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worleyparsons-my.sharepoint.com/personal/chatchai_pangjaroj_worley_com/Documents/GBS/WE 42 16 Oct 26/412051-00210 EDSR Submited/"/>
    </mc:Choice>
  </mc:AlternateContent>
  <xr:revisionPtr revIDLastSave="15" documentId="8_{349501BB-6716-4F7D-A2A9-8CE12F7C5398}" xr6:coauthVersionLast="47" xr6:coauthVersionMax="47" xr10:uidLastSave="{2AC7D94E-7D8E-4C43-979F-39316FADE4D7}"/>
  <bookViews>
    <workbookView xWindow="-120" yWindow="-120" windowWidth="29040" windowHeight="15720" tabRatio="745" firstSheet="1" activeTab="1" xr2:uid="{00000000-000D-0000-FFFF-FFFF00000000}"/>
  </bookViews>
  <sheets>
    <sheet name="Upload Sheet" sheetId="13" state="hidden" r:id="rId1"/>
    <sheet name="EDSR Report" sheetId="5" r:id="rId2"/>
    <sheet name="AllGates" sheetId="15" state="veryHidden" r:id="rId3"/>
    <sheet name="Header" sheetId="2" state="hidden" r:id="rId4"/>
    <sheet name="KeyMbr" sheetId="6" state="hidden" r:id="rId5"/>
    <sheet name="DEL" sheetId="9" r:id="rId6"/>
    <sheet name="Guidelines" sheetId="17" state="veryHidden" r:id="rId7"/>
    <sheet name="Setting Definitions" sheetId="18" r:id="rId8"/>
    <sheet name="CT" sheetId="7" state="veryHidden" r:id="rId9"/>
    <sheet name="DGPV" sheetId="16" r:id="rId10"/>
    <sheet name="Log" sheetId="23" r:id="rId11"/>
    <sheet name="DelComments" sheetId="22" state="hidden" r:id="rId12"/>
    <sheet name="DelNoGate" sheetId="21" state="hidden" r:id="rId13"/>
    <sheet name="Footer" sheetId="20" state="veryHidden" r:id="rId14"/>
    <sheet name="FilterValues" sheetId="14" state="hidden" r:id="rId15"/>
    <sheet name="Filter" sheetId="12" state="veryHidden" r:id="rId16"/>
    <sheet name="FilteredDEL" sheetId="11" state="veryHidden" r:id="rId17"/>
    <sheet name="Gates" sheetId="19" state="hidden" r:id="rId18"/>
  </sheets>
  <functionGroups builtInGroupCount="19"/>
  <definedNames>
    <definedName name="_xlnm._FilterDatabase" localSheetId="5" hidden="1">DEL!$A:$CD</definedName>
    <definedName name="_xlnm._FilterDatabase" localSheetId="17" hidden="1">Gates!$A$1:$AB$1</definedName>
    <definedName name="Achieved_Row">CT!$AZ$15</definedName>
    <definedName name="AchievedDate_Row">CT!$AX$18</definedName>
    <definedName name="AddrCT">CT!$AW$10</definedName>
    <definedName name="AddrDEL">CT!$AW$9</definedName>
    <definedName name="AddrHeader">CT!$AW$5</definedName>
    <definedName name="AddrKeyMbr">CT!$AW$7</definedName>
    <definedName name="AllCT" localSheetId="14">CT!#REF!</definedName>
    <definedName name="AllCT" localSheetId="17">CT!#REF!</definedName>
    <definedName name="AWP_06">CT!$AT$80</definedName>
    <definedName name="AWP06_SELECTION">CT!$DB$1</definedName>
    <definedName name="AWPCodes">CT!$AV$53:$AV$59</definedName>
    <definedName name="CACatCodes">CT!$AV$35:$AV$35</definedName>
    <definedName name="CACatCodesSelected">CT!$AW$35:$AW$35</definedName>
    <definedName name="CACode1">'EDSR Report'!$AT$15</definedName>
    <definedName name="CatCodesComp">CT!$AU$34</definedName>
    <definedName name="Changed">Footer!$P$9</definedName>
    <definedName name="ColAct">'EDSR Report'!$N$15</definedName>
    <definedName name="ColActual">'EDSR Report'!$AE$15</definedName>
    <definedName name="ColAWPID">'EDSR Report'!$AM$15</definedName>
    <definedName name="ColBudget">'EDSR Report'!$AA$15</definedName>
    <definedName name="ColCustomerDoc">'EDSR Report'!$E$15</definedName>
    <definedName name="ColDates">'EDSR Report'!$P$15</definedName>
    <definedName name="ColDiscipline">'EDSR Report'!$I$15</definedName>
    <definedName name="ColDocStatus">'EDSR Report'!$L$15</definedName>
    <definedName name="colEV">'EDSR Report'!$AB$15</definedName>
    <definedName name="ColGateSeq">'EDSR Report'!$O$15</definedName>
    <definedName name="ColID">'EDSR Report'!$C$15</definedName>
    <definedName name="ColIfManualETC">'EDSR Report'!$AC$15</definedName>
    <definedName name="ColManualETC">'EDSR Report'!$AD$15</definedName>
    <definedName name="ColPending">'EDSR Report'!$AG$15</definedName>
    <definedName name="ColPlanned">'EDSR Report'!$AH$15</definedName>
    <definedName name="ColPlannedFinish">'EDSR Report'!$AK$15</definedName>
    <definedName name="ColPlannedStart">'EDSR Report'!$AJ$15</definedName>
    <definedName name="ColQty">'EDSR Report'!$M$15</definedName>
    <definedName name="colRev">'EDSR Report'!$J$15</definedName>
    <definedName name="ColRevDate">'EDSR Report'!$K$15</definedName>
    <definedName name="ColStatus">'EDSR Report'!$AL$15</definedName>
    <definedName name="ColTitle">'EDSR Report'!$F$15</definedName>
    <definedName name="ColType">'EDSR Report'!$B$15</definedName>
    <definedName name="ColWeightage">'EDSR Report'!$AI$15</definedName>
    <definedName name="CommentsDelID" localSheetId="11">DelComments!$C$1</definedName>
    <definedName name="CommentsHeader">'EDSR Report'!$BN$15</definedName>
    <definedName name="CommentsUploadHeader" localSheetId="11">DelComments!$B$1:$E$1</definedName>
    <definedName name="Completed">Footer!$N$8</definedName>
    <definedName name="_xlnm.Criteria" localSheetId="8">CT!$AM$1</definedName>
    <definedName name="_xlnm.Criteria" localSheetId="16">FilteredDEL!$A$1:$AK$1</definedName>
    <definedName name="Currency">'EDSR Report'!$AF$9</definedName>
    <definedName name="Customer">'EDSR Report'!$D$10</definedName>
    <definedName name="CustomerNo">'EDSR Report'!$D$11</definedName>
    <definedName name="CustomerPE">'EDSR Report'!$AF$11</definedName>
    <definedName name="CustomerPM">'EDSR Report'!$P$11</definedName>
    <definedName name="CutOffDate">'EDSR Report'!$P$9</definedName>
    <definedName name="DataRow">CT!$AY$3</definedName>
    <definedName name="DatesSelected">CT!$AW$27</definedName>
    <definedName name="Del_UDF_10">CT!$AT$73</definedName>
    <definedName name="DelCatCodes">CT!$AX$35:$AX$36</definedName>
    <definedName name="DelCatCodesSelected">CT!$AY$35:$AY$36</definedName>
    <definedName name="DelCode1">'EDSR Report'!$BD$15</definedName>
    <definedName name="DeliverableID">DGPV!$A$1</definedName>
    <definedName name="DGPATotal">'EDSR Report'!$B$25</definedName>
    <definedName name="Discipline">'EDSR Report'!$D$3</definedName>
    <definedName name="DueOverdueDelList">CT!$AQ$1</definedName>
    <definedName name="DuePeriod">Footer!$K$8</definedName>
    <definedName name="_xlnm.Extract" localSheetId="8">CT!$AM:$AM</definedName>
    <definedName name="_xlnm.Extract" localSheetId="16">FilteredDEL!$A:$CD</definedName>
    <definedName name="FilterString">Footer!$B$11</definedName>
    <definedName name="Forecast_Row">CT!$AZ$14</definedName>
    <definedName name="ForecastFinishDate_Row">CT!$AX$15</definedName>
    <definedName name="ForecastStartDate_Row">CT!$AX$14</definedName>
    <definedName name="Gate1">'EDSR Report'!$Q$17</definedName>
    <definedName name="GatePercentage">CT!$AU$12</definedName>
    <definedName name="Group1">CT!$AT$22</definedName>
    <definedName name="Group2">CT!$AT$23</definedName>
    <definedName name="Group3">CT!$AT$24</definedName>
    <definedName name="Group4">CT!$AT$25</definedName>
    <definedName name="Group5">CT!$AT$26</definedName>
    <definedName name="GroupByID">CT!$AU$35:$AU$81</definedName>
    <definedName name="GroupByList">CT!$AT$35:$AT$81</definedName>
    <definedName name="GroupColNames">CT!$AU$36:$AU$81</definedName>
    <definedName name="GroupDetail">'EDSR Report'!$B$18</definedName>
    <definedName name="GroupHeader">'EDSR Report'!$B$17</definedName>
    <definedName name="GroupShowNames">CT!$AT$36:$AT$81</definedName>
    <definedName name="GroupTitle">'EDSR Report'!$B$16</definedName>
    <definedName name="GroupTotal">'EDSR Report'!$B$24</definedName>
    <definedName name="GroupTotalValue">'EDSR Report'!$F$24</definedName>
    <definedName name="HasRptName">CT!$AW$3</definedName>
    <definedName name="HeaderRow">CT!$AX$3</definedName>
    <definedName name="Hide_Completed">CT!$AU$30</definedName>
    <definedName name="HideCancelled">CT!$AZ$27</definedName>
    <definedName name="HighlightDates">CT!$AW$20:$AW$26</definedName>
    <definedName name="InvalidInput">Footer!$K$9</definedName>
    <definedName name="LastGate">'EDSR Report'!$Z$17</definedName>
    <definedName name="LastRow">'EDSR Report'!$B$2831</definedName>
    <definedName name="LookAhead_Period">CT!$AW$28</definedName>
    <definedName name="LookAhead_Show">CT!$AW$29</definedName>
    <definedName name="Max_Row">CT!$AX$12</definedName>
    <definedName name="NoGateDelCatCode1">DelNoGate!$AL$1</definedName>
    <definedName name="NoGateDelID">DelNoGate!$C$1</definedName>
    <definedName name="NoGateStartDate">DelNoGate!$T$1</definedName>
    <definedName name="NoGateUploadHeader">DelNoGate!$B$1:$AV$1</definedName>
    <definedName name="NoHighLight">CT!$AW$30</definedName>
    <definedName name="NoteHeader">'EDSR Report'!$BQ$15</definedName>
    <definedName name="NotImportable">Footer!$N$9</definedName>
    <definedName name="Overdue">Footer!$H$8</definedName>
    <definedName name="PADate">CT!$AW$2</definedName>
    <definedName name="PCTCompList">CT!$AT$5:$AT$9</definedName>
    <definedName name="PCTCompSel">CT!$AT$11</definedName>
    <definedName name="PCTList">CT!$AU$8:$AU$9</definedName>
    <definedName name="PCTListSel">CT!$AU$11</definedName>
    <definedName name="Percent_Row">CT!$AX$17</definedName>
    <definedName name="PlanAct_Row">CT!$AZ$17</definedName>
    <definedName name="Planned_Row">CT!$AZ$16</definedName>
    <definedName name="PlannedHours">'EDSR Report'!$BQ$5</definedName>
    <definedName name="_xlnm.Print_Area" localSheetId="1">'EDSR Report'!$A$4:$BO$2840</definedName>
    <definedName name="_xlnm.Print_Titles" localSheetId="1">'EDSR Report'!$4:$15</definedName>
    <definedName name="Project">'EDSR Report'!$D$9</definedName>
    <definedName name="Ready">Footer!$F$9</definedName>
    <definedName name="ReportLegend">'EDSR Report'!$F$2834</definedName>
    <definedName name="ReportName">'EDSR Report'!$F$5</definedName>
    <definedName name="rptActivity">'EDSR Report'!$O$2</definedName>
    <definedName name="rptDType">'EDSR Report'!$D$2</definedName>
    <definedName name="rptMilestone">'EDSR Report'!$G$2</definedName>
    <definedName name="RunBy">Footer!$AF$14</definedName>
    <definedName name="ShowAchieved">CT!$AZ$30</definedName>
    <definedName name="ShowAll">CT!$AU$14</definedName>
    <definedName name="ShowBudget">CT!$AZ$24</definedName>
    <definedName name="ShowComments">CT!$AU$18</definedName>
    <definedName name="ShowCustomerDoc">CT!$AZ$18</definedName>
    <definedName name="ShowDelPlanAct">CT!$AZ$26</definedName>
    <definedName name="ShowDlvPlanned">CT!$AZ$19</definedName>
    <definedName name="ShowDue">CT!$AU$16</definedName>
    <definedName name="ShowDueOverdue">CT!$AU$17</definedName>
    <definedName name="ShowEV">CT!$AZ$25</definedName>
    <definedName name="ShowForecast">CT!$AZ$29</definedName>
    <definedName name="ShowGatePlanAct">CT!$AZ$31</definedName>
    <definedName name="ShowManualETC">CT!$AZ$6</definedName>
    <definedName name="ShowOverdue">CT!$AU$15</definedName>
    <definedName name="ShowPlanned">CT!$AZ$28</definedName>
    <definedName name="ShowRev">CT!$AZ$23</definedName>
    <definedName name="StartDate_Row">CT!$AX$16</definedName>
    <definedName name="Summarize">CT!$AZ$22</definedName>
    <definedName name="Target1">CT!$AU$28</definedName>
    <definedName name="Target1_Row">CT!$AZ$12</definedName>
    <definedName name="Target2">CT!$AU$29</definedName>
    <definedName name="Target2_Row">CT!$AZ$13</definedName>
    <definedName name="Units_Row">CT!$AX$13</definedName>
    <definedName name="UploadHeader">'Upload Sheet'!$A$4:$Z$4</definedName>
    <definedName name="UploadLegend">'EDSR Report'!$F$2835</definedName>
    <definedName name="ValidInput">Footer!$H$9</definedName>
    <definedName name="Weightage">CT!$AU$19</definedName>
    <definedName name="WeightedDGPA">CT!$AZ$20</definedName>
    <definedName name="WPPC">'EDSR Report'!$AF$10</definedName>
    <definedName name="WPPM">'EDSR Report'!$P$10</definedName>
    <definedName name="WSDEL">CT!$AW$8</definedName>
    <definedName name="WSHeader">CT!$AW$4</definedName>
    <definedName name="WSKeyMbr">CT!$AW$6</definedName>
    <definedName name="Xgates">CT!$AZ$21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40" i="5" l="1"/>
  <c r="B14" i="20" l="1"/>
  <c r="F6" i="5"/>
  <c r="AW3" i="7"/>
  <c r="AX3" i="7"/>
  <c r="AY3" i="7" l="1"/>
  <c r="AW9" i="7"/>
  <c r="AW7" i="7"/>
  <c r="AW5" i="7"/>
  <c r="AW2" i="7"/>
  <c r="P9" i="5" l="1"/>
  <c r="AF2840" i="5"/>
  <c r="AF14"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tc={1C1830F5-5D77-4463-8893-1B30939872DE}</author>
  </authors>
  <commentList>
    <comment ref="AU34" authorId="0" shapeId="0" xr:uid="{1C1830F5-5D77-4463-8893-1B30939872DE}">
      <text>
        <t>[Threaded comment]
Your version of Excel allows you to read this threaded comment; however, any edits to it will get removed if the file is opened in a newer version of Excel. Learn more: https://go.microsoft.com/fwlink/?linkid=870924
Comment:
    Change to false when clean template</t>
      </text>
    </comment>
  </commentList>
</comments>
</file>

<file path=xl/sharedStrings.xml><?xml version="1.0" encoding="utf-8"?>
<sst xmlns="http://schemas.openxmlformats.org/spreadsheetml/2006/main" count="76163" uniqueCount="2561">
  <si>
    <t xml:space="preserve">Customer PM: </t>
  </si>
  <si>
    <t xml:space="preserve">Customer PE: </t>
  </si>
  <si>
    <t xml:space="preserve">Project: </t>
  </si>
  <si>
    <t xml:space="preserve">Customer: </t>
  </si>
  <si>
    <t xml:space="preserve">Currency: </t>
  </si>
  <si>
    <t>CAID</t>
  </si>
  <si>
    <t>CAName</t>
  </si>
  <si>
    <t>CTIDName</t>
  </si>
  <si>
    <t>Rev</t>
  </si>
  <si>
    <t>DocTypeID</t>
  </si>
  <si>
    <t>DocTypeName</t>
  </si>
  <si>
    <t>GateSetID</t>
  </si>
  <si>
    <t>GateSetName</t>
  </si>
  <si>
    <t>Milestone</t>
  </si>
  <si>
    <t>Activity</t>
  </si>
  <si>
    <t>Actual Start</t>
  </si>
  <si>
    <t>Actual Finish</t>
  </si>
  <si>
    <t>Forecast Start</t>
  </si>
  <si>
    <t>Forecast Finish</t>
  </si>
  <si>
    <t xml:space="preserve">Progess Cut Off Date: </t>
  </si>
  <si>
    <t>Discipline</t>
  </si>
  <si>
    <t>Planning Activity</t>
  </si>
  <si>
    <t>Dates</t>
  </si>
  <si>
    <t>Plan-Forecast-Achieved</t>
  </si>
  <si>
    <t>Planned%</t>
  </si>
  <si>
    <t>Actual%</t>
  </si>
  <si>
    <t>Planned</t>
  </si>
  <si>
    <t>Forecast</t>
  </si>
  <si>
    <t>Achieved</t>
  </si>
  <si>
    <t>Total:</t>
  </si>
  <si>
    <t>Group Header :</t>
  </si>
  <si>
    <t>Overdue</t>
  </si>
  <si>
    <t>Completed</t>
  </si>
  <si>
    <t xml:space="preserve">Customer No: </t>
  </si>
  <si>
    <t>GroupBy 1</t>
  </si>
  <si>
    <t>GroupBy 2</t>
  </si>
  <si>
    <t>GroupBy 3</t>
  </si>
  <si>
    <t>Budget</t>
  </si>
  <si>
    <t>WBS01</t>
  </si>
  <si>
    <t>WBS02</t>
  </si>
  <si>
    <t>WBS03</t>
  </si>
  <si>
    <t>WBS04</t>
  </si>
  <si>
    <t>WBS05</t>
  </si>
  <si>
    <t>WBS06</t>
  </si>
  <si>
    <t>WBS07</t>
  </si>
  <si>
    <t>WBS08</t>
  </si>
  <si>
    <t>WBS09</t>
  </si>
  <si>
    <t>WBS10</t>
  </si>
  <si>
    <t>DO NOT DELETE DATA FROM THIS AREA</t>
  </si>
  <si>
    <t>Loaded</t>
  </si>
  <si>
    <t>SELECTION</t>
  </si>
  <si>
    <t>DocType</t>
  </si>
  <si>
    <t>Header!1:1048576</t>
  </si>
  <si>
    <t>GateSet</t>
  </si>
  <si>
    <t>KeyMbr!1:1048576</t>
  </si>
  <si>
    <t>Control Account</t>
  </si>
  <si>
    <t>DEL!1:1048576</t>
  </si>
  <si>
    <t>CT!1:1</t>
  </si>
  <si>
    <t>DELa70a2 Deliverable Gates Import ALL</t>
  </si>
  <si>
    <t xml:space="preserve"> </t>
  </si>
  <si>
    <t>Deliverable ID</t>
  </si>
  <si>
    <t>Sequence Order</t>
  </si>
  <si>
    <t>Document Status Code</t>
  </si>
  <si>
    <t>Gate % Complete</t>
  </si>
  <si>
    <t>Internal ID</t>
  </si>
  <si>
    <t>EDSR Import Template</t>
  </si>
  <si>
    <t>Gate Sequence</t>
  </si>
  <si>
    <t>Valid Input</t>
  </si>
  <si>
    <t>Invalid Input</t>
  </si>
  <si>
    <t>Not Importable</t>
  </si>
  <si>
    <t>Ready for Input</t>
  </si>
  <si>
    <t>Changed</t>
  </si>
  <si>
    <t>Original Start</t>
  </si>
  <si>
    <t>Original Finish</t>
  </si>
  <si>
    <t>Max %</t>
  </si>
  <si>
    <t>Qty</t>
  </si>
  <si>
    <t>Pending%</t>
  </si>
  <si>
    <t>ForecastStartDate_Row</t>
  </si>
  <si>
    <t>ForecastFinishDate_Row</t>
  </si>
  <si>
    <t>StartDate_Row</t>
  </si>
  <si>
    <t>Percent_Row</t>
  </si>
  <si>
    <t>AchievedDate_Row</t>
  </si>
  <si>
    <t>Max_Row</t>
  </si>
  <si>
    <t>Units_Row</t>
  </si>
  <si>
    <t>Planned Dates</t>
  </si>
  <si>
    <t>Forecast Dates</t>
  </si>
  <si>
    <t>LookAhead_Period</t>
  </si>
  <si>
    <t>DatesSelected</t>
  </si>
  <si>
    <t>Planned and then Forecast Dates</t>
  </si>
  <si>
    <t>LookAhead_Show</t>
  </si>
  <si>
    <t>Weight%</t>
  </si>
  <si>
    <t>1 Week</t>
  </si>
  <si>
    <t>Lookahead Options</t>
  </si>
  <si>
    <t>Target1</t>
  </si>
  <si>
    <t>Target2</t>
  </si>
  <si>
    <t>Target1_Row</t>
  </si>
  <si>
    <t>Target2_Row</t>
  </si>
  <si>
    <t>Forecast_Row</t>
  </si>
  <si>
    <t>Achieved_Row</t>
  </si>
  <si>
    <t>Hide_Completed</t>
  </si>
  <si>
    <t>Deliverable Owner</t>
  </si>
  <si>
    <t>Responsibility</t>
  </si>
  <si>
    <t>Delegate</t>
  </si>
  <si>
    <t>Del UDF 01</t>
  </si>
  <si>
    <t>CA_UDF_01</t>
  </si>
  <si>
    <t>CA_UDF_02</t>
  </si>
  <si>
    <t>CA_UDF_03</t>
  </si>
  <si>
    <t>CA_UDF_04</t>
  </si>
  <si>
    <t>CA_UDF_05</t>
  </si>
  <si>
    <t>CA_UDF_06</t>
  </si>
  <si>
    <t>CA_UDF_07</t>
  </si>
  <si>
    <t>CA_UDF_08</t>
  </si>
  <si>
    <t>CA_UDF_09</t>
  </si>
  <si>
    <t>CA_UDF_10</t>
  </si>
  <si>
    <t>D_UDF_01</t>
  </si>
  <si>
    <t>D_UDF_02</t>
  </si>
  <si>
    <t>D_UDF_03</t>
  </si>
  <si>
    <t>D_UDF_04</t>
  </si>
  <si>
    <t>D_UDF_05</t>
  </si>
  <si>
    <t>D_UDF_06</t>
  </si>
  <si>
    <t>D_UDF_07</t>
  </si>
  <si>
    <t>D_UDF_08</t>
  </si>
  <si>
    <t>D_UDF_09</t>
  </si>
  <si>
    <t>D_UDF_10</t>
  </si>
  <si>
    <t>CA UDF 01</t>
  </si>
  <si>
    <t>CA UDF 02</t>
  </si>
  <si>
    <t>CA UDF 03</t>
  </si>
  <si>
    <t>CA UDF 04</t>
  </si>
  <si>
    <t>CA UDF 05</t>
  </si>
  <si>
    <t>CA UDF 06</t>
  </si>
  <si>
    <t>CA UDF 07</t>
  </si>
  <si>
    <t>CA UDF 08</t>
  </si>
  <si>
    <t>CA UDF 09</t>
  </si>
  <si>
    <t>CA UDF 10</t>
  </si>
  <si>
    <t>Del UDF 02</t>
  </si>
  <si>
    <t>Del UDF 03</t>
  </si>
  <si>
    <t>Del UDF 04</t>
  </si>
  <si>
    <t>Del UDF 05</t>
  </si>
  <si>
    <t>Del UDF 06</t>
  </si>
  <si>
    <t>Del UDF 07</t>
  </si>
  <si>
    <t>Del UDF 08</t>
  </si>
  <si>
    <t>Del UDF 09</t>
  </si>
  <si>
    <t>Del UDF 10</t>
  </si>
  <si>
    <t>CatCodesComp</t>
  </si>
  <si>
    <t>EV</t>
  </si>
  <si>
    <t>Hide Cancelled</t>
  </si>
  <si>
    <t>Doc Rev</t>
  </si>
  <si>
    <t>Earned Value</t>
  </si>
  <si>
    <t>Gate Plan Act</t>
  </si>
  <si>
    <t>Del Plan Act</t>
  </si>
  <si>
    <t>Planned_Row</t>
  </si>
  <si>
    <t>Summarize</t>
  </si>
  <si>
    <t>Doc Status</t>
  </si>
  <si>
    <t/>
  </si>
  <si>
    <t>PlanAct_Row</t>
  </si>
  <si>
    <t>Xgates</t>
  </si>
  <si>
    <t>Calculation</t>
  </si>
  <si>
    <t>DGPV</t>
  </si>
  <si>
    <t>DeliverableID</t>
  </si>
  <si>
    <t>1. Press the [Settings] button to configure how you want the EDSR to operate.</t>
  </si>
  <si>
    <t>2. Press the [Prepare Input] button to enable the EDSR for manual data entry.</t>
  </si>
  <si>
    <t>3. Press the [Populate Upload] button to check the EDSR for errors based on the data manually updated and also to populate the [Upload Sheet].</t>
  </si>
  <si>
    <t>EDSR Settings Options</t>
  </si>
  <si>
    <t>Display Options</t>
  </si>
  <si>
    <t>Column Settings</t>
  </si>
  <si>
    <t>- Budget</t>
  </si>
  <si>
    <t>(Default)</t>
  </si>
  <si>
    <t>The deliverable budget will be displayed.</t>
  </si>
  <si>
    <t>- Earned Value</t>
  </si>
  <si>
    <t>The deliverable earned value will be displayed.</t>
  </si>
  <si>
    <t>- Planned</t>
  </si>
  <si>
    <t>The planned dates will be displayed at the deliverable gate code level.</t>
  </si>
  <si>
    <t>- Forecast</t>
  </si>
  <si>
    <t>The forecast dates will be displayed at the deliverable gate code level.</t>
  </si>
  <si>
    <t>- Achieved</t>
  </si>
  <si>
    <t>The achieved dates will be displayed at the deliverable gate code level.</t>
  </si>
  <si>
    <t>- Hide Completed Deliverables</t>
  </si>
  <si>
    <t>Deliverables that are 100% complete will be hidden from view.</t>
  </si>
  <si>
    <t>- Hide Cancelled Deliverables</t>
  </si>
  <si>
    <t>Deliverables that are cancelled will be hidden from view.</t>
  </si>
  <si>
    <t>Display PCT Comparison</t>
  </si>
  <si>
    <t>The Planned % field will be displayed.  Can be calculated or reference DGPV data.</t>
  </si>
  <si>
    <t>The Forecast % field will be displayed.  Can be calculated or reference DGPV data.</t>
  </si>
  <si>
    <t>Planned % / Forecast %</t>
  </si>
  <si>
    <t>- Calculation</t>
  </si>
  <si>
    <t>If the Gate date &lt; Cutoff date: Previous Gate % + Current Gate % otherwise (Cutoff Date - Previous gate Planned Date) / Planned Date - Previous Gate Planned Date) * Gate %.</t>
  </si>
  <si>
    <t>- DGPV</t>
  </si>
  <si>
    <t>% value will be based on the DGPV data copied into the DGPV worksheet from the DGPV.</t>
  </si>
  <si>
    <t>Cutoff Date</t>
  </si>
  <si>
    <t>&lt; Date &gt;</t>
  </si>
  <si>
    <t>The cutoff date being used for updating progress and forecast dates.  Also referenced for highlighting values.</t>
  </si>
  <si>
    <t>***This can be overwritten if your project uses a different PA Period.</t>
  </si>
  <si>
    <t>- Weeks</t>
  </si>
  <si>
    <t>Select if you want to calculate the lookahead using weeks.  Used to control highlighting.</t>
  </si>
  <si>
    <t>- Days</t>
  </si>
  <si>
    <t>Select if you want to calculate the lookahead using days.  Used to control highlighting.</t>
  </si>
  <si>
    <t>&lt; Value &gt;</t>
  </si>
  <si>
    <t>The number of weeks/days to lookahead.</t>
  </si>
  <si>
    <t>***Dates up to the cutoff and not achieved will be "Overdue".  Dates from the cutoff + lookahead will be "Due This Period".  All other dates will not be highlighted.</t>
  </si>
  <si>
    <t>Based on</t>
  </si>
  <si>
    <t>- Planned Dates</t>
  </si>
  <si>
    <t>Lookahead highlights will be based on Planned Dates.</t>
  </si>
  <si>
    <t>- Forecast Dates</t>
  </si>
  <si>
    <t>Lookahead highlights will be based on Forecast Dates.</t>
  </si>
  <si>
    <t>- Planned and then Forecast Dates</t>
  </si>
  <si>
    <t>Lookahead highlights will be based on Planned Dates and then Forecast Dates.</t>
  </si>
  <si>
    <t>Use -X Gates</t>
  </si>
  <si>
    <t>&lt;Yes/No&gt;</t>
  </si>
  <si>
    <t>-X Gates will be referenced for new %.</t>
  </si>
  <si>
    <t>Select which Control Account Category Codes you want to be displayed.</t>
  </si>
  <si>
    <t>&lt; Values &gt;</t>
  </si>
  <si>
    <t>Select which Deliverable Category Codes you want to be displayed.</t>
  </si>
  <si>
    <t>Standard Filters and Groupings</t>
  </si>
  <si>
    <t>Filter</t>
  </si>
  <si>
    <t>Use this section to display filtered data on the EDSR using some of the below options.</t>
  </si>
  <si>
    <t>Options availble for filtering include</t>
  </si>
  <si>
    <t>- Control Accounts</t>
  </si>
  <si>
    <t>- WBS levels</t>
  </si>
  <si>
    <t>- Cost Type</t>
  </si>
  <si>
    <t>- Document Type</t>
  </si>
  <si>
    <t>- Gate Set</t>
  </si>
  <si>
    <t>- Owner</t>
  </si>
  <si>
    <t>- Responsibility</t>
  </si>
  <si>
    <t>Group</t>
  </si>
  <si>
    <t>Use this section to group your data by up to 5 different values.</t>
  </si>
  <si>
    <t>***Default Grouping = Discipline, Control Account, Document Type</t>
  </si>
  <si>
    <t>Use this setting to rollup all data to the grouping levels.</t>
  </si>
  <si>
    <t>Category Codes</t>
  </si>
  <si>
    <t>Use this section to select the criteria to be used for displaying data using Control Account Category Code values.</t>
  </si>
  <si>
    <t>Use this section to select the criteria for displaying data using Deliverable Category Code values.</t>
  </si>
  <si>
    <t>User Defined Fields</t>
  </si>
  <si>
    <t>Filter using Control Account UDF</t>
  </si>
  <si>
    <t>Use this section to select the criteria for displaying data using Control Account UDF values.</t>
  </si>
  <si>
    <t>***Control Account UDF values will be displayed.</t>
  </si>
  <si>
    <t>Filter using Deliverable UDF</t>
  </si>
  <si>
    <t>NoHighlight</t>
  </si>
  <si>
    <t>Show options</t>
  </si>
  <si>
    <t>ShowAll</t>
  </si>
  <si>
    <t>ShowOverdue</t>
  </si>
  <si>
    <t>ShowDue</t>
  </si>
  <si>
    <t>ShowDueOverdue</t>
  </si>
  <si>
    <t>DueOverdue Delivearble List</t>
  </si>
  <si>
    <t>Deliverable Name</t>
  </si>
  <si>
    <t>Group by selection</t>
  </si>
  <si>
    <t>DGPA Total:</t>
  </si>
  <si>
    <t>WeightedDGPA</t>
  </si>
  <si>
    <t>Weightage</t>
  </si>
  <si>
    <t>Planned Start</t>
  </si>
  <si>
    <t>Planned Finish</t>
  </si>
  <si>
    <t>Project ID</t>
  </si>
  <si>
    <t>Project Status</t>
  </si>
  <si>
    <t>Resource ID</t>
  </si>
  <si>
    <t>Resource Name</t>
  </si>
  <si>
    <t>Key Member ID</t>
  </si>
  <si>
    <t>Key Member Type</t>
  </si>
  <si>
    <t>Start Date</t>
  </si>
  <si>
    <t>End Date</t>
  </si>
  <si>
    <t>Email</t>
  </si>
  <si>
    <t>Doc Type</t>
  </si>
  <si>
    <t>Discipline (Cost Type)</t>
  </si>
  <si>
    <t>Dlv Planning Activity</t>
  </si>
  <si>
    <t>Gate Set ID</t>
  </si>
  <si>
    <t>Rebaseline 1</t>
  </si>
  <si>
    <t>Rebaseline 2</t>
  </si>
  <si>
    <t>Dlv Status</t>
  </si>
  <si>
    <t>- DLV Planning Activity ID</t>
  </si>
  <si>
    <t>The deliverable planning activity ID will be displayed.</t>
  </si>
  <si>
    <t>The planning activity ID at the deliverable gate code level will be displayed.</t>
  </si>
  <si>
    <t>- Rebaseline 1</t>
  </si>
  <si>
    <t>- Rebaseline 2</t>
  </si>
  <si>
    <t>The Rebaseline 1 dates will be displayed at the deliverable gate code level.</t>
  </si>
  <si>
    <t>The Rebaseline 2 dates will be displayed at the deliverable gate code level.</t>
  </si>
  <si>
    <t>The Rebaseline 1 % field will be displayed.  Can be calculated or reference DGPV data.</t>
  </si>
  <si>
    <t>The Rebaseline 2 % field will be displayed.  Can be calculated or reference DGPV data.</t>
  </si>
  <si>
    <t>- Dlv Planning Activity ID</t>
  </si>
  <si>
    <t>- Gate Planning Activity ID</t>
  </si>
  <si>
    <t>Rebaseline 1 Dates</t>
  </si>
  <si>
    <t>Rebaseline 2 Dates</t>
  </si>
  <si>
    <t>Rebaseline 1 and then Forecast Dates</t>
  </si>
  <si>
    <t>Rebaseline 2 and then Forecast Dates</t>
  </si>
  <si>
    <t>Filter using Project Control Account Category Codes</t>
  </si>
  <si>
    <t>Filter using Project Deliverable Category Codes</t>
  </si>
  <si>
    <t>Rev Date</t>
  </si>
  <si>
    <t>DlvPlanned</t>
  </si>
  <si>
    <t>GatePercentage</t>
  </si>
  <si>
    <t>Row Settings</t>
  </si>
  <si>
    <t>- Document Revision/RevDate/Status</t>
  </si>
  <si>
    <t>The document revision, rev date and status will be as per the latest issue.</t>
  </si>
  <si>
    <t>- DLV Planned Dates</t>
  </si>
  <si>
    <t>The deliverable planned dates will be displayed.</t>
  </si>
  <si>
    <t>Other Settings</t>
  </si>
  <si>
    <t>- Total Weighted Gate Planning Activity</t>
  </si>
  <si>
    <t>When user group by Planning Activity,  a special total line will show average  percentage value for each gate.</t>
  </si>
  <si>
    <t>Gate Percentage</t>
  </si>
  <si>
    <t>Incremental percentage values for each gate will be shown.</t>
  </si>
  <si>
    <t>Cumulative percentage values for each gate will be shown.</t>
  </si>
  <si>
    <t>-Incremental</t>
  </si>
  <si>
    <t>-Cumulative</t>
  </si>
  <si>
    <t>Gate Method</t>
  </si>
  <si>
    <t>Document Type</t>
  </si>
  <si>
    <t>Classification</t>
  </si>
  <si>
    <t>Original Budget Hours</t>
  </si>
  <si>
    <t>Manual % Complete</t>
  </si>
  <si>
    <t>UDF_01</t>
  </si>
  <si>
    <t>UDF_02</t>
  </si>
  <si>
    <t>UDF_03</t>
  </si>
  <si>
    <t>UDF_04</t>
  </si>
  <si>
    <t>UDF_05</t>
  </si>
  <si>
    <t>UDF_06</t>
  </si>
  <si>
    <t>UDF_07</t>
  </si>
  <si>
    <t>UDF_08</t>
  </si>
  <si>
    <t>UDF_09</t>
  </si>
  <si>
    <t>UDF_10</t>
  </si>
  <si>
    <t>Delete Gates (Y/N)</t>
  </si>
  <si>
    <t>Due</t>
  </si>
  <si>
    <t>Gate % Weight</t>
  </si>
  <si>
    <t>Rebaseline 1 Start</t>
  </si>
  <si>
    <t>Rebaseline 1 Finish</t>
  </si>
  <si>
    <t>Rebaseline 2 Start</t>
  </si>
  <si>
    <t>Rebaseline 2 Finish</t>
  </si>
  <si>
    <t>Link</t>
  </si>
  <si>
    <t>Gate Planning Activity ID</t>
  </si>
  <si>
    <t>Document Status</t>
  </si>
  <si>
    <t>Manual ETC</t>
  </si>
  <si>
    <t>Manual ETC Hours</t>
  </si>
  <si>
    <t>Deliverable Planning Activity ID</t>
  </si>
  <si>
    <t>4. The [Upload Sheet] can be imported into the "Deliverable Gate Data Update" or "Deliverable Gate Data Update - Blank " screen in EcoSys.</t>
  </si>
  <si>
    <t>Display Project Control Account Category Codes</t>
  </si>
  <si>
    <t>Display Project Deliverable Category Codes</t>
  </si>
  <si>
    <t>***Project Control Account Category Code values will be displayed.</t>
  </si>
  <si>
    <t>***Project Deliverable Category Code values will be displayed.</t>
  </si>
  <si>
    <t>Use this section to select the criteria for displaying data using Deliverable UDF values.</t>
  </si>
  <si>
    <t>***Deliverable UDF values will be displayed.</t>
  </si>
  <si>
    <t>PrjDlvCAT03</t>
  </si>
  <si>
    <t>PrjDlvCAT04</t>
  </si>
  <si>
    <t>PrjDlvCAT05</t>
  </si>
  <si>
    <t>PrjDlvCAT06</t>
  </si>
  <si>
    <t>PrjDlvCAT07</t>
  </si>
  <si>
    <t>PrjDlvCAT08</t>
  </si>
  <si>
    <t>PrjDlvCAT09</t>
  </si>
  <si>
    <t>PrjDlvCAT10</t>
  </si>
  <si>
    <t>PrjDlvCAT01</t>
  </si>
  <si>
    <t>PrjDlvCAT02</t>
  </si>
  <si>
    <t>Actual Quantity</t>
  </si>
  <si>
    <t>Deliverable (Path ID)</t>
  </si>
  <si>
    <t>Control Account Path ID</t>
  </si>
  <si>
    <t xml:space="preserve">Worley PM: </t>
  </si>
  <si>
    <t xml:space="preserve">Worley PC: </t>
  </si>
  <si>
    <t xml:space="preserve">05-Nov-2021  </t>
  </si>
  <si>
    <t xml:space="preserve">12-Nov-2021  </t>
  </si>
  <si>
    <t xml:space="preserve">19-Nov-2021  </t>
  </si>
  <si>
    <t xml:space="preserve">26-Nov-2021  </t>
  </si>
  <si>
    <t xml:space="preserve">03-Dec-2021  </t>
  </si>
  <si>
    <t>Customer Doc No</t>
  </si>
  <si>
    <t>CustomerDoc</t>
  </si>
  <si>
    <t>If Manual ETC</t>
  </si>
  <si>
    <t>Comments</t>
  </si>
  <si>
    <t>ShowComments</t>
  </si>
  <si>
    <t>Engineering Deliverable Status Report</t>
  </si>
  <si>
    <t>DELID</t>
  </si>
  <si>
    <t>Sequence</t>
  </si>
  <si>
    <t>DocStatusID</t>
  </si>
  <si>
    <t>Gate%</t>
  </si>
  <si>
    <t>Max</t>
  </si>
  <si>
    <t>Alternate Units</t>
  </si>
  <si>
    <t>Gate%Complete</t>
  </si>
  <si>
    <t>%Complete</t>
  </si>
  <si>
    <t>Target 1 Start</t>
  </si>
  <si>
    <t>Target 1 Finish</t>
  </si>
  <si>
    <t>Target 2 Start</t>
  </si>
  <si>
    <t>Target 2 Finish</t>
  </si>
  <si>
    <t>GateCount</t>
  </si>
  <si>
    <t>Deliverable Hierarchy ID</t>
  </si>
  <si>
    <t>Control Account Hierarchy ID</t>
  </si>
  <si>
    <t>Units</t>
  </si>
  <si>
    <t>GatePlanAct</t>
  </si>
  <si>
    <t>ProjectID</t>
  </si>
  <si>
    <t>ProjectName</t>
  </si>
  <si>
    <t>Status</t>
  </si>
  <si>
    <t>ClientID</t>
  </si>
  <si>
    <t>ClientName</t>
  </si>
  <si>
    <t>ClientContactName</t>
  </si>
  <si>
    <t>CustomerProjectManager</t>
  </si>
  <si>
    <t>CustomerRepresentative</t>
  </si>
  <si>
    <t>CurrencyCode</t>
  </si>
  <si>
    <t>CreateUser</t>
  </si>
  <si>
    <t>CreateDate</t>
  </si>
  <si>
    <t>SystemDate</t>
  </si>
  <si>
    <t>CurrentUser</t>
  </si>
  <si>
    <t>ProjectManager</t>
  </si>
  <si>
    <t>ProjectController</t>
  </si>
  <si>
    <t>ImagePath1</t>
  </si>
  <si>
    <t>ImagePath2</t>
  </si>
  <si>
    <t>CACC1</t>
  </si>
  <si>
    <t>PCCHeader</t>
  </si>
  <si>
    <t>PCC01</t>
  </si>
  <si>
    <t>PCC02</t>
  </si>
  <si>
    <t>PCC03</t>
  </si>
  <si>
    <t>PCC04</t>
  </si>
  <si>
    <t>PCC05</t>
  </si>
  <si>
    <t>PCC06</t>
  </si>
  <si>
    <t>PCC07</t>
  </si>
  <si>
    <t>PCC08</t>
  </si>
  <si>
    <t>PCC09</t>
  </si>
  <si>
    <t>PCC10</t>
  </si>
  <si>
    <t>PCAC1</t>
  </si>
  <si>
    <t>PCAC2</t>
  </si>
  <si>
    <t>PCAC3</t>
  </si>
  <si>
    <t>PCAC4</t>
  </si>
  <si>
    <t>PCAC5</t>
  </si>
  <si>
    <t>PCAC6</t>
  </si>
  <si>
    <t>PCAC7</t>
  </si>
  <si>
    <t>PCAC8</t>
  </si>
  <si>
    <t>PCAC9</t>
  </si>
  <si>
    <t>PCAC10</t>
  </si>
  <si>
    <t>EVWeighting</t>
  </si>
  <si>
    <t>ImageUNC1</t>
  </si>
  <si>
    <t>ImageUNC2</t>
  </si>
  <si>
    <t>DELName</t>
  </si>
  <si>
    <t>HierarchyCA</t>
  </si>
  <si>
    <t>CTID</t>
  </si>
  <si>
    <t>CBHours</t>
  </si>
  <si>
    <t>OBHours</t>
  </si>
  <si>
    <t>RevDate</t>
  </si>
  <si>
    <t>StatusID</t>
  </si>
  <si>
    <t>ClassID</t>
  </si>
  <si>
    <t>ClassName</t>
  </si>
  <si>
    <t>GateMethod</t>
  </si>
  <si>
    <t>PlannedStart</t>
  </si>
  <si>
    <t>PlannedFinish</t>
  </si>
  <si>
    <t>ActualStart</t>
  </si>
  <si>
    <t>ActualFinish</t>
  </si>
  <si>
    <t>ForecastStart</t>
  </si>
  <si>
    <t>ForecastFinish</t>
  </si>
  <si>
    <t>Manual FTC</t>
  </si>
  <si>
    <t>ManualETCHours</t>
  </si>
  <si>
    <t>PADate</t>
  </si>
  <si>
    <t>Status (Internal ID)</t>
  </si>
  <si>
    <t>Cost Type (ID)</t>
  </si>
  <si>
    <t>Quantity</t>
  </si>
  <si>
    <t>CatCodeIDSep</t>
  </si>
  <si>
    <t>CACatCode</t>
  </si>
  <si>
    <t>CatCodeSep</t>
  </si>
  <si>
    <t>CAT01</t>
  </si>
  <si>
    <t>GatePrc</t>
  </si>
  <si>
    <t>COLUMN No.</t>
  </si>
  <si>
    <t>AWPID</t>
  </si>
  <si>
    <t>AWP01</t>
  </si>
  <si>
    <t>AWP02</t>
  </si>
  <si>
    <t>AWP03</t>
  </si>
  <si>
    <t>AWP04</t>
  </si>
  <si>
    <t>AWP05</t>
  </si>
  <si>
    <t>AWP06</t>
  </si>
  <si>
    <t>Display selection for CA CAT Codes</t>
  </si>
  <si>
    <t>Display selection for DEL CAT Codes</t>
  </si>
  <si>
    <t>Display selection for AWP Codes</t>
  </si>
  <si>
    <t>Group List Name</t>
  </si>
  <si>
    <t>Group List ID</t>
  </si>
  <si>
    <t>Package Type</t>
  </si>
  <si>
    <t>Construction Work Area</t>
  </si>
  <si>
    <t>Engineering Discipline</t>
  </si>
  <si>
    <t>Field Discipline</t>
  </si>
  <si>
    <t>Execution Type</t>
  </si>
  <si>
    <t>Sequential Number</t>
  </si>
  <si>
    <t>CA CAT Title</t>
  </si>
  <si>
    <t>CA CAT Selection</t>
  </si>
  <si>
    <t>DEL CAT Title</t>
  </si>
  <si>
    <t>DEL CAT Selection</t>
  </si>
  <si>
    <t>Please note it is highly recommended to close all other excel files as this will improve the macro run time for this file. If you have any other files open, we recommend that you close all of them and re-open only this file for best macro operation.</t>
  </si>
  <si>
    <t>Document Status Code Name</t>
  </si>
  <si>
    <t>DocStatusName</t>
  </si>
  <si>
    <t>Original Budget Quantity</t>
  </si>
  <si>
    <t>New Actual Finish</t>
  </si>
  <si>
    <t>412051-002XX-PM-TSK-0001</t>
  </si>
  <si>
    <t>1</t>
  </si>
  <si>
    <t>STT</t>
  </si>
  <si>
    <t>Start</t>
  </si>
  <si>
    <t>-</t>
  </si>
  <si>
    <t>412051-00210.4.A.PM00.4Z0001A.00-000.4-A-PM00-4Z0001A-00-000-2010.412051-002XX-PM-TSK-0001</t>
  </si>
  <si>
    <t>412051-00210.4.A.PM00.4Z0001A.00-000.4-A-PM00-4Z0001A-00-000-2010</t>
  </si>
  <si>
    <t>MAN</t>
  </si>
  <si>
    <t>2026-03-09</t>
  </si>
  <si>
    <t>2</t>
  </si>
  <si>
    <t>IFI</t>
  </si>
  <si>
    <t>Issued for Information</t>
  </si>
  <si>
    <t>0.7805</t>
  </si>
  <si>
    <t>MM-ZTK-1A-ZPQ-TEL-LAY-0002-002</t>
  </si>
  <si>
    <t>412051-00210.4.A.TE00.4T0002A.00-000.4-A-TE00-4T0002A-00-000-3150.MM-ZTK-1A-ZPQ-TEL-LAY-0002-002</t>
  </si>
  <si>
    <t>412051-00210.4.A.TE00.4T0002A.00-000.4-A-TE00-4T0002A-00-000-3150</t>
  </si>
  <si>
    <t>2026-09-28</t>
  </si>
  <si>
    <t>IDC</t>
  </si>
  <si>
    <t>Issued for Inter-Discipline Check</t>
  </si>
  <si>
    <t>DCS</t>
  </si>
  <si>
    <t>2026-10-07</t>
  </si>
  <si>
    <t>3</t>
  </si>
  <si>
    <t>IFR</t>
  </si>
  <si>
    <t>Issued for Review</t>
  </si>
  <si>
    <t>2026-10-09</t>
  </si>
  <si>
    <t>4</t>
  </si>
  <si>
    <t>IFA</t>
  </si>
  <si>
    <t>Issued for Approval</t>
  </si>
  <si>
    <t>0.0</t>
  </si>
  <si>
    <t>5</t>
  </si>
  <si>
    <t>AFC</t>
  </si>
  <si>
    <t>Approved for Construction</t>
  </si>
  <si>
    <t>6</t>
  </si>
  <si>
    <t>AP</t>
  </si>
  <si>
    <t>Approved</t>
  </si>
  <si>
    <t>MM-ZTK-1B-WP4-INS-LIS-0003</t>
  </si>
  <si>
    <t>412051-00210.4.A.IC00.4J0002A.00-000.4-A-IC00-4J0002A-00-000-3050.MM-ZTK-1B-WP4-INS-LIS-0003</t>
  </si>
  <si>
    <t>412051-00210.4.A.IC00.4J0002A.00-000.4-A-IC00-4J0002A-00-000-3050</t>
  </si>
  <si>
    <t>2026-06-01</t>
  </si>
  <si>
    <t>2026-06-13</t>
  </si>
  <si>
    <t>2026-06-19</t>
  </si>
  <si>
    <t>2026-08-27</t>
  </si>
  <si>
    <t>2026-09-25</t>
  </si>
  <si>
    <t>2026-10-05</t>
  </si>
  <si>
    <t>MM-ZTK-1B-WP4-PRO-ESD-0001</t>
  </si>
  <si>
    <t>412051-00210.4.A.PR00.4P0002A.00-000.4-A-PR00-4P0002A-00-000-3010.MM-ZTK-1B-WP4-PRO-ESD-0001</t>
  </si>
  <si>
    <t>412051-00210.4.A.PR00.4P0002A.00-000.4-A-PR00-4P0002A-00-000-3010</t>
  </si>
  <si>
    <t>2026-06-12</t>
  </si>
  <si>
    <t>2026-08-06</t>
  </si>
  <si>
    <t>2026-08-24</t>
  </si>
  <si>
    <t>MM-ZTK-1B-WP4-PRO-LIS-0005</t>
  </si>
  <si>
    <t>412051-00210.4.A.PR00.4P0002A.00-000.4-A-PR00-4P0002A-00-000-3010.MM-ZTK-1B-WP4-PRO-LIS-0005</t>
  </si>
  <si>
    <t>2026-06-08</t>
  </si>
  <si>
    <t>2026-06-23</t>
  </si>
  <si>
    <t>2026-07-02</t>
  </si>
  <si>
    <t>2026-10-14</t>
  </si>
  <si>
    <t>MM-ZTK-1B-WP7-INS-LIS-0003</t>
  </si>
  <si>
    <t>412051-00210.4.A.IC00.4J0002A.00-000.4-A-IC00-4J0002A-00-000-3050.MM-ZTK-1B-WP7-INS-LIS-0003</t>
  </si>
  <si>
    <t>2026-06-15</t>
  </si>
  <si>
    <t>2026-06-26</t>
  </si>
  <si>
    <t>MM-ZTK-1B-WP7-PRO-ESD-0001</t>
  </si>
  <si>
    <t>412051-00210.4.A.PR00.4P0002A.00-000.4-A-PR00-4P0002A-00-000-3010.MM-ZTK-1B-WP7-PRO-ESD-0001</t>
  </si>
  <si>
    <t>2026-05-25</t>
  </si>
  <si>
    <t>MM-ZTK-1C-WP11-ELE-CAL-0001</t>
  </si>
  <si>
    <t>412051-00210.4.A.EE00.4E0002A.00-000.4-A-EE00-4E0002A-00-000-3040.MM-ZTK-1C-WP11-ELE-CAL-0001</t>
  </si>
  <si>
    <t>412051-00210.4.A.EE00.4E0002A.00-000.4-A-EE00-4E0002A-00-000-3040</t>
  </si>
  <si>
    <t>2026-09-14</t>
  </si>
  <si>
    <t>2026-10-02</t>
  </si>
  <si>
    <t>MM-ZTK-1C-WP11-TEL-LAY-0002</t>
  </si>
  <si>
    <t>412051-00210.4.A.TE00.4T0002A.00-000.4-A-TE00-4T0002A-00-000-3150.MM-ZTK-1C-WP11-TEL-LAY-0002</t>
  </si>
  <si>
    <t>MM-ZTK-1C-WP11-TEL-LAY-1003</t>
  </si>
  <si>
    <t>412051-00210.4.A.TE00.4T0002A.00-000.4-A-TE00-4T0002A-00-000-3150.MM-ZTK-1C-WP11-TEL-LAY-1003</t>
  </si>
  <si>
    <t>2026-10-16</t>
  </si>
  <si>
    <t>MM-ZTK-1C-WP11-TEL-LIS-0001</t>
  </si>
  <si>
    <t>412051-00210.4.A.TE00.4T0002A.00-000.4-A-TE00-4T0002A-00-000-3150.MM-ZTK-1C-WP11-TEL-LIS-0001</t>
  </si>
  <si>
    <t>2026-09-07</t>
  </si>
  <si>
    <t>MM-ZTK-1C-WP11-TEL-STD-0001 (Cancelled)</t>
  </si>
  <si>
    <t>412051-00210.4.A.TE00.4T0002A.00-000.4-A-TE00-4T0002A-00-000-3150.MM-ZTK-1C-WP11-TEL-STD-0001 (Cancelled)</t>
  </si>
  <si>
    <t>MM-ZTK-1C-WP11-TEL-WIR-0001</t>
  </si>
  <si>
    <t>412051-00210.4.A.TE00.4T0002A.00-000.4-A-TE00-4T0002A-00-000-3150.MM-ZTK-1C-WP11-TEL-WIR-0001</t>
  </si>
  <si>
    <t>MM-ZTK-1C-WP7M-PRO-LIS-0005</t>
  </si>
  <si>
    <t>412051-00210.4.A.PR00.4P0002A.00-000.4-A-PR00-4P0002A-00-000-3010.MM-ZTK-1C-WP7M-PRO-LIS-0005</t>
  </si>
  <si>
    <t>MM-ZTK-1C-WP8-ELE-BLD-0001</t>
  </si>
  <si>
    <t>412051-00210.4.A.EE00.4E0002A.00-000.4-A-EE00-4E0002A-00-000-3040.MM-ZTK-1C-WP8-ELE-BLD-0001</t>
  </si>
  <si>
    <t>2026-09-30</t>
  </si>
  <si>
    <t>MM-ZTK-1C-WP8-ELE-CAL-0001</t>
  </si>
  <si>
    <t>412051-00210.4.A.EE00.4E0002A.00-000.4-A-EE00-4E0002A-00-000-3040.MM-ZTK-1C-WP8-ELE-CAL-0001</t>
  </si>
  <si>
    <t>MM-ZTK-1C-WP8-ELE-DWG-0001</t>
  </si>
  <si>
    <t>412051-00210.4.A.EE00.4E0002A.00-000.4-A-EE00-4E0002A-00-000-3040.MM-ZTK-1C-WP8-ELE-DWG-0001</t>
  </si>
  <si>
    <t>MM-ZTK-1C-WP8-ELE-DWG-0103</t>
  </si>
  <si>
    <t>412051-00210.4.A.EE00.4E0002A.00-000.4-A-EE00-4E0002A-00-000-3040.MM-ZTK-1C-WP8-ELE-DWG-0103</t>
  </si>
  <si>
    <t>MM-ZTK-1C-WP8-ELE-DWG-0405</t>
  </si>
  <si>
    <t>412051-00210.4.A.EE00.4E0002A.00-000.4-A-EE00-4E0002A-00-000-3040.MM-ZTK-1C-WP8-ELE-DWG-0405</t>
  </si>
  <si>
    <t>MM-ZTK-1C-WP8-ELE-LAY-0001</t>
  </si>
  <si>
    <t>412051-00210.4.A.EE00.4E0002A.00-000.4-A-EE00-4E0002A-00-000-3040.MM-ZTK-1C-WP8-ELE-LAY-0001</t>
  </si>
  <si>
    <t>MM-ZTK-1C-WP8-ELE-LIS-0004</t>
  </si>
  <si>
    <t>412051-00210.4.A.EE00.4E0002A.00-000.4-A-EE00-4E0002A-00-000-3040.MM-ZTK-1C-WP8-ELE-LIS-0004</t>
  </si>
  <si>
    <t>MM-ZTK-1C-WP8-ELE-SLD-0001</t>
  </si>
  <si>
    <t>412051-00210.4.A.EE00.4E0002A.00-000.4-A-EE00-4E0002A-00-000-3040.MM-ZTK-1C-WP8-ELE-SLD-0001</t>
  </si>
  <si>
    <t>2026-09-17</t>
  </si>
  <si>
    <t>MM-ZTK-1C-WP8-ELE-SLD-0003</t>
  </si>
  <si>
    <t>412051-00210.4.A.EE00.4E0002A.00-000.4-A-EE00-4E0002A-00-000-3040.MM-ZTK-1C-WP8-ELE-SLD-0003</t>
  </si>
  <si>
    <t>MM-ZTK-1C-WP8-ELE-WIR-0004-01</t>
  </si>
  <si>
    <t>412051-00210.4.A.EE00.4E0002A.00-000.4-A-EE00-4E0002A-00-000-3040.MM-ZTK-1C-WP8-ELE-WIR-0004-01</t>
  </si>
  <si>
    <t>MM-ZTK-1C-WP8-INS-BLD-0004-03</t>
  </si>
  <si>
    <t>412051-00210.4.A.IC00.4J0002A.00-000.4-A-IC00-4J0002A-00-000-3050.MM-ZTK-1C-WP8-INS-BLD-0004-03</t>
  </si>
  <si>
    <t>2026-07-27</t>
  </si>
  <si>
    <t>2026-08-14</t>
  </si>
  <si>
    <t>MM-ZTK-1C-WP8-INS-DWG-0004-02</t>
  </si>
  <si>
    <t>412051-00210.4.A.IC00.4J0002A.00-000.4-A-IC00-4J0002A-00-000-3050.MM-ZTK-1C-WP8-INS-DWG-0004-02</t>
  </si>
  <si>
    <t>MM-ZTK-1C-WP8-INS-DWG-0004-40</t>
  </si>
  <si>
    <t>412051-00210.4.A.IC00.4J0002A.00-000.4-A-IC00-4J0002A-00-000-3050.MM-ZTK-1C-WP8-INS-DWG-0004-40</t>
  </si>
  <si>
    <t>MM-ZTK-1C-WP8-INS-DWG-0005-02</t>
  </si>
  <si>
    <t>412051-00210.4.A.IC00.4J0002A.00-000.4-A-IC00-4J0002A-00-000-3050.MM-ZTK-1C-WP8-INS-DWG-0005-02</t>
  </si>
  <si>
    <t>2026-09-01</t>
  </si>
  <si>
    <t>MM-ZTK-1C-WP8-INS-DWG-0005-25</t>
  </si>
  <si>
    <t>412051-00210.4.A.IC00.4J0002A.00-000.4-A-IC00-4J0002A-00-000-3050.MM-ZTK-1C-WP8-INS-DWG-0005-25</t>
  </si>
  <si>
    <t>MM-ZTK-1C-WP8-INS-LAY-0001-01</t>
  </si>
  <si>
    <t>412051-00210.4.A.IC00.4J0002A.00-000.4-A-IC00-4J0002A-00-000-3050.MM-ZTK-1C-WP8-INS-LAY-0001-01</t>
  </si>
  <si>
    <t>MM-ZTK-1C-WP8-INS-LAY-0001-05</t>
  </si>
  <si>
    <t>412051-00210.4.A.IC00.4J0002A.00-000.4-A-IC00-4J0002A-00-000-3050.MM-ZTK-1C-WP8-INS-LAY-0001-05</t>
  </si>
  <si>
    <t>MM-ZTK-1C-WP8-INS-LAY-0001-07</t>
  </si>
  <si>
    <t>412051-00210.4.A.IC00.4J0002A.00-000.4-A-IC00-4J0002A-00-000-3050.MM-ZTK-1C-WP8-INS-LAY-0001-07</t>
  </si>
  <si>
    <t>MM-ZTK-1C-WP8-INS-LAY-0006-01</t>
  </si>
  <si>
    <t>412051-00210.4.A.IC00.4J0002A.00-000.4-A-IC00-4J0002A-00-000-3050.MM-ZTK-1C-WP8-INS-LAY-0006-01</t>
  </si>
  <si>
    <t>MM-ZTK-1C-WP8-INS-LAY-0006-02 (Cancelled</t>
  </si>
  <si>
    <t>412051-00210.4.A.IC00.4J0002A.00-000.4-A-IC00-4J0002A-00-000-3050.MM-ZTK-1C-WP8-INS-LAY-0006-02 (Cancelled</t>
  </si>
  <si>
    <t>MM-ZTK-1C-WP8-INS-LAY-0006-03</t>
  </si>
  <si>
    <t>412051-00210.4.A.IC00.4J0002A.00-000.4-A-IC00-4J0002A-00-000-3050.MM-ZTK-1C-WP8-INS-LAY-0006-03</t>
  </si>
  <si>
    <t>MM-ZTK-1C-WP8-INS-LAY-0006-03-DE</t>
  </si>
  <si>
    <t>412051-00210.4.A.IC00.4J0002A.00-000.4-A-IC00-4J0002A-00-000-3050.MM-ZTK-1C-WP8-INS-LAY-0006-03-DE</t>
  </si>
  <si>
    <t>2026-09-10</t>
  </si>
  <si>
    <t>MM-ZTK-1C-WP8-INS-LAY-0008-01</t>
  </si>
  <si>
    <t>412051-00210.4.A.IC00.4J0002A.00-000.4-A-IC00-4J0002A-00-000-3050.MM-ZTK-1C-WP8-INS-LAY-0008-01</t>
  </si>
  <si>
    <t>MM-ZTK-1C-WP8-INS-LAY-0008-06</t>
  </si>
  <si>
    <t>412051-00210.4.A.IC00.4J0002A.00-000.4-A-IC00-4J0002A-00-000-3050.MM-ZTK-1C-WP8-INS-LAY-0008-06</t>
  </si>
  <si>
    <t>MM-ZTK-1C-WP8-INS-LAY-0008-08</t>
  </si>
  <si>
    <t>412051-00210.4.A.IC00.4J0002A.00-000.4-A-IC00-4J0002A-00-000-3050.MM-ZTK-1C-WP8-INS-LAY-0008-08</t>
  </si>
  <si>
    <t>MM-ZTK-1C-WP8-INS-LAY-0008-09</t>
  </si>
  <si>
    <t>412051-00210.4.A.IC00.4J0002A.00-000.4-A-IC00-4J0002A-00-000-3050.MM-ZTK-1C-WP8-INS-LAY-0008-09</t>
  </si>
  <si>
    <t>MM-ZTK-1C-WP8-INS-LIS-0001</t>
  </si>
  <si>
    <t>412051-00210.4.A.IC00.4J0002A.00-000.4-A-IC00-4J0002A-00-000-3050.MM-ZTK-1C-WP8-INS-LIS-0001</t>
  </si>
  <si>
    <t>2026-06-29</t>
  </si>
  <si>
    <t>2026-07-18</t>
  </si>
  <si>
    <t>2026-08-21</t>
  </si>
  <si>
    <t>MM-ZTK-1C-WP8-INS-LIS-0002</t>
  </si>
  <si>
    <t>412051-00210.4.A.IC00.4J0002A.00-000.4-A-IC00-4J0002A-00-000-3050.MM-ZTK-1C-WP8-INS-LIS-0002</t>
  </si>
  <si>
    <t>MM-ZTK-1C-WP8-INS-LIS-0003</t>
  </si>
  <si>
    <t>412051-00210.4.A.IC00.4J0002A.00-000.4-A-IC00-4J0002A-00-000-3050.MM-ZTK-1C-WP8-INS-LIS-0003</t>
  </si>
  <si>
    <t>MM-ZTK-1C-WP8-INS-LIS-0004</t>
  </si>
  <si>
    <t>412051-00210.4.A.IC00.4J0002A.00-000.4-A-IC00-4J0002A-00-000-3050.MM-ZTK-1C-WP8-INS-LIS-0004</t>
  </si>
  <si>
    <t>MM-ZTK-1C-WP8-INS-LIS-0005</t>
  </si>
  <si>
    <t>412051-00210.4.A.IC00.4J0002A.00-000.4-A-IC00-4J0002A-00-000-3050.MM-ZTK-1C-WP8-INS-LIS-0005</t>
  </si>
  <si>
    <t>MM-ZTK-1C-WP8-INS-WIR-0001-02</t>
  </si>
  <si>
    <t>412051-00210.4.A.IC00.4J0002A.00-000.4-A-IC00-4J0002A-00-000-3050.MM-ZTK-1C-WP8-INS-WIR-0001-02</t>
  </si>
  <si>
    <t>MM-ZTK-1C-WP8-INS-WIR-0001-20</t>
  </si>
  <si>
    <t>412051-00210.4.A.IC00.4J0002A.00-000.4-A-IC00-4J0002A-00-000-3050.MM-ZTK-1C-WP8-INS-WIR-0001-20</t>
  </si>
  <si>
    <t>MM-ZTK-1C-WP8-INS-WIR-0001-21</t>
  </si>
  <si>
    <t>412051-00210.4.A.IC00.4J0002A.00-000.4-A-IC00-4J0002A-00-000-3050.MM-ZTK-1C-WP8-INS-WIR-0001-21</t>
  </si>
  <si>
    <t>MM-ZTK-1C-WP8-INS-WIR-0001-24</t>
  </si>
  <si>
    <t>412051-00210.4.A.IC00.4J0002A.00-000.4-A-IC00-4J0002A-00-000-3050.MM-ZTK-1C-WP8-INS-WIR-0001-24</t>
  </si>
  <si>
    <t>MM-ZTK-1C-WP8-INS-WIR-0002</t>
  </si>
  <si>
    <t>412051-00210.4.A.IC00.4J0002A.00-000.4-A-IC00-4J0002A-00-000-3050.MM-ZTK-1C-WP8-INS-WIR-0002</t>
  </si>
  <si>
    <t>2026-08-28</t>
  </si>
  <si>
    <t>MM-ZTK-1C-WP8-PRO-ESD-0001</t>
  </si>
  <si>
    <t>412051-00210.4.A.PR00.4P0002A.00-000.4-A-PR00-4P0002A-00-000-3010.MM-ZTK-1C-WP8-PRO-ESD-0001</t>
  </si>
  <si>
    <t>MM-ZTK-1C-WP8-PRO-LIS-0005</t>
  </si>
  <si>
    <t>412051-00210.4.A.PR00.4P0002A.00-000.4-A-PR00-4P0002A-00-000-3010.MM-ZTK-1C-WP8-PRO-LIS-0005</t>
  </si>
  <si>
    <t>2026-07-13</t>
  </si>
  <si>
    <t>2026-07-31</t>
  </si>
  <si>
    <t>MM-ZTK-1C-WP8-PRO-PFD-0001</t>
  </si>
  <si>
    <t>412051-00210.4.A.PR00.4P0002A.00-000.4-A-PR00-4P0002A-00-000-3010.MM-ZTK-1C-WP8-PRO-PFD-0001</t>
  </si>
  <si>
    <t>2026-06-10</t>
  </si>
  <si>
    <t>2026-06-22</t>
  </si>
  <si>
    <t>2026-09-09</t>
  </si>
  <si>
    <t>MM-ZTK-1C-WP8-PRO-PID-0014</t>
  </si>
  <si>
    <t>412051-00210.4.A.PR00.4P0002A.00-000.4-A-PR00-4P0002A-00-000-3010.MM-ZTK-1C-WP8-PRO-PID-0014</t>
  </si>
  <si>
    <t>2026-09-11</t>
  </si>
  <si>
    <t>MM-ZTK-1C-WP8-PRO-PID-0017</t>
  </si>
  <si>
    <t>412051-00210.4.A.PR00.4P0002A.00-000.4-A-PR00-4P0002A-00-000-3010.MM-ZTK-1C-WP8-PRO-PID-0017</t>
  </si>
  <si>
    <t>MM-ZTK-1C-WP8-TEL-LAY-0002</t>
  </si>
  <si>
    <t>412051-00210.4.A.TE00.4T0002A.00-000.4-A-TE00-4T0002A-00-000-3150.MM-ZTK-1C-WP8-TEL-LAY-0002</t>
  </si>
  <si>
    <t>MM-ZTK-1C-WP8-TEL-LAY-000X (Cancelled)</t>
  </si>
  <si>
    <t>412051-00210.4.A.TE00.4T0002A.00-000.4-A-TE00-4T0002A-00-000-3150.MM-ZTK-1C-WP8-TEL-LAY-000X (Cancelled)</t>
  </si>
  <si>
    <t>MM-ZTK-1C-WP8-TEL-LAY-1002</t>
  </si>
  <si>
    <t>412051-00210.4.A.TE00.4T0002A.00-000.4-A-TE00-4T0002A-00-000-3150.MM-ZTK-1C-WP8-TEL-LAY-1002</t>
  </si>
  <si>
    <t>MM-ZTK-1C-WP8-TEL-LAY-1003</t>
  </si>
  <si>
    <t>412051-00210.4.A.TE00.4T0002A.00-000.4-A-TE00-4T0002A-00-000-3150.MM-ZTK-1C-WP8-TEL-LAY-1003</t>
  </si>
  <si>
    <t>MM-ZTK-1C-WP8-TEL-LIS-0001</t>
  </si>
  <si>
    <t>412051-00210.4.A.TE00.4T0002A.00-000.4-A-TE00-4T0002A-00-000-3150.MM-ZTK-1C-WP8-TEL-LIS-0001</t>
  </si>
  <si>
    <t>MM-ZTK-1C-WP8-TEL-STD-0001 (Cancelled)</t>
  </si>
  <si>
    <t>412051-00210.4.A.TE00.4T0002A.00-000.4-A-TE00-4T0002A-00-000-3150.MM-ZTK-1C-WP8-TEL-STD-0001 (Cancelled)</t>
  </si>
  <si>
    <t>MM-ZTK-1C-WP8-TEL-WIR-0001</t>
  </si>
  <si>
    <t>412051-00210.4.A.TE00.4T0002A.00-000.4-A-TE00-4T0002A-00-000-3150.MM-ZTK-1C-WP8-TEL-WIR-0001</t>
  </si>
  <si>
    <t>MM-ZTK-1C-WPX-ELE-CAL-0001</t>
  </si>
  <si>
    <t>412051-00210.4.A.EE00.4E0002A.00-000.4-A-EE00-4E0002A-00-000-3040.MM-ZTK-1C-WPX-ELE-CAL-0001</t>
  </si>
  <si>
    <t>MM-ZTK-1C-WPX-TEL-BLD-0001</t>
  </si>
  <si>
    <t>412051-00210.4.A.TE00.4T0002A.00-000.4-A-TE00-4T0002A-00-000-3150.MM-ZTK-1C-WPX-TEL-BLD-0001</t>
  </si>
  <si>
    <t>MM-ZTK-1C-WPX-TEL-BLD-0001.</t>
  </si>
  <si>
    <t>412051-00210.4.A.TE00.4T0002A.00-000.4-A-TE00-4T0002A-00-000-3150.MM-ZTK-1C-WPX-TEL-BLD-0001.</t>
  </si>
  <si>
    <t>MM-ZTK-1C-ZPQM-PRO-DWG-0001</t>
  </si>
  <si>
    <t>412051-00210.4.A.PR00.4P0002A.00-000.4-A-PR00-4P0002A-00-000-3010.MM-ZTK-1C-ZPQM-PRO-DWG-0001</t>
  </si>
  <si>
    <t>MM-ZTK-1C-ZPQM-TEL-BLD-0001</t>
  </si>
  <si>
    <t>412051-00210.4.A.TE00.4T0002A.00-000.4-A-TE00-4T0002A-00-000-3150.MM-ZTK-1C-ZPQM-TEL-BLD-0001</t>
  </si>
  <si>
    <t>MM-ZTK-1C-ZPQM-TEL-LIS-0001</t>
  </si>
  <si>
    <t>412051-00210.4.A.TE00.4T0002A.00-000.4-A-TE00-4T0002A-00-000-3150.MM-ZTK-1C-ZPQM-TEL-LIS-0001</t>
  </si>
  <si>
    <t>MM-ZTK-1C-ZPQM-TEL-STD-0001 (Cancelled)</t>
  </si>
  <si>
    <t>412051-00210.4.A.TE00.4T0002A.00-000.4-A-TE00-4T0002A-00-000-3150.MM-ZTK-1C-ZPQM-TEL-STD-0001 (Cancelled)</t>
  </si>
  <si>
    <t>MM-ZTK-1C-ZWPX-PRO-LIS-0005</t>
  </si>
  <si>
    <t>412051-00210.4.A.PR00.4P0002A.00-000.4-A-PR00-4P0002A-00-000-3010.MM-ZTK-1C-ZWPX-PRO-LIS-0005</t>
  </si>
  <si>
    <t>MM-ZTK-1D-ZPQ-INS-LIS-0001</t>
  </si>
  <si>
    <t>412051-00210.4.A.IC00.4J0002A.00-000.4-A-IC00-4J0002A-00-000-3050.MM-ZTK-1D-ZPQ-INS-LIS-0001</t>
  </si>
  <si>
    <t>MM-ZTK-1D-ZPQ-PRO-ESD-0002</t>
  </si>
  <si>
    <t>412051-00210.4.A.PR00.4P0002A.00-000.4-A-PR00-4P0002A-00-000-3010.MM-ZTK-1D-ZPQ-PRO-ESD-0002</t>
  </si>
  <si>
    <t>2026-06-09</t>
  </si>
  <si>
    <t>2026-08-07</t>
  </si>
  <si>
    <t>MM-ZTK-1D-ZPQ-TEL-WIR-0001</t>
  </si>
  <si>
    <t>412051-00210.4.A.TE00.4T0002A.00-000.4-A-TE00-4T0002A-00-000-3150.MM-ZTK-1D-ZPQ-TEL-WIR-0001</t>
  </si>
  <si>
    <t>MM-ZTK-1D-ZWP14-INS-LIS-0006</t>
  </si>
  <si>
    <t>412051-00210.4.A.IC00.4J0002A.00-000.4-A-IC00-4J0002A-00-000-3050.MM-ZTK-1D-ZWP14-INS-LIS-0006</t>
  </si>
  <si>
    <t>MM-ZTK-1D-ZWP14-PRO-ESD-0001</t>
  </si>
  <si>
    <t>412051-00210.4.A.PR00.4P0002A.00-000.4-A-PR00-4P0002A-00-000-3010.MM-ZTK-1D-ZWP14-PRO-ESD-0001</t>
  </si>
  <si>
    <t>MM-ZTK-1E-ZPQ-TEL-LAY-0002</t>
  </si>
  <si>
    <t>412051-00210.4.A.TE00.4T0002A.00-000.4-A-TE00-4T0002A-00-000-3150.MM-ZTK-1E-ZPQ-TEL-LAY-0002</t>
  </si>
  <si>
    <t>MM-ZTK-1E-ZWP16-INS-ESD-0001</t>
  </si>
  <si>
    <t>412051-00210.4.A.IC00.4J0002A.00-000.4-A-IC00-4J0002A-00-000-3050.MM-ZTK-1E-ZWP16-INS-ESD-0001</t>
  </si>
  <si>
    <t>MM-ZTK-1E-ZWP16-PRO-ESD-0002</t>
  </si>
  <si>
    <t>412051-00210.4.A.PR00.4P0002A.00-000.4-A-PR00-4P0002A-00-000-3010.MM-ZTK-1E-ZWP16-PRO-ESD-0002</t>
  </si>
  <si>
    <t>MM-ZTK-1E-ZWP16-PRO-PID-0014</t>
  </si>
  <si>
    <t>412051-00210.4.A.PR00.4P0002A.00-000.4-A-PR00-4P0002A-00-000-3010.MM-ZTK-1E-ZWP16-PRO-PID-0014</t>
  </si>
  <si>
    <t>MM-ZTK-1E-ZWP18-INS-ESD-0001</t>
  </si>
  <si>
    <t>412051-00210.4.A.IC00.4J0002A.00-000.4-A-IC00-4J0002A-00-000-3050.MM-ZTK-1E-ZWP18-INS-ESD-0001</t>
  </si>
  <si>
    <t>MM-ZTK-1E-ZWP18-PRO-ESD-0002</t>
  </si>
  <si>
    <t>412051-00210.4.A.PR00.4P0002A.00-000.4-A-PR00-4P0002A-00-000-3010.MM-ZTK-1E-ZWP18-PRO-ESD-0002</t>
  </si>
  <si>
    <t>MM-ZTK-1E-ZWP19-INS-ESD-0001</t>
  </si>
  <si>
    <t>412051-00210.4.A.IC00.4J0002A.00-000.4-A-IC00-4J0002A-00-000-3050.MM-ZTK-1E-ZWP19-INS-ESD-0001</t>
  </si>
  <si>
    <t>MM-ZTK-1E-ZWP19-PRO-ESD-0002</t>
  </si>
  <si>
    <t>412051-00210.4.A.PR00.4P0002A.00-000.4-A-PR00-4P0002A-00-000-3010.MM-ZTK-1E-ZWP19-PRO-ESD-0002</t>
  </si>
  <si>
    <t>MM-ZTK-1F-GEN-COR-RPT-0001</t>
  </si>
  <si>
    <t>412051-00210.4.A.PR00.4P0001A.00-000.4-A-PR00-4P0001A-00-000-3010.MM-ZTK-1F-GEN-COR-RPT-0001</t>
  </si>
  <si>
    <t>412051-00210.4.A.PR00.4P0001A.00-000.4-A-PR00-4P0001A-00-000-3010</t>
  </si>
  <si>
    <t>2026-04-27</t>
  </si>
  <si>
    <t>2026-05-04</t>
  </si>
  <si>
    <t>2026-05-11</t>
  </si>
  <si>
    <t>2026-05-13</t>
  </si>
  <si>
    <t>MM-ZTK-1F-GEN-ELE-BOD-0001</t>
  </si>
  <si>
    <t>412051-00210.4.A.EE00.4E0001A.00-000.4-A-EE00-4E0001A-00-000-3040.MM-ZTK-1F-GEN-ELE-BOD-0001</t>
  </si>
  <si>
    <t>412051-00210.4.A.EE00.4E0001A.00-000.4-A-EE00-4E0001A-00-000-3040</t>
  </si>
  <si>
    <t>2026-03-23</t>
  </si>
  <si>
    <t>2026-04-02</t>
  </si>
  <si>
    <t>2026-04-09</t>
  </si>
  <si>
    <t>2026-05-26</t>
  </si>
  <si>
    <t>2026-08-26</t>
  </si>
  <si>
    <t>MM-ZTK-1F-GEN-ELE-CAL-0001</t>
  </si>
  <si>
    <t>412051-00210.4.A.EE00.4E0001A.00-000.4-A-EE00-4E0001A-00-000-3040.MM-ZTK-1F-GEN-ELE-CAL-0001</t>
  </si>
  <si>
    <t>2026-05-02</t>
  </si>
  <si>
    <t>2026-05-07</t>
  </si>
  <si>
    <t>MM-ZTK-1F-GEN-ELE-CAL-0002</t>
  </si>
  <si>
    <t>412051-00210.4.A.EE00.4E0001A.00-000.4-A-EE00-4E0001A-00-000-3040.MM-ZTK-1F-GEN-ELE-CAL-0002</t>
  </si>
  <si>
    <t>2026-05-19</t>
  </si>
  <si>
    <t>MM-ZTK-1F-GEN-ELE-CAL-0003</t>
  </si>
  <si>
    <t>412051-00210.4.A.EE00.4E0001A.00-000.4-A-EE00-4E0001A-00-000-3040.MM-ZTK-1F-GEN-ELE-CAL-0003</t>
  </si>
  <si>
    <t>2026-06-24</t>
  </si>
  <si>
    <t>2026-07-10</t>
  </si>
  <si>
    <t>2026-07-15</t>
  </si>
  <si>
    <t>MM-ZTK-1F-GEN-ELE-CAL-0004</t>
  </si>
  <si>
    <t>412051-00210.4.A.EE00.4E0001A.00-000.4-A-EE00-4E0001A-00-000-3040.MM-ZTK-1F-GEN-ELE-CAL-0004</t>
  </si>
  <si>
    <t>MM-ZTK-1F-GEN-ELE-CAL-0005</t>
  </si>
  <si>
    <t>412051-00210.4.A.EE00.4E0001A.00-000.4-A-EE00-4E0001A-00-000-3040.MM-ZTK-1F-GEN-ELE-CAL-0005</t>
  </si>
  <si>
    <t>2026-07-23</t>
  </si>
  <si>
    <t>2026-08-03</t>
  </si>
  <si>
    <t>MM-ZTK-1F-GEN-ELE-DTS-0001</t>
  </si>
  <si>
    <t>412051-00210.4.A.EE00.4E0001A.00-000.4-A-EE00-4E0001A-00-000-3040.MM-ZTK-1F-GEN-ELE-DTS-0001</t>
  </si>
  <si>
    <t>2026-03-30</t>
  </si>
  <si>
    <t>2026-04-24</t>
  </si>
  <si>
    <t>2026-07-17</t>
  </si>
  <si>
    <t>2026-09-18</t>
  </si>
  <si>
    <t>MM-ZTK-1F-GEN-ELE-DTS-0002</t>
  </si>
  <si>
    <t>412051-00210.4.A.EE00.4E0001A.00-000.4-A-EE00-4E0001A-00-000-3040.MM-ZTK-1F-GEN-ELE-DTS-0002</t>
  </si>
  <si>
    <t>2026-04-11</t>
  </si>
  <si>
    <t>MM-ZTK-1F-GEN-ELE-DTS-0003</t>
  </si>
  <si>
    <t>412051-00210.4.A.EE00.4E0001A.00-000.4-A-EE00-4E0001A-00-000-3040.MM-ZTK-1F-GEN-ELE-DTS-0003</t>
  </si>
  <si>
    <t>2026-07-21</t>
  </si>
  <si>
    <t>MM-ZTK-1F-GEN-ELE-DTS-0004</t>
  </si>
  <si>
    <t>412051-00210.4.A.EE00.4E0001A.00-000.4-A-EE00-4E0001A-00-000-3040.MM-ZTK-1F-GEN-ELE-DTS-0004</t>
  </si>
  <si>
    <t>2026-04-28</t>
  </si>
  <si>
    <t>MM-ZTK-1F-GEN-ELE-DTS-0005</t>
  </si>
  <si>
    <t>412051-00210.4.A.EE00.4E0001A.00-000.4-A-EE00-4E0001A-00-000-3040.MM-ZTK-1F-GEN-ELE-DTS-0005</t>
  </si>
  <si>
    <t>2026-05-15</t>
  </si>
  <si>
    <t>2026-07-24</t>
  </si>
  <si>
    <t>MM-ZTK-1F-GEN-ELE-DTS-0006</t>
  </si>
  <si>
    <t>412051-00210.4.A.EE00.4E0001A.00-000.4-A-EE00-4E0001A-00-000-3040.MM-ZTK-1F-GEN-ELE-DTS-0006</t>
  </si>
  <si>
    <t>2026-04-13</t>
  </si>
  <si>
    <t>2026-04-21</t>
  </si>
  <si>
    <t>MM-ZTK-1F-GEN-ELE-DTS-0007</t>
  </si>
  <si>
    <t>412051-00210.4.A.EE00.4E0001A.00-000.4-A-EE00-4E0001A-00-000-3040.MM-ZTK-1F-GEN-ELE-DTS-0007</t>
  </si>
  <si>
    <t>2026-05-21</t>
  </si>
  <si>
    <t>2026-06-02</t>
  </si>
  <si>
    <t>MM-ZTK-1F-GEN-ELE-LIS-0001</t>
  </si>
  <si>
    <t>412051-00210.4.A.EE00.4E0001A.00-000.4-A-EE00-4E0001A-00-000-3040.MM-ZTK-1F-GEN-ELE-LIS-0001</t>
  </si>
  <si>
    <t>MM-ZTK-1F-GEN-ELE-LIS-0002</t>
  </si>
  <si>
    <t>412051-00210.4.A.EE00.4E0001A.00-000.4-A-EE00-4E0001A-00-000-3040.MM-ZTK-1F-GEN-ELE-LIS-0002</t>
  </si>
  <si>
    <t>MM-ZTK-1F-GEN-ELE-LIS-0003</t>
  </si>
  <si>
    <t>412051-00210.4.A.EE00.4E0001A.00-000.4-A-EE00-4E0001A-00-000-3040.MM-ZTK-1F-GEN-ELE-LIS-0003</t>
  </si>
  <si>
    <t>2026-10-01</t>
  </si>
  <si>
    <t>MM-ZTK-1F-GEN-ELE-MR-0001</t>
  </si>
  <si>
    <t>412051-00210.4.A.EE00.4E0001A.00-000.4-A-EE00-4E0001A-00-000-3040.MM-ZTK-1F-GEN-ELE-MR-0001</t>
  </si>
  <si>
    <t>2026-04-06</t>
  </si>
  <si>
    <t>2026-04-17</t>
  </si>
  <si>
    <t>2026-08-12</t>
  </si>
  <si>
    <t>MM-ZTK-1F-GEN-ELE-MR-0002</t>
  </si>
  <si>
    <t>412051-00210.4.A.EE00.4E0001A.00-000.4-A-EE00-4E0001A-00-000-3040.MM-ZTK-1F-GEN-ELE-MR-0002</t>
  </si>
  <si>
    <t>2026-08-13</t>
  </si>
  <si>
    <t>MM-ZTK-1F-GEN-ELE-MR-0003</t>
  </si>
  <si>
    <t>412051-00210.4.A.EE00.4E0001A.00-000.4-A-EE00-4E0001A-00-000-3040.MM-ZTK-1F-GEN-ELE-MR-0003</t>
  </si>
  <si>
    <t>2026-04-18</t>
  </si>
  <si>
    <t>MM-ZTK-1F-GEN-ELE-MR-0004</t>
  </si>
  <si>
    <t>412051-00210.4.A.EE00.4E0001A.00-000.4-A-EE00-4E0001A-00-000-3040.MM-ZTK-1F-GEN-ELE-MR-0004</t>
  </si>
  <si>
    <t>2026-08-18</t>
  </si>
  <si>
    <t>MM-ZTK-1F-GEN-ELE-MR-0005</t>
  </si>
  <si>
    <t>412051-00210.4.A.EE00.4E0001A.00-000.4-A-EE00-4E0001A-00-000-3040.MM-ZTK-1F-GEN-ELE-MR-0005</t>
  </si>
  <si>
    <t>MM-ZTK-1F-GEN-ELE-MR-0006</t>
  </si>
  <si>
    <t>412051-00210.4.A.EE00.4E0001A.00-000.4-A-EE00-4E0001A-00-000-3040.MM-ZTK-1F-GEN-ELE-MR-0006</t>
  </si>
  <si>
    <t>2026-04-22</t>
  </si>
  <si>
    <t>2026-08-17</t>
  </si>
  <si>
    <t>MM-ZTK-1F-GEN-ELE-MR-0007</t>
  </si>
  <si>
    <t>412051-00210.4.A.EE00.4E0001A.00-000.4-A-EE00-4E0001A-00-000-3040.MM-ZTK-1F-GEN-ELE-MR-0007</t>
  </si>
  <si>
    <t>MM-ZTK-1F-GEN-ELE-MR-0008</t>
  </si>
  <si>
    <t>412051-00210.4.A.EE00.4E0001A.00-000.4-A-EE00-4E0001A-00-000-3040.MM-ZTK-1F-GEN-ELE-MR-0008</t>
  </si>
  <si>
    <t>2026-05-22</t>
  </si>
  <si>
    <t>2026-06-11</t>
  </si>
  <si>
    <t>MM-ZTK-1F-GEN-ELE-MR-0009</t>
  </si>
  <si>
    <t>412051-00210.4.A.EE00.4E0001A.00-000.4-A-EE00-4E0001A-00-000-3040.MM-ZTK-1F-GEN-ELE-MR-0009</t>
  </si>
  <si>
    <t>2026-05-27</t>
  </si>
  <si>
    <t>2026-06-18</t>
  </si>
  <si>
    <t>MM-ZTK-1F-GEN-ELE-MTO-0001</t>
  </si>
  <si>
    <t>412051-00210.4.A.EE00.4E0001A.00-000.4-A-EE00-4E0001A-00-000-3040.MM-ZTK-1F-GEN-ELE-MTO-0001</t>
  </si>
  <si>
    <t>2026-09-02</t>
  </si>
  <si>
    <t>2026-09-16</t>
  </si>
  <si>
    <t>2026-10-15</t>
  </si>
  <si>
    <t>MM-ZTK-1F-GEN-ELE-SPE-0001</t>
  </si>
  <si>
    <t>412051-00210.4.A.EE00.4E0001A.00-000.4-A-EE00-4E0001A-00-000-3040.MM-ZTK-1F-GEN-ELE-SPE-0001</t>
  </si>
  <si>
    <t>MM-ZTK-1F-GEN-ELE-SPE-0002</t>
  </si>
  <si>
    <t>412051-00210.4.A.EE00.4E0001A.00-000.4-A-EE00-4E0001A-00-000-3040.MM-ZTK-1F-GEN-ELE-SPE-0002</t>
  </si>
  <si>
    <t>MM-ZTK-1F-GEN-ELE-SPE-0003</t>
  </si>
  <si>
    <t>412051-00210.4.A.EE00.4E0001A.00-000.4-A-EE00-4E0001A-00-000-3040.MM-ZTK-1F-GEN-ELE-SPE-0003</t>
  </si>
  <si>
    <t>MM-ZTK-1F-GEN-ELE-SPE-0004</t>
  </si>
  <si>
    <t>412051-00210.4.A.EE00.4E0001A.00-000.4-A-EE00-4E0001A-00-000-3040.MM-ZTK-1F-GEN-ELE-SPE-0004</t>
  </si>
  <si>
    <t>MM-ZTK-1F-GEN-ELE-SPE-0005</t>
  </si>
  <si>
    <t>412051-00210.4.A.EE00.4E0001A.00-000.4-A-EE00-4E0001A-00-000-3040.MM-ZTK-1F-GEN-ELE-SPE-0005</t>
  </si>
  <si>
    <t>MM-ZTK-1F-GEN-ELE-TBE-0001</t>
  </si>
  <si>
    <t>412051-00210.4.A.EE00.4E0001A.00-000.4-A-EE00-4E0001A-00-000-3040.MM-ZTK-1F-GEN-ELE-TBE-0001</t>
  </si>
  <si>
    <t>2026-07-01</t>
  </si>
  <si>
    <t>2026-07-05</t>
  </si>
  <si>
    <t>MM-ZTK-1F-GEN-ELE-TBE-0002</t>
  </si>
  <si>
    <t>412051-00210.4.A.EE00.4E0001A.00-000.4-A-EE00-4E0001A-00-000-3040.MM-ZTK-1F-GEN-ELE-TBE-0002</t>
  </si>
  <si>
    <t>2026-07-07</t>
  </si>
  <si>
    <t>2026-07-09</t>
  </si>
  <si>
    <t>MM-ZTK-1F-GEN-ELE-TBE-0003</t>
  </si>
  <si>
    <t>412051-00210.4.A.EE00.4E0001A.00-000.4-A-EE00-4E0001A-00-000-3040.MM-ZTK-1F-GEN-ELE-TBE-0003</t>
  </si>
  <si>
    <t>MM-ZTK-1F-GEN-ELE-TBE-0004</t>
  </si>
  <si>
    <t>412051-00210.4.A.EE00.4E0001A.00-000.4-A-EE00-4E0001A-00-000-3040.MM-ZTK-1F-GEN-ELE-TBE-0004</t>
  </si>
  <si>
    <t>MM-ZTK-1F-GEN-ELE-TBE-0005</t>
  </si>
  <si>
    <t>412051-00210.4.A.EE00.4E0001A.00-000.4-A-EE00-4E0001A-00-000-3040.MM-ZTK-1F-GEN-ELE-TBE-0005</t>
  </si>
  <si>
    <t>2026-09-22</t>
  </si>
  <si>
    <t>MM-ZTK-1F-GEN-ELE-TBE-0006</t>
  </si>
  <si>
    <t>412051-00210.4.A.EE00.4E0001A.00-000.4-A-EE00-4E0001A-00-000-3040.MM-ZTK-1F-GEN-ELE-TBE-0006</t>
  </si>
  <si>
    <t>2026-07-22</t>
  </si>
  <si>
    <t>2026-08-05</t>
  </si>
  <si>
    <t>2026-08-09</t>
  </si>
  <si>
    <t>MM-ZTK-1F-GEN-ELE-TBE-0007</t>
  </si>
  <si>
    <t>412051-00210.4.A.EE00.4E0001A.00-000.4-A-EE00-4E0001A-00-000-3040.MM-ZTK-1F-GEN-ELE-TBE-0007</t>
  </si>
  <si>
    <t>MM-ZTK-1F-GEN-ELE-TBE-0008</t>
  </si>
  <si>
    <t>412051-00210.4.A.EE00.4E0001A.00-000.4-A-EE00-4E0001A-00-000-3040.MM-ZTK-1F-GEN-ELE-TBE-0008</t>
  </si>
  <si>
    <t>MM-ZTK-1F-GEN-ELE-TBE-0009</t>
  </si>
  <si>
    <t>412051-00210.4.A.EE00.4E0001A.00-000.4-A-EE00-4E0001A-00-000-3040.MM-ZTK-1F-GEN-ELE-TBE-0009</t>
  </si>
  <si>
    <t>MM-ZTK-1F-GEN-ENG-BOD-0001</t>
  </si>
  <si>
    <t>412051-00210.4.A.PM00.4Z0001A.00-000.4-A-PM00-4Z0001A-00-000-2010.MM-ZTK-1F-GEN-ENG-BOD-0001</t>
  </si>
  <si>
    <t>2026-05-29</t>
  </si>
  <si>
    <t>2026-09-04</t>
  </si>
  <si>
    <t>2026-09-21</t>
  </si>
  <si>
    <t>MM-ZTK-1F-GEN-ENG-PLN-0002</t>
  </si>
  <si>
    <t>412051-00210.4.A.PM00.4Z0001A.00-000.4-A-PM00-4Z0001A-00-000-2010.MM-ZTK-1F-GEN-ENG-PLN-0002</t>
  </si>
  <si>
    <t>2026-03-13</t>
  </si>
  <si>
    <t>2026-04-10</t>
  </si>
  <si>
    <t>2026-06-16</t>
  </si>
  <si>
    <t>MM-ZTK-1F-GEN-ENG-RPT-0001</t>
  </si>
  <si>
    <t>412051-00210.4.A.EE00.4E0002A.00-000.4-A-EE00-4E0002A-00-000-3040.MM-ZTK-1F-GEN-ENG-RPT-0001</t>
  </si>
  <si>
    <t>2026-08-31</t>
  </si>
  <si>
    <t>MM-ZTK-1F-GEN-INS-BOD-0001</t>
  </si>
  <si>
    <t>412051-00210.4.A.IC00.4J0001A.00-000.4-A-IC00-4J0001A-00-000-3050.MM-ZTK-1F-GEN-INS-BOD-0001</t>
  </si>
  <si>
    <t>412051-00210.4.A.IC00.4J0001A.00-000.4-A-IC00-4J0001A-00-000-3050</t>
  </si>
  <si>
    <t>2026-03-20</t>
  </si>
  <si>
    <t>2026-04-03</t>
  </si>
  <si>
    <t>MM-ZTK-1F-GEN-INS-DTS-0001</t>
  </si>
  <si>
    <t>412051-00210.4.A.IC00.4J0001A.00-000.4-A-IC00-4J0001A-00-000-3050.MM-ZTK-1F-GEN-INS-DTS-0001</t>
  </si>
  <si>
    <t>2026-02-23</t>
  </si>
  <si>
    <t>2026-04-01</t>
  </si>
  <si>
    <t>2026-04-08</t>
  </si>
  <si>
    <t>2026-09-24</t>
  </si>
  <si>
    <t>MM-ZTK-1F-GEN-INS-DTS-0002</t>
  </si>
  <si>
    <t>412051-00210.4.A.IC00.4J0001A.00-000.4-A-IC00-4J0001A-00-000-3050.MM-ZTK-1F-GEN-INS-DTS-0002</t>
  </si>
  <si>
    <t>2026-04-19</t>
  </si>
  <si>
    <t>2026-07-03</t>
  </si>
  <si>
    <t>MM-ZTK-1F-GEN-INS-DTS-0003</t>
  </si>
  <si>
    <t>412051-00210.4.A.IC00.4J0001A.00-000.4-A-IC00-4J0001A-00-000-3050.MM-ZTK-1F-GEN-INS-DTS-0003</t>
  </si>
  <si>
    <t>MM-ZTK-1F-GEN-INS-DTS-0004</t>
  </si>
  <si>
    <t>412051-00210.4.A.IC00.4J0001A.00-000.4-A-IC00-4J0001A-00-000-3050.MM-ZTK-1F-GEN-INS-DTS-0004</t>
  </si>
  <si>
    <t>MM-ZTK-1F-GEN-INS-DTS-0005</t>
  </si>
  <si>
    <t>412051-00210.4.A.IC00.4J0001A.00-000.4-A-IC00-4J0001A-00-000-3050.MM-ZTK-1F-GEN-INS-DTS-0005</t>
  </si>
  <si>
    <t>2026-04-26</t>
  </si>
  <si>
    <t>2026-05-08</t>
  </si>
  <si>
    <t>MM-ZTK-1F-GEN-INS-DTS-0006</t>
  </si>
  <si>
    <t>412051-00210.4.A.IC00.4J0001A.00-000.4-A-IC00-4J0001A-00-000-3050.MM-ZTK-1F-GEN-INS-DTS-0006</t>
  </si>
  <si>
    <t>2026-03-16</t>
  </si>
  <si>
    <t>2026-03-27</t>
  </si>
  <si>
    <t>MM-ZTK-1F-GEN-INS-DTS-0009</t>
  </si>
  <si>
    <t>412051-00210.4.A.IC00.4J0001A.00-000.4-A-IC00-4J0001A-00-000-3050.MM-ZTK-1F-GEN-INS-DTS-0009</t>
  </si>
  <si>
    <t>2026-04-20</t>
  </si>
  <si>
    <t>MM-ZTK-1F-GEN-INS-DTS-0010</t>
  </si>
  <si>
    <t>412051-00210.4.A.IC00.4J0001A.00-000.4-A-IC00-4J0001A-00-000-3050.MM-ZTK-1F-GEN-INS-DTS-0010</t>
  </si>
  <si>
    <t>MM-ZTK-1F-GEN-INS-DTS-0011</t>
  </si>
  <si>
    <t>412051-00210.4.A.IC00.4J0001A.00-000.4-A-IC00-4J0001A-00-000-3050.MM-ZTK-1F-GEN-INS-DTS-0011</t>
  </si>
  <si>
    <t>MM-ZTK-1F-GEN-INS-DTS-0012</t>
  </si>
  <si>
    <t>412051-00210.4.A.IC00.4J0001A.00-000.4-A-IC00-4J0001A-00-000-3050.MM-ZTK-1F-GEN-INS-DTS-0012</t>
  </si>
  <si>
    <t>2026-07-14</t>
  </si>
  <si>
    <t>MM-ZTK-1F-GEN-INS-DTS-0013</t>
  </si>
  <si>
    <t>412051-00210.4.A.IC00.4J0001A.00-000.4-A-IC00-4J0001A-00-000-3050.MM-ZTK-1F-GEN-INS-DTS-0013</t>
  </si>
  <si>
    <t>MM-ZTK-1F-GEN-INS-DTS-0014</t>
  </si>
  <si>
    <t>412051-00210.4.A.IC00.4J0001A.00-000.4-A-IC00-4J0001A-00-000-3050.MM-ZTK-1F-GEN-INS-DTS-0014</t>
  </si>
  <si>
    <t>MM-ZTK-1F-GEN-INS-DTS-0015</t>
  </si>
  <si>
    <t>412051-00210.4.A.IC00.4J0001A.00-000.4-A-IC00-4J0001A-00-000-3050.MM-ZTK-1F-GEN-INS-DTS-0015</t>
  </si>
  <si>
    <t>MM-ZTK-1F-GEN-INS-DTS-0016</t>
  </si>
  <si>
    <t>412051-00210.4.A.IC00.4J0001A.00-000.4-A-IC00-4J0001A-00-000-3050.MM-ZTK-1F-GEN-INS-DTS-0016</t>
  </si>
  <si>
    <t>MM-ZTK-1F-GEN-INS-DTS-0017</t>
  </si>
  <si>
    <t>412051-00210.4.A.IC00.4J0001A.00-000.4-A-IC00-4J0001A-00-000-3050.MM-ZTK-1F-GEN-INS-DTS-0017</t>
  </si>
  <si>
    <t>MM-ZTK-1F-GEN-INS-DTS-0018</t>
  </si>
  <si>
    <t>412051-00210.4.A.IC00.4J0001A.00-000.4-A-IC00-4J0001A-00-000-3050.MM-ZTK-1F-GEN-INS-DTS-0018</t>
  </si>
  <si>
    <t>2026-05-06</t>
  </si>
  <si>
    <t>2026-05-12</t>
  </si>
  <si>
    <t>MM-ZTK-1F-GEN-INS-DTS-0019</t>
  </si>
  <si>
    <t>412051-00210.4.A.IC00.4J0001A.00-000.4-A-IC00-4J0001A-00-000-3050.MM-ZTK-1F-GEN-INS-DTS-0019</t>
  </si>
  <si>
    <t>MM-ZTK-1F-GEN-INS-DTS-0020</t>
  </si>
  <si>
    <t>412051-00210.4.A.IC00.4J0001A.00-000.4-A-IC00-4J0001A-00-000-3050.MM-ZTK-1F-GEN-INS-DTS-0020</t>
  </si>
  <si>
    <t>MM-ZTK-1F-GEN-INS-DTS-0021</t>
  </si>
  <si>
    <t>412051-00210.4.A.IC00.4J0001A.00-000.4-A-IC00-4J0001A-00-000-3050.MM-ZTK-1F-GEN-INS-DTS-0021</t>
  </si>
  <si>
    <t>MM-ZTK-1F-GEN-INS-DTS-0022 (Cancelled)</t>
  </si>
  <si>
    <t>412051-00210.4.A.IC00.4J0001A.00-000.4-A-IC00-4J0001A-00-000-3050.MM-ZTK-1F-GEN-INS-DTS-0022 (Cancelled)</t>
  </si>
  <si>
    <t>MM-ZTK-1F-GEN-INS-DTS-0023</t>
  </si>
  <si>
    <t>412051-00210.4.A.IC00.4J0001A.00-000.4-A-IC00-4J0001A-00-000-3050.MM-ZTK-1F-GEN-INS-DTS-0023</t>
  </si>
  <si>
    <t>MM-ZTK-1F-GEN-INS-DTS-0024</t>
  </si>
  <si>
    <t>412051-00210.4.A.IC00.4J0001A.00-000.4-A-IC00-4J0001A-00-000-3050.MM-ZTK-1F-GEN-INS-DTS-0024</t>
  </si>
  <si>
    <t>MM-ZTK-1F-GEN-INS-DTS-0025</t>
  </si>
  <si>
    <t>412051-00210.4.A.IC00.4J0001A.00-000.4-A-IC00-4J0001A-00-000-3050.MM-ZTK-1F-GEN-INS-DTS-0025</t>
  </si>
  <si>
    <t>MM-ZTK-1F-GEN-INS-DTS-0026</t>
  </si>
  <si>
    <t>412051-00210.4.A.IC00.4J0001A.00-000.4-A-IC00-4J0001A-00-000-3050.MM-ZTK-1F-GEN-INS-DTS-0026</t>
  </si>
  <si>
    <t>MM-ZTK-1F-GEN-INS-DTS-0027</t>
  </si>
  <si>
    <t>412051-00210.4.A.IC00.4J0001A.00-000.4-A-IC00-4J0001A-00-000-3050.MM-ZTK-1F-GEN-INS-DTS-0027</t>
  </si>
  <si>
    <t>MM-ZTK-1F-GEN-INS-LIS-0001</t>
  </si>
  <si>
    <t>412051-00210.4.A.IC00.4J0001A.00-000.4-A-IC00-4J0001A-00-000-3050.MM-ZTK-1F-GEN-INS-LIS-0001</t>
  </si>
  <si>
    <t>2026-07-06</t>
  </si>
  <si>
    <t>MM-ZTK-1F-GEN-INS-LIS-0002</t>
  </si>
  <si>
    <t>412051-00210.4.A.IC00.4J0001A.00-000.4-A-IC00-4J0001A-00-000-3050.MM-ZTK-1F-GEN-INS-LIS-0002</t>
  </si>
  <si>
    <t>MM-ZTK-1F-GEN-INS-LIS-0003</t>
  </si>
  <si>
    <t>412051-00210.4.A.IC00.4J0001A.00-000.4-A-IC00-4J0001A-00-000-3050.MM-ZTK-1F-GEN-INS-LIS-0003</t>
  </si>
  <si>
    <t>2026-06-05</t>
  </si>
  <si>
    <t>MM-ZTK-1F-GEN-INS-LIS-0004</t>
  </si>
  <si>
    <t>412051-00210.4.A.IC00.4J0001A.00-000.4-A-IC00-4J0001A-00-000-3050.MM-ZTK-1F-GEN-INS-LIS-0004</t>
  </si>
  <si>
    <t>MM-ZTK-1F-GEN-INS-LIS-0005</t>
  </si>
  <si>
    <t>412051-00210.4.A.IC00.4J0001A.00-000.4-A-IC00-4J0001A-00-000-3050.MM-ZTK-1F-GEN-INS-LIS-0005</t>
  </si>
  <si>
    <t>2026-05-20</t>
  </si>
  <si>
    <t>MM-ZTK-1F-GEN-INS-LIS-0006</t>
  </si>
  <si>
    <t>412051-00210.4.A.IC00.4J0001A.00-000.4-A-IC00-4J0001A-00-000-3050.MM-ZTK-1F-GEN-INS-LIS-0006</t>
  </si>
  <si>
    <t>MM-ZTK-1F-GEN-INS-MR-0001</t>
  </si>
  <si>
    <t>412051-00210.4.A.IC00.4J0001A.00-000.4-A-IC00-4J0001A-00-000-3050.MM-ZTK-1F-GEN-INS-MR-0001</t>
  </si>
  <si>
    <t>MM-ZTK-1F-GEN-INS-MR-0002</t>
  </si>
  <si>
    <t>412051-00210.4.A.IC00.4J0001A.00-000.4-A-IC00-4J0001A-00-000-3050.MM-ZTK-1F-GEN-INS-MR-0002</t>
  </si>
  <si>
    <t>MM-ZTK-1F-GEN-INS-MR-0003</t>
  </si>
  <si>
    <t>412051-00210.4.A.IC00.4J0001A.00-000.4-A-IC00-4J0001A-00-000-3050.MM-ZTK-1F-GEN-INS-MR-0003</t>
  </si>
  <si>
    <t>MM-ZTK-1F-GEN-INS-MR-0004</t>
  </si>
  <si>
    <t>412051-00210.4.A.IC00.4J0001A.00-000.4-A-IC00-4J0001A-00-000-3050.MM-ZTK-1F-GEN-INS-MR-0004</t>
  </si>
  <si>
    <t>2026-07-30</t>
  </si>
  <si>
    <t>MM-ZTK-1F-GEN-INS-MR-0005</t>
  </si>
  <si>
    <t>412051-00210.4.A.IC00.4J0001A.00-000.4-A-IC00-4J0001A-00-000-3050.MM-ZTK-1F-GEN-INS-MR-0005</t>
  </si>
  <si>
    <t>MM-ZTK-1F-GEN-INS-MR-0006</t>
  </si>
  <si>
    <t>412051-00210.4.A.IC00.4J0001A.00-000.4-A-IC00-4J0001A-00-000-3050.MM-ZTK-1F-GEN-INS-MR-0006</t>
  </si>
  <si>
    <t>MM-ZTK-1F-GEN-INS-MR-0008</t>
  </si>
  <si>
    <t>412051-00210.4.A.IC00.4J0001A.00-000.4-A-IC00-4J0001A-00-000-3050.MM-ZTK-1F-GEN-INS-MR-0008</t>
  </si>
  <si>
    <t>MM-ZTK-1F-GEN-INS-MR-0009</t>
  </si>
  <si>
    <t>412051-00210.4.A.IC00.4J0001A.00-000.4-A-IC00-4J0001A-00-000-3050.MM-ZTK-1F-GEN-INS-MR-0009</t>
  </si>
  <si>
    <t>MM-ZTK-1F-GEN-INS-MR-0010</t>
  </si>
  <si>
    <t>412051-00210.4.A.IC00.4J0001A.00-000.4-A-IC00-4J0001A-00-000-3050.MM-ZTK-1F-GEN-INS-MR-0010</t>
  </si>
  <si>
    <t>MM-ZTK-1F-GEN-INS-MR-0011</t>
  </si>
  <si>
    <t>412051-00210.4.A.IC00.4J0001A.00-000.4-A-IC00-4J0001A-00-000-3050.MM-ZTK-1F-GEN-INS-MR-0011</t>
  </si>
  <si>
    <t>2026-09-03</t>
  </si>
  <si>
    <t>MM-ZTK-1F-GEN-INS-MR-0012</t>
  </si>
  <si>
    <t>412051-00210.4.A.IC00.4J0001A.00-000.4-A-IC00-4J0001A-00-000-3050.MM-ZTK-1F-GEN-INS-MR-0012</t>
  </si>
  <si>
    <t>MM-ZTK-1F-GEN-INS-MR-0013</t>
  </si>
  <si>
    <t>412051-00210.4.A.IC00.4J0001A.00-000.4-A-IC00-4J0001A-00-000-3050.MM-ZTK-1F-GEN-INS-MR-0013</t>
  </si>
  <si>
    <t>2026-08-20</t>
  </si>
  <si>
    <t>MM-ZTK-1F-GEN-INS-MR-0014</t>
  </si>
  <si>
    <t>412051-00210.4.A.IC00.4J0001A.00-000.4-A-IC00-4J0001A-00-000-3050.MM-ZTK-1F-GEN-INS-MR-0014</t>
  </si>
  <si>
    <t>MM-ZTK-1F-GEN-INS-MR-0015</t>
  </si>
  <si>
    <t>412051-00210.4.A.IC00.4J0001A.00-000.4-A-IC00-4J0001A-00-000-3050.MM-ZTK-1F-GEN-INS-MR-0015</t>
  </si>
  <si>
    <t>MM-ZTK-1F-GEN-INS-MR-0016</t>
  </si>
  <si>
    <t>412051-00210.4.A.IC00.4J0001A.00-000.4-A-IC00-4J0001A-00-000-3050.MM-ZTK-1F-GEN-INS-MR-0016</t>
  </si>
  <si>
    <t>MM-ZTK-1F-GEN-INS-MR-0017</t>
  </si>
  <si>
    <t>412051-00210.4.A.IC00.4J0001A.00-000.4-A-IC00-4J0001A-00-000-3050.MM-ZTK-1F-GEN-INS-MR-0017</t>
  </si>
  <si>
    <t>MM-ZTK-1F-GEN-INS-MR-0018</t>
  </si>
  <si>
    <t>412051-00210.4.A.IC00.4J0001A.00-000.4-A-IC00-4J0001A-00-000-3050.MM-ZTK-1F-GEN-INS-MR-0018</t>
  </si>
  <si>
    <t>MM-ZTK-1F-GEN-INS-MR-0019</t>
  </si>
  <si>
    <t>412051-00210.4.A.IC00.4J0001A.00-000.4-A-IC00-4J0001A-00-000-3050.MM-ZTK-1F-GEN-INS-MR-0019</t>
  </si>
  <si>
    <t>MM-ZTK-1F-GEN-INS-MR-0020</t>
  </si>
  <si>
    <t>412051-00210.4.A.IC00.4J0001A.00-000.4-A-IC00-4J0001A-00-000-3050.MM-ZTK-1F-GEN-INS-MR-0020</t>
  </si>
  <si>
    <t>MM-ZTK-1F-GEN-INS-MR-0021</t>
  </si>
  <si>
    <t>412051-00210.4.A.IC00.4J0001A.00-000.4-A-IC00-4J0001A-00-000-3050.MM-ZTK-1F-GEN-INS-MR-0021</t>
  </si>
  <si>
    <t>MM-ZTK-1F-GEN-INS-MR-0022 (Cancelled)</t>
  </si>
  <si>
    <t>412051-00210.4.A.IC00.4J0001A.00-000.4-A-IC00-4J0001A-00-000-3050.MM-ZTK-1F-GEN-INS-MR-0022 (Cancelled)</t>
  </si>
  <si>
    <t>MM-ZTK-1F-GEN-INS-MR-0023</t>
  </si>
  <si>
    <t>412051-00210.4.A.IC00.4J0001A.00-000.4-A-IC00-4J0001A-00-000-3050.MM-ZTK-1F-GEN-INS-MR-0023</t>
  </si>
  <si>
    <t>MM-ZTK-1F-GEN-INS-MR-0024</t>
  </si>
  <si>
    <t>412051-00210.4.A.IC00.4J0001A.00-000.4-A-IC00-4J0001A-00-000-3050.MM-ZTK-1F-GEN-INS-MR-0024</t>
  </si>
  <si>
    <t>MM-ZTK-1F-GEN-INS-MR-0025</t>
  </si>
  <si>
    <t>412051-00210.4.A.IC00.4J0001A.00-000.4-A-IC00-4J0001A-00-000-3050.MM-ZTK-1F-GEN-INS-MR-0025</t>
  </si>
  <si>
    <t>MM-ZTK-1F-GEN-INS-MR-0026</t>
  </si>
  <si>
    <t>412051-00210.4.A.IC00.4J0001A.00-000.4-A-IC00-4J0001A-00-000-3050.MM-ZTK-1F-GEN-INS-MR-0026</t>
  </si>
  <si>
    <t>MM-ZTK-1F-GEN-INS-MR-0033</t>
  </si>
  <si>
    <t>412051-00210.4.A.IC00.4J0001A.00-000.4-A-IC00-4J0001A-00-000-3050.MM-ZTK-1F-GEN-INS-MR-0033</t>
  </si>
  <si>
    <t>MM-ZTK-1F-GEN-INS-MR-0034</t>
  </si>
  <si>
    <t>412051-00210.4.A.IC00.4J0001A.00-000.4-A-IC00-4J0001A-00-000-3050.MM-ZTK-1F-GEN-INS-MR-0034</t>
  </si>
  <si>
    <t>MM-ZTK-1F-GEN-INS-MTO-0001</t>
  </si>
  <si>
    <t>412051-00210.4.A.IC00.4J0001A.00-000.4-A-IC00-4J0001A-00-000-3050.MM-ZTK-1F-GEN-INS-MTO-0001</t>
  </si>
  <si>
    <t>MM-ZTK-1F-GEN-INS-PHI-0001</t>
  </si>
  <si>
    <t>412051-00210.4.A.IC00.4J0001A.00-000.4-A-IC00-4J0001A-00-000-3050.MM-ZTK-1F-GEN-INS-PHI-0001</t>
  </si>
  <si>
    <t>MM-ZTK-1F-GEN-INS-SPE-0001</t>
  </si>
  <si>
    <t>412051-00210.4.A.IC00.4J0001A.00-000.4-A-IC00-4J0001A-00-000-3050.MM-ZTK-1F-GEN-INS-SPE-0001</t>
  </si>
  <si>
    <t>MM-ZTK-1F-GEN-INS-SPE-0002</t>
  </si>
  <si>
    <t>412051-00210.4.A.IC00.4J0001A.00-000.4-A-IC00-4J0001A-00-000-3050.MM-ZTK-1F-GEN-INS-SPE-0002</t>
  </si>
  <si>
    <t>MM-ZTK-1F-GEN-INS-SPE-0004</t>
  </si>
  <si>
    <t>412051-00210.4.A.IC00.4J0001A.00-000.4-A-IC00-4J0001A-00-000-3050.MM-ZTK-1F-GEN-INS-SPE-0004</t>
  </si>
  <si>
    <t>MM-ZTK-1F-GEN-INS-SPE-0005</t>
  </si>
  <si>
    <t>412051-00210.4.A.IC00.4J0001A.00-000.4-A-IC00-4J0001A-00-000-3050.MM-ZTK-1F-GEN-INS-SPE-0005</t>
  </si>
  <si>
    <t>MM-ZTK-1F-GEN-INS-SPE-0006</t>
  </si>
  <si>
    <t>412051-00210.4.A.IC00.4J0001A.00-000.4-A-IC00-4J0001A-00-000-3050.MM-ZTK-1F-GEN-INS-SPE-0006</t>
  </si>
  <si>
    <t>MM-ZTK-1F-GEN-INS-SPE-0007</t>
  </si>
  <si>
    <t>412051-00210.4.A.IC00.4J0001A.00-000.4-A-IC00-4J0001A-00-000-3050.MM-ZTK-1F-GEN-INS-SPE-0007</t>
  </si>
  <si>
    <t>MM-ZTK-1F-GEN-INS-SPE-0008</t>
  </si>
  <si>
    <t>412051-00210.4.A.IC00.4J0001A.00-000.4-A-IC00-4J0001A-00-000-3050.MM-ZTK-1F-GEN-INS-SPE-0008</t>
  </si>
  <si>
    <t>MM-ZTK-1F-GEN-INS-SPE-0009</t>
  </si>
  <si>
    <t>412051-00210.4.A.IC00.4J0001A.00-000.4-A-IC00-4J0001A-00-000-3050.MM-ZTK-1F-GEN-INS-SPE-0009</t>
  </si>
  <si>
    <t>MM-ZTK-1F-GEN-INS-SPE-0011</t>
  </si>
  <si>
    <t>412051-00210.4.A.IC00.4J0001A.00-000.4-A-IC00-4J0001A-00-000-3050.MM-ZTK-1F-GEN-INS-SPE-0011</t>
  </si>
  <si>
    <t>MM-ZTK-1F-GEN-INS-SPE-0012</t>
  </si>
  <si>
    <t>412051-00210.4.A.IC00.4J0001A.00-000.4-A-IC00-4J0001A-00-000-3050.MM-ZTK-1F-GEN-INS-SPE-0012</t>
  </si>
  <si>
    <t>MM-ZTK-1F-GEN-INS-SPE-0013</t>
  </si>
  <si>
    <t>412051-00210.4.A.IC00.4J0001A.00-000.4-A-IC00-4J0001A-00-000-3050.MM-ZTK-1F-GEN-INS-SPE-0013</t>
  </si>
  <si>
    <t>MM-ZTK-1F-GEN-INS-SPE-0014</t>
  </si>
  <si>
    <t>412051-00210.4.A.IC00.4J0001A.00-000.4-A-IC00-4J0001A-00-000-3050.MM-ZTK-1F-GEN-INS-SPE-0014</t>
  </si>
  <si>
    <t>MM-ZTK-1F-GEN-INS-SPE-0025</t>
  </si>
  <si>
    <t>412051-00210.4.A.IC00.4J0001A.00-000.4-A-IC00-4J0001A-00-000-3050.MM-ZTK-1F-GEN-INS-SPE-0025</t>
  </si>
  <si>
    <t>MM-ZTK-1F-GEN-INS-TBE-0001</t>
  </si>
  <si>
    <t>412051-00210.4.A.IC00.4J0001A.00-000.4-A-IC00-4J0001A-00-000-3050.MM-ZTK-1F-GEN-INS-TBE-0001</t>
  </si>
  <si>
    <t>MM-ZTK-1F-GEN-INS-TBE-0002</t>
  </si>
  <si>
    <t>412051-00210.4.A.IC00.4J0001A.00-000.4-A-IC00-4J0001A-00-000-3050.MM-ZTK-1F-GEN-INS-TBE-0002</t>
  </si>
  <si>
    <t>MM-ZTK-1F-GEN-INS-TBE-0003</t>
  </si>
  <si>
    <t>412051-00210.4.A.IC00.4J0001A.00-000.4-A-IC00-4J0001A-00-000-3050.MM-ZTK-1F-GEN-INS-TBE-0003</t>
  </si>
  <si>
    <t>MM-ZTK-1F-GEN-INS-TBE-0004</t>
  </si>
  <si>
    <t>412051-00210.4.A.IC00.4J0001A.00-000.4-A-IC00-4J0001A-00-000-3050.MM-ZTK-1F-GEN-INS-TBE-0004</t>
  </si>
  <si>
    <t>MM-ZTK-1F-GEN-INS-TBE-0005</t>
  </si>
  <si>
    <t>412051-00210.4.A.IC00.4J0001A.00-000.4-A-IC00-4J0001A-00-000-3050.MM-ZTK-1F-GEN-INS-TBE-0005</t>
  </si>
  <si>
    <t>MM-ZTK-1F-GEN-INS-TBE-0006</t>
  </si>
  <si>
    <t>412051-00210.4.A.IC00.4J0001A.00-000.4-A-IC00-4J0001A-00-000-3050.MM-ZTK-1F-GEN-INS-TBE-0006</t>
  </si>
  <si>
    <t>MM-ZTK-1F-GEN-INS-TBE-0008</t>
  </si>
  <si>
    <t>412051-00210.4.A.IC00.4J0001A.00-000.4-A-IC00-4J0001A-00-000-3050.MM-ZTK-1F-GEN-INS-TBE-0008</t>
  </si>
  <si>
    <t>2026-08-04</t>
  </si>
  <si>
    <t>MM-ZTK-1F-GEN-INS-TBE-0009</t>
  </si>
  <si>
    <t>412051-00210.4.A.IC00.4J0001A.00-000.4-A-IC00-4J0001A-00-000-3050.MM-ZTK-1F-GEN-INS-TBE-0009</t>
  </si>
  <si>
    <t>MM-ZTK-1F-GEN-INS-TBE-0010</t>
  </si>
  <si>
    <t>412051-00210.4.A.IC00.4J0001A.00-000.4-A-IC00-4J0001A-00-000-3050.MM-ZTK-1F-GEN-INS-TBE-0010</t>
  </si>
  <si>
    <t>MM-ZTK-1F-GEN-INS-TBE-0011</t>
  </si>
  <si>
    <t>412051-00210.4.A.IC00.4J0001A.00-000.4-A-IC00-4J0001A-00-000-3050.MM-ZTK-1F-GEN-INS-TBE-0011</t>
  </si>
  <si>
    <t>MM-ZTK-1F-GEN-INS-TBE-0012</t>
  </si>
  <si>
    <t>412051-00210.4.A.IC00.4J0001A.00-000.4-A-IC00-4J0001A-00-000-3050.MM-ZTK-1F-GEN-INS-TBE-0012</t>
  </si>
  <si>
    <t>MM-ZTK-1F-GEN-INS-TBE-0013</t>
  </si>
  <si>
    <t>412051-00210.4.A.IC00.4J0001A.00-000.4-A-IC00-4J0001A-00-000-3050.MM-ZTK-1F-GEN-INS-TBE-0013</t>
  </si>
  <si>
    <t>2026-10-08</t>
  </si>
  <si>
    <t>MM-ZTK-1F-GEN-INS-TBE-0014</t>
  </si>
  <si>
    <t>412051-00210.4.A.IC00.4J0001A.00-000.4-A-IC00-4J0001A-00-000-3050.MM-ZTK-1F-GEN-INS-TBE-0014</t>
  </si>
  <si>
    <t>MM-ZTK-1F-GEN-INS-TBE-0015</t>
  </si>
  <si>
    <t>412051-00210.4.A.IC00.4J0001A.00-000.4-A-IC00-4J0001A-00-000-3050.MM-ZTK-1F-GEN-INS-TBE-0015</t>
  </si>
  <si>
    <t>MM-ZTK-1F-GEN-INS-TBE-0016</t>
  </si>
  <si>
    <t>412051-00210.4.A.IC00.4J0001A.00-000.4-A-IC00-4J0001A-00-000-3050.MM-ZTK-1F-GEN-INS-TBE-0016</t>
  </si>
  <si>
    <t>MM-ZTK-1F-GEN-INS-TBE-0017</t>
  </si>
  <si>
    <t>412051-00210.4.A.IC00.4J0001A.00-000.4-A-IC00-4J0001A-00-000-3050.MM-ZTK-1F-GEN-INS-TBE-0017</t>
  </si>
  <si>
    <t>MM-ZTK-1F-GEN-INS-TBE-0018</t>
  </si>
  <si>
    <t>412051-00210.4.A.IC00.4J0001A.00-000.4-A-IC00-4J0001A-00-000-3050.MM-ZTK-1F-GEN-INS-TBE-0018</t>
  </si>
  <si>
    <t>MM-ZTK-1F-GEN-INS-TBE-0019</t>
  </si>
  <si>
    <t>412051-00210.4.A.IC00.4J0001A.00-000.4-A-IC00-4J0001A-00-000-3050.MM-ZTK-1F-GEN-INS-TBE-0019</t>
  </si>
  <si>
    <t>MM-ZTK-1F-GEN-INS-TBE-0020</t>
  </si>
  <si>
    <t>412051-00210.4.A.IC00.4J0001A.00-000.4-A-IC00-4J0001A-00-000-3050.MM-ZTK-1F-GEN-INS-TBE-0020</t>
  </si>
  <si>
    <t>MM-ZTK-1F-GEN-INS-TBE-0021</t>
  </si>
  <si>
    <t>412051-00210.4.A.IC00.4J0001A.00-000.4-A-IC00-4J0001A-00-000-3050.MM-ZTK-1F-GEN-INS-TBE-0021</t>
  </si>
  <si>
    <t>MM-ZTK-1F-GEN-INS-TBE-0022 (Cancelled)</t>
  </si>
  <si>
    <t>412051-00210.4.A.IC00.4J0001A.00-000.4-A-IC00-4J0001A-00-000-3050.MM-ZTK-1F-GEN-INS-TBE-0022 (Cancelled)</t>
  </si>
  <si>
    <t>MM-ZTK-1F-GEN-INS-TBE-0023</t>
  </si>
  <si>
    <t>412051-00210.4.A.IC00.4J0001A.00-000.4-A-IC00-4J0001A-00-000-3050.MM-ZTK-1F-GEN-INS-TBE-0023</t>
  </si>
  <si>
    <t>MM-ZTK-1F-GEN-INS-TBE-0024</t>
  </si>
  <si>
    <t>412051-00210.4.A.IC00.4J0001A.00-000.4-A-IC00-4J0001A-00-000-3050.MM-ZTK-1F-GEN-INS-TBE-0024</t>
  </si>
  <si>
    <t>MM-ZTK-1F-GEN-INS-TBE-0025</t>
  </si>
  <si>
    <t>412051-00210.4.A.IC00.4J0001A.00-000.4-A-IC00-4J0001A-00-000-3050.MM-ZTK-1F-GEN-INS-TBE-0025</t>
  </si>
  <si>
    <t>MM-ZTK-1F-GEN-INS-TBE-0026</t>
  </si>
  <si>
    <t>412051-00210.4.A.IC00.4J0001A.00-000.4-A-IC00-4J0001A-00-000-3050.MM-ZTK-1F-GEN-INS-TBE-0026</t>
  </si>
  <si>
    <t>MM-ZTK-1F-GEN-INS-TBE-0027</t>
  </si>
  <si>
    <t>412051-00210.4.A.IC00.4J0001A.00-000.4-A-IC00-4J0001A-00-000-3050.MM-ZTK-1F-GEN-INS-TBE-0027</t>
  </si>
  <si>
    <t>MM-ZTK-1F-GEN-INS-TBE-0028</t>
  </si>
  <si>
    <t>412051-00210.4.A.IC00.4J0001A.00-000.4-A-IC00-4J0001A-00-000-3050.MM-ZTK-1F-GEN-INS-TBE-0028</t>
  </si>
  <si>
    <t>MM-ZTK-1F-GEN-INS-TBE-0029</t>
  </si>
  <si>
    <t>412051-00210.4.A.IC00.4J0001A.00-000.4-A-IC00-4J0001A-00-000-3050.MM-ZTK-1F-GEN-INS-TBE-0029</t>
  </si>
  <si>
    <t>MM-ZTK-1F-GEN-INS-TBE-0030</t>
  </si>
  <si>
    <t>412051-00210.4.A.IC00.4J0001A.00-000.4-A-IC00-4J0001A-00-000-3050.MM-ZTK-1F-GEN-INS-TBE-0030</t>
  </si>
  <si>
    <t>MM-ZTK-1F-GEN-INS-TBE-0031</t>
  </si>
  <si>
    <t>412051-00210.4.A.IC00.4J0001A.00-000.4-A-IC00-4J0001A-00-000-3050.MM-ZTK-1F-GEN-INS-TBE-0031</t>
  </si>
  <si>
    <t>MM-ZTK-1F-GEN-INS-TBE-0032</t>
  </si>
  <si>
    <t>412051-00210.4.A.IC00.4J0001A.00-000.4-A-IC00-4J0001A-00-000-3050.MM-ZTK-1F-GEN-INS-TBE-0032</t>
  </si>
  <si>
    <t>MM-ZTK-1F-GEN-INS-TBE-0033</t>
  </si>
  <si>
    <t>412051-00210.4.A.IC00.4J0001A.00-000.4-A-IC00-4J0001A-00-000-3050.MM-ZTK-1F-GEN-INS-TBE-0033</t>
  </si>
  <si>
    <t>MM-ZTK-1F-GEN-MEC-BOD-0001</t>
  </si>
  <si>
    <t>412051-00210.4.A.ME00.4M0001A.00-000.4-A-ME00-4M0001A-00-000-3020.MM-ZTK-1F-GEN-MEC-BOD-0001</t>
  </si>
  <si>
    <t>412051-00210.4.A.ME00.4M0001A.00-000.4-A-ME00-4M0001A-00-000-3020</t>
  </si>
  <si>
    <t>MM-ZTK-1F-GEN-MEC-DTS-0001</t>
  </si>
  <si>
    <t>412051-00210.4.A.ME00.4M0001A.00-000.4-A-ME00-4M0001A-00-000-3020.MM-ZTK-1F-GEN-MEC-DTS-0001</t>
  </si>
  <si>
    <t>MM-ZTK-1F-GEN-MEC-DTS-0002</t>
  </si>
  <si>
    <t>412051-00210.4.A.ME00.4M0001A.00-000.4-A-ME00-4M0001A-00-000-3020.MM-ZTK-1F-GEN-MEC-DTS-0002</t>
  </si>
  <si>
    <t>MM-ZTK-1F-GEN-MEC-DTS-0003</t>
  </si>
  <si>
    <t>412051-00210.4.A.ME00.4M0001A.00-000.4-A-ME00-4M0001A-00-000-3020.MM-ZTK-1F-GEN-MEC-DTS-0003</t>
  </si>
  <si>
    <t>MM-ZTK-1F-GEN-MEC-DTS-0004</t>
  </si>
  <si>
    <t>412051-00210.4.A.ME00.4M0001A.00-000.4-A-ME00-4M0001A-00-000-3020.MM-ZTK-1F-GEN-MEC-DTS-0004</t>
  </si>
  <si>
    <t>MM-ZTK-1F-GEN-MEC-DTS-0005</t>
  </si>
  <si>
    <t>412051-00210.4.A.ME00.4M0001A.00-000.4-A-ME00-4M0001A-00-000-3020.MM-ZTK-1F-GEN-MEC-DTS-0005</t>
  </si>
  <si>
    <t>MM-ZTK-1F-GEN-MEC-DTS-0006</t>
  </si>
  <si>
    <t>412051-00210.4.A.ME00.4M0001A.00-000.4-A-ME00-4M0001A-00-000-3020.MM-ZTK-1F-GEN-MEC-DTS-0006</t>
  </si>
  <si>
    <t>MM-ZTK-1F-GEN-MEC-DTS-0007</t>
  </si>
  <si>
    <t>412051-00210.4.A.ME00.4M0001A.00-000.4-A-ME00-4M0001A-00-000-3020.MM-ZTK-1F-GEN-MEC-DTS-0007</t>
  </si>
  <si>
    <t>MM-ZTK-1F-GEN-MEC-DTS-0008</t>
  </si>
  <si>
    <t>412051-00210.4.A.ME00.4M0001A.00-000.4-A-ME00-4M0001A-00-000-3020.MM-ZTK-1F-GEN-MEC-DTS-0008</t>
  </si>
  <si>
    <t>MM-ZTK-1F-GEN-MEC-LIS-0001</t>
  </si>
  <si>
    <t>412051-00210.4.A.ME00.4M0001A.00-000.4-A-ME00-4M0001A-00-000-3020.MM-ZTK-1F-GEN-MEC-LIS-0001</t>
  </si>
  <si>
    <t>MM-ZTK-1F-GEN-MEC-MR-0001</t>
  </si>
  <si>
    <t>412051-00210.4.A.ME00.4M0001A.00-000.4-A-ME00-4M0001A-00-000-3020.MM-ZTK-1F-GEN-MEC-MR-0001</t>
  </si>
  <si>
    <t>MM-ZTK-1F-GEN-MEC-MR-0002</t>
  </si>
  <si>
    <t>412051-00210.4.A.ME00.4M0001A.00-000.4-A-ME00-4M0001A-00-000-3020.MM-ZTK-1F-GEN-MEC-MR-0002</t>
  </si>
  <si>
    <t>MM-ZTK-1F-GEN-MEC-MR-0003</t>
  </si>
  <si>
    <t>412051-00210.4.A.ME00.4M0001A.00-000.4-A-ME00-4M0001A-00-000-3020.MM-ZTK-1F-GEN-MEC-MR-0003</t>
  </si>
  <si>
    <t>MM-ZTK-1F-GEN-MEC-MR-0004</t>
  </si>
  <si>
    <t>412051-00210.4.A.ME00.4M0001A.00-000.4-A-ME00-4M0001A-00-000-3020.MM-ZTK-1F-GEN-MEC-MR-0004</t>
  </si>
  <si>
    <t>MM-ZTK-1F-GEN-MEC-MR-0005</t>
  </si>
  <si>
    <t>412051-00210.4.A.ME00.4M0001A.00-000.4-A-ME00-4M0001A-00-000-3020.MM-ZTK-1F-GEN-MEC-MR-0005</t>
  </si>
  <si>
    <t>MM-ZTK-1F-GEN-MEC-MR-0006</t>
  </si>
  <si>
    <t>412051-00210.4.A.ME00.4M0001A.00-000.4-A-ME00-4M0001A-00-000-3020.MM-ZTK-1F-GEN-MEC-MR-0006</t>
  </si>
  <si>
    <t>MM-ZTK-1F-GEN-MEC-RPT-0001</t>
  </si>
  <si>
    <t>412051-00210.4.A.ME00.4M0001A.00-000.4-A-ME00-4M0001A-00-000-3020.MM-ZTK-1F-GEN-MEC-RPT-0001</t>
  </si>
  <si>
    <t>MM-ZTK-1F-GEN-MEC-RPT-0002</t>
  </si>
  <si>
    <t>412051-00210.4.A.ME00.4M0001A.00-000.4-A-ME00-4M0001A-00-000-3020.MM-ZTK-1F-GEN-MEC-RPT-0002</t>
  </si>
  <si>
    <t>MM-ZTK-1F-GEN-MEC-SPE-0001</t>
  </si>
  <si>
    <t>412051-00210.4.A.ME00.4M0001A.00-000.4-A-ME00-4M0001A-00-000-3020.MM-ZTK-1F-GEN-MEC-SPE-0001</t>
  </si>
  <si>
    <t>2026-03-31</t>
  </si>
  <si>
    <t>MM-ZTK-1F-GEN-MEC-SPE-0002</t>
  </si>
  <si>
    <t>412051-00210.4.A.ME00.4M0001A.00-000.4-A-ME00-4M0001A-00-000-3020.MM-ZTK-1F-GEN-MEC-SPE-0002</t>
  </si>
  <si>
    <t>MM-ZTK-1F-GEN-MEC-SPE-0003</t>
  </si>
  <si>
    <t>412051-00210.4.A.ME00.4M0001A.00-000.4-A-ME00-4M0001A-00-000-3020.MM-ZTK-1F-GEN-MEC-SPE-0003</t>
  </si>
  <si>
    <t>MM-ZTK-1F-GEN-MEC-SPE-0004</t>
  </si>
  <si>
    <t>412051-00210.4.A.ME00.4M0001A.00-000.4-A-ME00-4M0001A-00-000-3020.MM-ZTK-1F-GEN-MEC-SPE-0004</t>
  </si>
  <si>
    <t>MM-ZTK-1F-GEN-MEC-SPE-0005</t>
  </si>
  <si>
    <t>412051-00210.4.A.ME00.4M0001A.00-000.4-A-ME00-4M0001A-00-000-3020.MM-ZTK-1F-GEN-MEC-SPE-0005</t>
  </si>
  <si>
    <t>MM-ZTK-1F-GEN-MEC-SPE-0006</t>
  </si>
  <si>
    <t>412051-00210.4.A.ME00.4M0001A.00-000.4-A-ME00-4M0001A-00-000-3020.MM-ZTK-1F-GEN-MEC-SPE-0006</t>
  </si>
  <si>
    <t>MM-ZTK-1F-GEN-MEC-TBE-0001</t>
  </si>
  <si>
    <t>412051-00210.4.A.ME00.4M0001A.00-000.4-A-ME00-4M0001A-00-000-3020.MM-ZTK-1F-GEN-MEC-TBE-0001</t>
  </si>
  <si>
    <t>MM-ZTK-1F-GEN-MEC-TBE-0002</t>
  </si>
  <si>
    <t>412051-00210.4.A.ME00.4M0001A.00-000.4-A-ME00-4M0001A-00-000-3020.MM-ZTK-1F-GEN-MEC-TBE-0002</t>
  </si>
  <si>
    <t>MM-ZTK-1F-GEN-MEC-TBE-0003</t>
  </si>
  <si>
    <t>412051-00210.4.A.ME00.4M0001A.00-000.4-A-ME00-4M0001A-00-000-3020.MM-ZTK-1F-GEN-MEC-TBE-0003</t>
  </si>
  <si>
    <t>MM-ZTK-1F-GEN-MEC-TBE-0004</t>
  </si>
  <si>
    <t>412051-00210.4.A.ME00.4M0001A.00-000.4-A-ME00-4M0001A-00-000-3020.MM-ZTK-1F-GEN-MEC-TBE-0004</t>
  </si>
  <si>
    <t>MM-ZTK-1F-GEN-MEC-TBE-0005</t>
  </si>
  <si>
    <t>412051-00210.4.A.ME00.4M0001A.00-000.4-A-ME00-4M0001A-00-000-3020.MM-ZTK-1F-GEN-MEC-TBE-0005</t>
  </si>
  <si>
    <t>MM-ZTK-1F-GEN-MEC-TBE-0006</t>
  </si>
  <si>
    <t>412051-00210.4.A.ME00.4M0001A.00-000.4-A-ME00-4M0001A-00-000-3020.MM-ZTK-1F-GEN-MEC-TBE-0006</t>
  </si>
  <si>
    <t>MM-ZTK-1F-GEN-PIP-BOD-0001</t>
  </si>
  <si>
    <t>412051-00210.4.A.PI00.4L0001A.00-000.4-A-PI00-4L0001A-00-000-3030.MM-ZTK-1F-GEN-PIP-BOD-0001</t>
  </si>
  <si>
    <t>412051-00210.4.A.PI00.4L0001A.00-000.4-A-PI00-4L0001A-00-000-3030</t>
  </si>
  <si>
    <t>MM-ZTK-1F-GEN-PIP-CAL-0001</t>
  </si>
  <si>
    <t>412051-00210.4.A.PI00.4L0001A.00-000.4-A-PI00-4L0001A-00-000-3030.MM-ZTK-1F-GEN-PIP-CAL-0001</t>
  </si>
  <si>
    <t>MM-ZTK-1F-GEN-PIP-DTS-0001</t>
  </si>
  <si>
    <t>412051-00210.4.A.PI00.4L0001A.00-000.4-A-PI00-4L0001A-00-000-3030.MM-ZTK-1F-GEN-PIP-DTS-0001</t>
  </si>
  <si>
    <t>MM-ZTK-1F-GEN-PIP-DTS-0002</t>
  </si>
  <si>
    <t>412051-00210.4.A.PI00.4L0001A.00-000.4-A-PI00-4L0001A-00-000-3030.MM-ZTK-1F-GEN-PIP-DTS-0002</t>
  </si>
  <si>
    <t>MM-ZTK-1F-GEN-PIP-DTS-0003</t>
  </si>
  <si>
    <t>412051-00210.4.A.PI00.4L0001A.00-000.4-A-PI00-4L0001A-00-000-3030.MM-ZTK-1F-GEN-PIP-DTS-0003</t>
  </si>
  <si>
    <t>MM-ZTK-1F-GEN-PIP-DTS-0004</t>
  </si>
  <si>
    <t>412051-00210.4.A.PI00.4L0001A.00-000.4-A-PI00-4L0001A-00-000-3030.MM-ZTK-1F-GEN-PIP-DTS-0004</t>
  </si>
  <si>
    <t>MM-ZTK-1F-GEN-PIP-DTS-0005</t>
  </si>
  <si>
    <t>412051-00210.4.A.PI00.4L0001A.00-000.4-A-PI00-4L0001A-00-000-3030.MM-ZTK-1F-GEN-PIP-DTS-0005</t>
  </si>
  <si>
    <t>MM-ZTK-1F-GEN-PIP-DTS-0006</t>
  </si>
  <si>
    <t>412051-00210.4.A.PI00.4L0001A.00-000.4-A-PI00-4L0001A-00-000-3030.MM-ZTK-1F-GEN-PIP-DTS-0006</t>
  </si>
  <si>
    <t>2026-08-19</t>
  </si>
  <si>
    <t>MM-ZTK-1F-GEN-PIP-DTS-0007</t>
  </si>
  <si>
    <t>412051-00210.4.A.PI00.4L0001A.00-000.4-A-PI00-4L0001A-00-000-3030.MM-ZTK-1F-GEN-PIP-DTS-0007</t>
  </si>
  <si>
    <t>MM-ZTK-1F-GEN-PIP-DTS-0008</t>
  </si>
  <si>
    <t>412051-00210.4.A.PI00.4L0001A.00-000.4-A-PI00-4L0001A-00-000-3030.MM-ZTK-1F-GEN-PIP-DTS-0008</t>
  </si>
  <si>
    <t>MM-ZTK-1F-GEN-PIP-DTS-0009</t>
  </si>
  <si>
    <t>412051-00210.4.A.PI00.4L0001A.00-000.4-A-PI00-4L0001A-00-000-3030.MM-ZTK-1F-GEN-PIP-DTS-0009</t>
  </si>
  <si>
    <t>MM-ZTK-1F-GEN-PIP-DTS-0010</t>
  </si>
  <si>
    <t>412051-00210.4.A.PI00.4L0001A.00-000.4-A-PI00-4L0001A-00-000-3030.MM-ZTK-1F-GEN-PIP-DTS-0010</t>
  </si>
  <si>
    <t>2026-05-14</t>
  </si>
  <si>
    <t>MM-ZTK-1F-GEN-PIP-DTS-0011</t>
  </si>
  <si>
    <t>412051-00210.4.A.PI00.4L0001A.00-000.4-A-PI00-4L0001A-00-000-3030.MM-ZTK-1F-GEN-PIP-DTS-0011</t>
  </si>
  <si>
    <t>MM-ZTK-1F-GEN-PIP-DTS-0012</t>
  </si>
  <si>
    <t>412051-00210.4.A.PI00.4L0001A.00-000.4-A-PI00-4L0001A-00-000-3030.MM-ZTK-1F-GEN-PIP-DTS-0012</t>
  </si>
  <si>
    <t>MM-ZTK-1F-GEN-PIP-DTS-0013</t>
  </si>
  <si>
    <t>412051-00210.4.A.PI00.4L0001A.00-000.4-A-PI00-4L0001A-00-000-3030.MM-ZTK-1F-GEN-PIP-DTS-0013</t>
  </si>
  <si>
    <t>MM-ZTK-1F-GEN-PIP-LIS-0001</t>
  </si>
  <si>
    <t>412051-00210.4.A.PI00.4L0001A.00-000.4-A-PI00-4L0001A-00-000-3030.MM-ZTK-1F-GEN-PIP-LIS-0001</t>
  </si>
  <si>
    <t>MM-ZTK-1F-GEN-PIP-LIS-0002</t>
  </si>
  <si>
    <t>412051-00210.4.A.PI00.4L0001A.00-000.4-A-PI00-4L0001A-00-000-3030.MM-ZTK-1F-GEN-PIP-LIS-0002</t>
  </si>
  <si>
    <t>MM-ZTK-1F-GEN-PIP-LIS-0003</t>
  </si>
  <si>
    <t>412051-00210.4.A.PI00.4L0001A.00-000.4-A-PI00-4L0001A-00-000-3030.MM-ZTK-1F-GEN-PIP-LIS-0003</t>
  </si>
  <si>
    <t>2026-06-25</t>
  </si>
  <si>
    <t>MM-ZTK-1F-GEN-PIP-MR-0001</t>
  </si>
  <si>
    <t>412051-00210.4.A.PI00.4L0001A.00-000.4-A-PI00-4L0001A-00-000-3030.MM-ZTK-1F-GEN-PIP-MR-0001</t>
  </si>
  <si>
    <t>MM-ZTK-1F-GEN-PIP-MR-0002</t>
  </si>
  <si>
    <t>412051-00210.4.A.PI00.4L0001A.00-000.4-A-PI00-4L0001A-00-000-3030.MM-ZTK-1F-GEN-PIP-MR-0002</t>
  </si>
  <si>
    <t>MM-ZTK-1F-GEN-PIP-MR-0003</t>
  </si>
  <si>
    <t>412051-00210.4.A.PI00.4L0001A.00-000.4-A-PI00-4L0001A-00-000-3030.MM-ZTK-1F-GEN-PIP-MR-0003</t>
  </si>
  <si>
    <t>MM-ZTK-1F-GEN-PIP-MR-0004</t>
  </si>
  <si>
    <t>412051-00210.4.A.PI00.4L0001A.00-000.4-A-PI00-4L0001A-00-000-3030.MM-ZTK-1F-GEN-PIP-MR-0004</t>
  </si>
  <si>
    <t>MM-ZTK-1F-GEN-PIP-MTO-0001</t>
  </si>
  <si>
    <t>412051-00210.4.A.PI00.4L0001A.00-000.4-A-PI00-4L0001A-00-000-3030.MM-ZTK-1F-GEN-PIP-MTO-0001</t>
  </si>
  <si>
    <t>MM-ZTK-1F-GEN-PIP-MTO-0002</t>
  </si>
  <si>
    <t>412051-00210.4.A.PI00.4L0001A.00-000.4-A-PI00-4L0001A-00-000-3030.MM-ZTK-1F-GEN-PIP-MTO-0002</t>
  </si>
  <si>
    <t>MM-ZTK-1F-GEN-PIP-MTO-0003</t>
  </si>
  <si>
    <t>412051-00210.4.A.PI00.4L0001A.00-000.4-A-PI00-4L0001A-00-000-3030.MM-ZTK-1F-GEN-PIP-MTO-0003</t>
  </si>
  <si>
    <t>MM-ZTK-1F-GEN-PIP-RPT-0001</t>
  </si>
  <si>
    <t>412051-00210.4.A.PI00.4L0001A.00-000.4-A-PI00-4L0001A-00-000-3030.MM-ZTK-1F-GEN-PIP-RPT-0001</t>
  </si>
  <si>
    <t>MM-ZTK-1F-GEN-PIP-RPT-0002</t>
  </si>
  <si>
    <t>412051-00210.4.A.PI00.4L0001A.00-000.4-A-PI00-4L0001A-00-000-3030.MM-ZTK-1F-GEN-PIP-RPT-0002</t>
  </si>
  <si>
    <t>MM-ZTK-1F-GEN-PIP-RPT-0003</t>
  </si>
  <si>
    <t>412051-00210.4.A.PI00.4L0001A.00-000.4-A-PI00-4L0001A-00-000-3030.MM-ZTK-1F-GEN-PIP-RPT-0003</t>
  </si>
  <si>
    <t>MM-ZTK-1F-GEN-PIP-RPT-0004</t>
  </si>
  <si>
    <t>412051-00210.4.A.PI00.4L0001A.00-000.4-A-PI00-4L0001A-00-000-3030.MM-ZTK-1F-GEN-PIP-RPT-0004</t>
  </si>
  <si>
    <t>MM-ZTK-1F-GEN-PIP-RPT-0005</t>
  </si>
  <si>
    <t>412051-00210.4.A.PI00.4L0001A.00-000.4-A-PI00-4L0001A-00-000-3030.MM-ZTK-1F-GEN-PIP-RPT-0005</t>
  </si>
  <si>
    <t>MM-ZTK-1F-GEN-PIP-RPT-0006</t>
  </si>
  <si>
    <t>412051-00210.4.A.PI00.4L0001A.00-000.4-A-PI00-4L0001A-00-000-3030.MM-ZTK-1F-GEN-PIP-RPT-0006</t>
  </si>
  <si>
    <t>MM-ZTK-1F-GEN-PIP-RPT-0007</t>
  </si>
  <si>
    <t>412051-00210.4.A.PI00.4L0001A.00-000.4-A-PI00-4L0001A-00-000-3030.MM-ZTK-1F-GEN-PIP-RPT-0007</t>
  </si>
  <si>
    <t>MM-ZTK-1F-GEN-PIP-RPT-0008</t>
  </si>
  <si>
    <t>412051-00210.4.A.PI00.4L0001A.00-000.4-A-PI00-4L0001A-00-000-3030.MM-ZTK-1F-GEN-PIP-RPT-0008</t>
  </si>
  <si>
    <t>MM-ZTK-1F-GEN-PIP-SPE-0001</t>
  </si>
  <si>
    <t>412051-00210.4.A.PI00.4L0001A.00-000.4-A-PI00-4L0001A-00-000-3030.MM-ZTK-1F-GEN-PIP-SPE-0001</t>
  </si>
  <si>
    <t>MM-ZTK-1F-GEN-PIP-SPE-0002</t>
  </si>
  <si>
    <t>412051-00210.4.A.PI00.4L0001A.00-000.4-A-PI00-4L0001A-00-000-3030.MM-ZTK-1F-GEN-PIP-SPE-0002</t>
  </si>
  <si>
    <t>MM-ZTK-1F-GEN-PIP-STD-0001</t>
  </si>
  <si>
    <t>412051-00210.4.A.PI00.4L0001A.00-000.4-A-PI00-4L0001A-00-000-3030.MM-ZTK-1F-GEN-PIP-STD-0001</t>
  </si>
  <si>
    <t>MM-ZTK-1F-GEN-PIP-STD-0002</t>
  </si>
  <si>
    <t>412051-00210.4.A.PI00.4L0001A.00-000.4-A-PI00-4L0001A-00-000-3030.MM-ZTK-1F-GEN-PIP-STD-0002</t>
  </si>
  <si>
    <t>MM-ZTK-1F-GEN-PIP-TBE-0001</t>
  </si>
  <si>
    <t>412051-00210.4.A.PI00.4L0001A.00-000.4-A-PI00-4L0001A-00-000-3030.MM-ZTK-1F-GEN-PIP-TBE-0001</t>
  </si>
  <si>
    <t>MM-ZTK-1F-GEN-PIP-TBE-0002</t>
  </si>
  <si>
    <t>412051-00210.4.A.PI00.4L0001A.00-000.4-A-PI00-4L0001A-00-000-3030.MM-ZTK-1F-GEN-PIP-TBE-0002</t>
  </si>
  <si>
    <t>MM-ZTK-1F-GEN-PIP-TBE-0003</t>
  </si>
  <si>
    <t>412051-00210.4.A.PI00.4L0001A.00-000.4-A-PI00-4L0001A-00-000-3030.MM-ZTK-1F-GEN-PIP-TBE-0003</t>
  </si>
  <si>
    <t>MM-ZTK-1F-GEN-PIP-TBE-0004</t>
  </si>
  <si>
    <t>412051-00210.4.A.PI00.4L0001A.00-000.4-A-PI00-4L0001A-00-000-3030.MM-ZTK-1F-GEN-PIP-TBE-0004</t>
  </si>
  <si>
    <t>MM-ZTK-1F-GEN-PIP-TBE-0005</t>
  </si>
  <si>
    <t>412051-00210.4.A.PI00.4L0001A.00-000.4-A-PI00-4L0001A-00-000-3030.MM-ZTK-1F-GEN-PIP-TBE-0005</t>
  </si>
  <si>
    <t>MM-ZTK-1F-GEN-PIP-TBE-0007</t>
  </si>
  <si>
    <t>412051-00210.4.A.PI00.4L0001A.00-000.4-A-PI00-4L0001A-00-000-3030.MM-ZTK-1F-GEN-PIP-TBE-0007</t>
  </si>
  <si>
    <t>MM-ZTK-1F-GEN-PIP-TBE-0008</t>
  </si>
  <si>
    <t>412051-00210.4.A.PI00.4L0001A.00-000.4-A-PI00-4L0001A-00-000-3030.MM-ZTK-1F-GEN-PIP-TBE-0008</t>
  </si>
  <si>
    <t>MM-ZTK-1F-GEN-PIP-TBE-0009</t>
  </si>
  <si>
    <t>412051-00210.4.A.PI00.4L0001A.00-000.4-A-PI00-4L0001A-00-000-3030.MM-ZTK-1F-GEN-PIP-TBE-0009</t>
  </si>
  <si>
    <t>MM-ZTK-1F-GEN-PIP-TBE-0010 (Cancelled)</t>
  </si>
  <si>
    <t>412051-00210.4.A.PI00.4L0001A.00-000.4-A-PI00-4L0001A-00-000-3030.MM-ZTK-1F-GEN-PIP-TBE-0010 (Cancelled)</t>
  </si>
  <si>
    <t>MM-ZTK-1F-GEN-PIP-TBE-0011</t>
  </si>
  <si>
    <t>412051-00210.4.A.PI00.4L0001A.00-000.4-A-PI00-4L0001A-00-000-3030.MM-ZTK-1F-GEN-PIP-TBE-0011</t>
  </si>
  <si>
    <t>MM-ZTK-1F-GEN-PIP-TBE-0012</t>
  </si>
  <si>
    <t>412051-00210.4.A.PI00.4L0001A.00-000.4-A-PI00-4L0001A-00-000-3030.MM-ZTK-1F-GEN-PIP-TBE-0012</t>
  </si>
  <si>
    <t>MM-ZTK-1F-GEN-PIP-TBE-0013</t>
  </si>
  <si>
    <t>412051-00210.4.A.PI00.4L0001A.00-000.4-A-PI00-4L0001A-00-000-3030.MM-ZTK-1F-GEN-PIP-TBE-0013</t>
  </si>
  <si>
    <t>MM-ZTK-1F-GEN-PIP-TBE-0014</t>
  </si>
  <si>
    <t>412051-00210.4.A.PI00.4L0001A.00-000.4-A-PI00-4L0001A-00-000-3030.MM-ZTK-1F-GEN-PIP-TBE-0014</t>
  </si>
  <si>
    <t>MM-ZTK-1F-GEN-PIP-TBE-0015</t>
  </si>
  <si>
    <t>412051-00210.4.A.PI00.4L0001A.00-000.4-A-PI00-4L0001A-00-000-3030.MM-ZTK-1F-GEN-PIP-TBE-0015</t>
  </si>
  <si>
    <t>MM-ZTK-1F-GEN-PIP-TBE-0016</t>
  </si>
  <si>
    <t>412051-00210.4.A.PI00.4L0001A.00-000.4-A-PI00-4L0001A-00-000-3030.MM-ZTK-1F-GEN-PIP-TBE-0016</t>
  </si>
  <si>
    <t>MM-ZTK-1F-GEN-PIP-TBE-0017</t>
  </si>
  <si>
    <t>412051-00210.4.A.PI00.4L0001A.00-000.4-A-PI00-4L0001A-00-000-3030.MM-ZTK-1F-GEN-PIP-TBE-0017</t>
  </si>
  <si>
    <t>MM-ZTK-1F-GEN-PIP-TBE-0018</t>
  </si>
  <si>
    <t>412051-00210.4.A.PI00.4L0001A.00-000.4-A-PI00-4L0001A-00-000-3030.MM-ZTK-1F-GEN-PIP-TBE-0018</t>
  </si>
  <si>
    <t>MM-ZTK-1F-GEN-PIP-TBE-0019</t>
  </si>
  <si>
    <t>412051-00210.4.A.PI00.4L0001A.00-000.4-A-PI00-4L0001A-00-000-3030.MM-ZTK-1F-GEN-PIP-TBE-0019</t>
  </si>
  <si>
    <t>2026-09-15</t>
  </si>
  <si>
    <t>MM-ZTK-1F-GEN-PIP-TBE-0020</t>
  </si>
  <si>
    <t>412051-00210.4.A.PI00.4L0001A.00-000.4-A-PI00-4L0001A-00-000-3030.MM-ZTK-1F-GEN-PIP-TBE-0020</t>
  </si>
  <si>
    <t>MM-ZTK-1F-GEN-PIP-TBE-0021</t>
  </si>
  <si>
    <t>412051-00210.4.A.PI00.4L0001A.00-000.4-A-PI00-4L0001A-00-000-3030.MM-ZTK-1F-GEN-PIP-TBE-0021</t>
  </si>
  <si>
    <t>MM-ZTK-1F-GEN-PIP-TBE-0022</t>
  </si>
  <si>
    <t>412051-00210.4.A.PI00.4L0001A.00-000.4-A-PI00-4L0001A-00-000-3030.MM-ZTK-1F-GEN-PIP-TBE-0022</t>
  </si>
  <si>
    <t>MM-ZTK-1F-GEN-PIP-TBE-0023</t>
  </si>
  <si>
    <t>412051-00210.4.A.PI00.4L0001A.00-000.4-A-PI00-4L0001A-00-000-3030.MM-ZTK-1F-GEN-PIP-TBE-0023</t>
  </si>
  <si>
    <t>MM-ZTK-1F-GEN-PIP-TBE-0024</t>
  </si>
  <si>
    <t>412051-00210.4.A.PI00.4L0001A.00-000.4-A-PI00-4L0001A-00-000-3030.MM-ZTK-1F-GEN-PIP-TBE-0024</t>
  </si>
  <si>
    <t>MM-ZTK-1F-GEN-PIP-TBE-0025</t>
  </si>
  <si>
    <t>412051-00210.4.A.PI00.4L0001A.00-000.4-A-PI00-4L0001A-00-000-3030.MM-ZTK-1F-GEN-PIP-TBE-0025</t>
  </si>
  <si>
    <t>MM-ZTK-1F-GEN-PIP-TBE-0026</t>
  </si>
  <si>
    <t>412051-00210.4.A.PI00.4L0001A.00-000.4-A-PI00-4L0001A-00-000-3030.MM-ZTK-1F-GEN-PIP-TBE-0026</t>
  </si>
  <si>
    <t>MM-ZTK-1F-GEN-PIP-TBE-0027</t>
  </si>
  <si>
    <t>412051-00210.4.A.PI00.4L0001A.00-000.4-A-PI00-4L0001A-00-000-3030.MM-ZTK-1F-GEN-PIP-TBE-0027</t>
  </si>
  <si>
    <t>MM-ZTK-1F-GEN-PIP-TBE-0028 (Cancelled)</t>
  </si>
  <si>
    <t>412051-00210.4.A.PI00.4L0001A.00-000.4-A-PI00-4L0001A-00-000-3030.MM-ZTK-1F-GEN-PIP-TBE-0028 (Cancelled)</t>
  </si>
  <si>
    <t>MM-ZTK-1F-GEN-PIP-TBE-0029</t>
  </si>
  <si>
    <t>412051-00210.4.A.PI00.4L0001A.00-000.4-A-PI00-4L0001A-00-000-3030.MM-ZTK-1F-GEN-PIP-TBE-0029</t>
  </si>
  <si>
    <t>MM-ZTK-1F-GEN-PIP-TBE-0030 (Cancelled)</t>
  </si>
  <si>
    <t>412051-00210.4.A.PI00.4L0001A.00-000.4-A-PI00-4L0001A-00-000-3030.MM-ZTK-1F-GEN-PIP-TBE-0030 (Cancelled)</t>
  </si>
  <si>
    <t>MM-ZTK-1F-GEN-PIP-TBE-0031</t>
  </si>
  <si>
    <t>412051-00210.4.A.PI00.4L0001A.00-000.4-A-PI00-4L0001A-00-000-3030.MM-ZTK-1F-GEN-PIP-TBE-0031</t>
  </si>
  <si>
    <t>MM-ZTK-1F-GEN-PRO-BOD-0001</t>
  </si>
  <si>
    <t>412051-00210.4.A.PR00.4P0001A.00-000.4-A-PR00-4P0001A-00-000-3010.MM-ZTK-1F-GEN-PRO-BOD-0001</t>
  </si>
  <si>
    <t>2026-03-25</t>
  </si>
  <si>
    <t>MM-ZTK-1F-GEN-PRO-BOD-0002</t>
  </si>
  <si>
    <t>412051-00210.4.A.PR00.4P0001A.00-000.4-A-PR00-4P0001A-00-000-3010.MM-ZTK-1F-GEN-PRO-BOD-0002</t>
  </si>
  <si>
    <t>MM-ZTK-1F-GEN-PRO-CAL-0001</t>
  </si>
  <si>
    <t>412051-00210.4.A.PR00.4P0001A.00-000.4-A-PR00-4P0001A-00-000-3010.MM-ZTK-1F-GEN-PRO-CAL-0001</t>
  </si>
  <si>
    <t>MM-ZTK-1F-GEN-PRO-CAL-0002</t>
  </si>
  <si>
    <t>412051-00210.4.A.PR00.4P0001A.00-000.4-A-PR00-4P0001A-00-000-3010.MM-ZTK-1F-GEN-PRO-CAL-0002</t>
  </si>
  <si>
    <t>MM-ZTK-1F-GEN-PRO-CAL-0003</t>
  </si>
  <si>
    <t>412051-00210.4.A.PR00.4P0001A.00-000.4-A-PR00-4P0001A-00-000-3010.MM-ZTK-1F-GEN-PRO-CAL-0003</t>
  </si>
  <si>
    <t>MM-ZTK-1F-GEN-PRO-CAL-0004</t>
  </si>
  <si>
    <t>412051-00210.4.A.PR00.4P0001A.00-000.4-A-PR00-4P0001A-00-000-3010.MM-ZTK-1F-GEN-PRO-CAL-0004</t>
  </si>
  <si>
    <t>2026-06-04</t>
  </si>
  <si>
    <t>MM-ZTK-1F-GEN-PRO-CAL-0005</t>
  </si>
  <si>
    <t>412051-00210.4.A.PR00.4P0001A.00-000.4-A-PR00-4P0001A-00-000-3010.MM-ZTK-1F-GEN-PRO-CAL-0005</t>
  </si>
  <si>
    <t>MM-ZTK-1F-GEN-PRO-CAL-0007</t>
  </si>
  <si>
    <t>412051-00210.4.A.PR00.4P0001A.00-000.4-A-PR00-4P0001A-00-000-3010.MM-ZTK-1F-GEN-PRO-CAL-0007</t>
  </si>
  <si>
    <t>MM-ZTK-1F-GEN-PRO-CAL-0008</t>
  </si>
  <si>
    <t>412051-00210.4.A.PR00.4P0001A.00-000.4-A-PR00-4P0001A-00-000-3010.MM-ZTK-1F-GEN-PRO-CAL-0008</t>
  </si>
  <si>
    <t>MM-ZTK-1F-GEN-PRO-CAL-0101</t>
  </si>
  <si>
    <t>412051-00210.4.A.PR00.4P0001A.00-000.4-A-PR00-4P0001A-00-000-3010.MM-ZTK-1F-GEN-PRO-CAL-0101</t>
  </si>
  <si>
    <t>MM-ZTK-1F-GEN-PRO-CAL-0102</t>
  </si>
  <si>
    <t>412051-00210.4.A.PR00.4P0001A.00-000.4-A-PR00-4P0001A-00-000-3010.MM-ZTK-1F-GEN-PRO-CAL-0102</t>
  </si>
  <si>
    <t>MM-ZTK-1F-GEN-PRO-CAL-0103</t>
  </si>
  <si>
    <t>412051-00210.4.A.PR00.4P0001A.00-000.4-A-PR00-4P0001A-00-000-3010.MM-ZTK-1F-GEN-PRO-CAL-0103</t>
  </si>
  <si>
    <t>MM-ZTK-1F-GEN-PRO-CAL-0104</t>
  </si>
  <si>
    <t>412051-00210.4.A.PR00.4P0001A.00-000.4-A-PR00-4P0001A-00-000-3010.MM-ZTK-1F-GEN-PRO-CAL-0104</t>
  </si>
  <si>
    <t>MM-ZTK-1F-GEN-PRO-PHI-0001</t>
  </si>
  <si>
    <t>412051-00210.4.A.PR00.4P0001A.00-000.4-A-PR00-4P0001A-00-000-3010.MM-ZTK-1F-GEN-PRO-PHI-0001</t>
  </si>
  <si>
    <t>MM-ZTK-1F-GEN-PRO-PHI-0004</t>
  </si>
  <si>
    <t>412051-00210.4.A.PR00.4P0001A.00-000.4-A-PR00-4P0001A-00-000-3010.MM-ZTK-1F-GEN-PRO-PHI-0004</t>
  </si>
  <si>
    <t>MM-ZTK-1F-GEN-PRO-RPT-0001</t>
  </si>
  <si>
    <t>412051-00210.4.A.PR00.4P0001A.00-000.4-A-PR00-4P0001A-00-000-3010.MM-ZTK-1F-GEN-PRO-RPT-0001</t>
  </si>
  <si>
    <t>MM-ZTK-1F-GEN-PRO-RPT-0002</t>
  </si>
  <si>
    <t>412051-00210.4.A.PR00.4P0001A.00-000.4-A-PR00-4P0001A-00-000-3010.MM-ZTK-1F-GEN-PRO-RPT-0002</t>
  </si>
  <si>
    <t>MM-ZTK-1F-GEN-PRO-RPT-0003</t>
  </si>
  <si>
    <t>412051-00210.4.A.PR00.4P0001A.00-000.4-A-PR00-4P0001A-00-000-3010.MM-ZTK-1F-GEN-PRO-RPT-0003</t>
  </si>
  <si>
    <t>MM-ZTK-1F-GEN-PRO-RPT-0004</t>
  </si>
  <si>
    <t>412051-00210.4.A.PR00.4P0001A.00-000.4-A-PR00-4P0001A-00-000-3010.MM-ZTK-1F-GEN-PRO-RPT-0004</t>
  </si>
  <si>
    <t>MM-ZTK-1F-GEN-PRO-RPT-0005</t>
  </si>
  <si>
    <t>412051-00210.4.A.PR00.4P0001A.00-000.4-A-PR00-4P0001A-00-000-3010.MM-ZTK-1F-GEN-PRO-RPT-0005</t>
  </si>
  <si>
    <t>MM-ZTK-1F-GEN-PRO-RPT-0006</t>
  </si>
  <si>
    <t>412051-00210.4.A.PR00.4P0001A.00-000.4-A-PR00-4P0001A-00-000-3010.MM-ZTK-1F-GEN-PRO-RPT-0006</t>
  </si>
  <si>
    <t>MM-ZTK-1F-GEN-PRO-RPT-0007</t>
  </si>
  <si>
    <t>412051-00210.4.A.PR00.4P0001A.00-000.4-A-PR00-4P0001A-00-000-3010.MM-ZTK-1F-GEN-PRO-RPT-0007</t>
  </si>
  <si>
    <t>MM-ZTK-1F-GEN-SAF-DTS-0001</t>
  </si>
  <si>
    <t>412051-00210.4.A.SR00.4R0001A.00-000.4-A-SR00-4R0001A-00-000-3130.MM-ZTK-1F-GEN-SAF-DTS-0001</t>
  </si>
  <si>
    <t>412051-00210.4.A.SR00.4R0001A.00-000.4-A-SR00-4R0001A-00-000-3130</t>
  </si>
  <si>
    <t>2026-05-05</t>
  </si>
  <si>
    <t>MM-ZTK-1F-GEN-SAF-LIS-0001</t>
  </si>
  <si>
    <t>412051-00210.4.A.SR00.4R0001A.00-000.4-A-SR00-4R0001A-00-000-3130.MM-ZTK-1F-GEN-SAF-LIS-0001</t>
  </si>
  <si>
    <t>MM-ZTK-1F-GEN-SAF-MR-0001</t>
  </si>
  <si>
    <t>412051-00210.4.A.SR00.4R0001A.00-000.4-A-SR00-4R0001A-00-000-3130.MM-ZTK-1F-GEN-SAF-MR-0001</t>
  </si>
  <si>
    <t>2026-08-11</t>
  </si>
  <si>
    <t>MM-ZTK-1F-GEN-SAF-MR-0002</t>
  </si>
  <si>
    <t>412051-00210.4.A.SR00.4R0001A.00-000.4-A-SR00-4R0001A-00-000-3130.MM-ZTK-1F-GEN-SAF-MR-0002</t>
  </si>
  <si>
    <t>MM-ZTK-1F-GEN-SAF-RAM-0001</t>
  </si>
  <si>
    <t>412051-00210.4.A.SR00.4R0001A.00-000.4-A-SR00-4R0001A-00-000-3130.MM-ZTK-1F-GEN-SAF-RAM-0001</t>
  </si>
  <si>
    <t>MM-ZTK-1F-GEN-SAF-RGT-0001</t>
  </si>
  <si>
    <t>412051-00210.4.A.SR00.4R0001A.00-000.4-A-SR00-4R0001A-00-000-3130.MM-ZTK-1F-GEN-SAF-RGT-0001</t>
  </si>
  <si>
    <t>MM-ZTK-1F-GEN-SAF-RPT-0001</t>
  </si>
  <si>
    <t>412051-00210.4.A.SR00.4R0001A.00-000.4-A-SR00-4R0001A-00-000-3130.MM-ZTK-1F-GEN-SAF-RPT-0001</t>
  </si>
  <si>
    <t>2026-03-17</t>
  </si>
  <si>
    <t>MM-ZTK-1F-GEN-SAF-RPT-0002</t>
  </si>
  <si>
    <t>412051-00210.4.A.SR00.4R0001A.00-000.4-A-SR00-4R0001A-00-000-3130.MM-ZTK-1F-GEN-SAF-RPT-0002</t>
  </si>
  <si>
    <t>MM-ZTK-1F-GEN-SAF-RPT-0003</t>
  </si>
  <si>
    <t>412051-00210.4.A.SR00.4R0001A.00-000.4-A-SR00-4R0001A-00-000-3130.MM-ZTK-1F-GEN-SAF-RPT-0003</t>
  </si>
  <si>
    <t>2026-05-16</t>
  </si>
  <si>
    <t>2026-09-08</t>
  </si>
  <si>
    <t>MM-ZTK-1F-GEN-SAF-RPT-0004</t>
  </si>
  <si>
    <t>412051-00210.4.A.SR00.4R0001A.00-000.4-A-SR00-4R0001A-00-000-3130.MM-ZTK-1F-GEN-SAF-RPT-0004</t>
  </si>
  <si>
    <t>MM-ZTK-1F-GEN-SAF-RPT-0005</t>
  </si>
  <si>
    <t>412051-00210.4.A.SR00.4R0001A.00-000.4-A-SR00-4R0001A-00-000-3130.MM-ZTK-1F-GEN-SAF-RPT-0005</t>
  </si>
  <si>
    <t>2026-06-17</t>
  </si>
  <si>
    <t>MM-ZTK-1F-GEN-SAF-RPT-0006</t>
  </si>
  <si>
    <t>412051-00210.4.A.SR00.4R0001A.00-000.4-A-SR00-4R0001A-00-000-3130.MM-ZTK-1F-GEN-SAF-RPT-0006</t>
  </si>
  <si>
    <t>MM-ZTK-1F-GEN-SAF-RPT-0007</t>
  </si>
  <si>
    <t>412051-00210.4.A.SR00.4R0001A.00-000.4-A-SR00-4R0001A-00-000-3130.MM-ZTK-1F-GEN-SAF-RPT-0007</t>
  </si>
  <si>
    <t>MM-ZTK-1F-GEN-SAF-RPT-0008</t>
  </si>
  <si>
    <t>412051-00210.4.A.SR00.4R0001A.00-000.4-A-SR00-4R0001A-00-000-3130.MM-ZTK-1F-GEN-SAF-RPT-0008</t>
  </si>
  <si>
    <t>MM-ZTK-1F-GEN-SAF-RPT-0009</t>
  </si>
  <si>
    <t>412051-00210.4.A.SR00.4R0001A.00-000.4-A-SR00-4R0001A-00-000-3130.MM-ZTK-1F-GEN-SAF-RPT-0009</t>
  </si>
  <si>
    <t>MM-ZTK-1F-GEN-SAF-RPT-0010</t>
  </si>
  <si>
    <t>412051-00210.4.A.SR00.4R0001A.00-000.4-A-SR00-4R0001A-00-000-3130.MM-ZTK-1F-GEN-SAF-RPT-0010</t>
  </si>
  <si>
    <t>MM-ZTK-1F-GEN-SAF-RPT-0011</t>
  </si>
  <si>
    <t>412051-00210.4.A.SR00.4R0001A.00-000.4-A-SR00-4R0001A-00-000-3130.MM-ZTK-1F-GEN-SAF-RPT-0011</t>
  </si>
  <si>
    <t>MM-ZTK-1F-GEN-SAF-RPT-0012</t>
  </si>
  <si>
    <t>412051-00210.4.A.SR00.4R0001A.00-000.4-A-SR00-4R0001A-00-000-3130.MM-ZTK-1F-GEN-SAF-RPT-0012</t>
  </si>
  <si>
    <t>MM-ZTK-1F-GEN-SAF-RPT-0015</t>
  </si>
  <si>
    <t>412051-00210.4.A.SR00.4R0001A.00-000.4-A-SR00-4R0001A-00-000-3130.MM-ZTK-1F-GEN-SAF-RPT-0015</t>
  </si>
  <si>
    <t>MM-ZTK-1F-GEN-SAF-RPT-0016</t>
  </si>
  <si>
    <t>412051-00210.4.A.SR00.4R0001A.00-000.4-A-SR00-4R0001A-00-000-3130.MM-ZTK-1F-GEN-SAF-RPT-0016</t>
  </si>
  <si>
    <t>MM-ZTK-1F-GEN-SAF-RPT-0017</t>
  </si>
  <si>
    <t>412051-00210.4.A.SR00.4R0001A.00-000.4-A-SR00-4R0001A-00-000-3130.MM-ZTK-1F-GEN-SAF-RPT-0017</t>
  </si>
  <si>
    <t>MM-ZTK-1F-GEN-SAF-RPT-0020</t>
  </si>
  <si>
    <t>412051-00210.4.A.SR00.4R0001A.00-000.4-A-SR00-4R0001A-00-000-3130.MM-ZTK-1F-GEN-SAF-RPT-0020</t>
  </si>
  <si>
    <t>2026-07-20</t>
  </si>
  <si>
    <t>MM-ZTK-1F-GEN-SAF-SPE-0001</t>
  </si>
  <si>
    <t>412051-00210.4.A.SR00.4R0001A.00-000.4-A-SR00-4R0001A-00-000-3130.MM-ZTK-1F-GEN-SAF-SPE-0001</t>
  </si>
  <si>
    <t>MM-ZTK-1F-GEN-SAF-STU-0001</t>
  </si>
  <si>
    <t>412051-00210.4.A.SR00.4R0001A.00-000.4-A-SR00-4R0001A-00-000-3130.MM-ZTK-1F-GEN-SAF-STU-0001</t>
  </si>
  <si>
    <t>MM-ZTK-1F-GEN-SAF-STU-0002</t>
  </si>
  <si>
    <t>412051-00210.4.A.SR00.4R0001A.00-000.4-A-SR00-4R0001A-00-000-3130.MM-ZTK-1F-GEN-SAF-STU-0002</t>
  </si>
  <si>
    <t>2026-09-23</t>
  </si>
  <si>
    <t>MM-ZTK-1F-GEN-SAF-STU-0014</t>
  </si>
  <si>
    <t>412051-00210.4.A.SR00.4R0001A.00-000.4-A-SR00-4R0001A-00-000-3130.MM-ZTK-1F-GEN-SAF-STU-0014</t>
  </si>
  <si>
    <t>MM-ZTK-1F-GEN-SAF-TBE-0001</t>
  </si>
  <si>
    <t>412051-00210.4.A.SR00.4R0001A.00-000.4-A-SR00-4R0001A-00-000-3130.MM-ZTK-1F-GEN-SAF-TBE-0001</t>
  </si>
  <si>
    <t>MM-ZTK-1F-GEN-SAF-TBE-0002</t>
  </si>
  <si>
    <t>412051-00210.4.A.SR00.4R0001A.00-000.4-A-SR00-4R0001A-00-000-3130.MM-ZTK-1F-GEN-SAF-TBE-0002</t>
  </si>
  <si>
    <t>MM-ZTK-1F-GEN-TEL-BOD-0001</t>
  </si>
  <si>
    <t>412051-00210.4.A.TE00.4T0001A.00-000.4-A-TE00-4T0001A-00-000-3150.MM-ZTK-1F-GEN-TEL-BOD-0001</t>
  </si>
  <si>
    <t>412051-00210.4.A.TE00.4T0001A.00-000.4-A-TE00-4T0001A-00-000-3150</t>
  </si>
  <si>
    <t>MM-ZTK-1F-GEN-TEL-DTS-0001</t>
  </si>
  <si>
    <t>412051-00210.4.A.TE00.4T0001A.00-000.4-A-TE00-4T0001A-00-000-3150.MM-ZTK-1F-GEN-TEL-DTS-0001</t>
  </si>
  <si>
    <t>2026-04-23</t>
  </si>
  <si>
    <t>MM-ZTK-1F-GEN-TEL-DTS-0002</t>
  </si>
  <si>
    <t>412051-00210.4.A.TE00.4T0001A.00-000.4-A-TE00-4T0001A-00-000-3150.MM-ZTK-1F-GEN-TEL-DTS-0002</t>
  </si>
  <si>
    <t>MM-ZTK-1F-GEN-TEL-DTS-0003</t>
  </si>
  <si>
    <t>412051-00210.4.A.TE00.4T0001A.00-000.4-A-TE00-4T0001A-00-000-3150.MM-ZTK-1F-GEN-TEL-DTS-0003</t>
  </si>
  <si>
    <t>MM-ZTK-1F-GEN-TEL-DTS-0004</t>
  </si>
  <si>
    <t>412051-00210.4.A.TE00.4T0001A.00-000.4-A-TE00-4T0001A-00-000-3150.MM-ZTK-1F-GEN-TEL-DTS-0004</t>
  </si>
  <si>
    <t>MM-ZTK-1F-GEN-TEL-DTS-0005</t>
  </si>
  <si>
    <t>412051-00210.4.A.TE00.4T0001A.00-000.4-A-TE00-4T0001A-00-000-3150.MM-ZTK-1F-GEN-TEL-DTS-0005</t>
  </si>
  <si>
    <t>MM-ZTK-1F-GEN-TEL-LIS-0001</t>
  </si>
  <si>
    <t>412051-00210.4.A.TE00.4T0001A.00-000.4-A-TE00-4T0001A-00-000-3150.MM-ZTK-1F-GEN-TEL-LIS-0001</t>
  </si>
  <si>
    <t>MM-ZTK-1F-GEN-TEL-LIS-0003</t>
  </si>
  <si>
    <t>412051-00210.4.A.TE00.4T0001A.00-000.4-A-TE00-4T0001A-00-000-3150.MM-ZTK-1F-GEN-TEL-LIS-0003</t>
  </si>
  <si>
    <t>MM-ZTK-1F-GEN-TEL-LIS-0004</t>
  </si>
  <si>
    <t>412051-00210.4.A.TE00.4T0001A.00-000.4-A-TE00-4T0001A-00-000-3150.MM-ZTK-1F-GEN-TEL-LIS-0004</t>
  </si>
  <si>
    <t>MM-ZTK-1F-GEN-TEL-LIS-0005</t>
  </si>
  <si>
    <t>412051-00210.4.A.TE00.4T0001A.00-000.4-A-TE00-4T0001A-00-000-3150.MM-ZTK-1F-GEN-TEL-LIS-0005</t>
  </si>
  <si>
    <t>MM-ZTK-1F-GEN-TEL-LIS-0006</t>
  </si>
  <si>
    <t>412051-00210.4.A.TE00.4T0001A.00-000.4-A-TE00-4T0001A-00-000-3150.MM-ZTK-1F-GEN-TEL-LIS-0006</t>
  </si>
  <si>
    <t>MM-ZTK-1F-GEN-TEL-MR-0001</t>
  </si>
  <si>
    <t>412051-00210.4.A.TE00.4T0001A.00-000.4-A-TE00-4T0001A-00-000-3150.MM-ZTK-1F-GEN-TEL-MR-0001</t>
  </si>
  <si>
    <t>MM-ZTK-1F-GEN-TEL-MR-0002</t>
  </si>
  <si>
    <t>412051-00210.4.A.TE00.4T0001A.00-000.4-A-TE00-4T0001A-00-000-3150.MM-ZTK-1F-GEN-TEL-MR-0002</t>
  </si>
  <si>
    <t>MM-ZTK-1F-GEN-TEL-MR-0003</t>
  </si>
  <si>
    <t>412051-00210.4.A.TE00.4T0001A.00-000.4-A-TE00-4T0001A-00-000-3150.MM-ZTK-1F-GEN-TEL-MR-0003</t>
  </si>
  <si>
    <t>MM-ZTK-1F-GEN-TEL-MR-0004</t>
  </si>
  <si>
    <t>412051-00210.4.A.TE00.4T0001A.00-000.4-A-TE00-4T0001A-00-000-3150.MM-ZTK-1F-GEN-TEL-MR-0004</t>
  </si>
  <si>
    <t>MM-ZTK-1F-GEN-TEL-MR-0005</t>
  </si>
  <si>
    <t>412051-00210.4.A.TE00.4T0001A.00-000.4-A-TE00-4T0001A-00-000-3150.MM-ZTK-1F-GEN-TEL-MR-0005</t>
  </si>
  <si>
    <t>MM-ZTK-1F-GEN-TEL-MTO-0001</t>
  </si>
  <si>
    <t>412051-00210.4.A.TE00.4T0001A.00-000.4-A-TE00-4T0001A-00-000-3150.MM-ZTK-1F-GEN-TEL-MTO-0001</t>
  </si>
  <si>
    <t>MM-ZTK-1F-GEN-TEL-PHI-0001 (cancelled)</t>
  </si>
  <si>
    <t>412051-00210.4.A.TE00.4T0001A.00-000.4-A-TE00-4T0001A-00-000-3150.MM-ZTK-1F-GEN-TEL-PHI-0001 (cancelled)</t>
  </si>
  <si>
    <t>MM-ZTK-1F-GEN-TEL-RPT-0001</t>
  </si>
  <si>
    <t>412051-00210.4.A.TE00.4T0001A.00-000.4-A-TE00-4T0001A-00-000-3150.MM-ZTK-1F-GEN-TEL-RPT-0001</t>
  </si>
  <si>
    <t>2026-04-16</t>
  </si>
  <si>
    <t>MM-ZTK-1F-GEN-TEL-RPT-0002</t>
  </si>
  <si>
    <t>412051-00210.4.A.TE00.4T0001A.00-000.4-A-TE00-4T0001A-00-000-3150.MM-ZTK-1F-GEN-TEL-RPT-0002</t>
  </si>
  <si>
    <t>2026-09-29</t>
  </si>
  <si>
    <t>MM-ZTK-1F-GEN-TEL-SPE-0001</t>
  </si>
  <si>
    <t>412051-00210.4.A.TE00.4T0001A.00-000.4-A-TE00-4T0001A-00-000-3150.MM-ZTK-1F-GEN-TEL-SPE-0001</t>
  </si>
  <si>
    <t>MM-ZTK-1F-GEN-TEL-TBE-0001</t>
  </si>
  <si>
    <t>412051-00210.4.A.TE00.4T0001A.00-000.4-A-TE00-4T0001A-00-000-3150.MM-ZTK-1F-GEN-TEL-TBE-0001</t>
  </si>
  <si>
    <t>MM-ZTK-1F-GEN-TEL-TBE-0002</t>
  </si>
  <si>
    <t>412051-00210.4.A.TE00.4T0001A.00-000.4-A-TE00-4T0001A-00-000-3150.MM-ZTK-1F-GEN-TEL-TBE-0002</t>
  </si>
  <si>
    <t>MM-ZTK-1F-GEN-TEL-TBE-0003</t>
  </si>
  <si>
    <t>412051-00210.4.A.TE00.4T0001A.00-000.4-A-TE00-4T0001A-00-000-3150.MM-ZTK-1F-GEN-TEL-TBE-0003</t>
  </si>
  <si>
    <t>MM-ZTK-1F-GEN-TEL-TBE-0004</t>
  </si>
  <si>
    <t>412051-00210.4.A.TE00.4T0001A.00-000.4-A-TE00-4T0001A-00-000-3150.MM-ZTK-1F-GEN-TEL-TBE-0004</t>
  </si>
  <si>
    <t>MM-ZTK-1F-GEN-TEL-TBE-0005 (Cancelled)</t>
  </si>
  <si>
    <t>412051-00210.4.A.TE00.4T0001A.00-000.4-A-TE00-4T0001A-00-000-3150.MM-ZTK-1F-GEN-TEL-TBE-0005 (Cancelled)</t>
  </si>
  <si>
    <t>MM-ZTK-1F-ZPQ-INS-MR-0001</t>
  </si>
  <si>
    <t>412051-00210.4.A.IC00.4J0002A.00-000.4-A-IC00-4J0002A-00-000-3050.MM-ZTK-1F-ZPQ-INS-MR-0001</t>
  </si>
  <si>
    <t>MM-ZTK-1F-ZPQ-INS-TBE-0001</t>
  </si>
  <si>
    <t>412051-00210.4.A.IC00.4J0002A.00-000.4-A-IC00-4J0002A-00-000-3050.MM-ZTK-1F-ZPQ-INS-TBE-0001</t>
  </si>
  <si>
    <t>MM-ZTK-1F-ZWP20-PIP-DWG-0001</t>
  </si>
  <si>
    <t>412051-00210.4.A.PI00.4L0001A.00-000.4-A-PI00-4L0001A-00-000-3030.MM-ZTK-1F-ZWP20-PIP-DWG-0001</t>
  </si>
  <si>
    <t>MM-ZTK-1F-ZWP20-PIP-ISO-0001</t>
  </si>
  <si>
    <t>412051-00210.4.A.PI00.4L0001A.00-000.4-A-PI00-4L0001A-00-000-3030.MM-ZTK-1F-ZWP20-PIP-ISO-0001</t>
  </si>
  <si>
    <t>MM-ZTK-1F-ZWP20-PIP-LAY-0005</t>
  </si>
  <si>
    <t>412051-00210.4.A.PI00.4L0001A.00-000.4-A-PI00-4L0001A-00-000-3030.MM-ZTK-1F-ZWP20-PIP-LAY-0005</t>
  </si>
  <si>
    <t>MM-ZTK-1F-ZWP20-PIP-LAY-0006</t>
  </si>
  <si>
    <t>412051-00210.4.A.PI00.4L0001A.00-000.4-A-PI00-4L0001A-00-000-3030.MM-ZTK-1F-ZWP20-PIP-LAY-0006</t>
  </si>
  <si>
    <t>MM-ZTK-1F-ZWP20-PIP-LAY-0007</t>
  </si>
  <si>
    <t>412051-00210.4.A.PI00.4L0001A.00-000.4-A-PI00-4L0001A-00-000-3030.MM-ZTK-1F-ZWP20-PIP-LAY-0007</t>
  </si>
  <si>
    <t>MM-ZTK-1F-ZWP20-PIP-LAY-0008</t>
  </si>
  <si>
    <t>412051-00210.4.A.PI00.4L0001A.00-000.4-A-PI00-4L0001A-00-000-3030.MM-ZTK-1F-ZWP20-PIP-LAY-0008</t>
  </si>
  <si>
    <t>MM-ZTK-1F-ZWP20-PIP-LAY-0009</t>
  </si>
  <si>
    <t>412051-00210.4.A.PI00.4L0001A.00-000.4-A-PI00-4L0001A-00-000-3030.MM-ZTK-1F-ZWP20-PIP-LAY-0009</t>
  </si>
  <si>
    <t>MM-ZTK-1F-ZWP21-PIP-DWG-0001</t>
  </si>
  <si>
    <t>412051-00210.4.A.PI00.4L0001A.00-000.4-A-PI00-4L0001A-00-000-3030.MM-ZTK-1F-ZWP21-PIP-DWG-0001</t>
  </si>
  <si>
    <t>MM-ZTK-1F-ZWP21-PIP-ISO-0001</t>
  </si>
  <si>
    <t>412051-00210.4.A.PI00.4L0001A.00-000.4-A-PI00-4L0001A-00-000-3030.MM-ZTK-1F-ZWP21-PIP-ISO-0001</t>
  </si>
  <si>
    <t>MM-ZTK-1F-ZWP21-PIP-LAY-0005</t>
  </si>
  <si>
    <t>412051-00210.4.A.PI00.4L0001A.00-000.4-A-PI00-4L0001A-00-000-3030.MM-ZTK-1F-ZWP21-PIP-LAY-0005</t>
  </si>
  <si>
    <t>MM-ZTK-1F-ZWP21-PIP-LAY-0006</t>
  </si>
  <si>
    <t>412051-00210.4.A.PI00.4L0001A.00-000.4-A-PI00-4L0001A-00-000-3030.MM-ZTK-1F-ZWP21-PIP-LAY-0006</t>
  </si>
  <si>
    <t>MM-ZTK-1F-ZWP21-PIP-LAY-0007</t>
  </si>
  <si>
    <t>412051-00210.4.A.PI00.4L0001A.00-000.4-A-PI00-4L0001A-00-000-3030.MM-ZTK-1F-ZWP21-PIP-LAY-0007</t>
  </si>
  <si>
    <t>MM-ZTK-1F-ZWP21-PIP-LAY-0008</t>
  </si>
  <si>
    <t>412051-00210.4.A.PI00.4L0001A.00-000.4-A-PI00-4L0001A-00-000-3030.MM-ZTK-1F-ZWP21-PIP-LAY-0008</t>
  </si>
  <si>
    <t>MM-ZTK-1F-ZWP21-PIP-LAY-0009</t>
  </si>
  <si>
    <t>412051-00210.4.A.PI00.4L0001A.00-000.4-A-PI00-4L0001A-00-000-3030.MM-ZTK-1F-ZWP21-PIP-LAY-0009</t>
  </si>
  <si>
    <t>MM-ZTK-1F-ZWP22-PIP-DWG-0001</t>
  </si>
  <si>
    <t>412051-00210.4.A.PI00.4L0001A.00-000.4-A-PI00-4L0001A-00-000-3030.MM-ZTK-1F-ZWP22-PIP-DWG-0001</t>
  </si>
  <si>
    <t>MM-ZTK-1F-ZWP22-PIP-ISO-0001</t>
  </si>
  <si>
    <t>412051-00210.4.A.PI00.4L0001A.00-000.4-A-PI00-4L0001A-00-000-3030.MM-ZTK-1F-ZWP22-PIP-ISO-0001</t>
  </si>
  <si>
    <t>MM-ZTK-1F-ZWP22-PIP-LAY-0005</t>
  </si>
  <si>
    <t>412051-00210.4.A.PI00.4L0001A.00-000.4-A-PI00-4L0001A-00-000-3030.MM-ZTK-1F-ZWP22-PIP-LAY-0005</t>
  </si>
  <si>
    <t>MM-ZTK-1F-ZWP22-PIP-LAY-0006</t>
  </si>
  <si>
    <t>412051-00210.4.A.PI00.4L0001A.00-000.4-A-PI00-4L0001A-00-000-3030.MM-ZTK-1F-ZWP22-PIP-LAY-0006</t>
  </si>
  <si>
    <t>MM-ZTK-1F-ZWP22-PIP-LAY-0007</t>
  </si>
  <si>
    <t>412051-00210.4.A.PI00.4L0001A.00-000.4-A-PI00-4L0001A-00-000-3030.MM-ZTK-1F-ZWP22-PIP-LAY-0007</t>
  </si>
  <si>
    <t>MM-ZTK-1F-ZWP22-PIP-LAY-0008</t>
  </si>
  <si>
    <t>412051-00210.4.A.PI00.4L0001A.00-000.4-A-PI00-4L0001A-00-000-3030.MM-ZTK-1F-ZWP22-PIP-LAY-0008</t>
  </si>
  <si>
    <t>MM-ZTK-1F-ZWP22-PIP-LAY-0009</t>
  </si>
  <si>
    <t>412051-00210.4.A.PI00.4L0001A.00-000.4-A-PI00-4L0001A-00-000-3030.MM-ZTK-1F-ZWP22-PIP-LAY-0009</t>
  </si>
  <si>
    <t>MM-ZTK-1F-ZWP23-PIP-DWG-0001</t>
  </si>
  <si>
    <t>412051-00210.4.A.PI00.4L0001A.00-000.4-A-PI00-4L0001A-00-000-3030.MM-ZTK-1F-ZWP23-PIP-DWG-0001</t>
  </si>
  <si>
    <t>MM-ZTK-1F-ZWP23-PIP-ISO-0001</t>
  </si>
  <si>
    <t>412051-00210.4.A.PI00.4L0001A.00-000.4-A-PI00-4L0001A-00-000-3030.MM-ZTK-1F-ZWP23-PIP-ISO-0001</t>
  </si>
  <si>
    <t>MM-ZTK-1F-ZWP23-PIP-LAY-0005</t>
  </si>
  <si>
    <t>412051-00210.4.A.PI00.4L0001A.00-000.4-A-PI00-4L0001A-00-000-3030.MM-ZTK-1F-ZWP23-PIP-LAY-0005</t>
  </si>
  <si>
    <t>MM-ZTK-1F-ZWP23-PIP-LAY-0006</t>
  </si>
  <si>
    <t>412051-00210.4.A.PI00.4L0001A.00-000.4-A-PI00-4L0001A-00-000-3030.MM-ZTK-1F-ZWP23-PIP-LAY-0006</t>
  </si>
  <si>
    <t>MM-ZTK-1F-ZWP23-PIP-LAY-0007</t>
  </si>
  <si>
    <t>412051-00210.4.A.PI00.4L0001A.00-000.4-A-PI00-4L0001A-00-000-3030.MM-ZTK-1F-ZWP23-PIP-LAY-0007</t>
  </si>
  <si>
    <t>MM-ZTK-1F-ZWP23-PIP-LAY-0008</t>
  </si>
  <si>
    <t>412051-00210.4.A.PI00.4L0001A.00-000.4-A-PI00-4L0001A-00-000-3030.MM-ZTK-1F-ZWP23-PIP-LAY-0008</t>
  </si>
  <si>
    <t>MM-ZTK-1F-ZWP23-PIP-LAY-0009</t>
  </si>
  <si>
    <t>412051-00210.4.A.PI00.4L0001A.00-000.4-A-PI00-4L0001A-00-000-3030.MM-ZTK-1F-ZWP23-PIP-LAY-0009</t>
  </si>
  <si>
    <t>MM-ZTK-1F-ZWP23-PRO-PID-0012</t>
  </si>
  <si>
    <t>412051-00210.4.A.PR00.4P0001A.00-000.4-A-PR00-4P0001A-00-000-3010.MM-ZTK-1F-ZWP23-PRO-PID-0012</t>
  </si>
  <si>
    <t>IFH</t>
  </si>
  <si>
    <t>Issued for Design Review/HAZOP/PHA</t>
  </si>
  <si>
    <t>7</t>
  </si>
  <si>
    <t>MM-ZTK-1F-ZWP23-PRO-PID-0014</t>
  </si>
  <si>
    <t>412051-00210.4.A.PR00.4P0001A.00-000.4-A-PR00-4P0001A-00-000-3010.MM-ZTK-1F-ZWP23-PRO-PID-0014</t>
  </si>
  <si>
    <t>MM-ZTK-1F-ZWP23-PRO-PID-0017</t>
  </si>
  <si>
    <t>412051-00210.4.A.PR00.4P0001A.00-000.4-A-PR00-4P0001A-00-000-3010.MM-ZTK-1F-ZWP23-PRO-PID-0017</t>
  </si>
  <si>
    <t>MM-ZTK-1F-ZWP23-PRO-PID-0021</t>
  </si>
  <si>
    <t>412051-00210.4.A.PR00.4P0001A.00-000.4-A-PR00-4P0001A-00-000-3010.MM-ZTK-1F-ZWP23-PRO-PID-0021</t>
  </si>
  <si>
    <t>MM-ZTK-1F-ZWP23-PRO-PID-0023</t>
  </si>
  <si>
    <t>412051-00210.4.A.PR00.4P0001A.00-000.4-A-PR00-4P0001A-00-000-3010.MM-ZTK-1F-ZWP23-PRO-PID-0023</t>
  </si>
  <si>
    <t>MM-ZTK-1F-ZWP8-INS-DTS-0001</t>
  </si>
  <si>
    <t>412051-00210.4.A.IC00.4J0002A.00-000.4-A-IC00-4J0002A-00-000-3050.MM-ZTK-1F-ZWP8-INS-DTS-0001</t>
  </si>
  <si>
    <t>MM-ZTK-1F-ZWP8-INS-MR-0001</t>
  </si>
  <si>
    <t>412051-00210.4.A.IC00.4J0002A.00-000.4-A-IC00-4J0002A-00-000-3050.MM-ZTK-1F-ZWP8-INS-MR-0001</t>
  </si>
  <si>
    <t>MM-ZTK-1F-ZWP8-INS-TBE-0001</t>
  </si>
  <si>
    <t>412051-00210.4.A.IC00.4J0002A.00-000.4-A-IC00-4J0002A-00-000-3050.MM-ZTK-1F-ZWP8-INS-TBE-0001</t>
  </si>
  <si>
    <t>MM-ZTK-1F-ZWPX-ELE-BLD-0001</t>
  </si>
  <si>
    <t>412051-00210.4.A.EE00.4E0001A.00-000.4-A-EE00-4E0001A-00-000-3040.MM-ZTK-1F-ZWPX-ELE-BLD-0001</t>
  </si>
  <si>
    <t>MM-ZTK-1F-ZWPX-ELE-BLD-0002</t>
  </si>
  <si>
    <t>412051-00210.4.A.EE00.4E0001A.00-000.4-A-EE00-4E0001A-00-000-3040.MM-ZTK-1F-ZWPX-ELE-BLD-0002</t>
  </si>
  <si>
    <t>MM-ZTK-1F-ZWPX-ELE-DWG-0001</t>
  </si>
  <si>
    <t>412051-00210.4.A.EE00.4E0001A.00-000.4-A-EE00-4E0001A-00-000-3040.MM-ZTK-1F-ZWPX-ELE-DWG-0001</t>
  </si>
  <si>
    <t>2026-08-25</t>
  </si>
  <si>
    <t>MM-ZTK-1F-ZWPX-ELE-DWG-0002</t>
  </si>
  <si>
    <t>412051-00210.4.A.EE00.4E0001A.00-000.4-A-EE00-4E0001A-00-000-3040.MM-ZTK-1F-ZWPX-ELE-DWG-0002</t>
  </si>
  <si>
    <t>MM-ZTK-1F-ZWPX-ELE-LAY-0001</t>
  </si>
  <si>
    <t>412051-00210.4.A.EE00.4E0001A.00-000.4-A-EE00-4E0001A-00-000-3040.MM-ZTK-1F-ZWPX-ELE-LAY-0001</t>
  </si>
  <si>
    <t>MM-ZTK-1F-ZWPX-ELE-LAY-0002</t>
  </si>
  <si>
    <t>412051-00210.4.A.EE00.4E0001A.00-000.4-A-EE00-4E0001A-00-000-3040.MM-ZTK-1F-ZWPX-ELE-LAY-0002</t>
  </si>
  <si>
    <t>MM-ZTK-1F-ZWPX-ELE-LAY-0003</t>
  </si>
  <si>
    <t>412051-00210.4.A.EE00.4E0001A.00-000.4-A-EE00-4E0001A-00-000-3040.MM-ZTK-1F-ZWPX-ELE-LAY-0003</t>
  </si>
  <si>
    <t>MM-ZTK-1F-ZWPX-ELE-LAY-0004</t>
  </si>
  <si>
    <t>412051-00210.4.A.EE00.4E0001A.00-000.4-A-EE00-4E0001A-00-000-3040.MM-ZTK-1F-ZWPX-ELE-LAY-0004</t>
  </si>
  <si>
    <t>2026-07-08</t>
  </si>
  <si>
    <t>MM-ZTK-1F-ZWPX-ELE-LAY-0005</t>
  </si>
  <si>
    <t>412051-00210.4.A.EE00.4E0001A.00-000.4-A-EE00-4E0001A-00-000-3040.MM-ZTK-1F-ZWPX-ELE-LAY-0005</t>
  </si>
  <si>
    <t>MM-ZTK-1F-ZWPX-ELE-LAY-0006</t>
  </si>
  <si>
    <t>412051-00210.4.A.EE00.4E0001A.00-000.4-A-EE00-4E0001A-00-000-3040.MM-ZTK-1F-ZWPX-ELE-LAY-0006</t>
  </si>
  <si>
    <t>MM-ZTK-1F-ZWPX-ELE-LAY-0007</t>
  </si>
  <si>
    <t>412051-00210.4.A.EE00.4E0001A.00-000.4-A-EE00-4E0001A-00-000-3040.MM-ZTK-1F-ZWPX-ELE-LAY-0007</t>
  </si>
  <si>
    <t>MM-ZTK-1F-ZWPX-ELE-SLD-0001</t>
  </si>
  <si>
    <t>412051-00210.4.A.EE00.4E0001A.00-000.4-A-EE00-4E0001A-00-000-3040.MM-ZTK-1F-ZWPX-ELE-SLD-0001</t>
  </si>
  <si>
    <t>MM-ZTK-1F-ZWPX-ELE-SLD-0002</t>
  </si>
  <si>
    <t>412051-00210.4.A.EE00.4E0001A.00-000.4-A-EE00-4E0001A-00-000-3040.MM-ZTK-1F-ZWPX-ELE-SLD-0002</t>
  </si>
  <si>
    <t>MM-ZTK-1F-ZWPX-ELE-SLD-0003</t>
  </si>
  <si>
    <t>412051-00210.4.A.EE00.4E0001A.00-000.4-A-EE00-4E0001A-00-000-3040.MM-ZTK-1F-ZWPX-ELE-SLD-0003</t>
  </si>
  <si>
    <t>MM-ZTK-1F-ZWPX-ELE-SLD-0003 (Cancelled)</t>
  </si>
  <si>
    <t>412051-00210.4.A.EE00.4E0001A.00-000.4-A-EE00-4E0001A-00-000-3040.MM-ZTK-1F-ZWPX-ELE-SLD-0003 (Cancelled)</t>
  </si>
  <si>
    <t>MM-ZTK-1F-ZWPX-ELE-STD-0001</t>
  </si>
  <si>
    <t>412051-00210.4.A.EE00.4E0001A.00-000.4-A-EE00-4E0001A-00-000-3040.MM-ZTK-1F-ZWPX-ELE-STD-0001</t>
  </si>
  <si>
    <t>MM-ZTK-1F-ZWPX-ELE-STD-0002</t>
  </si>
  <si>
    <t>412051-00210.4.A.EE00.4E0001A.00-000.4-A-EE00-4E0001A-00-000-3040.MM-ZTK-1F-ZWPX-ELE-STD-0002</t>
  </si>
  <si>
    <t>MM-ZTK-1F-ZWPX-ELE-STD-0003</t>
  </si>
  <si>
    <t>412051-00210.4.A.EE00.4E0001A.00-000.4-A-EE00-4E0001A-00-000-3040.MM-ZTK-1F-ZWPX-ELE-STD-0003</t>
  </si>
  <si>
    <t>MM-ZTK-1F-ZWPX-ELE-STD-0004</t>
  </si>
  <si>
    <t>412051-00210.4.A.EE00.4E0001A.00-000.4-A-EE00-4E0001A-00-000-3040.MM-ZTK-1F-ZWPX-ELE-STD-0004</t>
  </si>
  <si>
    <t>2026-06-30</t>
  </si>
  <si>
    <t>MM-ZTK-1F-ZWPX-ELE-STD-0005</t>
  </si>
  <si>
    <t>412051-00210.4.A.EE00.4E0001A.00-000.4-A-EE00-4E0001A-00-000-3040.MM-ZTK-1F-ZWPX-ELE-STD-0005</t>
  </si>
  <si>
    <t>MM-ZTK-1F-ZWPX-ELE-STD-0006</t>
  </si>
  <si>
    <t>412051-00210.4.A.EE00.4E0001A.00-000.4-A-EE00-4E0001A-00-000-3040.MM-ZTK-1F-ZWPX-ELE-STD-0006</t>
  </si>
  <si>
    <t>MM-ZTK-1F-ZWPX-ELE-WIR-0001</t>
  </si>
  <si>
    <t>412051-00210.4.A.EE00.4E0001A.00-000.4-A-EE00-4E0001A-00-000-3040.MM-ZTK-1F-ZWPX-ELE-WIR-0001</t>
  </si>
  <si>
    <t>MM-ZTK-1F-ZWPX-ELE-WIR-0002</t>
  </si>
  <si>
    <t>412051-00210.4.A.EE00.4E0001A.00-000.4-A-EE00-4E0001A-00-000-3040.MM-ZTK-1F-ZWPX-ELE-WIR-0002</t>
  </si>
  <si>
    <t>MM-ZTK-1F-ZWPX-ELE-WIR-0003</t>
  </si>
  <si>
    <t>412051-00210.4.A.EE00.4E0001A.00-000.4-A-EE00-4E0001A-00-000-3040.MM-ZTK-1F-ZWPX-ELE-WIR-0003</t>
  </si>
  <si>
    <t>MM-ZTK-1F-ZWPX-ELE-WIR-0004 (Cancelled)</t>
  </si>
  <si>
    <t>412051-00210.4.A.EE00.4E0001A.00-000.4-A-EE00-4E0001A-00-000-3040.MM-ZTK-1F-ZWPX-ELE-WIR-0004 (Cancelled)</t>
  </si>
  <si>
    <t>MM-ZTK-1F-ZWPX-ELE-WIR-0005 (Cancelled)</t>
  </si>
  <si>
    <t>412051-00210.4.A.EE00.4E0001A.00-000.4-A-EE00-4E0001A-00-000-3040.MM-ZTK-1F-ZWPX-ELE-WIR-0005 (Cancelled)</t>
  </si>
  <si>
    <t>MM-ZTK-1F-ZWPX-INS-BLD-0001</t>
  </si>
  <si>
    <t>412051-00210.4.A.IC00.4J0001A.00-000.4-A-IC00-4J0001A-00-000-3050.MM-ZTK-1F-ZWPX-INS-BLD-0001</t>
  </si>
  <si>
    <t>MM-ZTK-1F-ZWPX-INS-BLD-0002</t>
  </si>
  <si>
    <t>412051-00210.4.A.IC00.4J0001A.00-000.4-A-IC00-4J0001A-00-000-3050.MM-ZTK-1F-ZWPX-INS-BLD-0002</t>
  </si>
  <si>
    <t>MM-ZTK-1F-ZWPX-INS-BLD-0003</t>
  </si>
  <si>
    <t>412051-00210.4.A.IC00.4J0001A.00-000.4-A-IC00-4J0001A-00-000-3050.MM-ZTK-1F-ZWPX-INS-BLD-0003</t>
  </si>
  <si>
    <t>MM-ZTK-1F-ZWPX-INS-DWG-0001</t>
  </si>
  <si>
    <t>412051-00210.4.A.IC00.4J0001A.00-000.4-A-IC00-4J0001A-00-000-3050.MM-ZTK-1F-ZWPX-INS-DWG-0001</t>
  </si>
  <si>
    <t>MM-ZTK-1F-ZWPX-INS-ESD-0001</t>
  </si>
  <si>
    <t>412051-00210.4.A.IC00.4J0001A.00-000.4-A-IC00-4J0001A-00-000-3050.MM-ZTK-1F-ZWPX-INS-ESD-0001</t>
  </si>
  <si>
    <t>MM-ZTK-1F-ZWPX-INS-LAY-0001</t>
  </si>
  <si>
    <t>412051-00210.4.A.IC00.4J0001A.00-000.4-A-IC00-4J0001A-00-000-3050.MM-ZTK-1F-ZWPX-INS-LAY-0001</t>
  </si>
  <si>
    <t>MM-ZTK-1F-ZWPX-INS-LAY-0002</t>
  </si>
  <si>
    <t>412051-00210.4.A.IC00.4J0001A.00-000.4-A-IC00-4J0001A-00-000-3050.MM-ZTK-1F-ZWPX-INS-LAY-0002</t>
  </si>
  <si>
    <t>MM-ZTK-1F-ZWPX-INS-LAY-0003</t>
  </si>
  <si>
    <t>412051-00210.4.A.IC00.4J0001A.00-000.4-A-IC00-4J0001A-00-000-3050.MM-ZTK-1F-ZWPX-INS-LAY-0003</t>
  </si>
  <si>
    <t>MM-ZTK-1F-ZWPX-INS-LAY-0004</t>
  </si>
  <si>
    <t>412051-00210.4.A.IC00.4J0001A.00-000.4-A-IC00-4J0001A-00-000-3050.MM-ZTK-1F-ZWPX-INS-LAY-0004</t>
  </si>
  <si>
    <t>MM-ZTK-1F-ZWPX-INS-LAY-0005</t>
  </si>
  <si>
    <t>412051-00210.4.A.IC00.4J0001A.00-000.4-A-IC00-4J0001A-00-000-3050.MM-ZTK-1F-ZWPX-INS-LAY-0005</t>
  </si>
  <si>
    <t>MM-ZTK-1F-ZWPX-INS-LAY-0006</t>
  </si>
  <si>
    <t>412051-00210.4.A.IC00.4J0001A.00-000.4-A-IC00-4J0001A-00-000-3050.MM-ZTK-1F-ZWPX-INS-LAY-0006</t>
  </si>
  <si>
    <t>2026-05-18</t>
  </si>
  <si>
    <t>2026-05-30</t>
  </si>
  <si>
    <t>MM-ZTK-1F-ZWPX-INS-LIS-0020</t>
  </si>
  <si>
    <t>412051-00210.4.A.IC00.4J0001A.00-000.4-A-IC00-4J0001A-00-000-3050.MM-ZTK-1F-ZWPX-INS-LIS-0020</t>
  </si>
  <si>
    <t>MM-ZTK-1F-ZWPX-INS-LPD-0001</t>
  </si>
  <si>
    <t>412051-00210.4.A.IC00.4J0001A.00-000.4-A-IC00-4J0001A-00-000-3050.MM-ZTK-1F-ZWPX-INS-LPD-0001</t>
  </si>
  <si>
    <t>MM-ZTK-1F-ZWPX-INS-STD-0001</t>
  </si>
  <si>
    <t>412051-00210.4.A.IC00.4J0001A.00-000.4-A-IC00-4J0001A-00-000-3050.MM-ZTK-1F-ZWPX-INS-STD-0001</t>
  </si>
  <si>
    <t>MM-ZTK-1F-ZWPX-INS-STD-0002</t>
  </si>
  <si>
    <t>412051-00210.4.A.IC00.4J0001A.00-000.4-A-IC00-4J0001A-00-000-3050.MM-ZTK-1F-ZWPX-INS-STD-0002</t>
  </si>
  <si>
    <t>MM-ZTK-1F-ZWPX-INS-WIR-0001</t>
  </si>
  <si>
    <t>412051-00210.4.A.IC00.4J0001A.00-000.4-A-IC00-4J0001A-00-000-3050.MM-ZTK-1F-ZWPX-INS-WIR-0001</t>
  </si>
  <si>
    <t>MM-ZTK-1F-ZWPX-PIP-DWG-0002</t>
  </si>
  <si>
    <t>412051-00210.4.A.PI00.4L0001A.00-000.4-A-PI00-4L0001A-00-000-3030.MM-ZTK-1F-ZWPX-PIP-DWG-0002</t>
  </si>
  <si>
    <t>MM-ZTK-1F-ZWPX-PIP-GA-0001</t>
  </si>
  <si>
    <t>412051-00210.4.A.PI00.4L0001A.00-000.4-A-PI00-4L0001A-00-000-3030.MM-ZTK-1F-ZWPX-PIP-GA-0001</t>
  </si>
  <si>
    <t>MM-ZTK-1F-ZWPX-PIP-GA-0002</t>
  </si>
  <si>
    <t>412051-00210.4.A.PI00.4L0001A.00-000.4-A-PI00-4L0001A-00-000-3030.MM-ZTK-1F-ZWPX-PIP-GA-0002</t>
  </si>
  <si>
    <t>MM-ZTK-1F-ZWPX-PIP-GA-0003</t>
  </si>
  <si>
    <t>412051-00210.4.A.PI00.4L0001A.00-000.4-A-PI00-4L0001A-00-000-3030.MM-ZTK-1F-ZWPX-PIP-GA-0003</t>
  </si>
  <si>
    <t>MM-ZTK-1F-ZWPX-PIP-GA-0004</t>
  </si>
  <si>
    <t>412051-00210.4.A.PI00.4L0001A.00-000.4-A-PI00-4L0001A-00-000-3030.MM-ZTK-1F-ZWPX-PIP-GA-0004</t>
  </si>
  <si>
    <t>MM-ZTK-1F-ZWPX-PIP-GA-0005</t>
  </si>
  <si>
    <t>412051-00210.4.A.PI00.4L0001A.00-000.4-A-PI00-4L0001A-00-000-3030.MM-ZTK-1F-ZWPX-PIP-GA-0005</t>
  </si>
  <si>
    <t>MM-ZTK-1F-ZWPX-PIP-GA-0006</t>
  </si>
  <si>
    <t>412051-00210.4.A.PI00.4L0001A.00-000.4-A-PI00-4L0001A-00-000-3030.MM-ZTK-1F-ZWPX-PIP-GA-0006</t>
  </si>
  <si>
    <t>MM-ZTK-1F-ZWPX-PIP-GA-0007</t>
  </si>
  <si>
    <t>412051-00210.4.A.PI00.4L0001A.00-000.4-A-PI00-4L0001A-00-000-3030.MM-ZTK-1F-ZWPX-PIP-GA-0007</t>
  </si>
  <si>
    <t>MM-ZTK-1F-ZWPX-PIP-GA-0008</t>
  </si>
  <si>
    <t>412051-00210.4.A.PI00.4L0001A.00-000.4-A-PI00-4L0001A-00-000-3030.MM-ZTK-1F-ZWPX-PIP-GA-0008</t>
  </si>
  <si>
    <t>MM-ZTK-1F-ZWPX-PIP-GA-0009</t>
  </si>
  <si>
    <t>412051-00210.4.A.PI00.4L0001A.00-000.4-A-PI00-4L0001A-00-000-3030.MM-ZTK-1F-ZWPX-PIP-GA-0009</t>
  </si>
  <si>
    <t>MM-ZTK-1F-ZWPX-PIP-GA-0010</t>
  </si>
  <si>
    <t>412051-00210.4.A.PI00.4L0001A.00-000.4-A-PI00-4L0001A-00-000-3030.MM-ZTK-1F-ZWPX-PIP-GA-0010</t>
  </si>
  <si>
    <t>MM-ZTK-1F-ZWPX-PIP-GA-0011</t>
  </si>
  <si>
    <t>412051-00210.4.A.PI00.4L0001A.00-000.4-A-PI00-4L0001A-00-000-3030.MM-ZTK-1F-ZWPX-PIP-GA-0011</t>
  </si>
  <si>
    <t>MM-ZTK-1F-ZWPX-PIP-GA-0012</t>
  </si>
  <si>
    <t>412051-00210.4.A.PI00.4L0001A.00-000.4-A-PI00-4L0001A-00-000-3030.MM-ZTK-1F-ZWPX-PIP-GA-0012</t>
  </si>
  <si>
    <t>MM-ZTK-1F-ZWPX-PIP-GA-0013</t>
  </si>
  <si>
    <t>412051-00210.4.A.PI00.4L0001A.00-000.4-A-PI00-4L0001A-00-000-3030.MM-ZTK-1F-ZWPX-PIP-GA-0013</t>
  </si>
  <si>
    <t>MM-ZTK-1F-ZWPX-PIP-GA-0014</t>
  </si>
  <si>
    <t>412051-00210.4.A.PI00.4L0001A.00-000.4-A-PI00-4L0001A-00-000-3030.MM-ZTK-1F-ZWPX-PIP-GA-0014</t>
  </si>
  <si>
    <t>MM-ZTK-1F-ZWPX-PIP-GA-0015</t>
  </si>
  <si>
    <t>412051-00210.4.A.PI00.4L0001A.00-000.4-A-PI00-4L0001A-00-000-3030.MM-ZTK-1F-ZWPX-PIP-GA-0015</t>
  </si>
  <si>
    <t>MM-ZTK-1F-ZWPX-PIP-GA-0016</t>
  </si>
  <si>
    <t>412051-00210.4.A.PI00.4L0001A.00-000.4-A-PI00-4L0001A-00-000-3030.MM-ZTK-1F-ZWPX-PIP-GA-0016</t>
  </si>
  <si>
    <t>MM-ZTK-1F-ZWPX-PIP-GA-0017</t>
  </si>
  <si>
    <t>412051-00210.4.A.PI00.4L0001A.00-000.4-A-PI00-4L0001A-00-000-3030.MM-ZTK-1F-ZWPX-PIP-GA-0017</t>
  </si>
  <si>
    <t>MM-ZTK-1F-ZWPX-PIP-GA-0018</t>
  </si>
  <si>
    <t>412051-00210.4.A.PI00.4L0001A.00-000.4-A-PI00-4L0001A-00-000-3030.MM-ZTK-1F-ZWPX-PIP-GA-0018</t>
  </si>
  <si>
    <t>MM-ZTK-1F-ZWPX-PIP-GA-0019</t>
  </si>
  <si>
    <t>412051-00210.4.A.PI00.4L0001A.00-000.4-A-PI00-4L0001A-00-000-3030.MM-ZTK-1F-ZWPX-PIP-GA-0019</t>
  </si>
  <si>
    <t>MM-ZTK-1F-ZWPX-PIP-GA-0020</t>
  </si>
  <si>
    <t>412051-00210.4.A.PI00.4L0001A.00-000.4-A-PI00-4L0001A-00-000-3030.MM-ZTK-1F-ZWPX-PIP-GA-0020</t>
  </si>
  <si>
    <t>MM-ZTK-1F-ZWPX-PIP-GA-0021</t>
  </si>
  <si>
    <t>412051-00210.4.A.PI00.4L0001A.00-000.4-A-PI00-4L0001A-00-000-3030.MM-ZTK-1F-ZWPX-PIP-GA-0021</t>
  </si>
  <si>
    <t>MM-ZTK-1F-ZWPX-PIP-GA-0022</t>
  </si>
  <si>
    <t>412051-00210.4.A.PI00.4L0001A.00-000.4-A-PI00-4L0001A-00-000-3030.MM-ZTK-1F-ZWPX-PIP-GA-0022</t>
  </si>
  <si>
    <t>MM-ZTK-1F-ZWPX-PIP-ISO-0002</t>
  </si>
  <si>
    <t>412051-00210.4.A.PI00.4L0001A.00-000.4-A-PI00-4L0001A-00-000-3030.MM-ZTK-1F-ZWPX-PIP-ISO-0002</t>
  </si>
  <si>
    <t>MM-ZTK-1F-ZWPX-PIP-LAY-0001</t>
  </si>
  <si>
    <t>412051-00210.4.A.PI00.4L0001A.00-000.4-A-PI00-4L0001A-00-000-3030.MM-ZTK-1F-ZWPX-PIP-LAY-0001</t>
  </si>
  <si>
    <t>MM-ZTK-1F-ZWPX-PIP-LAY-0002</t>
  </si>
  <si>
    <t>412051-00210.4.A.PI00.4L0001A.00-000.4-A-PI00-4L0001A-00-000-3030.MM-ZTK-1F-ZWPX-PIP-LAY-0002</t>
  </si>
  <si>
    <t>MM-ZTK-1F-ZWPX-PIP-LAY-0003</t>
  </si>
  <si>
    <t>412051-00210.4.A.PI00.4L0001A.00-000.4-A-PI00-4L0001A-00-000-3030.MM-ZTK-1F-ZWPX-PIP-LAY-0003</t>
  </si>
  <si>
    <t>MM-ZTK-1F-ZWPX-PIP-LAY-0004</t>
  </si>
  <si>
    <t>412051-00210.4.A.PI00.4L0001A.00-000.4-A-PI00-4L0001A-00-000-3030.MM-ZTK-1F-ZWPX-PIP-LAY-0004</t>
  </si>
  <si>
    <t>MM-ZTK-1F-ZWPX-PIP-LAY-0101-001</t>
  </si>
  <si>
    <t>412051-00210.4.A.PI00.4L0001A.00-000.4-A-PI00-4L0001A-00-000-3030.MM-ZTK-1F-ZWPX-PIP-LAY-0101-001</t>
  </si>
  <si>
    <t>MM-ZTK-1F-ZWPX-PIP-LAY-0101-002</t>
  </si>
  <si>
    <t>412051-00210.4.A.PI00.4L0001A.00-000.4-A-PI00-4L0001A-00-000-3030.MM-ZTK-1F-ZWPX-PIP-LAY-0101-002</t>
  </si>
  <si>
    <t>MM-ZTK-1F-ZWPX-PIP-LAY-0102</t>
  </si>
  <si>
    <t>412051-00210.4.A.PI00.4L0001A.00-000.4-A-PI00-4L0001A-00-000-3030.MM-ZTK-1F-ZWPX-PIP-LAY-0102</t>
  </si>
  <si>
    <t>MM-ZTK-1F-ZWPX-PIP-LAY-0103-001</t>
  </si>
  <si>
    <t>412051-00210.4.A.PI00.4L0001A.00-000.4-A-PI00-4L0001A-00-000-3030.MM-ZTK-1F-ZWPX-PIP-LAY-0103-001</t>
  </si>
  <si>
    <t>MM-ZTK-1F-ZWPX-PIP-LAY-0103-002</t>
  </si>
  <si>
    <t>412051-00210.4.A.PI00.4L0001A.00-000.4-A-PI00-4L0001A-00-000-3030.MM-ZTK-1F-ZWPX-PIP-LAY-0103-002</t>
  </si>
  <si>
    <t>MM-ZTK-1F-ZWPX-PIP-LAY-0103-003</t>
  </si>
  <si>
    <t>412051-00210.4.A.PI00.4L0001A.00-000.4-A-PI00-4L0001A-00-000-3030.MM-ZTK-1F-ZWPX-PIP-LAY-0103-003</t>
  </si>
  <si>
    <t>MM-ZTK-1F-ZWPX-PIP-LAY-0104</t>
  </si>
  <si>
    <t>412051-00210.4.A.PI00.4L0001A.00-000.4-A-PI00-4L0001A-00-000-3030.MM-ZTK-1F-ZWPX-PIP-LAY-0104</t>
  </si>
  <si>
    <t>MM-ZTK-1F-ZWPX-PRO-ESD-0002</t>
  </si>
  <si>
    <t>412051-00210.4.A.PR00.4P0001A.00-000.4-A-PR00-4P0001A-00-000-3010.MM-ZTK-1F-ZWPX-PRO-ESD-0002</t>
  </si>
  <si>
    <t>MM-ZTK-1F-ZWPX-PRO-HMB-0001</t>
  </si>
  <si>
    <t>412051-00210.4.A.PR00.4P0001A.00-000.4-A-PR00-4P0001A-00-000-3010.MM-ZTK-1F-ZWPX-PRO-HMB-0001</t>
  </si>
  <si>
    <t>MM-ZTK-1F-ZWPX-PRO-LIS-0001</t>
  </si>
  <si>
    <t>412051-00210.4.A.PR00.4P0001A.00-000.4-A-PR00-4P0001A-00-000-3010.MM-ZTK-1F-ZWPX-PRO-LIS-0001</t>
  </si>
  <si>
    <t>MM-ZTK-1F-ZWPX-PRO-PFD-0001</t>
  </si>
  <si>
    <t>412051-00210.4.A.PR00.4P0001A.00-000.4-A-PR00-4P0001A-00-000-3010.MM-ZTK-1F-ZWPX-PRO-PFD-0001</t>
  </si>
  <si>
    <t>MM-ZTK-1F-ZWPX-PRO-PID-0001</t>
  </si>
  <si>
    <t>412051-00210.4.A.PR00.4P0001A.00-000.4-A-PR00-4P0001A-00-000-3010.MM-ZTK-1F-ZWPX-PRO-PID-0001</t>
  </si>
  <si>
    <t>MM-ZTK-1F-ZWPX-PRO-PID-0002</t>
  </si>
  <si>
    <t>412051-00210.4.A.PR00.4P0001A.00-000.4-A-PR00-4P0001A-00-000-3010.MM-ZTK-1F-ZWPX-PRO-PID-0002</t>
  </si>
  <si>
    <t>MM-ZTK-1F-ZWPX-PRO-PID-0003</t>
  </si>
  <si>
    <t>412051-00210.4.A.PR00.4P0001A.00-000.4-A-PR00-4P0001A-00-000-3010.MM-ZTK-1F-ZWPX-PRO-PID-0003</t>
  </si>
  <si>
    <t>MM-ZTK-1F-ZWPX-PRO-PID-0004</t>
  </si>
  <si>
    <t>412051-00210.4.A.PR00.4P0001A.00-000.4-A-PR00-4P0001A-00-000-3010.MM-ZTK-1F-ZWPX-PRO-PID-0004</t>
  </si>
  <si>
    <t>MM-ZTK-1F-ZWPX-PRO-PID-0005</t>
  </si>
  <si>
    <t>412051-00210.4.A.PR00.4P0001A.00-000.4-A-PR00-4P0001A-00-000-3010.MM-ZTK-1F-ZWPX-PRO-PID-0005</t>
  </si>
  <si>
    <t>MM-ZTK-1F-ZWPX-PRO-PID-0006</t>
  </si>
  <si>
    <t>412051-00210.4.A.PR00.4P0001A.00-000.4-A-PR00-4P0001A-00-000-3010.MM-ZTK-1F-ZWPX-PRO-PID-0006</t>
  </si>
  <si>
    <t>MM-ZTK-1F-ZWPX-PRO-PID-0007</t>
  </si>
  <si>
    <t>412051-00210.4.A.PR00.4P0001A.00-000.4-A-PR00-4P0001A-00-000-3010.MM-ZTK-1F-ZWPX-PRO-PID-0007</t>
  </si>
  <si>
    <t>MM-ZTK-1F-ZWPX-PRO-PID-0008</t>
  </si>
  <si>
    <t>412051-00210.4.A.PR00.4P0001A.00-000.4-A-PR00-4P0001A-00-000-3010.MM-ZTK-1F-ZWPX-PRO-PID-0008</t>
  </si>
  <si>
    <t>MM-ZTK-1F-ZWPX-PRO-PID-0009</t>
  </si>
  <si>
    <t>412051-00210.4.A.PR00.4P0001A.00-000.4-A-PR00-4P0001A-00-000-3010.MM-ZTK-1F-ZWPX-PRO-PID-0009</t>
  </si>
  <si>
    <t>MM-ZTK-1F-ZWPX-PRO-PID-0010</t>
  </si>
  <si>
    <t>412051-00210.4.A.PR00.4P0001A.00-000.4-A-PR00-4P0001A-00-000-3010.MM-ZTK-1F-ZWPX-PRO-PID-0010</t>
  </si>
  <si>
    <t>MM-ZTK-1F-ZWPX-PRO-PID-0011</t>
  </si>
  <si>
    <t>412051-00210.4.A.PR00.4P0001A.00-000.4-A-PR00-4P0001A-00-000-3010.MM-ZTK-1F-ZWPX-PRO-PID-0011</t>
  </si>
  <si>
    <t>MM-ZTK-1F-ZWPX-PRO-PID-0012</t>
  </si>
  <si>
    <t>412051-00210.4.A.PR00.4P0001A.00-000.4-A-PR00-4P0001A-00-000-3010.MM-ZTK-1F-ZWPX-PRO-PID-0012</t>
  </si>
  <si>
    <t>MM-ZTK-1F-ZWPX-PRO-PID-0013</t>
  </si>
  <si>
    <t>412051-00210.4.A.PR00.4P0001A.00-000.4-A-PR00-4P0001A-00-000-3010.MM-ZTK-1F-ZWPX-PRO-PID-0013</t>
  </si>
  <si>
    <t>MM-ZTK-1F-ZWPX-PRO-PID-0014</t>
  </si>
  <si>
    <t>412051-00210.4.A.PR00.4P0001A.00-000.4-A-PR00-4P0001A-00-000-3010.MM-ZTK-1F-ZWPX-PRO-PID-0014</t>
  </si>
  <si>
    <t>MM-ZTK-1F-ZWPX-PRO-PID-0015</t>
  </si>
  <si>
    <t>412051-00210.4.A.PR00.4P0001A.00-000.4-A-PR00-4P0001A-00-000-3010.MM-ZTK-1F-ZWPX-PRO-PID-0015</t>
  </si>
  <si>
    <t>MM-ZTK-1F-ZWPX-PRO-PID-0017</t>
  </si>
  <si>
    <t>412051-00210.4.A.PR00.4P0001A.00-000.4-A-PR00-4P0001A-00-000-3010.MM-ZTK-1F-ZWPX-PRO-PID-0017</t>
  </si>
  <si>
    <t>2026-09-13</t>
  </si>
  <si>
    <t>MM-ZTK-1F-ZWPX-PRO-PID-0018</t>
  </si>
  <si>
    <t>412051-00210.4.A.PR00.4P0001A.00-000.4-A-PR00-4P0001A-00-000-3010.MM-ZTK-1F-ZWPX-PRO-PID-0018</t>
  </si>
  <si>
    <t>MM-ZTK-1F-ZWPX-PRO-PID-0019</t>
  </si>
  <si>
    <t>412051-00210.4.A.PR00.4P0001A.00-000.4-A-PR00-4P0001A-00-000-3010.MM-ZTK-1F-ZWPX-PRO-PID-0019</t>
  </si>
  <si>
    <t>MM-ZTK-1F-ZWPX-PRO-PID-0020</t>
  </si>
  <si>
    <t>412051-00210.4.A.PR00.4P0001A.00-000.4-A-PR00-4P0001A-00-000-3010.MM-ZTK-1F-ZWPX-PRO-PID-0020</t>
  </si>
  <si>
    <t>MM-ZTK-1F-ZWPX-PRO-PID-0021</t>
  </si>
  <si>
    <t>412051-00210.4.A.PR00.4P0001A.00-000.4-A-PR00-4P0001A-00-000-3010.MM-ZTK-1F-ZWPX-PRO-PID-0021</t>
  </si>
  <si>
    <t>MM-ZTK-1F-ZWPX-PRO-PID-0022</t>
  </si>
  <si>
    <t>412051-00210.4.A.PR00.4P0001A.00-000.4-A-PR00-4P0001A-00-000-3010.MM-ZTK-1F-ZWPX-PRO-PID-0022</t>
  </si>
  <si>
    <t>MM-ZTK-1F-ZWPX-PRO-PID-0023</t>
  </si>
  <si>
    <t>412051-00210.4.A.PR00.4P0001A.00-000.4-A-PR00-4P0001A-00-000-3010.MM-ZTK-1F-ZWPX-PRO-PID-0023</t>
  </si>
  <si>
    <t>MM-ZTK-1F-ZWPX-PRO-UFD-0001</t>
  </si>
  <si>
    <t>412051-00210.4.A.PR00.4P0001A.00-000.4-A-PR00-4P0001A-00-000-3010.MM-ZTK-1F-ZWPX-PRO-UFD-0001</t>
  </si>
  <si>
    <t>MM-ZTK-1F-ZWPX-PRO-UFD-0002</t>
  </si>
  <si>
    <t>412051-00210.4.A.PR00.4P0001A.00-000.4-A-PR00-4P0001A-00-000-3010.MM-ZTK-1F-ZWPX-PRO-UFD-0002</t>
  </si>
  <si>
    <t>MM-ZTK-1F-ZWPX-PRO-UFD-0003</t>
  </si>
  <si>
    <t>412051-00210.4.A.PR00.4P0001A.00-000.4-A-PR00-4P0001A-00-000-3010.MM-ZTK-1F-ZWPX-PRO-UFD-0003</t>
  </si>
  <si>
    <t>MM-ZTK-1F-ZWPX-PRO-UFD-0004</t>
  </si>
  <si>
    <t>412051-00210.4.A.PR00.4P0001A.00-000.4-A-PR00-4P0001A-00-000-3010.MM-ZTK-1F-ZWPX-PRO-UFD-0004</t>
  </si>
  <si>
    <t>MM-ZTK-1F-ZWPX-SAF-DWG-0001</t>
  </si>
  <si>
    <t>412051-00210.4.A.SR00.4R0001A.00-000.4-A-SR00-4R0001A-00-000-3130.MM-ZTK-1F-ZWPX-SAF-DWG-0001</t>
  </si>
  <si>
    <t>MM-ZTK-1F-ZWPX-SAF-LAY-0001</t>
  </si>
  <si>
    <t>412051-00210.4.A.SR00.4R0001A.00-000.4-A-SR00-4R0001A-00-000-3130.MM-ZTK-1F-ZWPX-SAF-LAY-0001</t>
  </si>
  <si>
    <t>MM-ZTK-1F-ZWPX-TEL-BLD-0001</t>
  </si>
  <si>
    <t>412051-00210.4.A.TE00.4T0001A.00-000.4-A-TE00-4T0001A-00-000-3150.MM-ZTK-1F-ZWPX-TEL-BLD-0001</t>
  </si>
  <si>
    <t>MM-ZTK-1F-ZWPX-TEL-LAY-0001</t>
  </si>
  <si>
    <t>412051-00210.4.A.TE00.4T0001A.00-000.4-A-TE00-4T0001A-00-000-3150.MM-ZTK-1F-ZWPX-TEL-LAY-0001</t>
  </si>
  <si>
    <t>MM-ZTK-1F-ZWPX-TEL-LAY-0002</t>
  </si>
  <si>
    <t>412051-00210.4.A.TE00.4T0001A.00-000.4-A-TE00-4T0001A-00-000-3150.MM-ZTK-1F-ZWPX-TEL-LAY-0002</t>
  </si>
  <si>
    <t>MM-ZTK-1F-ZWPX-TEL-LIS-0002</t>
  </si>
  <si>
    <t>412051-00210.4.A.TE00.4T0001A.00-000.4-A-TE00-4T0001A-00-000-3150.MM-ZTK-1F-ZWPX-TEL-LIS-0002</t>
  </si>
  <si>
    <t>MM-ZTK-1F-ZWPX-TEL-SCH-0001</t>
  </si>
  <si>
    <t>412051-00210.4.A.TE00.4T0001A.00-000.4-A-TE00-4T0001A-00-000-3150.MM-ZTK-1F-ZWPX-TEL-SCH-0001</t>
  </si>
  <si>
    <t>MM-ZTK-1F-ZWPX-TEL-STD-0001</t>
  </si>
  <si>
    <t>412051-00210.4.A.TE00.4T0001A.00-000.4-A-TE00-4T0001A-00-000-3150.MM-ZTK-1F-ZWPX-TEL-STD-0001</t>
  </si>
  <si>
    <t>MM-ZTK-1F-ZWPX-TEL-WIR-0001</t>
  </si>
  <si>
    <t>412051-00210.4.A.TE00.4T0001A.00-000.4-A-TE00-4T0001A-00-000-3150.MM-ZTK-1F-ZWPX-TEL-WIR-0001</t>
  </si>
  <si>
    <t>MM-ZTK-MOD-19005-ZPQ-PRO-ESD-0001</t>
  </si>
  <si>
    <t>412051-00210.4.A.PR00.4P0002A.00-000.4-A-PR00-4P0002A-00-000-3010.MM-ZTK-MOD-19005-ZPQ-PRO-ESD-0001</t>
  </si>
  <si>
    <t>Scope</t>
  </si>
  <si>
    <t>412051-00210</t>
  </si>
  <si>
    <t>GCME_PJ1 Project</t>
  </si>
  <si>
    <t>Open</t>
  </si>
  <si>
    <t>442769</t>
  </si>
  <si>
    <t>GC MAINTENANCE AND ENGINEERING COMPANY LIMITED</t>
  </si>
  <si>
    <t>Accounts Payable</t>
  </si>
  <si>
    <t>Akkarapong Pongtongpoon</t>
  </si>
  <si>
    <t>THB</t>
  </si>
  <si>
    <t>chatchai.pangjaroj@worley.com</t>
  </si>
  <si>
    <t>Pangjaroj, Chatchai</t>
  </si>
  <si>
    <t>Sureepon.Chiangtong</t>
  </si>
  <si>
    <t>Chatchai Pangjaroj</t>
  </si>
  <si>
    <t>https://ecosys.worley.com/ecosys/ReportImages/ClientLogo/Image_2_7653123.jpg</t>
  </si>
  <si>
    <t>Phase</t>
  </si>
  <si>
    <t>Project</t>
  </si>
  <si>
    <t>Work Package</t>
  </si>
  <si>
    <t>Allocation</t>
  </si>
  <si>
    <t>MB-CTR 01091</t>
  </si>
  <si>
    <t>SPRC_Small Project</t>
  </si>
  <si>
    <t>MB-CTR 00032</t>
  </si>
  <si>
    <t>ZBWH - Work Unit</t>
  </si>
  <si>
    <t>Hours</t>
  </si>
  <si>
    <t>\\USAZRECO040v.worley.com\ReportImages\OrgLogo\DefaultOrg.jpg</t>
  </si>
  <si>
    <t>\\USAZRECO040v.worley.com\ecosys\ReportImages\ClientLogo\Image_2_7653123.jpg</t>
  </si>
  <si>
    <t>APR</t>
  </si>
  <si>
    <t>PI1</t>
  </si>
  <si>
    <t>Project Initiator</t>
  </si>
  <si>
    <t>Chatchai.Pangjaroj@Worley.com</t>
  </si>
  <si>
    <t>sureepon.chiangtong</t>
  </si>
  <si>
    <t>Sureepon Chiangtong</t>
  </si>
  <si>
    <t>PM1</t>
  </si>
  <si>
    <t>Project Manager</t>
  </si>
  <si>
    <t>Sureepon.Chiangtong@WorleyParsons.com</t>
  </si>
  <si>
    <t>PC1</t>
  </si>
  <si>
    <t>Project Controller</t>
  </si>
  <si>
    <t>PA1</t>
  </si>
  <si>
    <t>Project Accountant</t>
  </si>
  <si>
    <t>siwakorn.wongmoon@worley.com</t>
  </si>
  <si>
    <t>Wongmoon, Siwakorn</t>
  </si>
  <si>
    <t>OBQuantity</t>
  </si>
  <si>
    <t>Weekly Progress Report</t>
  </si>
  <si>
    <t>4-A-PM00-4Z0001A-00-000-2010</t>
  </si>
  <si>
    <t>Project Management - WK1</t>
  </si>
  <si>
    <t>2010</t>
  </si>
  <si>
    <t>2010 - Project Management</t>
  </si>
  <si>
    <t>A</t>
  </si>
  <si>
    <t>Deliverable</t>
  </si>
  <si>
    <t>TSK</t>
  </si>
  <si>
    <t>Task / Activity</t>
  </si>
  <si>
    <t>14-TASKS</t>
  </si>
  <si>
    <t>TBE's/Effort-based Tasks</t>
  </si>
  <si>
    <t>Serial</t>
  </si>
  <si>
    <t>false</t>
  </si>
  <si>
    <t>16-Oct-26</t>
  </si>
  <si>
    <t>4 - Design</t>
  </si>
  <si>
    <t>A - Home Office</t>
  </si>
  <si>
    <t>PM00 - Project Management</t>
  </si>
  <si>
    <t>4Z0001A - Project Management - WK1</t>
  </si>
  <si>
    <t>115796</t>
  </si>
  <si>
    <t>WK1 - Work Package 1 (Greenfield)</t>
  </si>
  <si>
    <t>Project Basis of Design (incl. design criteria and design philosophy)</t>
  </si>
  <si>
    <t>BOD</t>
  </si>
  <si>
    <t>Basis of Design</t>
  </si>
  <si>
    <t>Z1F-DD</t>
  </si>
  <si>
    <t>Z1F-DD 6 Gate</t>
  </si>
  <si>
    <t>Engineering Execution Plan (Topside Detailed Engineering Except Structural)</t>
  </si>
  <si>
    <t>PLN</t>
  </si>
  <si>
    <t>Plan</t>
  </si>
  <si>
    <t>Topside Facility and Pipeline Corrosion Assessment and Material Selection Study Report</t>
  </si>
  <si>
    <t>4-A-PR00-4P0001A-00-000-3010</t>
  </si>
  <si>
    <t>Process Engineering - WK1</t>
  </si>
  <si>
    <t>3010</t>
  </si>
  <si>
    <t>3010 - Process *</t>
  </si>
  <si>
    <t>TEN</t>
  </si>
  <si>
    <t>Technical Note/Study</t>
  </si>
  <si>
    <t>PR00 - Process Engineering</t>
  </si>
  <si>
    <t>4P0001A - Process Engineering - WK1</t>
  </si>
  <si>
    <t>Process Basis of Design</t>
  </si>
  <si>
    <t>Flow Assurance Design Basis</t>
  </si>
  <si>
    <t>Process Calculation Note for Line Sizing</t>
  </si>
  <si>
    <t>CAL</t>
  </si>
  <si>
    <t>Process Calculation Note for Test Separator</t>
  </si>
  <si>
    <t>Process Calculation Note for Instrument Gas Filter Coalescer and Stand Pipe</t>
  </si>
  <si>
    <t>Process Calculation Note for Corrosion Inhibitor Tank and Pump</t>
  </si>
  <si>
    <t>Process Calculation Note for Biocide Tank and Pump</t>
  </si>
  <si>
    <t>Process Calculation Note for Closed Drain Sump Vessel</t>
  </si>
  <si>
    <t>Process Calculation Note for Closed Drain Sump Pump</t>
  </si>
  <si>
    <t>Process Calculation Note for Choke Valve</t>
  </si>
  <si>
    <t>Process Calculation Note for Control Valve</t>
  </si>
  <si>
    <t>Process Calculation Note for Restriction Orifice</t>
  </si>
  <si>
    <t>Process Calculation Note for PSV</t>
  </si>
  <si>
    <t>Operating, Control, Shutdown and Black Start Philosophy</t>
  </si>
  <si>
    <t>PHL</t>
  </si>
  <si>
    <t>Philosophy</t>
  </si>
  <si>
    <t>Process Control Narrative</t>
  </si>
  <si>
    <t>Process Simulation Report</t>
  </si>
  <si>
    <t>REP</t>
  </si>
  <si>
    <t>Report</t>
  </si>
  <si>
    <t>Utility Balance Report</t>
  </si>
  <si>
    <t>Instrument Gas System Verification Report</t>
  </si>
  <si>
    <t>Vent and Relief Load Report</t>
  </si>
  <si>
    <t>Depressurization and Low Temperature Study Report</t>
  </si>
  <si>
    <t>Acoustic Induced Vibration (AIV) And Flow Induced Vibration (FIV) Study Report</t>
  </si>
  <si>
    <t>Flow Assurance Report</t>
  </si>
  <si>
    <t>P&amp;ID Pig Launcher and Export Line</t>
  </si>
  <si>
    <t>PID</t>
  </si>
  <si>
    <t>Piping &amp; Instrument Diagram</t>
  </si>
  <si>
    <t>Z1F-DD HAZOP</t>
  </si>
  <si>
    <t>Z1F-DD 7 Gate</t>
  </si>
  <si>
    <t>P&amp;ID Pig Receiver</t>
  </si>
  <si>
    <t>P&amp;ID Instrument Gas System</t>
  </si>
  <si>
    <t>P&amp;ID Hazardous Open Drains and Close Drains System</t>
  </si>
  <si>
    <t>P&amp;ID Vent System</t>
  </si>
  <si>
    <t>ESD Logic Diagram</t>
  </si>
  <si>
    <t>DLG</t>
  </si>
  <si>
    <t>Logic Diagram</t>
  </si>
  <si>
    <t>Heat and Mass Balance</t>
  </si>
  <si>
    <t>HMB</t>
  </si>
  <si>
    <t>Heat and Material Balance</t>
  </si>
  <si>
    <t>Process Line List</t>
  </si>
  <si>
    <t>LST</t>
  </si>
  <si>
    <t>List (incl. Schedules eg Equipment)</t>
  </si>
  <si>
    <t>Process Flow Diagram - Hydrocarbon Production System</t>
  </si>
  <si>
    <t>PFD</t>
  </si>
  <si>
    <t>Process Flow Diagram</t>
  </si>
  <si>
    <t>Piping &amp; Instrumentation Diagram - Process Drawing Index</t>
  </si>
  <si>
    <t>Piping &amp; Instrumentation Diagram - Symbols and Legends Equipment Symbol</t>
  </si>
  <si>
    <t>Piping &amp; Instrumentation Diagram - Symbols and Legends Piping Symbol</t>
  </si>
  <si>
    <t>Piping &amp; Instrumentation Diagram - Symbols and Legends Instrument Symbol</t>
  </si>
  <si>
    <t>Piping &amp; Instrumentation Diagram - Symbols and Legends On/Off Valve Detail</t>
  </si>
  <si>
    <t>Piping &amp; Instrumentation Diagram - Symbols and Legends Sampling Arrangement</t>
  </si>
  <si>
    <t>Piping &amp; Instrumentation Diagram - Symbols and Legends Instrument Connection &amp; Arrangements</t>
  </si>
  <si>
    <t>Piping &amp; Instrumentation Diagram - Symbols and Legends PSV Control Valves and Positive Isolation</t>
  </si>
  <si>
    <t>Piping &amp; Instrumentation Diagram - Typical Wellhead</t>
  </si>
  <si>
    <t>Piping &amp; Instrumentation Diagram - Wellhead Control Panel</t>
  </si>
  <si>
    <t>Piping &amp; Instrumentation Diagram - Production &amp; Test Manifold</t>
  </si>
  <si>
    <t>Piping &amp; Instrumentation Diagram - Pig Launcher and Export Line</t>
  </si>
  <si>
    <t>Piping &amp; Instrumentation Diagram - Test Separator</t>
  </si>
  <si>
    <t>Piping &amp; Instrumentation Diagram - Future Pig Receiver</t>
  </si>
  <si>
    <t>Piping &amp; Instrumentation Diagram - Index for Wellhead And Flowline</t>
  </si>
  <si>
    <t>Piping &amp; Instrumentation Diagram - Instrument Gas System</t>
  </si>
  <si>
    <t>Piping &amp; Instrumentation Diagram - Corrosion Inhibitor Injection System and Biocide Injection System</t>
  </si>
  <si>
    <t>Piping &amp; Instrumentation Diagram - Power Generation System</t>
  </si>
  <si>
    <t>Piping &amp; Instrumentation Diagram - Diesel Crane System</t>
  </si>
  <si>
    <t>Piping &amp; Instrumentation Diagram - Hazardous Open Drains And Closed Drains System</t>
  </si>
  <si>
    <t>Piping &amp; Instrumentation Diagram - Non-Hazardous Open Drains System</t>
  </si>
  <si>
    <t>Piping &amp; Instrumentation Diagram - Vent System</t>
  </si>
  <si>
    <t>Utility Flow Diagram - Instrument and Utility Gas System</t>
  </si>
  <si>
    <t>UFD</t>
  </si>
  <si>
    <t>Utility Flow Diagram</t>
  </si>
  <si>
    <t>Utility Flow Diagram - Corrosion Inhibitor Injection System and Biocide Injection System</t>
  </si>
  <si>
    <t>Utility Flow Diagram - Vent, Open Drains And Close Drains System</t>
  </si>
  <si>
    <t>Utility Flow Diagram - Crane and Power Generation System</t>
  </si>
  <si>
    <t>4-A-PR00-4P0002A-00-000-3010</t>
  </si>
  <si>
    <t>Process Engineering - WK3</t>
  </si>
  <si>
    <t>4P0002A - Process Engineering - WK3</t>
  </si>
  <si>
    <t>WK3 - Work Package 3 (Brownfield)</t>
  </si>
  <si>
    <t>Safety Analysis Function Evaluation (SAFE Charts)</t>
  </si>
  <si>
    <t>Process Flow Diagram Wellhead Platform</t>
  </si>
  <si>
    <t>P&amp;ID Horizontal Pig Launcher &amp; Export Line</t>
  </si>
  <si>
    <t>Safety Analysis Function Evaluation [SAFE] Chart for ZPQ (Brownfield Modification)</t>
  </si>
  <si>
    <t>DWG</t>
  </si>
  <si>
    <t>Drawings</t>
  </si>
  <si>
    <t>ZPQ PLC Gateway ESD Logic Diagram</t>
  </si>
  <si>
    <t>ZPQ Emergency Shutdown &amp; Depressurization Logic Diagram</t>
  </si>
  <si>
    <t>Mechanical Design Basis</t>
  </si>
  <si>
    <t>4-A-ME00-4M0001A-00-000-3020</t>
  </si>
  <si>
    <t>Mechanical Engineering - WK1</t>
  </si>
  <si>
    <t>3020</t>
  </si>
  <si>
    <t>3020 - Mechanical *</t>
  </si>
  <si>
    <t>ME00 - Mechanical Engineering</t>
  </si>
  <si>
    <t>4M0001A - Mechanical Engineering - WK1</t>
  </si>
  <si>
    <t>Datasheet for Offshore Pedestal Crane</t>
  </si>
  <si>
    <t>DAS</t>
  </si>
  <si>
    <t>Datasheet</t>
  </si>
  <si>
    <t>Datasheet for Test Separator</t>
  </si>
  <si>
    <t>Datasheet for Instrument Gas Filter Coalescer</t>
  </si>
  <si>
    <t>Datasheet for Closed Drain Sump Vessel</t>
  </si>
  <si>
    <t>Datasheet for Closed Drain Sump Pump Skid</t>
  </si>
  <si>
    <t>Datasheet for Corrosion Inhibitor and Biocide Injection Pump Skid</t>
  </si>
  <si>
    <t>Datasheet for Chemical Storage Tanks</t>
  </si>
  <si>
    <t>Datasheet for Material Handling Equipment</t>
  </si>
  <si>
    <t>Mechanical Equipment List</t>
  </si>
  <si>
    <t>Material Requisition for Offshore Pedestal Crane</t>
  </si>
  <si>
    <t>REQ</t>
  </si>
  <si>
    <t>Requisition</t>
  </si>
  <si>
    <t>Material Requisition for Pressure Vessels</t>
  </si>
  <si>
    <t>Material Requisition for Closed Drain Sump Pump Skids</t>
  </si>
  <si>
    <t>Material Requisition for Corrosion Inhibitor and Biocide Injection Pump Skid</t>
  </si>
  <si>
    <t>Material Requisition for Chemical Storage Tanks</t>
  </si>
  <si>
    <t>Material Requisition for Material Handling Equipment</t>
  </si>
  <si>
    <t>Material Handling Study Report</t>
  </si>
  <si>
    <t>Critical Rating Report For Equipment</t>
  </si>
  <si>
    <t>C</t>
  </si>
  <si>
    <t>115797</t>
  </si>
  <si>
    <t>Project Particular Specification for Offshore Pedestal Cranes</t>
  </si>
  <si>
    <t>SPC</t>
  </si>
  <si>
    <t>Specification</t>
  </si>
  <si>
    <t>Project Particular Specification for Pressure Vessels</t>
  </si>
  <si>
    <t>Project Particular Specification for Closed Drain Sump Pump Skids</t>
  </si>
  <si>
    <t>Project Particular Specification for Corrosion Inhibitor and Biocide Injection Pump Skid</t>
  </si>
  <si>
    <t>Project Particular Specification for Chemical Storage Tanks</t>
  </si>
  <si>
    <t>Project Particular Specification for Material Handling Equipment</t>
  </si>
  <si>
    <t>Technical Bid Evaluation for Offshore Pedestal Crane</t>
  </si>
  <si>
    <t>TBE</t>
  </si>
  <si>
    <t>Technical Bid Evaluation</t>
  </si>
  <si>
    <t>Technical Bid Evaluation for Pressure Vessels</t>
  </si>
  <si>
    <t>Technical Bid Evaluation for Closed Drain Sump Pump Skids</t>
  </si>
  <si>
    <t>Technical Bid Evaluation for Corrosion Inhibitor and Biocide Injection Pump Skid</t>
  </si>
  <si>
    <t>Technical Bid Evaluation for Chemical Storage Tanks</t>
  </si>
  <si>
    <t>Technical Bid Evaluation for Material Handling Equipment</t>
  </si>
  <si>
    <t>Piping Design Basis</t>
  </si>
  <si>
    <t>4-A-PI00-4L0001A-00-000-3030</t>
  </si>
  <si>
    <t>Piping Engineering - WK1</t>
  </si>
  <si>
    <t>3030</t>
  </si>
  <si>
    <t>3030 - Piping *</t>
  </si>
  <si>
    <t>PI00 - Piping Engineering</t>
  </si>
  <si>
    <t>4L0001A - Piping Engineering - WK1</t>
  </si>
  <si>
    <t>Piping Wall Thickness Calculation</t>
  </si>
  <si>
    <t>Manual Valve Datasheet</t>
  </si>
  <si>
    <t>Datasheet for Chemical Injection Quill</t>
  </si>
  <si>
    <t>Datasheet for Hose and Hose Connector</t>
  </si>
  <si>
    <t>Datasheet for Strainer</t>
  </si>
  <si>
    <t>Datasheet for Liquid Trap</t>
  </si>
  <si>
    <t>Datasheet for Clamp Type Connector and Target Tee with Clamp Type Connector</t>
  </si>
  <si>
    <t>Datasheet for Corrosion Fittings (Coupon)</t>
  </si>
  <si>
    <t>Datasheet for Barred Tee</t>
  </si>
  <si>
    <t>Datasheet for Portable Valve Actuator</t>
  </si>
  <si>
    <t>Datasheet for 3D bend</t>
  </si>
  <si>
    <t>Datasheet for Barrel Reducer</t>
  </si>
  <si>
    <t>Datasheet for Quick Opening Closure</t>
  </si>
  <si>
    <t>Datasheet for Pig Launcher/Receiver</t>
  </si>
  <si>
    <t>Manual Valve List</t>
  </si>
  <si>
    <t>Piping Special Item List</t>
  </si>
  <si>
    <t>Piping Stress Critical Line List</t>
  </si>
  <si>
    <t>Material Requisition for Manual Valves</t>
  </si>
  <si>
    <t>Material Requisition for Pipes, Fittings and Flanges and Bulk Material</t>
  </si>
  <si>
    <t>Material Requisition for Specialty Items</t>
  </si>
  <si>
    <t>Material Requisition for Pipeline Bulk (B31.8)</t>
  </si>
  <si>
    <t>Material Take-off for Piping Bulk (EXCEL file)</t>
  </si>
  <si>
    <t>MTO</t>
  </si>
  <si>
    <t>Material Take-off</t>
  </si>
  <si>
    <t>Material Take-off for Piping Valves (EXCEL file)</t>
  </si>
  <si>
    <t>Material Take-off for Pipe Supports (EXCEL file)</t>
  </si>
  <si>
    <t>3D Model Review and Close-out Report (30%, 60% and 90%)</t>
  </si>
  <si>
    <t>Drilling Rigs Clash Check Report (60%, 90% and final)</t>
  </si>
  <si>
    <t>Pipe Stress Analysis Report for Flowline</t>
  </si>
  <si>
    <t>Pipe Stress Analysis Report for Pig Launcher/Receiver</t>
  </si>
  <si>
    <t>Pipe Stress Analysis Report for Other GC Lines, IG Lines and HP Vent</t>
  </si>
  <si>
    <t>Pipe Stress Analysis Report for LP Relief and DP Lines</t>
  </si>
  <si>
    <t>Quantitative Assessment Of Small Bore Connection</t>
  </si>
  <si>
    <t>3D Model Clash Check Report (90% and Final)</t>
  </si>
  <si>
    <t>Particular Piping and Valves Material Specifications</t>
  </si>
  <si>
    <t>Particular Pig Launcher and Pig Receiver Specifications</t>
  </si>
  <si>
    <t>Piping Design Standard</t>
  </si>
  <si>
    <t>STD</t>
  </si>
  <si>
    <t>Standard</t>
  </si>
  <si>
    <t>Pipe Support Standard</t>
  </si>
  <si>
    <t>Technical Bid Evaluation for Compact Check Valves</t>
  </si>
  <si>
    <t>Technical Bid Evaluation for Barred Tees</t>
  </si>
  <si>
    <t>Technical Bid Evaluation for Ball Valves (Welded Type)</t>
  </si>
  <si>
    <t>Technical Bid Evaluation for Pipes (SS and DSS)</t>
  </si>
  <si>
    <t>Technical Bid Evaluation for Fittings (DSS)</t>
  </si>
  <si>
    <t>Technical Bid Evaluation for Check Valves and Batterfly Valves</t>
  </si>
  <si>
    <t>Technical Bid Evaluation for Fittings (SS)</t>
  </si>
  <si>
    <t>Technical Bid Evaluation for Globe Valves (Without Equal Percentage Globe Valve)</t>
  </si>
  <si>
    <t>Technical Bid Evaluation for Pipes (B31.8)</t>
  </si>
  <si>
    <t>Technical Bid Evaluation for Clamp Type Connectors and Target Tees with Clamp Type Connectors</t>
  </si>
  <si>
    <t>Technical Bid Evaluation for Ball Valves (Flange Type)</t>
  </si>
  <si>
    <t>Technical Bid Evaluation for Pipes (CS)</t>
  </si>
  <si>
    <t>Technical Bid Evaluation for Pipe Supports</t>
  </si>
  <si>
    <t>Technical Bid Evaluation for Gaskets</t>
  </si>
  <si>
    <t>Technical Bid Evaluation for Stud Bolts</t>
  </si>
  <si>
    <t>Technical Bid Evaluation for Strainers</t>
  </si>
  <si>
    <t>Technical Bid Evaluation for Corrosion Fittings (Coupon)</t>
  </si>
  <si>
    <t>Technical Bid Evaluation for Hose Connectors</t>
  </si>
  <si>
    <t>Technical Bid Evaluation for Chemical Injection Quills</t>
  </si>
  <si>
    <t>Technical Bid Evaluation for Liquid Traps</t>
  </si>
  <si>
    <t>Technical Bid Evaluation for Globe Valve (Equal Percentage Globe Valve)</t>
  </si>
  <si>
    <t>Technical Bid Evaluation for Barrel Reducers</t>
  </si>
  <si>
    <t>Technical Bid Evaluation for Quick Opening Closures</t>
  </si>
  <si>
    <t>Technical Bid Evaluation for Flanges (SS and DSS)</t>
  </si>
  <si>
    <t>Technical Bid Evaluation for Fittings (CS)</t>
  </si>
  <si>
    <t>Technical Bid Evaluation for Flanges (CS)</t>
  </si>
  <si>
    <t>Technical Bid Elevation for 3D Bends</t>
  </si>
  <si>
    <t>Technical Bid Elevation for UPVC Piping Materials</t>
  </si>
  <si>
    <t>Technical Bid Evaluation for Flanges (B31.8)</t>
  </si>
  <si>
    <t>Technical Bid Evaluation for Portable Valve Actuators</t>
  </si>
  <si>
    <t>Pipe Support Detail Drawings Index</t>
  </si>
  <si>
    <t>Piping Isometric Drawings Index</t>
  </si>
  <si>
    <t>ISO</t>
  </si>
  <si>
    <t>Isometric</t>
  </si>
  <si>
    <t>Equipment Layout Sump Deck Plan T.O.S. El.(+) 14.700 M. &amp; Boat Landing Plan T.O.S El.(+) 5.000 M.</t>
  </si>
  <si>
    <t>DAL</t>
  </si>
  <si>
    <t>Layout</t>
  </si>
  <si>
    <t>Equipment Layout Elevation Looking North</t>
  </si>
  <si>
    <t>Equipment Layout Elevation Looking East</t>
  </si>
  <si>
    <t>Equipment Layout Elevation Looking South</t>
  </si>
  <si>
    <t>Equipment Layout Elevation Looking West</t>
  </si>
  <si>
    <t>Pipe Support Detail Drawings</t>
  </si>
  <si>
    <t>Piping and Pipe Support General Arrangement Drawing Index</t>
  </si>
  <si>
    <t>DGA</t>
  </si>
  <si>
    <t>General Arrangement</t>
  </si>
  <si>
    <t>Piping and Pipe Support General Arrangement Above Upper Deck - North</t>
  </si>
  <si>
    <t>Piping and Pipe Support General Arrangement Above Upper Deck - South</t>
  </si>
  <si>
    <t>Piping and Pipe Support General Arrangement Below Upper Deck - North</t>
  </si>
  <si>
    <t>Piping and Pipe Support General Arrangement Below Upper Deck - South</t>
  </si>
  <si>
    <t>Piping and Pipe Support General Arrangement Above Mezzanine Deck - North</t>
  </si>
  <si>
    <t>Piping and Pipe Support General Arrangement Above Mezzanine Deck - South</t>
  </si>
  <si>
    <t>Piping and Pipe Support General Arrangement Below Mezzanine Deck - North</t>
  </si>
  <si>
    <t>Piping and Pipe Support General Arrangement Below Mezzanine Deck - South</t>
  </si>
  <si>
    <t>Piping and Pipe Support General Arrangement Above Lower Deck - North</t>
  </si>
  <si>
    <t>Piping and Pipe Support General Arrangement Above Lower Deck - South</t>
  </si>
  <si>
    <t>Piping and Pipe Support General Arrangement Below Lower Deck - North</t>
  </si>
  <si>
    <t>Piping and Pipe Support General Arrangement Below Lower Deck - South</t>
  </si>
  <si>
    <t>Piping and Pipe Support General Arrangement Above Sump Deck</t>
  </si>
  <si>
    <t>Piping and Pipe Support General Arrangement Below Sump Deck</t>
  </si>
  <si>
    <t>Piping and Pipe Support General Arrangement Plan &amp; Elevation - Vent Boom</t>
  </si>
  <si>
    <t>Piping and Pipe Support General Arrangement Section - A</t>
  </si>
  <si>
    <t>Piping and Pipe Support General Arrangement Section - B</t>
  </si>
  <si>
    <t>Piping and Pipe Support General Arrangement Section - C</t>
  </si>
  <si>
    <t>Piping and Pipe Support General Arrangement Section - D</t>
  </si>
  <si>
    <t>Piping and Pipe Support General Arrangement Section - E</t>
  </si>
  <si>
    <t>Piping and Pipe Support General Arrangement Section - F</t>
  </si>
  <si>
    <t>Piping Isometric Drawings</t>
  </si>
  <si>
    <t>Equipment Layout - Drawing Index</t>
  </si>
  <si>
    <t>Equipment Layout - Upper Deck Plan T.O.S. El.(+) 24.800 M</t>
  </si>
  <si>
    <t>Equipment Layout - Mezzanine Deck Plan T.O.S. El.(+) 21.100 M And 21.300 M</t>
  </si>
  <si>
    <t>Equipment Layout - Lower Deck Plan T.O.S. El.(+) 18.300 M</t>
  </si>
  <si>
    <t>Equipment Layout for Coiled Tubing Unit</t>
  </si>
  <si>
    <t>Equipment Layout for Well Cleanup Unit</t>
  </si>
  <si>
    <t>Equipment Layout for Hydraulic Workover Unit</t>
  </si>
  <si>
    <t>Layout Study for Hydraulic Workover Unit</t>
  </si>
  <si>
    <t>Layout Study for Well Unloading Unit</t>
  </si>
  <si>
    <t>Electrical Basis Of Design</t>
  </si>
  <si>
    <t>4-A-EE00-4E0001A-00-000-3040</t>
  </si>
  <si>
    <t>Electrical Engineering - WK1</t>
  </si>
  <si>
    <t>3040</t>
  </si>
  <si>
    <t>3040 - Electrical *</t>
  </si>
  <si>
    <t>EE00 - Electrical Engineering</t>
  </si>
  <si>
    <t>4E0001A - Electrical Engineering - WK1</t>
  </si>
  <si>
    <t>Electrical Load List And Load Analysis</t>
  </si>
  <si>
    <t>Electrical Equipment Sizing Calculations</t>
  </si>
  <si>
    <t>Electrical Cable Sizing Calculations</t>
  </si>
  <si>
    <t>Short Circuit Calculations</t>
  </si>
  <si>
    <t>Illumination Calculations</t>
  </si>
  <si>
    <t>Datasheet For Solar Power System</t>
  </si>
  <si>
    <t>Datasheet For DC Distribution Boards/Panels</t>
  </si>
  <si>
    <t>Datasheet For AC Distribution Boards/Panels</t>
  </si>
  <si>
    <t>Datasheet For Navigation Aid, Red Lantern, Flashing Beacon and Warning Siren</t>
  </si>
  <si>
    <t>Datasheet for Electrical Cables</t>
  </si>
  <si>
    <t>Datasheet For Electrical Lighting Fixtures</t>
  </si>
  <si>
    <t>Datasheet For Electrical Bulk Materials</t>
  </si>
  <si>
    <t>Electrical Equipment and Certificates List</t>
  </si>
  <si>
    <t>Electrical Cable Schedule</t>
  </si>
  <si>
    <t>Electrical Control &amp; Indication Schedule</t>
  </si>
  <si>
    <t>Material Requisition for Solar Power System</t>
  </si>
  <si>
    <t>Material Requisition for DC Distribution Boards/Panels</t>
  </si>
  <si>
    <t>Material Requisition for AC Distribution Boards/Panels</t>
  </si>
  <si>
    <t>Material Requisition for Navigation Aid, Red Lantern, Flashing Beacon, Warning Siren and Fog Horn</t>
  </si>
  <si>
    <t>Material Requisition for Electrical Cables</t>
  </si>
  <si>
    <t>Material Requisition for Electrical Lighting Fixtures</t>
  </si>
  <si>
    <t>Material Requisition for Cable Ladder/Tray</t>
  </si>
  <si>
    <t>Material Requisition for Multi-Cable Transits (MCT)</t>
  </si>
  <si>
    <t>Material Requisition for Power Socket/Plug, Junction Boxes, Earh Bar and Cable Gland</t>
  </si>
  <si>
    <t>Electrical Bulk Material Take-Off</t>
  </si>
  <si>
    <t>Project Specification For Solar Power System</t>
  </si>
  <si>
    <t>Project Specification For DC Distribution Boards/Panels</t>
  </si>
  <si>
    <t>Project Specification For AC Distribution Boards/Panels</t>
  </si>
  <si>
    <t>Project Specification For Navigation Aid, RED Lantern, Flashing Beacon,  Warning Siren and Fog Horn</t>
  </si>
  <si>
    <t>Project Specification For Electrical Bulk Materials</t>
  </si>
  <si>
    <t>Technical Bid Evaluation for Solar Power System</t>
  </si>
  <si>
    <t>Technical Bid Evaluation for DC Distribution Boards/Panels</t>
  </si>
  <si>
    <t>Technical Bid Evaluation for AC Distribution Boards/Panels</t>
  </si>
  <si>
    <t>Technical Bid Evaluation for Navigation Aid, Red Lantern, Flashing Beacon, Warning Siren and Fog Horn</t>
  </si>
  <si>
    <t>Technical Bid Evaluation for Electrical Cables</t>
  </si>
  <si>
    <t>Technical Bid Evaluation for Electrical Lighting Fixtures</t>
  </si>
  <si>
    <t>Technical Bid Evaluation for Cable Ladder/Tray</t>
  </si>
  <si>
    <t>Technical Bid Evaluation for Multi-Cable Transits (MCT)</t>
  </si>
  <si>
    <t>Technical Bid Evaluation for Power Socket/Plug, Junction Boxes, Earh Bar and Cable Gland</t>
  </si>
  <si>
    <t>Electrical Power &amp; Control System Block Diagram</t>
  </si>
  <si>
    <t>DBD</t>
  </si>
  <si>
    <t>Block Diagram</t>
  </si>
  <si>
    <t>Electrical Overall Earthing And Bonding Diagram</t>
  </si>
  <si>
    <t>DES</t>
  </si>
  <si>
    <t>Earthing/Grounding System</t>
  </si>
  <si>
    <t>Electrical Drawing Index</t>
  </si>
  <si>
    <t>Electrical Legends And Symbol</t>
  </si>
  <si>
    <t>Electrical Equipment Location Plan</t>
  </si>
  <si>
    <t>E &amp; I Room Equipment Layout</t>
  </si>
  <si>
    <t>Electrical MCT Layout</t>
  </si>
  <si>
    <t>Electrical Earthing Layout</t>
  </si>
  <si>
    <t>Electrical Cable Trays/Ladder Layout</t>
  </si>
  <si>
    <t>Electrical Cable Routing Plan Layout</t>
  </si>
  <si>
    <t>Electrical Lighting Layout</t>
  </si>
  <si>
    <t>Electrical Key Single Line Diagram</t>
  </si>
  <si>
    <t>DSL</t>
  </si>
  <si>
    <t>Single Line Diagram</t>
  </si>
  <si>
    <t>Electrical Single Line Diagram DC Distribution System</t>
  </si>
  <si>
    <t>Electrical Single Line Diagram AC Distribution System</t>
  </si>
  <si>
    <t>Electrical Single Line Diagram Navigation Aid System</t>
  </si>
  <si>
    <t>Electrical Typical Installation Details Power</t>
  </si>
  <si>
    <t>DID</t>
  </si>
  <si>
    <t>Installation Detail</t>
  </si>
  <si>
    <t>Electrical Typical Installation Details Lighting &amp; Small Power</t>
  </si>
  <si>
    <t>Electrical Typical Installation Details Earthing</t>
  </si>
  <si>
    <t>Electrical Typical Installation Details Cable Ladder/Tray</t>
  </si>
  <si>
    <t>Electrical Typical Installation Details Navigation Aid, Red Lantern, Flashing Beacon, Warning Siren and Fog Horn</t>
  </si>
  <si>
    <t>Electrical Typical Installation Details Solar Panel</t>
  </si>
  <si>
    <t>Electrical Wiring Interconnection Solar Power System</t>
  </si>
  <si>
    <t>DWD</t>
  </si>
  <si>
    <t>Wiring Diagram</t>
  </si>
  <si>
    <t>Electrical Wiring Interconnection DC Distribution Board</t>
  </si>
  <si>
    <t>Electrical Wiring Interconnection AC Distribution Board</t>
  </si>
  <si>
    <t>Electrical Wiring Interconnection Portable Diesel Generator</t>
  </si>
  <si>
    <t>Electrical Load List And Load Analysis - WP11 Platform</t>
  </si>
  <si>
    <t>4-A-EE00-4E0002A-00-000-3040</t>
  </si>
  <si>
    <t>Electrical Engineering - WK3</t>
  </si>
  <si>
    <t>4E0002A - Electrical Engineering - WK3</t>
  </si>
  <si>
    <t>Electrical Power &amp; Control System Block Diagram - WP8 Platform</t>
  </si>
  <si>
    <t>Electrical Load List And Load Analysis - WP8 Platform</t>
  </si>
  <si>
    <t>Electrical Cable Routing Plan: E&amp;I Room - WP8 Platform</t>
  </si>
  <si>
    <t>Electrical Earthing Plan: E&amp;I Room - WP8 Platform</t>
  </si>
  <si>
    <t>E&amp;I Room Equipment Layout - WP8 Platform</t>
  </si>
  <si>
    <t>Electrical Cable Schedule - WP8 Platform</t>
  </si>
  <si>
    <t>Overall Single Line Diagram - WP8 Platform</t>
  </si>
  <si>
    <t>Single Line Diagram 24 VDC Distribution System - WP8 Platform</t>
  </si>
  <si>
    <t>Electrical Wiring Interconnection - Distribution Board for SCS/FGS &amp; Telecom - WP8 Platform (Sheet 01 of 02)</t>
  </si>
  <si>
    <t>Electrical Equipment Sizing and Calculation For WP8/9/10/11</t>
  </si>
  <si>
    <t>Site Survey Report</t>
  </si>
  <si>
    <t>Instrument Basis of Design</t>
  </si>
  <si>
    <t>4-A-IC00-4J0001A-00-000-3050</t>
  </si>
  <si>
    <t>Instrument Engineering - WK1</t>
  </si>
  <si>
    <t>3050</t>
  </si>
  <si>
    <t>3050 - Instrumentation *</t>
  </si>
  <si>
    <t>IC00 - Instrument Engineering</t>
  </si>
  <si>
    <t>4J0001A - Instrument Engineering - WK1</t>
  </si>
  <si>
    <t>Datasheet for Actuated Choke Valves</t>
  </si>
  <si>
    <t>Datasheet for Actuated Ball Valves</t>
  </si>
  <si>
    <t>Datasheet for Actuated Compact Ball Valves</t>
  </si>
  <si>
    <t>Datasheet for Pressure Relief Valves</t>
  </si>
  <si>
    <t>Datasheet for Coriolis Flow Meters</t>
  </si>
  <si>
    <t>Datasheet for Wellhead Control Panel</t>
  </si>
  <si>
    <t>Datasheet for Control Valves</t>
  </si>
  <si>
    <t>Datasheet for Self Actuated Pressure Control Valves</t>
  </si>
  <si>
    <t>Datasheet for Fire &amp; Gas Detectors</t>
  </si>
  <si>
    <t>Datasheet for Instrument Bulk Material</t>
  </si>
  <si>
    <t>Datasheet for Position Limit Switch</t>
  </si>
  <si>
    <t>Datasheet for Pressure Gauges</t>
  </si>
  <si>
    <t>Datasheet for Pressure Gauges Wireless Type</t>
  </si>
  <si>
    <t>Datasheet for Temperature Gauges and Thermowells</t>
  </si>
  <si>
    <t>Datasheet for Temperature Transmitters and Thermowells</t>
  </si>
  <si>
    <t>Datasheet for Temperature Transmitters Wireless Type</t>
  </si>
  <si>
    <t>Datasheet for Pressure Transmitters</t>
  </si>
  <si>
    <t>Datasheet for Pressure Transmitters Wireless Type</t>
  </si>
  <si>
    <t>Datasheet for Magnetic Level Gauges and Transmitters</t>
  </si>
  <si>
    <t>Datasheet for Guided Wave Radar Level Transmitters</t>
  </si>
  <si>
    <t>Datasheet for D/P Level Transmitters</t>
  </si>
  <si>
    <t>Datasheet for Restriction Orifices</t>
  </si>
  <si>
    <t>Datasheet for Vortex Flow Meters</t>
  </si>
  <si>
    <t>Datasheet for Sand Monitoring System (Non-Intrusive Passive Acoustics Type)</t>
  </si>
  <si>
    <t>Datasheet for Non-Intrusive Wireless Sand Monitoring System (Ultrasonic Type)</t>
  </si>
  <si>
    <t>Instrument Document Index</t>
  </si>
  <si>
    <t>Instrument Index</t>
  </si>
  <si>
    <t>Instrument Cable Schedule</t>
  </si>
  <si>
    <t>Instrument Tubing Schedule</t>
  </si>
  <si>
    <t>Instrument Equipment and Ex-Certificates List</t>
  </si>
  <si>
    <t>PLC Input/Output List</t>
  </si>
  <si>
    <t>Material Requisition for Actuated Choke Valves</t>
  </si>
  <si>
    <t>Material Requisition for Actuated Ball Valves</t>
  </si>
  <si>
    <t>Material Requisition for Actuated Compact Ball Valves</t>
  </si>
  <si>
    <t>Material Requisition for Pressure Relief Valves</t>
  </si>
  <si>
    <t>Material Requisition for Coriolis Flow Meters or Vortex Flow Meters</t>
  </si>
  <si>
    <t>Material Requisition for Wellhead Control Panel</t>
  </si>
  <si>
    <t>Material Requisition for PLC System</t>
  </si>
  <si>
    <t>Material Requisition for Control Valves</t>
  </si>
  <si>
    <t>Material Requisition for Self-Actuated Pressure Control Valves</t>
  </si>
  <si>
    <t>Material Requisition for Fire &amp; Gas Detectors</t>
  </si>
  <si>
    <t>Material Requisition for Instrument Junction Boxes</t>
  </si>
  <si>
    <t>Material Requisition for Position Limit Switch</t>
  </si>
  <si>
    <t>Material Requisition for Pressure Gauges</t>
  </si>
  <si>
    <t>Material Requisition for Pressure Gauges Wireless Type</t>
  </si>
  <si>
    <t>Material Requisition for Temperature Gauges and Thermowells</t>
  </si>
  <si>
    <t>Material Requisition for Temperature Transmitters and Thermowells</t>
  </si>
  <si>
    <t>Material Requisition for Temperature Transmitters Wireless Type</t>
  </si>
  <si>
    <t>Material Requisition for Pressure Transmitters</t>
  </si>
  <si>
    <t>Material Requisition for Pressure Transmitters Wireless Type</t>
  </si>
  <si>
    <t>Material Requisition for Magnetic Level Gauges and Transmitters</t>
  </si>
  <si>
    <t>Material Requisition for Guided Wave Radar Level Transmitters</t>
  </si>
  <si>
    <t>Material Requisition for D/P Level Transmitters</t>
  </si>
  <si>
    <t>Material Requisition for Restriction Orifices</t>
  </si>
  <si>
    <t>Material Requisition for Vortex Flow Meters</t>
  </si>
  <si>
    <t>Material Requisition for Sand Monitoring System (Non-Intrusive Passive Acoustic Type)</t>
  </si>
  <si>
    <t>Material Requisition for Non-Intrusive Sand Monitoring System (Ultrasonic Type)</t>
  </si>
  <si>
    <t>Material Requisition for Instrument Bulk Materials</t>
  </si>
  <si>
    <t>Instrument Bulk Material Take Off</t>
  </si>
  <si>
    <t>Instrument and Control Philosophy</t>
  </si>
  <si>
    <t>Project Specification for Actuated Choke Valves</t>
  </si>
  <si>
    <t>Project Specification for Actuated Ball Valves</t>
  </si>
  <si>
    <t>Project Specification for Pressure Relief Valves</t>
  </si>
  <si>
    <t>Project Specification for Coriolis Flow Meters</t>
  </si>
  <si>
    <t>Project Specification for Wellhead Control Panel</t>
  </si>
  <si>
    <t>Project Specification for Sand Monitoring System</t>
  </si>
  <si>
    <t>Project Specification for PCS and SIS/FGS Control System</t>
  </si>
  <si>
    <t>Project Specification for Control Valves And Self Actuated Pressure Control Valves</t>
  </si>
  <si>
    <t>Project Specification for Fire &amp; Gas Detectors</t>
  </si>
  <si>
    <t>Project Specification for Instrument Bulk Material</t>
  </si>
  <si>
    <t>Project Specification for Installation of Instrumentation and Control</t>
  </si>
  <si>
    <t>Project Specification for General Field Instruments</t>
  </si>
  <si>
    <t>Project Specification for Vortex Flow Meters</t>
  </si>
  <si>
    <t>Technical Bid Evaluation for Actuated Choke Valves</t>
  </si>
  <si>
    <t>Technical Bid Evaluation for Actuated Ball Valves</t>
  </si>
  <si>
    <t>Technical Bid Evaluation for Actuated Compact Ball Valves</t>
  </si>
  <si>
    <t>Technical Bid Evaluation for Pressure Relief Valves</t>
  </si>
  <si>
    <t>Technical Bid Evaluation for Coriolis Flow Meters</t>
  </si>
  <si>
    <t>Technical Bid Evaluation for Wellhead Control Panel</t>
  </si>
  <si>
    <t>Technical Bid Evaluation for PLC System</t>
  </si>
  <si>
    <t>Technical Bid Evaluation for Control Valves</t>
  </si>
  <si>
    <t>Technical Bid Evaluation for Self-Actuated Pressure Control Valves</t>
  </si>
  <si>
    <t>Technical Bid Evaluation for Fire &amp; Gas Detectors</t>
  </si>
  <si>
    <t>Technical Bid Evaluation for Instrument Junction Box</t>
  </si>
  <si>
    <t>Technical Bid Evaluation for Position Limit Switches</t>
  </si>
  <si>
    <t>Technical Bid Evaluation for Pressure Gauges</t>
  </si>
  <si>
    <t>Technical Bid Evaluation for Pressure Gauges Wireless Type</t>
  </si>
  <si>
    <t>Technical Bid Evaluation for Temperature Gauges and Thermowells</t>
  </si>
  <si>
    <t>Technical Bid Evaluation for Temperature Transmitters and Thermowells</t>
  </si>
  <si>
    <t>Technical Bid Evaluation for Temperature Transmitters (Pipe Clamp) Wireless Type</t>
  </si>
  <si>
    <t>Technical Bid Evaluation for Pressure Transmitters</t>
  </si>
  <si>
    <t>Technical Bid Evaluation for Pressure Transmitters Wireless Type</t>
  </si>
  <si>
    <t>Technical Bid Evaluation for Magnetic Level Gauges and Transmitters</t>
  </si>
  <si>
    <t>Technical Bid Evaluation for Guided Wave Radar Level Transmitters</t>
  </si>
  <si>
    <t>Technical Bid Evaluation for D/P Level Transmitters</t>
  </si>
  <si>
    <t>Technical Bid Evaluation for Restriction Orifices</t>
  </si>
  <si>
    <t>Technical Bid Evaluation for Vortex Flow Meters</t>
  </si>
  <si>
    <t>Technical Bid Evaluation for Sand Monitoring System (Non-Intrusive Passive Acoustics Type)</t>
  </si>
  <si>
    <t>Technical Bid Evaluation for Instrument Tubing</t>
  </si>
  <si>
    <t>Technical Bid Evaluation for Instrument Tube Fittings</t>
  </si>
  <si>
    <t>Technical Bid Evaluation for Instrument Tube Clamps</t>
  </si>
  <si>
    <t>Technical Bid Evaluation for Instrument Valves (Bulk Materials)</t>
  </si>
  <si>
    <t>Technical Bid Evaluation for Solenoid Valves (Bulk Materials)</t>
  </si>
  <si>
    <t>Technical Bid Evaluation for Self-Actuated Pressure Control Valves (Bulk Materials)</t>
  </si>
  <si>
    <t>Technical Bid Evaluation for Non-Intrusive Wireless Sand Monitoring System (Ultrasonic Type)</t>
  </si>
  <si>
    <t>Instrument Safety and Control System Block Diagram</t>
  </si>
  <si>
    <t>Instrument Cable Block Diagram PCS/SIS/FGS</t>
  </si>
  <si>
    <t>Overall Instrument Earthing Diagram</t>
  </si>
  <si>
    <t>Instrument Level Sketches Drawing</t>
  </si>
  <si>
    <t>Cause and Effect Diagram</t>
  </si>
  <si>
    <t>Instrument Location Plan</t>
  </si>
  <si>
    <t>DLP</t>
  </si>
  <si>
    <t>Location Plan/Site Plan/Area Plan</t>
  </si>
  <si>
    <t>Fusible Plug and F&amp;G Equipment Layout</t>
  </si>
  <si>
    <t>Instrument Cable Routing Plan</t>
  </si>
  <si>
    <t>Instrument Cable Tray Layout</t>
  </si>
  <si>
    <t>Instrument Tubing Tray Layout</t>
  </si>
  <si>
    <t>Instrument MCT Layout</t>
  </si>
  <si>
    <t>Instrument Drawing Index</t>
  </si>
  <si>
    <t>Instrument Loop Diagram</t>
  </si>
  <si>
    <t>DLD</t>
  </si>
  <si>
    <t>Loop Diagram</t>
  </si>
  <si>
    <t>Instrument Mounting Detail</t>
  </si>
  <si>
    <t>Instrument Hook-Up Drawing</t>
  </si>
  <si>
    <t>Instrument Wiring Diagrams</t>
  </si>
  <si>
    <t>WP4 ESD Cause &amp; Effect Matrix</t>
  </si>
  <si>
    <t>4-A-IC00-4J0002A-00-000-3050</t>
  </si>
  <si>
    <t>Instrument Engineering - WK3</t>
  </si>
  <si>
    <t>4J0002A - Instrument Engineering - WK3</t>
  </si>
  <si>
    <t>WP7 ESD Cause &amp; Effect Matrix</t>
  </si>
  <si>
    <t>WP8 Instrument Cable Block Diagram (ESD/FGS) (Sheet 3)</t>
  </si>
  <si>
    <t>WP8 Instrument Hook-Up Drawings Index Sheet Sheet 2</t>
  </si>
  <si>
    <t>WP8 Instrument Hook-Up Drawings Actuated Ball Valve with Two Solenoid Valves On/Off Valve Sheet 40</t>
  </si>
  <si>
    <t>WP8 Instrument Mounting Detail (Index)</t>
  </si>
  <si>
    <t>WP8 Instrument Mounting Detail (Sheet 25)</t>
  </si>
  <si>
    <t>WP8 Instrument Location Plan Layout Index (Sheet 1)</t>
  </si>
  <si>
    <t>WP8 Instrument Location for Sump Deck (Sheet 5)</t>
  </si>
  <si>
    <t>WP8 Instrument Location Plan Instrument Details (Sheet 7)</t>
  </si>
  <si>
    <t>WP8 Instrument MCT Layout Index (Sheet 1)</t>
  </si>
  <si>
    <t>WP8 Instrument MCT Layout (Sheet 2)</t>
  </si>
  <si>
    <t>WP8 Instrument MCT Layout - MCT-I-001 (Sheet 3)</t>
  </si>
  <si>
    <t>WP8 Instrument MCT Layout - MCT-I-001 (Demolish) (Sheet 3)</t>
  </si>
  <si>
    <t>WP8 Instrument Cable Routing Plan Index (Sheet 1)</t>
  </si>
  <si>
    <t>WP8 Instrument Cable Routing Plan Lower Deck (Sheet 6)</t>
  </si>
  <si>
    <t>WP8 Instrument Cable Routing Plan Sump Deck (Sheet 8)</t>
  </si>
  <si>
    <t>WP8 Instrument Cable Routing Plan E &amp; I Room (Sheet 9)</t>
  </si>
  <si>
    <t>WP8 Instrument Index</t>
  </si>
  <si>
    <t>WP8 Instrument I/O List</t>
  </si>
  <si>
    <t>WP8 ESD Cause &amp; Effect Diagrams</t>
  </si>
  <si>
    <t>WP8 Instrument Cable Schedule</t>
  </si>
  <si>
    <t>WP8 Instrument Tube Schedule</t>
  </si>
  <si>
    <t>WP8 Instrument Wiring Diagram Index Sheet (Sheet 2)</t>
  </si>
  <si>
    <t>WP8 Instrument Wiring Diagrams SIS/FGS-WP08-001 (Sheet 20)</t>
  </si>
  <si>
    <t>WP8 Instrument Wiring Diagrams SIS/FGS-WP08-001 (Sheet 21)</t>
  </si>
  <si>
    <t>WP8 Instrument Wiring Diagrams SBN-WP08-015 (Sheet 24)</t>
  </si>
  <si>
    <t>WP8 Instrument Loop Diagram</t>
  </si>
  <si>
    <t>Zawtika PLC Gateway Cause &amp; Effect Diagram</t>
  </si>
  <si>
    <t>ZWP14 ESD Cause &amp; Effect Diagrams</t>
  </si>
  <si>
    <t>ZWP16 Cause and Effect Diagram</t>
  </si>
  <si>
    <t>ZWP18 Cause and Effect Diagram</t>
  </si>
  <si>
    <t>ZWP19 Cause and Effect Diagram</t>
  </si>
  <si>
    <t>Material Requisition for SCADA System</t>
  </si>
  <si>
    <t>Technical Bid Evaluation for SCADA System</t>
  </si>
  <si>
    <t>Data sheet for Actuated On-Off Valves (ZWP8)</t>
  </si>
  <si>
    <t>Material Requisition for ESDV modification</t>
  </si>
  <si>
    <t>Technical Bid Evaluation for ESDV Modification</t>
  </si>
  <si>
    <t>Datasheet for Fire Fighting, Safety Equipment and Safety Sign</t>
  </si>
  <si>
    <t>4-A-SR00-4R0001A-00-000-3130</t>
  </si>
  <si>
    <t>Safety &amp; Risk Engineering - WK1</t>
  </si>
  <si>
    <t>3130</t>
  </si>
  <si>
    <t>3130 - Safety Engineering  *</t>
  </si>
  <si>
    <t>SR00 - Safety/ Risk Engineering</t>
  </si>
  <si>
    <t>4R0001A - Safety &amp; Risk Engineering - WK1</t>
  </si>
  <si>
    <t>Hazardous Equipment Schedule</t>
  </si>
  <si>
    <t>Material Requisition for Fire Fighting, Safety Equipment (Including Lifesaving)</t>
  </si>
  <si>
    <t>Material Requisition for Safety Signs</t>
  </si>
  <si>
    <t>Reliability, Availability and Maintainability (RAM) Study</t>
  </si>
  <si>
    <t>Hazard Register</t>
  </si>
  <si>
    <t>REG</t>
  </si>
  <si>
    <t>Register</t>
  </si>
  <si>
    <t>Safety Concept</t>
  </si>
  <si>
    <t>Safety Studies Assumptions Register</t>
  </si>
  <si>
    <t>HAZID Study Report</t>
  </si>
  <si>
    <t>HAZID Close-out Report</t>
  </si>
  <si>
    <t>HAZOP Study Report</t>
  </si>
  <si>
    <t>HAZOP Close-out Report</t>
  </si>
  <si>
    <t>SIL Classification Report</t>
  </si>
  <si>
    <t>SIL Close-out Report</t>
  </si>
  <si>
    <t>ALARP Workshop Report</t>
  </si>
  <si>
    <t>ALARP Close-out Report</t>
  </si>
  <si>
    <t>Fire and Explosion Risk Analysis (FERA) Report</t>
  </si>
  <si>
    <t>Vent Gas Dispersion &amp; Thermal Radiation Study</t>
  </si>
  <si>
    <t>Quantitative Risk Assessment (QRA) Report</t>
  </si>
  <si>
    <t>Safety Critical Elements &amp; Performance Standards (SCEPS)</t>
  </si>
  <si>
    <t>Safety Engineering Action Tracking System (SEAMS) Report</t>
  </si>
  <si>
    <t>SIL Verification Report</t>
  </si>
  <si>
    <t>Specification for Fire Fighting, Safety Equipment and Safety Sign</t>
  </si>
  <si>
    <t>Bow - Tie Study Report</t>
  </si>
  <si>
    <t>Dropped Object Study</t>
  </si>
  <si>
    <t>Safety, Security, Health and Environment (SSHE) Design Case</t>
  </si>
  <si>
    <t>Technical Bid Evaluation for Fire Fighting, Safety Equipment</t>
  </si>
  <si>
    <t>Technical Bid Evaluation for Safety Sign</t>
  </si>
  <si>
    <t>Hazardous Area Classification Drawing</t>
  </si>
  <si>
    <t>DHZ</t>
  </si>
  <si>
    <t>Hazardous Area Classification</t>
  </si>
  <si>
    <t>Escape Routes, Fire Fighting, Safety Equipment and Safety Sign Layout</t>
  </si>
  <si>
    <t>Telecommunication Basis of Design</t>
  </si>
  <si>
    <t>4-A-TE00-4T0001A-00-000-3150</t>
  </si>
  <si>
    <t>Telecom Engineering - WK1</t>
  </si>
  <si>
    <t>3150</t>
  </si>
  <si>
    <t>3150 - Telecommunications *</t>
  </si>
  <si>
    <t>TE00 - Telecommunication Engineering</t>
  </si>
  <si>
    <t>4T0001A - Telecom Engineering - WK1</t>
  </si>
  <si>
    <t>Datasheet for SCADA Radio System</t>
  </si>
  <si>
    <t>Datasheet for Trunk Radio System</t>
  </si>
  <si>
    <t>Datasheet for Explosion Proof Telephone</t>
  </si>
  <si>
    <t>Datasheet for Marine Racon</t>
  </si>
  <si>
    <t>Datasheet for VHF Radio System</t>
  </si>
  <si>
    <t>Telecommunication Document Index</t>
  </si>
  <si>
    <t>Telecommunication Equipment List</t>
  </si>
  <si>
    <t>Telecommunication Cable Schedule</t>
  </si>
  <si>
    <t>Telecommunication Power Consumption and Heat Dissipation List</t>
  </si>
  <si>
    <t>Telecommunication Equipment and Ex-Certificates List</t>
  </si>
  <si>
    <t>Material Requisition for SCADA Radio</t>
  </si>
  <si>
    <t>Material Requisition for Trunk Radio</t>
  </si>
  <si>
    <t>Material Requisition for Explosion Proof Telephone</t>
  </si>
  <si>
    <t>Material Requisition for Marine Racon</t>
  </si>
  <si>
    <t>Material Requisition for VHF Radio System</t>
  </si>
  <si>
    <t>Telecommunication Bulk Material Take-Off</t>
  </si>
  <si>
    <t>WHP Telecommunication System Philosophy</t>
  </si>
  <si>
    <t>Design Report for Communication Link</t>
  </si>
  <si>
    <t>Design Report for Overall Transmission Interface Requirement</t>
  </si>
  <si>
    <t>Project Specification for Telecommunication Package</t>
  </si>
  <si>
    <t>Technical Bid Evaluation for SCADA Radio</t>
  </si>
  <si>
    <t>Technical Bid Evaluation for Trunk Radio System</t>
  </si>
  <si>
    <t>Technical Bid Evaluation for Explosion Proof Telephone</t>
  </si>
  <si>
    <t>Technical Bid Evaluation for Marine Racon</t>
  </si>
  <si>
    <t>Technical Bid Evaluation for VHF Radio System</t>
  </si>
  <si>
    <t>Overall Telecommunication Block Diagram</t>
  </si>
  <si>
    <t>Telecommunication Equipment Layout</t>
  </si>
  <si>
    <t>Telecommunication Cable Routing Plan</t>
  </si>
  <si>
    <t>Telecommunication Drawing Index</t>
  </si>
  <si>
    <t>Telecommunication Schematic Diagram</t>
  </si>
  <si>
    <t>DSD</t>
  </si>
  <si>
    <t>Schematic Diagram</t>
  </si>
  <si>
    <t>Telecommunication Installation and Mounting Detail</t>
  </si>
  <si>
    <t>Telecommunication System Wiring Diagram</t>
  </si>
  <si>
    <t>Telecommunication Radio Antenna Location Layout Sheet 2</t>
  </si>
  <si>
    <t>4-A-TE00-4T0002A-00-000-3150</t>
  </si>
  <si>
    <t>Telecom Engineering - WK3</t>
  </si>
  <si>
    <t>4T0002A - Telecom Engineering - WK3</t>
  </si>
  <si>
    <t>WP11 Telecommunication Equipment Layout Lower Deck Plan</t>
  </si>
  <si>
    <t>WP11 Telecommunication Cable Routing Layout Lower Deck Plan</t>
  </si>
  <si>
    <t>WP11 Telecommunication Cable Schedule</t>
  </si>
  <si>
    <t>Cable Schedule</t>
  </si>
  <si>
    <t>Telecommunication Wiring Diagram SCADA Radio and Telephone System</t>
  </si>
  <si>
    <t>WP8 Telecommunication Equipment Layout Lower Deck Plan</t>
  </si>
  <si>
    <t>WP8 Telecommunication Equipment Layout Mezzanine Deck Plan</t>
  </si>
  <si>
    <t>WP8 Telecommunication Cable Routing Plan Mezzanine Deck Plan</t>
  </si>
  <si>
    <t>WP8 Telecommunication Cable Routing Layout Lower Deck Plan</t>
  </si>
  <si>
    <t>WP8 Telecommunication Cable Schedule</t>
  </si>
  <si>
    <t>Telecommunication Block Diagram for ZWP8</t>
  </si>
  <si>
    <t>Telecommunication Block Diagram for ZWP11</t>
  </si>
  <si>
    <t>Telecommunication Block Diagram</t>
  </si>
  <si>
    <t>ZPQ Telecommunication Cable Schedule</t>
  </si>
  <si>
    <t>Telecommunication Wiring Diagram SCADA Radio Antenna for ZPQ Platform</t>
  </si>
  <si>
    <t>Telecommunication Cable Routing Plan LQM, Level 4</t>
  </si>
  <si>
    <t>02-DD</t>
  </si>
  <si>
    <t>Z1F-As Built</t>
  </si>
  <si>
    <t>test</t>
  </si>
  <si>
    <t>412051-00210 - GCME_PJ1 Project</t>
  </si>
  <si>
    <t>True</t>
  </si>
  <si>
    <t>Cumulative</t>
  </si>
  <si>
    <t>Filter:  Scope: WK1 - Work Package 1 (Greenfield), WK3 - Work Package 3 (Brownfield) And Status &lt;&gt; Cancelled</t>
  </si>
  <si>
    <t>&lt;&gt;C</t>
  </si>
  <si>
    <t>Starting...</t>
  </si>
  <si>
    <t>%</t>
  </si>
  <si>
    <t>Scope : WK1 - Work Package 1 (Greenfield)</t>
  </si>
  <si>
    <t>WBS04 : 4E0001A - Electrical Engineering - WK1</t>
  </si>
  <si>
    <t>Control Account : 4-A-EE00-4E0001A-00-000-3040</t>
  </si>
  <si>
    <t>Gate Set ID _x000D_
Z1F-DD</t>
  </si>
  <si>
    <t>STT_x000D_
(0%)</t>
  </si>
  <si>
    <t>IDC_x000D_
(0%)</t>
  </si>
  <si>
    <t>IFR_x000D_
(50%)</t>
  </si>
  <si>
    <t>IFA_x000D_
(70%)</t>
  </si>
  <si>
    <t>AFC_x000D_
(80%)</t>
  </si>
  <si>
    <t>AP_x000D_
(100%)</t>
  </si>
  <si>
    <t>4-A-EE00-4E0001A-00-000-3040 Total :</t>
  </si>
  <si>
    <t>Count: 63   Completed: 38   Overdue: 21   Due This Period: 4</t>
  </si>
  <si>
    <t>4E0001A - Electrical Engineering - WK1 Total :</t>
  </si>
  <si>
    <t>WBS04 : 4J0001A - Instrument Engineering - WK1</t>
  </si>
  <si>
    <t>Control Account : 4-A-IC00-4J0001A-00-000-3050</t>
  </si>
  <si>
    <t>4-A-IC00-4J0001A-00-000-3050 Total :</t>
  </si>
  <si>
    <t>Count: 119   Completed: 69   Overdue: 29   Due This Period: 21</t>
  </si>
  <si>
    <t>4J0001A - Instrument Engineering - WK1 Total :</t>
  </si>
  <si>
    <t>WBS04 : 4L0001A - Piping Engineering - WK1</t>
  </si>
  <si>
    <t>Control Account : 4-A-PI00-4L0001A-00-000-3030</t>
  </si>
  <si>
    <t>4-A-PI00-4L0001A-00-000-3030 Total :</t>
  </si>
  <si>
    <t>Count: 127   Completed: 60   Overdue: 64   Due This Period: 1   Due in Future Period: 2</t>
  </si>
  <si>
    <t>4L0001A - Piping Engineering - WK1 Total :</t>
  </si>
  <si>
    <t>WBS04 : 4M0001A - Mechanical Engineering - WK1</t>
  </si>
  <si>
    <t>Control Account : 4-A-ME00-4M0001A-00-000-3020</t>
  </si>
  <si>
    <t>4-A-ME00-4M0001A-00-000-3020 Total :</t>
  </si>
  <si>
    <t>Count: 29   Completed: 28   Overdue: 1   Due This Period: 0</t>
  </si>
  <si>
    <t>4M0001A - Mechanical Engineering - WK1 Total :</t>
  </si>
  <si>
    <t>WBS04 : 4P0001A - Process Engineering - WK1</t>
  </si>
  <si>
    <t>Control Account : 4-A-PR00-4P0001A-00-000-3010</t>
  </si>
  <si>
    <t>Gate Set ID _x000D_
Z1F-DD HAZOP</t>
  </si>
  <si>
    <t>IFH_x000D_
(70%)</t>
  </si>
  <si>
    <t>4-A-PR00-4P0001A-00-000-3010 Total :</t>
  </si>
  <si>
    <t>Count: 58   Completed: 53   Overdue: 5   Due This Period: 0</t>
  </si>
  <si>
    <t>4P0001A - Process Engineering - WK1 Total :</t>
  </si>
  <si>
    <t>WBS04 : 4R0001A - Safety &amp; Risk Engineering - WK1</t>
  </si>
  <si>
    <t>Control Account : 4-A-SR00-4R0001A-00-000-3130</t>
  </si>
  <si>
    <t>4-A-SR00-4R0001A-00-000-3130 Total :</t>
  </si>
  <si>
    <t>Count: 30   Completed: 24   Overdue: 5   Due This Period: 1</t>
  </si>
  <si>
    <t>4R0001A - Safety &amp; Risk Engineering - WK1 Total :</t>
  </si>
  <si>
    <t>WBS04 : 4T0001A - Telecom Engineering - WK1</t>
  </si>
  <si>
    <t>Control Account : 4-A-TE00-4T0001A-00-000-3150</t>
  </si>
  <si>
    <t>4-A-TE00-4T0001A-00-000-3150 Total :</t>
  </si>
  <si>
    <t>Count: 31   Completed: 19   Overdue: 8   Due This Period: 4</t>
  </si>
  <si>
    <t>4T0001A - Telecom Engineering - WK1 Total :</t>
  </si>
  <si>
    <t>WBS04 : 4Z0001A - Project Management - WK1</t>
  </si>
  <si>
    <t>Control Account : 4-A-PM00-4Z0001A-00-000-2010</t>
  </si>
  <si>
    <t>Gate Set ID _x000D_
14-TASKS</t>
  </si>
  <si>
    <t>STT_x000D_
(10%)</t>
  </si>
  <si>
    <t>IFI_x000D_
(100%)</t>
  </si>
  <si>
    <t>4-A-PM00-4Z0001A-00-000-2010 Total :</t>
  </si>
  <si>
    <t>Count: 3   Completed: 3   Overdue: 0   Due This Period: 0</t>
  </si>
  <si>
    <t>4Z0001A - Project Management - WK1 Total :</t>
  </si>
  <si>
    <t>WK1 - Work Package 1 (Greenfield) Total :</t>
  </si>
  <si>
    <t>Count: 460   Completed: 294   Overdue: 133   Due This Period: 31   Due in Future Period: 2</t>
  </si>
  <si>
    <t>Total :</t>
  </si>
  <si>
    <t>Deliverable Count:</t>
  </si>
  <si>
    <t>Program ending...</t>
  </si>
  <si>
    <t>False</t>
  </si>
  <si>
    <t>Filter:  Scope: WK1 - Work Package 1 (Greenfield) And Status &lt;&gt; Cancelled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</si>
</sst>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1009]dd\-mmm\-yy;@"/>
    <numFmt numFmtId="165" formatCode="dd\-mmm\-yyyy"/>
    <numFmt numFmtId="166" formatCode="dd/mmm/yyyy"/>
    <numFmt numFmtId="167" formatCode="yyyy/mm/dd\ hh:mm:ss"/>
    <numFmt numFmtId="168" formatCode="dd\-mmm\-yyyy\ hh:mm:ss"/>
  </numFmts>
  <fonts count="41" x14ac:knownFonts="1">
    <font>
      <sz val="11"/>
      <color theme="1"/>
      <name val="Calibri"/>
      <family val="2"/>
      <scheme val="minor"/>
    </font>
    <font>
      <sz val="10"/>
      <name val="Arial"/>
      <family val="2"/>
    </font>
    <font>
      <sz val="10"/>
      <name val="Arial"/>
      <family val="2"/>
    </font>
    <font>
      <b/>
      <sz val="12"/>
      <name val="Arial"/>
      <family val="2"/>
    </font>
    <font>
      <b/>
      <sz val="16"/>
      <name val="Tahoma"/>
      <family val="2"/>
    </font>
    <font>
      <sz val="10"/>
      <name val="Tahoma"/>
      <family val="2"/>
    </font>
    <font>
      <b/>
      <sz val="10"/>
      <name val="Tahoma"/>
      <family val="2"/>
    </font>
    <font>
      <b/>
      <sz val="9"/>
      <name val="Arial"/>
      <family val="2"/>
    </font>
    <font>
      <sz val="9"/>
      <name val="Arial"/>
      <family val="2"/>
    </font>
    <font>
      <b/>
      <sz val="16"/>
      <name val="Arial"/>
      <family val="2"/>
    </font>
    <font>
      <b/>
      <sz val="8"/>
      <name val="Arial Narrow"/>
      <family val="2"/>
    </font>
    <font>
      <b/>
      <sz val="8"/>
      <name val="Arial"/>
      <family val="2"/>
    </font>
    <font>
      <sz val="11"/>
      <color theme="0"/>
      <name val="Calibri"/>
      <family val="2"/>
      <scheme val="minor"/>
    </font>
    <font>
      <sz val="20"/>
      <color rgb="FFFF0000"/>
      <name val="Calibri"/>
      <family val="2"/>
      <scheme val="minor"/>
    </font>
    <font>
      <b/>
      <sz val="9"/>
      <color theme="0"/>
      <name val="Arial"/>
      <family val="2"/>
    </font>
    <font>
      <sz val="9"/>
      <color theme="0"/>
      <name val="Arial"/>
      <family val="2"/>
    </font>
    <font>
      <b/>
      <sz val="10"/>
      <color theme="0"/>
      <name val="Arial"/>
      <family val="2"/>
    </font>
    <font>
      <b/>
      <sz val="10"/>
      <name val="Arial"/>
      <family val="2"/>
    </font>
    <font>
      <sz val="8"/>
      <color rgb="FF8B8B8B"/>
      <name val="Arial"/>
      <family val="2"/>
    </font>
    <font>
      <sz val="9"/>
      <color rgb="FF000000"/>
      <name val="Arial"/>
      <family val="2"/>
    </font>
    <font>
      <b/>
      <sz val="16"/>
      <name val="Calibri"/>
      <family val="2"/>
    </font>
    <font>
      <sz val="11"/>
      <color theme="1"/>
      <name val="Calibri"/>
      <family val="2"/>
    </font>
    <font>
      <b/>
      <sz val="11"/>
      <name val="Calibri"/>
      <family val="2"/>
    </font>
    <font>
      <sz val="11"/>
      <name val="Calibri"/>
      <family val="2"/>
    </font>
    <font>
      <b/>
      <sz val="9"/>
      <name val="Calibri"/>
      <family val="2"/>
      <scheme val="minor"/>
    </font>
    <font>
      <sz val="9"/>
      <color theme="1"/>
      <name val="Calibri"/>
      <family val="2"/>
      <scheme val="minor"/>
    </font>
    <font>
      <b/>
      <sz val="9"/>
      <color theme="1"/>
      <name val="Calibri"/>
      <family val="2"/>
      <scheme val="minor"/>
    </font>
    <font>
      <sz val="9"/>
      <name val="Calibri"/>
      <family val="2"/>
      <scheme val="minor"/>
    </font>
    <font>
      <b/>
      <sz val="10"/>
      <name val="Calibri"/>
      <family val="2"/>
      <scheme val="minor"/>
    </font>
    <font>
      <b/>
      <sz val="11"/>
      <name val="Calibri"/>
      <family val="2"/>
      <scheme val="minor"/>
    </font>
    <font>
      <b/>
      <sz val="10"/>
      <color theme="1"/>
      <name val="Calibri"/>
      <family val="2"/>
      <scheme val="minor"/>
    </font>
    <font>
      <sz val="10"/>
      <color theme="1"/>
      <name val="Calibri"/>
      <family val="2"/>
      <scheme val="minor"/>
    </font>
    <font>
      <b/>
      <sz val="11"/>
      <color theme="1"/>
      <name val="Calibri"/>
      <family val="2"/>
      <scheme val="minor"/>
    </font>
    <font>
      <sz val="11"/>
      <color rgb="FF000000"/>
      <name val="Calibri"/>
      <family val="2"/>
    </font>
    <font>
      <b/>
      <u/>
      <sz val="14"/>
      <color theme="1"/>
      <name val="Calibri"/>
      <family val="2"/>
      <scheme val="minor"/>
    </font>
    <font>
      <sz val="11"/>
      <color theme="1"/>
      <name val="Calibri"/>
      <family val="2"/>
      <scheme val="minor"/>
    </font>
    <font>
      <sz val="11"/>
      <color indexed="8"/>
      <name val="Calibri"/>
      <family val="2"/>
      <scheme val="minor"/>
    </font>
    <font>
      <b/>
      <sz val="11"/>
      <color rgb="FF000000"/>
      <name val="Calibri"/>
      <family val="2"/>
    </font>
    <font>
      <sz val="8"/>
      <name val="Calibri"/>
      <family val="2"/>
      <scheme val="minor"/>
    </font>
    <font>
      <sz val="11"/>
      <name val="Calibri"/>
      <family val="2"/>
      <scheme val="minor"/>
    </font>
    <font>
      <b/>
      <sz val="14"/>
      <color rgb="FFFF0000"/>
      <name val="Verdana"/>
      <family val="2"/>
    </font>
  </fonts>
  <fills count="19">
    <fill>
      <patternFill patternType="none"/>
    </fill>
    <fill>
      <patternFill patternType="gray125"/>
    </fill>
    <fill>
      <patternFill patternType="solid">
        <fgColor theme="1" tint="0.14999847407452621"/>
        <bgColor indexed="64"/>
      </patternFill>
    </fill>
    <fill>
      <patternFill patternType="solid">
        <fgColor rgb="FFFFFF00"/>
        <bgColor indexed="64"/>
      </patternFill>
    </fill>
    <fill>
      <patternFill patternType="solid">
        <fgColor theme="1"/>
        <bgColor indexed="64"/>
      </patternFill>
    </fill>
    <fill>
      <patternFill patternType="solid">
        <fgColor theme="0" tint="-0.14999847407452621"/>
        <bgColor indexed="64"/>
      </patternFill>
    </fill>
    <fill>
      <patternFill patternType="solid">
        <fgColor rgb="FF00B050"/>
        <bgColor indexed="64"/>
      </patternFill>
    </fill>
    <fill>
      <patternFill patternType="solid">
        <fgColor theme="0"/>
        <bgColor indexed="64"/>
      </patternFill>
    </fill>
    <fill>
      <patternFill patternType="solid">
        <fgColor rgb="FFDEFFDC"/>
        <bgColor rgb="FF000000"/>
      </patternFill>
    </fill>
    <fill>
      <patternFill patternType="solid">
        <fgColor rgb="FFEFEBDE"/>
        <bgColor rgb="FF000000"/>
      </patternFill>
    </fill>
    <fill>
      <patternFill patternType="solid">
        <fgColor theme="8"/>
        <bgColor indexed="64"/>
      </patternFill>
    </fill>
    <fill>
      <patternFill patternType="solid">
        <fgColor rgb="FFFFC000"/>
        <bgColor indexed="64"/>
      </patternFill>
    </fill>
    <fill>
      <patternFill patternType="solid">
        <fgColor theme="0" tint="-0.499984740745262"/>
        <bgColor indexed="64"/>
      </patternFill>
    </fill>
    <fill>
      <patternFill patternType="solid">
        <fgColor theme="6"/>
        <bgColor indexed="64"/>
      </patternFill>
    </fill>
    <fill>
      <patternFill patternType="solid">
        <fgColor rgb="FFFFFFFF"/>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EFEBDE"/>
      </patternFill>
    </fill>
    <fill>
      <patternFill patternType="solid">
        <fgColor rgb="FFDCE6F1"/>
        <bgColor rgb="FFDCE6F1"/>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A4BED4"/>
      </left>
      <right/>
      <top style="thin">
        <color rgb="FFA4BED4"/>
      </top>
      <bottom style="thin">
        <color rgb="FFA4BED4"/>
      </bottom>
      <diagonal/>
    </border>
    <border>
      <left/>
      <right/>
      <top style="thin">
        <color rgb="FFA4BED4"/>
      </top>
      <bottom style="thin">
        <color rgb="FFA4BED4"/>
      </bottom>
      <diagonal/>
    </border>
    <border>
      <left/>
      <right style="thin">
        <color rgb="FFA4BED4"/>
      </right>
      <top style="thin">
        <color rgb="FFA4BED4"/>
      </top>
      <bottom style="thin">
        <color rgb="FFA4BED4"/>
      </bottom>
      <diagonal/>
    </border>
    <border>
      <left style="thin">
        <color rgb="FFA4BED4"/>
      </left>
      <right style="thin">
        <color rgb="FFA4BED4"/>
      </right>
      <top style="thin">
        <color rgb="FFA4BED4"/>
      </top>
      <bottom style="thin">
        <color rgb="FFA4BED4"/>
      </bottom>
      <diagonal/>
    </border>
    <border>
      <left/>
      <right/>
      <top/>
      <bottom style="thin">
        <color theme="4" tint="0.39997558519241921"/>
      </bottom>
      <diagonal/>
    </border>
    <border>
      <left style="thin">
        <color rgb="FFA4BED4"/>
      </left>
      <right/>
      <top/>
      <bottom style="thin">
        <color rgb="FFA4BED4"/>
      </bottom>
      <diagonal/>
    </border>
    <border>
      <left/>
      <right/>
      <top/>
      <bottom style="thin">
        <color rgb="FFA4BED4"/>
      </bottom>
      <diagonal/>
    </border>
    <border>
      <left/>
      <right/>
      <top/>
      <bottom style="thin">
        <color rgb="FF95B3D7"/>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3">
    <xf numFmtId="0" fontId="0" fillId="0" borderId="0"/>
    <xf numFmtId="0" fontId="1" fillId="0" borderId="0"/>
    <xf numFmtId="43"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43"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applyNumberFormat="0" applyFont="0" applyFill="0" applyBorder="0" applyAlignment="0" applyProtection="0"/>
    <xf numFmtId="9" fontId="35" fillId="0" borderId="0" applyFont="0" applyFill="0" applyBorder="0" applyAlignment="0" applyProtection="0"/>
    <xf numFmtId="0" fontId="36" fillId="0" borderId="0"/>
  </cellStyleXfs>
  <cellXfs count="280">
    <xf numFmtId="0" fontId="0" fillId="0" borderId="0" xfId="0"/>
    <xf numFmtId="0" fontId="0" fillId="0" borderId="0" xfId="0"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wrapText="1"/>
    </xf>
    <xf numFmtId="0" fontId="4" fillId="0" borderId="0" xfId="1" applyFont="1" applyAlignment="1">
      <alignment horizontal="center"/>
    </xf>
    <xf numFmtId="0" fontId="4" fillId="0" borderId="0" xfId="1" applyFont="1"/>
    <xf numFmtId="0" fontId="3" fillId="0" borderId="0" xfId="1" applyFont="1"/>
    <xf numFmtId="0" fontId="9" fillId="0" borderId="0" xfId="1" applyFont="1" applyAlignment="1">
      <alignment vertical="top"/>
    </xf>
    <xf numFmtId="0" fontId="10" fillId="0" borderId="0" xfId="1" applyFont="1"/>
    <xf numFmtId="0" fontId="1" fillId="3" borderId="0" xfId="1" applyFill="1"/>
    <xf numFmtId="0" fontId="1" fillId="0" borderId="0" xfId="1"/>
    <xf numFmtId="0" fontId="11" fillId="0" borderId="0" xfId="1" applyFont="1" applyAlignment="1">
      <alignment vertical="center"/>
    </xf>
    <xf numFmtId="0" fontId="10" fillId="0" borderId="0" xfId="1" applyFont="1" applyAlignment="1">
      <alignment vertical="center"/>
    </xf>
    <xf numFmtId="0" fontId="5" fillId="2" borderId="0" xfId="1" applyFont="1" applyFill="1" applyAlignment="1">
      <alignment horizontal="center"/>
    </xf>
    <xf numFmtId="0" fontId="5" fillId="2" borderId="0" xfId="1" applyFont="1" applyFill="1"/>
    <xf numFmtId="0" fontId="6" fillId="2" borderId="0" xfId="1" applyFont="1" applyFill="1" applyAlignment="1">
      <alignment horizontal="right" vertical="center"/>
    </xf>
    <xf numFmtId="0" fontId="5" fillId="2" borderId="0" xfId="1" applyFont="1" applyFill="1" applyAlignment="1">
      <alignment vertical="center"/>
    </xf>
    <xf numFmtId="0" fontId="6" fillId="2" borderId="0" xfId="1" applyFont="1" applyFill="1" applyAlignment="1">
      <alignment horizontal="center" vertical="center"/>
    </xf>
    <xf numFmtId="0" fontId="5" fillId="2" borderId="0" xfId="1" applyFont="1" applyFill="1" applyAlignment="1">
      <alignment horizontal="center" vertical="center"/>
    </xf>
    <xf numFmtId="0" fontId="6" fillId="2" borderId="0" xfId="1" applyFont="1" applyFill="1" applyAlignment="1">
      <alignment horizontal="right"/>
    </xf>
    <xf numFmtId="0" fontId="1" fillId="0" borderId="0" xfId="1" applyAlignment="1">
      <alignment horizontal="center"/>
    </xf>
    <xf numFmtId="0" fontId="6" fillId="0" borderId="0" xfId="1" applyFont="1" applyAlignment="1">
      <alignment horizontal="right" vertical="center"/>
    </xf>
    <xf numFmtId="0" fontId="5" fillId="0" borderId="0" xfId="1" applyFont="1" applyAlignment="1">
      <alignment vertical="center"/>
    </xf>
    <xf numFmtId="0" fontId="6" fillId="0" borderId="0" xfId="1" applyFont="1" applyAlignment="1">
      <alignment horizontal="center" vertical="center"/>
    </xf>
    <xf numFmtId="0" fontId="5" fillId="0" borderId="0" xfId="1" applyFont="1" applyAlignment="1">
      <alignment horizontal="center" vertical="center"/>
    </xf>
    <xf numFmtId="0" fontId="6" fillId="0" borderId="0" xfId="1" applyFont="1" applyAlignment="1">
      <alignment horizontal="right"/>
    </xf>
    <xf numFmtId="0" fontId="8" fillId="0" borderId="0" xfId="1" applyFont="1" applyAlignment="1">
      <alignment horizontal="left" vertical="center"/>
    </xf>
    <xf numFmtId="0" fontId="7" fillId="0" borderId="0" xfId="1" applyFont="1" applyAlignment="1">
      <alignment horizontal="right" vertical="center"/>
    </xf>
    <xf numFmtId="0" fontId="8" fillId="0" borderId="0" xfId="1" applyFont="1" applyAlignment="1">
      <alignment vertical="center"/>
    </xf>
    <xf numFmtId="0" fontId="7" fillId="0" borderId="0" xfId="1" applyFont="1" applyAlignment="1">
      <alignment horizontal="center" vertical="center"/>
    </xf>
    <xf numFmtId="0" fontId="7" fillId="4" borderId="0" xfId="1" applyFont="1" applyFill="1" applyAlignment="1">
      <alignment horizontal="center" vertical="center"/>
    </xf>
    <xf numFmtId="0" fontId="7" fillId="4" borderId="0" xfId="1" applyFont="1" applyFill="1" applyAlignment="1">
      <alignment horizontal="right" vertical="center"/>
    </xf>
    <xf numFmtId="0" fontId="8" fillId="4" borderId="0" xfId="1" applyFont="1" applyFill="1" applyAlignment="1">
      <alignment horizontal="left" vertical="center"/>
    </xf>
    <xf numFmtId="0" fontId="8" fillId="4" borderId="0" xfId="1" applyFont="1" applyFill="1" applyAlignment="1">
      <alignment vertical="center"/>
    </xf>
    <xf numFmtId="0" fontId="0" fillId="4" borderId="0" xfId="0" applyFill="1"/>
    <xf numFmtId="0" fontId="0" fillId="4" borderId="0" xfId="0" applyFill="1" applyAlignment="1">
      <alignment horizontal="center"/>
    </xf>
    <xf numFmtId="0" fontId="8" fillId="4" borderId="0" xfId="1" applyFont="1" applyFill="1" applyAlignment="1">
      <alignment horizontal="center" vertical="center"/>
    </xf>
    <xf numFmtId="0" fontId="6" fillId="4" borderId="0" xfId="1" applyFont="1" applyFill="1" applyAlignment="1">
      <alignment horizontal="right" vertical="center"/>
    </xf>
    <xf numFmtId="0" fontId="6" fillId="4" borderId="0" xfId="1" applyFont="1" applyFill="1" applyAlignment="1">
      <alignment horizontal="right"/>
    </xf>
    <xf numFmtId="0" fontId="5" fillId="3" borderId="0" xfId="2" applyNumberFormat="1" applyFont="1" applyFill="1" applyBorder="1" applyAlignment="1" applyProtection="1">
      <alignment vertical="center"/>
    </xf>
    <xf numFmtId="0" fontId="0" fillId="0" borderId="14" xfId="0" applyBorder="1"/>
    <xf numFmtId="0" fontId="0" fillId="0" borderId="15" xfId="0" applyBorder="1"/>
    <xf numFmtId="0" fontId="0" fillId="3" borderId="15" xfId="0" applyFill="1" applyBorder="1"/>
    <xf numFmtId="0" fontId="0" fillId="0" borderId="16" xfId="0" applyBorder="1"/>
    <xf numFmtId="0" fontId="0" fillId="0" borderId="17" xfId="0" applyBorder="1"/>
    <xf numFmtId="0" fontId="0" fillId="0" borderId="18" xfId="0" applyBorder="1"/>
    <xf numFmtId="0" fontId="0" fillId="0" borderId="20" xfId="0" applyBorder="1"/>
    <xf numFmtId="0" fontId="0" fillId="0" borderId="21" xfId="0" applyBorder="1"/>
    <xf numFmtId="0" fontId="13" fillId="0" borderId="19" xfId="0" applyFont="1" applyBorder="1"/>
    <xf numFmtId="0" fontId="14" fillId="0" borderId="0" xfId="1" applyFont="1" applyAlignment="1">
      <alignment horizontal="left" vertical="center"/>
    </xf>
    <xf numFmtId="0" fontId="12" fillId="0" borderId="0" xfId="0" applyFont="1"/>
    <xf numFmtId="0" fontId="12" fillId="0" borderId="0" xfId="0" applyFont="1" applyAlignment="1">
      <alignment horizontal="center"/>
    </xf>
    <xf numFmtId="0" fontId="9" fillId="0" borderId="0" xfId="1" applyFont="1" applyAlignment="1">
      <alignment horizontal="center" vertical="top"/>
    </xf>
    <xf numFmtId="0" fontId="11" fillId="0" borderId="0" xfId="1" applyFont="1" applyAlignment="1">
      <alignment horizontal="center" vertical="center"/>
    </xf>
    <xf numFmtId="0" fontId="6" fillId="2" borderId="0" xfId="1" applyFont="1" applyFill="1" applyAlignment="1">
      <alignment horizontal="center"/>
    </xf>
    <xf numFmtId="0" fontId="6" fillId="0" borderId="0" xfId="1" applyFont="1" applyAlignment="1">
      <alignment horizontal="center"/>
    </xf>
    <xf numFmtId="0" fontId="1" fillId="0" borderId="0" xfId="10" applyNumberFormat="1" applyFont="1" applyFill="1" applyBorder="1" applyAlignment="1"/>
    <xf numFmtId="0" fontId="19" fillId="9" borderId="25" xfId="0" applyFont="1" applyFill="1" applyBorder="1" applyAlignment="1">
      <alignment horizontal="center" vertical="center" wrapText="1"/>
    </xf>
    <xf numFmtId="0" fontId="8" fillId="0" borderId="0" xfId="10" applyNumberFormat="1" applyFont="1" applyFill="1" applyBorder="1" applyAlignment="1"/>
    <xf numFmtId="0" fontId="21" fillId="0" borderId="0" xfId="0" applyFont="1"/>
    <xf numFmtId="0" fontId="21" fillId="0" borderId="0" xfId="0" applyFont="1" applyAlignment="1">
      <alignment horizontal="center"/>
    </xf>
    <xf numFmtId="0" fontId="23" fillId="0" borderId="0" xfId="1" applyFont="1" applyAlignment="1">
      <alignment horizontal="left" vertical="center"/>
    </xf>
    <xf numFmtId="0" fontId="22" fillId="0" borderId="0" xfId="1" applyFont="1" applyAlignment="1">
      <alignment horizontal="right" vertical="center"/>
    </xf>
    <xf numFmtId="0" fontId="23" fillId="0" borderId="0" xfId="1" applyFont="1" applyAlignment="1">
      <alignment vertical="center"/>
    </xf>
    <xf numFmtId="0" fontId="24" fillId="4" borderId="0" xfId="1" applyFont="1" applyFill="1" applyAlignment="1">
      <alignment horizontal="center" vertical="center"/>
    </xf>
    <xf numFmtId="0" fontId="24" fillId="4" borderId="0" xfId="1" applyFont="1" applyFill="1" applyAlignment="1">
      <alignment horizontal="right" vertical="center"/>
    </xf>
    <xf numFmtId="0" fontId="27" fillId="4" borderId="0" xfId="1" applyFont="1" applyFill="1" applyAlignment="1">
      <alignment horizontal="left" vertical="center"/>
    </xf>
    <xf numFmtId="0" fontId="27" fillId="4" borderId="0" xfId="1" applyFont="1" applyFill="1" applyAlignment="1">
      <alignment vertical="center"/>
    </xf>
    <xf numFmtId="0" fontId="27" fillId="4" borderId="0" xfId="1" applyFont="1" applyFill="1" applyAlignment="1">
      <alignment horizontal="center" vertical="center"/>
    </xf>
    <xf numFmtId="0" fontId="28" fillId="4" borderId="0" xfId="1" applyFont="1" applyFill="1" applyAlignment="1">
      <alignment horizontal="right" vertical="center"/>
    </xf>
    <xf numFmtId="0" fontId="28" fillId="4" borderId="0" xfId="1" applyFont="1" applyFill="1" applyAlignment="1">
      <alignment horizontal="right"/>
    </xf>
    <xf numFmtId="0" fontId="26" fillId="0" borderId="0" xfId="0" applyFont="1"/>
    <xf numFmtId="0" fontId="29" fillId="5" borderId="1" xfId="1" applyFont="1" applyFill="1" applyBorder="1" applyAlignment="1">
      <alignment horizontal="center" vertical="center"/>
    </xf>
    <xf numFmtId="0" fontId="29" fillId="5" borderId="1" xfId="1" applyFont="1" applyFill="1" applyBorder="1" applyAlignment="1">
      <alignment horizontal="center" vertical="center" wrapText="1"/>
    </xf>
    <xf numFmtId="0" fontId="29" fillId="5" borderId="2" xfId="1" applyFont="1" applyFill="1" applyBorder="1" applyAlignment="1">
      <alignment horizontal="center" vertical="center"/>
    </xf>
    <xf numFmtId="0" fontId="29" fillId="5" borderId="1" xfId="1" applyFont="1" applyFill="1" applyBorder="1" applyAlignment="1">
      <alignment horizontal="right" vertical="center"/>
    </xf>
    <xf numFmtId="0" fontId="25" fillId="0" borderId="0" xfId="0" applyFont="1" applyAlignment="1">
      <alignment horizontal="left" vertical="center"/>
    </xf>
    <xf numFmtId="0" fontId="25" fillId="0" borderId="0" xfId="0" applyFont="1" applyAlignment="1">
      <alignment vertical="center"/>
    </xf>
    <xf numFmtId="0" fontId="25" fillId="0" borderId="0" xfId="0" applyFont="1"/>
    <xf numFmtId="0" fontId="25" fillId="0" borderId="0" xfId="0" applyFont="1" applyAlignment="1">
      <alignment horizontal="center"/>
    </xf>
    <xf numFmtId="0" fontId="25" fillId="0" borderId="0" xfId="0" applyFont="1" applyAlignment="1">
      <alignment horizontal="right" vertical="center"/>
    </xf>
    <xf numFmtId="0" fontId="28" fillId="0" borderId="0" xfId="1" applyFont="1" applyAlignment="1">
      <alignment horizontal="left" vertical="center"/>
    </xf>
    <xf numFmtId="0" fontId="31" fillId="0" borderId="0" xfId="0" applyFont="1"/>
    <xf numFmtId="0" fontId="31" fillId="0" borderId="0" xfId="0" applyFont="1" applyAlignment="1">
      <alignment horizontal="center"/>
    </xf>
    <xf numFmtId="0" fontId="31" fillId="5" borderId="1" xfId="0" applyFont="1" applyFill="1" applyBorder="1" applyAlignment="1">
      <alignment horizontal="center"/>
    </xf>
    <xf numFmtId="0" fontId="31" fillId="5" borderId="1" xfId="0" applyFont="1" applyFill="1" applyBorder="1"/>
    <xf numFmtId="0" fontId="28" fillId="5" borderId="1" xfId="1" applyFont="1" applyFill="1" applyBorder="1" applyAlignment="1">
      <alignment horizontal="center" vertical="center" wrapText="1"/>
    </xf>
    <xf numFmtId="0" fontId="28" fillId="5" borderId="2" xfId="1" applyFont="1" applyFill="1" applyBorder="1" applyAlignment="1">
      <alignment horizontal="center" vertical="center" wrapText="1"/>
    </xf>
    <xf numFmtId="15" fontId="31" fillId="0" borderId="1" xfId="0" applyNumberFormat="1" applyFont="1" applyBorder="1" applyAlignment="1">
      <alignment horizontal="center" vertical="center"/>
    </xf>
    <xf numFmtId="0" fontId="30" fillId="5" borderId="2" xfId="0" applyFont="1" applyFill="1" applyBorder="1" applyAlignment="1">
      <alignment horizontal="right" vertical="center"/>
    </xf>
    <xf numFmtId="2" fontId="30" fillId="5" borderId="3" xfId="0" applyNumberFormat="1" applyFont="1" applyFill="1" applyBorder="1" applyAlignment="1">
      <alignment horizontal="right" vertical="center"/>
    </xf>
    <xf numFmtId="2" fontId="30" fillId="5" borderId="1" xfId="0" applyNumberFormat="1" applyFont="1" applyFill="1" applyBorder="1" applyAlignment="1">
      <alignment horizontal="right" vertical="center"/>
    </xf>
    <xf numFmtId="0" fontId="0" fillId="0" borderId="11" xfId="0" applyBorder="1"/>
    <xf numFmtId="0" fontId="0" fillId="0" borderId="12" xfId="0" applyBorder="1"/>
    <xf numFmtId="0" fontId="28" fillId="5" borderId="3" xfId="1" applyFont="1" applyFill="1" applyBorder="1" applyAlignment="1">
      <alignment horizontal="center" vertical="center" wrapText="1"/>
    </xf>
    <xf numFmtId="0" fontId="29" fillId="5" borderId="1" xfId="1" applyFont="1" applyFill="1" applyBorder="1" applyAlignment="1">
      <alignment horizontal="left" vertical="center"/>
    </xf>
    <xf numFmtId="0" fontId="30" fillId="0" borderId="0" xfId="0" applyFont="1" applyAlignment="1">
      <alignment vertical="center"/>
    </xf>
    <xf numFmtId="0" fontId="30" fillId="0" borderId="0" xfId="0" applyFont="1" applyAlignment="1">
      <alignment horizontal="center"/>
    </xf>
    <xf numFmtId="0" fontId="28" fillId="0" borderId="0" xfId="0" applyFont="1"/>
    <xf numFmtId="0" fontId="0" fillId="0" borderId="6" xfId="0" applyBorder="1"/>
    <xf numFmtId="0" fontId="0" fillId="0" borderId="7" xfId="0" applyBorder="1"/>
    <xf numFmtId="0" fontId="0" fillId="0" borderId="9" xfId="0" applyBorder="1"/>
    <xf numFmtId="0" fontId="0" fillId="0" borderId="4" xfId="0" applyBorder="1"/>
    <xf numFmtId="0" fontId="0" fillId="0" borderId="5" xfId="0" applyBorder="1"/>
    <xf numFmtId="0" fontId="0" fillId="7" borderId="0" xfId="0" applyFill="1"/>
    <xf numFmtId="0" fontId="0" fillId="7" borderId="0" xfId="0" applyFill="1" applyAlignment="1">
      <alignment vertical="center"/>
    </xf>
    <xf numFmtId="0" fontId="0" fillId="7" borderId="0" xfId="0" applyFill="1" applyAlignment="1">
      <alignment horizontal="center"/>
    </xf>
    <xf numFmtId="0" fontId="15" fillId="7" borderId="0" xfId="0" applyFont="1" applyFill="1" applyAlignment="1" applyProtection="1">
      <alignment vertical="center"/>
      <protection locked="0"/>
    </xf>
    <xf numFmtId="0" fontId="12" fillId="7" borderId="0" xfId="0" applyFont="1" applyFill="1"/>
    <xf numFmtId="0" fontId="15" fillId="7" borderId="0" xfId="0" applyFont="1" applyFill="1" applyProtection="1">
      <protection locked="0"/>
    </xf>
    <xf numFmtId="0" fontId="15" fillId="7" borderId="0" xfId="0" applyFont="1" applyFill="1" applyAlignment="1" applyProtection="1">
      <alignment horizontal="left"/>
      <protection locked="0"/>
    </xf>
    <xf numFmtId="0" fontId="12" fillId="7" borderId="0" xfId="0" applyFont="1" applyFill="1" applyAlignment="1">
      <alignment horizontal="center"/>
    </xf>
    <xf numFmtId="0" fontId="29" fillId="5" borderId="3" xfId="1" applyFont="1" applyFill="1" applyBorder="1" applyAlignment="1">
      <alignment horizontal="right" vertical="center"/>
    </xf>
    <xf numFmtId="0" fontId="0" fillId="0" borderId="19" xfId="0" applyBorder="1"/>
    <xf numFmtId="49" fontId="0" fillId="0" borderId="0" xfId="0" applyNumberFormat="1"/>
    <xf numFmtId="0" fontId="0" fillId="0" borderId="0" xfId="0" applyAlignment="1">
      <alignment horizontal="right"/>
    </xf>
    <xf numFmtId="0" fontId="0" fillId="7" borderId="0" xfId="0" applyFill="1" applyAlignment="1">
      <alignment horizontal="right"/>
    </xf>
    <xf numFmtId="0" fontId="0" fillId="3" borderId="0" xfId="0" applyFill="1" applyAlignment="1">
      <alignment horizontal="right"/>
    </xf>
    <xf numFmtId="0" fontId="9" fillId="0" borderId="0" xfId="1" applyFont="1" applyAlignment="1">
      <alignment horizontal="right" vertical="top"/>
    </xf>
    <xf numFmtId="0" fontId="11" fillId="0" borderId="0" xfId="1" applyFont="1" applyAlignment="1">
      <alignment horizontal="right" vertical="center"/>
    </xf>
    <xf numFmtId="0" fontId="21" fillId="0" borderId="0" xfId="0" applyFont="1" applyAlignment="1">
      <alignment horizontal="right"/>
    </xf>
    <xf numFmtId="0" fontId="8" fillId="4" borderId="0" xfId="1" applyFont="1" applyFill="1" applyAlignment="1">
      <alignment horizontal="right" vertical="center"/>
    </xf>
    <xf numFmtId="0" fontId="1" fillId="0" borderId="0" xfId="1" applyAlignment="1">
      <alignment horizontal="right"/>
    </xf>
    <xf numFmtId="0" fontId="31" fillId="0" borderId="0" xfId="0" applyFont="1" applyAlignment="1">
      <alignment horizontal="right"/>
    </xf>
    <xf numFmtId="0" fontId="28" fillId="5" borderId="2" xfId="1" applyFont="1" applyFill="1" applyBorder="1" applyAlignment="1">
      <alignment horizontal="right" vertical="center" wrapText="1"/>
    </xf>
    <xf numFmtId="0" fontId="27" fillId="4" borderId="0" xfId="1" applyFont="1" applyFill="1" applyAlignment="1">
      <alignment horizontal="right" vertical="center"/>
    </xf>
    <xf numFmtId="0" fontId="25" fillId="0" borderId="0" xfId="0" applyFont="1" applyAlignment="1">
      <alignment horizontal="right"/>
    </xf>
    <xf numFmtId="0" fontId="22" fillId="0" borderId="0" xfId="1" applyFont="1" applyAlignment="1">
      <alignment horizontal="center" vertical="center"/>
    </xf>
    <xf numFmtId="0" fontId="29" fillId="5" borderId="2" xfId="1" applyFont="1" applyFill="1" applyBorder="1" applyAlignment="1">
      <alignment horizontal="right" vertical="center" wrapText="1"/>
    </xf>
    <xf numFmtId="0" fontId="10" fillId="0" borderId="0" xfId="1" applyFont="1" applyAlignment="1">
      <alignment horizontal="center"/>
    </xf>
    <xf numFmtId="0" fontId="10" fillId="0" borderId="0" xfId="1" applyFont="1" applyAlignment="1">
      <alignment horizontal="center" vertical="center"/>
    </xf>
    <xf numFmtId="0" fontId="6" fillId="4" borderId="0" xfId="1" applyFont="1" applyFill="1" applyAlignment="1">
      <alignment horizontal="center"/>
    </xf>
    <xf numFmtId="2" fontId="30" fillId="5" borderId="1" xfId="0" applyNumberFormat="1" applyFont="1" applyFill="1" applyBorder="1" applyAlignment="1">
      <alignment horizontal="center" vertical="center"/>
    </xf>
    <xf numFmtId="0" fontId="28" fillId="4" borderId="0" xfId="1" applyFont="1" applyFill="1" applyAlignment="1">
      <alignment horizontal="center"/>
    </xf>
    <xf numFmtId="0" fontId="25" fillId="0" borderId="0" xfId="0" applyFont="1" applyAlignment="1">
      <alignment horizontal="center" vertical="center"/>
    </xf>
    <xf numFmtId="0" fontId="29" fillId="5" borderId="1" xfId="1" applyFont="1" applyFill="1" applyBorder="1" applyAlignment="1">
      <alignment horizontal="left" vertical="center" wrapText="1"/>
    </xf>
    <xf numFmtId="0" fontId="29" fillId="5" borderId="2" xfId="1" applyFont="1" applyFill="1" applyBorder="1" applyAlignment="1">
      <alignment horizontal="center" vertical="center" wrapText="1"/>
    </xf>
    <xf numFmtId="0" fontId="25" fillId="0" borderId="0" xfId="0" applyFont="1" applyAlignment="1">
      <alignment horizontal="center" vertical="top" wrapText="1"/>
    </xf>
    <xf numFmtId="0" fontId="28" fillId="0" borderId="3" xfId="1" applyFont="1" applyBorder="1" applyAlignment="1">
      <alignment horizontal="center" vertical="center"/>
    </xf>
    <xf numFmtId="0" fontId="30" fillId="7" borderId="0" xfId="0" applyFont="1" applyFill="1" applyAlignment="1">
      <alignment horizontal="center"/>
    </xf>
    <xf numFmtId="164" fontId="0" fillId="14" borderId="0" xfId="0" applyNumberFormat="1" applyFill="1" applyAlignment="1">
      <alignment horizontal="center"/>
    </xf>
    <xf numFmtId="9" fontId="27" fillId="14" borderId="1" xfId="1" applyNumberFormat="1" applyFont="1" applyFill="1" applyBorder="1" applyAlignment="1">
      <alignment horizontal="center" vertical="center"/>
    </xf>
    <xf numFmtId="9" fontId="27" fillId="14" borderId="2" xfId="1" applyNumberFormat="1" applyFont="1" applyFill="1" applyBorder="1" applyAlignment="1">
      <alignment horizontal="center" vertical="center"/>
    </xf>
    <xf numFmtId="9" fontId="27" fillId="14" borderId="10" xfId="1" applyNumberFormat="1" applyFont="1" applyFill="1" applyBorder="1" applyAlignment="1">
      <alignment horizontal="center" vertical="center"/>
    </xf>
    <xf numFmtId="9" fontId="27" fillId="14" borderId="3" xfId="1" applyNumberFormat="1" applyFont="1" applyFill="1" applyBorder="1" applyAlignment="1">
      <alignment horizontal="center" vertical="center"/>
    </xf>
    <xf numFmtId="164" fontId="0" fillId="0" borderId="0" xfId="0" applyNumberFormat="1" applyAlignment="1">
      <alignment horizontal="center"/>
    </xf>
    <xf numFmtId="9" fontId="27" fillId="4" borderId="0" xfId="1" applyNumberFormat="1" applyFont="1" applyFill="1" applyAlignment="1">
      <alignment horizontal="center" vertical="center"/>
    </xf>
    <xf numFmtId="0" fontId="32" fillId="16" borderId="26" xfId="0" applyFont="1" applyFill="1" applyBorder="1"/>
    <xf numFmtId="0" fontId="32" fillId="0" borderId="6" xfId="0" applyFont="1" applyBorder="1"/>
    <xf numFmtId="0" fontId="32" fillId="0" borderId="11" xfId="0" applyFont="1" applyBorder="1"/>
    <xf numFmtId="0" fontId="34" fillId="0" borderId="0" xfId="0" applyFont="1"/>
    <xf numFmtId="0" fontId="0" fillId="0" borderId="0" xfId="0" quotePrefix="1"/>
    <xf numFmtId="0" fontId="0" fillId="0" borderId="8" xfId="0" applyBorder="1"/>
    <xf numFmtId="0" fontId="0" fillId="0" borderId="13" xfId="0" applyBorder="1"/>
    <xf numFmtId="0" fontId="30" fillId="5" borderId="10" xfId="0" applyFont="1" applyFill="1" applyBorder="1" applyAlignment="1">
      <alignment vertical="center"/>
    </xf>
    <xf numFmtId="0" fontId="30" fillId="5" borderId="3" xfId="0" applyFont="1" applyFill="1" applyBorder="1" applyAlignment="1">
      <alignment vertical="center"/>
    </xf>
    <xf numFmtId="9" fontId="30" fillId="7" borderId="1" xfId="11" applyFont="1" applyFill="1" applyBorder="1" applyAlignment="1" applyProtection="1">
      <alignment horizontal="center" vertical="center"/>
    </xf>
    <xf numFmtId="15" fontId="23" fillId="0" borderId="0" xfId="1" applyNumberFormat="1" applyFont="1" applyAlignment="1">
      <alignment horizontal="left" vertical="center"/>
    </xf>
    <xf numFmtId="0" fontId="25" fillId="0" borderId="0" xfId="0" applyFont="1" applyAlignment="1">
      <alignment horizontal="left" vertical="top" wrapText="1"/>
    </xf>
    <xf numFmtId="0" fontId="36" fillId="0" borderId="0" xfId="12"/>
    <xf numFmtId="0" fontId="19" fillId="17" borderId="25" xfId="12" applyFont="1" applyFill="1" applyBorder="1" applyAlignment="1">
      <alignment horizontal="center" vertical="center" wrapText="1"/>
    </xf>
    <xf numFmtId="0" fontId="19" fillId="3" borderId="25" xfId="12" applyFont="1" applyFill="1" applyBorder="1" applyAlignment="1">
      <alignment horizontal="center" vertical="center" wrapText="1"/>
    </xf>
    <xf numFmtId="166" fontId="19" fillId="17" borderId="25" xfId="12" applyNumberFormat="1" applyFont="1" applyFill="1" applyBorder="1" applyAlignment="1">
      <alignment horizontal="center" vertical="center" wrapText="1"/>
    </xf>
    <xf numFmtId="166" fontId="19" fillId="3" borderId="25" xfId="12" applyNumberFormat="1" applyFont="1" applyFill="1" applyBorder="1" applyAlignment="1">
      <alignment horizontal="center" vertical="center" wrapText="1"/>
    </xf>
    <xf numFmtId="166" fontId="36" fillId="0" borderId="0" xfId="12" applyNumberFormat="1"/>
    <xf numFmtId="0" fontId="37" fillId="18" borderId="29" xfId="0" applyFont="1" applyFill="1" applyBorder="1"/>
    <xf numFmtId="167" fontId="0" fillId="0" borderId="0" xfId="0" applyNumberFormat="1"/>
    <xf numFmtId="165" fontId="0" fillId="0" borderId="0" xfId="0" applyNumberFormat="1"/>
    <xf numFmtId="0" fontId="32" fillId="0" borderId="17" xfId="0" applyFont="1" applyBorder="1"/>
    <xf numFmtId="0" fontId="32" fillId="0" borderId="0" xfId="0" applyFont="1"/>
    <xf numFmtId="0" fontId="32" fillId="3" borderId="17" xfId="0" applyFont="1" applyFill="1" applyBorder="1"/>
    <xf numFmtId="0" fontId="32" fillId="3" borderId="0" xfId="0" applyFont="1" applyFill="1"/>
    <xf numFmtId="49" fontId="0" fillId="0" borderId="30" xfId="0" applyNumberFormat="1" applyBorder="1"/>
    <xf numFmtId="49" fontId="0" fillId="0" borderId="31" xfId="0" applyNumberFormat="1" applyBorder="1"/>
    <xf numFmtId="49" fontId="0" fillId="0" borderId="32" xfId="0" applyNumberFormat="1" applyBorder="1"/>
    <xf numFmtId="0" fontId="39" fillId="0" borderId="0" xfId="0" applyFont="1"/>
    <xf numFmtId="0" fontId="39" fillId="0" borderId="16" xfId="0" applyFont="1" applyBorder="1"/>
    <xf numFmtId="0" fontId="32" fillId="0" borderId="30" xfId="0" applyFont="1" applyBorder="1"/>
    <xf numFmtId="0" fontId="32" fillId="0" borderId="32" xfId="0" applyFont="1" applyBorder="1"/>
    <xf numFmtId="0" fontId="13" fillId="0" borderId="0" xfId="0" applyFont="1"/>
    <xf numFmtId="0" fontId="39" fillId="0" borderId="15" xfId="0" applyFont="1" applyBorder="1"/>
    <xf numFmtId="0" fontId="32" fillId="0" borderId="31" xfId="0" applyFont="1" applyBorder="1"/>
    <xf numFmtId="0" fontId="39" fillId="0" borderId="15" xfId="0" quotePrefix="1" applyFont="1" applyBorder="1"/>
    <xf numFmtId="49" fontId="0" fillId="0" borderId="0" xfId="0" quotePrefix="1" applyNumberFormat="1"/>
    <xf numFmtId="49" fontId="23" fillId="0" borderId="0" xfId="1" applyNumberFormat="1" applyFont="1" applyAlignment="1">
      <alignment horizontal="left" vertical="center"/>
    </xf>
    <xf numFmtId="168" fontId="0" fillId="0" borderId="0" xfId="0" applyNumberFormat="1"/>
    <xf numFmtId="15" fontId="31" fillId="6" borderId="1" xfId="0" applyNumberFormat="1" applyFont="1" applyFill="1" applyBorder="1" applyAlignment="1">
      <alignment horizontal="center" vertical="center"/>
    </xf>
    <xf numFmtId="15" fontId="31" fillId="15" borderId="1" xfId="0" applyNumberFormat="1" applyFont="1" applyFill="1" applyBorder="1" applyAlignment="1">
      <alignment horizontal="center" vertical="center"/>
    </xf>
    <xf numFmtId="15" fontId="31" fillId="3" borderId="1" xfId="0" applyNumberFormat="1" applyFont="1" applyFill="1" applyBorder="1" applyAlignment="1">
      <alignment horizontal="center" vertical="center"/>
    </xf>
    <xf numFmtId="10" fontId="31" fillId="0" borderId="1" xfId="0" applyNumberFormat="1" applyFont="1" applyBorder="1" applyAlignment="1">
      <alignment horizontal="center" vertical="center"/>
    </xf>
    <xf numFmtId="0" fontId="25" fillId="0" borderId="0" xfId="0" applyFont="1" applyAlignment="1">
      <alignment horizontal="left" vertical="top" wrapText="1"/>
    </xf>
    <xf numFmtId="0" fontId="30" fillId="15" borderId="0" xfId="0" applyFont="1" applyFill="1" applyAlignment="1">
      <alignment horizontal="center" vertical="center"/>
    </xf>
    <xf numFmtId="0" fontId="30" fillId="3" borderId="0" xfId="0" applyFont="1" applyFill="1" applyAlignment="1">
      <alignment horizontal="center" vertical="center"/>
    </xf>
    <xf numFmtId="0" fontId="30" fillId="6" borderId="0" xfId="0" applyFont="1" applyFill="1" applyAlignment="1">
      <alignment horizontal="center" vertical="center"/>
    </xf>
    <xf numFmtId="0" fontId="30" fillId="0" borderId="2" xfId="0" applyFont="1" applyBorder="1" applyAlignment="1">
      <alignment horizontal="center"/>
    </xf>
    <xf numFmtId="0" fontId="30" fillId="0" borderId="3" xfId="0" applyFont="1" applyBorder="1" applyAlignment="1">
      <alignment horizontal="center"/>
    </xf>
    <xf numFmtId="0" fontId="28" fillId="10" borderId="6" xfId="0" applyFont="1" applyFill="1" applyBorder="1" applyAlignment="1">
      <alignment horizontal="center"/>
    </xf>
    <xf numFmtId="0" fontId="28" fillId="10" borderId="0" xfId="0" applyFont="1" applyFill="1" applyAlignment="1">
      <alignment horizontal="center"/>
    </xf>
    <xf numFmtId="0" fontId="30" fillId="11" borderId="0" xfId="0" applyFont="1" applyFill="1" applyAlignment="1">
      <alignment horizontal="center"/>
    </xf>
    <xf numFmtId="0" fontId="30" fillId="12" borderId="0" xfId="0" applyFont="1" applyFill="1" applyAlignment="1">
      <alignment horizontal="center"/>
    </xf>
    <xf numFmtId="0" fontId="30" fillId="13" borderId="0" xfId="0" applyFont="1" applyFill="1" applyAlignment="1">
      <alignment horizontal="center"/>
    </xf>
    <xf numFmtId="0" fontId="30" fillId="5" borderId="1" xfId="0" applyFont="1" applyFill="1" applyBorder="1" applyAlignment="1">
      <alignment horizontal="right" vertical="center"/>
    </xf>
    <xf numFmtId="0" fontId="30" fillId="5" borderId="2" xfId="0" applyFont="1" applyFill="1" applyBorder="1" applyAlignment="1">
      <alignment horizontal="left" vertical="center"/>
    </xf>
    <xf numFmtId="0" fontId="30" fillId="5" borderId="10" xfId="0" applyFont="1" applyFill="1" applyBorder="1" applyAlignment="1">
      <alignment horizontal="left" vertical="center"/>
    </xf>
    <xf numFmtId="0" fontId="30" fillId="5" borderId="3" xfId="0" applyFont="1" applyFill="1" applyBorder="1" applyAlignment="1">
      <alignment horizontal="left" vertical="center"/>
    </xf>
    <xf numFmtId="2" fontId="30" fillId="5" borderId="2" xfId="0" applyNumberFormat="1" applyFont="1" applyFill="1" applyBorder="1" applyAlignment="1">
      <alignment horizontal="right" vertical="center"/>
    </xf>
    <xf numFmtId="2" fontId="30" fillId="5" borderId="3" xfId="0" applyNumberFormat="1" applyFont="1" applyFill="1" applyBorder="1" applyAlignment="1">
      <alignment horizontal="right" vertical="center"/>
    </xf>
    <xf numFmtId="2" fontId="31" fillId="0" borderId="11" xfId="0" applyNumberFormat="1" applyFont="1" applyBorder="1" applyAlignment="1">
      <alignment horizontal="left" vertical="top"/>
    </xf>
    <xf numFmtId="0" fontId="0" fillId="0" borderId="12" xfId="0" applyBorder="1" applyAlignment="1">
      <alignment horizontal="left" vertical="top"/>
    </xf>
    <xf numFmtId="0" fontId="0" fillId="0" borderId="13" xfId="0" applyBorder="1" applyAlignment="1">
      <alignment horizontal="left" vertical="top"/>
    </xf>
    <xf numFmtId="2" fontId="31" fillId="0" borderId="11" xfId="0" applyNumberFormat="1" applyFont="1" applyBorder="1" applyAlignment="1">
      <alignment horizontal="center" vertical="top"/>
    </xf>
    <xf numFmtId="2" fontId="31" fillId="0" borderId="12" xfId="0" applyNumberFormat="1" applyFont="1" applyBorder="1" applyAlignment="1">
      <alignment horizontal="center" vertical="top"/>
    </xf>
    <xf numFmtId="2" fontId="31" fillId="0" borderId="13" xfId="0" applyNumberFormat="1" applyFont="1" applyBorder="1" applyAlignment="1">
      <alignment horizontal="center" vertical="top"/>
    </xf>
    <xf numFmtId="2" fontId="31" fillId="0" borderId="11" xfId="0" applyNumberFormat="1" applyFont="1"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49" fontId="31" fillId="0" borderId="11" xfId="0" applyNumberFormat="1" applyFont="1" applyBorder="1" applyAlignment="1">
      <alignment horizontal="center" vertical="top"/>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15" fontId="31" fillId="0" borderId="11" xfId="0" applyNumberFormat="1" applyFont="1" applyBorder="1" applyAlignment="1">
      <alignment horizontal="center" vertical="top"/>
    </xf>
    <xf numFmtId="15" fontId="31" fillId="0" borderId="12" xfId="0" applyNumberFormat="1" applyFont="1" applyBorder="1" applyAlignment="1">
      <alignment horizontal="center" vertical="top"/>
    </xf>
    <xf numFmtId="15" fontId="31" fillId="0" borderId="13" xfId="0" applyNumberFormat="1" applyFont="1" applyBorder="1" applyAlignment="1">
      <alignment horizontal="center" vertical="top"/>
    </xf>
    <xf numFmtId="0" fontId="0" fillId="0" borderId="12" xfId="0" applyBorder="1" applyAlignment="1">
      <alignment horizontal="center" vertical="top"/>
    </xf>
    <xf numFmtId="0" fontId="0" fillId="0" borderId="13" xfId="0" applyBorder="1" applyAlignment="1">
      <alignment horizontal="center" vertical="top"/>
    </xf>
    <xf numFmtId="2" fontId="31" fillId="0" borderId="4" xfId="0" applyNumberFormat="1" applyFont="1" applyBorder="1" applyAlignment="1">
      <alignment horizontal="right" vertical="top"/>
    </xf>
    <xf numFmtId="2" fontId="31" fillId="0" borderId="5" xfId="0" applyNumberFormat="1" applyFont="1" applyBorder="1" applyAlignment="1">
      <alignment horizontal="right" vertical="top"/>
    </xf>
    <xf numFmtId="2" fontId="31" fillId="0" borderId="6" xfId="0" applyNumberFormat="1" applyFont="1" applyBorder="1" applyAlignment="1">
      <alignment horizontal="right" vertical="top"/>
    </xf>
    <xf numFmtId="2" fontId="31" fillId="0" borderId="7" xfId="0" applyNumberFormat="1" applyFont="1" applyBorder="1" applyAlignment="1">
      <alignment horizontal="right" vertical="top"/>
    </xf>
    <xf numFmtId="0" fontId="0" fillId="0" borderId="8" xfId="0" applyBorder="1" applyAlignment="1">
      <alignment horizontal="right" vertical="top"/>
    </xf>
    <xf numFmtId="0" fontId="0" fillId="0" borderId="9" xfId="0" applyBorder="1" applyAlignment="1">
      <alignment horizontal="right" vertical="top"/>
    </xf>
    <xf numFmtId="2" fontId="31" fillId="0" borderId="11" xfId="0" applyNumberFormat="1" applyFont="1" applyBorder="1" applyAlignment="1">
      <alignment horizontal="right" vertical="top"/>
    </xf>
    <xf numFmtId="2" fontId="31" fillId="0" borderId="12" xfId="0" applyNumberFormat="1" applyFont="1" applyBorder="1" applyAlignment="1">
      <alignment horizontal="right" vertical="top"/>
    </xf>
    <xf numFmtId="2" fontId="31" fillId="0" borderId="13" xfId="0" applyNumberFormat="1" applyFont="1" applyBorder="1" applyAlignment="1">
      <alignment horizontal="right" vertical="top"/>
    </xf>
    <xf numFmtId="0" fontId="0" fillId="0" borderId="13" xfId="0" applyBorder="1" applyAlignment="1">
      <alignment horizontal="right" vertical="top"/>
    </xf>
    <xf numFmtId="0" fontId="31" fillId="0" borderId="1" xfId="0" applyFont="1" applyBorder="1" applyAlignment="1">
      <alignment horizontal="left" vertical="top" wrapText="1"/>
    </xf>
    <xf numFmtId="0" fontId="0" fillId="0" borderId="1" xfId="0" applyBorder="1" applyAlignment="1">
      <alignment horizontal="left" vertical="top" wrapText="1"/>
    </xf>
    <xf numFmtId="0" fontId="31" fillId="0" borderId="11" xfId="0" applyFont="1" applyBorder="1" applyAlignment="1">
      <alignment horizontal="right" vertical="top"/>
    </xf>
    <xf numFmtId="0" fontId="31" fillId="0" borderId="12" xfId="0" applyFont="1" applyBorder="1" applyAlignment="1">
      <alignment horizontal="right" vertical="top"/>
    </xf>
    <xf numFmtId="0" fontId="31" fillId="0" borderId="13" xfId="0" applyFont="1" applyBorder="1" applyAlignment="1">
      <alignment horizontal="right" vertical="top"/>
    </xf>
    <xf numFmtId="0" fontId="31" fillId="0" borderId="11" xfId="0" applyFont="1" applyBorder="1" applyAlignment="1">
      <alignment horizontal="center" vertical="top"/>
    </xf>
    <xf numFmtId="0" fontId="31" fillId="0" borderId="12" xfId="0" applyFont="1" applyBorder="1" applyAlignment="1">
      <alignment horizontal="center" vertical="top"/>
    </xf>
    <xf numFmtId="0" fontId="31" fillId="0" borderId="13" xfId="0" applyFont="1" applyBorder="1" applyAlignment="1">
      <alignment horizontal="center" vertical="top"/>
    </xf>
    <xf numFmtId="0" fontId="31" fillId="0" borderId="1" xfId="0" applyFont="1" applyBorder="1" applyAlignment="1">
      <alignment horizontal="center" vertical="top" wrapText="1"/>
    </xf>
    <xf numFmtId="0" fontId="0" fillId="0" borderId="1" xfId="0" applyBorder="1" applyAlignment="1">
      <alignment horizontal="center" vertical="top" wrapText="1"/>
    </xf>
    <xf numFmtId="15" fontId="31" fillId="0" borderId="11" xfId="0" applyNumberFormat="1" applyFont="1" applyBorder="1" applyAlignment="1">
      <alignment horizontal="center" vertical="top" wrapText="1"/>
    </xf>
    <xf numFmtId="15" fontId="31" fillId="0" borderId="12" xfId="0" applyNumberFormat="1" applyFont="1" applyBorder="1" applyAlignment="1">
      <alignment horizontal="center" vertical="top" wrapText="1"/>
    </xf>
    <xf numFmtId="15" fontId="31" fillId="0" borderId="13" xfId="0" applyNumberFormat="1" applyFont="1" applyBorder="1" applyAlignment="1">
      <alignment horizontal="center" vertical="top" wrapText="1"/>
    </xf>
    <xf numFmtId="49" fontId="31" fillId="0" borderId="4" xfId="0" applyNumberFormat="1" applyFont="1" applyBorder="1" applyAlignment="1">
      <alignment horizontal="left" vertical="top" wrapText="1"/>
    </xf>
    <xf numFmtId="49" fontId="31" fillId="0" borderId="5" xfId="0" applyNumberFormat="1" applyFont="1" applyBorder="1" applyAlignment="1">
      <alignment horizontal="left" vertical="top" wrapText="1"/>
    </xf>
    <xf numFmtId="49" fontId="31" fillId="0" borderId="6" xfId="0" applyNumberFormat="1" applyFont="1" applyBorder="1" applyAlignment="1">
      <alignment horizontal="left" vertical="top" wrapText="1"/>
    </xf>
    <xf numFmtId="49" fontId="31" fillId="0" borderId="7" xfId="0" applyNumberFormat="1" applyFont="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49" fontId="31" fillId="0" borderId="11" xfId="0" applyNumberFormat="1" applyFont="1" applyBorder="1" applyAlignment="1">
      <alignment horizontal="center" vertical="top" wrapText="1"/>
    </xf>
    <xf numFmtId="49" fontId="31" fillId="0" borderId="12" xfId="0" applyNumberFormat="1" applyFont="1" applyBorder="1" applyAlignment="1">
      <alignment horizontal="center" vertical="top" wrapText="1"/>
    </xf>
    <xf numFmtId="49" fontId="31" fillId="0" borderId="13" xfId="0" applyNumberFormat="1" applyFont="1" applyBorder="1" applyAlignment="1">
      <alignment horizontal="center" vertical="top" wrapText="1"/>
    </xf>
    <xf numFmtId="0" fontId="31" fillId="0" borderId="1" xfId="0" quotePrefix="1" applyFont="1" applyBorder="1" applyAlignment="1">
      <alignment horizontal="left" vertical="top" wrapText="1"/>
    </xf>
    <xf numFmtId="0" fontId="31" fillId="5" borderId="1" xfId="0" applyFont="1" applyFill="1" applyBorder="1" applyAlignment="1">
      <alignment horizontal="center"/>
    </xf>
    <xf numFmtId="0" fontId="28" fillId="5" borderId="2" xfId="1" applyFont="1" applyFill="1" applyBorder="1" applyAlignment="1">
      <alignment horizontal="center" vertical="center" wrapText="1"/>
    </xf>
    <xf numFmtId="0" fontId="28" fillId="5" borderId="10" xfId="1" applyFont="1" applyFill="1" applyBorder="1" applyAlignment="1">
      <alignment horizontal="center" vertical="center" wrapText="1"/>
    </xf>
    <xf numFmtId="0" fontId="20" fillId="0" borderId="0" xfId="1" applyFont="1" applyAlignment="1">
      <alignment horizontal="center" vertical="center"/>
    </xf>
    <xf numFmtId="0" fontId="16" fillId="7" borderId="0" xfId="1" applyFont="1" applyFill="1" applyAlignment="1">
      <alignment horizontal="center" vertical="center"/>
    </xf>
    <xf numFmtId="0" fontId="22" fillId="0" borderId="0" xfId="1" applyFont="1" applyAlignment="1">
      <alignment horizontal="right" vertical="center"/>
    </xf>
    <xf numFmtId="0" fontId="29" fillId="5" borderId="1" xfId="1" applyFont="1" applyFill="1" applyBorder="1" applyAlignment="1">
      <alignment horizontal="left" vertical="center"/>
    </xf>
    <xf numFmtId="0" fontId="29" fillId="5" borderId="1" xfId="1" applyFont="1" applyFill="1" applyBorder="1" applyAlignment="1">
      <alignment horizontal="center" vertical="center"/>
    </xf>
    <xf numFmtId="0" fontId="29" fillId="5" borderId="2" xfId="1" applyFont="1" applyFill="1" applyBorder="1" applyAlignment="1">
      <alignment horizontal="right" vertical="center"/>
    </xf>
    <xf numFmtId="0" fontId="29" fillId="5" borderId="3" xfId="1" applyFont="1" applyFill="1" applyBorder="1" applyAlignment="1">
      <alignment horizontal="right" vertical="center"/>
    </xf>
    <xf numFmtId="0" fontId="30" fillId="5" borderId="2" xfId="0" applyFont="1" applyFill="1" applyBorder="1" applyAlignment="1">
      <alignment horizontal="center" vertical="center"/>
    </xf>
    <xf numFmtId="0" fontId="30" fillId="5" borderId="10" xfId="0" applyFont="1" applyFill="1" applyBorder="1" applyAlignment="1">
      <alignment horizontal="center" vertical="center"/>
    </xf>
    <xf numFmtId="0" fontId="30" fillId="5" borderId="3" xfId="0" applyFont="1" applyFill="1" applyBorder="1" applyAlignment="1">
      <alignment horizontal="center" vertical="center"/>
    </xf>
    <xf numFmtId="0" fontId="18" fillId="0" borderId="22" xfId="0" applyFont="1" applyBorder="1" applyAlignment="1">
      <alignment horizontal="left" indent="1"/>
    </xf>
    <xf numFmtId="0" fontId="18" fillId="0" borderId="23" xfId="0" applyFont="1" applyBorder="1" applyAlignment="1">
      <alignment horizontal="left" indent="1"/>
    </xf>
    <xf numFmtId="0" fontId="18" fillId="0" borderId="24" xfId="0" applyFont="1" applyBorder="1" applyAlignment="1">
      <alignment horizontal="left" indent="1"/>
    </xf>
    <xf numFmtId="0" fontId="17" fillId="0" borderId="22" xfId="0" applyFont="1" applyBorder="1" applyAlignment="1">
      <alignment horizontal="left" vertical="center" indent="1"/>
    </xf>
    <xf numFmtId="0" fontId="17" fillId="0" borderId="23" xfId="0" applyFont="1" applyBorder="1" applyAlignment="1">
      <alignment horizontal="left" vertical="center" indent="1"/>
    </xf>
    <xf numFmtId="0" fontId="17" fillId="0" borderId="24" xfId="0" applyFont="1" applyBorder="1" applyAlignment="1">
      <alignment horizontal="left" vertical="center" indent="1"/>
    </xf>
    <xf numFmtId="0" fontId="8" fillId="8" borderId="27" xfId="0" applyFont="1" applyFill="1" applyBorder="1" applyAlignment="1">
      <alignment horizontal="left" vertical="center"/>
    </xf>
    <xf numFmtId="0" fontId="8" fillId="8" borderId="28" xfId="0" applyFont="1" applyFill="1" applyBorder="1" applyAlignment="1">
      <alignment horizontal="left" vertical="center"/>
    </xf>
    <xf numFmtId="0" fontId="40" fillId="0" borderId="0" xfId="0" applyFont="1" applyAlignment="1">
      <alignment horizontal="left" vertical="center" wrapText="1"/>
    </xf>
  </cellXfs>
  <cellStyles count="13">
    <cellStyle name="Comma 2" xfId="2" xr:uid="{00000000-0005-0000-0000-000000000000}"/>
    <cellStyle name="Comma 2 2" xfId="6" xr:uid="{00000000-0005-0000-0000-000001000000}"/>
    <cellStyle name="Currency 2" xfId="4" xr:uid="{00000000-0005-0000-0000-000002000000}"/>
    <cellStyle name="Currency 2 2" xfId="8" xr:uid="{00000000-0005-0000-0000-000003000000}"/>
    <cellStyle name="Normal" xfId="0" builtinId="0"/>
    <cellStyle name="Normal 2" xfId="3" xr:uid="{00000000-0005-0000-0000-000005000000}"/>
    <cellStyle name="Normal 2 2" xfId="7" xr:uid="{00000000-0005-0000-0000-000006000000}"/>
    <cellStyle name="Normal 3" xfId="1" xr:uid="{00000000-0005-0000-0000-000007000000}"/>
    <cellStyle name="Normal 4" xfId="10" xr:uid="{00000000-0005-0000-0000-000008000000}"/>
    <cellStyle name="Normal 5" xfId="12" xr:uid="{1AFF9F82-DC00-4A9C-8D8C-C2EF04429E2D}"/>
    <cellStyle name="Percent" xfId="11" builtinId="5"/>
    <cellStyle name="Percent 2" xfId="5" xr:uid="{00000000-0005-0000-0000-000009000000}"/>
    <cellStyle name="Percent 2 2" xfId="9" xr:uid="{00000000-0005-0000-0000-00000A000000}"/>
  </cellStyles>
  <dxfs count="0"/>
  <tableStyles count="0" defaultTableStyle="TableStyleMedium2" defaultPivotStyle="PivotStyleLight16"/>
  <colors>
    <mruColors>
      <color rgb="FFFF3300"/>
      <color rgb="FF66FF66"/>
      <color rgb="FFFF9900"/>
      <color rgb="FF00FF00"/>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285750</xdr:colOff>
          <xdr:row>0</xdr:row>
          <xdr:rowOff>0</xdr:rowOff>
        </xdr:from>
        <xdr:to>
          <xdr:col>3</xdr:col>
          <xdr:colOff>685800</xdr:colOff>
          <xdr:row>2</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Settings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419100</xdr:colOff>
          <xdr:row>0</xdr:row>
          <xdr:rowOff>0</xdr:rowOff>
        </xdr:from>
        <xdr:to>
          <xdr:col>8</xdr:col>
          <xdr:colOff>438150</xdr:colOff>
          <xdr:row>2</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Upload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876300</xdr:colOff>
          <xdr:row>0</xdr:row>
          <xdr:rowOff>0</xdr:rowOff>
        </xdr:from>
        <xdr:to>
          <xdr:col>6</xdr:col>
          <xdr:colOff>171450</xdr:colOff>
          <xdr:row>2</xdr:row>
          <xdr:rowOff>95250</xdr:rowOff>
        </xdr:to>
        <xdr:sp macro="" textlink="">
          <xdr:nvSpPr>
            <xdr:cNvPr id="1027" name="Button 3" descr="Prepare Input"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Prepare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0</xdr:row>
          <xdr:rowOff>0</xdr:rowOff>
        </xdr:from>
        <xdr:to>
          <xdr:col>16</xdr:col>
          <xdr:colOff>133350</xdr:colOff>
          <xdr:row>2</xdr:row>
          <xdr:rowOff>114300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Extract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171450</xdr:colOff>
          <xdr:row>0</xdr:row>
          <xdr:rowOff>0</xdr:rowOff>
        </xdr:from>
        <xdr:to>
          <xdr:col>21</xdr:col>
          <xdr:colOff>266700</xdr:colOff>
          <xdr:row>2</xdr:row>
          <xdr:rowOff>76200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304800</xdr:colOff>
          <xdr:row>1</xdr:row>
          <xdr:rowOff>19050</xdr:rowOff>
        </xdr:from>
        <xdr:to>
          <xdr:col>19</xdr:col>
          <xdr:colOff>76200</xdr:colOff>
          <xdr:row>2</xdr:row>
          <xdr:rowOff>95250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Deliverables with No Gate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762000</xdr:colOff>
          <xdr:row>0</xdr:row>
          <xdr:rowOff>0</xdr:rowOff>
        </xdr:from>
        <xdr:to>
          <xdr:col>14</xdr:col>
          <xdr:colOff>342900</xdr:colOff>
          <xdr:row>2</xdr:row>
          <xdr:rowOff>95250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Manual ETC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1</xdr:col>
      <xdr:colOff>68140</xdr:colOff>
      <xdr:row>4</xdr:row>
      <xdr:rowOff>38832</xdr:rowOff>
    </xdr:from>
    <xdr:to>
      <xdr:col>3</xdr:col>
      <xdr:colOff>401684</xdr:colOff>
      <xdr:row>5</xdr:row>
      <xdr:rowOff>221048</xdr:rowOff>
    </xdr:to>
    <xdr:pic>
      <xdr:nvPicPr>
        <xdr:cNvPr id="2" name="Picture 1">
          <a:extLst>
            <a:ext uri="{FF2B5EF4-FFF2-40B4-BE49-F238E27FC236}">
              <a16:creationId xmlns:a16="http://schemas.microsoft.com/office/drawing/2014/main" id="{31F0C52A-19E1-4E04-9A84-1751464775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9428" y="104774"/>
          <a:ext cx="1351987" cy="44598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46</xdr:col>
          <xdr:colOff>76200</xdr:colOff>
          <xdr:row>2</xdr:row>
          <xdr:rowOff>57150</xdr:rowOff>
        </xdr:from>
        <xdr:to>
          <xdr:col>47</xdr:col>
          <xdr:colOff>190500</xdr:colOff>
          <xdr:row>4</xdr:row>
          <xdr:rowOff>57150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266700</xdr:colOff>
          <xdr:row>3</xdr:row>
          <xdr:rowOff>57150</xdr:rowOff>
        </xdr:from>
        <xdr:to>
          <xdr:col>51</xdr:col>
          <xdr:colOff>114300</xdr:colOff>
          <xdr:row>4</xdr:row>
          <xdr:rowOff>152400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All Tabs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Xin, Sharon (Calgary)" id="{9C0D5AB3-B530-411F-A88B-7CE76596EDB4}" userId="S::Sharon.Xin@Worley.com::e5e6890e-7be5-4fe0-8723-77efef7243fb"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U34" dT="2024-02-06T23:00:35.69" personId="{9C0D5AB3-B530-411F-A88B-7CE76596EDB4}" id="{1C1830F5-5D77-4463-8893-1B30939872DE}">
    <text>Change to false when clean template</text>
  </threadedComment>
</ThreadedComment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17/10/relationships/threadedComment" Target="../threadedComments/threadedComment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Y6"/>
  <sheetViews>
    <sheetView topLeftCell="C1" zoomScaleNormal="100" workbookViewId="0">
      <pane ySplit="4" topLeftCell="A5" activePane="bottomLeft" state="frozen"/>
      <selection activeCell="L18" sqref="L18"/>
      <selection pane="bottomLeft" activeCell="G4" sqref="G4"/>
    </sheetView>
  </sheetViews>
  <sheetFormatPr defaultColWidth="9.140625" defaultRowHeight="12.75" x14ac:dyDescent="0.2"/>
  <cols>
    <col min="1" max="1" width="3" style="57" bestFit="1" customWidth="1" collapsed="1"/>
    <col min="2" max="2" width="102.28515625" style="59" customWidth="1" collapsed="1"/>
    <col min="3" max="3" width="54.7109375" style="59" customWidth="1" collapsed="1"/>
    <col min="4" max="4" width="63" style="59" bestFit="1" customWidth="1" collapsed="1"/>
    <col min="5" max="5" width="13" style="59" bestFit="1" customWidth="1" collapsed="1"/>
    <col min="6" max="6" width="13" style="59" customWidth="1" collapsed="1"/>
    <col min="7" max="7" width="13" style="59" customWidth="1"/>
    <col min="8" max="11" width="13" style="59" customWidth="1" collapsed="1"/>
    <col min="12" max="12" width="13" style="59" bestFit="1" customWidth="1" collapsed="1"/>
    <col min="13" max="14" width="13" style="59" customWidth="1" collapsed="1"/>
    <col min="15" max="16" width="13" style="59" bestFit="1" customWidth="1" collapsed="1"/>
    <col min="17" max="22" width="13" style="59" customWidth="1" collapsed="1"/>
    <col min="23" max="23" width="13" style="59" bestFit="1" customWidth="1" collapsed="1"/>
    <col min="24" max="24" width="10.42578125" style="57" customWidth="1" collapsed="1"/>
    <col min="25" max="16384" width="9.140625" style="57" collapsed="1"/>
  </cols>
  <sheetData>
    <row r="1" spans="1:25" x14ac:dyDescent="0.2">
      <c r="A1" s="271"/>
      <c r="B1" s="272"/>
      <c r="C1" s="272"/>
      <c r="D1" s="272"/>
      <c r="E1" s="272"/>
      <c r="F1" s="272"/>
      <c r="G1" s="272"/>
      <c r="H1" s="272"/>
      <c r="I1" s="272"/>
      <c r="J1" s="272"/>
      <c r="K1" s="272"/>
      <c r="L1" s="272"/>
      <c r="M1" s="272"/>
      <c r="N1" s="272"/>
      <c r="O1" s="272"/>
      <c r="P1" s="272"/>
      <c r="Q1" s="272"/>
      <c r="R1" s="272"/>
      <c r="S1" s="272"/>
      <c r="T1" s="272"/>
      <c r="U1" s="272"/>
      <c r="V1" s="272"/>
      <c r="W1" s="272"/>
      <c r="X1" s="273"/>
    </row>
    <row r="2" spans="1:25" ht="32.65" customHeight="1" x14ac:dyDescent="0.2">
      <c r="A2" s="274" t="s">
        <v>58</v>
      </c>
      <c r="B2" s="275"/>
      <c r="C2" s="275"/>
      <c r="D2" s="275"/>
      <c r="E2" s="275"/>
      <c r="F2" s="275"/>
      <c r="G2" s="275"/>
      <c r="H2" s="275"/>
      <c r="I2" s="275"/>
      <c r="J2" s="275"/>
      <c r="K2" s="275"/>
      <c r="L2" s="275"/>
      <c r="M2" s="275"/>
      <c r="N2" s="275"/>
      <c r="O2" s="275"/>
      <c r="P2" s="275"/>
      <c r="Q2" s="275"/>
      <c r="R2" s="275"/>
      <c r="S2" s="275"/>
      <c r="T2" s="275"/>
      <c r="U2" s="275"/>
      <c r="V2" s="275"/>
      <c r="W2" s="275"/>
      <c r="X2" s="276"/>
    </row>
    <row r="3" spans="1:25" ht="21.75" customHeight="1" x14ac:dyDescent="0.2">
      <c r="A3" s="277" t="s">
        <v>65</v>
      </c>
      <c r="B3" s="278"/>
      <c r="C3" s="278"/>
      <c r="D3" s="278"/>
      <c r="E3" s="278"/>
      <c r="F3" s="278"/>
      <c r="G3" s="278"/>
      <c r="H3" s="278"/>
      <c r="I3" s="278"/>
      <c r="J3" s="278"/>
      <c r="K3" s="278"/>
      <c r="L3" s="278"/>
      <c r="M3" s="278"/>
      <c r="N3" s="278"/>
      <c r="O3" s="278"/>
      <c r="P3" s="278"/>
      <c r="Q3" s="278"/>
      <c r="R3" s="278"/>
      <c r="S3" s="278"/>
      <c r="T3" s="278"/>
      <c r="U3" s="278"/>
      <c r="V3" s="278"/>
      <c r="W3" s="278"/>
      <c r="X3" s="278"/>
      <c r="Y3" s="278"/>
    </row>
    <row r="4" spans="1:25" ht="37.5" customHeight="1" x14ac:dyDescent="0.2">
      <c r="A4" s="58" t="s">
        <v>59</v>
      </c>
      <c r="B4" s="58" t="s">
        <v>344</v>
      </c>
      <c r="C4" s="58" t="s">
        <v>242</v>
      </c>
      <c r="D4" s="58" t="s">
        <v>345</v>
      </c>
      <c r="E4" s="58" t="s">
        <v>61</v>
      </c>
      <c r="F4" s="58" t="s">
        <v>62</v>
      </c>
      <c r="G4" s="58" t="s">
        <v>469</v>
      </c>
      <c r="H4" s="58" t="s">
        <v>315</v>
      </c>
      <c r="I4" s="58" t="s">
        <v>343</v>
      </c>
      <c r="J4" s="58" t="s">
        <v>74</v>
      </c>
      <c r="K4" s="58" t="s">
        <v>63</v>
      </c>
      <c r="L4" s="58" t="s">
        <v>72</v>
      </c>
      <c r="M4" s="58" t="s">
        <v>73</v>
      </c>
      <c r="N4" s="58" t="s">
        <v>15</v>
      </c>
      <c r="O4" s="58" t="s">
        <v>16</v>
      </c>
      <c r="P4" s="58" t="s">
        <v>17</v>
      </c>
      <c r="Q4" s="58" t="s">
        <v>18</v>
      </c>
      <c r="R4" s="58" t="s">
        <v>316</v>
      </c>
      <c r="S4" s="58" t="s">
        <v>317</v>
      </c>
      <c r="T4" s="58" t="s">
        <v>318</v>
      </c>
      <c r="U4" s="58" t="s">
        <v>319</v>
      </c>
      <c r="V4" s="58" t="s">
        <v>320</v>
      </c>
      <c r="W4" s="58" t="s">
        <v>321</v>
      </c>
      <c r="X4" s="58" t="s">
        <v>322</v>
      </c>
      <c r="Y4" s="58" t="s">
        <v>64</v>
      </c>
    </row>
    <row r="5" spans="1:25" customFormat="1" ht="15" x14ac:dyDescent="0.25"/>
    <row r="6" spans="1:25" customFormat="1" ht="15" x14ac:dyDescent="0.25"/>
  </sheetData>
  <mergeCells count="3">
    <mergeCell ref="A1:X1"/>
    <mergeCell ref="A2:X2"/>
    <mergeCell ref="A3:Y3"/>
  </mergeCells>
  <pageMargins left="0.75" right="0.75" top="1" bottom="1" header="0.5" footer="0.5"/>
  <pageSetup paperSize="9" scale="0" firstPageNumber="0" fitToWidth="0" fitToHeight="0" pageOrder="overThenDown"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BS3366"/>
  <sheetViews>
    <sheetView tabSelected="1" topLeftCell="D1" zoomScaleNormal="100" workbookViewId="0">
      <pane ySplit="24" topLeftCell="A2803" activePane="bottomLeft" state="frozen"/>
      <selection pane="bottomLeft" activeCell="A4" sqref="A4:BO2840"/>
    </sheetView>
  </sheetViews>
  <sheetFormatPr defaultColWidth="9.140625" defaultRowHeight="15" x14ac:dyDescent="0.25"/>
  <cols>
    <col min="1" max="1" width="0.7109375" style="105" customWidth="1" collapsed="1"/>
    <col min="2" max="2" width="9" style="107" customWidth="1" collapsed="1"/>
    <col min="3" max="3" width="6.28515625" style="105" customWidth="1" collapsed="1"/>
    <col min="4" max="4" width="23.28515625" style="105" customWidth="1" collapsed="1"/>
    <col min="5" max="5" width="21.7109375" style="105" hidden="1" customWidth="1" collapsed="1"/>
    <col min="6" max="6" width="7.7109375" style="105" customWidth="1" collapsed="1"/>
    <col min="7" max="7" width="15" style="105" customWidth="1" collapsed="1"/>
    <col min="8" max="8" width="68.140625" style="105" customWidth="1" collapsed="1"/>
    <col min="9" max="9" width="25.85546875" style="105" customWidth="1" collapsed="1"/>
    <col min="10" max="10" width="7" style="107" customWidth="1" collapsed="1"/>
    <col min="11" max="11" width="12.85546875" style="107" hidden="1" customWidth="1" collapsed="1"/>
    <col min="12" max="12" width="6.5703125" style="105" customWidth="1" collapsed="1"/>
    <col min="13" max="13" width="7.5703125" style="105" customWidth="1" collapsed="1"/>
    <col min="14" max="14" width="11.7109375" style="105" hidden="1" customWidth="1" collapsed="1"/>
    <col min="15" max="15" width="9.7109375" style="107" customWidth="1" collapsed="1"/>
    <col min="16" max="16" width="13.5703125" style="107" customWidth="1" collapsed="1"/>
    <col min="17" max="22" width="9.85546875" style="105" customWidth="1" collapsed="1"/>
    <col min="23" max="23" width="9.5703125" style="105" customWidth="1" collapsed="1"/>
    <col min="24" max="26" width="9.5703125" style="105" hidden="1" customWidth="1" collapsed="1"/>
    <col min="27" max="27" width="9.85546875" style="107" hidden="1" customWidth="1" collapsed="1"/>
    <col min="28" max="30" width="7.85546875" style="117" hidden="1" customWidth="1" collapsed="1"/>
    <col min="31" max="31" width="4.7109375" style="105" customWidth="1" collapsed="1"/>
    <col min="32" max="32" width="5.7109375" style="105" customWidth="1" collapsed="1"/>
    <col min="33" max="33" width="9.85546875" style="105" hidden="1" customWidth="1" collapsed="1"/>
    <col min="34" max="34" width="9.7109375" style="105" hidden="1" customWidth="1" collapsed="1"/>
    <col min="35" max="35" width="9.7109375" style="105" customWidth="1" collapsed="1"/>
    <col min="36" max="37" width="9.7109375" style="105" hidden="1" customWidth="1" collapsed="1"/>
    <col min="38" max="38" width="7.85546875" style="107" hidden="1" customWidth="1" collapsed="1"/>
    <col min="39" max="39" width="17.140625" style="107" hidden="1" customWidth="1" collapsed="1"/>
    <col min="40" max="40" width="11.5703125" style="107" hidden="1" customWidth="1" collapsed="1"/>
    <col min="41" max="41" width="12.42578125" style="107" hidden="1" customWidth="1" collapsed="1"/>
    <col min="42" max="42" width="12.28515625" style="107" hidden="1" customWidth="1" collapsed="1"/>
    <col min="43" max="43" width="11.7109375" style="107" hidden="1" customWidth="1" collapsed="1"/>
    <col min="44" max="44" width="10.85546875" style="107" hidden="1" customWidth="1" collapsed="1"/>
    <col min="45" max="45" width="11.28515625" style="107" hidden="1" customWidth="1" collapsed="1"/>
    <col min="46" max="66" width="10.7109375" style="105" hidden="1" customWidth="1" collapsed="1"/>
    <col min="67" max="67" width="0.7109375" style="105" customWidth="1" collapsed="1"/>
    <col min="68" max="68" width="4.42578125" style="105" customWidth="1" collapsed="1"/>
    <col min="69" max="69" width="15.85546875" customWidth="1" collapsed="1"/>
    <col min="70" max="70" width="17.140625" style="105" customWidth="1" collapsed="1"/>
    <col min="71" max="16384" width="9.140625" style="105" collapsed="1"/>
  </cols>
  <sheetData>
    <row r="1" spans="1:71" ht="16.5" hidden="1" customHeight="1" x14ac:dyDescent="0.25">
      <c r="A1"/>
      <c r="B1" s="1"/>
      <c r="C1"/>
      <c r="D1" s="50" t="s">
        <v>20</v>
      </c>
      <c r="E1" s="50"/>
      <c r="F1" s="51"/>
      <c r="G1" s="50" t="s">
        <v>13</v>
      </c>
      <c r="H1" s="51"/>
      <c r="I1" s="51"/>
      <c r="J1" s="52"/>
      <c r="K1" s="52"/>
      <c r="L1" s="51"/>
      <c r="M1" s="51"/>
      <c r="N1" s="51"/>
      <c r="O1" s="50" t="s">
        <v>21</v>
      </c>
      <c r="P1" s="52"/>
      <c r="Q1" s="50" t="s">
        <v>34</v>
      </c>
      <c r="R1" s="50" t="s">
        <v>35</v>
      </c>
      <c r="S1" s="50" t="s">
        <v>36</v>
      </c>
      <c r="T1"/>
      <c r="U1"/>
      <c r="V1"/>
      <c r="W1"/>
      <c r="X1"/>
      <c r="Y1"/>
      <c r="Z1"/>
      <c r="AA1" s="1"/>
      <c r="AB1" s="116"/>
      <c r="AC1" s="116"/>
      <c r="AD1" s="116"/>
      <c r="AE1"/>
      <c r="AF1"/>
      <c r="AG1"/>
      <c r="AH1"/>
      <c r="AI1"/>
      <c r="AJ1"/>
      <c r="AK1"/>
      <c r="AL1" s="1"/>
      <c r="AM1" s="1"/>
      <c r="AN1" s="1"/>
      <c r="AO1" s="1"/>
      <c r="AP1" s="1"/>
      <c r="AQ1" s="1"/>
      <c r="AR1" s="1"/>
      <c r="AS1" s="1"/>
      <c r="AT1"/>
      <c r="AU1"/>
      <c r="AV1"/>
      <c r="AW1"/>
      <c r="AX1"/>
      <c r="AY1"/>
      <c r="AZ1"/>
      <c r="BA1"/>
      <c r="BB1"/>
      <c r="BC1"/>
      <c r="BD1"/>
      <c r="BE1"/>
      <c r="BF1"/>
      <c r="BG1"/>
      <c r="BH1"/>
      <c r="BI1"/>
      <c r="BJ1"/>
      <c r="BK1"/>
      <c r="BL1"/>
      <c r="BM1"/>
      <c r="BN1"/>
      <c r="BO1"/>
      <c r="BP1"/>
    </row>
    <row r="2" spans="1:71" ht="15.75" hidden="1" customHeight="1" x14ac:dyDescent="0.25">
      <c r="D2" s="108"/>
      <c r="E2" s="108"/>
      <c r="F2" s="109"/>
      <c r="G2" s="110"/>
      <c r="H2" s="109"/>
      <c r="I2" s="109"/>
      <c r="J2" s="112"/>
      <c r="K2" s="112"/>
      <c r="L2" s="109"/>
      <c r="M2" s="109"/>
      <c r="N2" s="109"/>
      <c r="O2" s="111"/>
      <c r="P2" s="112"/>
      <c r="Q2" s="111"/>
      <c r="R2" s="111"/>
      <c r="S2" s="111"/>
    </row>
    <row r="3" spans="1:71" ht="15" hidden="1" customHeight="1" x14ac:dyDescent="0.25">
      <c r="D3" s="109"/>
      <c r="E3" s="109"/>
    </row>
    <row r="4" spans="1:71" ht="5.25" customHeight="1" x14ac:dyDescent="0.25">
      <c r="A4" s="2"/>
      <c r="B4" s="3"/>
      <c r="C4" s="2"/>
      <c r="D4" s="2"/>
      <c r="E4" s="2"/>
      <c r="F4" s="2"/>
      <c r="G4" s="2"/>
      <c r="H4" s="2"/>
      <c r="I4" s="2"/>
      <c r="J4" s="3"/>
      <c r="K4" s="3"/>
      <c r="L4" s="2"/>
      <c r="M4" s="2"/>
      <c r="N4" s="2"/>
      <c r="O4" s="3"/>
      <c r="P4" s="3"/>
      <c r="Q4" s="4"/>
      <c r="R4" s="4"/>
      <c r="S4" s="4"/>
      <c r="T4" s="4"/>
      <c r="U4" s="2"/>
      <c r="V4" s="2"/>
      <c r="W4" s="2"/>
      <c r="X4" s="2"/>
      <c r="Y4" s="2"/>
      <c r="Z4" s="2"/>
      <c r="AA4" s="3"/>
      <c r="AB4" s="118"/>
      <c r="AC4" s="118"/>
      <c r="AD4" s="118"/>
      <c r="AE4" s="2"/>
      <c r="AF4" s="2"/>
      <c r="AG4" s="2"/>
      <c r="AH4" s="2"/>
      <c r="AI4" s="2"/>
      <c r="AJ4" s="2"/>
      <c r="AK4" s="2"/>
      <c r="AL4" s="3"/>
      <c r="AM4" s="3"/>
      <c r="AN4" s="3"/>
      <c r="AO4" s="3"/>
      <c r="AP4" s="3"/>
      <c r="AQ4" s="3"/>
      <c r="AR4" s="3"/>
      <c r="AS4" s="3"/>
      <c r="AT4" s="2"/>
      <c r="AU4" s="2"/>
      <c r="AV4" s="2"/>
      <c r="AW4" s="2"/>
      <c r="AX4" s="2"/>
      <c r="AY4" s="2"/>
      <c r="AZ4" s="2"/>
      <c r="BA4" s="2"/>
      <c r="BB4" s="2"/>
      <c r="BC4" s="2"/>
      <c r="BD4" s="2"/>
      <c r="BE4" s="2"/>
      <c r="BF4" s="2"/>
      <c r="BG4" s="2"/>
      <c r="BH4" s="2"/>
      <c r="BI4" s="2"/>
      <c r="BJ4" s="2"/>
      <c r="BK4" s="2"/>
      <c r="BL4" s="2"/>
      <c r="BM4" s="2"/>
      <c r="BN4" s="2"/>
      <c r="BO4" s="2"/>
    </row>
    <row r="5" spans="1:71" ht="21" x14ac:dyDescent="0.25">
      <c r="A5" s="2"/>
      <c r="B5" s="5"/>
      <c r="C5" s="6"/>
      <c r="D5" s="7"/>
      <c r="E5" s="7"/>
      <c r="F5" s="261" t="s">
        <v>358</v>
      </c>
      <c r="G5" s="261"/>
      <c r="H5" s="261"/>
      <c r="I5" s="261"/>
      <c r="J5" s="261"/>
      <c r="K5" s="261"/>
      <c r="L5" s="261"/>
      <c r="M5" s="261"/>
      <c r="N5" s="261"/>
      <c r="O5" s="261"/>
      <c r="P5" s="261"/>
      <c r="Q5" s="261"/>
      <c r="R5" s="261"/>
      <c r="S5" s="261"/>
      <c r="T5" s="261"/>
      <c r="U5" s="261"/>
      <c r="V5" s="261"/>
      <c r="W5" s="261"/>
      <c r="X5" s="261"/>
      <c r="Y5" s="261"/>
      <c r="Z5" s="8"/>
      <c r="AA5" s="53"/>
      <c r="AB5" s="119"/>
      <c r="AC5" s="119"/>
      <c r="AD5" s="119"/>
      <c r="AE5" s="8"/>
      <c r="AF5" s="8"/>
      <c r="AG5" s="8"/>
      <c r="AH5" s="9"/>
      <c r="AI5" s="9"/>
      <c r="AJ5" s="9"/>
      <c r="AK5" s="9"/>
      <c r="AL5" s="130"/>
      <c r="AM5" s="130"/>
      <c r="AN5" s="130"/>
      <c r="AO5" s="130"/>
      <c r="AP5" s="130"/>
      <c r="AQ5" s="130"/>
      <c r="AR5" s="130"/>
      <c r="AS5" s="130"/>
      <c r="AT5" s="9"/>
      <c r="AU5" s="9"/>
      <c r="AV5" s="9"/>
      <c r="AW5" s="9"/>
      <c r="AX5" s="9"/>
      <c r="AY5" s="9"/>
      <c r="AZ5" s="9"/>
      <c r="BA5" s="9"/>
      <c r="BB5" s="9"/>
      <c r="BC5" s="9"/>
      <c r="BD5" s="9"/>
      <c r="BE5" s="9"/>
      <c r="BF5" s="9"/>
      <c r="BG5" s="9"/>
      <c r="BH5" s="9"/>
      <c r="BI5" s="9"/>
      <c r="BJ5" s="9"/>
      <c r="BK5" s="9"/>
      <c r="BL5" s="9"/>
      <c r="BM5" s="9"/>
      <c r="BN5" s="9"/>
      <c r="BO5" s="10"/>
      <c r="BS5" s="106"/>
    </row>
    <row r="6" spans="1:71" ht="18.75" customHeight="1" x14ac:dyDescent="0.25">
      <c r="A6" s="2"/>
      <c r="B6" s="5"/>
      <c r="C6" s="6"/>
      <c r="D6" s="11"/>
      <c r="E6" s="11"/>
      <c r="F6" s="262" t="str">
        <f>"Milestone : " &amp; rptMilestone &amp; ", Planning Activity : " &amp; rptActivity</f>
        <v xml:space="preserve">Milestone : , Planning Activity : </v>
      </c>
      <c r="G6" s="262"/>
      <c r="H6" s="262"/>
      <c r="I6" s="262"/>
      <c r="J6" s="262"/>
      <c r="K6" s="262"/>
      <c r="L6" s="262"/>
      <c r="M6" s="262"/>
      <c r="N6" s="262"/>
      <c r="O6" s="262"/>
      <c r="P6" s="262"/>
      <c r="Q6" s="262"/>
      <c r="R6" s="262"/>
      <c r="S6" s="262"/>
      <c r="T6" s="262"/>
      <c r="U6" s="262"/>
      <c r="V6" s="262"/>
      <c r="W6" s="262"/>
      <c r="X6" s="262"/>
      <c r="Y6" s="262"/>
      <c r="Z6" s="12"/>
      <c r="AA6" s="54"/>
      <c r="AB6" s="120"/>
      <c r="AC6" s="120"/>
      <c r="AD6" s="120"/>
      <c r="AE6" s="12"/>
      <c r="AF6" s="13"/>
      <c r="AG6" s="13"/>
      <c r="AH6" s="13"/>
      <c r="AI6" s="13"/>
      <c r="AJ6" s="13"/>
      <c r="AK6" s="13"/>
      <c r="AL6" s="131"/>
      <c r="AM6" s="131"/>
      <c r="AN6" s="131"/>
      <c r="AO6" s="131"/>
      <c r="AP6" s="131"/>
      <c r="AQ6" s="131"/>
      <c r="AR6" s="131"/>
      <c r="AS6" s="131"/>
      <c r="AT6" s="13"/>
      <c r="AU6" s="13"/>
      <c r="AV6" s="13"/>
      <c r="AW6" s="13"/>
      <c r="AX6" s="13"/>
      <c r="AY6" s="13"/>
      <c r="AZ6" s="13"/>
      <c r="BA6" s="13"/>
      <c r="BB6" s="13"/>
      <c r="BC6" s="13"/>
      <c r="BD6" s="13"/>
      <c r="BE6" s="13"/>
      <c r="BF6" s="13"/>
      <c r="BG6" s="13"/>
      <c r="BH6" s="13"/>
      <c r="BI6" s="13"/>
      <c r="BJ6" s="13"/>
      <c r="BK6" s="13"/>
      <c r="BL6" s="13"/>
      <c r="BM6" s="13"/>
      <c r="BN6" s="13"/>
      <c r="BO6" s="10"/>
    </row>
    <row r="7" spans="1:71" ht="2.25" customHeight="1" x14ac:dyDescent="0.25">
      <c r="A7" s="2"/>
      <c r="B7" s="14"/>
      <c r="C7" s="15"/>
      <c r="D7" s="15"/>
      <c r="E7" s="15"/>
      <c r="F7" s="16"/>
      <c r="G7" s="17"/>
      <c r="H7" s="16"/>
      <c r="I7" s="16"/>
      <c r="J7" s="18"/>
      <c r="K7" s="18"/>
      <c r="L7" s="16"/>
      <c r="M7" s="16"/>
      <c r="N7" s="16"/>
      <c r="O7" s="18"/>
      <c r="P7" s="19"/>
      <c r="Q7" s="16"/>
      <c r="R7" s="16"/>
      <c r="S7" s="17"/>
      <c r="T7" s="17"/>
      <c r="U7" s="17"/>
      <c r="V7" s="17"/>
      <c r="W7" s="17"/>
      <c r="X7" s="17"/>
      <c r="Y7" s="20"/>
      <c r="Z7" s="20"/>
      <c r="AA7" s="55"/>
      <c r="AB7" s="20"/>
      <c r="AC7" s="20"/>
      <c r="AD7" s="20"/>
      <c r="AE7" s="20"/>
      <c r="AF7" s="15"/>
      <c r="AG7" s="15"/>
      <c r="AH7" s="15"/>
      <c r="AI7" s="15"/>
      <c r="AJ7" s="15"/>
      <c r="AK7" s="15"/>
      <c r="AL7" s="14"/>
      <c r="AM7" s="14"/>
      <c r="AN7" s="14"/>
      <c r="AO7" s="14"/>
      <c r="AP7" s="14"/>
      <c r="AQ7" s="14"/>
      <c r="AR7" s="14"/>
      <c r="AS7" s="14"/>
      <c r="AT7" s="15"/>
      <c r="AU7" s="15"/>
      <c r="AV7" s="15"/>
      <c r="AW7" s="15"/>
      <c r="AX7" s="15"/>
      <c r="AY7" s="15"/>
      <c r="AZ7" s="15"/>
      <c r="BA7" s="15"/>
      <c r="BB7" s="15"/>
      <c r="BC7" s="15"/>
      <c r="BD7" s="15"/>
      <c r="BE7" s="15"/>
      <c r="BF7" s="15"/>
      <c r="BG7" s="15"/>
      <c r="BH7" s="15"/>
      <c r="BI7" s="15"/>
      <c r="BJ7" s="15"/>
      <c r="BK7" s="15"/>
      <c r="BL7" s="15"/>
      <c r="BM7" s="15"/>
      <c r="BN7" s="15"/>
      <c r="BO7" s="10"/>
    </row>
    <row r="8" spans="1:71" ht="10.15" customHeight="1" x14ac:dyDescent="0.25">
      <c r="A8" s="2"/>
      <c r="B8" s="21"/>
      <c r="C8" s="11"/>
      <c r="D8" s="11"/>
      <c r="E8" s="11"/>
      <c r="F8" s="22"/>
      <c r="G8" s="23"/>
      <c r="H8" s="22"/>
      <c r="I8" s="22"/>
      <c r="J8" s="24"/>
      <c r="K8" s="24"/>
      <c r="L8" s="22"/>
      <c r="M8" s="22"/>
      <c r="N8" s="22"/>
      <c r="O8" s="24"/>
      <c r="P8" s="25"/>
      <c r="Q8" s="22"/>
      <c r="R8" s="22"/>
      <c r="S8" s="23"/>
      <c r="T8" s="23"/>
      <c r="U8" s="23"/>
      <c r="V8" s="23"/>
      <c r="W8" s="23"/>
      <c r="X8" s="23"/>
      <c r="Y8" s="26"/>
      <c r="Z8" s="26"/>
      <c r="AA8" s="56"/>
      <c r="AB8" s="26"/>
      <c r="AC8" s="26"/>
      <c r="AD8" s="26"/>
      <c r="AE8" s="26"/>
      <c r="AF8" s="11"/>
      <c r="AG8" s="11"/>
      <c r="AH8" s="11"/>
      <c r="AI8" s="11"/>
      <c r="AJ8" s="11"/>
      <c r="AK8" s="11"/>
      <c r="AL8" s="21"/>
      <c r="AM8" s="21"/>
      <c r="AN8" s="21"/>
      <c r="AO8" s="21"/>
      <c r="AP8" s="21"/>
      <c r="AQ8" s="21"/>
      <c r="AR8" s="21"/>
      <c r="AS8" s="21"/>
      <c r="AT8" s="11"/>
      <c r="AU8" s="11"/>
      <c r="AV8" s="11"/>
      <c r="AW8" s="11"/>
      <c r="AX8" s="11"/>
      <c r="AY8" s="11"/>
      <c r="AZ8" s="11"/>
      <c r="BA8" s="11"/>
      <c r="BB8" s="11"/>
      <c r="BC8" s="11"/>
      <c r="BD8" s="11"/>
      <c r="BE8" s="11"/>
      <c r="BF8" s="11"/>
      <c r="BG8" s="11"/>
      <c r="BH8" s="11"/>
      <c r="BI8" s="11"/>
      <c r="BJ8" s="11"/>
      <c r="BK8" s="11"/>
      <c r="BL8" s="11"/>
      <c r="BM8" s="11"/>
      <c r="BN8" s="11"/>
      <c r="BO8" s="10"/>
    </row>
    <row r="9" spans="1:71" x14ac:dyDescent="0.25">
      <c r="A9" s="2"/>
      <c r="B9" s="263" t="s">
        <v>2</v>
      </c>
      <c r="C9" s="263"/>
      <c r="D9" s="62" t="s">
        <v>2494</v>
      </c>
      <c r="E9" s="62"/>
      <c r="F9" s="60"/>
      <c r="G9" s="60"/>
      <c r="H9" s="60"/>
      <c r="I9" s="60"/>
      <c r="J9" s="61"/>
      <c r="K9" s="61"/>
      <c r="L9" s="60"/>
      <c r="M9"/>
      <c r="N9"/>
      <c r="O9" s="63" t="s">
        <v>19</v>
      </c>
      <c r="P9" s="158" t="str">
        <f ca="1">PADate</f>
        <v>16-Oct-26</v>
      </c>
      <c r="Q9" s="60"/>
      <c r="R9" s="60"/>
      <c r="S9" s="63"/>
      <c r="T9" s="63"/>
      <c r="U9" s="63"/>
      <c r="V9" s="63"/>
      <c r="W9" s="63"/>
      <c r="X9" s="63"/>
      <c r="Y9" s="64"/>
      <c r="Z9" s="60"/>
      <c r="AA9" s="61"/>
      <c r="AB9" s="121"/>
      <c r="AC9" s="121"/>
      <c r="AD9" s="121"/>
      <c r="AE9" s="63" t="s">
        <v>4</v>
      </c>
      <c r="AF9" s="62" t="s">
        <v>1794</v>
      </c>
      <c r="AG9" s="62"/>
      <c r="AH9"/>
      <c r="AI9"/>
      <c r="AJ9"/>
      <c r="AK9"/>
      <c r="AL9" s="1"/>
      <c r="AM9" s="1"/>
      <c r="AN9" s="1"/>
      <c r="AO9" s="1"/>
      <c r="AP9" s="1"/>
      <c r="AQ9" s="1"/>
      <c r="AR9" s="1"/>
      <c r="AS9" s="1"/>
      <c r="AT9"/>
      <c r="AU9"/>
      <c r="AV9"/>
      <c r="AW9"/>
      <c r="AX9"/>
      <c r="AY9"/>
      <c r="AZ9"/>
      <c r="BA9"/>
      <c r="BB9"/>
      <c r="BC9"/>
      <c r="BD9"/>
      <c r="BE9"/>
      <c r="BF9"/>
      <c r="BG9"/>
      <c r="BH9"/>
      <c r="BI9"/>
      <c r="BJ9"/>
      <c r="BK9"/>
      <c r="BL9"/>
      <c r="BM9"/>
      <c r="BN9"/>
      <c r="BO9" s="2"/>
    </row>
    <row r="10" spans="1:71" x14ac:dyDescent="0.25">
      <c r="A10" s="2"/>
      <c r="B10" s="263" t="s">
        <v>3</v>
      </c>
      <c r="C10" s="263"/>
      <c r="D10" s="185" t="s">
        <v>1791</v>
      </c>
      <c r="E10" s="62"/>
      <c r="F10" s="60"/>
      <c r="G10" s="60"/>
      <c r="H10" s="63"/>
      <c r="I10" s="63"/>
      <c r="J10" s="128"/>
      <c r="K10" s="128"/>
      <c r="L10" s="63"/>
      <c r="M10"/>
      <c r="N10"/>
      <c r="O10" s="63" t="s">
        <v>346</v>
      </c>
      <c r="P10" s="62" t="s">
        <v>1797</v>
      </c>
      <c r="Q10" s="60"/>
      <c r="R10" s="60"/>
      <c r="S10" s="60"/>
      <c r="T10" s="60"/>
      <c r="U10" s="60"/>
      <c r="V10" s="60"/>
      <c r="W10" s="60"/>
      <c r="X10" s="60"/>
      <c r="Y10" s="64"/>
      <c r="Z10" s="60"/>
      <c r="AA10" s="61"/>
      <c r="AB10" s="121"/>
      <c r="AC10" s="121"/>
      <c r="AD10" s="121"/>
      <c r="AE10" s="63" t="s">
        <v>347</v>
      </c>
      <c r="AF10" s="62" t="s">
        <v>1798</v>
      </c>
      <c r="AG10" s="62"/>
      <c r="AH10"/>
      <c r="AI10"/>
      <c r="AJ10"/>
      <c r="AK10"/>
      <c r="AL10" s="1"/>
      <c r="AM10" s="1"/>
      <c r="AN10" s="1"/>
      <c r="AO10" s="1"/>
      <c r="AP10" s="1"/>
      <c r="AQ10" s="1"/>
      <c r="AR10" s="1"/>
      <c r="AS10" s="1"/>
      <c r="AT10"/>
      <c r="AU10"/>
      <c r="AV10"/>
      <c r="AW10"/>
      <c r="AX10"/>
      <c r="AY10"/>
      <c r="AZ10"/>
      <c r="BA10"/>
      <c r="BB10"/>
      <c r="BC10"/>
      <c r="BD10"/>
      <c r="BE10"/>
      <c r="BF10"/>
      <c r="BG10"/>
      <c r="BH10"/>
      <c r="BI10"/>
      <c r="BJ10"/>
      <c r="BK10"/>
      <c r="BL10"/>
      <c r="BM10"/>
      <c r="BN10"/>
      <c r="BO10" s="2"/>
    </row>
    <row r="11" spans="1:71" x14ac:dyDescent="0.25">
      <c r="A11" s="2"/>
      <c r="B11" s="263" t="s">
        <v>33</v>
      </c>
      <c r="C11" s="263"/>
      <c r="D11" s="62">
        <v>442769</v>
      </c>
      <c r="E11" s="62"/>
      <c r="F11" s="60"/>
      <c r="G11" s="60"/>
      <c r="H11" s="63"/>
      <c r="I11" s="63"/>
      <c r="J11" s="128"/>
      <c r="K11" s="128"/>
      <c r="L11" s="63"/>
      <c r="M11"/>
      <c r="N11"/>
      <c r="O11" s="63" t="s">
        <v>0</v>
      </c>
      <c r="P11" s="62" t="s">
        <v>1793</v>
      </c>
      <c r="Q11" s="60"/>
      <c r="R11" s="60"/>
      <c r="S11" s="60"/>
      <c r="T11" s="60"/>
      <c r="U11" s="60"/>
      <c r="V11" s="60"/>
      <c r="W11" s="60"/>
      <c r="X11" s="60"/>
      <c r="Y11" s="64"/>
      <c r="Z11" s="60"/>
      <c r="AA11" s="61"/>
      <c r="AB11" s="121"/>
      <c r="AC11" s="121"/>
      <c r="AD11" s="121"/>
      <c r="AE11" s="63" t="s">
        <v>1</v>
      </c>
      <c r="AF11" s="62">
        <v>0</v>
      </c>
      <c r="AG11" s="62"/>
      <c r="AH11"/>
      <c r="AI11"/>
      <c r="AJ11"/>
      <c r="AK11"/>
      <c r="AL11" s="1"/>
      <c r="AM11" s="1"/>
      <c r="AN11" s="1"/>
      <c r="AO11" s="1"/>
      <c r="AP11" s="1"/>
      <c r="AQ11" s="1"/>
      <c r="AR11" s="1"/>
      <c r="AS11" s="1"/>
      <c r="AT11"/>
      <c r="AU11"/>
      <c r="AV11"/>
      <c r="AW11"/>
      <c r="AX11"/>
      <c r="AY11"/>
      <c r="AZ11"/>
      <c r="BA11"/>
      <c r="BB11"/>
      <c r="BC11"/>
      <c r="BD11"/>
      <c r="BE11"/>
      <c r="BF11"/>
      <c r="BG11"/>
      <c r="BH11"/>
      <c r="BI11"/>
      <c r="BJ11"/>
      <c r="BK11"/>
      <c r="BL11"/>
      <c r="BM11"/>
      <c r="BN11"/>
      <c r="BO11" s="2"/>
    </row>
    <row r="12" spans="1:71" ht="10.15" customHeight="1" x14ac:dyDescent="0.25">
      <c r="A12" s="2"/>
      <c r="B12" s="30"/>
      <c r="C12" s="28"/>
      <c r="D12" s="27"/>
      <c r="E12" s="27"/>
      <c r="F12"/>
      <c r="G12"/>
      <c r="H12" s="28"/>
      <c r="I12" s="28"/>
      <c r="J12" s="30"/>
      <c r="K12" s="30"/>
      <c r="L12" s="28"/>
      <c r="M12" s="28"/>
      <c r="N12" s="28"/>
      <c r="O12" s="30"/>
      <c r="P12" s="1"/>
      <c r="Q12" s="28"/>
      <c r="R12" s="27"/>
      <c r="S12"/>
      <c r="T12"/>
      <c r="U12"/>
      <c r="V12"/>
      <c r="W12"/>
      <c r="X12"/>
      <c r="Y12" s="29"/>
      <c r="Z12" s="28"/>
      <c r="AA12" s="30"/>
      <c r="AB12" s="28"/>
      <c r="AC12" s="28"/>
      <c r="AD12" s="28"/>
      <c r="AE12" s="28"/>
      <c r="AF12" s="27"/>
      <c r="AG12" s="27"/>
      <c r="AH12"/>
      <c r="AI12"/>
      <c r="AJ12"/>
      <c r="AK12"/>
      <c r="AL12" s="1"/>
      <c r="AM12" s="1"/>
      <c r="AN12" s="1"/>
      <c r="AO12" s="1"/>
      <c r="AP12" s="1"/>
      <c r="AQ12" s="1"/>
      <c r="AR12" s="1"/>
      <c r="AS12" s="1"/>
      <c r="AT12"/>
      <c r="AU12"/>
      <c r="AV12"/>
      <c r="AW12"/>
      <c r="AX12"/>
      <c r="AY12"/>
      <c r="AZ12"/>
      <c r="BA12"/>
      <c r="BB12"/>
      <c r="BC12"/>
      <c r="BD12"/>
      <c r="BE12"/>
      <c r="BF12"/>
      <c r="BG12"/>
      <c r="BH12"/>
      <c r="BI12"/>
      <c r="BJ12"/>
      <c r="BK12"/>
      <c r="BL12"/>
      <c r="BM12"/>
      <c r="BN12"/>
      <c r="BO12" s="2"/>
    </row>
    <row r="13" spans="1:71" ht="1.5" customHeight="1" x14ac:dyDescent="0.25">
      <c r="A13" s="2"/>
      <c r="B13" s="31"/>
      <c r="C13" s="32"/>
      <c r="D13" s="33"/>
      <c r="E13" s="33"/>
      <c r="F13" s="32"/>
      <c r="G13" s="34"/>
      <c r="H13" s="35"/>
      <c r="I13" s="35"/>
      <c r="J13" s="36"/>
      <c r="K13" s="36"/>
      <c r="L13" s="35"/>
      <c r="M13" s="35"/>
      <c r="N13" s="35"/>
      <c r="O13" s="36"/>
      <c r="P13" s="37"/>
      <c r="Q13" s="35"/>
      <c r="R13" s="35"/>
      <c r="S13" s="32"/>
      <c r="T13" s="32"/>
      <c r="U13" s="32"/>
      <c r="V13" s="32"/>
      <c r="W13" s="32"/>
      <c r="X13" s="32"/>
      <c r="Y13" s="34"/>
      <c r="Z13" s="34"/>
      <c r="AA13" s="37"/>
      <c r="AB13" s="122"/>
      <c r="AC13" s="122"/>
      <c r="AD13" s="122"/>
      <c r="AE13" s="34"/>
      <c r="AF13" s="38"/>
      <c r="AG13" s="38"/>
      <c r="AH13" s="39"/>
      <c r="AI13" s="39"/>
      <c r="AJ13" s="39"/>
      <c r="AK13" s="39"/>
      <c r="AL13" s="132"/>
      <c r="AM13" s="132"/>
      <c r="AN13" s="132"/>
      <c r="AO13" s="132"/>
      <c r="AP13" s="132"/>
      <c r="AQ13" s="132"/>
      <c r="AR13" s="132"/>
      <c r="AS13" s="132"/>
      <c r="AT13" s="39"/>
      <c r="AU13" s="39"/>
      <c r="AV13" s="39"/>
      <c r="AW13" s="39"/>
      <c r="AX13" s="39"/>
      <c r="AY13" s="39"/>
      <c r="AZ13" s="39"/>
      <c r="BA13" s="39"/>
      <c r="BB13" s="39"/>
      <c r="BC13" s="39"/>
      <c r="BD13" s="39"/>
      <c r="BE13" s="39"/>
      <c r="BF13" s="39"/>
      <c r="BG13" s="39"/>
      <c r="BH13" s="39"/>
      <c r="BI13" s="39"/>
      <c r="BJ13" s="39"/>
      <c r="BK13" s="39"/>
      <c r="BL13" s="39"/>
      <c r="BM13" s="39"/>
      <c r="BN13" s="39"/>
      <c r="BO13" s="2"/>
    </row>
    <row r="14" spans="1:71" ht="5.25" customHeight="1" x14ac:dyDescent="0.25">
      <c r="A14" s="2"/>
      <c r="B14" s="21"/>
      <c r="C14" s="11"/>
      <c r="D14" s="11"/>
      <c r="E14" s="11"/>
      <c r="F14" s="11"/>
      <c r="G14" s="11"/>
      <c r="H14" s="11"/>
      <c r="I14" s="11"/>
      <c r="J14" s="21"/>
      <c r="K14" s="21"/>
      <c r="L14" s="11"/>
      <c r="M14" s="11"/>
      <c r="N14" s="11"/>
      <c r="O14" s="21"/>
      <c r="P14" s="21"/>
      <c r="Q14" s="11"/>
      <c r="R14" s="11"/>
      <c r="S14" s="11"/>
      <c r="T14" s="11"/>
      <c r="U14" s="11"/>
      <c r="V14" s="11"/>
      <c r="W14" s="11"/>
      <c r="X14" s="11"/>
      <c r="Y14" s="11"/>
      <c r="Z14" s="11"/>
      <c r="AA14" s="21"/>
      <c r="AB14" s="123"/>
      <c r="AC14" s="123"/>
      <c r="AD14" s="123"/>
      <c r="AE14" s="11"/>
      <c r="AF14" s="11"/>
      <c r="AG14" s="11"/>
      <c r="AH14" s="11"/>
      <c r="AI14" s="11"/>
      <c r="AJ14" s="11"/>
      <c r="AK14" s="11"/>
      <c r="AL14" s="21"/>
      <c r="AM14" s="21"/>
      <c r="AN14" s="21"/>
      <c r="AO14" s="21"/>
      <c r="AP14" s="21"/>
      <c r="AQ14" s="21"/>
      <c r="AR14" s="21"/>
      <c r="AS14" s="21"/>
      <c r="AT14" s="11"/>
      <c r="AU14" s="11"/>
      <c r="AV14" s="11"/>
      <c r="AW14" s="11"/>
      <c r="AX14" s="11"/>
      <c r="AY14" s="11"/>
      <c r="AZ14" s="11"/>
      <c r="BA14" s="11"/>
      <c r="BB14" s="11"/>
      <c r="BC14" s="11"/>
      <c r="BD14" s="11"/>
      <c r="BE14" s="11"/>
      <c r="BF14" s="11"/>
      <c r="BG14" s="11"/>
      <c r="BH14" s="11"/>
      <c r="BI14" s="11"/>
      <c r="BJ14" s="11"/>
      <c r="BK14" s="11"/>
      <c r="BL14" s="11"/>
      <c r="BM14" s="11"/>
      <c r="BN14" s="11"/>
      <c r="BO14" s="10"/>
    </row>
    <row r="15" spans="1:71" ht="29.25" customHeight="1" x14ac:dyDescent="0.25">
      <c r="A15" s="2"/>
      <c r="B15" s="96" t="s">
        <v>258</v>
      </c>
      <c r="C15" s="264" t="s">
        <v>60</v>
      </c>
      <c r="D15" s="264"/>
      <c r="E15" s="96" t="s">
        <v>353</v>
      </c>
      <c r="F15" s="264" t="s">
        <v>242</v>
      </c>
      <c r="G15" s="264"/>
      <c r="H15" s="264"/>
      <c r="I15" s="96" t="s">
        <v>259</v>
      </c>
      <c r="J15" s="74" t="s">
        <v>146</v>
      </c>
      <c r="K15" s="74" t="s">
        <v>282</v>
      </c>
      <c r="L15" s="74" t="s">
        <v>152</v>
      </c>
      <c r="M15" s="73" t="s">
        <v>75</v>
      </c>
      <c r="N15" s="74" t="s">
        <v>260</v>
      </c>
      <c r="O15" s="74" t="s">
        <v>66</v>
      </c>
      <c r="P15" s="73" t="s">
        <v>22</v>
      </c>
      <c r="Q15" s="265" t="s">
        <v>23</v>
      </c>
      <c r="R15" s="265"/>
      <c r="S15" s="265"/>
      <c r="T15" s="265"/>
      <c r="U15" s="265"/>
      <c r="V15" s="265"/>
      <c r="W15" s="265"/>
      <c r="X15" s="265"/>
      <c r="Y15" s="265"/>
      <c r="Z15" s="265"/>
      <c r="AA15" s="75" t="s">
        <v>37</v>
      </c>
      <c r="AB15" s="137" t="s">
        <v>147</v>
      </c>
      <c r="AC15" s="137" t="s">
        <v>355</v>
      </c>
      <c r="AD15" s="137" t="s">
        <v>323</v>
      </c>
      <c r="AE15" s="266" t="s">
        <v>25</v>
      </c>
      <c r="AF15" s="267"/>
      <c r="AG15" s="113" t="s">
        <v>76</v>
      </c>
      <c r="AH15" s="76" t="s">
        <v>2500</v>
      </c>
      <c r="AI15" s="129" t="s">
        <v>90</v>
      </c>
      <c r="AJ15" s="137" t="s">
        <v>247</v>
      </c>
      <c r="AK15" s="137" t="s">
        <v>248</v>
      </c>
      <c r="AL15" s="137" t="s">
        <v>264</v>
      </c>
      <c r="AM15" s="137" t="s">
        <v>446</v>
      </c>
      <c r="AN15" s="137" t="s">
        <v>458</v>
      </c>
      <c r="AO15" s="137" t="s">
        <v>459</v>
      </c>
      <c r="AP15" s="137" t="s">
        <v>460</v>
      </c>
      <c r="AQ15" s="137" t="s">
        <v>461</v>
      </c>
      <c r="AR15" s="137" t="s">
        <v>462</v>
      </c>
      <c r="AS15" s="137" t="s">
        <v>463</v>
      </c>
      <c r="AT15" s="136" t="s">
        <v>20</v>
      </c>
      <c r="AU15" s="136"/>
      <c r="AV15" s="136"/>
      <c r="AW15" s="136"/>
      <c r="AX15" s="136"/>
      <c r="AY15" s="136"/>
      <c r="AZ15" s="136"/>
      <c r="BA15" s="136"/>
      <c r="BB15" s="136"/>
      <c r="BC15" s="136"/>
      <c r="BD15" s="136" t="s">
        <v>443</v>
      </c>
      <c r="BE15" s="136"/>
      <c r="BF15" s="136"/>
      <c r="BG15" s="136"/>
      <c r="BH15" s="136"/>
      <c r="BI15" s="136"/>
      <c r="BJ15" s="136"/>
      <c r="BK15" s="136"/>
      <c r="BL15" s="136"/>
      <c r="BM15" s="136"/>
      <c r="BN15" s="136" t="s">
        <v>356</v>
      </c>
      <c r="BO15" s="40"/>
    </row>
    <row r="16" spans="1:71" hidden="1" x14ac:dyDescent="0.25">
      <c r="A16" s="2"/>
      <c r="B16" s="82" t="s">
        <v>30</v>
      </c>
      <c r="C16" s="83"/>
      <c r="D16" s="83"/>
      <c r="E16" s="83"/>
      <c r="F16" s="83"/>
      <c r="G16" s="83"/>
      <c r="H16" s="83"/>
      <c r="I16" s="83"/>
      <c r="J16" s="84"/>
      <c r="K16" s="84"/>
      <c r="L16" s="83"/>
      <c r="M16" s="83"/>
      <c r="N16" s="83"/>
      <c r="O16" s="84"/>
      <c r="P16" s="84"/>
      <c r="Q16" s="83"/>
      <c r="R16" s="83"/>
      <c r="S16" s="83"/>
      <c r="T16" s="83"/>
      <c r="U16" s="83"/>
      <c r="V16" s="83"/>
      <c r="W16" s="83"/>
      <c r="X16" s="83"/>
      <c r="Y16" s="83"/>
      <c r="Z16" s="83"/>
      <c r="AA16" s="84"/>
      <c r="AB16" s="124"/>
      <c r="AC16" s="124"/>
      <c r="AD16" s="124"/>
      <c r="AE16" s="83"/>
      <c r="AF16" s="83"/>
      <c r="AG16" s="83"/>
      <c r="AH16" s="83"/>
      <c r="AI16" s="83"/>
      <c r="AJ16" s="83"/>
      <c r="AK16" s="83"/>
      <c r="AL16" s="84"/>
      <c r="AM16" s="84"/>
      <c r="AN16" s="84"/>
      <c r="AO16" s="84"/>
      <c r="AP16" s="84"/>
      <c r="AQ16" s="84"/>
      <c r="AR16" s="84"/>
      <c r="AS16" s="84"/>
      <c r="AT16" s="83"/>
      <c r="AU16" s="83"/>
      <c r="AV16" s="83"/>
      <c r="AW16" s="83"/>
      <c r="AX16" s="83"/>
      <c r="AY16" s="83"/>
      <c r="AZ16" s="83"/>
      <c r="BA16" s="83"/>
      <c r="BB16" s="83"/>
      <c r="BC16" s="83"/>
      <c r="BD16" s="83"/>
      <c r="BE16" s="83"/>
      <c r="BF16" s="83"/>
      <c r="BG16" s="83"/>
      <c r="BH16" s="83"/>
      <c r="BI16" s="83"/>
      <c r="BJ16" s="83"/>
      <c r="BK16" s="83"/>
      <c r="BL16" s="83"/>
      <c r="BM16" s="83"/>
      <c r="BN16" s="83"/>
      <c r="BO16" s="40"/>
    </row>
    <row r="17" spans="1:67" hidden="1" x14ac:dyDescent="0.25">
      <c r="A17" s="2"/>
      <c r="B17" s="258"/>
      <c r="C17" s="258"/>
      <c r="D17" s="258"/>
      <c r="E17" s="258"/>
      <c r="F17" s="258"/>
      <c r="G17" s="258"/>
      <c r="H17" s="258"/>
      <c r="I17" s="85"/>
      <c r="J17" s="85"/>
      <c r="K17" s="85"/>
      <c r="L17" s="85"/>
      <c r="M17" s="85"/>
      <c r="N17" s="85"/>
      <c r="O17" s="86"/>
      <c r="P17" s="87" t="s">
        <v>261</v>
      </c>
      <c r="Q17" s="87"/>
      <c r="R17" s="87"/>
      <c r="S17" s="87"/>
      <c r="T17" s="87"/>
      <c r="U17" s="87"/>
      <c r="V17" s="87"/>
      <c r="W17" s="87"/>
      <c r="X17" s="87"/>
      <c r="Y17" s="87"/>
      <c r="Z17" s="87"/>
      <c r="AA17" s="88"/>
      <c r="AB17" s="125"/>
      <c r="AC17" s="125"/>
      <c r="AD17" s="125"/>
      <c r="AE17" s="259"/>
      <c r="AF17" s="260"/>
      <c r="AG17" s="260"/>
      <c r="AH17" s="260"/>
      <c r="AI17" s="95"/>
      <c r="AJ17" s="95"/>
      <c r="AK17" s="95"/>
      <c r="AL17" s="95"/>
      <c r="AM17" s="95"/>
      <c r="AN17" s="95"/>
      <c r="AO17" s="95"/>
      <c r="AP17" s="95"/>
      <c r="AQ17" s="95"/>
      <c r="AR17" s="95"/>
      <c r="AS17" s="95"/>
      <c r="AT17" s="87"/>
      <c r="AU17" s="87"/>
      <c r="AV17" s="87"/>
      <c r="AW17" s="87"/>
      <c r="AX17" s="87"/>
      <c r="AY17" s="87"/>
      <c r="AZ17" s="87"/>
      <c r="BA17" s="87"/>
      <c r="BB17" s="87"/>
      <c r="BC17" s="87"/>
      <c r="BD17" s="87"/>
      <c r="BE17" s="87"/>
      <c r="BF17" s="87"/>
      <c r="BG17" s="87"/>
      <c r="BH17" s="87"/>
      <c r="BI17" s="87"/>
      <c r="BJ17" s="87"/>
      <c r="BK17" s="87"/>
      <c r="BL17" s="87"/>
      <c r="BM17" s="87"/>
      <c r="BN17" s="87"/>
      <c r="BO17" s="2"/>
    </row>
    <row r="18" spans="1:67" ht="15" hidden="1" customHeight="1" x14ac:dyDescent="0.25">
      <c r="A18" s="2"/>
      <c r="B18" s="240"/>
      <c r="C18" s="248"/>
      <c r="D18" s="249"/>
      <c r="E18" s="254"/>
      <c r="F18" s="235"/>
      <c r="G18" s="235"/>
      <c r="H18" s="235"/>
      <c r="I18" s="235"/>
      <c r="J18" s="243"/>
      <c r="K18" s="245"/>
      <c r="L18" s="243"/>
      <c r="M18" s="243"/>
      <c r="N18" s="243"/>
      <c r="O18" s="235"/>
      <c r="P18" s="140" t="s">
        <v>148</v>
      </c>
      <c r="Q18" s="89"/>
      <c r="R18" s="89"/>
      <c r="S18" s="89"/>
      <c r="T18" s="89"/>
      <c r="U18" s="89"/>
      <c r="V18" s="89"/>
      <c r="W18" s="89"/>
      <c r="X18" s="89"/>
      <c r="Y18" s="89"/>
      <c r="Z18" s="89"/>
      <c r="AA18" s="237"/>
      <c r="AB18" s="237"/>
      <c r="AC18" s="240"/>
      <c r="AD18" s="237"/>
      <c r="AE18" s="225"/>
      <c r="AF18" s="226"/>
      <c r="AG18" s="231"/>
      <c r="AH18" s="231"/>
      <c r="AI18" s="231"/>
      <c r="AJ18" s="220"/>
      <c r="AK18" s="220"/>
      <c r="AL18" s="211"/>
      <c r="AM18" s="217"/>
      <c r="AN18" s="217"/>
      <c r="AO18" s="217"/>
      <c r="AP18" s="217"/>
      <c r="AQ18" s="217"/>
      <c r="AR18" s="217"/>
      <c r="AS18" s="217"/>
      <c r="AT18" s="208"/>
      <c r="AU18" s="208"/>
      <c r="AV18" s="208"/>
      <c r="AW18" s="208"/>
      <c r="AX18" s="208"/>
      <c r="AY18" s="208"/>
      <c r="AZ18" s="208"/>
      <c r="BA18" s="208"/>
      <c r="BB18" s="208"/>
      <c r="BC18" s="208"/>
      <c r="BD18" s="208"/>
      <c r="BE18" s="208"/>
      <c r="BF18" s="208"/>
      <c r="BG18" s="208"/>
      <c r="BH18" s="208"/>
      <c r="BI18" s="208"/>
      <c r="BJ18" s="208"/>
      <c r="BK18" s="208"/>
      <c r="BL18" s="208"/>
      <c r="BM18" s="211"/>
      <c r="BN18" s="214"/>
      <c r="BO18" s="2"/>
    </row>
    <row r="19" spans="1:67" ht="15" hidden="1" customHeight="1" x14ac:dyDescent="0.25">
      <c r="A19" s="2"/>
      <c r="B19" s="241"/>
      <c r="C19" s="250"/>
      <c r="D19" s="251"/>
      <c r="E19" s="255"/>
      <c r="F19" s="235"/>
      <c r="G19" s="235"/>
      <c r="H19" s="235"/>
      <c r="I19" s="235"/>
      <c r="J19" s="244"/>
      <c r="K19" s="246"/>
      <c r="L19" s="243"/>
      <c r="M19" s="243"/>
      <c r="N19" s="243"/>
      <c r="O19" s="235"/>
      <c r="P19" s="139" t="s">
        <v>26</v>
      </c>
      <c r="Q19" s="89"/>
      <c r="R19" s="89"/>
      <c r="S19" s="89"/>
      <c r="T19" s="89"/>
      <c r="U19" s="89"/>
      <c r="V19" s="89"/>
      <c r="W19" s="89"/>
      <c r="X19" s="89"/>
      <c r="Y19" s="89"/>
      <c r="Z19" s="89"/>
      <c r="AA19" s="238"/>
      <c r="AB19" s="238"/>
      <c r="AC19" s="241"/>
      <c r="AD19" s="238"/>
      <c r="AE19" s="227"/>
      <c r="AF19" s="228"/>
      <c r="AG19" s="232"/>
      <c r="AH19" s="232"/>
      <c r="AI19" s="232"/>
      <c r="AJ19" s="221"/>
      <c r="AK19" s="221"/>
      <c r="AL19" s="223"/>
      <c r="AM19" s="218"/>
      <c r="AN19" s="218"/>
      <c r="AO19" s="218"/>
      <c r="AP19" s="218"/>
      <c r="AQ19" s="218"/>
      <c r="AR19" s="218"/>
      <c r="AS19" s="218"/>
      <c r="AT19" s="209"/>
      <c r="AU19" s="209"/>
      <c r="AV19" s="209"/>
      <c r="AW19" s="209"/>
      <c r="AX19" s="209"/>
      <c r="AY19" s="209"/>
      <c r="AZ19" s="209"/>
      <c r="BA19" s="209"/>
      <c r="BB19" s="209"/>
      <c r="BC19" s="209"/>
      <c r="BD19" s="209"/>
      <c r="BE19" s="209"/>
      <c r="BF19" s="209"/>
      <c r="BG19" s="209"/>
      <c r="BH19" s="209"/>
      <c r="BI19" s="209"/>
      <c r="BJ19" s="209"/>
      <c r="BK19" s="209"/>
      <c r="BL19" s="209"/>
      <c r="BM19" s="212"/>
      <c r="BN19" s="215"/>
      <c r="BO19" s="2"/>
    </row>
    <row r="20" spans="1:67" ht="15" hidden="1" customHeight="1" x14ac:dyDescent="0.25">
      <c r="A20" s="2"/>
      <c r="B20" s="241"/>
      <c r="C20" s="250"/>
      <c r="D20" s="251"/>
      <c r="E20" s="255"/>
      <c r="F20" s="235"/>
      <c r="G20" s="235"/>
      <c r="H20" s="235"/>
      <c r="I20" s="235"/>
      <c r="J20" s="244"/>
      <c r="K20" s="246"/>
      <c r="L20" s="243"/>
      <c r="M20" s="243"/>
      <c r="N20" s="243"/>
      <c r="O20" s="235"/>
      <c r="P20" s="139" t="s">
        <v>262</v>
      </c>
      <c r="Q20" s="89"/>
      <c r="R20" s="89"/>
      <c r="S20" s="89"/>
      <c r="T20" s="89"/>
      <c r="U20" s="89"/>
      <c r="V20" s="89"/>
      <c r="W20" s="89"/>
      <c r="X20" s="89"/>
      <c r="Y20" s="89"/>
      <c r="Z20" s="89"/>
      <c r="AA20" s="238"/>
      <c r="AB20" s="238"/>
      <c r="AC20" s="241"/>
      <c r="AD20" s="238"/>
      <c r="AE20" s="227"/>
      <c r="AF20" s="228"/>
      <c r="AG20" s="232"/>
      <c r="AH20" s="232"/>
      <c r="AI20" s="232"/>
      <c r="AJ20" s="221"/>
      <c r="AK20" s="221"/>
      <c r="AL20" s="223"/>
      <c r="AM20" s="218"/>
      <c r="AN20" s="218"/>
      <c r="AO20" s="218"/>
      <c r="AP20" s="218"/>
      <c r="AQ20" s="218"/>
      <c r="AR20" s="218"/>
      <c r="AS20" s="218"/>
      <c r="AT20" s="209"/>
      <c r="AU20" s="209"/>
      <c r="AV20" s="209"/>
      <c r="AW20" s="209"/>
      <c r="AX20" s="209"/>
      <c r="AY20" s="209"/>
      <c r="AZ20" s="209"/>
      <c r="BA20" s="209"/>
      <c r="BB20" s="209"/>
      <c r="BC20" s="209"/>
      <c r="BD20" s="209"/>
      <c r="BE20" s="209"/>
      <c r="BF20" s="209"/>
      <c r="BG20" s="209"/>
      <c r="BH20" s="209"/>
      <c r="BI20" s="209"/>
      <c r="BJ20" s="209"/>
      <c r="BK20" s="209"/>
      <c r="BL20" s="209"/>
      <c r="BM20" s="212"/>
      <c r="BN20" s="215"/>
      <c r="BO20" s="2"/>
    </row>
    <row r="21" spans="1:67" ht="15" hidden="1" customHeight="1" x14ac:dyDescent="0.25">
      <c r="A21" s="2"/>
      <c r="B21" s="241"/>
      <c r="C21" s="250"/>
      <c r="D21" s="251"/>
      <c r="E21" s="255"/>
      <c r="F21" s="235"/>
      <c r="G21" s="235"/>
      <c r="H21" s="235"/>
      <c r="I21" s="235"/>
      <c r="J21" s="244"/>
      <c r="K21" s="246"/>
      <c r="L21" s="243"/>
      <c r="M21" s="243"/>
      <c r="N21" s="243"/>
      <c r="O21" s="235"/>
      <c r="P21" s="139" t="s">
        <v>263</v>
      </c>
      <c r="Q21" s="89"/>
      <c r="R21" s="89"/>
      <c r="S21" s="89"/>
      <c r="T21" s="89"/>
      <c r="U21" s="89"/>
      <c r="V21" s="89"/>
      <c r="W21" s="89"/>
      <c r="X21" s="89"/>
      <c r="Y21" s="89"/>
      <c r="Z21" s="89"/>
      <c r="AA21" s="238"/>
      <c r="AB21" s="238"/>
      <c r="AC21" s="241"/>
      <c r="AD21" s="238"/>
      <c r="AE21" s="227"/>
      <c r="AF21" s="228"/>
      <c r="AG21" s="232"/>
      <c r="AH21" s="232"/>
      <c r="AI21" s="232"/>
      <c r="AJ21" s="221"/>
      <c r="AK21" s="221"/>
      <c r="AL21" s="223"/>
      <c r="AM21" s="218"/>
      <c r="AN21" s="218"/>
      <c r="AO21" s="218"/>
      <c r="AP21" s="218"/>
      <c r="AQ21" s="218"/>
      <c r="AR21" s="218"/>
      <c r="AS21" s="218"/>
      <c r="AT21" s="209"/>
      <c r="AU21" s="209"/>
      <c r="AV21" s="209"/>
      <c r="AW21" s="209"/>
      <c r="AX21" s="209"/>
      <c r="AY21" s="209"/>
      <c r="AZ21" s="209"/>
      <c r="BA21" s="209"/>
      <c r="BB21" s="209"/>
      <c r="BC21" s="209"/>
      <c r="BD21" s="209"/>
      <c r="BE21" s="209"/>
      <c r="BF21" s="209"/>
      <c r="BG21" s="209"/>
      <c r="BH21" s="209"/>
      <c r="BI21" s="209"/>
      <c r="BJ21" s="209"/>
      <c r="BK21" s="209"/>
      <c r="BL21" s="209"/>
      <c r="BM21" s="212"/>
      <c r="BN21" s="215"/>
      <c r="BO21" s="2"/>
    </row>
    <row r="22" spans="1:67" ht="15" hidden="1" customHeight="1" x14ac:dyDescent="0.25">
      <c r="A22" s="2"/>
      <c r="B22" s="241"/>
      <c r="C22" s="250"/>
      <c r="D22" s="251"/>
      <c r="E22" s="255"/>
      <c r="F22" s="235"/>
      <c r="G22" s="235"/>
      <c r="H22" s="235"/>
      <c r="I22" s="235"/>
      <c r="J22" s="244"/>
      <c r="K22" s="246"/>
      <c r="L22" s="243"/>
      <c r="M22" s="243"/>
      <c r="N22" s="243"/>
      <c r="O22" s="235"/>
      <c r="P22" s="139" t="s">
        <v>27</v>
      </c>
      <c r="Q22" s="89"/>
      <c r="R22" s="89"/>
      <c r="S22" s="89"/>
      <c r="T22" s="89"/>
      <c r="U22" s="89"/>
      <c r="V22" s="89"/>
      <c r="W22" s="89"/>
      <c r="X22" s="89"/>
      <c r="Y22" s="89"/>
      <c r="Z22" s="89"/>
      <c r="AA22" s="238"/>
      <c r="AB22" s="238"/>
      <c r="AC22" s="241"/>
      <c r="AD22" s="238"/>
      <c r="AE22" s="227"/>
      <c r="AF22" s="228"/>
      <c r="AG22" s="232"/>
      <c r="AH22" s="232"/>
      <c r="AI22" s="232"/>
      <c r="AJ22" s="221"/>
      <c r="AK22" s="221"/>
      <c r="AL22" s="223"/>
      <c r="AM22" s="218"/>
      <c r="AN22" s="218"/>
      <c r="AO22" s="218"/>
      <c r="AP22" s="218"/>
      <c r="AQ22" s="218"/>
      <c r="AR22" s="218"/>
      <c r="AS22" s="218"/>
      <c r="AT22" s="209"/>
      <c r="AU22" s="209"/>
      <c r="AV22" s="209"/>
      <c r="AW22" s="209"/>
      <c r="AX22" s="209"/>
      <c r="AY22" s="209"/>
      <c r="AZ22" s="209"/>
      <c r="BA22" s="209"/>
      <c r="BB22" s="209"/>
      <c r="BC22" s="209"/>
      <c r="BD22" s="209"/>
      <c r="BE22" s="209"/>
      <c r="BF22" s="209"/>
      <c r="BG22" s="209"/>
      <c r="BH22" s="209"/>
      <c r="BI22" s="209"/>
      <c r="BJ22" s="209"/>
      <c r="BK22" s="209"/>
      <c r="BL22" s="209"/>
      <c r="BM22" s="212"/>
      <c r="BN22" s="215"/>
      <c r="BO22" s="2"/>
    </row>
    <row r="23" spans="1:67" ht="15" hidden="1" customHeight="1" x14ac:dyDescent="0.25">
      <c r="A23" s="2"/>
      <c r="B23" s="224"/>
      <c r="C23" s="252"/>
      <c r="D23" s="253"/>
      <c r="E23" s="256"/>
      <c r="F23" s="236"/>
      <c r="G23" s="236"/>
      <c r="H23" s="236"/>
      <c r="I23" s="236"/>
      <c r="J23" s="244"/>
      <c r="K23" s="247"/>
      <c r="L23" s="244"/>
      <c r="M23" s="244"/>
      <c r="N23" s="244"/>
      <c r="O23" s="236"/>
      <c r="P23" s="139" t="s">
        <v>28</v>
      </c>
      <c r="Q23" s="89"/>
      <c r="R23" s="89"/>
      <c r="S23" s="89"/>
      <c r="T23" s="89"/>
      <c r="U23" s="89"/>
      <c r="V23" s="89"/>
      <c r="W23" s="89"/>
      <c r="X23" s="89"/>
      <c r="Y23" s="89"/>
      <c r="Z23" s="89"/>
      <c r="AA23" s="234"/>
      <c r="AB23" s="239"/>
      <c r="AC23" s="242"/>
      <c r="AD23" s="239"/>
      <c r="AE23" s="229"/>
      <c r="AF23" s="230"/>
      <c r="AG23" s="233"/>
      <c r="AH23" s="234"/>
      <c r="AI23" s="234"/>
      <c r="AJ23" s="222"/>
      <c r="AK23" s="222"/>
      <c r="AL23" s="224"/>
      <c r="AM23" s="219"/>
      <c r="AN23" s="219"/>
      <c r="AO23" s="219"/>
      <c r="AP23" s="219"/>
      <c r="AQ23" s="219"/>
      <c r="AR23" s="219"/>
      <c r="AS23" s="219"/>
      <c r="AT23" s="210"/>
      <c r="AU23" s="210"/>
      <c r="AV23" s="210"/>
      <c r="AW23" s="210"/>
      <c r="AX23" s="210"/>
      <c r="AY23" s="210"/>
      <c r="AZ23" s="210"/>
      <c r="BA23" s="210"/>
      <c r="BB23" s="210"/>
      <c r="BC23" s="210"/>
      <c r="BD23" s="210"/>
      <c r="BE23" s="210"/>
      <c r="BF23" s="210"/>
      <c r="BG23" s="210"/>
      <c r="BH23" s="210"/>
      <c r="BI23" s="210"/>
      <c r="BJ23" s="210"/>
      <c r="BK23" s="210"/>
      <c r="BL23" s="210"/>
      <c r="BM23" s="213"/>
      <c r="BN23" s="216"/>
      <c r="BO23" s="2"/>
    </row>
    <row r="24" spans="1:67" hidden="1" x14ac:dyDescent="0.25">
      <c r="A24" s="2"/>
      <c r="B24" s="202" t="s">
        <v>29</v>
      </c>
      <c r="C24" s="202"/>
      <c r="D24" s="202"/>
      <c r="E24" s="90"/>
      <c r="F24" s="203"/>
      <c r="G24" s="204"/>
      <c r="H24" s="204"/>
      <c r="I24" s="204"/>
      <c r="J24" s="204"/>
      <c r="K24" s="204"/>
      <c r="L24" s="204"/>
      <c r="M24" s="204"/>
      <c r="N24" s="204"/>
      <c r="O24" s="204"/>
      <c r="P24" s="204"/>
      <c r="Q24" s="204"/>
      <c r="R24" s="204"/>
      <c r="S24" s="204"/>
      <c r="T24" s="204"/>
      <c r="U24" s="204"/>
      <c r="V24" s="204"/>
      <c r="W24" s="204"/>
      <c r="X24" s="204"/>
      <c r="Y24" s="204"/>
      <c r="Z24" s="205"/>
      <c r="AA24" s="90"/>
      <c r="AB24" s="90"/>
      <c r="AC24" s="90"/>
      <c r="AD24" s="90"/>
      <c r="AE24" s="206"/>
      <c r="AF24" s="207"/>
      <c r="AG24" s="91"/>
      <c r="AH24" s="92"/>
      <c r="AI24" s="92">
        <v>100</v>
      </c>
      <c r="AJ24" s="92"/>
      <c r="AK24" s="92"/>
      <c r="AL24" s="133"/>
      <c r="AM24" s="133"/>
      <c r="AN24" s="133"/>
      <c r="AO24" s="133"/>
      <c r="AP24" s="133"/>
      <c r="AQ24" s="133"/>
      <c r="AR24" s="133"/>
      <c r="AS24" s="133"/>
      <c r="AT24" s="92"/>
      <c r="AU24" s="92"/>
      <c r="AV24" s="92"/>
      <c r="AW24" s="92"/>
      <c r="AX24" s="92"/>
      <c r="AY24" s="92"/>
      <c r="AZ24" s="92"/>
      <c r="BA24" s="92"/>
      <c r="BB24" s="92"/>
      <c r="BC24" s="92"/>
      <c r="BD24" s="92"/>
      <c r="BE24" s="92"/>
      <c r="BF24" s="92"/>
      <c r="BG24" s="92"/>
      <c r="BH24" s="92"/>
      <c r="BI24" s="92"/>
      <c r="BJ24" s="92"/>
      <c r="BK24" s="92"/>
      <c r="BL24" s="92"/>
      <c r="BM24" s="92"/>
      <c r="BN24" s="92"/>
      <c r="BO24" s="2"/>
    </row>
    <row r="25" spans="1:67" hidden="1" x14ac:dyDescent="0.25">
      <c r="A25" s="2"/>
      <c r="B25" s="202" t="s">
        <v>244</v>
      </c>
      <c r="C25" s="202"/>
      <c r="D25" s="202"/>
      <c r="E25" s="90"/>
      <c r="F25" s="268"/>
      <c r="G25" s="269"/>
      <c r="H25" s="269"/>
      <c r="I25" s="269"/>
      <c r="J25" s="269"/>
      <c r="K25" s="269"/>
      <c r="L25" s="269"/>
      <c r="M25" s="269"/>
      <c r="N25" s="269"/>
      <c r="O25" s="269"/>
      <c r="P25" s="270"/>
      <c r="Q25" s="157"/>
      <c r="R25" s="157"/>
      <c r="S25" s="157"/>
      <c r="T25" s="157"/>
      <c r="U25" s="157"/>
      <c r="V25" s="157"/>
      <c r="W25" s="157"/>
      <c r="X25" s="155"/>
      <c r="Y25" s="155"/>
      <c r="Z25" s="156"/>
      <c r="AA25" s="90"/>
      <c r="AB25" s="90"/>
      <c r="AC25" s="90"/>
      <c r="AD25" s="90"/>
      <c r="AE25" s="206"/>
      <c r="AF25" s="207"/>
      <c r="AG25" s="91"/>
      <c r="AH25" s="92"/>
      <c r="AI25" s="92">
        <v>0</v>
      </c>
      <c r="AJ25" s="92"/>
      <c r="AK25" s="92"/>
      <c r="AL25" s="133"/>
      <c r="AM25" s="133"/>
      <c r="AN25" s="133"/>
      <c r="AO25" s="133"/>
      <c r="AP25" s="133"/>
      <c r="AQ25" s="133"/>
      <c r="AR25" s="133"/>
      <c r="AS25" s="133"/>
      <c r="AT25" s="92"/>
      <c r="AU25" s="92"/>
      <c r="AV25" s="92"/>
      <c r="AW25" s="92"/>
      <c r="AX25" s="92"/>
      <c r="AY25" s="92"/>
      <c r="AZ25" s="92"/>
      <c r="BA25" s="92"/>
      <c r="BB25" s="92"/>
      <c r="BC25" s="92"/>
      <c r="BD25" s="92"/>
      <c r="BE25" s="92"/>
      <c r="BF25" s="92"/>
      <c r="BG25" s="92"/>
      <c r="BH25" s="92"/>
      <c r="BI25" s="92"/>
      <c r="BJ25" s="92"/>
      <c r="BK25" s="92"/>
      <c r="BL25" s="92"/>
      <c r="BM25" s="92"/>
      <c r="BN25" s="92"/>
      <c r="BO25" s="2"/>
    </row>
    <row r="26" spans="1:67" x14ac:dyDescent="0.25">
      <c r="A26" s="2"/>
      <c r="B26" s="82" t="s">
        <v>2501</v>
      </c>
      <c r="C26" s="83"/>
      <c r="D26" s="83"/>
      <c r="E26" s="83"/>
      <c r="F26" s="83"/>
      <c r="G26" s="83"/>
      <c r="H26" s="83"/>
      <c r="I26" s="83"/>
      <c r="J26" s="84"/>
      <c r="K26" s="84"/>
      <c r="L26" s="83"/>
      <c r="M26" s="83"/>
      <c r="N26" s="83"/>
      <c r="O26" s="84"/>
      <c r="P26" s="84"/>
      <c r="Q26" s="83"/>
      <c r="R26" s="83"/>
      <c r="S26" s="83"/>
      <c r="T26" s="83"/>
      <c r="U26" s="83"/>
      <c r="V26" s="83"/>
      <c r="W26" s="83"/>
      <c r="X26" s="83"/>
      <c r="Y26" s="83"/>
      <c r="Z26" s="83"/>
      <c r="AA26" s="84"/>
      <c r="AB26" s="124"/>
      <c r="AC26" s="124"/>
      <c r="AD26" s="124"/>
      <c r="AE26" s="83"/>
      <c r="AF26" s="83"/>
      <c r="AG26" s="83"/>
      <c r="AH26" s="83"/>
      <c r="AI26" s="83"/>
      <c r="AJ26" s="83"/>
      <c r="AK26" s="83"/>
      <c r="AL26" s="84"/>
      <c r="AM26" s="84"/>
      <c r="AN26" s="84"/>
      <c r="AO26" s="84"/>
      <c r="AP26" s="84"/>
      <c r="AQ26" s="84"/>
      <c r="AR26" s="84"/>
      <c r="AS26" s="84"/>
      <c r="AT26" s="83"/>
      <c r="AU26" s="83"/>
      <c r="AV26" s="83"/>
      <c r="AW26" s="83"/>
      <c r="AX26" s="83"/>
      <c r="AY26" s="83"/>
      <c r="AZ26" s="83"/>
      <c r="BA26" s="83"/>
      <c r="BB26" s="83"/>
      <c r="BC26" s="83"/>
      <c r="BD26" s="83"/>
      <c r="BE26" s="83"/>
      <c r="BF26" s="83"/>
      <c r="BG26" s="83"/>
      <c r="BH26" s="83"/>
      <c r="BI26" s="83"/>
      <c r="BJ26" s="83"/>
      <c r="BK26" s="83"/>
      <c r="BL26" s="83"/>
      <c r="BM26" s="83"/>
      <c r="BN26" s="83"/>
      <c r="BO26" s="40"/>
    </row>
    <row r="27" spans="1:67" x14ac:dyDescent="0.25">
      <c r="A27" s="2"/>
      <c r="B27" s="82" t="s">
        <v>2502</v>
      </c>
      <c r="C27" s="83"/>
      <c r="D27" s="83"/>
      <c r="E27" s="83"/>
      <c r="F27" s="83"/>
      <c r="G27" s="83"/>
      <c r="H27" s="83"/>
      <c r="I27" s="83"/>
      <c r="J27" s="84"/>
      <c r="K27" s="84"/>
      <c r="L27" s="83"/>
      <c r="M27" s="83"/>
      <c r="N27" s="83"/>
      <c r="O27" s="84"/>
      <c r="P27" s="84"/>
      <c r="Q27" s="83"/>
      <c r="R27" s="83"/>
      <c r="S27" s="83"/>
      <c r="T27" s="83"/>
      <c r="U27" s="83"/>
      <c r="V27" s="83"/>
      <c r="W27" s="83"/>
      <c r="X27" s="83"/>
      <c r="Y27" s="83"/>
      <c r="Z27" s="83"/>
      <c r="AA27" s="84"/>
      <c r="AB27" s="124"/>
      <c r="AC27" s="124"/>
      <c r="AD27" s="124"/>
      <c r="AE27" s="83"/>
      <c r="AF27" s="83"/>
      <c r="AG27" s="83"/>
      <c r="AH27" s="83"/>
      <c r="AI27" s="83"/>
      <c r="AJ27" s="83"/>
      <c r="AK27" s="83"/>
      <c r="AL27" s="84"/>
      <c r="AM27" s="84"/>
      <c r="AN27" s="84"/>
      <c r="AO27" s="84"/>
      <c r="AP27" s="84"/>
      <c r="AQ27" s="84"/>
      <c r="AR27" s="84"/>
      <c r="AS27" s="84"/>
      <c r="AT27" s="83"/>
      <c r="AU27" s="83"/>
      <c r="AV27" s="83"/>
      <c r="AW27" s="83"/>
      <c r="AX27" s="83"/>
      <c r="AY27" s="83"/>
      <c r="AZ27" s="83"/>
      <c r="BA27" s="83"/>
      <c r="BB27" s="83"/>
      <c r="BC27" s="83"/>
      <c r="BD27" s="83"/>
      <c r="BE27" s="83"/>
      <c r="BF27" s="83"/>
      <c r="BG27" s="83"/>
      <c r="BH27" s="83"/>
      <c r="BI27" s="83"/>
      <c r="BJ27" s="83"/>
      <c r="BK27" s="83"/>
      <c r="BL27" s="83"/>
      <c r="BM27" s="83"/>
      <c r="BN27" s="83"/>
      <c r="BO27" s="40"/>
    </row>
    <row r="28" spans="1:67" x14ac:dyDescent="0.25">
      <c r="A28" s="2"/>
      <c r="B28" s="82" t="s">
        <v>2503</v>
      </c>
      <c r="C28" s="83"/>
      <c r="D28" s="83"/>
      <c r="E28" s="83"/>
      <c r="F28" s="83"/>
      <c r="G28" s="83"/>
      <c r="H28" s="83"/>
      <c r="I28" s="83"/>
      <c r="J28" s="84"/>
      <c r="K28" s="84"/>
      <c r="L28" s="83"/>
      <c r="M28" s="83"/>
      <c r="N28" s="83"/>
      <c r="O28" s="84"/>
      <c r="P28" s="84"/>
      <c r="Q28" s="83"/>
      <c r="R28" s="83"/>
      <c r="S28" s="83"/>
      <c r="T28" s="83"/>
      <c r="U28" s="83"/>
      <c r="V28" s="83"/>
      <c r="W28" s="83"/>
      <c r="X28" s="83"/>
      <c r="Y28" s="83"/>
      <c r="Z28" s="83"/>
      <c r="AA28" s="84"/>
      <c r="AB28" s="124"/>
      <c r="AC28" s="124"/>
      <c r="AD28" s="124"/>
      <c r="AE28" s="83"/>
      <c r="AF28" s="83"/>
      <c r="AG28" s="83"/>
      <c r="AH28" s="83"/>
      <c r="AI28" s="83"/>
      <c r="AJ28" s="83"/>
      <c r="AK28" s="83"/>
      <c r="AL28" s="84"/>
      <c r="AM28" s="84"/>
      <c r="AN28" s="84"/>
      <c r="AO28" s="84"/>
      <c r="AP28" s="84"/>
      <c r="AQ28" s="84"/>
      <c r="AR28" s="84"/>
      <c r="AS28" s="84"/>
      <c r="AT28" s="83"/>
      <c r="AU28" s="83"/>
      <c r="AV28" s="83"/>
      <c r="AW28" s="83"/>
      <c r="AX28" s="83"/>
      <c r="AY28" s="83"/>
      <c r="AZ28" s="83"/>
      <c r="BA28" s="83"/>
      <c r="BB28" s="83"/>
      <c r="BC28" s="83"/>
      <c r="BD28" s="83"/>
      <c r="BE28" s="83"/>
      <c r="BF28" s="83"/>
      <c r="BG28" s="83"/>
      <c r="BH28" s="83"/>
      <c r="BI28" s="83"/>
      <c r="BJ28" s="83"/>
      <c r="BK28" s="83"/>
      <c r="BL28" s="83"/>
      <c r="BM28" s="83"/>
      <c r="BN28" s="83"/>
      <c r="BO28" s="40"/>
    </row>
    <row r="29" spans="1:67" ht="25.5" x14ac:dyDescent="0.25">
      <c r="A29" s="2"/>
      <c r="B29" s="258"/>
      <c r="C29" s="258"/>
      <c r="D29" s="258"/>
      <c r="E29" s="258"/>
      <c r="F29" s="258"/>
      <c r="G29" s="258"/>
      <c r="H29" s="258"/>
      <c r="I29" s="85"/>
      <c r="J29" s="85"/>
      <c r="K29" s="85"/>
      <c r="L29" s="85"/>
      <c r="M29" s="85"/>
      <c r="N29" s="85"/>
      <c r="O29" s="86"/>
      <c r="P29" s="87" t="s">
        <v>2504</v>
      </c>
      <c r="Q29" s="87" t="s">
        <v>2505</v>
      </c>
      <c r="R29" s="87" t="s">
        <v>2506</v>
      </c>
      <c r="S29" s="87" t="s">
        <v>2507</v>
      </c>
      <c r="T29" s="87" t="s">
        <v>2508</v>
      </c>
      <c r="U29" s="87" t="s">
        <v>2509</v>
      </c>
      <c r="V29" s="87" t="s">
        <v>2510</v>
      </c>
      <c r="W29" s="87"/>
      <c r="X29" s="87"/>
      <c r="Y29" s="87"/>
      <c r="Z29" s="87"/>
      <c r="AA29" s="88"/>
      <c r="AB29" s="125"/>
      <c r="AC29" s="125"/>
      <c r="AD29" s="125"/>
      <c r="AE29" s="259"/>
      <c r="AF29" s="260"/>
      <c r="AG29" s="260"/>
      <c r="AH29" s="260"/>
      <c r="AI29" s="95"/>
      <c r="AJ29" s="95"/>
      <c r="AK29" s="95"/>
      <c r="AL29" s="95"/>
      <c r="AM29" s="95"/>
      <c r="AN29" s="95"/>
      <c r="AO29" s="95"/>
      <c r="AP29" s="95"/>
      <c r="AQ29" s="95"/>
      <c r="AR29" s="95"/>
      <c r="AS29" s="95"/>
      <c r="AT29" s="87"/>
      <c r="AU29" s="87"/>
      <c r="AV29" s="87"/>
      <c r="AW29" s="87"/>
      <c r="AX29" s="87"/>
      <c r="AY29" s="87"/>
      <c r="AZ29" s="87"/>
      <c r="BA29" s="87"/>
      <c r="BB29" s="87"/>
      <c r="BC29" s="87"/>
      <c r="BD29" s="87"/>
      <c r="BE29" s="87"/>
      <c r="BF29" s="87"/>
      <c r="BG29" s="87"/>
      <c r="BH29" s="87"/>
      <c r="BI29" s="87"/>
      <c r="BJ29" s="87"/>
      <c r="BK29" s="87"/>
      <c r="BL29" s="87"/>
      <c r="BM29" s="87"/>
      <c r="BN29" s="87"/>
      <c r="BO29" s="2"/>
    </row>
    <row r="30" spans="1:67" ht="15" hidden="1" customHeight="1" x14ac:dyDescent="0.25">
      <c r="A30" s="2"/>
      <c r="B30" s="240" t="s">
        <v>1848</v>
      </c>
      <c r="C30" s="248" t="s">
        <v>718</v>
      </c>
      <c r="D30" s="249"/>
      <c r="E30" s="254"/>
      <c r="F30" s="257" t="s">
        <v>2121</v>
      </c>
      <c r="G30" s="235"/>
      <c r="H30" s="235"/>
      <c r="I30" s="235" t="s">
        <v>2125</v>
      </c>
      <c r="J30" s="243"/>
      <c r="K30" s="245">
        <v>46275</v>
      </c>
      <c r="L30" s="243" t="s">
        <v>506</v>
      </c>
      <c r="M30" s="243">
        <v>1</v>
      </c>
      <c r="N30" s="243"/>
      <c r="O30" s="235" t="s">
        <v>1838</v>
      </c>
      <c r="P30" s="140" t="s">
        <v>148</v>
      </c>
      <c r="Q30" s="89"/>
      <c r="R30" s="89"/>
      <c r="S30" s="89"/>
      <c r="T30" s="89"/>
      <c r="U30" s="89"/>
      <c r="V30" s="89"/>
      <c r="W30" s="89"/>
      <c r="X30" s="89"/>
      <c r="Y30" s="89"/>
      <c r="Z30" s="89"/>
      <c r="AA30" s="237">
        <v>409</v>
      </c>
      <c r="AB30" s="237"/>
      <c r="AC30" s="240"/>
      <c r="AD30" s="237"/>
      <c r="AE30" s="225">
        <v>100</v>
      </c>
      <c r="AF30" s="226"/>
      <c r="AG30" s="231"/>
      <c r="AH30" s="231">
        <v>100</v>
      </c>
      <c r="AI30" s="231">
        <v>0.54661605901849675</v>
      </c>
      <c r="AJ30" s="220"/>
      <c r="AK30" s="220"/>
      <c r="AL30" s="211" t="s">
        <v>1832</v>
      </c>
      <c r="AM30" s="217"/>
      <c r="AN30" s="217"/>
      <c r="AO30" s="217"/>
      <c r="AP30" s="217"/>
      <c r="AQ30" s="217"/>
      <c r="AR30" s="217"/>
      <c r="AS30" s="217"/>
      <c r="AT30" s="208"/>
      <c r="AU30" s="208"/>
      <c r="AV30" s="208"/>
      <c r="AW30" s="208"/>
      <c r="AX30" s="208"/>
      <c r="AY30" s="208"/>
      <c r="AZ30" s="208"/>
      <c r="BA30" s="208"/>
      <c r="BB30" s="208"/>
      <c r="BC30" s="208"/>
      <c r="BD30" s="208"/>
      <c r="BE30" s="208"/>
      <c r="BF30" s="208"/>
      <c r="BG30" s="208"/>
      <c r="BH30" s="208"/>
      <c r="BI30" s="208"/>
      <c r="BJ30" s="208"/>
      <c r="BK30" s="208"/>
      <c r="BL30" s="208"/>
      <c r="BM30" s="211"/>
      <c r="BN30" s="214"/>
      <c r="BO30" s="2"/>
    </row>
    <row r="31" spans="1:67" ht="15" customHeight="1" x14ac:dyDescent="0.25">
      <c r="A31" s="2"/>
      <c r="B31" s="241"/>
      <c r="C31" s="250"/>
      <c r="D31" s="251"/>
      <c r="E31" s="255"/>
      <c r="F31" s="235"/>
      <c r="G31" s="235"/>
      <c r="H31" s="235"/>
      <c r="I31" s="235"/>
      <c r="J31" s="244"/>
      <c r="K31" s="246"/>
      <c r="L31" s="243"/>
      <c r="M31" s="243"/>
      <c r="N31" s="243"/>
      <c r="O31" s="235"/>
      <c r="P31" s="139" t="s">
        <v>26</v>
      </c>
      <c r="Q31" s="89">
        <v>46118</v>
      </c>
      <c r="R31" s="89">
        <v>46129</v>
      </c>
      <c r="S31" s="89">
        <v>46136</v>
      </c>
      <c r="T31" s="89">
        <v>46161</v>
      </c>
      <c r="U31" s="89">
        <v>46184</v>
      </c>
      <c r="V31" s="89">
        <v>46198</v>
      </c>
      <c r="W31" s="89"/>
      <c r="X31" s="89"/>
      <c r="Y31" s="89"/>
      <c r="Z31" s="89"/>
      <c r="AA31" s="238"/>
      <c r="AB31" s="238"/>
      <c r="AC31" s="241"/>
      <c r="AD31" s="238"/>
      <c r="AE31" s="227"/>
      <c r="AF31" s="228"/>
      <c r="AG31" s="232"/>
      <c r="AH31" s="232"/>
      <c r="AI31" s="232"/>
      <c r="AJ31" s="221"/>
      <c r="AK31" s="221"/>
      <c r="AL31" s="223"/>
      <c r="AM31" s="218"/>
      <c r="AN31" s="218"/>
      <c r="AO31" s="218"/>
      <c r="AP31" s="218"/>
      <c r="AQ31" s="218"/>
      <c r="AR31" s="218"/>
      <c r="AS31" s="218"/>
      <c r="AT31" s="209"/>
      <c r="AU31" s="209"/>
      <c r="AV31" s="209"/>
      <c r="AW31" s="209"/>
      <c r="AX31" s="209"/>
      <c r="AY31" s="209"/>
      <c r="AZ31" s="209"/>
      <c r="BA31" s="209"/>
      <c r="BB31" s="209"/>
      <c r="BC31" s="209"/>
      <c r="BD31" s="209"/>
      <c r="BE31" s="209"/>
      <c r="BF31" s="209"/>
      <c r="BG31" s="209"/>
      <c r="BH31" s="209"/>
      <c r="BI31" s="209"/>
      <c r="BJ31" s="209"/>
      <c r="BK31" s="209"/>
      <c r="BL31" s="209"/>
      <c r="BM31" s="212"/>
      <c r="BN31" s="215"/>
      <c r="BO31" s="2"/>
    </row>
    <row r="32" spans="1:67" ht="15" hidden="1" customHeight="1" x14ac:dyDescent="0.25">
      <c r="A32" s="2"/>
      <c r="B32" s="241"/>
      <c r="C32" s="250"/>
      <c r="D32" s="251"/>
      <c r="E32" s="255"/>
      <c r="F32" s="235"/>
      <c r="G32" s="235"/>
      <c r="H32" s="235"/>
      <c r="I32" s="235"/>
      <c r="J32" s="244"/>
      <c r="K32" s="246"/>
      <c r="L32" s="243"/>
      <c r="M32" s="243"/>
      <c r="N32" s="243"/>
      <c r="O32" s="235"/>
      <c r="P32" s="139" t="s">
        <v>262</v>
      </c>
      <c r="Q32" s="89"/>
      <c r="R32" s="89"/>
      <c r="S32" s="89"/>
      <c r="T32" s="89"/>
      <c r="U32" s="89"/>
      <c r="V32" s="89"/>
      <c r="W32" s="89"/>
      <c r="X32" s="89"/>
      <c r="Y32" s="89"/>
      <c r="Z32" s="89"/>
      <c r="AA32" s="238"/>
      <c r="AB32" s="238"/>
      <c r="AC32" s="241"/>
      <c r="AD32" s="238"/>
      <c r="AE32" s="227"/>
      <c r="AF32" s="228"/>
      <c r="AG32" s="232"/>
      <c r="AH32" s="232"/>
      <c r="AI32" s="232"/>
      <c r="AJ32" s="221"/>
      <c r="AK32" s="221"/>
      <c r="AL32" s="223"/>
      <c r="AM32" s="218"/>
      <c r="AN32" s="218"/>
      <c r="AO32" s="218"/>
      <c r="AP32" s="218"/>
      <c r="AQ32" s="218"/>
      <c r="AR32" s="218"/>
      <c r="AS32" s="218"/>
      <c r="AT32" s="209"/>
      <c r="AU32" s="209"/>
      <c r="AV32" s="209"/>
      <c r="AW32" s="209"/>
      <c r="AX32" s="209"/>
      <c r="AY32" s="209"/>
      <c r="AZ32" s="209"/>
      <c r="BA32" s="209"/>
      <c r="BB32" s="209"/>
      <c r="BC32" s="209"/>
      <c r="BD32" s="209"/>
      <c r="BE32" s="209"/>
      <c r="BF32" s="209"/>
      <c r="BG32" s="209"/>
      <c r="BH32" s="209"/>
      <c r="BI32" s="209"/>
      <c r="BJ32" s="209"/>
      <c r="BK32" s="209"/>
      <c r="BL32" s="209"/>
      <c r="BM32" s="212"/>
      <c r="BN32" s="215"/>
      <c r="BO32" s="2"/>
    </row>
    <row r="33" spans="1:67" ht="15" hidden="1" customHeight="1" x14ac:dyDescent="0.25">
      <c r="A33" s="2"/>
      <c r="B33" s="241"/>
      <c r="C33" s="250"/>
      <c r="D33" s="251"/>
      <c r="E33" s="255"/>
      <c r="F33" s="235"/>
      <c r="G33" s="235"/>
      <c r="H33" s="235"/>
      <c r="I33" s="235"/>
      <c r="J33" s="244"/>
      <c r="K33" s="246"/>
      <c r="L33" s="243"/>
      <c r="M33" s="243"/>
      <c r="N33" s="243"/>
      <c r="O33" s="235"/>
      <c r="P33" s="139" t="s">
        <v>263</v>
      </c>
      <c r="Q33" s="89"/>
      <c r="R33" s="89"/>
      <c r="S33" s="89"/>
      <c r="T33" s="89"/>
      <c r="U33" s="89"/>
      <c r="V33" s="89"/>
      <c r="W33" s="89"/>
      <c r="X33" s="89"/>
      <c r="Y33" s="89"/>
      <c r="Z33" s="89"/>
      <c r="AA33" s="238"/>
      <c r="AB33" s="238"/>
      <c r="AC33" s="241"/>
      <c r="AD33" s="238"/>
      <c r="AE33" s="227"/>
      <c r="AF33" s="228"/>
      <c r="AG33" s="232"/>
      <c r="AH33" s="232"/>
      <c r="AI33" s="232"/>
      <c r="AJ33" s="221"/>
      <c r="AK33" s="221"/>
      <c r="AL33" s="223"/>
      <c r="AM33" s="218"/>
      <c r="AN33" s="218"/>
      <c r="AO33" s="218"/>
      <c r="AP33" s="218"/>
      <c r="AQ33" s="218"/>
      <c r="AR33" s="218"/>
      <c r="AS33" s="218"/>
      <c r="AT33" s="209"/>
      <c r="AU33" s="209"/>
      <c r="AV33" s="209"/>
      <c r="AW33" s="209"/>
      <c r="AX33" s="209"/>
      <c r="AY33" s="209"/>
      <c r="AZ33" s="209"/>
      <c r="BA33" s="209"/>
      <c r="BB33" s="209"/>
      <c r="BC33" s="209"/>
      <c r="BD33" s="209"/>
      <c r="BE33" s="209"/>
      <c r="BF33" s="209"/>
      <c r="BG33" s="209"/>
      <c r="BH33" s="209"/>
      <c r="BI33" s="209"/>
      <c r="BJ33" s="209"/>
      <c r="BK33" s="209"/>
      <c r="BL33" s="209"/>
      <c r="BM33" s="212"/>
      <c r="BN33" s="215"/>
      <c r="BO33" s="2"/>
    </row>
    <row r="34" spans="1:67" ht="15" hidden="1" customHeight="1" x14ac:dyDescent="0.25">
      <c r="A34" s="2"/>
      <c r="B34" s="241"/>
      <c r="C34" s="250"/>
      <c r="D34" s="251"/>
      <c r="E34" s="255"/>
      <c r="F34" s="235"/>
      <c r="G34" s="235"/>
      <c r="H34" s="235"/>
      <c r="I34" s="235"/>
      <c r="J34" s="244"/>
      <c r="K34" s="246"/>
      <c r="L34" s="243"/>
      <c r="M34" s="243"/>
      <c r="N34" s="243"/>
      <c r="O34" s="235"/>
      <c r="P34" s="139" t="s">
        <v>27</v>
      </c>
      <c r="Q34" s="89"/>
      <c r="R34" s="89"/>
      <c r="S34" s="89"/>
      <c r="T34" s="89"/>
      <c r="U34" s="89"/>
      <c r="V34" s="89"/>
      <c r="W34" s="89"/>
      <c r="X34" s="89"/>
      <c r="Y34" s="89"/>
      <c r="Z34" s="89"/>
      <c r="AA34" s="238"/>
      <c r="AB34" s="238"/>
      <c r="AC34" s="241"/>
      <c r="AD34" s="238"/>
      <c r="AE34" s="227"/>
      <c r="AF34" s="228"/>
      <c r="AG34" s="232"/>
      <c r="AH34" s="232"/>
      <c r="AI34" s="232"/>
      <c r="AJ34" s="221"/>
      <c r="AK34" s="221"/>
      <c r="AL34" s="223"/>
      <c r="AM34" s="218"/>
      <c r="AN34" s="218"/>
      <c r="AO34" s="218"/>
      <c r="AP34" s="218"/>
      <c r="AQ34" s="218"/>
      <c r="AR34" s="218"/>
      <c r="AS34" s="218"/>
      <c r="AT34" s="209"/>
      <c r="AU34" s="209"/>
      <c r="AV34" s="209"/>
      <c r="AW34" s="209"/>
      <c r="AX34" s="209"/>
      <c r="AY34" s="209"/>
      <c r="AZ34" s="209"/>
      <c r="BA34" s="209"/>
      <c r="BB34" s="209"/>
      <c r="BC34" s="209"/>
      <c r="BD34" s="209"/>
      <c r="BE34" s="209"/>
      <c r="BF34" s="209"/>
      <c r="BG34" s="209"/>
      <c r="BH34" s="209"/>
      <c r="BI34" s="209"/>
      <c r="BJ34" s="209"/>
      <c r="BK34" s="209"/>
      <c r="BL34" s="209"/>
      <c r="BM34" s="212"/>
      <c r="BN34" s="215"/>
      <c r="BO34" s="2"/>
    </row>
    <row r="35" spans="1:67" ht="15" customHeight="1" x14ac:dyDescent="0.25">
      <c r="A35" s="2"/>
      <c r="B35" s="224"/>
      <c r="C35" s="252"/>
      <c r="D35" s="253"/>
      <c r="E35" s="256"/>
      <c r="F35" s="236"/>
      <c r="G35" s="236"/>
      <c r="H35" s="236"/>
      <c r="I35" s="236"/>
      <c r="J35" s="244"/>
      <c r="K35" s="247"/>
      <c r="L35" s="244"/>
      <c r="M35" s="244"/>
      <c r="N35" s="244"/>
      <c r="O35" s="236"/>
      <c r="P35" s="139" t="s">
        <v>28</v>
      </c>
      <c r="Q35" s="187">
        <v>46104</v>
      </c>
      <c r="R35" s="187">
        <v>46114</v>
      </c>
      <c r="S35" s="187">
        <v>46121</v>
      </c>
      <c r="T35" s="187">
        <v>46168</v>
      </c>
      <c r="U35" s="187">
        <v>46260</v>
      </c>
      <c r="V35" s="187">
        <v>46275</v>
      </c>
      <c r="W35" s="89"/>
      <c r="X35" s="89"/>
      <c r="Y35" s="89"/>
      <c r="Z35" s="89"/>
      <c r="AA35" s="234"/>
      <c r="AB35" s="239"/>
      <c r="AC35" s="242"/>
      <c r="AD35" s="239"/>
      <c r="AE35" s="229"/>
      <c r="AF35" s="230"/>
      <c r="AG35" s="233"/>
      <c r="AH35" s="234"/>
      <c r="AI35" s="234"/>
      <c r="AJ35" s="222"/>
      <c r="AK35" s="222"/>
      <c r="AL35" s="224"/>
      <c r="AM35" s="219"/>
      <c r="AN35" s="219"/>
      <c r="AO35" s="219"/>
      <c r="AP35" s="219"/>
      <c r="AQ35" s="219"/>
      <c r="AR35" s="219"/>
      <c r="AS35" s="219"/>
      <c r="AT35" s="210"/>
      <c r="AU35" s="210"/>
      <c r="AV35" s="210"/>
      <c r="AW35" s="210"/>
      <c r="AX35" s="210"/>
      <c r="AY35" s="210"/>
      <c r="AZ35" s="210"/>
      <c r="BA35" s="210"/>
      <c r="BB35" s="210"/>
      <c r="BC35" s="210"/>
      <c r="BD35" s="210"/>
      <c r="BE35" s="210"/>
      <c r="BF35" s="210"/>
      <c r="BG35" s="210"/>
      <c r="BH35" s="210"/>
      <c r="BI35" s="210"/>
      <c r="BJ35" s="210"/>
      <c r="BK35" s="210"/>
      <c r="BL35" s="210"/>
      <c r="BM35" s="213"/>
      <c r="BN35" s="216"/>
      <c r="BO35" s="2"/>
    </row>
    <row r="36" spans="1:67" ht="15" hidden="1" customHeight="1" x14ac:dyDescent="0.25">
      <c r="A36" s="2"/>
      <c r="B36" s="240" t="s">
        <v>1867</v>
      </c>
      <c r="C36" s="248" t="s">
        <v>726</v>
      </c>
      <c r="D36" s="249"/>
      <c r="E36" s="254"/>
      <c r="F36" s="257" t="s">
        <v>2128</v>
      </c>
      <c r="G36" s="235"/>
      <c r="H36" s="235"/>
      <c r="I36" s="235" t="s">
        <v>2125</v>
      </c>
      <c r="J36" s="243"/>
      <c r="K36" s="245">
        <v>46260</v>
      </c>
      <c r="L36" s="243" t="s">
        <v>503</v>
      </c>
      <c r="M36" s="243">
        <v>1</v>
      </c>
      <c r="N36" s="243"/>
      <c r="O36" s="235" t="s">
        <v>1838</v>
      </c>
      <c r="P36" s="140" t="s">
        <v>148</v>
      </c>
      <c r="Q36" s="89"/>
      <c r="R36" s="89"/>
      <c r="S36" s="89"/>
      <c r="T36" s="89"/>
      <c r="U36" s="89"/>
      <c r="V36" s="89"/>
      <c r="W36" s="89"/>
      <c r="X36" s="89"/>
      <c r="Y36" s="89"/>
      <c r="Z36" s="89"/>
      <c r="AA36" s="237">
        <v>328</v>
      </c>
      <c r="AB36" s="237"/>
      <c r="AC36" s="240"/>
      <c r="AD36" s="237"/>
      <c r="AE36" s="225">
        <v>80</v>
      </c>
      <c r="AF36" s="226"/>
      <c r="AG36" s="231"/>
      <c r="AH36" s="231">
        <v>100</v>
      </c>
      <c r="AI36" s="231">
        <v>0.4383620228803593</v>
      </c>
      <c r="AJ36" s="220"/>
      <c r="AK36" s="220"/>
      <c r="AL36" s="211" t="s">
        <v>1832</v>
      </c>
      <c r="AM36" s="217"/>
      <c r="AN36" s="217"/>
      <c r="AO36" s="217"/>
      <c r="AP36" s="217"/>
      <c r="AQ36" s="217"/>
      <c r="AR36" s="217"/>
      <c r="AS36" s="217"/>
      <c r="AT36" s="208"/>
      <c r="AU36" s="208"/>
      <c r="AV36" s="208"/>
      <c r="AW36" s="208"/>
      <c r="AX36" s="208"/>
      <c r="AY36" s="208"/>
      <c r="AZ36" s="208"/>
      <c r="BA36" s="208"/>
      <c r="BB36" s="208"/>
      <c r="BC36" s="208"/>
      <c r="BD36" s="208"/>
      <c r="BE36" s="208"/>
      <c r="BF36" s="208"/>
      <c r="BG36" s="208"/>
      <c r="BH36" s="208"/>
      <c r="BI36" s="208"/>
      <c r="BJ36" s="208"/>
      <c r="BK36" s="208"/>
      <c r="BL36" s="208"/>
      <c r="BM36" s="211"/>
      <c r="BN36" s="214"/>
      <c r="BO36" s="2"/>
    </row>
    <row r="37" spans="1:67" ht="15" customHeight="1" x14ac:dyDescent="0.25">
      <c r="A37" s="2"/>
      <c r="B37" s="241"/>
      <c r="C37" s="250"/>
      <c r="D37" s="251"/>
      <c r="E37" s="255"/>
      <c r="F37" s="235"/>
      <c r="G37" s="235"/>
      <c r="H37" s="235"/>
      <c r="I37" s="235"/>
      <c r="J37" s="244"/>
      <c r="K37" s="246"/>
      <c r="L37" s="243"/>
      <c r="M37" s="243"/>
      <c r="N37" s="243"/>
      <c r="O37" s="235"/>
      <c r="P37" s="139" t="s">
        <v>26</v>
      </c>
      <c r="Q37" s="89">
        <v>46169</v>
      </c>
      <c r="R37" s="89">
        <v>46175</v>
      </c>
      <c r="S37" s="89">
        <v>46182</v>
      </c>
      <c r="T37" s="89">
        <v>46275</v>
      </c>
      <c r="U37" s="89">
        <v>46275</v>
      </c>
      <c r="V37" s="188">
        <v>46289</v>
      </c>
      <c r="W37" s="89"/>
      <c r="X37" s="89"/>
      <c r="Y37" s="89"/>
      <c r="Z37" s="89"/>
      <c r="AA37" s="238"/>
      <c r="AB37" s="238"/>
      <c r="AC37" s="241"/>
      <c r="AD37" s="238"/>
      <c r="AE37" s="227"/>
      <c r="AF37" s="228"/>
      <c r="AG37" s="232"/>
      <c r="AH37" s="232"/>
      <c r="AI37" s="232"/>
      <c r="AJ37" s="221"/>
      <c r="AK37" s="221"/>
      <c r="AL37" s="223"/>
      <c r="AM37" s="218"/>
      <c r="AN37" s="218"/>
      <c r="AO37" s="218"/>
      <c r="AP37" s="218"/>
      <c r="AQ37" s="218"/>
      <c r="AR37" s="218"/>
      <c r="AS37" s="218"/>
      <c r="AT37" s="209"/>
      <c r="AU37" s="209"/>
      <c r="AV37" s="209"/>
      <c r="AW37" s="209"/>
      <c r="AX37" s="209"/>
      <c r="AY37" s="209"/>
      <c r="AZ37" s="209"/>
      <c r="BA37" s="209"/>
      <c r="BB37" s="209"/>
      <c r="BC37" s="209"/>
      <c r="BD37" s="209"/>
      <c r="BE37" s="209"/>
      <c r="BF37" s="209"/>
      <c r="BG37" s="209"/>
      <c r="BH37" s="209"/>
      <c r="BI37" s="209"/>
      <c r="BJ37" s="209"/>
      <c r="BK37" s="209"/>
      <c r="BL37" s="209"/>
      <c r="BM37" s="212"/>
      <c r="BN37" s="215"/>
      <c r="BO37" s="2"/>
    </row>
    <row r="38" spans="1:67" ht="15" hidden="1" customHeight="1" x14ac:dyDescent="0.25">
      <c r="A38" s="2"/>
      <c r="B38" s="241"/>
      <c r="C38" s="250"/>
      <c r="D38" s="251"/>
      <c r="E38" s="255"/>
      <c r="F38" s="235"/>
      <c r="G38" s="235"/>
      <c r="H38" s="235"/>
      <c r="I38" s="235"/>
      <c r="J38" s="244"/>
      <c r="K38" s="246"/>
      <c r="L38" s="243"/>
      <c r="M38" s="243"/>
      <c r="N38" s="243"/>
      <c r="O38" s="235"/>
      <c r="P38" s="139" t="s">
        <v>262</v>
      </c>
      <c r="Q38" s="89"/>
      <c r="R38" s="89"/>
      <c r="S38" s="89"/>
      <c r="T38" s="89"/>
      <c r="U38" s="89"/>
      <c r="V38" s="89"/>
      <c r="W38" s="89"/>
      <c r="X38" s="89"/>
      <c r="Y38" s="89"/>
      <c r="Z38" s="89"/>
      <c r="AA38" s="238"/>
      <c r="AB38" s="238"/>
      <c r="AC38" s="241"/>
      <c r="AD38" s="238"/>
      <c r="AE38" s="227"/>
      <c r="AF38" s="228"/>
      <c r="AG38" s="232"/>
      <c r="AH38" s="232"/>
      <c r="AI38" s="232"/>
      <c r="AJ38" s="221"/>
      <c r="AK38" s="221"/>
      <c r="AL38" s="223"/>
      <c r="AM38" s="218"/>
      <c r="AN38" s="218"/>
      <c r="AO38" s="218"/>
      <c r="AP38" s="218"/>
      <c r="AQ38" s="218"/>
      <c r="AR38" s="218"/>
      <c r="AS38" s="218"/>
      <c r="AT38" s="209"/>
      <c r="AU38" s="209"/>
      <c r="AV38" s="209"/>
      <c r="AW38" s="209"/>
      <c r="AX38" s="209"/>
      <c r="AY38" s="209"/>
      <c r="AZ38" s="209"/>
      <c r="BA38" s="209"/>
      <c r="BB38" s="209"/>
      <c r="BC38" s="209"/>
      <c r="BD38" s="209"/>
      <c r="BE38" s="209"/>
      <c r="BF38" s="209"/>
      <c r="BG38" s="209"/>
      <c r="BH38" s="209"/>
      <c r="BI38" s="209"/>
      <c r="BJ38" s="209"/>
      <c r="BK38" s="209"/>
      <c r="BL38" s="209"/>
      <c r="BM38" s="212"/>
      <c r="BN38" s="215"/>
      <c r="BO38" s="2"/>
    </row>
    <row r="39" spans="1:67" ht="15" hidden="1" customHeight="1" x14ac:dyDescent="0.25">
      <c r="A39" s="2"/>
      <c r="B39" s="241"/>
      <c r="C39" s="250"/>
      <c r="D39" s="251"/>
      <c r="E39" s="255"/>
      <c r="F39" s="235"/>
      <c r="G39" s="235"/>
      <c r="H39" s="235"/>
      <c r="I39" s="235"/>
      <c r="J39" s="244"/>
      <c r="K39" s="246"/>
      <c r="L39" s="243"/>
      <c r="M39" s="243"/>
      <c r="N39" s="243"/>
      <c r="O39" s="235"/>
      <c r="P39" s="139" t="s">
        <v>263</v>
      </c>
      <c r="Q39" s="89"/>
      <c r="R39" s="89"/>
      <c r="S39" s="89"/>
      <c r="T39" s="89"/>
      <c r="U39" s="89"/>
      <c r="V39" s="89"/>
      <c r="W39" s="89"/>
      <c r="X39" s="89"/>
      <c r="Y39" s="89"/>
      <c r="Z39" s="89"/>
      <c r="AA39" s="238"/>
      <c r="AB39" s="238"/>
      <c r="AC39" s="241"/>
      <c r="AD39" s="238"/>
      <c r="AE39" s="227"/>
      <c r="AF39" s="228"/>
      <c r="AG39" s="232"/>
      <c r="AH39" s="232"/>
      <c r="AI39" s="232"/>
      <c r="AJ39" s="221"/>
      <c r="AK39" s="221"/>
      <c r="AL39" s="223"/>
      <c r="AM39" s="218"/>
      <c r="AN39" s="218"/>
      <c r="AO39" s="218"/>
      <c r="AP39" s="218"/>
      <c r="AQ39" s="218"/>
      <c r="AR39" s="218"/>
      <c r="AS39" s="218"/>
      <c r="AT39" s="209"/>
      <c r="AU39" s="209"/>
      <c r="AV39" s="209"/>
      <c r="AW39" s="209"/>
      <c r="AX39" s="209"/>
      <c r="AY39" s="209"/>
      <c r="AZ39" s="209"/>
      <c r="BA39" s="209"/>
      <c r="BB39" s="209"/>
      <c r="BC39" s="209"/>
      <c r="BD39" s="209"/>
      <c r="BE39" s="209"/>
      <c r="BF39" s="209"/>
      <c r="BG39" s="209"/>
      <c r="BH39" s="209"/>
      <c r="BI39" s="209"/>
      <c r="BJ39" s="209"/>
      <c r="BK39" s="209"/>
      <c r="BL39" s="209"/>
      <c r="BM39" s="212"/>
      <c r="BN39" s="215"/>
      <c r="BO39" s="2"/>
    </row>
    <row r="40" spans="1:67" ht="15" hidden="1" customHeight="1" x14ac:dyDescent="0.25">
      <c r="A40" s="2"/>
      <c r="B40" s="241"/>
      <c r="C40" s="250"/>
      <c r="D40" s="251"/>
      <c r="E40" s="255"/>
      <c r="F40" s="235"/>
      <c r="G40" s="235"/>
      <c r="H40" s="235"/>
      <c r="I40" s="235"/>
      <c r="J40" s="244"/>
      <c r="K40" s="246"/>
      <c r="L40" s="243"/>
      <c r="M40" s="243"/>
      <c r="N40" s="243"/>
      <c r="O40" s="235"/>
      <c r="P40" s="139" t="s">
        <v>27</v>
      </c>
      <c r="Q40" s="89"/>
      <c r="R40" s="89"/>
      <c r="S40" s="89"/>
      <c r="T40" s="89"/>
      <c r="U40" s="89"/>
      <c r="V40" s="89"/>
      <c r="W40" s="89"/>
      <c r="X40" s="89"/>
      <c r="Y40" s="89"/>
      <c r="Z40" s="89"/>
      <c r="AA40" s="238"/>
      <c r="AB40" s="238"/>
      <c r="AC40" s="241"/>
      <c r="AD40" s="238"/>
      <c r="AE40" s="227"/>
      <c r="AF40" s="228"/>
      <c r="AG40" s="232"/>
      <c r="AH40" s="232"/>
      <c r="AI40" s="232"/>
      <c r="AJ40" s="221"/>
      <c r="AK40" s="221"/>
      <c r="AL40" s="223"/>
      <c r="AM40" s="218"/>
      <c r="AN40" s="218"/>
      <c r="AO40" s="218"/>
      <c r="AP40" s="218"/>
      <c r="AQ40" s="218"/>
      <c r="AR40" s="218"/>
      <c r="AS40" s="218"/>
      <c r="AT40" s="209"/>
      <c r="AU40" s="209"/>
      <c r="AV40" s="209"/>
      <c r="AW40" s="209"/>
      <c r="AX40" s="209"/>
      <c r="AY40" s="209"/>
      <c r="AZ40" s="209"/>
      <c r="BA40" s="209"/>
      <c r="BB40" s="209"/>
      <c r="BC40" s="209"/>
      <c r="BD40" s="209"/>
      <c r="BE40" s="209"/>
      <c r="BF40" s="209"/>
      <c r="BG40" s="209"/>
      <c r="BH40" s="209"/>
      <c r="BI40" s="209"/>
      <c r="BJ40" s="209"/>
      <c r="BK40" s="209"/>
      <c r="BL40" s="209"/>
      <c r="BM40" s="212"/>
      <c r="BN40" s="215"/>
      <c r="BO40" s="2"/>
    </row>
    <row r="41" spans="1:67" ht="15" customHeight="1" x14ac:dyDescent="0.25">
      <c r="A41" s="2"/>
      <c r="B41" s="224"/>
      <c r="C41" s="252"/>
      <c r="D41" s="253"/>
      <c r="E41" s="256"/>
      <c r="F41" s="236"/>
      <c r="G41" s="236"/>
      <c r="H41" s="236"/>
      <c r="I41" s="236"/>
      <c r="J41" s="244"/>
      <c r="K41" s="247"/>
      <c r="L41" s="244"/>
      <c r="M41" s="244"/>
      <c r="N41" s="244"/>
      <c r="O41" s="236"/>
      <c r="P41" s="139" t="s">
        <v>28</v>
      </c>
      <c r="Q41" s="187">
        <v>46139</v>
      </c>
      <c r="R41" s="187">
        <v>46144</v>
      </c>
      <c r="S41" s="187">
        <v>46149</v>
      </c>
      <c r="T41" s="187">
        <v>46260</v>
      </c>
      <c r="U41" s="187">
        <v>46260</v>
      </c>
      <c r="V41" s="89"/>
      <c r="W41" s="89"/>
      <c r="X41" s="89"/>
      <c r="Y41" s="89"/>
      <c r="Z41" s="89"/>
      <c r="AA41" s="234"/>
      <c r="AB41" s="239"/>
      <c r="AC41" s="242"/>
      <c r="AD41" s="239"/>
      <c r="AE41" s="229"/>
      <c r="AF41" s="230"/>
      <c r="AG41" s="233"/>
      <c r="AH41" s="234"/>
      <c r="AI41" s="234"/>
      <c r="AJ41" s="222"/>
      <c r="AK41" s="222"/>
      <c r="AL41" s="224"/>
      <c r="AM41" s="219"/>
      <c r="AN41" s="219"/>
      <c r="AO41" s="219"/>
      <c r="AP41" s="219"/>
      <c r="AQ41" s="219"/>
      <c r="AR41" s="219"/>
      <c r="AS41" s="219"/>
      <c r="AT41" s="210"/>
      <c r="AU41" s="210"/>
      <c r="AV41" s="210"/>
      <c r="AW41" s="210"/>
      <c r="AX41" s="210"/>
      <c r="AY41" s="210"/>
      <c r="AZ41" s="210"/>
      <c r="BA41" s="210"/>
      <c r="BB41" s="210"/>
      <c r="BC41" s="210"/>
      <c r="BD41" s="210"/>
      <c r="BE41" s="210"/>
      <c r="BF41" s="210"/>
      <c r="BG41" s="210"/>
      <c r="BH41" s="210"/>
      <c r="BI41" s="210"/>
      <c r="BJ41" s="210"/>
      <c r="BK41" s="210"/>
      <c r="BL41" s="210"/>
      <c r="BM41" s="213"/>
      <c r="BN41" s="216"/>
      <c r="BO41" s="2"/>
    </row>
    <row r="42" spans="1:67" ht="15" hidden="1" customHeight="1" x14ac:dyDescent="0.25">
      <c r="A42" s="2"/>
      <c r="B42" s="240" t="s">
        <v>1867</v>
      </c>
      <c r="C42" s="248" t="s">
        <v>730</v>
      </c>
      <c r="D42" s="249"/>
      <c r="E42" s="254"/>
      <c r="F42" s="257" t="s">
        <v>2129</v>
      </c>
      <c r="G42" s="235"/>
      <c r="H42" s="235"/>
      <c r="I42" s="235" t="s">
        <v>2125</v>
      </c>
      <c r="J42" s="243"/>
      <c r="K42" s="245">
        <v>46297</v>
      </c>
      <c r="L42" s="243" t="s">
        <v>503</v>
      </c>
      <c r="M42" s="243">
        <v>1</v>
      </c>
      <c r="N42" s="243"/>
      <c r="O42" s="235" t="s">
        <v>1838</v>
      </c>
      <c r="P42" s="140" t="s">
        <v>148</v>
      </c>
      <c r="Q42" s="89"/>
      <c r="R42" s="89"/>
      <c r="S42" s="89"/>
      <c r="T42" s="89"/>
      <c r="U42" s="89"/>
      <c r="V42" s="89"/>
      <c r="W42" s="89"/>
      <c r="X42" s="89"/>
      <c r="Y42" s="89"/>
      <c r="Z42" s="89"/>
      <c r="AA42" s="237">
        <v>328</v>
      </c>
      <c r="AB42" s="237"/>
      <c r="AC42" s="240"/>
      <c r="AD42" s="237"/>
      <c r="AE42" s="225">
        <v>80</v>
      </c>
      <c r="AF42" s="226"/>
      <c r="AG42" s="231"/>
      <c r="AH42" s="231">
        <v>100</v>
      </c>
      <c r="AI42" s="231">
        <v>0.4383620228803593</v>
      </c>
      <c r="AJ42" s="220"/>
      <c r="AK42" s="220"/>
      <c r="AL42" s="211" t="s">
        <v>1832</v>
      </c>
      <c r="AM42" s="217"/>
      <c r="AN42" s="217"/>
      <c r="AO42" s="217"/>
      <c r="AP42" s="217"/>
      <c r="AQ42" s="217"/>
      <c r="AR42" s="217"/>
      <c r="AS42" s="217"/>
      <c r="AT42" s="208"/>
      <c r="AU42" s="208"/>
      <c r="AV42" s="208"/>
      <c r="AW42" s="208"/>
      <c r="AX42" s="208"/>
      <c r="AY42" s="208"/>
      <c r="AZ42" s="208"/>
      <c r="BA42" s="208"/>
      <c r="BB42" s="208"/>
      <c r="BC42" s="208"/>
      <c r="BD42" s="208"/>
      <c r="BE42" s="208"/>
      <c r="BF42" s="208"/>
      <c r="BG42" s="208"/>
      <c r="BH42" s="208"/>
      <c r="BI42" s="208"/>
      <c r="BJ42" s="208"/>
      <c r="BK42" s="208"/>
      <c r="BL42" s="208"/>
      <c r="BM42" s="211"/>
      <c r="BN42" s="214"/>
      <c r="BO42" s="2"/>
    </row>
    <row r="43" spans="1:67" ht="15" customHeight="1" x14ac:dyDescent="0.25">
      <c r="A43" s="2"/>
      <c r="B43" s="241"/>
      <c r="C43" s="250"/>
      <c r="D43" s="251"/>
      <c r="E43" s="255"/>
      <c r="F43" s="235"/>
      <c r="G43" s="235"/>
      <c r="H43" s="235"/>
      <c r="I43" s="235"/>
      <c r="J43" s="244"/>
      <c r="K43" s="246"/>
      <c r="L43" s="243"/>
      <c r="M43" s="243"/>
      <c r="N43" s="243"/>
      <c r="O43" s="235"/>
      <c r="P43" s="139" t="s">
        <v>26</v>
      </c>
      <c r="Q43" s="89">
        <v>46183</v>
      </c>
      <c r="R43" s="89">
        <v>46189</v>
      </c>
      <c r="S43" s="89">
        <v>46196</v>
      </c>
      <c r="T43" s="89">
        <v>46286</v>
      </c>
      <c r="U43" s="89">
        <v>46286</v>
      </c>
      <c r="V43" s="188">
        <v>46300</v>
      </c>
      <c r="W43" s="89"/>
      <c r="X43" s="89"/>
      <c r="Y43" s="89"/>
      <c r="Z43" s="89"/>
      <c r="AA43" s="238"/>
      <c r="AB43" s="238"/>
      <c r="AC43" s="241"/>
      <c r="AD43" s="238"/>
      <c r="AE43" s="227"/>
      <c r="AF43" s="228"/>
      <c r="AG43" s="232"/>
      <c r="AH43" s="232"/>
      <c r="AI43" s="232"/>
      <c r="AJ43" s="221"/>
      <c r="AK43" s="221"/>
      <c r="AL43" s="223"/>
      <c r="AM43" s="218"/>
      <c r="AN43" s="218"/>
      <c r="AO43" s="218"/>
      <c r="AP43" s="218"/>
      <c r="AQ43" s="218"/>
      <c r="AR43" s="218"/>
      <c r="AS43" s="218"/>
      <c r="AT43" s="209"/>
      <c r="AU43" s="209"/>
      <c r="AV43" s="209"/>
      <c r="AW43" s="209"/>
      <c r="AX43" s="209"/>
      <c r="AY43" s="209"/>
      <c r="AZ43" s="209"/>
      <c r="BA43" s="209"/>
      <c r="BB43" s="209"/>
      <c r="BC43" s="209"/>
      <c r="BD43" s="209"/>
      <c r="BE43" s="209"/>
      <c r="BF43" s="209"/>
      <c r="BG43" s="209"/>
      <c r="BH43" s="209"/>
      <c r="BI43" s="209"/>
      <c r="BJ43" s="209"/>
      <c r="BK43" s="209"/>
      <c r="BL43" s="209"/>
      <c r="BM43" s="212"/>
      <c r="BN43" s="215"/>
      <c r="BO43" s="2"/>
    </row>
    <row r="44" spans="1:67" ht="15" hidden="1" customHeight="1" x14ac:dyDescent="0.25">
      <c r="A44" s="2"/>
      <c r="B44" s="241"/>
      <c r="C44" s="250"/>
      <c r="D44" s="251"/>
      <c r="E44" s="255"/>
      <c r="F44" s="235"/>
      <c r="G44" s="235"/>
      <c r="H44" s="235"/>
      <c r="I44" s="235"/>
      <c r="J44" s="244"/>
      <c r="K44" s="246"/>
      <c r="L44" s="243"/>
      <c r="M44" s="243"/>
      <c r="N44" s="243"/>
      <c r="O44" s="235"/>
      <c r="P44" s="139" t="s">
        <v>262</v>
      </c>
      <c r="Q44" s="89"/>
      <c r="R44" s="89"/>
      <c r="S44" s="89"/>
      <c r="T44" s="89"/>
      <c r="U44" s="89"/>
      <c r="V44" s="89"/>
      <c r="W44" s="89"/>
      <c r="X44" s="89"/>
      <c r="Y44" s="89"/>
      <c r="Z44" s="89"/>
      <c r="AA44" s="238"/>
      <c r="AB44" s="238"/>
      <c r="AC44" s="241"/>
      <c r="AD44" s="238"/>
      <c r="AE44" s="227"/>
      <c r="AF44" s="228"/>
      <c r="AG44" s="232"/>
      <c r="AH44" s="232"/>
      <c r="AI44" s="232"/>
      <c r="AJ44" s="221"/>
      <c r="AK44" s="221"/>
      <c r="AL44" s="223"/>
      <c r="AM44" s="218"/>
      <c r="AN44" s="218"/>
      <c r="AO44" s="218"/>
      <c r="AP44" s="218"/>
      <c r="AQ44" s="218"/>
      <c r="AR44" s="218"/>
      <c r="AS44" s="218"/>
      <c r="AT44" s="209"/>
      <c r="AU44" s="209"/>
      <c r="AV44" s="209"/>
      <c r="AW44" s="209"/>
      <c r="AX44" s="209"/>
      <c r="AY44" s="209"/>
      <c r="AZ44" s="209"/>
      <c r="BA44" s="209"/>
      <c r="BB44" s="209"/>
      <c r="BC44" s="209"/>
      <c r="BD44" s="209"/>
      <c r="BE44" s="209"/>
      <c r="BF44" s="209"/>
      <c r="BG44" s="209"/>
      <c r="BH44" s="209"/>
      <c r="BI44" s="209"/>
      <c r="BJ44" s="209"/>
      <c r="BK44" s="209"/>
      <c r="BL44" s="209"/>
      <c r="BM44" s="212"/>
      <c r="BN44" s="215"/>
      <c r="BO44" s="2"/>
    </row>
    <row r="45" spans="1:67" ht="15" hidden="1" customHeight="1" x14ac:dyDescent="0.25">
      <c r="A45" s="2"/>
      <c r="B45" s="241"/>
      <c r="C45" s="250"/>
      <c r="D45" s="251"/>
      <c r="E45" s="255"/>
      <c r="F45" s="235"/>
      <c r="G45" s="235"/>
      <c r="H45" s="235"/>
      <c r="I45" s="235"/>
      <c r="J45" s="244"/>
      <c r="K45" s="246"/>
      <c r="L45" s="243"/>
      <c r="M45" s="243"/>
      <c r="N45" s="243"/>
      <c r="O45" s="235"/>
      <c r="P45" s="139" t="s">
        <v>263</v>
      </c>
      <c r="Q45" s="89"/>
      <c r="R45" s="89"/>
      <c r="S45" s="89"/>
      <c r="T45" s="89"/>
      <c r="U45" s="89"/>
      <c r="V45" s="89"/>
      <c r="W45" s="89"/>
      <c r="X45" s="89"/>
      <c r="Y45" s="89"/>
      <c r="Z45" s="89"/>
      <c r="AA45" s="238"/>
      <c r="AB45" s="238"/>
      <c r="AC45" s="241"/>
      <c r="AD45" s="238"/>
      <c r="AE45" s="227"/>
      <c r="AF45" s="228"/>
      <c r="AG45" s="232"/>
      <c r="AH45" s="232"/>
      <c r="AI45" s="232"/>
      <c r="AJ45" s="221"/>
      <c r="AK45" s="221"/>
      <c r="AL45" s="223"/>
      <c r="AM45" s="218"/>
      <c r="AN45" s="218"/>
      <c r="AO45" s="218"/>
      <c r="AP45" s="218"/>
      <c r="AQ45" s="218"/>
      <c r="AR45" s="218"/>
      <c r="AS45" s="218"/>
      <c r="AT45" s="209"/>
      <c r="AU45" s="209"/>
      <c r="AV45" s="209"/>
      <c r="AW45" s="209"/>
      <c r="AX45" s="209"/>
      <c r="AY45" s="209"/>
      <c r="AZ45" s="209"/>
      <c r="BA45" s="209"/>
      <c r="BB45" s="209"/>
      <c r="BC45" s="209"/>
      <c r="BD45" s="209"/>
      <c r="BE45" s="209"/>
      <c r="BF45" s="209"/>
      <c r="BG45" s="209"/>
      <c r="BH45" s="209"/>
      <c r="BI45" s="209"/>
      <c r="BJ45" s="209"/>
      <c r="BK45" s="209"/>
      <c r="BL45" s="209"/>
      <c r="BM45" s="212"/>
      <c r="BN45" s="215"/>
      <c r="BO45" s="2"/>
    </row>
    <row r="46" spans="1:67" ht="15" hidden="1" customHeight="1" x14ac:dyDescent="0.25">
      <c r="A46" s="2"/>
      <c r="B46" s="241"/>
      <c r="C46" s="250"/>
      <c r="D46" s="251"/>
      <c r="E46" s="255"/>
      <c r="F46" s="235"/>
      <c r="G46" s="235"/>
      <c r="H46" s="235"/>
      <c r="I46" s="235"/>
      <c r="J46" s="244"/>
      <c r="K46" s="246"/>
      <c r="L46" s="243"/>
      <c r="M46" s="243"/>
      <c r="N46" s="243"/>
      <c r="O46" s="235"/>
      <c r="P46" s="139" t="s">
        <v>27</v>
      </c>
      <c r="Q46" s="89"/>
      <c r="R46" s="89"/>
      <c r="S46" s="89"/>
      <c r="T46" s="89"/>
      <c r="U46" s="89"/>
      <c r="V46" s="89"/>
      <c r="W46" s="89"/>
      <c r="X46" s="89"/>
      <c r="Y46" s="89"/>
      <c r="Z46" s="89"/>
      <c r="AA46" s="238"/>
      <c r="AB46" s="238"/>
      <c r="AC46" s="241"/>
      <c r="AD46" s="238"/>
      <c r="AE46" s="227"/>
      <c r="AF46" s="228"/>
      <c r="AG46" s="232"/>
      <c r="AH46" s="232"/>
      <c r="AI46" s="232"/>
      <c r="AJ46" s="221"/>
      <c r="AK46" s="221"/>
      <c r="AL46" s="223"/>
      <c r="AM46" s="218"/>
      <c r="AN46" s="218"/>
      <c r="AO46" s="218"/>
      <c r="AP46" s="218"/>
      <c r="AQ46" s="218"/>
      <c r="AR46" s="218"/>
      <c r="AS46" s="218"/>
      <c r="AT46" s="209"/>
      <c r="AU46" s="209"/>
      <c r="AV46" s="209"/>
      <c r="AW46" s="209"/>
      <c r="AX46" s="209"/>
      <c r="AY46" s="209"/>
      <c r="AZ46" s="209"/>
      <c r="BA46" s="209"/>
      <c r="BB46" s="209"/>
      <c r="BC46" s="209"/>
      <c r="BD46" s="209"/>
      <c r="BE46" s="209"/>
      <c r="BF46" s="209"/>
      <c r="BG46" s="209"/>
      <c r="BH46" s="209"/>
      <c r="BI46" s="209"/>
      <c r="BJ46" s="209"/>
      <c r="BK46" s="209"/>
      <c r="BL46" s="209"/>
      <c r="BM46" s="212"/>
      <c r="BN46" s="215"/>
      <c r="BO46" s="2"/>
    </row>
    <row r="47" spans="1:67" ht="15" customHeight="1" x14ac:dyDescent="0.25">
      <c r="A47" s="2"/>
      <c r="B47" s="224"/>
      <c r="C47" s="252"/>
      <c r="D47" s="253"/>
      <c r="E47" s="256"/>
      <c r="F47" s="236"/>
      <c r="G47" s="236"/>
      <c r="H47" s="236"/>
      <c r="I47" s="236"/>
      <c r="J47" s="244"/>
      <c r="K47" s="247"/>
      <c r="L47" s="244"/>
      <c r="M47" s="244"/>
      <c r="N47" s="244"/>
      <c r="O47" s="236"/>
      <c r="P47" s="139" t="s">
        <v>28</v>
      </c>
      <c r="Q47" s="187">
        <v>46146</v>
      </c>
      <c r="R47" s="187">
        <v>46155</v>
      </c>
      <c r="S47" s="187">
        <v>46161</v>
      </c>
      <c r="T47" s="187">
        <v>46297</v>
      </c>
      <c r="U47" s="187">
        <v>46297</v>
      </c>
      <c r="V47" s="89"/>
      <c r="W47" s="89"/>
      <c r="X47" s="89"/>
      <c r="Y47" s="89"/>
      <c r="Z47" s="89"/>
      <c r="AA47" s="234"/>
      <c r="AB47" s="239"/>
      <c r="AC47" s="242"/>
      <c r="AD47" s="239"/>
      <c r="AE47" s="229"/>
      <c r="AF47" s="230"/>
      <c r="AG47" s="233"/>
      <c r="AH47" s="234"/>
      <c r="AI47" s="234"/>
      <c r="AJ47" s="222"/>
      <c r="AK47" s="222"/>
      <c r="AL47" s="224"/>
      <c r="AM47" s="219"/>
      <c r="AN47" s="219"/>
      <c r="AO47" s="219"/>
      <c r="AP47" s="219"/>
      <c r="AQ47" s="219"/>
      <c r="AR47" s="219"/>
      <c r="AS47" s="219"/>
      <c r="AT47" s="210"/>
      <c r="AU47" s="210"/>
      <c r="AV47" s="210"/>
      <c r="AW47" s="210"/>
      <c r="AX47" s="210"/>
      <c r="AY47" s="210"/>
      <c r="AZ47" s="210"/>
      <c r="BA47" s="210"/>
      <c r="BB47" s="210"/>
      <c r="BC47" s="210"/>
      <c r="BD47" s="210"/>
      <c r="BE47" s="210"/>
      <c r="BF47" s="210"/>
      <c r="BG47" s="210"/>
      <c r="BH47" s="210"/>
      <c r="BI47" s="210"/>
      <c r="BJ47" s="210"/>
      <c r="BK47" s="210"/>
      <c r="BL47" s="210"/>
      <c r="BM47" s="213"/>
      <c r="BN47" s="216"/>
      <c r="BO47" s="2"/>
    </row>
    <row r="48" spans="1:67" ht="15" hidden="1" customHeight="1" x14ac:dyDescent="0.25">
      <c r="A48" s="2"/>
      <c r="B48" s="240" t="s">
        <v>1867</v>
      </c>
      <c r="C48" s="248" t="s">
        <v>733</v>
      </c>
      <c r="D48" s="249"/>
      <c r="E48" s="254"/>
      <c r="F48" s="257" t="s">
        <v>2130</v>
      </c>
      <c r="G48" s="235"/>
      <c r="H48" s="235"/>
      <c r="I48" s="235" t="s">
        <v>2125</v>
      </c>
      <c r="J48" s="243"/>
      <c r="K48" s="245">
        <v>46293</v>
      </c>
      <c r="L48" s="243" t="s">
        <v>506</v>
      </c>
      <c r="M48" s="243">
        <v>1</v>
      </c>
      <c r="N48" s="243"/>
      <c r="O48" s="235" t="s">
        <v>1838</v>
      </c>
      <c r="P48" s="140" t="s">
        <v>148</v>
      </c>
      <c r="Q48" s="89"/>
      <c r="R48" s="89"/>
      <c r="S48" s="89"/>
      <c r="T48" s="89"/>
      <c r="U48" s="89"/>
      <c r="V48" s="89"/>
      <c r="W48" s="89"/>
      <c r="X48" s="89"/>
      <c r="Y48" s="89"/>
      <c r="Z48" s="89"/>
      <c r="AA48" s="237">
        <v>328</v>
      </c>
      <c r="AB48" s="237"/>
      <c r="AC48" s="240"/>
      <c r="AD48" s="237"/>
      <c r="AE48" s="225">
        <v>100</v>
      </c>
      <c r="AF48" s="226"/>
      <c r="AG48" s="231"/>
      <c r="AH48" s="231">
        <v>100</v>
      </c>
      <c r="AI48" s="231">
        <v>0.4383620228803593</v>
      </c>
      <c r="AJ48" s="220"/>
      <c r="AK48" s="220"/>
      <c r="AL48" s="211" t="s">
        <v>1832</v>
      </c>
      <c r="AM48" s="217"/>
      <c r="AN48" s="217"/>
      <c r="AO48" s="217"/>
      <c r="AP48" s="217"/>
      <c r="AQ48" s="217"/>
      <c r="AR48" s="217"/>
      <c r="AS48" s="217"/>
      <c r="AT48" s="208"/>
      <c r="AU48" s="208"/>
      <c r="AV48" s="208"/>
      <c r="AW48" s="208"/>
      <c r="AX48" s="208"/>
      <c r="AY48" s="208"/>
      <c r="AZ48" s="208"/>
      <c r="BA48" s="208"/>
      <c r="BB48" s="208"/>
      <c r="BC48" s="208"/>
      <c r="BD48" s="208"/>
      <c r="BE48" s="208"/>
      <c r="BF48" s="208"/>
      <c r="BG48" s="208"/>
      <c r="BH48" s="208"/>
      <c r="BI48" s="208"/>
      <c r="BJ48" s="208"/>
      <c r="BK48" s="208"/>
      <c r="BL48" s="208"/>
      <c r="BM48" s="211"/>
      <c r="BN48" s="214"/>
      <c r="BO48" s="2"/>
    </row>
    <row r="49" spans="1:67" ht="15" customHeight="1" x14ac:dyDescent="0.25">
      <c r="A49" s="2"/>
      <c r="B49" s="241"/>
      <c r="C49" s="250"/>
      <c r="D49" s="251"/>
      <c r="E49" s="255"/>
      <c r="F49" s="235"/>
      <c r="G49" s="235"/>
      <c r="H49" s="235"/>
      <c r="I49" s="235"/>
      <c r="J49" s="244"/>
      <c r="K49" s="246"/>
      <c r="L49" s="243"/>
      <c r="M49" s="243"/>
      <c r="N49" s="243"/>
      <c r="O49" s="235"/>
      <c r="P49" s="139" t="s">
        <v>26</v>
      </c>
      <c r="Q49" s="89">
        <v>46197</v>
      </c>
      <c r="R49" s="89">
        <v>46203</v>
      </c>
      <c r="S49" s="89">
        <v>46210</v>
      </c>
      <c r="T49" s="89">
        <v>46295</v>
      </c>
      <c r="U49" s="89">
        <v>46295</v>
      </c>
      <c r="V49" s="89">
        <v>46309</v>
      </c>
      <c r="W49" s="89"/>
      <c r="X49" s="89"/>
      <c r="Y49" s="89"/>
      <c r="Z49" s="89"/>
      <c r="AA49" s="238"/>
      <c r="AB49" s="238"/>
      <c r="AC49" s="241"/>
      <c r="AD49" s="238"/>
      <c r="AE49" s="227"/>
      <c r="AF49" s="228"/>
      <c r="AG49" s="232"/>
      <c r="AH49" s="232"/>
      <c r="AI49" s="232"/>
      <c r="AJ49" s="221"/>
      <c r="AK49" s="221"/>
      <c r="AL49" s="223"/>
      <c r="AM49" s="218"/>
      <c r="AN49" s="218"/>
      <c r="AO49" s="218"/>
      <c r="AP49" s="218"/>
      <c r="AQ49" s="218"/>
      <c r="AR49" s="218"/>
      <c r="AS49" s="218"/>
      <c r="AT49" s="209"/>
      <c r="AU49" s="209"/>
      <c r="AV49" s="209"/>
      <c r="AW49" s="209"/>
      <c r="AX49" s="209"/>
      <c r="AY49" s="209"/>
      <c r="AZ49" s="209"/>
      <c r="BA49" s="209"/>
      <c r="BB49" s="209"/>
      <c r="BC49" s="209"/>
      <c r="BD49" s="209"/>
      <c r="BE49" s="209"/>
      <c r="BF49" s="209"/>
      <c r="BG49" s="209"/>
      <c r="BH49" s="209"/>
      <c r="BI49" s="209"/>
      <c r="BJ49" s="209"/>
      <c r="BK49" s="209"/>
      <c r="BL49" s="209"/>
      <c r="BM49" s="212"/>
      <c r="BN49" s="215"/>
      <c r="BO49" s="2"/>
    </row>
    <row r="50" spans="1:67" ht="15" hidden="1" customHeight="1" x14ac:dyDescent="0.25">
      <c r="A50" s="2"/>
      <c r="B50" s="241"/>
      <c r="C50" s="250"/>
      <c r="D50" s="251"/>
      <c r="E50" s="255"/>
      <c r="F50" s="235"/>
      <c r="G50" s="235"/>
      <c r="H50" s="235"/>
      <c r="I50" s="235"/>
      <c r="J50" s="244"/>
      <c r="K50" s="246"/>
      <c r="L50" s="243"/>
      <c r="M50" s="243"/>
      <c r="N50" s="243"/>
      <c r="O50" s="235"/>
      <c r="P50" s="139" t="s">
        <v>262</v>
      </c>
      <c r="Q50" s="89"/>
      <c r="R50" s="89"/>
      <c r="S50" s="89"/>
      <c r="T50" s="89"/>
      <c r="U50" s="89"/>
      <c r="V50" s="89"/>
      <c r="W50" s="89"/>
      <c r="X50" s="89"/>
      <c r="Y50" s="89"/>
      <c r="Z50" s="89"/>
      <c r="AA50" s="238"/>
      <c r="AB50" s="238"/>
      <c r="AC50" s="241"/>
      <c r="AD50" s="238"/>
      <c r="AE50" s="227"/>
      <c r="AF50" s="228"/>
      <c r="AG50" s="232"/>
      <c r="AH50" s="232"/>
      <c r="AI50" s="232"/>
      <c r="AJ50" s="221"/>
      <c r="AK50" s="221"/>
      <c r="AL50" s="223"/>
      <c r="AM50" s="218"/>
      <c r="AN50" s="218"/>
      <c r="AO50" s="218"/>
      <c r="AP50" s="218"/>
      <c r="AQ50" s="218"/>
      <c r="AR50" s="218"/>
      <c r="AS50" s="218"/>
      <c r="AT50" s="209"/>
      <c r="AU50" s="209"/>
      <c r="AV50" s="209"/>
      <c r="AW50" s="209"/>
      <c r="AX50" s="209"/>
      <c r="AY50" s="209"/>
      <c r="AZ50" s="209"/>
      <c r="BA50" s="209"/>
      <c r="BB50" s="209"/>
      <c r="BC50" s="209"/>
      <c r="BD50" s="209"/>
      <c r="BE50" s="209"/>
      <c r="BF50" s="209"/>
      <c r="BG50" s="209"/>
      <c r="BH50" s="209"/>
      <c r="BI50" s="209"/>
      <c r="BJ50" s="209"/>
      <c r="BK50" s="209"/>
      <c r="BL50" s="209"/>
      <c r="BM50" s="212"/>
      <c r="BN50" s="215"/>
      <c r="BO50" s="2"/>
    </row>
    <row r="51" spans="1:67" ht="15" hidden="1" customHeight="1" x14ac:dyDescent="0.25">
      <c r="A51" s="2"/>
      <c r="B51" s="241"/>
      <c r="C51" s="250"/>
      <c r="D51" s="251"/>
      <c r="E51" s="255"/>
      <c r="F51" s="235"/>
      <c r="G51" s="235"/>
      <c r="H51" s="235"/>
      <c r="I51" s="235"/>
      <c r="J51" s="244"/>
      <c r="K51" s="246"/>
      <c r="L51" s="243"/>
      <c r="M51" s="243"/>
      <c r="N51" s="243"/>
      <c r="O51" s="235"/>
      <c r="P51" s="139" t="s">
        <v>263</v>
      </c>
      <c r="Q51" s="89"/>
      <c r="R51" s="89"/>
      <c r="S51" s="89"/>
      <c r="T51" s="89"/>
      <c r="U51" s="89"/>
      <c r="V51" s="89"/>
      <c r="W51" s="89"/>
      <c r="X51" s="89"/>
      <c r="Y51" s="89"/>
      <c r="Z51" s="89"/>
      <c r="AA51" s="238"/>
      <c r="AB51" s="238"/>
      <c r="AC51" s="241"/>
      <c r="AD51" s="238"/>
      <c r="AE51" s="227"/>
      <c r="AF51" s="228"/>
      <c r="AG51" s="232"/>
      <c r="AH51" s="232"/>
      <c r="AI51" s="232"/>
      <c r="AJ51" s="221"/>
      <c r="AK51" s="221"/>
      <c r="AL51" s="223"/>
      <c r="AM51" s="218"/>
      <c r="AN51" s="218"/>
      <c r="AO51" s="218"/>
      <c r="AP51" s="218"/>
      <c r="AQ51" s="218"/>
      <c r="AR51" s="218"/>
      <c r="AS51" s="218"/>
      <c r="AT51" s="209"/>
      <c r="AU51" s="209"/>
      <c r="AV51" s="209"/>
      <c r="AW51" s="209"/>
      <c r="AX51" s="209"/>
      <c r="AY51" s="209"/>
      <c r="AZ51" s="209"/>
      <c r="BA51" s="209"/>
      <c r="BB51" s="209"/>
      <c r="BC51" s="209"/>
      <c r="BD51" s="209"/>
      <c r="BE51" s="209"/>
      <c r="BF51" s="209"/>
      <c r="BG51" s="209"/>
      <c r="BH51" s="209"/>
      <c r="BI51" s="209"/>
      <c r="BJ51" s="209"/>
      <c r="BK51" s="209"/>
      <c r="BL51" s="209"/>
      <c r="BM51" s="212"/>
      <c r="BN51" s="215"/>
      <c r="BO51" s="2"/>
    </row>
    <row r="52" spans="1:67" ht="15" hidden="1" customHeight="1" x14ac:dyDescent="0.25">
      <c r="A52" s="2"/>
      <c r="B52" s="241"/>
      <c r="C52" s="250"/>
      <c r="D52" s="251"/>
      <c r="E52" s="255"/>
      <c r="F52" s="235"/>
      <c r="G52" s="235"/>
      <c r="H52" s="235"/>
      <c r="I52" s="235"/>
      <c r="J52" s="244"/>
      <c r="K52" s="246"/>
      <c r="L52" s="243"/>
      <c r="M52" s="243"/>
      <c r="N52" s="243"/>
      <c r="O52" s="235"/>
      <c r="P52" s="139" t="s">
        <v>27</v>
      </c>
      <c r="Q52" s="89"/>
      <c r="R52" s="89"/>
      <c r="S52" s="89"/>
      <c r="T52" s="89"/>
      <c r="U52" s="89"/>
      <c r="V52" s="89"/>
      <c r="W52" s="89"/>
      <c r="X52" s="89"/>
      <c r="Y52" s="89"/>
      <c r="Z52" s="89"/>
      <c r="AA52" s="238"/>
      <c r="AB52" s="238"/>
      <c r="AC52" s="241"/>
      <c r="AD52" s="238"/>
      <c r="AE52" s="227"/>
      <c r="AF52" s="228"/>
      <c r="AG52" s="232"/>
      <c r="AH52" s="232"/>
      <c r="AI52" s="232"/>
      <c r="AJ52" s="221"/>
      <c r="AK52" s="221"/>
      <c r="AL52" s="223"/>
      <c r="AM52" s="218"/>
      <c r="AN52" s="218"/>
      <c r="AO52" s="218"/>
      <c r="AP52" s="218"/>
      <c r="AQ52" s="218"/>
      <c r="AR52" s="218"/>
      <c r="AS52" s="218"/>
      <c r="AT52" s="209"/>
      <c r="AU52" s="209"/>
      <c r="AV52" s="209"/>
      <c r="AW52" s="209"/>
      <c r="AX52" s="209"/>
      <c r="AY52" s="209"/>
      <c r="AZ52" s="209"/>
      <c r="BA52" s="209"/>
      <c r="BB52" s="209"/>
      <c r="BC52" s="209"/>
      <c r="BD52" s="209"/>
      <c r="BE52" s="209"/>
      <c r="BF52" s="209"/>
      <c r="BG52" s="209"/>
      <c r="BH52" s="209"/>
      <c r="BI52" s="209"/>
      <c r="BJ52" s="209"/>
      <c r="BK52" s="209"/>
      <c r="BL52" s="209"/>
      <c r="BM52" s="212"/>
      <c r="BN52" s="215"/>
      <c r="BO52" s="2"/>
    </row>
    <row r="53" spans="1:67" ht="15" customHeight="1" x14ac:dyDescent="0.25">
      <c r="A53" s="2"/>
      <c r="B53" s="224"/>
      <c r="C53" s="252"/>
      <c r="D53" s="253"/>
      <c r="E53" s="256"/>
      <c r="F53" s="236"/>
      <c r="G53" s="236"/>
      <c r="H53" s="236"/>
      <c r="I53" s="236"/>
      <c r="J53" s="244"/>
      <c r="K53" s="247"/>
      <c r="L53" s="244"/>
      <c r="M53" s="244"/>
      <c r="N53" s="244"/>
      <c r="O53" s="236"/>
      <c r="P53" s="139" t="s">
        <v>28</v>
      </c>
      <c r="Q53" s="187">
        <v>46197</v>
      </c>
      <c r="R53" s="187">
        <v>46213</v>
      </c>
      <c r="S53" s="187">
        <v>46218</v>
      </c>
      <c r="T53" s="187">
        <v>46282</v>
      </c>
      <c r="U53" s="187">
        <v>46282</v>
      </c>
      <c r="V53" s="187">
        <v>46293</v>
      </c>
      <c r="W53" s="89"/>
      <c r="X53" s="89"/>
      <c r="Y53" s="89"/>
      <c r="Z53" s="89"/>
      <c r="AA53" s="234"/>
      <c r="AB53" s="239"/>
      <c r="AC53" s="242"/>
      <c r="AD53" s="239"/>
      <c r="AE53" s="229"/>
      <c r="AF53" s="230"/>
      <c r="AG53" s="233"/>
      <c r="AH53" s="234"/>
      <c r="AI53" s="234"/>
      <c r="AJ53" s="222"/>
      <c r="AK53" s="222"/>
      <c r="AL53" s="224"/>
      <c r="AM53" s="219"/>
      <c r="AN53" s="219"/>
      <c r="AO53" s="219"/>
      <c r="AP53" s="219"/>
      <c r="AQ53" s="219"/>
      <c r="AR53" s="219"/>
      <c r="AS53" s="219"/>
      <c r="AT53" s="210"/>
      <c r="AU53" s="210"/>
      <c r="AV53" s="210"/>
      <c r="AW53" s="210"/>
      <c r="AX53" s="210"/>
      <c r="AY53" s="210"/>
      <c r="AZ53" s="210"/>
      <c r="BA53" s="210"/>
      <c r="BB53" s="210"/>
      <c r="BC53" s="210"/>
      <c r="BD53" s="210"/>
      <c r="BE53" s="210"/>
      <c r="BF53" s="210"/>
      <c r="BG53" s="210"/>
      <c r="BH53" s="210"/>
      <c r="BI53" s="210"/>
      <c r="BJ53" s="210"/>
      <c r="BK53" s="210"/>
      <c r="BL53" s="210"/>
      <c r="BM53" s="213"/>
      <c r="BN53" s="216"/>
      <c r="BO53" s="2"/>
    </row>
    <row r="54" spans="1:67" ht="15" hidden="1" customHeight="1" x14ac:dyDescent="0.25">
      <c r="A54" s="2"/>
      <c r="B54" s="240" t="s">
        <v>1867</v>
      </c>
      <c r="C54" s="248" t="s">
        <v>738</v>
      </c>
      <c r="D54" s="249"/>
      <c r="E54" s="254"/>
      <c r="F54" s="257" t="s">
        <v>2131</v>
      </c>
      <c r="G54" s="235"/>
      <c r="H54" s="235"/>
      <c r="I54" s="235" t="s">
        <v>2125</v>
      </c>
      <c r="J54" s="243"/>
      <c r="K54" s="245">
        <v>46297</v>
      </c>
      <c r="L54" s="243" t="s">
        <v>503</v>
      </c>
      <c r="M54" s="243">
        <v>1</v>
      </c>
      <c r="N54" s="243"/>
      <c r="O54" s="235" t="s">
        <v>1838</v>
      </c>
      <c r="P54" s="140" t="s">
        <v>148</v>
      </c>
      <c r="Q54" s="89"/>
      <c r="R54" s="89"/>
      <c r="S54" s="89"/>
      <c r="T54" s="89"/>
      <c r="U54" s="89"/>
      <c r="V54" s="89"/>
      <c r="W54" s="89"/>
      <c r="X54" s="89"/>
      <c r="Y54" s="89"/>
      <c r="Z54" s="89"/>
      <c r="AA54" s="237">
        <v>328</v>
      </c>
      <c r="AB54" s="237"/>
      <c r="AC54" s="240"/>
      <c r="AD54" s="237"/>
      <c r="AE54" s="225">
        <v>80</v>
      </c>
      <c r="AF54" s="226"/>
      <c r="AG54" s="231"/>
      <c r="AH54" s="231">
        <v>100</v>
      </c>
      <c r="AI54" s="231">
        <v>0.4383620228803593</v>
      </c>
      <c r="AJ54" s="220"/>
      <c r="AK54" s="220"/>
      <c r="AL54" s="211" t="s">
        <v>1832</v>
      </c>
      <c r="AM54" s="217"/>
      <c r="AN54" s="217"/>
      <c r="AO54" s="217"/>
      <c r="AP54" s="217"/>
      <c r="AQ54" s="217"/>
      <c r="AR54" s="217"/>
      <c r="AS54" s="217"/>
      <c r="AT54" s="208"/>
      <c r="AU54" s="208"/>
      <c r="AV54" s="208"/>
      <c r="AW54" s="208"/>
      <c r="AX54" s="208"/>
      <c r="AY54" s="208"/>
      <c r="AZ54" s="208"/>
      <c r="BA54" s="208"/>
      <c r="BB54" s="208"/>
      <c r="BC54" s="208"/>
      <c r="BD54" s="208"/>
      <c r="BE54" s="208"/>
      <c r="BF54" s="208"/>
      <c r="BG54" s="208"/>
      <c r="BH54" s="208"/>
      <c r="BI54" s="208"/>
      <c r="BJ54" s="208"/>
      <c r="BK54" s="208"/>
      <c r="BL54" s="208"/>
      <c r="BM54" s="211"/>
      <c r="BN54" s="214"/>
      <c r="BO54" s="2"/>
    </row>
    <row r="55" spans="1:67" ht="15" customHeight="1" x14ac:dyDescent="0.25">
      <c r="A55" s="2"/>
      <c r="B55" s="241"/>
      <c r="C55" s="250"/>
      <c r="D55" s="251"/>
      <c r="E55" s="255"/>
      <c r="F55" s="235"/>
      <c r="G55" s="235"/>
      <c r="H55" s="235"/>
      <c r="I55" s="235"/>
      <c r="J55" s="244"/>
      <c r="K55" s="246"/>
      <c r="L55" s="243"/>
      <c r="M55" s="243"/>
      <c r="N55" s="243"/>
      <c r="O55" s="235"/>
      <c r="P55" s="139" t="s">
        <v>26</v>
      </c>
      <c r="Q55" s="89">
        <v>46197</v>
      </c>
      <c r="R55" s="89">
        <v>46203</v>
      </c>
      <c r="S55" s="89">
        <v>46210</v>
      </c>
      <c r="T55" s="89">
        <v>46295</v>
      </c>
      <c r="U55" s="89">
        <v>46295</v>
      </c>
      <c r="V55" s="188">
        <v>46309</v>
      </c>
      <c r="W55" s="89"/>
      <c r="X55" s="89"/>
      <c r="Y55" s="89"/>
      <c r="Z55" s="89"/>
      <c r="AA55" s="238"/>
      <c r="AB55" s="238"/>
      <c r="AC55" s="241"/>
      <c r="AD55" s="238"/>
      <c r="AE55" s="227"/>
      <c r="AF55" s="228"/>
      <c r="AG55" s="232"/>
      <c r="AH55" s="232"/>
      <c r="AI55" s="232"/>
      <c r="AJ55" s="221"/>
      <c r="AK55" s="221"/>
      <c r="AL55" s="223"/>
      <c r="AM55" s="218"/>
      <c r="AN55" s="218"/>
      <c r="AO55" s="218"/>
      <c r="AP55" s="218"/>
      <c r="AQ55" s="218"/>
      <c r="AR55" s="218"/>
      <c r="AS55" s="218"/>
      <c r="AT55" s="209"/>
      <c r="AU55" s="209"/>
      <c r="AV55" s="209"/>
      <c r="AW55" s="209"/>
      <c r="AX55" s="209"/>
      <c r="AY55" s="209"/>
      <c r="AZ55" s="209"/>
      <c r="BA55" s="209"/>
      <c r="BB55" s="209"/>
      <c r="BC55" s="209"/>
      <c r="BD55" s="209"/>
      <c r="BE55" s="209"/>
      <c r="BF55" s="209"/>
      <c r="BG55" s="209"/>
      <c r="BH55" s="209"/>
      <c r="BI55" s="209"/>
      <c r="BJ55" s="209"/>
      <c r="BK55" s="209"/>
      <c r="BL55" s="209"/>
      <c r="BM55" s="212"/>
      <c r="BN55" s="215"/>
      <c r="BO55" s="2"/>
    </row>
    <row r="56" spans="1:67" ht="15" hidden="1" customHeight="1" x14ac:dyDescent="0.25">
      <c r="A56" s="2"/>
      <c r="B56" s="241"/>
      <c r="C56" s="250"/>
      <c r="D56" s="251"/>
      <c r="E56" s="255"/>
      <c r="F56" s="235"/>
      <c r="G56" s="235"/>
      <c r="H56" s="235"/>
      <c r="I56" s="235"/>
      <c r="J56" s="244"/>
      <c r="K56" s="246"/>
      <c r="L56" s="243"/>
      <c r="M56" s="243"/>
      <c r="N56" s="243"/>
      <c r="O56" s="235"/>
      <c r="P56" s="139" t="s">
        <v>262</v>
      </c>
      <c r="Q56" s="89"/>
      <c r="R56" s="89"/>
      <c r="S56" s="89"/>
      <c r="T56" s="89"/>
      <c r="U56" s="89"/>
      <c r="V56" s="89"/>
      <c r="W56" s="89"/>
      <c r="X56" s="89"/>
      <c r="Y56" s="89"/>
      <c r="Z56" s="89"/>
      <c r="AA56" s="238"/>
      <c r="AB56" s="238"/>
      <c r="AC56" s="241"/>
      <c r="AD56" s="238"/>
      <c r="AE56" s="227"/>
      <c r="AF56" s="228"/>
      <c r="AG56" s="232"/>
      <c r="AH56" s="232"/>
      <c r="AI56" s="232"/>
      <c r="AJ56" s="221"/>
      <c r="AK56" s="221"/>
      <c r="AL56" s="223"/>
      <c r="AM56" s="218"/>
      <c r="AN56" s="218"/>
      <c r="AO56" s="218"/>
      <c r="AP56" s="218"/>
      <c r="AQ56" s="218"/>
      <c r="AR56" s="218"/>
      <c r="AS56" s="218"/>
      <c r="AT56" s="209"/>
      <c r="AU56" s="209"/>
      <c r="AV56" s="209"/>
      <c r="AW56" s="209"/>
      <c r="AX56" s="209"/>
      <c r="AY56" s="209"/>
      <c r="AZ56" s="209"/>
      <c r="BA56" s="209"/>
      <c r="BB56" s="209"/>
      <c r="BC56" s="209"/>
      <c r="BD56" s="209"/>
      <c r="BE56" s="209"/>
      <c r="BF56" s="209"/>
      <c r="BG56" s="209"/>
      <c r="BH56" s="209"/>
      <c r="BI56" s="209"/>
      <c r="BJ56" s="209"/>
      <c r="BK56" s="209"/>
      <c r="BL56" s="209"/>
      <c r="BM56" s="212"/>
      <c r="BN56" s="215"/>
      <c r="BO56" s="2"/>
    </row>
    <row r="57" spans="1:67" ht="15" hidden="1" customHeight="1" x14ac:dyDescent="0.25">
      <c r="A57" s="2"/>
      <c r="B57" s="241"/>
      <c r="C57" s="250"/>
      <c r="D57" s="251"/>
      <c r="E57" s="255"/>
      <c r="F57" s="235"/>
      <c r="G57" s="235"/>
      <c r="H57" s="235"/>
      <c r="I57" s="235"/>
      <c r="J57" s="244"/>
      <c r="K57" s="246"/>
      <c r="L57" s="243"/>
      <c r="M57" s="243"/>
      <c r="N57" s="243"/>
      <c r="O57" s="235"/>
      <c r="P57" s="139" t="s">
        <v>263</v>
      </c>
      <c r="Q57" s="89"/>
      <c r="R57" s="89"/>
      <c r="S57" s="89"/>
      <c r="T57" s="89"/>
      <c r="U57" s="89"/>
      <c r="V57" s="89"/>
      <c r="W57" s="89"/>
      <c r="X57" s="89"/>
      <c r="Y57" s="89"/>
      <c r="Z57" s="89"/>
      <c r="AA57" s="238"/>
      <c r="AB57" s="238"/>
      <c r="AC57" s="241"/>
      <c r="AD57" s="238"/>
      <c r="AE57" s="227"/>
      <c r="AF57" s="228"/>
      <c r="AG57" s="232"/>
      <c r="AH57" s="232"/>
      <c r="AI57" s="232"/>
      <c r="AJ57" s="221"/>
      <c r="AK57" s="221"/>
      <c r="AL57" s="223"/>
      <c r="AM57" s="218"/>
      <c r="AN57" s="218"/>
      <c r="AO57" s="218"/>
      <c r="AP57" s="218"/>
      <c r="AQ57" s="218"/>
      <c r="AR57" s="218"/>
      <c r="AS57" s="218"/>
      <c r="AT57" s="209"/>
      <c r="AU57" s="209"/>
      <c r="AV57" s="209"/>
      <c r="AW57" s="209"/>
      <c r="AX57" s="209"/>
      <c r="AY57" s="209"/>
      <c r="AZ57" s="209"/>
      <c r="BA57" s="209"/>
      <c r="BB57" s="209"/>
      <c r="BC57" s="209"/>
      <c r="BD57" s="209"/>
      <c r="BE57" s="209"/>
      <c r="BF57" s="209"/>
      <c r="BG57" s="209"/>
      <c r="BH57" s="209"/>
      <c r="BI57" s="209"/>
      <c r="BJ57" s="209"/>
      <c r="BK57" s="209"/>
      <c r="BL57" s="209"/>
      <c r="BM57" s="212"/>
      <c r="BN57" s="215"/>
      <c r="BO57" s="2"/>
    </row>
    <row r="58" spans="1:67" ht="15" hidden="1" customHeight="1" x14ac:dyDescent="0.25">
      <c r="A58" s="2"/>
      <c r="B58" s="241"/>
      <c r="C58" s="250"/>
      <c r="D58" s="251"/>
      <c r="E58" s="255"/>
      <c r="F58" s="235"/>
      <c r="G58" s="235"/>
      <c r="H58" s="235"/>
      <c r="I58" s="235"/>
      <c r="J58" s="244"/>
      <c r="K58" s="246"/>
      <c r="L58" s="243"/>
      <c r="M58" s="243"/>
      <c r="N58" s="243"/>
      <c r="O58" s="235"/>
      <c r="P58" s="139" t="s">
        <v>27</v>
      </c>
      <c r="Q58" s="89"/>
      <c r="R58" s="89"/>
      <c r="S58" s="89"/>
      <c r="T58" s="89"/>
      <c r="U58" s="89"/>
      <c r="V58" s="89"/>
      <c r="W58" s="89"/>
      <c r="X58" s="89"/>
      <c r="Y58" s="89"/>
      <c r="Z58" s="89"/>
      <c r="AA58" s="238"/>
      <c r="AB58" s="238"/>
      <c r="AC58" s="241"/>
      <c r="AD58" s="238"/>
      <c r="AE58" s="227"/>
      <c r="AF58" s="228"/>
      <c r="AG58" s="232"/>
      <c r="AH58" s="232"/>
      <c r="AI58" s="232"/>
      <c r="AJ58" s="221"/>
      <c r="AK58" s="221"/>
      <c r="AL58" s="223"/>
      <c r="AM58" s="218"/>
      <c r="AN58" s="218"/>
      <c r="AO58" s="218"/>
      <c r="AP58" s="218"/>
      <c r="AQ58" s="218"/>
      <c r="AR58" s="218"/>
      <c r="AS58" s="218"/>
      <c r="AT58" s="209"/>
      <c r="AU58" s="209"/>
      <c r="AV58" s="209"/>
      <c r="AW58" s="209"/>
      <c r="AX58" s="209"/>
      <c r="AY58" s="209"/>
      <c r="AZ58" s="209"/>
      <c r="BA58" s="209"/>
      <c r="BB58" s="209"/>
      <c r="BC58" s="209"/>
      <c r="BD58" s="209"/>
      <c r="BE58" s="209"/>
      <c r="BF58" s="209"/>
      <c r="BG58" s="209"/>
      <c r="BH58" s="209"/>
      <c r="BI58" s="209"/>
      <c r="BJ58" s="209"/>
      <c r="BK58" s="209"/>
      <c r="BL58" s="209"/>
      <c r="BM58" s="212"/>
      <c r="BN58" s="215"/>
      <c r="BO58" s="2"/>
    </row>
    <row r="59" spans="1:67" ht="15" customHeight="1" x14ac:dyDescent="0.25">
      <c r="A59" s="2"/>
      <c r="B59" s="224"/>
      <c r="C59" s="252"/>
      <c r="D59" s="253"/>
      <c r="E59" s="256"/>
      <c r="F59" s="236"/>
      <c r="G59" s="236"/>
      <c r="H59" s="236"/>
      <c r="I59" s="236"/>
      <c r="J59" s="244"/>
      <c r="K59" s="247"/>
      <c r="L59" s="244"/>
      <c r="M59" s="244"/>
      <c r="N59" s="244"/>
      <c r="O59" s="236"/>
      <c r="P59" s="139" t="s">
        <v>28</v>
      </c>
      <c r="Q59" s="187">
        <v>46174</v>
      </c>
      <c r="R59" s="187">
        <v>46183</v>
      </c>
      <c r="S59" s="187">
        <v>46196</v>
      </c>
      <c r="T59" s="187">
        <v>46297</v>
      </c>
      <c r="U59" s="187">
        <v>46297</v>
      </c>
      <c r="V59" s="89"/>
      <c r="W59" s="89"/>
      <c r="X59" s="89"/>
      <c r="Y59" s="89"/>
      <c r="Z59" s="89"/>
      <c r="AA59" s="234"/>
      <c r="AB59" s="239"/>
      <c r="AC59" s="242"/>
      <c r="AD59" s="239"/>
      <c r="AE59" s="229"/>
      <c r="AF59" s="230"/>
      <c r="AG59" s="233"/>
      <c r="AH59" s="234"/>
      <c r="AI59" s="234"/>
      <c r="AJ59" s="222"/>
      <c r="AK59" s="222"/>
      <c r="AL59" s="224"/>
      <c r="AM59" s="219"/>
      <c r="AN59" s="219"/>
      <c r="AO59" s="219"/>
      <c r="AP59" s="219"/>
      <c r="AQ59" s="219"/>
      <c r="AR59" s="219"/>
      <c r="AS59" s="219"/>
      <c r="AT59" s="210"/>
      <c r="AU59" s="210"/>
      <c r="AV59" s="210"/>
      <c r="AW59" s="210"/>
      <c r="AX59" s="210"/>
      <c r="AY59" s="210"/>
      <c r="AZ59" s="210"/>
      <c r="BA59" s="210"/>
      <c r="BB59" s="210"/>
      <c r="BC59" s="210"/>
      <c r="BD59" s="210"/>
      <c r="BE59" s="210"/>
      <c r="BF59" s="210"/>
      <c r="BG59" s="210"/>
      <c r="BH59" s="210"/>
      <c r="BI59" s="210"/>
      <c r="BJ59" s="210"/>
      <c r="BK59" s="210"/>
      <c r="BL59" s="210"/>
      <c r="BM59" s="213"/>
      <c r="BN59" s="216"/>
      <c r="BO59" s="2"/>
    </row>
    <row r="60" spans="1:67" ht="15" hidden="1" customHeight="1" x14ac:dyDescent="0.25">
      <c r="A60" s="2"/>
      <c r="B60" s="240" t="s">
        <v>1867</v>
      </c>
      <c r="C60" s="248" t="s">
        <v>740</v>
      </c>
      <c r="D60" s="249"/>
      <c r="E60" s="254"/>
      <c r="F60" s="257" t="s">
        <v>2132</v>
      </c>
      <c r="G60" s="235"/>
      <c r="H60" s="235"/>
      <c r="I60" s="235" t="s">
        <v>2125</v>
      </c>
      <c r="J60" s="243"/>
      <c r="K60" s="245">
        <v>46297</v>
      </c>
      <c r="L60" s="243" t="s">
        <v>503</v>
      </c>
      <c r="M60" s="243">
        <v>1</v>
      </c>
      <c r="N60" s="243"/>
      <c r="O60" s="235" t="s">
        <v>1838</v>
      </c>
      <c r="P60" s="140" t="s">
        <v>148</v>
      </c>
      <c r="Q60" s="89"/>
      <c r="R60" s="89"/>
      <c r="S60" s="89"/>
      <c r="T60" s="89"/>
      <c r="U60" s="89"/>
      <c r="V60" s="89"/>
      <c r="W60" s="89"/>
      <c r="X60" s="89"/>
      <c r="Y60" s="89"/>
      <c r="Z60" s="89"/>
      <c r="AA60" s="237">
        <v>328</v>
      </c>
      <c r="AB60" s="237"/>
      <c r="AC60" s="240"/>
      <c r="AD60" s="237"/>
      <c r="AE60" s="225">
        <v>80</v>
      </c>
      <c r="AF60" s="226"/>
      <c r="AG60" s="231"/>
      <c r="AH60" s="231">
        <v>100</v>
      </c>
      <c r="AI60" s="231">
        <v>0.4383620228803593</v>
      </c>
      <c r="AJ60" s="220"/>
      <c r="AK60" s="220"/>
      <c r="AL60" s="211" t="s">
        <v>1832</v>
      </c>
      <c r="AM60" s="217"/>
      <c r="AN60" s="217"/>
      <c r="AO60" s="217"/>
      <c r="AP60" s="217"/>
      <c r="AQ60" s="217"/>
      <c r="AR60" s="217"/>
      <c r="AS60" s="217"/>
      <c r="AT60" s="208"/>
      <c r="AU60" s="208"/>
      <c r="AV60" s="208"/>
      <c r="AW60" s="208"/>
      <c r="AX60" s="208"/>
      <c r="AY60" s="208"/>
      <c r="AZ60" s="208"/>
      <c r="BA60" s="208"/>
      <c r="BB60" s="208"/>
      <c r="BC60" s="208"/>
      <c r="BD60" s="208"/>
      <c r="BE60" s="208"/>
      <c r="BF60" s="208"/>
      <c r="BG60" s="208"/>
      <c r="BH60" s="208"/>
      <c r="BI60" s="208"/>
      <c r="BJ60" s="208"/>
      <c r="BK60" s="208"/>
      <c r="BL60" s="208"/>
      <c r="BM60" s="211"/>
      <c r="BN60" s="214"/>
      <c r="BO60" s="2"/>
    </row>
    <row r="61" spans="1:67" ht="15" customHeight="1" x14ac:dyDescent="0.25">
      <c r="A61" s="2"/>
      <c r="B61" s="241"/>
      <c r="C61" s="250"/>
      <c r="D61" s="251"/>
      <c r="E61" s="255"/>
      <c r="F61" s="235"/>
      <c r="G61" s="235"/>
      <c r="H61" s="235"/>
      <c r="I61" s="235"/>
      <c r="J61" s="244"/>
      <c r="K61" s="246"/>
      <c r="L61" s="243"/>
      <c r="M61" s="243"/>
      <c r="N61" s="243"/>
      <c r="O61" s="235"/>
      <c r="P61" s="139" t="s">
        <v>26</v>
      </c>
      <c r="Q61" s="89">
        <v>46197</v>
      </c>
      <c r="R61" s="89">
        <v>46203</v>
      </c>
      <c r="S61" s="89">
        <v>46210</v>
      </c>
      <c r="T61" s="89">
        <v>46295</v>
      </c>
      <c r="U61" s="89">
        <v>46295</v>
      </c>
      <c r="V61" s="188">
        <v>46309</v>
      </c>
      <c r="W61" s="89"/>
      <c r="X61" s="89"/>
      <c r="Y61" s="89"/>
      <c r="Z61" s="89"/>
      <c r="AA61" s="238"/>
      <c r="AB61" s="238"/>
      <c r="AC61" s="241"/>
      <c r="AD61" s="238"/>
      <c r="AE61" s="227"/>
      <c r="AF61" s="228"/>
      <c r="AG61" s="232"/>
      <c r="AH61" s="232"/>
      <c r="AI61" s="232"/>
      <c r="AJ61" s="221"/>
      <c r="AK61" s="221"/>
      <c r="AL61" s="223"/>
      <c r="AM61" s="218"/>
      <c r="AN61" s="218"/>
      <c r="AO61" s="218"/>
      <c r="AP61" s="218"/>
      <c r="AQ61" s="218"/>
      <c r="AR61" s="218"/>
      <c r="AS61" s="218"/>
      <c r="AT61" s="209"/>
      <c r="AU61" s="209"/>
      <c r="AV61" s="209"/>
      <c r="AW61" s="209"/>
      <c r="AX61" s="209"/>
      <c r="AY61" s="209"/>
      <c r="AZ61" s="209"/>
      <c r="BA61" s="209"/>
      <c r="BB61" s="209"/>
      <c r="BC61" s="209"/>
      <c r="BD61" s="209"/>
      <c r="BE61" s="209"/>
      <c r="BF61" s="209"/>
      <c r="BG61" s="209"/>
      <c r="BH61" s="209"/>
      <c r="BI61" s="209"/>
      <c r="BJ61" s="209"/>
      <c r="BK61" s="209"/>
      <c r="BL61" s="209"/>
      <c r="BM61" s="212"/>
      <c r="BN61" s="215"/>
      <c r="BO61" s="2"/>
    </row>
    <row r="62" spans="1:67" ht="15" hidden="1" customHeight="1" x14ac:dyDescent="0.25">
      <c r="A62" s="2"/>
      <c r="B62" s="241"/>
      <c r="C62" s="250"/>
      <c r="D62" s="251"/>
      <c r="E62" s="255"/>
      <c r="F62" s="235"/>
      <c r="G62" s="235"/>
      <c r="H62" s="235"/>
      <c r="I62" s="235"/>
      <c r="J62" s="244"/>
      <c r="K62" s="246"/>
      <c r="L62" s="243"/>
      <c r="M62" s="243"/>
      <c r="N62" s="243"/>
      <c r="O62" s="235"/>
      <c r="P62" s="139" t="s">
        <v>262</v>
      </c>
      <c r="Q62" s="89"/>
      <c r="R62" s="89"/>
      <c r="S62" s="89"/>
      <c r="T62" s="89"/>
      <c r="U62" s="89"/>
      <c r="V62" s="89"/>
      <c r="W62" s="89"/>
      <c r="X62" s="89"/>
      <c r="Y62" s="89"/>
      <c r="Z62" s="89"/>
      <c r="AA62" s="238"/>
      <c r="AB62" s="238"/>
      <c r="AC62" s="241"/>
      <c r="AD62" s="238"/>
      <c r="AE62" s="227"/>
      <c r="AF62" s="228"/>
      <c r="AG62" s="232"/>
      <c r="AH62" s="232"/>
      <c r="AI62" s="232"/>
      <c r="AJ62" s="221"/>
      <c r="AK62" s="221"/>
      <c r="AL62" s="223"/>
      <c r="AM62" s="218"/>
      <c r="AN62" s="218"/>
      <c r="AO62" s="218"/>
      <c r="AP62" s="218"/>
      <c r="AQ62" s="218"/>
      <c r="AR62" s="218"/>
      <c r="AS62" s="218"/>
      <c r="AT62" s="209"/>
      <c r="AU62" s="209"/>
      <c r="AV62" s="209"/>
      <c r="AW62" s="209"/>
      <c r="AX62" s="209"/>
      <c r="AY62" s="209"/>
      <c r="AZ62" s="209"/>
      <c r="BA62" s="209"/>
      <c r="BB62" s="209"/>
      <c r="BC62" s="209"/>
      <c r="BD62" s="209"/>
      <c r="BE62" s="209"/>
      <c r="BF62" s="209"/>
      <c r="BG62" s="209"/>
      <c r="BH62" s="209"/>
      <c r="BI62" s="209"/>
      <c r="BJ62" s="209"/>
      <c r="BK62" s="209"/>
      <c r="BL62" s="209"/>
      <c r="BM62" s="212"/>
      <c r="BN62" s="215"/>
      <c r="BO62" s="2"/>
    </row>
    <row r="63" spans="1:67" ht="15" hidden="1" customHeight="1" x14ac:dyDescent="0.25">
      <c r="A63" s="2"/>
      <c r="B63" s="241"/>
      <c r="C63" s="250"/>
      <c r="D63" s="251"/>
      <c r="E63" s="255"/>
      <c r="F63" s="235"/>
      <c r="G63" s="235"/>
      <c r="H63" s="235"/>
      <c r="I63" s="235"/>
      <c r="J63" s="244"/>
      <c r="K63" s="246"/>
      <c r="L63" s="243"/>
      <c r="M63" s="243"/>
      <c r="N63" s="243"/>
      <c r="O63" s="235"/>
      <c r="P63" s="139" t="s">
        <v>263</v>
      </c>
      <c r="Q63" s="89"/>
      <c r="R63" s="89"/>
      <c r="S63" s="89"/>
      <c r="T63" s="89"/>
      <c r="U63" s="89"/>
      <c r="V63" s="89"/>
      <c r="W63" s="89"/>
      <c r="X63" s="89"/>
      <c r="Y63" s="89"/>
      <c r="Z63" s="89"/>
      <c r="AA63" s="238"/>
      <c r="AB63" s="238"/>
      <c r="AC63" s="241"/>
      <c r="AD63" s="238"/>
      <c r="AE63" s="227"/>
      <c r="AF63" s="228"/>
      <c r="AG63" s="232"/>
      <c r="AH63" s="232"/>
      <c r="AI63" s="232"/>
      <c r="AJ63" s="221"/>
      <c r="AK63" s="221"/>
      <c r="AL63" s="223"/>
      <c r="AM63" s="218"/>
      <c r="AN63" s="218"/>
      <c r="AO63" s="218"/>
      <c r="AP63" s="218"/>
      <c r="AQ63" s="218"/>
      <c r="AR63" s="218"/>
      <c r="AS63" s="218"/>
      <c r="AT63" s="209"/>
      <c r="AU63" s="209"/>
      <c r="AV63" s="209"/>
      <c r="AW63" s="209"/>
      <c r="AX63" s="209"/>
      <c r="AY63" s="209"/>
      <c r="AZ63" s="209"/>
      <c r="BA63" s="209"/>
      <c r="BB63" s="209"/>
      <c r="BC63" s="209"/>
      <c r="BD63" s="209"/>
      <c r="BE63" s="209"/>
      <c r="BF63" s="209"/>
      <c r="BG63" s="209"/>
      <c r="BH63" s="209"/>
      <c r="BI63" s="209"/>
      <c r="BJ63" s="209"/>
      <c r="BK63" s="209"/>
      <c r="BL63" s="209"/>
      <c r="BM63" s="212"/>
      <c r="BN63" s="215"/>
      <c r="BO63" s="2"/>
    </row>
    <row r="64" spans="1:67" ht="15" hidden="1" customHeight="1" x14ac:dyDescent="0.25">
      <c r="A64" s="2"/>
      <c r="B64" s="241"/>
      <c r="C64" s="250"/>
      <c r="D64" s="251"/>
      <c r="E64" s="255"/>
      <c r="F64" s="235"/>
      <c r="G64" s="235"/>
      <c r="H64" s="235"/>
      <c r="I64" s="235"/>
      <c r="J64" s="244"/>
      <c r="K64" s="246"/>
      <c r="L64" s="243"/>
      <c r="M64" s="243"/>
      <c r="N64" s="243"/>
      <c r="O64" s="235"/>
      <c r="P64" s="139" t="s">
        <v>27</v>
      </c>
      <c r="Q64" s="89"/>
      <c r="R64" s="89"/>
      <c r="S64" s="89"/>
      <c r="T64" s="89"/>
      <c r="U64" s="89"/>
      <c r="V64" s="89"/>
      <c r="W64" s="89"/>
      <c r="X64" s="89"/>
      <c r="Y64" s="89"/>
      <c r="Z64" s="89"/>
      <c r="AA64" s="238"/>
      <c r="AB64" s="238"/>
      <c r="AC64" s="241"/>
      <c r="AD64" s="238"/>
      <c r="AE64" s="227"/>
      <c r="AF64" s="228"/>
      <c r="AG64" s="232"/>
      <c r="AH64" s="232"/>
      <c r="AI64" s="232"/>
      <c r="AJ64" s="221"/>
      <c r="AK64" s="221"/>
      <c r="AL64" s="223"/>
      <c r="AM64" s="218"/>
      <c r="AN64" s="218"/>
      <c r="AO64" s="218"/>
      <c r="AP64" s="218"/>
      <c r="AQ64" s="218"/>
      <c r="AR64" s="218"/>
      <c r="AS64" s="218"/>
      <c r="AT64" s="209"/>
      <c r="AU64" s="209"/>
      <c r="AV64" s="209"/>
      <c r="AW64" s="209"/>
      <c r="AX64" s="209"/>
      <c r="AY64" s="209"/>
      <c r="AZ64" s="209"/>
      <c r="BA64" s="209"/>
      <c r="BB64" s="209"/>
      <c r="BC64" s="209"/>
      <c r="BD64" s="209"/>
      <c r="BE64" s="209"/>
      <c r="BF64" s="209"/>
      <c r="BG64" s="209"/>
      <c r="BH64" s="209"/>
      <c r="BI64" s="209"/>
      <c r="BJ64" s="209"/>
      <c r="BK64" s="209"/>
      <c r="BL64" s="209"/>
      <c r="BM64" s="212"/>
      <c r="BN64" s="215"/>
      <c r="BO64" s="2"/>
    </row>
    <row r="65" spans="1:67" ht="15" customHeight="1" x14ac:dyDescent="0.25">
      <c r="A65" s="2"/>
      <c r="B65" s="224"/>
      <c r="C65" s="252"/>
      <c r="D65" s="253"/>
      <c r="E65" s="256"/>
      <c r="F65" s="236"/>
      <c r="G65" s="236"/>
      <c r="H65" s="236"/>
      <c r="I65" s="236"/>
      <c r="J65" s="244"/>
      <c r="K65" s="247"/>
      <c r="L65" s="244"/>
      <c r="M65" s="244"/>
      <c r="N65" s="244"/>
      <c r="O65" s="236"/>
      <c r="P65" s="139" t="s">
        <v>28</v>
      </c>
      <c r="Q65" s="187">
        <v>46197</v>
      </c>
      <c r="R65" s="187">
        <v>46226</v>
      </c>
      <c r="S65" s="187">
        <v>46237</v>
      </c>
      <c r="T65" s="187">
        <v>46297</v>
      </c>
      <c r="U65" s="187">
        <v>46297</v>
      </c>
      <c r="V65" s="89"/>
      <c r="W65" s="89"/>
      <c r="X65" s="89"/>
      <c r="Y65" s="89"/>
      <c r="Z65" s="89"/>
      <c r="AA65" s="234"/>
      <c r="AB65" s="239"/>
      <c r="AC65" s="242"/>
      <c r="AD65" s="239"/>
      <c r="AE65" s="229"/>
      <c r="AF65" s="230"/>
      <c r="AG65" s="233"/>
      <c r="AH65" s="234"/>
      <c r="AI65" s="234"/>
      <c r="AJ65" s="222"/>
      <c r="AK65" s="222"/>
      <c r="AL65" s="224"/>
      <c r="AM65" s="219"/>
      <c r="AN65" s="219"/>
      <c r="AO65" s="219"/>
      <c r="AP65" s="219"/>
      <c r="AQ65" s="219"/>
      <c r="AR65" s="219"/>
      <c r="AS65" s="219"/>
      <c r="AT65" s="210"/>
      <c r="AU65" s="210"/>
      <c r="AV65" s="210"/>
      <c r="AW65" s="210"/>
      <c r="AX65" s="210"/>
      <c r="AY65" s="210"/>
      <c r="AZ65" s="210"/>
      <c r="BA65" s="210"/>
      <c r="BB65" s="210"/>
      <c r="BC65" s="210"/>
      <c r="BD65" s="210"/>
      <c r="BE65" s="210"/>
      <c r="BF65" s="210"/>
      <c r="BG65" s="210"/>
      <c r="BH65" s="210"/>
      <c r="BI65" s="210"/>
      <c r="BJ65" s="210"/>
      <c r="BK65" s="210"/>
      <c r="BL65" s="210"/>
      <c r="BM65" s="213"/>
      <c r="BN65" s="216"/>
      <c r="BO65" s="2"/>
    </row>
    <row r="66" spans="1:67" ht="15" hidden="1" customHeight="1" x14ac:dyDescent="0.25">
      <c r="A66" s="2"/>
      <c r="B66" s="240" t="s">
        <v>1960</v>
      </c>
      <c r="C66" s="248" t="s">
        <v>744</v>
      </c>
      <c r="D66" s="249"/>
      <c r="E66" s="254"/>
      <c r="F66" s="257" t="s">
        <v>2133</v>
      </c>
      <c r="G66" s="235"/>
      <c r="H66" s="235"/>
      <c r="I66" s="235" t="s">
        <v>2125</v>
      </c>
      <c r="J66" s="243"/>
      <c r="K66" s="245">
        <v>46283</v>
      </c>
      <c r="L66" s="243" t="s">
        <v>503</v>
      </c>
      <c r="M66" s="243">
        <v>1</v>
      </c>
      <c r="N66" s="243"/>
      <c r="O66" s="235" t="s">
        <v>1838</v>
      </c>
      <c r="P66" s="140" t="s">
        <v>148</v>
      </c>
      <c r="Q66" s="89"/>
      <c r="R66" s="89"/>
      <c r="S66" s="89"/>
      <c r="T66" s="89"/>
      <c r="U66" s="89"/>
      <c r="V66" s="89"/>
      <c r="W66" s="89"/>
      <c r="X66" s="89"/>
      <c r="Y66" s="89"/>
      <c r="Z66" s="89"/>
      <c r="AA66" s="237">
        <v>287</v>
      </c>
      <c r="AB66" s="237"/>
      <c r="AC66" s="240"/>
      <c r="AD66" s="237"/>
      <c r="AE66" s="225">
        <v>80</v>
      </c>
      <c r="AF66" s="226"/>
      <c r="AG66" s="231"/>
      <c r="AH66" s="231">
        <v>100</v>
      </c>
      <c r="AI66" s="231">
        <v>0.38356677002031436</v>
      </c>
      <c r="AJ66" s="220"/>
      <c r="AK66" s="220"/>
      <c r="AL66" s="211" t="s">
        <v>1832</v>
      </c>
      <c r="AM66" s="217"/>
      <c r="AN66" s="217"/>
      <c r="AO66" s="217"/>
      <c r="AP66" s="217"/>
      <c r="AQ66" s="217"/>
      <c r="AR66" s="217"/>
      <c r="AS66" s="217"/>
      <c r="AT66" s="208"/>
      <c r="AU66" s="208"/>
      <c r="AV66" s="208"/>
      <c r="AW66" s="208"/>
      <c r="AX66" s="208"/>
      <c r="AY66" s="208"/>
      <c r="AZ66" s="208"/>
      <c r="BA66" s="208"/>
      <c r="BB66" s="208"/>
      <c r="BC66" s="208"/>
      <c r="BD66" s="208"/>
      <c r="BE66" s="208"/>
      <c r="BF66" s="208"/>
      <c r="BG66" s="208"/>
      <c r="BH66" s="208"/>
      <c r="BI66" s="208"/>
      <c r="BJ66" s="208"/>
      <c r="BK66" s="208"/>
      <c r="BL66" s="208"/>
      <c r="BM66" s="211"/>
      <c r="BN66" s="214"/>
      <c r="BO66" s="2"/>
    </row>
    <row r="67" spans="1:67" ht="15" customHeight="1" x14ac:dyDescent="0.25">
      <c r="A67" s="2"/>
      <c r="B67" s="241"/>
      <c r="C67" s="250"/>
      <c r="D67" s="251"/>
      <c r="E67" s="255"/>
      <c r="F67" s="235"/>
      <c r="G67" s="235"/>
      <c r="H67" s="235"/>
      <c r="I67" s="235"/>
      <c r="J67" s="244"/>
      <c r="K67" s="246"/>
      <c r="L67" s="243"/>
      <c r="M67" s="243"/>
      <c r="N67" s="243"/>
      <c r="O67" s="235"/>
      <c r="P67" s="139" t="s">
        <v>26</v>
      </c>
      <c r="Q67" s="89">
        <v>46129</v>
      </c>
      <c r="R67" s="89">
        <v>46142</v>
      </c>
      <c r="S67" s="89">
        <v>46149</v>
      </c>
      <c r="T67" s="89">
        <v>46213</v>
      </c>
      <c r="U67" s="89">
        <v>46234</v>
      </c>
      <c r="V67" s="188">
        <v>46248</v>
      </c>
      <c r="W67" s="89"/>
      <c r="X67" s="89"/>
      <c r="Y67" s="89"/>
      <c r="Z67" s="89"/>
      <c r="AA67" s="238"/>
      <c r="AB67" s="238"/>
      <c r="AC67" s="241"/>
      <c r="AD67" s="238"/>
      <c r="AE67" s="227"/>
      <c r="AF67" s="228"/>
      <c r="AG67" s="232"/>
      <c r="AH67" s="232"/>
      <c r="AI67" s="232"/>
      <c r="AJ67" s="221"/>
      <c r="AK67" s="221"/>
      <c r="AL67" s="223"/>
      <c r="AM67" s="218"/>
      <c r="AN67" s="218"/>
      <c r="AO67" s="218"/>
      <c r="AP67" s="218"/>
      <c r="AQ67" s="218"/>
      <c r="AR67" s="218"/>
      <c r="AS67" s="218"/>
      <c r="AT67" s="209"/>
      <c r="AU67" s="209"/>
      <c r="AV67" s="209"/>
      <c r="AW67" s="209"/>
      <c r="AX67" s="209"/>
      <c r="AY67" s="209"/>
      <c r="AZ67" s="209"/>
      <c r="BA67" s="209"/>
      <c r="BB67" s="209"/>
      <c r="BC67" s="209"/>
      <c r="BD67" s="209"/>
      <c r="BE67" s="209"/>
      <c r="BF67" s="209"/>
      <c r="BG67" s="209"/>
      <c r="BH67" s="209"/>
      <c r="BI67" s="209"/>
      <c r="BJ67" s="209"/>
      <c r="BK67" s="209"/>
      <c r="BL67" s="209"/>
      <c r="BM67" s="212"/>
      <c r="BN67" s="215"/>
      <c r="BO67" s="2"/>
    </row>
    <row r="68" spans="1:67" ht="15" hidden="1" customHeight="1" x14ac:dyDescent="0.25">
      <c r="A68" s="2"/>
      <c r="B68" s="241"/>
      <c r="C68" s="250"/>
      <c r="D68" s="251"/>
      <c r="E68" s="255"/>
      <c r="F68" s="235"/>
      <c r="G68" s="235"/>
      <c r="H68" s="235"/>
      <c r="I68" s="235"/>
      <c r="J68" s="244"/>
      <c r="K68" s="246"/>
      <c r="L68" s="243"/>
      <c r="M68" s="243"/>
      <c r="N68" s="243"/>
      <c r="O68" s="235"/>
      <c r="P68" s="139" t="s">
        <v>262</v>
      </c>
      <c r="Q68" s="89"/>
      <c r="R68" s="89"/>
      <c r="S68" s="89"/>
      <c r="T68" s="89"/>
      <c r="U68" s="89"/>
      <c r="V68" s="89"/>
      <c r="W68" s="89"/>
      <c r="X68" s="89"/>
      <c r="Y68" s="89"/>
      <c r="Z68" s="89"/>
      <c r="AA68" s="238"/>
      <c r="AB68" s="238"/>
      <c r="AC68" s="241"/>
      <c r="AD68" s="238"/>
      <c r="AE68" s="227"/>
      <c r="AF68" s="228"/>
      <c r="AG68" s="232"/>
      <c r="AH68" s="232"/>
      <c r="AI68" s="232"/>
      <c r="AJ68" s="221"/>
      <c r="AK68" s="221"/>
      <c r="AL68" s="223"/>
      <c r="AM68" s="218"/>
      <c r="AN68" s="218"/>
      <c r="AO68" s="218"/>
      <c r="AP68" s="218"/>
      <c r="AQ68" s="218"/>
      <c r="AR68" s="218"/>
      <c r="AS68" s="218"/>
      <c r="AT68" s="209"/>
      <c r="AU68" s="209"/>
      <c r="AV68" s="209"/>
      <c r="AW68" s="209"/>
      <c r="AX68" s="209"/>
      <c r="AY68" s="209"/>
      <c r="AZ68" s="209"/>
      <c r="BA68" s="209"/>
      <c r="BB68" s="209"/>
      <c r="BC68" s="209"/>
      <c r="BD68" s="209"/>
      <c r="BE68" s="209"/>
      <c r="BF68" s="209"/>
      <c r="BG68" s="209"/>
      <c r="BH68" s="209"/>
      <c r="BI68" s="209"/>
      <c r="BJ68" s="209"/>
      <c r="BK68" s="209"/>
      <c r="BL68" s="209"/>
      <c r="BM68" s="212"/>
      <c r="BN68" s="215"/>
      <c r="BO68" s="2"/>
    </row>
    <row r="69" spans="1:67" ht="15" hidden="1" customHeight="1" x14ac:dyDescent="0.25">
      <c r="A69" s="2"/>
      <c r="B69" s="241"/>
      <c r="C69" s="250"/>
      <c r="D69" s="251"/>
      <c r="E69" s="255"/>
      <c r="F69" s="235"/>
      <c r="G69" s="235"/>
      <c r="H69" s="235"/>
      <c r="I69" s="235"/>
      <c r="J69" s="244"/>
      <c r="K69" s="246"/>
      <c r="L69" s="243"/>
      <c r="M69" s="243"/>
      <c r="N69" s="243"/>
      <c r="O69" s="235"/>
      <c r="P69" s="139" t="s">
        <v>263</v>
      </c>
      <c r="Q69" s="89"/>
      <c r="R69" s="89"/>
      <c r="S69" s="89"/>
      <c r="T69" s="89"/>
      <c r="U69" s="89"/>
      <c r="V69" s="89"/>
      <c r="W69" s="89"/>
      <c r="X69" s="89"/>
      <c r="Y69" s="89"/>
      <c r="Z69" s="89"/>
      <c r="AA69" s="238"/>
      <c r="AB69" s="238"/>
      <c r="AC69" s="241"/>
      <c r="AD69" s="238"/>
      <c r="AE69" s="227"/>
      <c r="AF69" s="228"/>
      <c r="AG69" s="232"/>
      <c r="AH69" s="232"/>
      <c r="AI69" s="232"/>
      <c r="AJ69" s="221"/>
      <c r="AK69" s="221"/>
      <c r="AL69" s="223"/>
      <c r="AM69" s="218"/>
      <c r="AN69" s="218"/>
      <c r="AO69" s="218"/>
      <c r="AP69" s="218"/>
      <c r="AQ69" s="218"/>
      <c r="AR69" s="218"/>
      <c r="AS69" s="218"/>
      <c r="AT69" s="209"/>
      <c r="AU69" s="209"/>
      <c r="AV69" s="209"/>
      <c r="AW69" s="209"/>
      <c r="AX69" s="209"/>
      <c r="AY69" s="209"/>
      <c r="AZ69" s="209"/>
      <c r="BA69" s="209"/>
      <c r="BB69" s="209"/>
      <c r="BC69" s="209"/>
      <c r="BD69" s="209"/>
      <c r="BE69" s="209"/>
      <c r="BF69" s="209"/>
      <c r="BG69" s="209"/>
      <c r="BH69" s="209"/>
      <c r="BI69" s="209"/>
      <c r="BJ69" s="209"/>
      <c r="BK69" s="209"/>
      <c r="BL69" s="209"/>
      <c r="BM69" s="212"/>
      <c r="BN69" s="215"/>
      <c r="BO69" s="2"/>
    </row>
    <row r="70" spans="1:67" ht="15" hidden="1" customHeight="1" x14ac:dyDescent="0.25">
      <c r="A70" s="2"/>
      <c r="B70" s="241"/>
      <c r="C70" s="250"/>
      <c r="D70" s="251"/>
      <c r="E70" s="255"/>
      <c r="F70" s="235"/>
      <c r="G70" s="235"/>
      <c r="H70" s="235"/>
      <c r="I70" s="235"/>
      <c r="J70" s="244"/>
      <c r="K70" s="246"/>
      <c r="L70" s="243"/>
      <c r="M70" s="243"/>
      <c r="N70" s="243"/>
      <c r="O70" s="235"/>
      <c r="P70" s="139" t="s">
        <v>27</v>
      </c>
      <c r="Q70" s="89"/>
      <c r="R70" s="89"/>
      <c r="S70" s="89"/>
      <c r="T70" s="89"/>
      <c r="U70" s="89"/>
      <c r="V70" s="89"/>
      <c r="W70" s="89"/>
      <c r="X70" s="89"/>
      <c r="Y70" s="89"/>
      <c r="Z70" s="89"/>
      <c r="AA70" s="238"/>
      <c r="AB70" s="238"/>
      <c r="AC70" s="241"/>
      <c r="AD70" s="238"/>
      <c r="AE70" s="227"/>
      <c r="AF70" s="228"/>
      <c r="AG70" s="232"/>
      <c r="AH70" s="232"/>
      <c r="AI70" s="232"/>
      <c r="AJ70" s="221"/>
      <c r="AK70" s="221"/>
      <c r="AL70" s="223"/>
      <c r="AM70" s="218"/>
      <c r="AN70" s="218"/>
      <c r="AO70" s="218"/>
      <c r="AP70" s="218"/>
      <c r="AQ70" s="218"/>
      <c r="AR70" s="218"/>
      <c r="AS70" s="218"/>
      <c r="AT70" s="209"/>
      <c r="AU70" s="209"/>
      <c r="AV70" s="209"/>
      <c r="AW70" s="209"/>
      <c r="AX70" s="209"/>
      <c r="AY70" s="209"/>
      <c r="AZ70" s="209"/>
      <c r="BA70" s="209"/>
      <c r="BB70" s="209"/>
      <c r="BC70" s="209"/>
      <c r="BD70" s="209"/>
      <c r="BE70" s="209"/>
      <c r="BF70" s="209"/>
      <c r="BG70" s="209"/>
      <c r="BH70" s="209"/>
      <c r="BI70" s="209"/>
      <c r="BJ70" s="209"/>
      <c r="BK70" s="209"/>
      <c r="BL70" s="209"/>
      <c r="BM70" s="212"/>
      <c r="BN70" s="215"/>
      <c r="BO70" s="2"/>
    </row>
    <row r="71" spans="1:67" ht="15" customHeight="1" x14ac:dyDescent="0.25">
      <c r="A71" s="2"/>
      <c r="B71" s="224"/>
      <c r="C71" s="252"/>
      <c r="D71" s="253"/>
      <c r="E71" s="256"/>
      <c r="F71" s="236"/>
      <c r="G71" s="236"/>
      <c r="H71" s="236"/>
      <c r="I71" s="236"/>
      <c r="J71" s="244"/>
      <c r="K71" s="247"/>
      <c r="L71" s="244"/>
      <c r="M71" s="244"/>
      <c r="N71" s="244"/>
      <c r="O71" s="236"/>
      <c r="P71" s="139" t="s">
        <v>28</v>
      </c>
      <c r="Q71" s="187">
        <v>46111</v>
      </c>
      <c r="R71" s="187">
        <v>46121</v>
      </c>
      <c r="S71" s="187">
        <v>46136</v>
      </c>
      <c r="T71" s="187">
        <v>46220</v>
      </c>
      <c r="U71" s="187">
        <v>46283</v>
      </c>
      <c r="V71" s="89"/>
      <c r="W71" s="89"/>
      <c r="X71" s="89"/>
      <c r="Y71" s="89"/>
      <c r="Z71" s="89"/>
      <c r="AA71" s="234"/>
      <c r="AB71" s="239"/>
      <c r="AC71" s="242"/>
      <c r="AD71" s="239"/>
      <c r="AE71" s="229"/>
      <c r="AF71" s="230"/>
      <c r="AG71" s="233"/>
      <c r="AH71" s="234"/>
      <c r="AI71" s="234"/>
      <c r="AJ71" s="222"/>
      <c r="AK71" s="222"/>
      <c r="AL71" s="224"/>
      <c r="AM71" s="219"/>
      <c r="AN71" s="219"/>
      <c r="AO71" s="219"/>
      <c r="AP71" s="219"/>
      <c r="AQ71" s="219"/>
      <c r="AR71" s="219"/>
      <c r="AS71" s="219"/>
      <c r="AT71" s="210"/>
      <c r="AU71" s="210"/>
      <c r="AV71" s="210"/>
      <c r="AW71" s="210"/>
      <c r="AX71" s="210"/>
      <c r="AY71" s="210"/>
      <c r="AZ71" s="210"/>
      <c r="BA71" s="210"/>
      <c r="BB71" s="210"/>
      <c r="BC71" s="210"/>
      <c r="BD71" s="210"/>
      <c r="BE71" s="210"/>
      <c r="BF71" s="210"/>
      <c r="BG71" s="210"/>
      <c r="BH71" s="210"/>
      <c r="BI71" s="210"/>
      <c r="BJ71" s="210"/>
      <c r="BK71" s="210"/>
      <c r="BL71" s="210"/>
      <c r="BM71" s="213"/>
      <c r="BN71" s="216"/>
      <c r="BO71" s="2"/>
    </row>
    <row r="72" spans="1:67" ht="15" hidden="1" customHeight="1" x14ac:dyDescent="0.25">
      <c r="A72" s="2"/>
      <c r="B72" s="240" t="s">
        <v>1960</v>
      </c>
      <c r="C72" s="248" t="s">
        <v>750</v>
      </c>
      <c r="D72" s="249"/>
      <c r="E72" s="254"/>
      <c r="F72" s="257" t="s">
        <v>2134</v>
      </c>
      <c r="G72" s="235"/>
      <c r="H72" s="235"/>
      <c r="I72" s="235" t="s">
        <v>2125</v>
      </c>
      <c r="J72" s="243"/>
      <c r="K72" s="245">
        <v>46283</v>
      </c>
      <c r="L72" s="243" t="s">
        <v>503</v>
      </c>
      <c r="M72" s="243">
        <v>1</v>
      </c>
      <c r="N72" s="243"/>
      <c r="O72" s="235" t="s">
        <v>1838</v>
      </c>
      <c r="P72" s="140" t="s">
        <v>148</v>
      </c>
      <c r="Q72" s="89"/>
      <c r="R72" s="89"/>
      <c r="S72" s="89"/>
      <c r="T72" s="89"/>
      <c r="U72" s="89"/>
      <c r="V72" s="89"/>
      <c r="W72" s="89"/>
      <c r="X72" s="89"/>
      <c r="Y72" s="89"/>
      <c r="Z72" s="89"/>
      <c r="AA72" s="237">
        <v>287</v>
      </c>
      <c r="AB72" s="237"/>
      <c r="AC72" s="240"/>
      <c r="AD72" s="237"/>
      <c r="AE72" s="225">
        <v>80</v>
      </c>
      <c r="AF72" s="226"/>
      <c r="AG72" s="231"/>
      <c r="AH72" s="231">
        <v>100</v>
      </c>
      <c r="AI72" s="231">
        <v>0.38356677002031436</v>
      </c>
      <c r="AJ72" s="220"/>
      <c r="AK72" s="220"/>
      <c r="AL72" s="211" t="s">
        <v>1832</v>
      </c>
      <c r="AM72" s="217"/>
      <c r="AN72" s="217"/>
      <c r="AO72" s="217"/>
      <c r="AP72" s="217"/>
      <c r="AQ72" s="217"/>
      <c r="AR72" s="217"/>
      <c r="AS72" s="217"/>
      <c r="AT72" s="208"/>
      <c r="AU72" s="208"/>
      <c r="AV72" s="208"/>
      <c r="AW72" s="208"/>
      <c r="AX72" s="208"/>
      <c r="AY72" s="208"/>
      <c r="AZ72" s="208"/>
      <c r="BA72" s="208"/>
      <c r="BB72" s="208"/>
      <c r="BC72" s="208"/>
      <c r="BD72" s="208"/>
      <c r="BE72" s="208"/>
      <c r="BF72" s="208"/>
      <c r="BG72" s="208"/>
      <c r="BH72" s="208"/>
      <c r="BI72" s="208"/>
      <c r="BJ72" s="208"/>
      <c r="BK72" s="208"/>
      <c r="BL72" s="208"/>
      <c r="BM72" s="211"/>
      <c r="BN72" s="214"/>
      <c r="BO72" s="2"/>
    </row>
    <row r="73" spans="1:67" ht="15" customHeight="1" x14ac:dyDescent="0.25">
      <c r="A73" s="2"/>
      <c r="B73" s="241"/>
      <c r="C73" s="250"/>
      <c r="D73" s="251"/>
      <c r="E73" s="255"/>
      <c r="F73" s="235"/>
      <c r="G73" s="235"/>
      <c r="H73" s="235"/>
      <c r="I73" s="235"/>
      <c r="J73" s="244"/>
      <c r="K73" s="246"/>
      <c r="L73" s="243"/>
      <c r="M73" s="243"/>
      <c r="N73" s="243"/>
      <c r="O73" s="235"/>
      <c r="P73" s="139" t="s">
        <v>26</v>
      </c>
      <c r="Q73" s="89">
        <v>46129</v>
      </c>
      <c r="R73" s="89">
        <v>46142</v>
      </c>
      <c r="S73" s="89">
        <v>46149</v>
      </c>
      <c r="T73" s="89">
        <v>46213</v>
      </c>
      <c r="U73" s="89">
        <v>46234</v>
      </c>
      <c r="V73" s="188">
        <v>46248</v>
      </c>
      <c r="W73" s="89"/>
      <c r="X73" s="89"/>
      <c r="Y73" s="89"/>
      <c r="Z73" s="89"/>
      <c r="AA73" s="238"/>
      <c r="AB73" s="238"/>
      <c r="AC73" s="241"/>
      <c r="AD73" s="238"/>
      <c r="AE73" s="227"/>
      <c r="AF73" s="228"/>
      <c r="AG73" s="232"/>
      <c r="AH73" s="232"/>
      <c r="AI73" s="232"/>
      <c r="AJ73" s="221"/>
      <c r="AK73" s="221"/>
      <c r="AL73" s="223"/>
      <c r="AM73" s="218"/>
      <c r="AN73" s="218"/>
      <c r="AO73" s="218"/>
      <c r="AP73" s="218"/>
      <c r="AQ73" s="218"/>
      <c r="AR73" s="218"/>
      <c r="AS73" s="218"/>
      <c r="AT73" s="209"/>
      <c r="AU73" s="209"/>
      <c r="AV73" s="209"/>
      <c r="AW73" s="209"/>
      <c r="AX73" s="209"/>
      <c r="AY73" s="209"/>
      <c r="AZ73" s="209"/>
      <c r="BA73" s="209"/>
      <c r="BB73" s="209"/>
      <c r="BC73" s="209"/>
      <c r="BD73" s="209"/>
      <c r="BE73" s="209"/>
      <c r="BF73" s="209"/>
      <c r="BG73" s="209"/>
      <c r="BH73" s="209"/>
      <c r="BI73" s="209"/>
      <c r="BJ73" s="209"/>
      <c r="BK73" s="209"/>
      <c r="BL73" s="209"/>
      <c r="BM73" s="212"/>
      <c r="BN73" s="215"/>
      <c r="BO73" s="2"/>
    </row>
    <row r="74" spans="1:67" ht="15" hidden="1" customHeight="1" x14ac:dyDescent="0.25">
      <c r="A74" s="2"/>
      <c r="B74" s="241"/>
      <c r="C74" s="250"/>
      <c r="D74" s="251"/>
      <c r="E74" s="255"/>
      <c r="F74" s="235"/>
      <c r="G74" s="235"/>
      <c r="H74" s="235"/>
      <c r="I74" s="235"/>
      <c r="J74" s="244"/>
      <c r="K74" s="246"/>
      <c r="L74" s="243"/>
      <c r="M74" s="243"/>
      <c r="N74" s="243"/>
      <c r="O74" s="235"/>
      <c r="P74" s="139" t="s">
        <v>262</v>
      </c>
      <c r="Q74" s="89"/>
      <c r="R74" s="89"/>
      <c r="S74" s="89"/>
      <c r="T74" s="89"/>
      <c r="U74" s="89"/>
      <c r="V74" s="89"/>
      <c r="W74" s="89"/>
      <c r="X74" s="89"/>
      <c r="Y74" s="89"/>
      <c r="Z74" s="89"/>
      <c r="AA74" s="238"/>
      <c r="AB74" s="238"/>
      <c r="AC74" s="241"/>
      <c r="AD74" s="238"/>
      <c r="AE74" s="227"/>
      <c r="AF74" s="228"/>
      <c r="AG74" s="232"/>
      <c r="AH74" s="232"/>
      <c r="AI74" s="232"/>
      <c r="AJ74" s="221"/>
      <c r="AK74" s="221"/>
      <c r="AL74" s="223"/>
      <c r="AM74" s="218"/>
      <c r="AN74" s="218"/>
      <c r="AO74" s="218"/>
      <c r="AP74" s="218"/>
      <c r="AQ74" s="218"/>
      <c r="AR74" s="218"/>
      <c r="AS74" s="218"/>
      <c r="AT74" s="209"/>
      <c r="AU74" s="209"/>
      <c r="AV74" s="209"/>
      <c r="AW74" s="209"/>
      <c r="AX74" s="209"/>
      <c r="AY74" s="209"/>
      <c r="AZ74" s="209"/>
      <c r="BA74" s="209"/>
      <c r="BB74" s="209"/>
      <c r="BC74" s="209"/>
      <c r="BD74" s="209"/>
      <c r="BE74" s="209"/>
      <c r="BF74" s="209"/>
      <c r="BG74" s="209"/>
      <c r="BH74" s="209"/>
      <c r="BI74" s="209"/>
      <c r="BJ74" s="209"/>
      <c r="BK74" s="209"/>
      <c r="BL74" s="209"/>
      <c r="BM74" s="212"/>
      <c r="BN74" s="215"/>
      <c r="BO74" s="2"/>
    </row>
    <row r="75" spans="1:67" ht="15" hidden="1" customHeight="1" x14ac:dyDescent="0.25">
      <c r="A75" s="2"/>
      <c r="B75" s="241"/>
      <c r="C75" s="250"/>
      <c r="D75" s="251"/>
      <c r="E75" s="255"/>
      <c r="F75" s="235"/>
      <c r="G75" s="235"/>
      <c r="H75" s="235"/>
      <c r="I75" s="235"/>
      <c r="J75" s="244"/>
      <c r="K75" s="246"/>
      <c r="L75" s="243"/>
      <c r="M75" s="243"/>
      <c r="N75" s="243"/>
      <c r="O75" s="235"/>
      <c r="P75" s="139" t="s">
        <v>263</v>
      </c>
      <c r="Q75" s="89"/>
      <c r="R75" s="89"/>
      <c r="S75" s="89"/>
      <c r="T75" s="89"/>
      <c r="U75" s="89"/>
      <c r="V75" s="89"/>
      <c r="W75" s="89"/>
      <c r="X75" s="89"/>
      <c r="Y75" s="89"/>
      <c r="Z75" s="89"/>
      <c r="AA75" s="238"/>
      <c r="AB75" s="238"/>
      <c r="AC75" s="241"/>
      <c r="AD75" s="238"/>
      <c r="AE75" s="227"/>
      <c r="AF75" s="228"/>
      <c r="AG75" s="232"/>
      <c r="AH75" s="232"/>
      <c r="AI75" s="232"/>
      <c r="AJ75" s="221"/>
      <c r="AK75" s="221"/>
      <c r="AL75" s="223"/>
      <c r="AM75" s="218"/>
      <c r="AN75" s="218"/>
      <c r="AO75" s="218"/>
      <c r="AP75" s="218"/>
      <c r="AQ75" s="218"/>
      <c r="AR75" s="218"/>
      <c r="AS75" s="218"/>
      <c r="AT75" s="209"/>
      <c r="AU75" s="209"/>
      <c r="AV75" s="209"/>
      <c r="AW75" s="209"/>
      <c r="AX75" s="209"/>
      <c r="AY75" s="209"/>
      <c r="AZ75" s="209"/>
      <c r="BA75" s="209"/>
      <c r="BB75" s="209"/>
      <c r="BC75" s="209"/>
      <c r="BD75" s="209"/>
      <c r="BE75" s="209"/>
      <c r="BF75" s="209"/>
      <c r="BG75" s="209"/>
      <c r="BH75" s="209"/>
      <c r="BI75" s="209"/>
      <c r="BJ75" s="209"/>
      <c r="BK75" s="209"/>
      <c r="BL75" s="209"/>
      <c r="BM75" s="212"/>
      <c r="BN75" s="215"/>
      <c r="BO75" s="2"/>
    </row>
    <row r="76" spans="1:67" ht="15" hidden="1" customHeight="1" x14ac:dyDescent="0.25">
      <c r="A76" s="2"/>
      <c r="B76" s="241"/>
      <c r="C76" s="250"/>
      <c r="D76" s="251"/>
      <c r="E76" s="255"/>
      <c r="F76" s="235"/>
      <c r="G76" s="235"/>
      <c r="H76" s="235"/>
      <c r="I76" s="235"/>
      <c r="J76" s="244"/>
      <c r="K76" s="246"/>
      <c r="L76" s="243"/>
      <c r="M76" s="243"/>
      <c r="N76" s="243"/>
      <c r="O76" s="235"/>
      <c r="P76" s="139" t="s">
        <v>27</v>
      </c>
      <c r="Q76" s="89"/>
      <c r="R76" s="89"/>
      <c r="S76" s="89"/>
      <c r="T76" s="89"/>
      <c r="U76" s="89"/>
      <c r="V76" s="89"/>
      <c r="W76" s="89"/>
      <c r="X76" s="89"/>
      <c r="Y76" s="89"/>
      <c r="Z76" s="89"/>
      <c r="AA76" s="238"/>
      <c r="AB76" s="238"/>
      <c r="AC76" s="241"/>
      <c r="AD76" s="238"/>
      <c r="AE76" s="227"/>
      <c r="AF76" s="228"/>
      <c r="AG76" s="232"/>
      <c r="AH76" s="232"/>
      <c r="AI76" s="232"/>
      <c r="AJ76" s="221"/>
      <c r="AK76" s="221"/>
      <c r="AL76" s="223"/>
      <c r="AM76" s="218"/>
      <c r="AN76" s="218"/>
      <c r="AO76" s="218"/>
      <c r="AP76" s="218"/>
      <c r="AQ76" s="218"/>
      <c r="AR76" s="218"/>
      <c r="AS76" s="218"/>
      <c r="AT76" s="209"/>
      <c r="AU76" s="209"/>
      <c r="AV76" s="209"/>
      <c r="AW76" s="209"/>
      <c r="AX76" s="209"/>
      <c r="AY76" s="209"/>
      <c r="AZ76" s="209"/>
      <c r="BA76" s="209"/>
      <c r="BB76" s="209"/>
      <c r="BC76" s="209"/>
      <c r="BD76" s="209"/>
      <c r="BE76" s="209"/>
      <c r="BF76" s="209"/>
      <c r="BG76" s="209"/>
      <c r="BH76" s="209"/>
      <c r="BI76" s="209"/>
      <c r="BJ76" s="209"/>
      <c r="BK76" s="209"/>
      <c r="BL76" s="209"/>
      <c r="BM76" s="212"/>
      <c r="BN76" s="215"/>
      <c r="BO76" s="2"/>
    </row>
    <row r="77" spans="1:67" ht="15" customHeight="1" x14ac:dyDescent="0.25">
      <c r="A77" s="2"/>
      <c r="B77" s="224"/>
      <c r="C77" s="252"/>
      <c r="D77" s="253"/>
      <c r="E77" s="256"/>
      <c r="F77" s="236"/>
      <c r="G77" s="236"/>
      <c r="H77" s="236"/>
      <c r="I77" s="236"/>
      <c r="J77" s="244"/>
      <c r="K77" s="247"/>
      <c r="L77" s="244"/>
      <c r="M77" s="244"/>
      <c r="N77" s="244"/>
      <c r="O77" s="236"/>
      <c r="P77" s="139" t="s">
        <v>28</v>
      </c>
      <c r="Q77" s="187">
        <v>46111</v>
      </c>
      <c r="R77" s="187">
        <v>46123</v>
      </c>
      <c r="S77" s="187">
        <v>46136</v>
      </c>
      <c r="T77" s="187">
        <v>46220</v>
      </c>
      <c r="U77" s="187">
        <v>46283</v>
      </c>
      <c r="V77" s="89"/>
      <c r="W77" s="89"/>
      <c r="X77" s="89"/>
      <c r="Y77" s="89"/>
      <c r="Z77" s="89"/>
      <c r="AA77" s="234"/>
      <c r="AB77" s="239"/>
      <c r="AC77" s="242"/>
      <c r="AD77" s="239"/>
      <c r="AE77" s="229"/>
      <c r="AF77" s="230"/>
      <c r="AG77" s="233"/>
      <c r="AH77" s="234"/>
      <c r="AI77" s="234"/>
      <c r="AJ77" s="222"/>
      <c r="AK77" s="222"/>
      <c r="AL77" s="224"/>
      <c r="AM77" s="219"/>
      <c r="AN77" s="219"/>
      <c r="AO77" s="219"/>
      <c r="AP77" s="219"/>
      <c r="AQ77" s="219"/>
      <c r="AR77" s="219"/>
      <c r="AS77" s="219"/>
      <c r="AT77" s="210"/>
      <c r="AU77" s="210"/>
      <c r="AV77" s="210"/>
      <c r="AW77" s="210"/>
      <c r="AX77" s="210"/>
      <c r="AY77" s="210"/>
      <c r="AZ77" s="210"/>
      <c r="BA77" s="210"/>
      <c r="BB77" s="210"/>
      <c r="BC77" s="210"/>
      <c r="BD77" s="210"/>
      <c r="BE77" s="210"/>
      <c r="BF77" s="210"/>
      <c r="BG77" s="210"/>
      <c r="BH77" s="210"/>
      <c r="BI77" s="210"/>
      <c r="BJ77" s="210"/>
      <c r="BK77" s="210"/>
      <c r="BL77" s="210"/>
      <c r="BM77" s="213"/>
      <c r="BN77" s="216"/>
      <c r="BO77" s="2"/>
    </row>
    <row r="78" spans="1:67" ht="15" hidden="1" customHeight="1" x14ac:dyDescent="0.25">
      <c r="A78" s="2"/>
      <c r="B78" s="240" t="s">
        <v>1960</v>
      </c>
      <c r="C78" s="248" t="s">
        <v>753</v>
      </c>
      <c r="D78" s="249"/>
      <c r="E78" s="254"/>
      <c r="F78" s="257" t="s">
        <v>2135</v>
      </c>
      <c r="G78" s="235"/>
      <c r="H78" s="235"/>
      <c r="I78" s="235" t="s">
        <v>2125</v>
      </c>
      <c r="J78" s="243"/>
      <c r="K78" s="245">
        <v>46283</v>
      </c>
      <c r="L78" s="243" t="s">
        <v>503</v>
      </c>
      <c r="M78" s="243">
        <v>1</v>
      </c>
      <c r="N78" s="243"/>
      <c r="O78" s="235" t="s">
        <v>1838</v>
      </c>
      <c r="P78" s="140" t="s">
        <v>148</v>
      </c>
      <c r="Q78" s="89"/>
      <c r="R78" s="89"/>
      <c r="S78" s="89"/>
      <c r="T78" s="89"/>
      <c r="U78" s="89"/>
      <c r="V78" s="89"/>
      <c r="W78" s="89"/>
      <c r="X78" s="89"/>
      <c r="Y78" s="89"/>
      <c r="Z78" s="89"/>
      <c r="AA78" s="237">
        <v>287</v>
      </c>
      <c r="AB78" s="237"/>
      <c r="AC78" s="240"/>
      <c r="AD78" s="237"/>
      <c r="AE78" s="225">
        <v>80</v>
      </c>
      <c r="AF78" s="226"/>
      <c r="AG78" s="231"/>
      <c r="AH78" s="231">
        <v>100</v>
      </c>
      <c r="AI78" s="231">
        <v>0.38356677002031436</v>
      </c>
      <c r="AJ78" s="220"/>
      <c r="AK78" s="220"/>
      <c r="AL78" s="211" t="s">
        <v>1832</v>
      </c>
      <c r="AM78" s="217"/>
      <c r="AN78" s="217"/>
      <c r="AO78" s="217"/>
      <c r="AP78" s="217"/>
      <c r="AQ78" s="217"/>
      <c r="AR78" s="217"/>
      <c r="AS78" s="217"/>
      <c r="AT78" s="208"/>
      <c r="AU78" s="208"/>
      <c r="AV78" s="208"/>
      <c r="AW78" s="208"/>
      <c r="AX78" s="208"/>
      <c r="AY78" s="208"/>
      <c r="AZ78" s="208"/>
      <c r="BA78" s="208"/>
      <c r="BB78" s="208"/>
      <c r="BC78" s="208"/>
      <c r="BD78" s="208"/>
      <c r="BE78" s="208"/>
      <c r="BF78" s="208"/>
      <c r="BG78" s="208"/>
      <c r="BH78" s="208"/>
      <c r="BI78" s="208"/>
      <c r="BJ78" s="208"/>
      <c r="BK78" s="208"/>
      <c r="BL78" s="208"/>
      <c r="BM78" s="211"/>
      <c r="BN78" s="214"/>
      <c r="BO78" s="2"/>
    </row>
    <row r="79" spans="1:67" ht="15" customHeight="1" x14ac:dyDescent="0.25">
      <c r="A79" s="2"/>
      <c r="B79" s="241"/>
      <c r="C79" s="250"/>
      <c r="D79" s="251"/>
      <c r="E79" s="255"/>
      <c r="F79" s="235"/>
      <c r="G79" s="235"/>
      <c r="H79" s="235"/>
      <c r="I79" s="235"/>
      <c r="J79" s="244"/>
      <c r="K79" s="246"/>
      <c r="L79" s="243"/>
      <c r="M79" s="243"/>
      <c r="N79" s="243"/>
      <c r="O79" s="235"/>
      <c r="P79" s="139" t="s">
        <v>26</v>
      </c>
      <c r="Q79" s="89">
        <v>46129</v>
      </c>
      <c r="R79" s="89">
        <v>46142</v>
      </c>
      <c r="S79" s="89">
        <v>46149</v>
      </c>
      <c r="T79" s="89">
        <v>46213</v>
      </c>
      <c r="U79" s="89">
        <v>46234</v>
      </c>
      <c r="V79" s="188">
        <v>46248</v>
      </c>
      <c r="W79" s="89"/>
      <c r="X79" s="89"/>
      <c r="Y79" s="89"/>
      <c r="Z79" s="89"/>
      <c r="AA79" s="238"/>
      <c r="AB79" s="238"/>
      <c r="AC79" s="241"/>
      <c r="AD79" s="238"/>
      <c r="AE79" s="227"/>
      <c r="AF79" s="228"/>
      <c r="AG79" s="232"/>
      <c r="AH79" s="232"/>
      <c r="AI79" s="232"/>
      <c r="AJ79" s="221"/>
      <c r="AK79" s="221"/>
      <c r="AL79" s="223"/>
      <c r="AM79" s="218"/>
      <c r="AN79" s="218"/>
      <c r="AO79" s="218"/>
      <c r="AP79" s="218"/>
      <c r="AQ79" s="218"/>
      <c r="AR79" s="218"/>
      <c r="AS79" s="218"/>
      <c r="AT79" s="209"/>
      <c r="AU79" s="209"/>
      <c r="AV79" s="209"/>
      <c r="AW79" s="209"/>
      <c r="AX79" s="209"/>
      <c r="AY79" s="209"/>
      <c r="AZ79" s="209"/>
      <c r="BA79" s="209"/>
      <c r="BB79" s="209"/>
      <c r="BC79" s="209"/>
      <c r="BD79" s="209"/>
      <c r="BE79" s="209"/>
      <c r="BF79" s="209"/>
      <c r="BG79" s="209"/>
      <c r="BH79" s="209"/>
      <c r="BI79" s="209"/>
      <c r="BJ79" s="209"/>
      <c r="BK79" s="209"/>
      <c r="BL79" s="209"/>
      <c r="BM79" s="212"/>
      <c r="BN79" s="215"/>
      <c r="BO79" s="2"/>
    </row>
    <row r="80" spans="1:67" ht="15" hidden="1" customHeight="1" x14ac:dyDescent="0.25">
      <c r="A80" s="2"/>
      <c r="B80" s="241"/>
      <c r="C80" s="250"/>
      <c r="D80" s="251"/>
      <c r="E80" s="255"/>
      <c r="F80" s="235"/>
      <c r="G80" s="235"/>
      <c r="H80" s="235"/>
      <c r="I80" s="235"/>
      <c r="J80" s="244"/>
      <c r="K80" s="246"/>
      <c r="L80" s="243"/>
      <c r="M80" s="243"/>
      <c r="N80" s="243"/>
      <c r="O80" s="235"/>
      <c r="P80" s="139" t="s">
        <v>262</v>
      </c>
      <c r="Q80" s="89"/>
      <c r="R80" s="89"/>
      <c r="S80" s="89"/>
      <c r="T80" s="89"/>
      <c r="U80" s="89"/>
      <c r="V80" s="89"/>
      <c r="W80" s="89"/>
      <c r="X80" s="89"/>
      <c r="Y80" s="89"/>
      <c r="Z80" s="89"/>
      <c r="AA80" s="238"/>
      <c r="AB80" s="238"/>
      <c r="AC80" s="241"/>
      <c r="AD80" s="238"/>
      <c r="AE80" s="227"/>
      <c r="AF80" s="228"/>
      <c r="AG80" s="232"/>
      <c r="AH80" s="232"/>
      <c r="AI80" s="232"/>
      <c r="AJ80" s="221"/>
      <c r="AK80" s="221"/>
      <c r="AL80" s="223"/>
      <c r="AM80" s="218"/>
      <c r="AN80" s="218"/>
      <c r="AO80" s="218"/>
      <c r="AP80" s="218"/>
      <c r="AQ80" s="218"/>
      <c r="AR80" s="218"/>
      <c r="AS80" s="218"/>
      <c r="AT80" s="209"/>
      <c r="AU80" s="209"/>
      <c r="AV80" s="209"/>
      <c r="AW80" s="209"/>
      <c r="AX80" s="209"/>
      <c r="AY80" s="209"/>
      <c r="AZ80" s="209"/>
      <c r="BA80" s="209"/>
      <c r="BB80" s="209"/>
      <c r="BC80" s="209"/>
      <c r="BD80" s="209"/>
      <c r="BE80" s="209"/>
      <c r="BF80" s="209"/>
      <c r="BG80" s="209"/>
      <c r="BH80" s="209"/>
      <c r="BI80" s="209"/>
      <c r="BJ80" s="209"/>
      <c r="BK80" s="209"/>
      <c r="BL80" s="209"/>
      <c r="BM80" s="212"/>
      <c r="BN80" s="215"/>
      <c r="BO80" s="2"/>
    </row>
    <row r="81" spans="1:67" ht="15" hidden="1" customHeight="1" x14ac:dyDescent="0.25">
      <c r="A81" s="2"/>
      <c r="B81" s="241"/>
      <c r="C81" s="250"/>
      <c r="D81" s="251"/>
      <c r="E81" s="255"/>
      <c r="F81" s="235"/>
      <c r="G81" s="235"/>
      <c r="H81" s="235"/>
      <c r="I81" s="235"/>
      <c r="J81" s="244"/>
      <c r="K81" s="246"/>
      <c r="L81" s="243"/>
      <c r="M81" s="243"/>
      <c r="N81" s="243"/>
      <c r="O81" s="235"/>
      <c r="P81" s="139" t="s">
        <v>263</v>
      </c>
      <c r="Q81" s="89"/>
      <c r="R81" s="89"/>
      <c r="S81" s="89"/>
      <c r="T81" s="89"/>
      <c r="U81" s="89"/>
      <c r="V81" s="89"/>
      <c r="W81" s="89"/>
      <c r="X81" s="89"/>
      <c r="Y81" s="89"/>
      <c r="Z81" s="89"/>
      <c r="AA81" s="238"/>
      <c r="AB81" s="238"/>
      <c r="AC81" s="241"/>
      <c r="AD81" s="238"/>
      <c r="AE81" s="227"/>
      <c r="AF81" s="228"/>
      <c r="AG81" s="232"/>
      <c r="AH81" s="232"/>
      <c r="AI81" s="232"/>
      <c r="AJ81" s="221"/>
      <c r="AK81" s="221"/>
      <c r="AL81" s="223"/>
      <c r="AM81" s="218"/>
      <c r="AN81" s="218"/>
      <c r="AO81" s="218"/>
      <c r="AP81" s="218"/>
      <c r="AQ81" s="218"/>
      <c r="AR81" s="218"/>
      <c r="AS81" s="218"/>
      <c r="AT81" s="209"/>
      <c r="AU81" s="209"/>
      <c r="AV81" s="209"/>
      <c r="AW81" s="209"/>
      <c r="AX81" s="209"/>
      <c r="AY81" s="209"/>
      <c r="AZ81" s="209"/>
      <c r="BA81" s="209"/>
      <c r="BB81" s="209"/>
      <c r="BC81" s="209"/>
      <c r="BD81" s="209"/>
      <c r="BE81" s="209"/>
      <c r="BF81" s="209"/>
      <c r="BG81" s="209"/>
      <c r="BH81" s="209"/>
      <c r="BI81" s="209"/>
      <c r="BJ81" s="209"/>
      <c r="BK81" s="209"/>
      <c r="BL81" s="209"/>
      <c r="BM81" s="212"/>
      <c r="BN81" s="215"/>
      <c r="BO81" s="2"/>
    </row>
    <row r="82" spans="1:67" ht="15" hidden="1" customHeight="1" x14ac:dyDescent="0.25">
      <c r="A82" s="2"/>
      <c r="B82" s="241"/>
      <c r="C82" s="250"/>
      <c r="D82" s="251"/>
      <c r="E82" s="255"/>
      <c r="F82" s="235"/>
      <c r="G82" s="235"/>
      <c r="H82" s="235"/>
      <c r="I82" s="235"/>
      <c r="J82" s="244"/>
      <c r="K82" s="246"/>
      <c r="L82" s="243"/>
      <c r="M82" s="243"/>
      <c r="N82" s="243"/>
      <c r="O82" s="235"/>
      <c r="P82" s="139" t="s">
        <v>27</v>
      </c>
      <c r="Q82" s="89"/>
      <c r="R82" s="89"/>
      <c r="S82" s="89"/>
      <c r="T82" s="89"/>
      <c r="U82" s="89"/>
      <c r="V82" s="89"/>
      <c r="W82" s="89"/>
      <c r="X82" s="89"/>
      <c r="Y82" s="89"/>
      <c r="Z82" s="89"/>
      <c r="AA82" s="238"/>
      <c r="AB82" s="238"/>
      <c r="AC82" s="241"/>
      <c r="AD82" s="238"/>
      <c r="AE82" s="227"/>
      <c r="AF82" s="228"/>
      <c r="AG82" s="232"/>
      <c r="AH82" s="232"/>
      <c r="AI82" s="232"/>
      <c r="AJ82" s="221"/>
      <c r="AK82" s="221"/>
      <c r="AL82" s="223"/>
      <c r="AM82" s="218"/>
      <c r="AN82" s="218"/>
      <c r="AO82" s="218"/>
      <c r="AP82" s="218"/>
      <c r="AQ82" s="218"/>
      <c r="AR82" s="218"/>
      <c r="AS82" s="218"/>
      <c r="AT82" s="209"/>
      <c r="AU82" s="209"/>
      <c r="AV82" s="209"/>
      <c r="AW82" s="209"/>
      <c r="AX82" s="209"/>
      <c r="AY82" s="209"/>
      <c r="AZ82" s="209"/>
      <c r="BA82" s="209"/>
      <c r="BB82" s="209"/>
      <c r="BC82" s="209"/>
      <c r="BD82" s="209"/>
      <c r="BE82" s="209"/>
      <c r="BF82" s="209"/>
      <c r="BG82" s="209"/>
      <c r="BH82" s="209"/>
      <c r="BI82" s="209"/>
      <c r="BJ82" s="209"/>
      <c r="BK82" s="209"/>
      <c r="BL82" s="209"/>
      <c r="BM82" s="212"/>
      <c r="BN82" s="215"/>
      <c r="BO82" s="2"/>
    </row>
    <row r="83" spans="1:67" ht="15" customHeight="1" x14ac:dyDescent="0.25">
      <c r="A83" s="2"/>
      <c r="B83" s="224"/>
      <c r="C83" s="252"/>
      <c r="D83" s="253"/>
      <c r="E83" s="256"/>
      <c r="F83" s="236"/>
      <c r="G83" s="236"/>
      <c r="H83" s="236"/>
      <c r="I83" s="236"/>
      <c r="J83" s="244"/>
      <c r="K83" s="247"/>
      <c r="L83" s="244"/>
      <c r="M83" s="244"/>
      <c r="N83" s="244"/>
      <c r="O83" s="236"/>
      <c r="P83" s="139" t="s">
        <v>28</v>
      </c>
      <c r="Q83" s="187">
        <v>46111</v>
      </c>
      <c r="R83" s="187">
        <v>46123</v>
      </c>
      <c r="S83" s="187">
        <v>46136</v>
      </c>
      <c r="T83" s="187">
        <v>46224</v>
      </c>
      <c r="U83" s="187">
        <v>46283</v>
      </c>
      <c r="V83" s="89"/>
      <c r="W83" s="89"/>
      <c r="X83" s="89"/>
      <c r="Y83" s="89"/>
      <c r="Z83" s="89"/>
      <c r="AA83" s="234"/>
      <c r="AB83" s="239"/>
      <c r="AC83" s="242"/>
      <c r="AD83" s="239"/>
      <c r="AE83" s="229"/>
      <c r="AF83" s="230"/>
      <c r="AG83" s="233"/>
      <c r="AH83" s="234"/>
      <c r="AI83" s="234"/>
      <c r="AJ83" s="222"/>
      <c r="AK83" s="222"/>
      <c r="AL83" s="224"/>
      <c r="AM83" s="219"/>
      <c r="AN83" s="219"/>
      <c r="AO83" s="219"/>
      <c r="AP83" s="219"/>
      <c r="AQ83" s="219"/>
      <c r="AR83" s="219"/>
      <c r="AS83" s="219"/>
      <c r="AT83" s="210"/>
      <c r="AU83" s="210"/>
      <c r="AV83" s="210"/>
      <c r="AW83" s="210"/>
      <c r="AX83" s="210"/>
      <c r="AY83" s="210"/>
      <c r="AZ83" s="210"/>
      <c r="BA83" s="210"/>
      <c r="BB83" s="210"/>
      <c r="BC83" s="210"/>
      <c r="BD83" s="210"/>
      <c r="BE83" s="210"/>
      <c r="BF83" s="210"/>
      <c r="BG83" s="210"/>
      <c r="BH83" s="210"/>
      <c r="BI83" s="210"/>
      <c r="BJ83" s="210"/>
      <c r="BK83" s="210"/>
      <c r="BL83" s="210"/>
      <c r="BM83" s="213"/>
      <c r="BN83" s="216"/>
      <c r="BO83" s="2"/>
    </row>
    <row r="84" spans="1:67" ht="15" hidden="1" customHeight="1" x14ac:dyDescent="0.25">
      <c r="A84" s="2"/>
      <c r="B84" s="240" t="s">
        <v>1960</v>
      </c>
      <c r="C84" s="248" t="s">
        <v>756</v>
      </c>
      <c r="D84" s="249"/>
      <c r="E84" s="254"/>
      <c r="F84" s="257" t="s">
        <v>2136</v>
      </c>
      <c r="G84" s="235"/>
      <c r="H84" s="235"/>
      <c r="I84" s="235" t="s">
        <v>2125</v>
      </c>
      <c r="J84" s="243"/>
      <c r="K84" s="245">
        <v>46283</v>
      </c>
      <c r="L84" s="243" t="s">
        <v>503</v>
      </c>
      <c r="M84" s="243">
        <v>1</v>
      </c>
      <c r="N84" s="243"/>
      <c r="O84" s="235" t="s">
        <v>1838</v>
      </c>
      <c r="P84" s="140" t="s">
        <v>148</v>
      </c>
      <c r="Q84" s="89"/>
      <c r="R84" s="89"/>
      <c r="S84" s="89"/>
      <c r="T84" s="89"/>
      <c r="U84" s="89"/>
      <c r="V84" s="89"/>
      <c r="W84" s="89"/>
      <c r="X84" s="89"/>
      <c r="Y84" s="89"/>
      <c r="Z84" s="89"/>
      <c r="AA84" s="237">
        <v>287</v>
      </c>
      <c r="AB84" s="237"/>
      <c r="AC84" s="240"/>
      <c r="AD84" s="237"/>
      <c r="AE84" s="225">
        <v>80</v>
      </c>
      <c r="AF84" s="226"/>
      <c r="AG84" s="231"/>
      <c r="AH84" s="231">
        <v>100</v>
      </c>
      <c r="AI84" s="231">
        <v>0.38356677002031436</v>
      </c>
      <c r="AJ84" s="220"/>
      <c r="AK84" s="220"/>
      <c r="AL84" s="211" t="s">
        <v>1832</v>
      </c>
      <c r="AM84" s="217"/>
      <c r="AN84" s="217"/>
      <c r="AO84" s="217"/>
      <c r="AP84" s="217"/>
      <c r="AQ84" s="217"/>
      <c r="AR84" s="217"/>
      <c r="AS84" s="217"/>
      <c r="AT84" s="208"/>
      <c r="AU84" s="208"/>
      <c r="AV84" s="208"/>
      <c r="AW84" s="208"/>
      <c r="AX84" s="208"/>
      <c r="AY84" s="208"/>
      <c r="AZ84" s="208"/>
      <c r="BA84" s="208"/>
      <c r="BB84" s="208"/>
      <c r="BC84" s="208"/>
      <c r="BD84" s="208"/>
      <c r="BE84" s="208"/>
      <c r="BF84" s="208"/>
      <c r="BG84" s="208"/>
      <c r="BH84" s="208"/>
      <c r="BI84" s="208"/>
      <c r="BJ84" s="208"/>
      <c r="BK84" s="208"/>
      <c r="BL84" s="208"/>
      <c r="BM84" s="211"/>
      <c r="BN84" s="214"/>
      <c r="BO84" s="2"/>
    </row>
    <row r="85" spans="1:67" ht="15" customHeight="1" x14ac:dyDescent="0.25">
      <c r="A85" s="2"/>
      <c r="B85" s="241"/>
      <c r="C85" s="250"/>
      <c r="D85" s="251"/>
      <c r="E85" s="255"/>
      <c r="F85" s="235"/>
      <c r="G85" s="235"/>
      <c r="H85" s="235"/>
      <c r="I85" s="235"/>
      <c r="J85" s="244"/>
      <c r="K85" s="246"/>
      <c r="L85" s="243"/>
      <c r="M85" s="243"/>
      <c r="N85" s="243"/>
      <c r="O85" s="235"/>
      <c r="P85" s="139" t="s">
        <v>26</v>
      </c>
      <c r="Q85" s="89">
        <v>46129</v>
      </c>
      <c r="R85" s="89">
        <v>46142</v>
      </c>
      <c r="S85" s="89">
        <v>46149</v>
      </c>
      <c r="T85" s="89">
        <v>46213</v>
      </c>
      <c r="U85" s="89">
        <v>46234</v>
      </c>
      <c r="V85" s="188">
        <v>46248</v>
      </c>
      <c r="W85" s="89"/>
      <c r="X85" s="89"/>
      <c r="Y85" s="89"/>
      <c r="Z85" s="89"/>
      <c r="AA85" s="238"/>
      <c r="AB85" s="238"/>
      <c r="AC85" s="241"/>
      <c r="AD85" s="238"/>
      <c r="AE85" s="227"/>
      <c r="AF85" s="228"/>
      <c r="AG85" s="232"/>
      <c r="AH85" s="232"/>
      <c r="AI85" s="232"/>
      <c r="AJ85" s="221"/>
      <c r="AK85" s="221"/>
      <c r="AL85" s="223"/>
      <c r="AM85" s="218"/>
      <c r="AN85" s="218"/>
      <c r="AO85" s="218"/>
      <c r="AP85" s="218"/>
      <c r="AQ85" s="218"/>
      <c r="AR85" s="218"/>
      <c r="AS85" s="218"/>
      <c r="AT85" s="209"/>
      <c r="AU85" s="209"/>
      <c r="AV85" s="209"/>
      <c r="AW85" s="209"/>
      <c r="AX85" s="209"/>
      <c r="AY85" s="209"/>
      <c r="AZ85" s="209"/>
      <c r="BA85" s="209"/>
      <c r="BB85" s="209"/>
      <c r="BC85" s="209"/>
      <c r="BD85" s="209"/>
      <c r="BE85" s="209"/>
      <c r="BF85" s="209"/>
      <c r="BG85" s="209"/>
      <c r="BH85" s="209"/>
      <c r="BI85" s="209"/>
      <c r="BJ85" s="209"/>
      <c r="BK85" s="209"/>
      <c r="BL85" s="209"/>
      <c r="BM85" s="212"/>
      <c r="BN85" s="215"/>
      <c r="BO85" s="2"/>
    </row>
    <row r="86" spans="1:67" ht="15" hidden="1" customHeight="1" x14ac:dyDescent="0.25">
      <c r="A86" s="2"/>
      <c r="B86" s="241"/>
      <c r="C86" s="250"/>
      <c r="D86" s="251"/>
      <c r="E86" s="255"/>
      <c r="F86" s="235"/>
      <c r="G86" s="235"/>
      <c r="H86" s="235"/>
      <c r="I86" s="235"/>
      <c r="J86" s="244"/>
      <c r="K86" s="246"/>
      <c r="L86" s="243"/>
      <c r="M86" s="243"/>
      <c r="N86" s="243"/>
      <c r="O86" s="235"/>
      <c r="P86" s="139" t="s">
        <v>262</v>
      </c>
      <c r="Q86" s="89"/>
      <c r="R86" s="89"/>
      <c r="S86" s="89"/>
      <c r="T86" s="89"/>
      <c r="U86" s="89"/>
      <c r="V86" s="89"/>
      <c r="W86" s="89"/>
      <c r="X86" s="89"/>
      <c r="Y86" s="89"/>
      <c r="Z86" s="89"/>
      <c r="AA86" s="238"/>
      <c r="AB86" s="238"/>
      <c r="AC86" s="241"/>
      <c r="AD86" s="238"/>
      <c r="AE86" s="227"/>
      <c r="AF86" s="228"/>
      <c r="AG86" s="232"/>
      <c r="AH86" s="232"/>
      <c r="AI86" s="232"/>
      <c r="AJ86" s="221"/>
      <c r="AK86" s="221"/>
      <c r="AL86" s="223"/>
      <c r="AM86" s="218"/>
      <c r="AN86" s="218"/>
      <c r="AO86" s="218"/>
      <c r="AP86" s="218"/>
      <c r="AQ86" s="218"/>
      <c r="AR86" s="218"/>
      <c r="AS86" s="218"/>
      <c r="AT86" s="209"/>
      <c r="AU86" s="209"/>
      <c r="AV86" s="209"/>
      <c r="AW86" s="209"/>
      <c r="AX86" s="209"/>
      <c r="AY86" s="209"/>
      <c r="AZ86" s="209"/>
      <c r="BA86" s="209"/>
      <c r="BB86" s="209"/>
      <c r="BC86" s="209"/>
      <c r="BD86" s="209"/>
      <c r="BE86" s="209"/>
      <c r="BF86" s="209"/>
      <c r="BG86" s="209"/>
      <c r="BH86" s="209"/>
      <c r="BI86" s="209"/>
      <c r="BJ86" s="209"/>
      <c r="BK86" s="209"/>
      <c r="BL86" s="209"/>
      <c r="BM86" s="212"/>
      <c r="BN86" s="215"/>
      <c r="BO86" s="2"/>
    </row>
    <row r="87" spans="1:67" ht="15" hidden="1" customHeight="1" x14ac:dyDescent="0.25">
      <c r="A87" s="2"/>
      <c r="B87" s="241"/>
      <c r="C87" s="250"/>
      <c r="D87" s="251"/>
      <c r="E87" s="255"/>
      <c r="F87" s="235"/>
      <c r="G87" s="235"/>
      <c r="H87" s="235"/>
      <c r="I87" s="235"/>
      <c r="J87" s="244"/>
      <c r="K87" s="246"/>
      <c r="L87" s="243"/>
      <c r="M87" s="243"/>
      <c r="N87" s="243"/>
      <c r="O87" s="235"/>
      <c r="P87" s="139" t="s">
        <v>263</v>
      </c>
      <c r="Q87" s="89"/>
      <c r="R87" s="89"/>
      <c r="S87" s="89"/>
      <c r="T87" s="89"/>
      <c r="U87" s="89"/>
      <c r="V87" s="89"/>
      <c r="W87" s="89"/>
      <c r="X87" s="89"/>
      <c r="Y87" s="89"/>
      <c r="Z87" s="89"/>
      <c r="AA87" s="238"/>
      <c r="AB87" s="238"/>
      <c r="AC87" s="241"/>
      <c r="AD87" s="238"/>
      <c r="AE87" s="227"/>
      <c r="AF87" s="228"/>
      <c r="AG87" s="232"/>
      <c r="AH87" s="232"/>
      <c r="AI87" s="232"/>
      <c r="AJ87" s="221"/>
      <c r="AK87" s="221"/>
      <c r="AL87" s="223"/>
      <c r="AM87" s="218"/>
      <c r="AN87" s="218"/>
      <c r="AO87" s="218"/>
      <c r="AP87" s="218"/>
      <c r="AQ87" s="218"/>
      <c r="AR87" s="218"/>
      <c r="AS87" s="218"/>
      <c r="AT87" s="209"/>
      <c r="AU87" s="209"/>
      <c r="AV87" s="209"/>
      <c r="AW87" s="209"/>
      <c r="AX87" s="209"/>
      <c r="AY87" s="209"/>
      <c r="AZ87" s="209"/>
      <c r="BA87" s="209"/>
      <c r="BB87" s="209"/>
      <c r="BC87" s="209"/>
      <c r="BD87" s="209"/>
      <c r="BE87" s="209"/>
      <c r="BF87" s="209"/>
      <c r="BG87" s="209"/>
      <c r="BH87" s="209"/>
      <c r="BI87" s="209"/>
      <c r="BJ87" s="209"/>
      <c r="BK87" s="209"/>
      <c r="BL87" s="209"/>
      <c r="BM87" s="212"/>
      <c r="BN87" s="215"/>
      <c r="BO87" s="2"/>
    </row>
    <row r="88" spans="1:67" ht="15" hidden="1" customHeight="1" x14ac:dyDescent="0.25">
      <c r="A88" s="2"/>
      <c r="B88" s="241"/>
      <c r="C88" s="250"/>
      <c r="D88" s="251"/>
      <c r="E88" s="255"/>
      <c r="F88" s="235"/>
      <c r="G88" s="235"/>
      <c r="H88" s="235"/>
      <c r="I88" s="235"/>
      <c r="J88" s="244"/>
      <c r="K88" s="246"/>
      <c r="L88" s="243"/>
      <c r="M88" s="243"/>
      <c r="N88" s="243"/>
      <c r="O88" s="235"/>
      <c r="P88" s="139" t="s">
        <v>27</v>
      </c>
      <c r="Q88" s="89"/>
      <c r="R88" s="89"/>
      <c r="S88" s="89"/>
      <c r="T88" s="89"/>
      <c r="U88" s="89"/>
      <c r="V88" s="89"/>
      <c r="W88" s="89"/>
      <c r="X88" s="89"/>
      <c r="Y88" s="89"/>
      <c r="Z88" s="89"/>
      <c r="AA88" s="238"/>
      <c r="AB88" s="238"/>
      <c r="AC88" s="241"/>
      <c r="AD88" s="238"/>
      <c r="AE88" s="227"/>
      <c r="AF88" s="228"/>
      <c r="AG88" s="232"/>
      <c r="AH88" s="232"/>
      <c r="AI88" s="232"/>
      <c r="AJ88" s="221"/>
      <c r="AK88" s="221"/>
      <c r="AL88" s="223"/>
      <c r="AM88" s="218"/>
      <c r="AN88" s="218"/>
      <c r="AO88" s="218"/>
      <c r="AP88" s="218"/>
      <c r="AQ88" s="218"/>
      <c r="AR88" s="218"/>
      <c r="AS88" s="218"/>
      <c r="AT88" s="209"/>
      <c r="AU88" s="209"/>
      <c r="AV88" s="209"/>
      <c r="AW88" s="209"/>
      <c r="AX88" s="209"/>
      <c r="AY88" s="209"/>
      <c r="AZ88" s="209"/>
      <c r="BA88" s="209"/>
      <c r="BB88" s="209"/>
      <c r="BC88" s="209"/>
      <c r="BD88" s="209"/>
      <c r="BE88" s="209"/>
      <c r="BF88" s="209"/>
      <c r="BG88" s="209"/>
      <c r="BH88" s="209"/>
      <c r="BI88" s="209"/>
      <c r="BJ88" s="209"/>
      <c r="BK88" s="209"/>
      <c r="BL88" s="209"/>
      <c r="BM88" s="212"/>
      <c r="BN88" s="215"/>
      <c r="BO88" s="2"/>
    </row>
    <row r="89" spans="1:67" ht="15" customHeight="1" x14ac:dyDescent="0.25">
      <c r="A89" s="2"/>
      <c r="B89" s="224"/>
      <c r="C89" s="252"/>
      <c r="D89" s="253"/>
      <c r="E89" s="256"/>
      <c r="F89" s="236"/>
      <c r="G89" s="236"/>
      <c r="H89" s="236"/>
      <c r="I89" s="236"/>
      <c r="J89" s="244"/>
      <c r="K89" s="247"/>
      <c r="L89" s="244"/>
      <c r="M89" s="244"/>
      <c r="N89" s="244"/>
      <c r="O89" s="236"/>
      <c r="P89" s="139" t="s">
        <v>28</v>
      </c>
      <c r="Q89" s="187">
        <v>46111</v>
      </c>
      <c r="R89" s="187">
        <v>46123</v>
      </c>
      <c r="S89" s="187">
        <v>46140</v>
      </c>
      <c r="T89" s="187">
        <v>46226</v>
      </c>
      <c r="U89" s="187">
        <v>46283</v>
      </c>
      <c r="V89" s="89"/>
      <c r="W89" s="89"/>
      <c r="X89" s="89"/>
      <c r="Y89" s="89"/>
      <c r="Z89" s="89"/>
      <c r="AA89" s="234"/>
      <c r="AB89" s="239"/>
      <c r="AC89" s="242"/>
      <c r="AD89" s="239"/>
      <c r="AE89" s="229"/>
      <c r="AF89" s="230"/>
      <c r="AG89" s="233"/>
      <c r="AH89" s="234"/>
      <c r="AI89" s="234"/>
      <c r="AJ89" s="222"/>
      <c r="AK89" s="222"/>
      <c r="AL89" s="224"/>
      <c r="AM89" s="219"/>
      <c r="AN89" s="219"/>
      <c r="AO89" s="219"/>
      <c r="AP89" s="219"/>
      <c r="AQ89" s="219"/>
      <c r="AR89" s="219"/>
      <c r="AS89" s="219"/>
      <c r="AT89" s="210"/>
      <c r="AU89" s="210"/>
      <c r="AV89" s="210"/>
      <c r="AW89" s="210"/>
      <c r="AX89" s="210"/>
      <c r="AY89" s="210"/>
      <c r="AZ89" s="210"/>
      <c r="BA89" s="210"/>
      <c r="BB89" s="210"/>
      <c r="BC89" s="210"/>
      <c r="BD89" s="210"/>
      <c r="BE89" s="210"/>
      <c r="BF89" s="210"/>
      <c r="BG89" s="210"/>
      <c r="BH89" s="210"/>
      <c r="BI89" s="210"/>
      <c r="BJ89" s="210"/>
      <c r="BK89" s="210"/>
      <c r="BL89" s="210"/>
      <c r="BM89" s="213"/>
      <c r="BN89" s="216"/>
      <c r="BO89" s="2"/>
    </row>
    <row r="90" spans="1:67" ht="15" hidden="1" customHeight="1" x14ac:dyDescent="0.25">
      <c r="A90" s="2"/>
      <c r="B90" s="240" t="s">
        <v>1960</v>
      </c>
      <c r="C90" s="248" t="s">
        <v>759</v>
      </c>
      <c r="D90" s="249"/>
      <c r="E90" s="254"/>
      <c r="F90" s="257" t="s">
        <v>2137</v>
      </c>
      <c r="G90" s="235"/>
      <c r="H90" s="235"/>
      <c r="I90" s="235" t="s">
        <v>2125</v>
      </c>
      <c r="J90" s="243"/>
      <c r="K90" s="245">
        <v>46297</v>
      </c>
      <c r="L90" s="243" t="s">
        <v>503</v>
      </c>
      <c r="M90" s="243">
        <v>1</v>
      </c>
      <c r="N90" s="243"/>
      <c r="O90" s="235" t="s">
        <v>1838</v>
      </c>
      <c r="P90" s="140" t="s">
        <v>148</v>
      </c>
      <c r="Q90" s="89"/>
      <c r="R90" s="89"/>
      <c r="S90" s="89"/>
      <c r="T90" s="89"/>
      <c r="U90" s="89"/>
      <c r="V90" s="89"/>
      <c r="W90" s="89"/>
      <c r="X90" s="89"/>
      <c r="Y90" s="89"/>
      <c r="Z90" s="89"/>
      <c r="AA90" s="237">
        <v>287</v>
      </c>
      <c r="AB90" s="237"/>
      <c r="AC90" s="240"/>
      <c r="AD90" s="237"/>
      <c r="AE90" s="225">
        <v>80</v>
      </c>
      <c r="AF90" s="226"/>
      <c r="AG90" s="231"/>
      <c r="AH90" s="231">
        <v>100</v>
      </c>
      <c r="AI90" s="231">
        <v>0.38356677002031436</v>
      </c>
      <c r="AJ90" s="220"/>
      <c r="AK90" s="220"/>
      <c r="AL90" s="211" t="s">
        <v>1832</v>
      </c>
      <c r="AM90" s="217"/>
      <c r="AN90" s="217"/>
      <c r="AO90" s="217"/>
      <c r="AP90" s="217"/>
      <c r="AQ90" s="217"/>
      <c r="AR90" s="217"/>
      <c r="AS90" s="217"/>
      <c r="AT90" s="208"/>
      <c r="AU90" s="208"/>
      <c r="AV90" s="208"/>
      <c r="AW90" s="208"/>
      <c r="AX90" s="208"/>
      <c r="AY90" s="208"/>
      <c r="AZ90" s="208"/>
      <c r="BA90" s="208"/>
      <c r="BB90" s="208"/>
      <c r="BC90" s="208"/>
      <c r="BD90" s="208"/>
      <c r="BE90" s="208"/>
      <c r="BF90" s="208"/>
      <c r="BG90" s="208"/>
      <c r="BH90" s="208"/>
      <c r="BI90" s="208"/>
      <c r="BJ90" s="208"/>
      <c r="BK90" s="208"/>
      <c r="BL90" s="208"/>
      <c r="BM90" s="211"/>
      <c r="BN90" s="214"/>
      <c r="BO90" s="2"/>
    </row>
    <row r="91" spans="1:67" ht="15" customHeight="1" x14ac:dyDescent="0.25">
      <c r="A91" s="2"/>
      <c r="B91" s="241"/>
      <c r="C91" s="250"/>
      <c r="D91" s="251"/>
      <c r="E91" s="255"/>
      <c r="F91" s="235"/>
      <c r="G91" s="235"/>
      <c r="H91" s="235"/>
      <c r="I91" s="235"/>
      <c r="J91" s="244"/>
      <c r="K91" s="246"/>
      <c r="L91" s="243"/>
      <c r="M91" s="243"/>
      <c r="N91" s="243"/>
      <c r="O91" s="235"/>
      <c r="P91" s="139" t="s">
        <v>26</v>
      </c>
      <c r="Q91" s="89">
        <v>46150</v>
      </c>
      <c r="R91" s="89">
        <v>46156</v>
      </c>
      <c r="S91" s="89">
        <v>46163</v>
      </c>
      <c r="T91" s="89">
        <v>46227</v>
      </c>
      <c r="U91" s="89">
        <v>46248</v>
      </c>
      <c r="V91" s="188">
        <v>46262</v>
      </c>
      <c r="W91" s="89"/>
      <c r="X91" s="89"/>
      <c r="Y91" s="89"/>
      <c r="Z91" s="89"/>
      <c r="AA91" s="238"/>
      <c r="AB91" s="238"/>
      <c r="AC91" s="241"/>
      <c r="AD91" s="238"/>
      <c r="AE91" s="227"/>
      <c r="AF91" s="228"/>
      <c r="AG91" s="232"/>
      <c r="AH91" s="232"/>
      <c r="AI91" s="232"/>
      <c r="AJ91" s="221"/>
      <c r="AK91" s="221"/>
      <c r="AL91" s="223"/>
      <c r="AM91" s="218"/>
      <c r="AN91" s="218"/>
      <c r="AO91" s="218"/>
      <c r="AP91" s="218"/>
      <c r="AQ91" s="218"/>
      <c r="AR91" s="218"/>
      <c r="AS91" s="218"/>
      <c r="AT91" s="209"/>
      <c r="AU91" s="209"/>
      <c r="AV91" s="209"/>
      <c r="AW91" s="209"/>
      <c r="AX91" s="209"/>
      <c r="AY91" s="209"/>
      <c r="AZ91" s="209"/>
      <c r="BA91" s="209"/>
      <c r="BB91" s="209"/>
      <c r="BC91" s="209"/>
      <c r="BD91" s="209"/>
      <c r="BE91" s="209"/>
      <c r="BF91" s="209"/>
      <c r="BG91" s="209"/>
      <c r="BH91" s="209"/>
      <c r="BI91" s="209"/>
      <c r="BJ91" s="209"/>
      <c r="BK91" s="209"/>
      <c r="BL91" s="209"/>
      <c r="BM91" s="212"/>
      <c r="BN91" s="215"/>
      <c r="BO91" s="2"/>
    </row>
    <row r="92" spans="1:67" ht="15" hidden="1" customHeight="1" x14ac:dyDescent="0.25">
      <c r="A92" s="2"/>
      <c r="B92" s="241"/>
      <c r="C92" s="250"/>
      <c r="D92" s="251"/>
      <c r="E92" s="255"/>
      <c r="F92" s="235"/>
      <c r="G92" s="235"/>
      <c r="H92" s="235"/>
      <c r="I92" s="235"/>
      <c r="J92" s="244"/>
      <c r="K92" s="246"/>
      <c r="L92" s="243"/>
      <c r="M92" s="243"/>
      <c r="N92" s="243"/>
      <c r="O92" s="235"/>
      <c r="P92" s="139" t="s">
        <v>262</v>
      </c>
      <c r="Q92" s="89"/>
      <c r="R92" s="89"/>
      <c r="S92" s="89"/>
      <c r="T92" s="89"/>
      <c r="U92" s="89"/>
      <c r="V92" s="89"/>
      <c r="W92" s="89"/>
      <c r="X92" s="89"/>
      <c r="Y92" s="89"/>
      <c r="Z92" s="89"/>
      <c r="AA92" s="238"/>
      <c r="AB92" s="238"/>
      <c r="AC92" s="241"/>
      <c r="AD92" s="238"/>
      <c r="AE92" s="227"/>
      <c r="AF92" s="228"/>
      <c r="AG92" s="232"/>
      <c r="AH92" s="232"/>
      <c r="AI92" s="232"/>
      <c r="AJ92" s="221"/>
      <c r="AK92" s="221"/>
      <c r="AL92" s="223"/>
      <c r="AM92" s="218"/>
      <c r="AN92" s="218"/>
      <c r="AO92" s="218"/>
      <c r="AP92" s="218"/>
      <c r="AQ92" s="218"/>
      <c r="AR92" s="218"/>
      <c r="AS92" s="218"/>
      <c r="AT92" s="209"/>
      <c r="AU92" s="209"/>
      <c r="AV92" s="209"/>
      <c r="AW92" s="209"/>
      <c r="AX92" s="209"/>
      <c r="AY92" s="209"/>
      <c r="AZ92" s="209"/>
      <c r="BA92" s="209"/>
      <c r="BB92" s="209"/>
      <c r="BC92" s="209"/>
      <c r="BD92" s="209"/>
      <c r="BE92" s="209"/>
      <c r="BF92" s="209"/>
      <c r="BG92" s="209"/>
      <c r="BH92" s="209"/>
      <c r="BI92" s="209"/>
      <c r="BJ92" s="209"/>
      <c r="BK92" s="209"/>
      <c r="BL92" s="209"/>
      <c r="BM92" s="212"/>
      <c r="BN92" s="215"/>
      <c r="BO92" s="2"/>
    </row>
    <row r="93" spans="1:67" ht="15" hidden="1" customHeight="1" x14ac:dyDescent="0.25">
      <c r="A93" s="2"/>
      <c r="B93" s="241"/>
      <c r="C93" s="250"/>
      <c r="D93" s="251"/>
      <c r="E93" s="255"/>
      <c r="F93" s="235"/>
      <c r="G93" s="235"/>
      <c r="H93" s="235"/>
      <c r="I93" s="235"/>
      <c r="J93" s="244"/>
      <c r="K93" s="246"/>
      <c r="L93" s="243"/>
      <c r="M93" s="243"/>
      <c r="N93" s="243"/>
      <c r="O93" s="235"/>
      <c r="P93" s="139" t="s">
        <v>263</v>
      </c>
      <c r="Q93" s="89"/>
      <c r="R93" s="89"/>
      <c r="S93" s="89"/>
      <c r="T93" s="89"/>
      <c r="U93" s="89"/>
      <c r="V93" s="89"/>
      <c r="W93" s="89"/>
      <c r="X93" s="89"/>
      <c r="Y93" s="89"/>
      <c r="Z93" s="89"/>
      <c r="AA93" s="238"/>
      <c r="AB93" s="238"/>
      <c r="AC93" s="241"/>
      <c r="AD93" s="238"/>
      <c r="AE93" s="227"/>
      <c r="AF93" s="228"/>
      <c r="AG93" s="232"/>
      <c r="AH93" s="232"/>
      <c r="AI93" s="232"/>
      <c r="AJ93" s="221"/>
      <c r="AK93" s="221"/>
      <c r="AL93" s="223"/>
      <c r="AM93" s="218"/>
      <c r="AN93" s="218"/>
      <c r="AO93" s="218"/>
      <c r="AP93" s="218"/>
      <c r="AQ93" s="218"/>
      <c r="AR93" s="218"/>
      <c r="AS93" s="218"/>
      <c r="AT93" s="209"/>
      <c r="AU93" s="209"/>
      <c r="AV93" s="209"/>
      <c r="AW93" s="209"/>
      <c r="AX93" s="209"/>
      <c r="AY93" s="209"/>
      <c r="AZ93" s="209"/>
      <c r="BA93" s="209"/>
      <c r="BB93" s="209"/>
      <c r="BC93" s="209"/>
      <c r="BD93" s="209"/>
      <c r="BE93" s="209"/>
      <c r="BF93" s="209"/>
      <c r="BG93" s="209"/>
      <c r="BH93" s="209"/>
      <c r="BI93" s="209"/>
      <c r="BJ93" s="209"/>
      <c r="BK93" s="209"/>
      <c r="BL93" s="209"/>
      <c r="BM93" s="212"/>
      <c r="BN93" s="215"/>
      <c r="BO93" s="2"/>
    </row>
    <row r="94" spans="1:67" ht="15" hidden="1" customHeight="1" x14ac:dyDescent="0.25">
      <c r="A94" s="2"/>
      <c r="B94" s="241"/>
      <c r="C94" s="250"/>
      <c r="D94" s="251"/>
      <c r="E94" s="255"/>
      <c r="F94" s="235"/>
      <c r="G94" s="235"/>
      <c r="H94" s="235"/>
      <c r="I94" s="235"/>
      <c r="J94" s="244"/>
      <c r="K94" s="246"/>
      <c r="L94" s="243"/>
      <c r="M94" s="243"/>
      <c r="N94" s="243"/>
      <c r="O94" s="235"/>
      <c r="P94" s="139" t="s">
        <v>27</v>
      </c>
      <c r="Q94" s="89"/>
      <c r="R94" s="89"/>
      <c r="S94" s="89"/>
      <c r="T94" s="89"/>
      <c r="U94" s="89"/>
      <c r="V94" s="89"/>
      <c r="W94" s="89"/>
      <c r="X94" s="89"/>
      <c r="Y94" s="89"/>
      <c r="Z94" s="89"/>
      <c r="AA94" s="238"/>
      <c r="AB94" s="238"/>
      <c r="AC94" s="241"/>
      <c r="AD94" s="238"/>
      <c r="AE94" s="227"/>
      <c r="AF94" s="228"/>
      <c r="AG94" s="232"/>
      <c r="AH94" s="232"/>
      <c r="AI94" s="232"/>
      <c r="AJ94" s="221"/>
      <c r="AK94" s="221"/>
      <c r="AL94" s="223"/>
      <c r="AM94" s="218"/>
      <c r="AN94" s="218"/>
      <c r="AO94" s="218"/>
      <c r="AP94" s="218"/>
      <c r="AQ94" s="218"/>
      <c r="AR94" s="218"/>
      <c r="AS94" s="218"/>
      <c r="AT94" s="209"/>
      <c r="AU94" s="209"/>
      <c r="AV94" s="209"/>
      <c r="AW94" s="209"/>
      <c r="AX94" s="209"/>
      <c r="AY94" s="209"/>
      <c r="AZ94" s="209"/>
      <c r="BA94" s="209"/>
      <c r="BB94" s="209"/>
      <c r="BC94" s="209"/>
      <c r="BD94" s="209"/>
      <c r="BE94" s="209"/>
      <c r="BF94" s="209"/>
      <c r="BG94" s="209"/>
      <c r="BH94" s="209"/>
      <c r="BI94" s="209"/>
      <c r="BJ94" s="209"/>
      <c r="BK94" s="209"/>
      <c r="BL94" s="209"/>
      <c r="BM94" s="212"/>
      <c r="BN94" s="215"/>
      <c r="BO94" s="2"/>
    </row>
    <row r="95" spans="1:67" ht="15" customHeight="1" x14ac:dyDescent="0.25">
      <c r="A95" s="2"/>
      <c r="B95" s="224"/>
      <c r="C95" s="252"/>
      <c r="D95" s="253"/>
      <c r="E95" s="256"/>
      <c r="F95" s="236"/>
      <c r="G95" s="236"/>
      <c r="H95" s="236"/>
      <c r="I95" s="236"/>
      <c r="J95" s="244"/>
      <c r="K95" s="247"/>
      <c r="L95" s="244"/>
      <c r="M95" s="244"/>
      <c r="N95" s="244"/>
      <c r="O95" s="236"/>
      <c r="P95" s="139" t="s">
        <v>28</v>
      </c>
      <c r="Q95" s="187">
        <v>46139</v>
      </c>
      <c r="R95" s="187">
        <v>46144</v>
      </c>
      <c r="S95" s="187">
        <v>46157</v>
      </c>
      <c r="T95" s="187">
        <v>46227</v>
      </c>
      <c r="U95" s="187">
        <v>46297</v>
      </c>
      <c r="V95" s="89"/>
      <c r="W95" s="89"/>
      <c r="X95" s="89"/>
      <c r="Y95" s="89"/>
      <c r="Z95" s="89"/>
      <c r="AA95" s="234"/>
      <c r="AB95" s="239"/>
      <c r="AC95" s="242"/>
      <c r="AD95" s="239"/>
      <c r="AE95" s="229"/>
      <c r="AF95" s="230"/>
      <c r="AG95" s="233"/>
      <c r="AH95" s="234"/>
      <c r="AI95" s="234"/>
      <c r="AJ95" s="222"/>
      <c r="AK95" s="222"/>
      <c r="AL95" s="224"/>
      <c r="AM95" s="219"/>
      <c r="AN95" s="219"/>
      <c r="AO95" s="219"/>
      <c r="AP95" s="219"/>
      <c r="AQ95" s="219"/>
      <c r="AR95" s="219"/>
      <c r="AS95" s="219"/>
      <c r="AT95" s="210"/>
      <c r="AU95" s="210"/>
      <c r="AV95" s="210"/>
      <c r="AW95" s="210"/>
      <c r="AX95" s="210"/>
      <c r="AY95" s="210"/>
      <c r="AZ95" s="210"/>
      <c r="BA95" s="210"/>
      <c r="BB95" s="210"/>
      <c r="BC95" s="210"/>
      <c r="BD95" s="210"/>
      <c r="BE95" s="210"/>
      <c r="BF95" s="210"/>
      <c r="BG95" s="210"/>
      <c r="BH95" s="210"/>
      <c r="BI95" s="210"/>
      <c r="BJ95" s="210"/>
      <c r="BK95" s="210"/>
      <c r="BL95" s="210"/>
      <c r="BM95" s="213"/>
      <c r="BN95" s="216"/>
      <c r="BO95" s="2"/>
    </row>
    <row r="96" spans="1:67" ht="15" hidden="1" customHeight="1" x14ac:dyDescent="0.25">
      <c r="A96" s="2"/>
      <c r="B96" s="240" t="s">
        <v>1960</v>
      </c>
      <c r="C96" s="248" t="s">
        <v>763</v>
      </c>
      <c r="D96" s="249"/>
      <c r="E96" s="254"/>
      <c r="F96" s="257" t="s">
        <v>2138</v>
      </c>
      <c r="G96" s="235"/>
      <c r="H96" s="235"/>
      <c r="I96" s="235" t="s">
        <v>2125</v>
      </c>
      <c r="J96" s="243"/>
      <c r="K96" s="245">
        <v>46297</v>
      </c>
      <c r="L96" s="243" t="s">
        <v>503</v>
      </c>
      <c r="M96" s="243">
        <v>1</v>
      </c>
      <c r="N96" s="243"/>
      <c r="O96" s="235" t="s">
        <v>1838</v>
      </c>
      <c r="P96" s="140" t="s">
        <v>148</v>
      </c>
      <c r="Q96" s="89"/>
      <c r="R96" s="89"/>
      <c r="S96" s="89"/>
      <c r="T96" s="89"/>
      <c r="U96" s="89"/>
      <c r="V96" s="89"/>
      <c r="W96" s="89"/>
      <c r="X96" s="89"/>
      <c r="Y96" s="89"/>
      <c r="Z96" s="89"/>
      <c r="AA96" s="237">
        <v>287</v>
      </c>
      <c r="AB96" s="237"/>
      <c r="AC96" s="240"/>
      <c r="AD96" s="237"/>
      <c r="AE96" s="225">
        <v>80</v>
      </c>
      <c r="AF96" s="226"/>
      <c r="AG96" s="231"/>
      <c r="AH96" s="231">
        <v>100</v>
      </c>
      <c r="AI96" s="231">
        <v>0.38356677002031436</v>
      </c>
      <c r="AJ96" s="220"/>
      <c r="AK96" s="220"/>
      <c r="AL96" s="211" t="s">
        <v>1832</v>
      </c>
      <c r="AM96" s="217"/>
      <c r="AN96" s="217"/>
      <c r="AO96" s="217"/>
      <c r="AP96" s="217"/>
      <c r="AQ96" s="217"/>
      <c r="AR96" s="217"/>
      <c r="AS96" s="217"/>
      <c r="AT96" s="208"/>
      <c r="AU96" s="208"/>
      <c r="AV96" s="208"/>
      <c r="AW96" s="208"/>
      <c r="AX96" s="208"/>
      <c r="AY96" s="208"/>
      <c r="AZ96" s="208"/>
      <c r="BA96" s="208"/>
      <c r="BB96" s="208"/>
      <c r="BC96" s="208"/>
      <c r="BD96" s="208"/>
      <c r="BE96" s="208"/>
      <c r="BF96" s="208"/>
      <c r="BG96" s="208"/>
      <c r="BH96" s="208"/>
      <c r="BI96" s="208"/>
      <c r="BJ96" s="208"/>
      <c r="BK96" s="208"/>
      <c r="BL96" s="208"/>
      <c r="BM96" s="211"/>
      <c r="BN96" s="214"/>
      <c r="BO96" s="2"/>
    </row>
    <row r="97" spans="1:67" ht="15" customHeight="1" x14ac:dyDescent="0.25">
      <c r="A97" s="2"/>
      <c r="B97" s="241"/>
      <c r="C97" s="250"/>
      <c r="D97" s="251"/>
      <c r="E97" s="255"/>
      <c r="F97" s="235"/>
      <c r="G97" s="235"/>
      <c r="H97" s="235"/>
      <c r="I97" s="235"/>
      <c r="J97" s="244"/>
      <c r="K97" s="246"/>
      <c r="L97" s="243"/>
      <c r="M97" s="243"/>
      <c r="N97" s="243"/>
      <c r="O97" s="235"/>
      <c r="P97" s="139" t="s">
        <v>26</v>
      </c>
      <c r="Q97" s="89">
        <v>46129</v>
      </c>
      <c r="R97" s="89">
        <v>46142</v>
      </c>
      <c r="S97" s="89">
        <v>46149</v>
      </c>
      <c r="T97" s="89">
        <v>46213</v>
      </c>
      <c r="U97" s="89">
        <v>46234</v>
      </c>
      <c r="V97" s="188">
        <v>46248</v>
      </c>
      <c r="W97" s="89"/>
      <c r="X97" s="89"/>
      <c r="Y97" s="89"/>
      <c r="Z97" s="89"/>
      <c r="AA97" s="238"/>
      <c r="AB97" s="238"/>
      <c r="AC97" s="241"/>
      <c r="AD97" s="238"/>
      <c r="AE97" s="227"/>
      <c r="AF97" s="228"/>
      <c r="AG97" s="232"/>
      <c r="AH97" s="232"/>
      <c r="AI97" s="232"/>
      <c r="AJ97" s="221"/>
      <c r="AK97" s="221"/>
      <c r="AL97" s="223"/>
      <c r="AM97" s="218"/>
      <c r="AN97" s="218"/>
      <c r="AO97" s="218"/>
      <c r="AP97" s="218"/>
      <c r="AQ97" s="218"/>
      <c r="AR97" s="218"/>
      <c r="AS97" s="218"/>
      <c r="AT97" s="209"/>
      <c r="AU97" s="209"/>
      <c r="AV97" s="209"/>
      <c r="AW97" s="209"/>
      <c r="AX97" s="209"/>
      <c r="AY97" s="209"/>
      <c r="AZ97" s="209"/>
      <c r="BA97" s="209"/>
      <c r="BB97" s="209"/>
      <c r="BC97" s="209"/>
      <c r="BD97" s="209"/>
      <c r="BE97" s="209"/>
      <c r="BF97" s="209"/>
      <c r="BG97" s="209"/>
      <c r="BH97" s="209"/>
      <c r="BI97" s="209"/>
      <c r="BJ97" s="209"/>
      <c r="BK97" s="209"/>
      <c r="BL97" s="209"/>
      <c r="BM97" s="212"/>
      <c r="BN97" s="215"/>
      <c r="BO97" s="2"/>
    </row>
    <row r="98" spans="1:67" ht="15" hidden="1" customHeight="1" x14ac:dyDescent="0.25">
      <c r="A98" s="2"/>
      <c r="B98" s="241"/>
      <c r="C98" s="250"/>
      <c r="D98" s="251"/>
      <c r="E98" s="255"/>
      <c r="F98" s="235"/>
      <c r="G98" s="235"/>
      <c r="H98" s="235"/>
      <c r="I98" s="235"/>
      <c r="J98" s="244"/>
      <c r="K98" s="246"/>
      <c r="L98" s="243"/>
      <c r="M98" s="243"/>
      <c r="N98" s="243"/>
      <c r="O98" s="235"/>
      <c r="P98" s="139" t="s">
        <v>262</v>
      </c>
      <c r="Q98" s="89"/>
      <c r="R98" s="89"/>
      <c r="S98" s="89"/>
      <c r="T98" s="89"/>
      <c r="U98" s="89"/>
      <c r="V98" s="89"/>
      <c r="W98" s="89"/>
      <c r="X98" s="89"/>
      <c r="Y98" s="89"/>
      <c r="Z98" s="89"/>
      <c r="AA98" s="238"/>
      <c r="AB98" s="238"/>
      <c r="AC98" s="241"/>
      <c r="AD98" s="238"/>
      <c r="AE98" s="227"/>
      <c r="AF98" s="228"/>
      <c r="AG98" s="232"/>
      <c r="AH98" s="232"/>
      <c r="AI98" s="232"/>
      <c r="AJ98" s="221"/>
      <c r="AK98" s="221"/>
      <c r="AL98" s="223"/>
      <c r="AM98" s="218"/>
      <c r="AN98" s="218"/>
      <c r="AO98" s="218"/>
      <c r="AP98" s="218"/>
      <c r="AQ98" s="218"/>
      <c r="AR98" s="218"/>
      <c r="AS98" s="218"/>
      <c r="AT98" s="209"/>
      <c r="AU98" s="209"/>
      <c r="AV98" s="209"/>
      <c r="AW98" s="209"/>
      <c r="AX98" s="209"/>
      <c r="AY98" s="209"/>
      <c r="AZ98" s="209"/>
      <c r="BA98" s="209"/>
      <c r="BB98" s="209"/>
      <c r="BC98" s="209"/>
      <c r="BD98" s="209"/>
      <c r="BE98" s="209"/>
      <c r="BF98" s="209"/>
      <c r="BG98" s="209"/>
      <c r="BH98" s="209"/>
      <c r="BI98" s="209"/>
      <c r="BJ98" s="209"/>
      <c r="BK98" s="209"/>
      <c r="BL98" s="209"/>
      <c r="BM98" s="212"/>
      <c r="BN98" s="215"/>
      <c r="BO98" s="2"/>
    </row>
    <row r="99" spans="1:67" ht="15" hidden="1" customHeight="1" x14ac:dyDescent="0.25">
      <c r="A99" s="2"/>
      <c r="B99" s="241"/>
      <c r="C99" s="250"/>
      <c r="D99" s="251"/>
      <c r="E99" s="255"/>
      <c r="F99" s="235"/>
      <c r="G99" s="235"/>
      <c r="H99" s="235"/>
      <c r="I99" s="235"/>
      <c r="J99" s="244"/>
      <c r="K99" s="246"/>
      <c r="L99" s="243"/>
      <c r="M99" s="243"/>
      <c r="N99" s="243"/>
      <c r="O99" s="235"/>
      <c r="P99" s="139" t="s">
        <v>263</v>
      </c>
      <c r="Q99" s="89"/>
      <c r="R99" s="89"/>
      <c r="S99" s="89"/>
      <c r="T99" s="89"/>
      <c r="U99" s="89"/>
      <c r="V99" s="89"/>
      <c r="W99" s="89"/>
      <c r="X99" s="89"/>
      <c r="Y99" s="89"/>
      <c r="Z99" s="89"/>
      <c r="AA99" s="238"/>
      <c r="AB99" s="238"/>
      <c r="AC99" s="241"/>
      <c r="AD99" s="238"/>
      <c r="AE99" s="227"/>
      <c r="AF99" s="228"/>
      <c r="AG99" s="232"/>
      <c r="AH99" s="232"/>
      <c r="AI99" s="232"/>
      <c r="AJ99" s="221"/>
      <c r="AK99" s="221"/>
      <c r="AL99" s="223"/>
      <c r="AM99" s="218"/>
      <c r="AN99" s="218"/>
      <c r="AO99" s="218"/>
      <c r="AP99" s="218"/>
      <c r="AQ99" s="218"/>
      <c r="AR99" s="218"/>
      <c r="AS99" s="218"/>
      <c r="AT99" s="209"/>
      <c r="AU99" s="209"/>
      <c r="AV99" s="209"/>
      <c r="AW99" s="209"/>
      <c r="AX99" s="209"/>
      <c r="AY99" s="209"/>
      <c r="AZ99" s="209"/>
      <c r="BA99" s="209"/>
      <c r="BB99" s="209"/>
      <c r="BC99" s="209"/>
      <c r="BD99" s="209"/>
      <c r="BE99" s="209"/>
      <c r="BF99" s="209"/>
      <c r="BG99" s="209"/>
      <c r="BH99" s="209"/>
      <c r="BI99" s="209"/>
      <c r="BJ99" s="209"/>
      <c r="BK99" s="209"/>
      <c r="BL99" s="209"/>
      <c r="BM99" s="212"/>
      <c r="BN99" s="215"/>
      <c r="BO99" s="2"/>
    </row>
    <row r="100" spans="1:67" ht="15" hidden="1" customHeight="1" x14ac:dyDescent="0.25">
      <c r="A100" s="2"/>
      <c r="B100" s="241"/>
      <c r="C100" s="250"/>
      <c r="D100" s="251"/>
      <c r="E100" s="255"/>
      <c r="F100" s="235"/>
      <c r="G100" s="235"/>
      <c r="H100" s="235"/>
      <c r="I100" s="235"/>
      <c r="J100" s="244"/>
      <c r="K100" s="246"/>
      <c r="L100" s="243"/>
      <c r="M100" s="243"/>
      <c r="N100" s="243"/>
      <c r="O100" s="235"/>
      <c r="P100" s="139" t="s">
        <v>27</v>
      </c>
      <c r="Q100" s="89"/>
      <c r="R100" s="89"/>
      <c r="S100" s="89"/>
      <c r="T100" s="89"/>
      <c r="U100" s="89"/>
      <c r="V100" s="89"/>
      <c r="W100" s="89"/>
      <c r="X100" s="89"/>
      <c r="Y100" s="89"/>
      <c r="Z100" s="89"/>
      <c r="AA100" s="238"/>
      <c r="AB100" s="238"/>
      <c r="AC100" s="241"/>
      <c r="AD100" s="238"/>
      <c r="AE100" s="227"/>
      <c r="AF100" s="228"/>
      <c r="AG100" s="232"/>
      <c r="AH100" s="232"/>
      <c r="AI100" s="232"/>
      <c r="AJ100" s="221"/>
      <c r="AK100" s="221"/>
      <c r="AL100" s="223"/>
      <c r="AM100" s="218"/>
      <c r="AN100" s="218"/>
      <c r="AO100" s="218"/>
      <c r="AP100" s="218"/>
      <c r="AQ100" s="218"/>
      <c r="AR100" s="218"/>
      <c r="AS100" s="218"/>
      <c r="AT100" s="209"/>
      <c r="AU100" s="209"/>
      <c r="AV100" s="209"/>
      <c r="AW100" s="209"/>
      <c r="AX100" s="209"/>
      <c r="AY100" s="209"/>
      <c r="AZ100" s="209"/>
      <c r="BA100" s="209"/>
      <c r="BB100" s="209"/>
      <c r="BC100" s="209"/>
      <c r="BD100" s="209"/>
      <c r="BE100" s="209"/>
      <c r="BF100" s="209"/>
      <c r="BG100" s="209"/>
      <c r="BH100" s="209"/>
      <c r="BI100" s="209"/>
      <c r="BJ100" s="209"/>
      <c r="BK100" s="209"/>
      <c r="BL100" s="209"/>
      <c r="BM100" s="212"/>
      <c r="BN100" s="215"/>
      <c r="BO100" s="2"/>
    </row>
    <row r="101" spans="1:67" ht="15" customHeight="1" x14ac:dyDescent="0.25">
      <c r="A101" s="2"/>
      <c r="B101" s="224"/>
      <c r="C101" s="252"/>
      <c r="D101" s="253"/>
      <c r="E101" s="256"/>
      <c r="F101" s="236"/>
      <c r="G101" s="236"/>
      <c r="H101" s="236"/>
      <c r="I101" s="236"/>
      <c r="J101" s="244"/>
      <c r="K101" s="247"/>
      <c r="L101" s="244"/>
      <c r="M101" s="244"/>
      <c r="N101" s="244"/>
      <c r="O101" s="236"/>
      <c r="P101" s="139" t="s">
        <v>28</v>
      </c>
      <c r="Q101" s="187">
        <v>46125</v>
      </c>
      <c r="R101" s="187">
        <v>46133</v>
      </c>
      <c r="S101" s="187">
        <v>46140</v>
      </c>
      <c r="T101" s="187">
        <v>46226</v>
      </c>
      <c r="U101" s="187">
        <v>46297</v>
      </c>
      <c r="V101" s="89"/>
      <c r="W101" s="89"/>
      <c r="X101" s="89"/>
      <c r="Y101" s="89"/>
      <c r="Z101" s="89"/>
      <c r="AA101" s="234"/>
      <c r="AB101" s="239"/>
      <c r="AC101" s="242"/>
      <c r="AD101" s="239"/>
      <c r="AE101" s="229"/>
      <c r="AF101" s="230"/>
      <c r="AG101" s="233"/>
      <c r="AH101" s="234"/>
      <c r="AI101" s="234"/>
      <c r="AJ101" s="222"/>
      <c r="AK101" s="222"/>
      <c r="AL101" s="224"/>
      <c r="AM101" s="219"/>
      <c r="AN101" s="219"/>
      <c r="AO101" s="219"/>
      <c r="AP101" s="219"/>
      <c r="AQ101" s="219"/>
      <c r="AR101" s="219"/>
      <c r="AS101" s="219"/>
      <c r="AT101" s="210"/>
      <c r="AU101" s="210"/>
      <c r="AV101" s="210"/>
      <c r="AW101" s="210"/>
      <c r="AX101" s="210"/>
      <c r="AY101" s="210"/>
      <c r="AZ101" s="210"/>
      <c r="BA101" s="210"/>
      <c r="BB101" s="210"/>
      <c r="BC101" s="210"/>
      <c r="BD101" s="210"/>
      <c r="BE101" s="210"/>
      <c r="BF101" s="210"/>
      <c r="BG101" s="210"/>
      <c r="BH101" s="210"/>
      <c r="BI101" s="210"/>
      <c r="BJ101" s="210"/>
      <c r="BK101" s="210"/>
      <c r="BL101" s="210"/>
      <c r="BM101" s="213"/>
      <c r="BN101" s="216"/>
      <c r="BO101" s="2"/>
    </row>
    <row r="102" spans="1:67" ht="15" hidden="1" customHeight="1" x14ac:dyDescent="0.25">
      <c r="A102" s="2"/>
      <c r="B102" s="240" t="s">
        <v>1960</v>
      </c>
      <c r="C102" s="248" t="s">
        <v>767</v>
      </c>
      <c r="D102" s="249"/>
      <c r="E102" s="254"/>
      <c r="F102" s="257" t="s">
        <v>2139</v>
      </c>
      <c r="G102" s="235"/>
      <c r="H102" s="235"/>
      <c r="I102" s="235" t="s">
        <v>2125</v>
      </c>
      <c r="J102" s="243"/>
      <c r="K102" s="245">
        <v>46290</v>
      </c>
      <c r="L102" s="243" t="s">
        <v>499</v>
      </c>
      <c r="M102" s="243">
        <v>1</v>
      </c>
      <c r="N102" s="243"/>
      <c r="O102" s="235" t="s">
        <v>1838</v>
      </c>
      <c r="P102" s="140" t="s">
        <v>148</v>
      </c>
      <c r="Q102" s="89"/>
      <c r="R102" s="89"/>
      <c r="S102" s="89"/>
      <c r="T102" s="89"/>
      <c r="U102" s="89"/>
      <c r="V102" s="89"/>
      <c r="W102" s="89"/>
      <c r="X102" s="89"/>
      <c r="Y102" s="89"/>
      <c r="Z102" s="89"/>
      <c r="AA102" s="237">
        <v>287</v>
      </c>
      <c r="AB102" s="237"/>
      <c r="AC102" s="240"/>
      <c r="AD102" s="237"/>
      <c r="AE102" s="225">
        <v>70</v>
      </c>
      <c r="AF102" s="226"/>
      <c r="AG102" s="231"/>
      <c r="AH102" s="231">
        <v>70</v>
      </c>
      <c r="AI102" s="231">
        <v>0.38356677002031436</v>
      </c>
      <c r="AJ102" s="220"/>
      <c r="AK102" s="220"/>
      <c r="AL102" s="211" t="s">
        <v>1832</v>
      </c>
      <c r="AM102" s="217"/>
      <c r="AN102" s="217"/>
      <c r="AO102" s="217"/>
      <c r="AP102" s="217"/>
      <c r="AQ102" s="217"/>
      <c r="AR102" s="217"/>
      <c r="AS102" s="217"/>
      <c r="AT102" s="208"/>
      <c r="AU102" s="208"/>
      <c r="AV102" s="208"/>
      <c r="AW102" s="208"/>
      <c r="AX102" s="208"/>
      <c r="AY102" s="208"/>
      <c r="AZ102" s="208"/>
      <c r="BA102" s="208"/>
      <c r="BB102" s="208"/>
      <c r="BC102" s="208"/>
      <c r="BD102" s="208"/>
      <c r="BE102" s="208"/>
      <c r="BF102" s="208"/>
      <c r="BG102" s="208"/>
      <c r="BH102" s="208"/>
      <c r="BI102" s="208"/>
      <c r="BJ102" s="208"/>
      <c r="BK102" s="208"/>
      <c r="BL102" s="208"/>
      <c r="BM102" s="211"/>
      <c r="BN102" s="214"/>
      <c r="BO102" s="2"/>
    </row>
    <row r="103" spans="1:67" ht="15" customHeight="1" x14ac:dyDescent="0.25">
      <c r="A103" s="2"/>
      <c r="B103" s="241"/>
      <c r="C103" s="250"/>
      <c r="D103" s="251"/>
      <c r="E103" s="255"/>
      <c r="F103" s="235"/>
      <c r="G103" s="235"/>
      <c r="H103" s="235"/>
      <c r="I103" s="235"/>
      <c r="J103" s="244"/>
      <c r="K103" s="246"/>
      <c r="L103" s="243"/>
      <c r="M103" s="243"/>
      <c r="N103" s="243"/>
      <c r="O103" s="235"/>
      <c r="P103" s="139" t="s">
        <v>26</v>
      </c>
      <c r="Q103" s="89">
        <v>46267</v>
      </c>
      <c r="R103" s="89">
        <v>46273</v>
      </c>
      <c r="S103" s="89">
        <v>46280</v>
      </c>
      <c r="T103" s="89">
        <v>46303</v>
      </c>
      <c r="U103" s="89">
        <v>46344</v>
      </c>
      <c r="V103" s="89">
        <v>46358</v>
      </c>
      <c r="W103" s="89"/>
      <c r="X103" s="89"/>
      <c r="Y103" s="89"/>
      <c r="Z103" s="89"/>
      <c r="AA103" s="238"/>
      <c r="AB103" s="238"/>
      <c r="AC103" s="241"/>
      <c r="AD103" s="238"/>
      <c r="AE103" s="227"/>
      <c r="AF103" s="228"/>
      <c r="AG103" s="232"/>
      <c r="AH103" s="232"/>
      <c r="AI103" s="232"/>
      <c r="AJ103" s="221"/>
      <c r="AK103" s="221"/>
      <c r="AL103" s="223"/>
      <c r="AM103" s="218"/>
      <c r="AN103" s="218"/>
      <c r="AO103" s="218"/>
      <c r="AP103" s="218"/>
      <c r="AQ103" s="218"/>
      <c r="AR103" s="218"/>
      <c r="AS103" s="218"/>
      <c r="AT103" s="209"/>
      <c r="AU103" s="209"/>
      <c r="AV103" s="209"/>
      <c r="AW103" s="209"/>
      <c r="AX103" s="209"/>
      <c r="AY103" s="209"/>
      <c r="AZ103" s="209"/>
      <c r="BA103" s="209"/>
      <c r="BB103" s="209"/>
      <c r="BC103" s="209"/>
      <c r="BD103" s="209"/>
      <c r="BE103" s="209"/>
      <c r="BF103" s="209"/>
      <c r="BG103" s="209"/>
      <c r="BH103" s="209"/>
      <c r="BI103" s="209"/>
      <c r="BJ103" s="209"/>
      <c r="BK103" s="209"/>
      <c r="BL103" s="209"/>
      <c r="BM103" s="212"/>
      <c r="BN103" s="215"/>
      <c r="BO103" s="2"/>
    </row>
    <row r="104" spans="1:67" ht="15" hidden="1" customHeight="1" x14ac:dyDescent="0.25">
      <c r="A104" s="2"/>
      <c r="B104" s="241"/>
      <c r="C104" s="250"/>
      <c r="D104" s="251"/>
      <c r="E104" s="255"/>
      <c r="F104" s="235"/>
      <c r="G104" s="235"/>
      <c r="H104" s="235"/>
      <c r="I104" s="235"/>
      <c r="J104" s="244"/>
      <c r="K104" s="246"/>
      <c r="L104" s="243"/>
      <c r="M104" s="243"/>
      <c r="N104" s="243"/>
      <c r="O104" s="235"/>
      <c r="P104" s="139" t="s">
        <v>262</v>
      </c>
      <c r="Q104" s="89"/>
      <c r="R104" s="89"/>
      <c r="S104" s="89"/>
      <c r="T104" s="89"/>
      <c r="U104" s="89"/>
      <c r="V104" s="89"/>
      <c r="W104" s="89"/>
      <c r="X104" s="89"/>
      <c r="Y104" s="89"/>
      <c r="Z104" s="89"/>
      <c r="AA104" s="238"/>
      <c r="AB104" s="238"/>
      <c r="AC104" s="241"/>
      <c r="AD104" s="238"/>
      <c r="AE104" s="227"/>
      <c r="AF104" s="228"/>
      <c r="AG104" s="232"/>
      <c r="AH104" s="232"/>
      <c r="AI104" s="232"/>
      <c r="AJ104" s="221"/>
      <c r="AK104" s="221"/>
      <c r="AL104" s="223"/>
      <c r="AM104" s="218"/>
      <c r="AN104" s="218"/>
      <c r="AO104" s="218"/>
      <c r="AP104" s="218"/>
      <c r="AQ104" s="218"/>
      <c r="AR104" s="218"/>
      <c r="AS104" s="218"/>
      <c r="AT104" s="209"/>
      <c r="AU104" s="209"/>
      <c r="AV104" s="209"/>
      <c r="AW104" s="209"/>
      <c r="AX104" s="209"/>
      <c r="AY104" s="209"/>
      <c r="AZ104" s="209"/>
      <c r="BA104" s="209"/>
      <c r="BB104" s="209"/>
      <c r="BC104" s="209"/>
      <c r="BD104" s="209"/>
      <c r="BE104" s="209"/>
      <c r="BF104" s="209"/>
      <c r="BG104" s="209"/>
      <c r="BH104" s="209"/>
      <c r="BI104" s="209"/>
      <c r="BJ104" s="209"/>
      <c r="BK104" s="209"/>
      <c r="BL104" s="209"/>
      <c r="BM104" s="212"/>
      <c r="BN104" s="215"/>
      <c r="BO104" s="2"/>
    </row>
    <row r="105" spans="1:67" ht="15" hidden="1" customHeight="1" x14ac:dyDescent="0.25">
      <c r="A105" s="2"/>
      <c r="B105" s="241"/>
      <c r="C105" s="250"/>
      <c r="D105" s="251"/>
      <c r="E105" s="255"/>
      <c r="F105" s="235"/>
      <c r="G105" s="235"/>
      <c r="H105" s="235"/>
      <c r="I105" s="235"/>
      <c r="J105" s="244"/>
      <c r="K105" s="246"/>
      <c r="L105" s="243"/>
      <c r="M105" s="243"/>
      <c r="N105" s="243"/>
      <c r="O105" s="235"/>
      <c r="P105" s="139" t="s">
        <v>263</v>
      </c>
      <c r="Q105" s="89"/>
      <c r="R105" s="89"/>
      <c r="S105" s="89"/>
      <c r="T105" s="89"/>
      <c r="U105" s="89"/>
      <c r="V105" s="89"/>
      <c r="W105" s="89"/>
      <c r="X105" s="89"/>
      <c r="Y105" s="89"/>
      <c r="Z105" s="89"/>
      <c r="AA105" s="238"/>
      <c r="AB105" s="238"/>
      <c r="AC105" s="241"/>
      <c r="AD105" s="238"/>
      <c r="AE105" s="227"/>
      <c r="AF105" s="228"/>
      <c r="AG105" s="232"/>
      <c r="AH105" s="232"/>
      <c r="AI105" s="232"/>
      <c r="AJ105" s="221"/>
      <c r="AK105" s="221"/>
      <c r="AL105" s="223"/>
      <c r="AM105" s="218"/>
      <c r="AN105" s="218"/>
      <c r="AO105" s="218"/>
      <c r="AP105" s="218"/>
      <c r="AQ105" s="218"/>
      <c r="AR105" s="218"/>
      <c r="AS105" s="218"/>
      <c r="AT105" s="209"/>
      <c r="AU105" s="209"/>
      <c r="AV105" s="209"/>
      <c r="AW105" s="209"/>
      <c r="AX105" s="209"/>
      <c r="AY105" s="209"/>
      <c r="AZ105" s="209"/>
      <c r="BA105" s="209"/>
      <c r="BB105" s="209"/>
      <c r="BC105" s="209"/>
      <c r="BD105" s="209"/>
      <c r="BE105" s="209"/>
      <c r="BF105" s="209"/>
      <c r="BG105" s="209"/>
      <c r="BH105" s="209"/>
      <c r="BI105" s="209"/>
      <c r="BJ105" s="209"/>
      <c r="BK105" s="209"/>
      <c r="BL105" s="209"/>
      <c r="BM105" s="212"/>
      <c r="BN105" s="215"/>
      <c r="BO105" s="2"/>
    </row>
    <row r="106" spans="1:67" ht="15" hidden="1" customHeight="1" x14ac:dyDescent="0.25">
      <c r="A106" s="2"/>
      <c r="B106" s="241"/>
      <c r="C106" s="250"/>
      <c r="D106" s="251"/>
      <c r="E106" s="255"/>
      <c r="F106" s="235"/>
      <c r="G106" s="235"/>
      <c r="H106" s="235"/>
      <c r="I106" s="235"/>
      <c r="J106" s="244"/>
      <c r="K106" s="246"/>
      <c r="L106" s="243"/>
      <c r="M106" s="243"/>
      <c r="N106" s="243"/>
      <c r="O106" s="235"/>
      <c r="P106" s="139" t="s">
        <v>27</v>
      </c>
      <c r="Q106" s="89"/>
      <c r="R106" s="89"/>
      <c r="S106" s="89"/>
      <c r="T106" s="89"/>
      <c r="U106" s="89"/>
      <c r="V106" s="89"/>
      <c r="W106" s="89"/>
      <c r="X106" s="89"/>
      <c r="Y106" s="89"/>
      <c r="Z106" s="89"/>
      <c r="AA106" s="238"/>
      <c r="AB106" s="238"/>
      <c r="AC106" s="241"/>
      <c r="AD106" s="238"/>
      <c r="AE106" s="227"/>
      <c r="AF106" s="228"/>
      <c r="AG106" s="232"/>
      <c r="AH106" s="232"/>
      <c r="AI106" s="232"/>
      <c r="AJ106" s="221"/>
      <c r="AK106" s="221"/>
      <c r="AL106" s="223"/>
      <c r="AM106" s="218"/>
      <c r="AN106" s="218"/>
      <c r="AO106" s="218"/>
      <c r="AP106" s="218"/>
      <c r="AQ106" s="218"/>
      <c r="AR106" s="218"/>
      <c r="AS106" s="218"/>
      <c r="AT106" s="209"/>
      <c r="AU106" s="209"/>
      <c r="AV106" s="209"/>
      <c r="AW106" s="209"/>
      <c r="AX106" s="209"/>
      <c r="AY106" s="209"/>
      <c r="AZ106" s="209"/>
      <c r="BA106" s="209"/>
      <c r="BB106" s="209"/>
      <c r="BC106" s="209"/>
      <c r="BD106" s="209"/>
      <c r="BE106" s="209"/>
      <c r="BF106" s="209"/>
      <c r="BG106" s="209"/>
      <c r="BH106" s="209"/>
      <c r="BI106" s="209"/>
      <c r="BJ106" s="209"/>
      <c r="BK106" s="209"/>
      <c r="BL106" s="209"/>
      <c r="BM106" s="212"/>
      <c r="BN106" s="215"/>
      <c r="BO106" s="2"/>
    </row>
    <row r="107" spans="1:67" ht="15" customHeight="1" x14ac:dyDescent="0.25">
      <c r="A107" s="2"/>
      <c r="B107" s="224"/>
      <c r="C107" s="252"/>
      <c r="D107" s="253"/>
      <c r="E107" s="256"/>
      <c r="F107" s="236"/>
      <c r="G107" s="236"/>
      <c r="H107" s="236"/>
      <c r="I107" s="236"/>
      <c r="J107" s="244"/>
      <c r="K107" s="247"/>
      <c r="L107" s="244"/>
      <c r="M107" s="244"/>
      <c r="N107" s="244"/>
      <c r="O107" s="236"/>
      <c r="P107" s="139" t="s">
        <v>28</v>
      </c>
      <c r="Q107" s="187">
        <v>46153</v>
      </c>
      <c r="R107" s="187">
        <v>46163</v>
      </c>
      <c r="S107" s="187">
        <v>46175</v>
      </c>
      <c r="T107" s="187">
        <v>46290</v>
      </c>
      <c r="U107" s="89"/>
      <c r="V107" s="89"/>
      <c r="W107" s="89"/>
      <c r="X107" s="89"/>
      <c r="Y107" s="89"/>
      <c r="Z107" s="89"/>
      <c r="AA107" s="234"/>
      <c r="AB107" s="239"/>
      <c r="AC107" s="242"/>
      <c r="AD107" s="239"/>
      <c r="AE107" s="229"/>
      <c r="AF107" s="230"/>
      <c r="AG107" s="233"/>
      <c r="AH107" s="234"/>
      <c r="AI107" s="234"/>
      <c r="AJ107" s="222"/>
      <c r="AK107" s="222"/>
      <c r="AL107" s="224"/>
      <c r="AM107" s="219"/>
      <c r="AN107" s="219"/>
      <c r="AO107" s="219"/>
      <c r="AP107" s="219"/>
      <c r="AQ107" s="219"/>
      <c r="AR107" s="219"/>
      <c r="AS107" s="219"/>
      <c r="AT107" s="210"/>
      <c r="AU107" s="210"/>
      <c r="AV107" s="210"/>
      <c r="AW107" s="210"/>
      <c r="AX107" s="210"/>
      <c r="AY107" s="210"/>
      <c r="AZ107" s="210"/>
      <c r="BA107" s="210"/>
      <c r="BB107" s="210"/>
      <c r="BC107" s="210"/>
      <c r="BD107" s="210"/>
      <c r="BE107" s="210"/>
      <c r="BF107" s="210"/>
      <c r="BG107" s="210"/>
      <c r="BH107" s="210"/>
      <c r="BI107" s="210"/>
      <c r="BJ107" s="210"/>
      <c r="BK107" s="210"/>
      <c r="BL107" s="210"/>
      <c r="BM107" s="213"/>
      <c r="BN107" s="216"/>
      <c r="BO107" s="2"/>
    </row>
    <row r="108" spans="1:67" ht="15" hidden="1" customHeight="1" x14ac:dyDescent="0.25">
      <c r="A108" s="2"/>
      <c r="B108" s="240" t="s">
        <v>1907</v>
      </c>
      <c r="C108" s="248" t="s">
        <v>771</v>
      </c>
      <c r="D108" s="249"/>
      <c r="E108" s="254"/>
      <c r="F108" s="257" t="s">
        <v>2140</v>
      </c>
      <c r="G108" s="235"/>
      <c r="H108" s="235"/>
      <c r="I108" s="235" t="s">
        <v>2125</v>
      </c>
      <c r="J108" s="243"/>
      <c r="K108" s="245">
        <v>46309</v>
      </c>
      <c r="L108" s="243" t="s">
        <v>503</v>
      </c>
      <c r="M108" s="243">
        <v>1</v>
      </c>
      <c r="N108" s="243"/>
      <c r="O108" s="235" t="s">
        <v>1838</v>
      </c>
      <c r="P108" s="140" t="s">
        <v>148</v>
      </c>
      <c r="Q108" s="89"/>
      <c r="R108" s="89"/>
      <c r="S108" s="89"/>
      <c r="T108" s="89"/>
      <c r="U108" s="89"/>
      <c r="V108" s="89"/>
      <c r="W108" s="89"/>
      <c r="X108" s="89"/>
      <c r="Y108" s="89"/>
      <c r="Z108" s="89"/>
      <c r="AA108" s="237">
        <v>205</v>
      </c>
      <c r="AB108" s="237"/>
      <c r="AC108" s="240"/>
      <c r="AD108" s="237"/>
      <c r="AE108" s="225">
        <v>80</v>
      </c>
      <c r="AF108" s="226"/>
      <c r="AG108" s="231"/>
      <c r="AH108" s="231">
        <v>100</v>
      </c>
      <c r="AI108" s="231">
        <v>0.27397626430022454</v>
      </c>
      <c r="AJ108" s="220"/>
      <c r="AK108" s="220"/>
      <c r="AL108" s="211" t="s">
        <v>1832</v>
      </c>
      <c r="AM108" s="217"/>
      <c r="AN108" s="217"/>
      <c r="AO108" s="217"/>
      <c r="AP108" s="217"/>
      <c r="AQ108" s="217"/>
      <c r="AR108" s="217"/>
      <c r="AS108" s="217"/>
      <c r="AT108" s="208"/>
      <c r="AU108" s="208"/>
      <c r="AV108" s="208"/>
      <c r="AW108" s="208"/>
      <c r="AX108" s="208"/>
      <c r="AY108" s="208"/>
      <c r="AZ108" s="208"/>
      <c r="BA108" s="208"/>
      <c r="BB108" s="208"/>
      <c r="BC108" s="208"/>
      <c r="BD108" s="208"/>
      <c r="BE108" s="208"/>
      <c r="BF108" s="208"/>
      <c r="BG108" s="208"/>
      <c r="BH108" s="208"/>
      <c r="BI108" s="208"/>
      <c r="BJ108" s="208"/>
      <c r="BK108" s="208"/>
      <c r="BL108" s="208"/>
      <c r="BM108" s="211"/>
      <c r="BN108" s="214"/>
      <c r="BO108" s="2"/>
    </row>
    <row r="109" spans="1:67" ht="15" customHeight="1" x14ac:dyDescent="0.25">
      <c r="A109" s="2"/>
      <c r="B109" s="241"/>
      <c r="C109" s="250"/>
      <c r="D109" s="251"/>
      <c r="E109" s="255"/>
      <c r="F109" s="235"/>
      <c r="G109" s="235"/>
      <c r="H109" s="235"/>
      <c r="I109" s="235"/>
      <c r="J109" s="244"/>
      <c r="K109" s="246"/>
      <c r="L109" s="243"/>
      <c r="M109" s="243"/>
      <c r="N109" s="243"/>
      <c r="O109" s="235"/>
      <c r="P109" s="139" t="s">
        <v>26</v>
      </c>
      <c r="Q109" s="89">
        <v>46143</v>
      </c>
      <c r="R109" s="89">
        <v>46149</v>
      </c>
      <c r="S109" s="89">
        <v>46156</v>
      </c>
      <c r="T109" s="89">
        <v>46238</v>
      </c>
      <c r="U109" s="89">
        <v>46238</v>
      </c>
      <c r="V109" s="188">
        <v>46252</v>
      </c>
      <c r="W109" s="89"/>
      <c r="X109" s="89"/>
      <c r="Y109" s="89"/>
      <c r="Z109" s="89"/>
      <c r="AA109" s="238"/>
      <c r="AB109" s="238"/>
      <c r="AC109" s="241"/>
      <c r="AD109" s="238"/>
      <c r="AE109" s="227"/>
      <c r="AF109" s="228"/>
      <c r="AG109" s="232"/>
      <c r="AH109" s="232"/>
      <c r="AI109" s="232"/>
      <c r="AJ109" s="221"/>
      <c r="AK109" s="221"/>
      <c r="AL109" s="223"/>
      <c r="AM109" s="218"/>
      <c r="AN109" s="218"/>
      <c r="AO109" s="218"/>
      <c r="AP109" s="218"/>
      <c r="AQ109" s="218"/>
      <c r="AR109" s="218"/>
      <c r="AS109" s="218"/>
      <c r="AT109" s="209"/>
      <c r="AU109" s="209"/>
      <c r="AV109" s="209"/>
      <c r="AW109" s="209"/>
      <c r="AX109" s="209"/>
      <c r="AY109" s="209"/>
      <c r="AZ109" s="209"/>
      <c r="BA109" s="209"/>
      <c r="BB109" s="209"/>
      <c r="BC109" s="209"/>
      <c r="BD109" s="209"/>
      <c r="BE109" s="209"/>
      <c r="BF109" s="209"/>
      <c r="BG109" s="209"/>
      <c r="BH109" s="209"/>
      <c r="BI109" s="209"/>
      <c r="BJ109" s="209"/>
      <c r="BK109" s="209"/>
      <c r="BL109" s="209"/>
      <c r="BM109" s="212"/>
      <c r="BN109" s="215"/>
      <c r="BO109" s="2"/>
    </row>
    <row r="110" spans="1:67" ht="15" hidden="1" customHeight="1" x14ac:dyDescent="0.25">
      <c r="A110" s="2"/>
      <c r="B110" s="241"/>
      <c r="C110" s="250"/>
      <c r="D110" s="251"/>
      <c r="E110" s="255"/>
      <c r="F110" s="235"/>
      <c r="G110" s="235"/>
      <c r="H110" s="235"/>
      <c r="I110" s="235"/>
      <c r="J110" s="244"/>
      <c r="K110" s="246"/>
      <c r="L110" s="243"/>
      <c r="M110" s="243"/>
      <c r="N110" s="243"/>
      <c r="O110" s="235"/>
      <c r="P110" s="139" t="s">
        <v>262</v>
      </c>
      <c r="Q110" s="89"/>
      <c r="R110" s="89"/>
      <c r="S110" s="89"/>
      <c r="T110" s="89"/>
      <c r="U110" s="89"/>
      <c r="V110" s="89"/>
      <c r="W110" s="89"/>
      <c r="X110" s="89"/>
      <c r="Y110" s="89"/>
      <c r="Z110" s="89"/>
      <c r="AA110" s="238"/>
      <c r="AB110" s="238"/>
      <c r="AC110" s="241"/>
      <c r="AD110" s="238"/>
      <c r="AE110" s="227"/>
      <c r="AF110" s="228"/>
      <c r="AG110" s="232"/>
      <c r="AH110" s="232"/>
      <c r="AI110" s="232"/>
      <c r="AJ110" s="221"/>
      <c r="AK110" s="221"/>
      <c r="AL110" s="223"/>
      <c r="AM110" s="218"/>
      <c r="AN110" s="218"/>
      <c r="AO110" s="218"/>
      <c r="AP110" s="218"/>
      <c r="AQ110" s="218"/>
      <c r="AR110" s="218"/>
      <c r="AS110" s="218"/>
      <c r="AT110" s="209"/>
      <c r="AU110" s="209"/>
      <c r="AV110" s="209"/>
      <c r="AW110" s="209"/>
      <c r="AX110" s="209"/>
      <c r="AY110" s="209"/>
      <c r="AZ110" s="209"/>
      <c r="BA110" s="209"/>
      <c r="BB110" s="209"/>
      <c r="BC110" s="209"/>
      <c r="BD110" s="209"/>
      <c r="BE110" s="209"/>
      <c r="BF110" s="209"/>
      <c r="BG110" s="209"/>
      <c r="BH110" s="209"/>
      <c r="BI110" s="209"/>
      <c r="BJ110" s="209"/>
      <c r="BK110" s="209"/>
      <c r="BL110" s="209"/>
      <c r="BM110" s="212"/>
      <c r="BN110" s="215"/>
      <c r="BO110" s="2"/>
    </row>
    <row r="111" spans="1:67" ht="15" hidden="1" customHeight="1" x14ac:dyDescent="0.25">
      <c r="A111" s="2"/>
      <c r="B111" s="241"/>
      <c r="C111" s="250"/>
      <c r="D111" s="251"/>
      <c r="E111" s="255"/>
      <c r="F111" s="235"/>
      <c r="G111" s="235"/>
      <c r="H111" s="235"/>
      <c r="I111" s="235"/>
      <c r="J111" s="244"/>
      <c r="K111" s="246"/>
      <c r="L111" s="243"/>
      <c r="M111" s="243"/>
      <c r="N111" s="243"/>
      <c r="O111" s="235"/>
      <c r="P111" s="139" t="s">
        <v>263</v>
      </c>
      <c r="Q111" s="89"/>
      <c r="R111" s="89"/>
      <c r="S111" s="89"/>
      <c r="T111" s="89"/>
      <c r="U111" s="89"/>
      <c r="V111" s="89"/>
      <c r="W111" s="89"/>
      <c r="X111" s="89"/>
      <c r="Y111" s="89"/>
      <c r="Z111" s="89"/>
      <c r="AA111" s="238"/>
      <c r="AB111" s="238"/>
      <c r="AC111" s="241"/>
      <c r="AD111" s="238"/>
      <c r="AE111" s="227"/>
      <c r="AF111" s="228"/>
      <c r="AG111" s="232"/>
      <c r="AH111" s="232"/>
      <c r="AI111" s="232"/>
      <c r="AJ111" s="221"/>
      <c r="AK111" s="221"/>
      <c r="AL111" s="223"/>
      <c r="AM111" s="218"/>
      <c r="AN111" s="218"/>
      <c r="AO111" s="218"/>
      <c r="AP111" s="218"/>
      <c r="AQ111" s="218"/>
      <c r="AR111" s="218"/>
      <c r="AS111" s="218"/>
      <c r="AT111" s="209"/>
      <c r="AU111" s="209"/>
      <c r="AV111" s="209"/>
      <c r="AW111" s="209"/>
      <c r="AX111" s="209"/>
      <c r="AY111" s="209"/>
      <c r="AZ111" s="209"/>
      <c r="BA111" s="209"/>
      <c r="BB111" s="209"/>
      <c r="BC111" s="209"/>
      <c r="BD111" s="209"/>
      <c r="BE111" s="209"/>
      <c r="BF111" s="209"/>
      <c r="BG111" s="209"/>
      <c r="BH111" s="209"/>
      <c r="BI111" s="209"/>
      <c r="BJ111" s="209"/>
      <c r="BK111" s="209"/>
      <c r="BL111" s="209"/>
      <c r="BM111" s="212"/>
      <c r="BN111" s="215"/>
      <c r="BO111" s="2"/>
    </row>
    <row r="112" spans="1:67" ht="15" hidden="1" customHeight="1" x14ac:dyDescent="0.25">
      <c r="A112" s="2"/>
      <c r="B112" s="241"/>
      <c r="C112" s="250"/>
      <c r="D112" s="251"/>
      <c r="E112" s="255"/>
      <c r="F112" s="235"/>
      <c r="G112" s="235"/>
      <c r="H112" s="235"/>
      <c r="I112" s="235"/>
      <c r="J112" s="244"/>
      <c r="K112" s="246"/>
      <c r="L112" s="243"/>
      <c r="M112" s="243"/>
      <c r="N112" s="243"/>
      <c r="O112" s="235"/>
      <c r="P112" s="139" t="s">
        <v>27</v>
      </c>
      <c r="Q112" s="89"/>
      <c r="R112" s="89"/>
      <c r="S112" s="89"/>
      <c r="T112" s="89"/>
      <c r="U112" s="89"/>
      <c r="V112" s="89"/>
      <c r="W112" s="89"/>
      <c r="X112" s="89"/>
      <c r="Y112" s="89"/>
      <c r="Z112" s="89"/>
      <c r="AA112" s="238"/>
      <c r="AB112" s="238"/>
      <c r="AC112" s="241"/>
      <c r="AD112" s="238"/>
      <c r="AE112" s="227"/>
      <c r="AF112" s="228"/>
      <c r="AG112" s="232"/>
      <c r="AH112" s="232"/>
      <c r="AI112" s="232"/>
      <c r="AJ112" s="221"/>
      <c r="AK112" s="221"/>
      <c r="AL112" s="223"/>
      <c r="AM112" s="218"/>
      <c r="AN112" s="218"/>
      <c r="AO112" s="218"/>
      <c r="AP112" s="218"/>
      <c r="AQ112" s="218"/>
      <c r="AR112" s="218"/>
      <c r="AS112" s="218"/>
      <c r="AT112" s="209"/>
      <c r="AU112" s="209"/>
      <c r="AV112" s="209"/>
      <c r="AW112" s="209"/>
      <c r="AX112" s="209"/>
      <c r="AY112" s="209"/>
      <c r="AZ112" s="209"/>
      <c r="BA112" s="209"/>
      <c r="BB112" s="209"/>
      <c r="BC112" s="209"/>
      <c r="BD112" s="209"/>
      <c r="BE112" s="209"/>
      <c r="BF112" s="209"/>
      <c r="BG112" s="209"/>
      <c r="BH112" s="209"/>
      <c r="BI112" s="209"/>
      <c r="BJ112" s="209"/>
      <c r="BK112" s="209"/>
      <c r="BL112" s="209"/>
      <c r="BM112" s="212"/>
      <c r="BN112" s="215"/>
      <c r="BO112" s="2"/>
    </row>
    <row r="113" spans="1:67" ht="15" customHeight="1" x14ac:dyDescent="0.25">
      <c r="A113" s="2"/>
      <c r="B113" s="224"/>
      <c r="C113" s="252"/>
      <c r="D113" s="253"/>
      <c r="E113" s="256"/>
      <c r="F113" s="236"/>
      <c r="G113" s="236"/>
      <c r="H113" s="236"/>
      <c r="I113" s="236"/>
      <c r="J113" s="244"/>
      <c r="K113" s="247"/>
      <c r="L113" s="244"/>
      <c r="M113" s="244"/>
      <c r="N113" s="244"/>
      <c r="O113" s="236"/>
      <c r="P113" s="139" t="s">
        <v>28</v>
      </c>
      <c r="Q113" s="187">
        <v>46139</v>
      </c>
      <c r="R113" s="187">
        <v>46144</v>
      </c>
      <c r="S113" s="187">
        <v>46157</v>
      </c>
      <c r="T113" s="187">
        <v>46309</v>
      </c>
      <c r="U113" s="187">
        <v>46309</v>
      </c>
      <c r="V113" s="89"/>
      <c r="W113" s="89"/>
      <c r="X113" s="89"/>
      <c r="Y113" s="89"/>
      <c r="Z113" s="89"/>
      <c r="AA113" s="234"/>
      <c r="AB113" s="239"/>
      <c r="AC113" s="242"/>
      <c r="AD113" s="239"/>
      <c r="AE113" s="229"/>
      <c r="AF113" s="230"/>
      <c r="AG113" s="233"/>
      <c r="AH113" s="234"/>
      <c r="AI113" s="234"/>
      <c r="AJ113" s="222"/>
      <c r="AK113" s="222"/>
      <c r="AL113" s="224"/>
      <c r="AM113" s="219"/>
      <c r="AN113" s="219"/>
      <c r="AO113" s="219"/>
      <c r="AP113" s="219"/>
      <c r="AQ113" s="219"/>
      <c r="AR113" s="219"/>
      <c r="AS113" s="219"/>
      <c r="AT113" s="210"/>
      <c r="AU113" s="210"/>
      <c r="AV113" s="210"/>
      <c r="AW113" s="210"/>
      <c r="AX113" s="210"/>
      <c r="AY113" s="210"/>
      <c r="AZ113" s="210"/>
      <c r="BA113" s="210"/>
      <c r="BB113" s="210"/>
      <c r="BC113" s="210"/>
      <c r="BD113" s="210"/>
      <c r="BE113" s="210"/>
      <c r="BF113" s="210"/>
      <c r="BG113" s="210"/>
      <c r="BH113" s="210"/>
      <c r="BI113" s="210"/>
      <c r="BJ113" s="210"/>
      <c r="BK113" s="210"/>
      <c r="BL113" s="210"/>
      <c r="BM113" s="213"/>
      <c r="BN113" s="216"/>
      <c r="BO113" s="2"/>
    </row>
    <row r="114" spans="1:67" ht="15" hidden="1" customHeight="1" x14ac:dyDescent="0.25">
      <c r="A114" s="2"/>
      <c r="B114" s="240" t="s">
        <v>1907</v>
      </c>
      <c r="C114" s="248" t="s">
        <v>773</v>
      </c>
      <c r="D114" s="249"/>
      <c r="E114" s="254"/>
      <c r="F114" s="257" t="s">
        <v>2141</v>
      </c>
      <c r="G114" s="235"/>
      <c r="H114" s="235"/>
      <c r="I114" s="235" t="s">
        <v>2125</v>
      </c>
      <c r="J114" s="243"/>
      <c r="K114" s="245">
        <v>46282</v>
      </c>
      <c r="L114" s="243" t="s">
        <v>503</v>
      </c>
      <c r="M114" s="243">
        <v>1</v>
      </c>
      <c r="N114" s="243"/>
      <c r="O114" s="235" t="s">
        <v>1838</v>
      </c>
      <c r="P114" s="140" t="s">
        <v>148</v>
      </c>
      <c r="Q114" s="89"/>
      <c r="R114" s="89"/>
      <c r="S114" s="89"/>
      <c r="T114" s="89"/>
      <c r="U114" s="89"/>
      <c r="V114" s="89"/>
      <c r="W114" s="89"/>
      <c r="X114" s="89"/>
      <c r="Y114" s="89"/>
      <c r="Z114" s="89"/>
      <c r="AA114" s="237">
        <v>205</v>
      </c>
      <c r="AB114" s="237"/>
      <c r="AC114" s="240"/>
      <c r="AD114" s="237"/>
      <c r="AE114" s="225">
        <v>80</v>
      </c>
      <c r="AF114" s="226"/>
      <c r="AG114" s="231"/>
      <c r="AH114" s="231">
        <v>50</v>
      </c>
      <c r="AI114" s="231">
        <v>0.27397626430022454</v>
      </c>
      <c r="AJ114" s="220"/>
      <c r="AK114" s="220"/>
      <c r="AL114" s="211" t="s">
        <v>1832</v>
      </c>
      <c r="AM114" s="217"/>
      <c r="AN114" s="217"/>
      <c r="AO114" s="217"/>
      <c r="AP114" s="217"/>
      <c r="AQ114" s="217"/>
      <c r="AR114" s="217"/>
      <c r="AS114" s="217"/>
      <c r="AT114" s="208"/>
      <c r="AU114" s="208"/>
      <c r="AV114" s="208"/>
      <c r="AW114" s="208"/>
      <c r="AX114" s="208"/>
      <c r="AY114" s="208"/>
      <c r="AZ114" s="208"/>
      <c r="BA114" s="208"/>
      <c r="BB114" s="208"/>
      <c r="BC114" s="208"/>
      <c r="BD114" s="208"/>
      <c r="BE114" s="208"/>
      <c r="BF114" s="208"/>
      <c r="BG114" s="208"/>
      <c r="BH114" s="208"/>
      <c r="BI114" s="208"/>
      <c r="BJ114" s="208"/>
      <c r="BK114" s="208"/>
      <c r="BL114" s="208"/>
      <c r="BM114" s="211"/>
      <c r="BN114" s="214"/>
      <c r="BO114" s="2"/>
    </row>
    <row r="115" spans="1:67" ht="15" customHeight="1" x14ac:dyDescent="0.25">
      <c r="A115" s="2"/>
      <c r="B115" s="241"/>
      <c r="C115" s="250"/>
      <c r="D115" s="251"/>
      <c r="E115" s="255"/>
      <c r="F115" s="235"/>
      <c r="G115" s="235"/>
      <c r="H115" s="235"/>
      <c r="I115" s="235"/>
      <c r="J115" s="244"/>
      <c r="K115" s="246"/>
      <c r="L115" s="243"/>
      <c r="M115" s="243"/>
      <c r="N115" s="243"/>
      <c r="O115" s="235"/>
      <c r="P115" s="139" t="s">
        <v>26</v>
      </c>
      <c r="Q115" s="89">
        <v>46253</v>
      </c>
      <c r="R115" s="89">
        <v>46259</v>
      </c>
      <c r="S115" s="89">
        <v>46266</v>
      </c>
      <c r="T115" s="89">
        <v>46335</v>
      </c>
      <c r="U115" s="89">
        <v>46335</v>
      </c>
      <c r="V115" s="89">
        <v>46349</v>
      </c>
      <c r="W115" s="89"/>
      <c r="X115" s="89"/>
      <c r="Y115" s="89"/>
      <c r="Z115" s="89"/>
      <c r="AA115" s="238"/>
      <c r="AB115" s="238"/>
      <c r="AC115" s="241"/>
      <c r="AD115" s="238"/>
      <c r="AE115" s="227"/>
      <c r="AF115" s="228"/>
      <c r="AG115" s="232"/>
      <c r="AH115" s="232"/>
      <c r="AI115" s="232"/>
      <c r="AJ115" s="221"/>
      <c r="AK115" s="221"/>
      <c r="AL115" s="223"/>
      <c r="AM115" s="218"/>
      <c r="AN115" s="218"/>
      <c r="AO115" s="218"/>
      <c r="AP115" s="218"/>
      <c r="AQ115" s="218"/>
      <c r="AR115" s="218"/>
      <c r="AS115" s="218"/>
      <c r="AT115" s="209"/>
      <c r="AU115" s="209"/>
      <c r="AV115" s="209"/>
      <c r="AW115" s="209"/>
      <c r="AX115" s="209"/>
      <c r="AY115" s="209"/>
      <c r="AZ115" s="209"/>
      <c r="BA115" s="209"/>
      <c r="BB115" s="209"/>
      <c r="BC115" s="209"/>
      <c r="BD115" s="209"/>
      <c r="BE115" s="209"/>
      <c r="BF115" s="209"/>
      <c r="BG115" s="209"/>
      <c r="BH115" s="209"/>
      <c r="BI115" s="209"/>
      <c r="BJ115" s="209"/>
      <c r="BK115" s="209"/>
      <c r="BL115" s="209"/>
      <c r="BM115" s="212"/>
      <c r="BN115" s="215"/>
      <c r="BO115" s="2"/>
    </row>
    <row r="116" spans="1:67" ht="15" hidden="1" customHeight="1" x14ac:dyDescent="0.25">
      <c r="A116" s="2"/>
      <c r="B116" s="241"/>
      <c r="C116" s="250"/>
      <c r="D116" s="251"/>
      <c r="E116" s="255"/>
      <c r="F116" s="235"/>
      <c r="G116" s="235"/>
      <c r="H116" s="235"/>
      <c r="I116" s="235"/>
      <c r="J116" s="244"/>
      <c r="K116" s="246"/>
      <c r="L116" s="243"/>
      <c r="M116" s="243"/>
      <c r="N116" s="243"/>
      <c r="O116" s="235"/>
      <c r="P116" s="139" t="s">
        <v>262</v>
      </c>
      <c r="Q116" s="89"/>
      <c r="R116" s="89"/>
      <c r="S116" s="89"/>
      <c r="T116" s="89"/>
      <c r="U116" s="89"/>
      <c r="V116" s="89"/>
      <c r="W116" s="89"/>
      <c r="X116" s="89"/>
      <c r="Y116" s="89"/>
      <c r="Z116" s="89"/>
      <c r="AA116" s="238"/>
      <c r="AB116" s="238"/>
      <c r="AC116" s="241"/>
      <c r="AD116" s="238"/>
      <c r="AE116" s="227"/>
      <c r="AF116" s="228"/>
      <c r="AG116" s="232"/>
      <c r="AH116" s="232"/>
      <c r="AI116" s="232"/>
      <c r="AJ116" s="221"/>
      <c r="AK116" s="221"/>
      <c r="AL116" s="223"/>
      <c r="AM116" s="218"/>
      <c r="AN116" s="218"/>
      <c r="AO116" s="218"/>
      <c r="AP116" s="218"/>
      <c r="AQ116" s="218"/>
      <c r="AR116" s="218"/>
      <c r="AS116" s="218"/>
      <c r="AT116" s="209"/>
      <c r="AU116" s="209"/>
      <c r="AV116" s="209"/>
      <c r="AW116" s="209"/>
      <c r="AX116" s="209"/>
      <c r="AY116" s="209"/>
      <c r="AZ116" s="209"/>
      <c r="BA116" s="209"/>
      <c r="BB116" s="209"/>
      <c r="BC116" s="209"/>
      <c r="BD116" s="209"/>
      <c r="BE116" s="209"/>
      <c r="BF116" s="209"/>
      <c r="BG116" s="209"/>
      <c r="BH116" s="209"/>
      <c r="BI116" s="209"/>
      <c r="BJ116" s="209"/>
      <c r="BK116" s="209"/>
      <c r="BL116" s="209"/>
      <c r="BM116" s="212"/>
      <c r="BN116" s="215"/>
      <c r="BO116" s="2"/>
    </row>
    <row r="117" spans="1:67" ht="15" hidden="1" customHeight="1" x14ac:dyDescent="0.25">
      <c r="A117" s="2"/>
      <c r="B117" s="241"/>
      <c r="C117" s="250"/>
      <c r="D117" s="251"/>
      <c r="E117" s="255"/>
      <c r="F117" s="235"/>
      <c r="G117" s="235"/>
      <c r="H117" s="235"/>
      <c r="I117" s="235"/>
      <c r="J117" s="244"/>
      <c r="K117" s="246"/>
      <c r="L117" s="243"/>
      <c r="M117" s="243"/>
      <c r="N117" s="243"/>
      <c r="O117" s="235"/>
      <c r="P117" s="139" t="s">
        <v>263</v>
      </c>
      <c r="Q117" s="89"/>
      <c r="R117" s="89"/>
      <c r="S117" s="89"/>
      <c r="T117" s="89"/>
      <c r="U117" s="89"/>
      <c r="V117" s="89"/>
      <c r="W117" s="89"/>
      <c r="X117" s="89"/>
      <c r="Y117" s="89"/>
      <c r="Z117" s="89"/>
      <c r="AA117" s="238"/>
      <c r="AB117" s="238"/>
      <c r="AC117" s="241"/>
      <c r="AD117" s="238"/>
      <c r="AE117" s="227"/>
      <c r="AF117" s="228"/>
      <c r="AG117" s="232"/>
      <c r="AH117" s="232"/>
      <c r="AI117" s="232"/>
      <c r="AJ117" s="221"/>
      <c r="AK117" s="221"/>
      <c r="AL117" s="223"/>
      <c r="AM117" s="218"/>
      <c r="AN117" s="218"/>
      <c r="AO117" s="218"/>
      <c r="AP117" s="218"/>
      <c r="AQ117" s="218"/>
      <c r="AR117" s="218"/>
      <c r="AS117" s="218"/>
      <c r="AT117" s="209"/>
      <c r="AU117" s="209"/>
      <c r="AV117" s="209"/>
      <c r="AW117" s="209"/>
      <c r="AX117" s="209"/>
      <c r="AY117" s="209"/>
      <c r="AZ117" s="209"/>
      <c r="BA117" s="209"/>
      <c r="BB117" s="209"/>
      <c r="BC117" s="209"/>
      <c r="BD117" s="209"/>
      <c r="BE117" s="209"/>
      <c r="BF117" s="209"/>
      <c r="BG117" s="209"/>
      <c r="BH117" s="209"/>
      <c r="BI117" s="209"/>
      <c r="BJ117" s="209"/>
      <c r="BK117" s="209"/>
      <c r="BL117" s="209"/>
      <c r="BM117" s="212"/>
      <c r="BN117" s="215"/>
      <c r="BO117" s="2"/>
    </row>
    <row r="118" spans="1:67" ht="15" hidden="1" customHeight="1" x14ac:dyDescent="0.25">
      <c r="A118" s="2"/>
      <c r="B118" s="241"/>
      <c r="C118" s="250"/>
      <c r="D118" s="251"/>
      <c r="E118" s="255"/>
      <c r="F118" s="235"/>
      <c r="G118" s="235"/>
      <c r="H118" s="235"/>
      <c r="I118" s="235"/>
      <c r="J118" s="244"/>
      <c r="K118" s="246"/>
      <c r="L118" s="243"/>
      <c r="M118" s="243"/>
      <c r="N118" s="243"/>
      <c r="O118" s="235"/>
      <c r="P118" s="139" t="s">
        <v>27</v>
      </c>
      <c r="Q118" s="89"/>
      <c r="R118" s="89"/>
      <c r="S118" s="89"/>
      <c r="T118" s="89"/>
      <c r="U118" s="89"/>
      <c r="V118" s="89"/>
      <c r="W118" s="89"/>
      <c r="X118" s="89"/>
      <c r="Y118" s="89"/>
      <c r="Z118" s="89"/>
      <c r="AA118" s="238"/>
      <c r="AB118" s="238"/>
      <c r="AC118" s="241"/>
      <c r="AD118" s="238"/>
      <c r="AE118" s="227"/>
      <c r="AF118" s="228"/>
      <c r="AG118" s="232"/>
      <c r="AH118" s="232"/>
      <c r="AI118" s="232"/>
      <c r="AJ118" s="221"/>
      <c r="AK118" s="221"/>
      <c r="AL118" s="223"/>
      <c r="AM118" s="218"/>
      <c r="AN118" s="218"/>
      <c r="AO118" s="218"/>
      <c r="AP118" s="218"/>
      <c r="AQ118" s="218"/>
      <c r="AR118" s="218"/>
      <c r="AS118" s="218"/>
      <c r="AT118" s="209"/>
      <c r="AU118" s="209"/>
      <c r="AV118" s="209"/>
      <c r="AW118" s="209"/>
      <c r="AX118" s="209"/>
      <c r="AY118" s="209"/>
      <c r="AZ118" s="209"/>
      <c r="BA118" s="209"/>
      <c r="BB118" s="209"/>
      <c r="BC118" s="209"/>
      <c r="BD118" s="209"/>
      <c r="BE118" s="209"/>
      <c r="BF118" s="209"/>
      <c r="BG118" s="209"/>
      <c r="BH118" s="209"/>
      <c r="BI118" s="209"/>
      <c r="BJ118" s="209"/>
      <c r="BK118" s="209"/>
      <c r="BL118" s="209"/>
      <c r="BM118" s="212"/>
      <c r="BN118" s="215"/>
      <c r="BO118" s="2"/>
    </row>
    <row r="119" spans="1:67" ht="15" customHeight="1" x14ac:dyDescent="0.25">
      <c r="A119" s="2"/>
      <c r="B119" s="224"/>
      <c r="C119" s="252"/>
      <c r="D119" s="253"/>
      <c r="E119" s="256"/>
      <c r="F119" s="236"/>
      <c r="G119" s="236"/>
      <c r="H119" s="236"/>
      <c r="I119" s="236"/>
      <c r="J119" s="244"/>
      <c r="K119" s="247"/>
      <c r="L119" s="244"/>
      <c r="M119" s="244"/>
      <c r="N119" s="244"/>
      <c r="O119" s="236"/>
      <c r="P119" s="139" t="s">
        <v>28</v>
      </c>
      <c r="Q119" s="187">
        <v>46202</v>
      </c>
      <c r="R119" s="187">
        <v>46218</v>
      </c>
      <c r="S119" s="187">
        <v>46234</v>
      </c>
      <c r="T119" s="187">
        <v>46282</v>
      </c>
      <c r="U119" s="187">
        <v>46282</v>
      </c>
      <c r="V119" s="89"/>
      <c r="W119" s="89"/>
      <c r="X119" s="89"/>
      <c r="Y119" s="89"/>
      <c r="Z119" s="89"/>
      <c r="AA119" s="234"/>
      <c r="AB119" s="239"/>
      <c r="AC119" s="242"/>
      <c r="AD119" s="239"/>
      <c r="AE119" s="229"/>
      <c r="AF119" s="230"/>
      <c r="AG119" s="233"/>
      <c r="AH119" s="234"/>
      <c r="AI119" s="234"/>
      <c r="AJ119" s="222"/>
      <c r="AK119" s="222"/>
      <c r="AL119" s="224"/>
      <c r="AM119" s="219"/>
      <c r="AN119" s="219"/>
      <c r="AO119" s="219"/>
      <c r="AP119" s="219"/>
      <c r="AQ119" s="219"/>
      <c r="AR119" s="219"/>
      <c r="AS119" s="219"/>
      <c r="AT119" s="210"/>
      <c r="AU119" s="210"/>
      <c r="AV119" s="210"/>
      <c r="AW119" s="210"/>
      <c r="AX119" s="210"/>
      <c r="AY119" s="210"/>
      <c r="AZ119" s="210"/>
      <c r="BA119" s="210"/>
      <c r="BB119" s="210"/>
      <c r="BC119" s="210"/>
      <c r="BD119" s="210"/>
      <c r="BE119" s="210"/>
      <c r="BF119" s="210"/>
      <c r="BG119" s="210"/>
      <c r="BH119" s="210"/>
      <c r="BI119" s="210"/>
      <c r="BJ119" s="210"/>
      <c r="BK119" s="210"/>
      <c r="BL119" s="210"/>
      <c r="BM119" s="213"/>
      <c r="BN119" s="216"/>
      <c r="BO119" s="2"/>
    </row>
    <row r="120" spans="1:67" ht="15" hidden="1" customHeight="1" x14ac:dyDescent="0.25">
      <c r="A120" s="2"/>
      <c r="B120" s="240" t="s">
        <v>1907</v>
      </c>
      <c r="C120" s="248" t="s">
        <v>775</v>
      </c>
      <c r="D120" s="249"/>
      <c r="E120" s="254"/>
      <c r="F120" s="257" t="s">
        <v>2142</v>
      </c>
      <c r="G120" s="235"/>
      <c r="H120" s="235"/>
      <c r="I120" s="235" t="s">
        <v>2125</v>
      </c>
      <c r="J120" s="243"/>
      <c r="K120" s="245">
        <v>46296</v>
      </c>
      <c r="L120" s="243" t="s">
        <v>503</v>
      </c>
      <c r="M120" s="243">
        <v>1</v>
      </c>
      <c r="N120" s="243"/>
      <c r="O120" s="235" t="s">
        <v>1838</v>
      </c>
      <c r="P120" s="140" t="s">
        <v>148</v>
      </c>
      <c r="Q120" s="89"/>
      <c r="R120" s="89"/>
      <c r="S120" s="89"/>
      <c r="T120" s="89"/>
      <c r="U120" s="89"/>
      <c r="V120" s="89"/>
      <c r="W120" s="89"/>
      <c r="X120" s="89"/>
      <c r="Y120" s="89"/>
      <c r="Z120" s="89"/>
      <c r="AA120" s="237">
        <v>205</v>
      </c>
      <c r="AB120" s="237"/>
      <c r="AC120" s="240"/>
      <c r="AD120" s="237"/>
      <c r="AE120" s="225">
        <v>80</v>
      </c>
      <c r="AF120" s="226"/>
      <c r="AG120" s="231"/>
      <c r="AH120" s="231">
        <v>100</v>
      </c>
      <c r="AI120" s="231">
        <v>0.27397626430022454</v>
      </c>
      <c r="AJ120" s="220"/>
      <c r="AK120" s="220"/>
      <c r="AL120" s="211" t="s">
        <v>1832</v>
      </c>
      <c r="AM120" s="217"/>
      <c r="AN120" s="217"/>
      <c r="AO120" s="217"/>
      <c r="AP120" s="217"/>
      <c r="AQ120" s="217"/>
      <c r="AR120" s="217"/>
      <c r="AS120" s="217"/>
      <c r="AT120" s="208"/>
      <c r="AU120" s="208"/>
      <c r="AV120" s="208"/>
      <c r="AW120" s="208"/>
      <c r="AX120" s="208"/>
      <c r="AY120" s="208"/>
      <c r="AZ120" s="208"/>
      <c r="BA120" s="208"/>
      <c r="BB120" s="208"/>
      <c r="BC120" s="208"/>
      <c r="BD120" s="208"/>
      <c r="BE120" s="208"/>
      <c r="BF120" s="208"/>
      <c r="BG120" s="208"/>
      <c r="BH120" s="208"/>
      <c r="BI120" s="208"/>
      <c r="BJ120" s="208"/>
      <c r="BK120" s="208"/>
      <c r="BL120" s="208"/>
      <c r="BM120" s="211"/>
      <c r="BN120" s="214"/>
      <c r="BO120" s="2"/>
    </row>
    <row r="121" spans="1:67" ht="15" customHeight="1" x14ac:dyDescent="0.25">
      <c r="A121" s="2"/>
      <c r="B121" s="241"/>
      <c r="C121" s="250"/>
      <c r="D121" s="251"/>
      <c r="E121" s="255"/>
      <c r="F121" s="235"/>
      <c r="G121" s="235"/>
      <c r="H121" s="235"/>
      <c r="I121" s="235"/>
      <c r="J121" s="244"/>
      <c r="K121" s="246"/>
      <c r="L121" s="243"/>
      <c r="M121" s="243"/>
      <c r="N121" s="243"/>
      <c r="O121" s="235"/>
      <c r="P121" s="139" t="s">
        <v>26</v>
      </c>
      <c r="Q121" s="89">
        <v>46197</v>
      </c>
      <c r="R121" s="89">
        <v>46203</v>
      </c>
      <c r="S121" s="89">
        <v>46210</v>
      </c>
      <c r="T121" s="89">
        <v>46295</v>
      </c>
      <c r="U121" s="89">
        <v>46295</v>
      </c>
      <c r="V121" s="188">
        <v>46309</v>
      </c>
      <c r="W121" s="89"/>
      <c r="X121" s="89"/>
      <c r="Y121" s="89"/>
      <c r="Z121" s="89"/>
      <c r="AA121" s="238"/>
      <c r="AB121" s="238"/>
      <c r="AC121" s="241"/>
      <c r="AD121" s="238"/>
      <c r="AE121" s="227"/>
      <c r="AF121" s="228"/>
      <c r="AG121" s="232"/>
      <c r="AH121" s="232"/>
      <c r="AI121" s="232"/>
      <c r="AJ121" s="221"/>
      <c r="AK121" s="221"/>
      <c r="AL121" s="223"/>
      <c r="AM121" s="218"/>
      <c r="AN121" s="218"/>
      <c r="AO121" s="218"/>
      <c r="AP121" s="218"/>
      <c r="AQ121" s="218"/>
      <c r="AR121" s="218"/>
      <c r="AS121" s="218"/>
      <c r="AT121" s="209"/>
      <c r="AU121" s="209"/>
      <c r="AV121" s="209"/>
      <c r="AW121" s="209"/>
      <c r="AX121" s="209"/>
      <c r="AY121" s="209"/>
      <c r="AZ121" s="209"/>
      <c r="BA121" s="209"/>
      <c r="BB121" s="209"/>
      <c r="BC121" s="209"/>
      <c r="BD121" s="209"/>
      <c r="BE121" s="209"/>
      <c r="BF121" s="209"/>
      <c r="BG121" s="209"/>
      <c r="BH121" s="209"/>
      <c r="BI121" s="209"/>
      <c r="BJ121" s="209"/>
      <c r="BK121" s="209"/>
      <c r="BL121" s="209"/>
      <c r="BM121" s="212"/>
      <c r="BN121" s="215"/>
      <c r="BO121" s="2"/>
    </row>
    <row r="122" spans="1:67" ht="15" hidden="1" customHeight="1" x14ac:dyDescent="0.25">
      <c r="A122" s="2"/>
      <c r="B122" s="241"/>
      <c r="C122" s="250"/>
      <c r="D122" s="251"/>
      <c r="E122" s="255"/>
      <c r="F122" s="235"/>
      <c r="G122" s="235"/>
      <c r="H122" s="235"/>
      <c r="I122" s="235"/>
      <c r="J122" s="244"/>
      <c r="K122" s="246"/>
      <c r="L122" s="243"/>
      <c r="M122" s="243"/>
      <c r="N122" s="243"/>
      <c r="O122" s="235"/>
      <c r="P122" s="139" t="s">
        <v>262</v>
      </c>
      <c r="Q122" s="89"/>
      <c r="R122" s="89"/>
      <c r="S122" s="89"/>
      <c r="T122" s="89"/>
      <c r="U122" s="89"/>
      <c r="V122" s="89"/>
      <c r="W122" s="89"/>
      <c r="X122" s="89"/>
      <c r="Y122" s="89"/>
      <c r="Z122" s="89"/>
      <c r="AA122" s="238"/>
      <c r="AB122" s="238"/>
      <c r="AC122" s="241"/>
      <c r="AD122" s="238"/>
      <c r="AE122" s="227"/>
      <c r="AF122" s="228"/>
      <c r="AG122" s="232"/>
      <c r="AH122" s="232"/>
      <c r="AI122" s="232"/>
      <c r="AJ122" s="221"/>
      <c r="AK122" s="221"/>
      <c r="AL122" s="223"/>
      <c r="AM122" s="218"/>
      <c r="AN122" s="218"/>
      <c r="AO122" s="218"/>
      <c r="AP122" s="218"/>
      <c r="AQ122" s="218"/>
      <c r="AR122" s="218"/>
      <c r="AS122" s="218"/>
      <c r="AT122" s="209"/>
      <c r="AU122" s="209"/>
      <c r="AV122" s="209"/>
      <c r="AW122" s="209"/>
      <c r="AX122" s="209"/>
      <c r="AY122" s="209"/>
      <c r="AZ122" s="209"/>
      <c r="BA122" s="209"/>
      <c r="BB122" s="209"/>
      <c r="BC122" s="209"/>
      <c r="BD122" s="209"/>
      <c r="BE122" s="209"/>
      <c r="BF122" s="209"/>
      <c r="BG122" s="209"/>
      <c r="BH122" s="209"/>
      <c r="BI122" s="209"/>
      <c r="BJ122" s="209"/>
      <c r="BK122" s="209"/>
      <c r="BL122" s="209"/>
      <c r="BM122" s="212"/>
      <c r="BN122" s="215"/>
      <c r="BO122" s="2"/>
    </row>
    <row r="123" spans="1:67" ht="15" hidden="1" customHeight="1" x14ac:dyDescent="0.25">
      <c r="A123" s="2"/>
      <c r="B123" s="241"/>
      <c r="C123" s="250"/>
      <c r="D123" s="251"/>
      <c r="E123" s="255"/>
      <c r="F123" s="235"/>
      <c r="G123" s="235"/>
      <c r="H123" s="235"/>
      <c r="I123" s="235"/>
      <c r="J123" s="244"/>
      <c r="K123" s="246"/>
      <c r="L123" s="243"/>
      <c r="M123" s="243"/>
      <c r="N123" s="243"/>
      <c r="O123" s="235"/>
      <c r="P123" s="139" t="s">
        <v>263</v>
      </c>
      <c r="Q123" s="89"/>
      <c r="R123" s="89"/>
      <c r="S123" s="89"/>
      <c r="T123" s="89"/>
      <c r="U123" s="89"/>
      <c r="V123" s="89"/>
      <c r="W123" s="89"/>
      <c r="X123" s="89"/>
      <c r="Y123" s="89"/>
      <c r="Z123" s="89"/>
      <c r="AA123" s="238"/>
      <c r="AB123" s="238"/>
      <c r="AC123" s="241"/>
      <c r="AD123" s="238"/>
      <c r="AE123" s="227"/>
      <c r="AF123" s="228"/>
      <c r="AG123" s="232"/>
      <c r="AH123" s="232"/>
      <c r="AI123" s="232"/>
      <c r="AJ123" s="221"/>
      <c r="AK123" s="221"/>
      <c r="AL123" s="223"/>
      <c r="AM123" s="218"/>
      <c r="AN123" s="218"/>
      <c r="AO123" s="218"/>
      <c r="AP123" s="218"/>
      <c r="AQ123" s="218"/>
      <c r="AR123" s="218"/>
      <c r="AS123" s="218"/>
      <c r="AT123" s="209"/>
      <c r="AU123" s="209"/>
      <c r="AV123" s="209"/>
      <c r="AW123" s="209"/>
      <c r="AX123" s="209"/>
      <c r="AY123" s="209"/>
      <c r="AZ123" s="209"/>
      <c r="BA123" s="209"/>
      <c r="BB123" s="209"/>
      <c r="BC123" s="209"/>
      <c r="BD123" s="209"/>
      <c r="BE123" s="209"/>
      <c r="BF123" s="209"/>
      <c r="BG123" s="209"/>
      <c r="BH123" s="209"/>
      <c r="BI123" s="209"/>
      <c r="BJ123" s="209"/>
      <c r="BK123" s="209"/>
      <c r="BL123" s="209"/>
      <c r="BM123" s="212"/>
      <c r="BN123" s="215"/>
      <c r="BO123" s="2"/>
    </row>
    <row r="124" spans="1:67" ht="15" hidden="1" customHeight="1" x14ac:dyDescent="0.25">
      <c r="A124" s="2"/>
      <c r="B124" s="241"/>
      <c r="C124" s="250"/>
      <c r="D124" s="251"/>
      <c r="E124" s="255"/>
      <c r="F124" s="235"/>
      <c r="G124" s="235"/>
      <c r="H124" s="235"/>
      <c r="I124" s="235"/>
      <c r="J124" s="244"/>
      <c r="K124" s="246"/>
      <c r="L124" s="243"/>
      <c r="M124" s="243"/>
      <c r="N124" s="243"/>
      <c r="O124" s="235"/>
      <c r="P124" s="139" t="s">
        <v>27</v>
      </c>
      <c r="Q124" s="89"/>
      <c r="R124" s="89"/>
      <c r="S124" s="89"/>
      <c r="T124" s="89"/>
      <c r="U124" s="89"/>
      <c r="V124" s="89"/>
      <c r="W124" s="89"/>
      <c r="X124" s="89"/>
      <c r="Y124" s="89"/>
      <c r="Z124" s="89"/>
      <c r="AA124" s="238"/>
      <c r="AB124" s="238"/>
      <c r="AC124" s="241"/>
      <c r="AD124" s="238"/>
      <c r="AE124" s="227"/>
      <c r="AF124" s="228"/>
      <c r="AG124" s="232"/>
      <c r="AH124" s="232"/>
      <c r="AI124" s="232"/>
      <c r="AJ124" s="221"/>
      <c r="AK124" s="221"/>
      <c r="AL124" s="223"/>
      <c r="AM124" s="218"/>
      <c r="AN124" s="218"/>
      <c r="AO124" s="218"/>
      <c r="AP124" s="218"/>
      <c r="AQ124" s="218"/>
      <c r="AR124" s="218"/>
      <c r="AS124" s="218"/>
      <c r="AT124" s="209"/>
      <c r="AU124" s="209"/>
      <c r="AV124" s="209"/>
      <c r="AW124" s="209"/>
      <c r="AX124" s="209"/>
      <c r="AY124" s="209"/>
      <c r="AZ124" s="209"/>
      <c r="BA124" s="209"/>
      <c r="BB124" s="209"/>
      <c r="BC124" s="209"/>
      <c r="BD124" s="209"/>
      <c r="BE124" s="209"/>
      <c r="BF124" s="209"/>
      <c r="BG124" s="209"/>
      <c r="BH124" s="209"/>
      <c r="BI124" s="209"/>
      <c r="BJ124" s="209"/>
      <c r="BK124" s="209"/>
      <c r="BL124" s="209"/>
      <c r="BM124" s="212"/>
      <c r="BN124" s="215"/>
      <c r="BO124" s="2"/>
    </row>
    <row r="125" spans="1:67" ht="15" customHeight="1" x14ac:dyDescent="0.25">
      <c r="A125" s="2"/>
      <c r="B125" s="224"/>
      <c r="C125" s="252"/>
      <c r="D125" s="253"/>
      <c r="E125" s="256"/>
      <c r="F125" s="236"/>
      <c r="G125" s="236"/>
      <c r="H125" s="236"/>
      <c r="I125" s="236"/>
      <c r="J125" s="244"/>
      <c r="K125" s="247"/>
      <c r="L125" s="244"/>
      <c r="M125" s="244"/>
      <c r="N125" s="244"/>
      <c r="O125" s="236"/>
      <c r="P125" s="139" t="s">
        <v>28</v>
      </c>
      <c r="Q125" s="187">
        <v>46197</v>
      </c>
      <c r="R125" s="187">
        <v>46218</v>
      </c>
      <c r="S125" s="187">
        <v>46226</v>
      </c>
      <c r="T125" s="187">
        <v>46296</v>
      </c>
      <c r="U125" s="187">
        <v>46296</v>
      </c>
      <c r="V125" s="89"/>
      <c r="W125" s="89"/>
      <c r="X125" s="89"/>
      <c r="Y125" s="89"/>
      <c r="Z125" s="89"/>
      <c r="AA125" s="234"/>
      <c r="AB125" s="239"/>
      <c r="AC125" s="242"/>
      <c r="AD125" s="239"/>
      <c r="AE125" s="229"/>
      <c r="AF125" s="230"/>
      <c r="AG125" s="233"/>
      <c r="AH125" s="234"/>
      <c r="AI125" s="234"/>
      <c r="AJ125" s="222"/>
      <c r="AK125" s="222"/>
      <c r="AL125" s="224"/>
      <c r="AM125" s="219"/>
      <c r="AN125" s="219"/>
      <c r="AO125" s="219"/>
      <c r="AP125" s="219"/>
      <c r="AQ125" s="219"/>
      <c r="AR125" s="219"/>
      <c r="AS125" s="219"/>
      <c r="AT125" s="210"/>
      <c r="AU125" s="210"/>
      <c r="AV125" s="210"/>
      <c r="AW125" s="210"/>
      <c r="AX125" s="210"/>
      <c r="AY125" s="210"/>
      <c r="AZ125" s="210"/>
      <c r="BA125" s="210"/>
      <c r="BB125" s="210"/>
      <c r="BC125" s="210"/>
      <c r="BD125" s="210"/>
      <c r="BE125" s="210"/>
      <c r="BF125" s="210"/>
      <c r="BG125" s="210"/>
      <c r="BH125" s="210"/>
      <c r="BI125" s="210"/>
      <c r="BJ125" s="210"/>
      <c r="BK125" s="210"/>
      <c r="BL125" s="210"/>
      <c r="BM125" s="213"/>
      <c r="BN125" s="216"/>
      <c r="BO125" s="2"/>
    </row>
    <row r="126" spans="1:67" ht="15" hidden="1" customHeight="1" x14ac:dyDescent="0.25">
      <c r="A126" s="2"/>
      <c r="B126" s="240" t="s">
        <v>1971</v>
      </c>
      <c r="C126" s="248" t="s">
        <v>778</v>
      </c>
      <c r="D126" s="249"/>
      <c r="E126" s="254"/>
      <c r="F126" s="257" t="s">
        <v>2143</v>
      </c>
      <c r="G126" s="235"/>
      <c r="H126" s="235"/>
      <c r="I126" s="235" t="s">
        <v>2125</v>
      </c>
      <c r="J126" s="243"/>
      <c r="K126" s="245">
        <v>46246</v>
      </c>
      <c r="L126" s="243" t="s">
        <v>506</v>
      </c>
      <c r="M126" s="243">
        <v>1</v>
      </c>
      <c r="N126" s="243"/>
      <c r="O126" s="235" t="s">
        <v>1838</v>
      </c>
      <c r="P126" s="140" t="s">
        <v>148</v>
      </c>
      <c r="Q126" s="89"/>
      <c r="R126" s="89"/>
      <c r="S126" s="89"/>
      <c r="T126" s="89"/>
      <c r="U126" s="89"/>
      <c r="V126" s="89"/>
      <c r="W126" s="89"/>
      <c r="X126" s="89"/>
      <c r="Y126" s="89"/>
      <c r="Z126" s="89"/>
      <c r="AA126" s="237">
        <v>82</v>
      </c>
      <c r="AB126" s="237"/>
      <c r="AC126" s="240"/>
      <c r="AD126" s="237"/>
      <c r="AE126" s="225">
        <v>100</v>
      </c>
      <c r="AF126" s="226"/>
      <c r="AG126" s="231"/>
      <c r="AH126" s="231">
        <v>100</v>
      </c>
      <c r="AI126" s="231">
        <v>0.10959050572008983</v>
      </c>
      <c r="AJ126" s="220"/>
      <c r="AK126" s="220"/>
      <c r="AL126" s="211" t="s">
        <v>1832</v>
      </c>
      <c r="AM126" s="217"/>
      <c r="AN126" s="217"/>
      <c r="AO126" s="217"/>
      <c r="AP126" s="217"/>
      <c r="AQ126" s="217"/>
      <c r="AR126" s="217"/>
      <c r="AS126" s="217"/>
      <c r="AT126" s="208"/>
      <c r="AU126" s="208"/>
      <c r="AV126" s="208"/>
      <c r="AW126" s="208"/>
      <c r="AX126" s="208"/>
      <c r="AY126" s="208"/>
      <c r="AZ126" s="208"/>
      <c r="BA126" s="208"/>
      <c r="BB126" s="208"/>
      <c r="BC126" s="208"/>
      <c r="BD126" s="208"/>
      <c r="BE126" s="208"/>
      <c r="BF126" s="208"/>
      <c r="BG126" s="208"/>
      <c r="BH126" s="208"/>
      <c r="BI126" s="208"/>
      <c r="BJ126" s="208"/>
      <c r="BK126" s="208"/>
      <c r="BL126" s="208"/>
      <c r="BM126" s="211"/>
      <c r="BN126" s="214"/>
      <c r="BO126" s="2"/>
    </row>
    <row r="127" spans="1:67" ht="15" customHeight="1" x14ac:dyDescent="0.25">
      <c r="A127" s="2"/>
      <c r="B127" s="241"/>
      <c r="C127" s="250"/>
      <c r="D127" s="251"/>
      <c r="E127" s="255"/>
      <c r="F127" s="235"/>
      <c r="G127" s="235"/>
      <c r="H127" s="235"/>
      <c r="I127" s="235"/>
      <c r="J127" s="244"/>
      <c r="K127" s="246"/>
      <c r="L127" s="243"/>
      <c r="M127" s="243"/>
      <c r="N127" s="243"/>
      <c r="O127" s="235"/>
      <c r="P127" s="139" t="s">
        <v>26</v>
      </c>
      <c r="Q127" s="89">
        <v>46136</v>
      </c>
      <c r="R127" s="89">
        <v>46142</v>
      </c>
      <c r="S127" s="89">
        <v>46149</v>
      </c>
      <c r="T127" s="89">
        <v>46234</v>
      </c>
      <c r="U127" s="89">
        <v>46234</v>
      </c>
      <c r="V127" s="89">
        <v>46248</v>
      </c>
      <c r="W127" s="89"/>
      <c r="X127" s="89"/>
      <c r="Y127" s="89"/>
      <c r="Z127" s="89"/>
      <c r="AA127" s="238"/>
      <c r="AB127" s="238"/>
      <c r="AC127" s="241"/>
      <c r="AD127" s="238"/>
      <c r="AE127" s="227"/>
      <c r="AF127" s="228"/>
      <c r="AG127" s="232"/>
      <c r="AH127" s="232"/>
      <c r="AI127" s="232"/>
      <c r="AJ127" s="221"/>
      <c r="AK127" s="221"/>
      <c r="AL127" s="223"/>
      <c r="AM127" s="218"/>
      <c r="AN127" s="218"/>
      <c r="AO127" s="218"/>
      <c r="AP127" s="218"/>
      <c r="AQ127" s="218"/>
      <c r="AR127" s="218"/>
      <c r="AS127" s="218"/>
      <c r="AT127" s="209"/>
      <c r="AU127" s="209"/>
      <c r="AV127" s="209"/>
      <c r="AW127" s="209"/>
      <c r="AX127" s="209"/>
      <c r="AY127" s="209"/>
      <c r="AZ127" s="209"/>
      <c r="BA127" s="209"/>
      <c r="BB127" s="209"/>
      <c r="BC127" s="209"/>
      <c r="BD127" s="209"/>
      <c r="BE127" s="209"/>
      <c r="BF127" s="209"/>
      <c r="BG127" s="209"/>
      <c r="BH127" s="209"/>
      <c r="BI127" s="209"/>
      <c r="BJ127" s="209"/>
      <c r="BK127" s="209"/>
      <c r="BL127" s="209"/>
      <c r="BM127" s="212"/>
      <c r="BN127" s="215"/>
      <c r="BO127" s="2"/>
    </row>
    <row r="128" spans="1:67" ht="15" hidden="1" customHeight="1" x14ac:dyDescent="0.25">
      <c r="A128" s="2"/>
      <c r="B128" s="241"/>
      <c r="C128" s="250"/>
      <c r="D128" s="251"/>
      <c r="E128" s="255"/>
      <c r="F128" s="235"/>
      <c r="G128" s="235"/>
      <c r="H128" s="235"/>
      <c r="I128" s="235"/>
      <c r="J128" s="244"/>
      <c r="K128" s="246"/>
      <c r="L128" s="243"/>
      <c r="M128" s="243"/>
      <c r="N128" s="243"/>
      <c r="O128" s="235"/>
      <c r="P128" s="139" t="s">
        <v>262</v>
      </c>
      <c r="Q128" s="89"/>
      <c r="R128" s="89"/>
      <c r="S128" s="89"/>
      <c r="T128" s="89"/>
      <c r="U128" s="89"/>
      <c r="V128" s="89"/>
      <c r="W128" s="89"/>
      <c r="X128" s="89"/>
      <c r="Y128" s="89"/>
      <c r="Z128" s="89"/>
      <c r="AA128" s="238"/>
      <c r="AB128" s="238"/>
      <c r="AC128" s="241"/>
      <c r="AD128" s="238"/>
      <c r="AE128" s="227"/>
      <c r="AF128" s="228"/>
      <c r="AG128" s="232"/>
      <c r="AH128" s="232"/>
      <c r="AI128" s="232"/>
      <c r="AJ128" s="221"/>
      <c r="AK128" s="221"/>
      <c r="AL128" s="223"/>
      <c r="AM128" s="218"/>
      <c r="AN128" s="218"/>
      <c r="AO128" s="218"/>
      <c r="AP128" s="218"/>
      <c r="AQ128" s="218"/>
      <c r="AR128" s="218"/>
      <c r="AS128" s="218"/>
      <c r="AT128" s="209"/>
      <c r="AU128" s="209"/>
      <c r="AV128" s="209"/>
      <c r="AW128" s="209"/>
      <c r="AX128" s="209"/>
      <c r="AY128" s="209"/>
      <c r="AZ128" s="209"/>
      <c r="BA128" s="209"/>
      <c r="BB128" s="209"/>
      <c r="BC128" s="209"/>
      <c r="BD128" s="209"/>
      <c r="BE128" s="209"/>
      <c r="BF128" s="209"/>
      <c r="BG128" s="209"/>
      <c r="BH128" s="209"/>
      <c r="BI128" s="209"/>
      <c r="BJ128" s="209"/>
      <c r="BK128" s="209"/>
      <c r="BL128" s="209"/>
      <c r="BM128" s="212"/>
      <c r="BN128" s="215"/>
      <c r="BO128" s="2"/>
    </row>
    <row r="129" spans="1:67" ht="15" hidden="1" customHeight="1" x14ac:dyDescent="0.25">
      <c r="A129" s="2"/>
      <c r="B129" s="241"/>
      <c r="C129" s="250"/>
      <c r="D129" s="251"/>
      <c r="E129" s="255"/>
      <c r="F129" s="235"/>
      <c r="G129" s="235"/>
      <c r="H129" s="235"/>
      <c r="I129" s="235"/>
      <c r="J129" s="244"/>
      <c r="K129" s="246"/>
      <c r="L129" s="243"/>
      <c r="M129" s="243"/>
      <c r="N129" s="243"/>
      <c r="O129" s="235"/>
      <c r="P129" s="139" t="s">
        <v>263</v>
      </c>
      <c r="Q129" s="89"/>
      <c r="R129" s="89"/>
      <c r="S129" s="89"/>
      <c r="T129" s="89"/>
      <c r="U129" s="89"/>
      <c r="V129" s="89"/>
      <c r="W129" s="89"/>
      <c r="X129" s="89"/>
      <c r="Y129" s="89"/>
      <c r="Z129" s="89"/>
      <c r="AA129" s="238"/>
      <c r="AB129" s="238"/>
      <c r="AC129" s="241"/>
      <c r="AD129" s="238"/>
      <c r="AE129" s="227"/>
      <c r="AF129" s="228"/>
      <c r="AG129" s="232"/>
      <c r="AH129" s="232"/>
      <c r="AI129" s="232"/>
      <c r="AJ129" s="221"/>
      <c r="AK129" s="221"/>
      <c r="AL129" s="223"/>
      <c r="AM129" s="218"/>
      <c r="AN129" s="218"/>
      <c r="AO129" s="218"/>
      <c r="AP129" s="218"/>
      <c r="AQ129" s="218"/>
      <c r="AR129" s="218"/>
      <c r="AS129" s="218"/>
      <c r="AT129" s="209"/>
      <c r="AU129" s="209"/>
      <c r="AV129" s="209"/>
      <c r="AW129" s="209"/>
      <c r="AX129" s="209"/>
      <c r="AY129" s="209"/>
      <c r="AZ129" s="209"/>
      <c r="BA129" s="209"/>
      <c r="BB129" s="209"/>
      <c r="BC129" s="209"/>
      <c r="BD129" s="209"/>
      <c r="BE129" s="209"/>
      <c r="BF129" s="209"/>
      <c r="BG129" s="209"/>
      <c r="BH129" s="209"/>
      <c r="BI129" s="209"/>
      <c r="BJ129" s="209"/>
      <c r="BK129" s="209"/>
      <c r="BL129" s="209"/>
      <c r="BM129" s="212"/>
      <c r="BN129" s="215"/>
      <c r="BO129" s="2"/>
    </row>
    <row r="130" spans="1:67" ht="15" hidden="1" customHeight="1" x14ac:dyDescent="0.25">
      <c r="A130" s="2"/>
      <c r="B130" s="241"/>
      <c r="C130" s="250"/>
      <c r="D130" s="251"/>
      <c r="E130" s="255"/>
      <c r="F130" s="235"/>
      <c r="G130" s="235"/>
      <c r="H130" s="235"/>
      <c r="I130" s="235"/>
      <c r="J130" s="244"/>
      <c r="K130" s="246"/>
      <c r="L130" s="243"/>
      <c r="M130" s="243"/>
      <c r="N130" s="243"/>
      <c r="O130" s="235"/>
      <c r="P130" s="139" t="s">
        <v>27</v>
      </c>
      <c r="Q130" s="89"/>
      <c r="R130" s="89"/>
      <c r="S130" s="89"/>
      <c r="T130" s="89"/>
      <c r="U130" s="89"/>
      <c r="V130" s="89"/>
      <c r="W130" s="89"/>
      <c r="X130" s="89"/>
      <c r="Y130" s="89"/>
      <c r="Z130" s="89"/>
      <c r="AA130" s="238"/>
      <c r="AB130" s="238"/>
      <c r="AC130" s="241"/>
      <c r="AD130" s="238"/>
      <c r="AE130" s="227"/>
      <c r="AF130" s="228"/>
      <c r="AG130" s="232"/>
      <c r="AH130" s="232"/>
      <c r="AI130" s="232"/>
      <c r="AJ130" s="221"/>
      <c r="AK130" s="221"/>
      <c r="AL130" s="223"/>
      <c r="AM130" s="218"/>
      <c r="AN130" s="218"/>
      <c r="AO130" s="218"/>
      <c r="AP130" s="218"/>
      <c r="AQ130" s="218"/>
      <c r="AR130" s="218"/>
      <c r="AS130" s="218"/>
      <c r="AT130" s="209"/>
      <c r="AU130" s="209"/>
      <c r="AV130" s="209"/>
      <c r="AW130" s="209"/>
      <c r="AX130" s="209"/>
      <c r="AY130" s="209"/>
      <c r="AZ130" s="209"/>
      <c r="BA130" s="209"/>
      <c r="BB130" s="209"/>
      <c r="BC130" s="209"/>
      <c r="BD130" s="209"/>
      <c r="BE130" s="209"/>
      <c r="BF130" s="209"/>
      <c r="BG130" s="209"/>
      <c r="BH130" s="209"/>
      <c r="BI130" s="209"/>
      <c r="BJ130" s="209"/>
      <c r="BK130" s="209"/>
      <c r="BL130" s="209"/>
      <c r="BM130" s="212"/>
      <c r="BN130" s="215"/>
      <c r="BO130" s="2"/>
    </row>
    <row r="131" spans="1:67" ht="15" customHeight="1" x14ac:dyDescent="0.25">
      <c r="A131" s="2"/>
      <c r="B131" s="224"/>
      <c r="C131" s="252"/>
      <c r="D131" s="253"/>
      <c r="E131" s="256"/>
      <c r="F131" s="236"/>
      <c r="G131" s="236"/>
      <c r="H131" s="236"/>
      <c r="I131" s="236"/>
      <c r="J131" s="244"/>
      <c r="K131" s="247"/>
      <c r="L131" s="244"/>
      <c r="M131" s="244"/>
      <c r="N131" s="244"/>
      <c r="O131" s="236"/>
      <c r="P131" s="139" t="s">
        <v>28</v>
      </c>
      <c r="Q131" s="187">
        <v>46118</v>
      </c>
      <c r="R131" s="187">
        <v>46129</v>
      </c>
      <c r="S131" s="187">
        <v>46136</v>
      </c>
      <c r="T131" s="187">
        <v>46234</v>
      </c>
      <c r="U131" s="187">
        <v>46234</v>
      </c>
      <c r="V131" s="187">
        <v>46246</v>
      </c>
      <c r="W131" s="89"/>
      <c r="X131" s="89"/>
      <c r="Y131" s="89"/>
      <c r="Z131" s="89"/>
      <c r="AA131" s="234"/>
      <c r="AB131" s="239"/>
      <c r="AC131" s="242"/>
      <c r="AD131" s="239"/>
      <c r="AE131" s="229"/>
      <c r="AF131" s="230"/>
      <c r="AG131" s="233"/>
      <c r="AH131" s="234"/>
      <c r="AI131" s="234"/>
      <c r="AJ131" s="222"/>
      <c r="AK131" s="222"/>
      <c r="AL131" s="224"/>
      <c r="AM131" s="219"/>
      <c r="AN131" s="219"/>
      <c r="AO131" s="219"/>
      <c r="AP131" s="219"/>
      <c r="AQ131" s="219"/>
      <c r="AR131" s="219"/>
      <c r="AS131" s="219"/>
      <c r="AT131" s="210"/>
      <c r="AU131" s="210"/>
      <c r="AV131" s="210"/>
      <c r="AW131" s="210"/>
      <c r="AX131" s="210"/>
      <c r="AY131" s="210"/>
      <c r="AZ131" s="210"/>
      <c r="BA131" s="210"/>
      <c r="BB131" s="210"/>
      <c r="BC131" s="210"/>
      <c r="BD131" s="210"/>
      <c r="BE131" s="210"/>
      <c r="BF131" s="210"/>
      <c r="BG131" s="210"/>
      <c r="BH131" s="210"/>
      <c r="BI131" s="210"/>
      <c r="BJ131" s="210"/>
      <c r="BK131" s="210"/>
      <c r="BL131" s="210"/>
      <c r="BM131" s="213"/>
      <c r="BN131" s="216"/>
      <c r="BO131" s="2"/>
    </row>
    <row r="132" spans="1:67" ht="15" hidden="1" customHeight="1" x14ac:dyDescent="0.25">
      <c r="A132" s="2"/>
      <c r="B132" s="240" t="s">
        <v>1971</v>
      </c>
      <c r="C132" s="248" t="s">
        <v>783</v>
      </c>
      <c r="D132" s="249"/>
      <c r="E132" s="254"/>
      <c r="F132" s="257" t="s">
        <v>2144</v>
      </c>
      <c r="G132" s="235"/>
      <c r="H132" s="235"/>
      <c r="I132" s="235" t="s">
        <v>2125</v>
      </c>
      <c r="J132" s="243"/>
      <c r="K132" s="245">
        <v>46247</v>
      </c>
      <c r="L132" s="243" t="s">
        <v>506</v>
      </c>
      <c r="M132" s="243">
        <v>1</v>
      </c>
      <c r="N132" s="243"/>
      <c r="O132" s="235" t="s">
        <v>1838</v>
      </c>
      <c r="P132" s="140" t="s">
        <v>148</v>
      </c>
      <c r="Q132" s="89"/>
      <c r="R132" s="89"/>
      <c r="S132" s="89"/>
      <c r="T132" s="89"/>
      <c r="U132" s="89"/>
      <c r="V132" s="89"/>
      <c r="W132" s="89"/>
      <c r="X132" s="89"/>
      <c r="Y132" s="89"/>
      <c r="Z132" s="89"/>
      <c r="AA132" s="237">
        <v>82</v>
      </c>
      <c r="AB132" s="237"/>
      <c r="AC132" s="240"/>
      <c r="AD132" s="237"/>
      <c r="AE132" s="225">
        <v>100</v>
      </c>
      <c r="AF132" s="226"/>
      <c r="AG132" s="231"/>
      <c r="AH132" s="231">
        <v>100</v>
      </c>
      <c r="AI132" s="231">
        <v>0.10959050572008983</v>
      </c>
      <c r="AJ132" s="220"/>
      <c r="AK132" s="220"/>
      <c r="AL132" s="211" t="s">
        <v>1832</v>
      </c>
      <c r="AM132" s="217"/>
      <c r="AN132" s="217"/>
      <c r="AO132" s="217"/>
      <c r="AP132" s="217"/>
      <c r="AQ132" s="217"/>
      <c r="AR132" s="217"/>
      <c r="AS132" s="217"/>
      <c r="AT132" s="208"/>
      <c r="AU132" s="208"/>
      <c r="AV132" s="208"/>
      <c r="AW132" s="208"/>
      <c r="AX132" s="208"/>
      <c r="AY132" s="208"/>
      <c r="AZ132" s="208"/>
      <c r="BA132" s="208"/>
      <c r="BB132" s="208"/>
      <c r="BC132" s="208"/>
      <c r="BD132" s="208"/>
      <c r="BE132" s="208"/>
      <c r="BF132" s="208"/>
      <c r="BG132" s="208"/>
      <c r="BH132" s="208"/>
      <c r="BI132" s="208"/>
      <c r="BJ132" s="208"/>
      <c r="BK132" s="208"/>
      <c r="BL132" s="208"/>
      <c r="BM132" s="211"/>
      <c r="BN132" s="214"/>
      <c r="BO132" s="2"/>
    </row>
    <row r="133" spans="1:67" ht="15" customHeight="1" x14ac:dyDescent="0.25">
      <c r="A133" s="2"/>
      <c r="B133" s="241"/>
      <c r="C133" s="250"/>
      <c r="D133" s="251"/>
      <c r="E133" s="255"/>
      <c r="F133" s="235"/>
      <c r="G133" s="235"/>
      <c r="H133" s="235"/>
      <c r="I133" s="235"/>
      <c r="J133" s="244"/>
      <c r="K133" s="246"/>
      <c r="L133" s="243"/>
      <c r="M133" s="243"/>
      <c r="N133" s="243"/>
      <c r="O133" s="235"/>
      <c r="P133" s="139" t="s">
        <v>26</v>
      </c>
      <c r="Q133" s="89">
        <v>46136</v>
      </c>
      <c r="R133" s="89">
        <v>46142</v>
      </c>
      <c r="S133" s="89">
        <v>46149</v>
      </c>
      <c r="T133" s="89">
        <v>46234</v>
      </c>
      <c r="U133" s="89">
        <v>46234</v>
      </c>
      <c r="V133" s="89">
        <v>46248</v>
      </c>
      <c r="W133" s="89"/>
      <c r="X133" s="89"/>
      <c r="Y133" s="89"/>
      <c r="Z133" s="89"/>
      <c r="AA133" s="238"/>
      <c r="AB133" s="238"/>
      <c r="AC133" s="241"/>
      <c r="AD133" s="238"/>
      <c r="AE133" s="227"/>
      <c r="AF133" s="228"/>
      <c r="AG133" s="232"/>
      <c r="AH133" s="232"/>
      <c r="AI133" s="232"/>
      <c r="AJ133" s="221"/>
      <c r="AK133" s="221"/>
      <c r="AL133" s="223"/>
      <c r="AM133" s="218"/>
      <c r="AN133" s="218"/>
      <c r="AO133" s="218"/>
      <c r="AP133" s="218"/>
      <c r="AQ133" s="218"/>
      <c r="AR133" s="218"/>
      <c r="AS133" s="218"/>
      <c r="AT133" s="209"/>
      <c r="AU133" s="209"/>
      <c r="AV133" s="209"/>
      <c r="AW133" s="209"/>
      <c r="AX133" s="209"/>
      <c r="AY133" s="209"/>
      <c r="AZ133" s="209"/>
      <c r="BA133" s="209"/>
      <c r="BB133" s="209"/>
      <c r="BC133" s="209"/>
      <c r="BD133" s="209"/>
      <c r="BE133" s="209"/>
      <c r="BF133" s="209"/>
      <c r="BG133" s="209"/>
      <c r="BH133" s="209"/>
      <c r="BI133" s="209"/>
      <c r="BJ133" s="209"/>
      <c r="BK133" s="209"/>
      <c r="BL133" s="209"/>
      <c r="BM133" s="212"/>
      <c r="BN133" s="215"/>
      <c r="BO133" s="2"/>
    </row>
    <row r="134" spans="1:67" ht="15" hidden="1" customHeight="1" x14ac:dyDescent="0.25">
      <c r="A134" s="2"/>
      <c r="B134" s="241"/>
      <c r="C134" s="250"/>
      <c r="D134" s="251"/>
      <c r="E134" s="255"/>
      <c r="F134" s="235"/>
      <c r="G134" s="235"/>
      <c r="H134" s="235"/>
      <c r="I134" s="235"/>
      <c r="J134" s="244"/>
      <c r="K134" s="246"/>
      <c r="L134" s="243"/>
      <c r="M134" s="243"/>
      <c r="N134" s="243"/>
      <c r="O134" s="235"/>
      <c r="P134" s="139" t="s">
        <v>262</v>
      </c>
      <c r="Q134" s="89"/>
      <c r="R134" s="89"/>
      <c r="S134" s="89"/>
      <c r="T134" s="89"/>
      <c r="U134" s="89"/>
      <c r="V134" s="89"/>
      <c r="W134" s="89"/>
      <c r="X134" s="89"/>
      <c r="Y134" s="89"/>
      <c r="Z134" s="89"/>
      <c r="AA134" s="238"/>
      <c r="AB134" s="238"/>
      <c r="AC134" s="241"/>
      <c r="AD134" s="238"/>
      <c r="AE134" s="227"/>
      <c r="AF134" s="228"/>
      <c r="AG134" s="232"/>
      <c r="AH134" s="232"/>
      <c r="AI134" s="232"/>
      <c r="AJ134" s="221"/>
      <c r="AK134" s="221"/>
      <c r="AL134" s="223"/>
      <c r="AM134" s="218"/>
      <c r="AN134" s="218"/>
      <c r="AO134" s="218"/>
      <c r="AP134" s="218"/>
      <c r="AQ134" s="218"/>
      <c r="AR134" s="218"/>
      <c r="AS134" s="218"/>
      <c r="AT134" s="209"/>
      <c r="AU134" s="209"/>
      <c r="AV134" s="209"/>
      <c r="AW134" s="209"/>
      <c r="AX134" s="209"/>
      <c r="AY134" s="209"/>
      <c r="AZ134" s="209"/>
      <c r="BA134" s="209"/>
      <c r="BB134" s="209"/>
      <c r="BC134" s="209"/>
      <c r="BD134" s="209"/>
      <c r="BE134" s="209"/>
      <c r="BF134" s="209"/>
      <c r="BG134" s="209"/>
      <c r="BH134" s="209"/>
      <c r="BI134" s="209"/>
      <c r="BJ134" s="209"/>
      <c r="BK134" s="209"/>
      <c r="BL134" s="209"/>
      <c r="BM134" s="212"/>
      <c r="BN134" s="215"/>
      <c r="BO134" s="2"/>
    </row>
    <row r="135" spans="1:67" ht="15" hidden="1" customHeight="1" x14ac:dyDescent="0.25">
      <c r="A135" s="2"/>
      <c r="B135" s="241"/>
      <c r="C135" s="250"/>
      <c r="D135" s="251"/>
      <c r="E135" s="255"/>
      <c r="F135" s="235"/>
      <c r="G135" s="235"/>
      <c r="H135" s="235"/>
      <c r="I135" s="235"/>
      <c r="J135" s="244"/>
      <c r="K135" s="246"/>
      <c r="L135" s="243"/>
      <c r="M135" s="243"/>
      <c r="N135" s="243"/>
      <c r="O135" s="235"/>
      <c r="P135" s="139" t="s">
        <v>263</v>
      </c>
      <c r="Q135" s="89"/>
      <c r="R135" s="89"/>
      <c r="S135" s="89"/>
      <c r="T135" s="89"/>
      <c r="U135" s="89"/>
      <c r="V135" s="89"/>
      <c r="W135" s="89"/>
      <c r="X135" s="89"/>
      <c r="Y135" s="89"/>
      <c r="Z135" s="89"/>
      <c r="AA135" s="238"/>
      <c r="AB135" s="238"/>
      <c r="AC135" s="241"/>
      <c r="AD135" s="238"/>
      <c r="AE135" s="227"/>
      <c r="AF135" s="228"/>
      <c r="AG135" s="232"/>
      <c r="AH135" s="232"/>
      <c r="AI135" s="232"/>
      <c r="AJ135" s="221"/>
      <c r="AK135" s="221"/>
      <c r="AL135" s="223"/>
      <c r="AM135" s="218"/>
      <c r="AN135" s="218"/>
      <c r="AO135" s="218"/>
      <c r="AP135" s="218"/>
      <c r="AQ135" s="218"/>
      <c r="AR135" s="218"/>
      <c r="AS135" s="218"/>
      <c r="AT135" s="209"/>
      <c r="AU135" s="209"/>
      <c r="AV135" s="209"/>
      <c r="AW135" s="209"/>
      <c r="AX135" s="209"/>
      <c r="AY135" s="209"/>
      <c r="AZ135" s="209"/>
      <c r="BA135" s="209"/>
      <c r="BB135" s="209"/>
      <c r="BC135" s="209"/>
      <c r="BD135" s="209"/>
      <c r="BE135" s="209"/>
      <c r="BF135" s="209"/>
      <c r="BG135" s="209"/>
      <c r="BH135" s="209"/>
      <c r="BI135" s="209"/>
      <c r="BJ135" s="209"/>
      <c r="BK135" s="209"/>
      <c r="BL135" s="209"/>
      <c r="BM135" s="212"/>
      <c r="BN135" s="215"/>
      <c r="BO135" s="2"/>
    </row>
    <row r="136" spans="1:67" ht="15" hidden="1" customHeight="1" x14ac:dyDescent="0.25">
      <c r="A136" s="2"/>
      <c r="B136" s="241"/>
      <c r="C136" s="250"/>
      <c r="D136" s="251"/>
      <c r="E136" s="255"/>
      <c r="F136" s="235"/>
      <c r="G136" s="235"/>
      <c r="H136" s="235"/>
      <c r="I136" s="235"/>
      <c r="J136" s="244"/>
      <c r="K136" s="246"/>
      <c r="L136" s="243"/>
      <c r="M136" s="243"/>
      <c r="N136" s="243"/>
      <c r="O136" s="235"/>
      <c r="P136" s="139" t="s">
        <v>27</v>
      </c>
      <c r="Q136" s="89"/>
      <c r="R136" s="89"/>
      <c r="S136" s="89"/>
      <c r="T136" s="89"/>
      <c r="U136" s="89"/>
      <c r="V136" s="89"/>
      <c r="W136" s="89"/>
      <c r="X136" s="89"/>
      <c r="Y136" s="89"/>
      <c r="Z136" s="89"/>
      <c r="AA136" s="238"/>
      <c r="AB136" s="238"/>
      <c r="AC136" s="241"/>
      <c r="AD136" s="238"/>
      <c r="AE136" s="227"/>
      <c r="AF136" s="228"/>
      <c r="AG136" s="232"/>
      <c r="AH136" s="232"/>
      <c r="AI136" s="232"/>
      <c r="AJ136" s="221"/>
      <c r="AK136" s="221"/>
      <c r="AL136" s="223"/>
      <c r="AM136" s="218"/>
      <c r="AN136" s="218"/>
      <c r="AO136" s="218"/>
      <c r="AP136" s="218"/>
      <c r="AQ136" s="218"/>
      <c r="AR136" s="218"/>
      <c r="AS136" s="218"/>
      <c r="AT136" s="209"/>
      <c r="AU136" s="209"/>
      <c r="AV136" s="209"/>
      <c r="AW136" s="209"/>
      <c r="AX136" s="209"/>
      <c r="AY136" s="209"/>
      <c r="AZ136" s="209"/>
      <c r="BA136" s="209"/>
      <c r="BB136" s="209"/>
      <c r="BC136" s="209"/>
      <c r="BD136" s="209"/>
      <c r="BE136" s="209"/>
      <c r="BF136" s="209"/>
      <c r="BG136" s="209"/>
      <c r="BH136" s="209"/>
      <c r="BI136" s="209"/>
      <c r="BJ136" s="209"/>
      <c r="BK136" s="209"/>
      <c r="BL136" s="209"/>
      <c r="BM136" s="212"/>
      <c r="BN136" s="215"/>
      <c r="BO136" s="2"/>
    </row>
    <row r="137" spans="1:67" ht="15" customHeight="1" x14ac:dyDescent="0.25">
      <c r="A137" s="2"/>
      <c r="B137" s="224"/>
      <c r="C137" s="252"/>
      <c r="D137" s="253"/>
      <c r="E137" s="256"/>
      <c r="F137" s="236"/>
      <c r="G137" s="236"/>
      <c r="H137" s="236"/>
      <c r="I137" s="236"/>
      <c r="J137" s="244"/>
      <c r="K137" s="247"/>
      <c r="L137" s="244"/>
      <c r="M137" s="244"/>
      <c r="N137" s="244"/>
      <c r="O137" s="236"/>
      <c r="P137" s="139" t="s">
        <v>28</v>
      </c>
      <c r="Q137" s="187">
        <v>46118</v>
      </c>
      <c r="R137" s="187">
        <v>46129</v>
      </c>
      <c r="S137" s="187">
        <v>46136</v>
      </c>
      <c r="T137" s="187">
        <v>46234</v>
      </c>
      <c r="U137" s="187">
        <v>46234</v>
      </c>
      <c r="V137" s="187">
        <v>46247</v>
      </c>
      <c r="W137" s="89"/>
      <c r="X137" s="89"/>
      <c r="Y137" s="89"/>
      <c r="Z137" s="89"/>
      <c r="AA137" s="234"/>
      <c r="AB137" s="239"/>
      <c r="AC137" s="242"/>
      <c r="AD137" s="239"/>
      <c r="AE137" s="229"/>
      <c r="AF137" s="230"/>
      <c r="AG137" s="233"/>
      <c r="AH137" s="234"/>
      <c r="AI137" s="234"/>
      <c r="AJ137" s="222"/>
      <c r="AK137" s="222"/>
      <c r="AL137" s="224"/>
      <c r="AM137" s="219"/>
      <c r="AN137" s="219"/>
      <c r="AO137" s="219"/>
      <c r="AP137" s="219"/>
      <c r="AQ137" s="219"/>
      <c r="AR137" s="219"/>
      <c r="AS137" s="219"/>
      <c r="AT137" s="210"/>
      <c r="AU137" s="210"/>
      <c r="AV137" s="210"/>
      <c r="AW137" s="210"/>
      <c r="AX137" s="210"/>
      <c r="AY137" s="210"/>
      <c r="AZ137" s="210"/>
      <c r="BA137" s="210"/>
      <c r="BB137" s="210"/>
      <c r="BC137" s="210"/>
      <c r="BD137" s="210"/>
      <c r="BE137" s="210"/>
      <c r="BF137" s="210"/>
      <c r="BG137" s="210"/>
      <c r="BH137" s="210"/>
      <c r="BI137" s="210"/>
      <c r="BJ137" s="210"/>
      <c r="BK137" s="210"/>
      <c r="BL137" s="210"/>
      <c r="BM137" s="213"/>
      <c r="BN137" s="216"/>
      <c r="BO137" s="2"/>
    </row>
    <row r="138" spans="1:67" ht="15" hidden="1" customHeight="1" x14ac:dyDescent="0.25">
      <c r="A138" s="2"/>
      <c r="B138" s="240" t="s">
        <v>1971</v>
      </c>
      <c r="C138" s="248" t="s">
        <v>786</v>
      </c>
      <c r="D138" s="249"/>
      <c r="E138" s="254"/>
      <c r="F138" s="257" t="s">
        <v>2145</v>
      </c>
      <c r="G138" s="235"/>
      <c r="H138" s="235"/>
      <c r="I138" s="235" t="s">
        <v>2125</v>
      </c>
      <c r="J138" s="243"/>
      <c r="K138" s="245">
        <v>46247</v>
      </c>
      <c r="L138" s="243" t="s">
        <v>506</v>
      </c>
      <c r="M138" s="243">
        <v>1</v>
      </c>
      <c r="N138" s="243"/>
      <c r="O138" s="235" t="s">
        <v>1838</v>
      </c>
      <c r="P138" s="140" t="s">
        <v>148</v>
      </c>
      <c r="Q138" s="89"/>
      <c r="R138" s="89"/>
      <c r="S138" s="89"/>
      <c r="T138" s="89"/>
      <c r="U138" s="89"/>
      <c r="V138" s="89"/>
      <c r="W138" s="89"/>
      <c r="X138" s="89"/>
      <c r="Y138" s="89"/>
      <c r="Z138" s="89"/>
      <c r="AA138" s="237">
        <v>82</v>
      </c>
      <c r="AB138" s="237"/>
      <c r="AC138" s="240"/>
      <c r="AD138" s="237"/>
      <c r="AE138" s="225">
        <v>100</v>
      </c>
      <c r="AF138" s="226"/>
      <c r="AG138" s="231"/>
      <c r="AH138" s="231">
        <v>100</v>
      </c>
      <c r="AI138" s="231">
        <v>0.10959050572008983</v>
      </c>
      <c r="AJ138" s="220"/>
      <c r="AK138" s="220"/>
      <c r="AL138" s="211" t="s">
        <v>1832</v>
      </c>
      <c r="AM138" s="217"/>
      <c r="AN138" s="217"/>
      <c r="AO138" s="217"/>
      <c r="AP138" s="217"/>
      <c r="AQ138" s="217"/>
      <c r="AR138" s="217"/>
      <c r="AS138" s="217"/>
      <c r="AT138" s="208"/>
      <c r="AU138" s="208"/>
      <c r="AV138" s="208"/>
      <c r="AW138" s="208"/>
      <c r="AX138" s="208"/>
      <c r="AY138" s="208"/>
      <c r="AZ138" s="208"/>
      <c r="BA138" s="208"/>
      <c r="BB138" s="208"/>
      <c r="BC138" s="208"/>
      <c r="BD138" s="208"/>
      <c r="BE138" s="208"/>
      <c r="BF138" s="208"/>
      <c r="BG138" s="208"/>
      <c r="BH138" s="208"/>
      <c r="BI138" s="208"/>
      <c r="BJ138" s="208"/>
      <c r="BK138" s="208"/>
      <c r="BL138" s="208"/>
      <c r="BM138" s="211"/>
      <c r="BN138" s="214"/>
      <c r="BO138" s="2"/>
    </row>
    <row r="139" spans="1:67" ht="15" customHeight="1" x14ac:dyDescent="0.25">
      <c r="A139" s="2"/>
      <c r="B139" s="241"/>
      <c r="C139" s="250"/>
      <c r="D139" s="251"/>
      <c r="E139" s="255"/>
      <c r="F139" s="235"/>
      <c r="G139" s="235"/>
      <c r="H139" s="235"/>
      <c r="I139" s="235"/>
      <c r="J139" s="244"/>
      <c r="K139" s="246"/>
      <c r="L139" s="243"/>
      <c r="M139" s="243"/>
      <c r="N139" s="243"/>
      <c r="O139" s="235"/>
      <c r="P139" s="139" t="s">
        <v>26</v>
      </c>
      <c r="Q139" s="89">
        <v>46136</v>
      </c>
      <c r="R139" s="89">
        <v>46142</v>
      </c>
      <c r="S139" s="89">
        <v>46149</v>
      </c>
      <c r="T139" s="89">
        <v>46234</v>
      </c>
      <c r="U139" s="89">
        <v>46234</v>
      </c>
      <c r="V139" s="89">
        <v>46248</v>
      </c>
      <c r="W139" s="89"/>
      <c r="X139" s="89"/>
      <c r="Y139" s="89"/>
      <c r="Z139" s="89"/>
      <c r="AA139" s="238"/>
      <c r="AB139" s="238"/>
      <c r="AC139" s="241"/>
      <c r="AD139" s="238"/>
      <c r="AE139" s="227"/>
      <c r="AF139" s="228"/>
      <c r="AG139" s="232"/>
      <c r="AH139" s="232"/>
      <c r="AI139" s="232"/>
      <c r="AJ139" s="221"/>
      <c r="AK139" s="221"/>
      <c r="AL139" s="223"/>
      <c r="AM139" s="218"/>
      <c r="AN139" s="218"/>
      <c r="AO139" s="218"/>
      <c r="AP139" s="218"/>
      <c r="AQ139" s="218"/>
      <c r="AR139" s="218"/>
      <c r="AS139" s="218"/>
      <c r="AT139" s="209"/>
      <c r="AU139" s="209"/>
      <c r="AV139" s="209"/>
      <c r="AW139" s="209"/>
      <c r="AX139" s="209"/>
      <c r="AY139" s="209"/>
      <c r="AZ139" s="209"/>
      <c r="BA139" s="209"/>
      <c r="BB139" s="209"/>
      <c r="BC139" s="209"/>
      <c r="BD139" s="209"/>
      <c r="BE139" s="209"/>
      <c r="BF139" s="209"/>
      <c r="BG139" s="209"/>
      <c r="BH139" s="209"/>
      <c r="BI139" s="209"/>
      <c r="BJ139" s="209"/>
      <c r="BK139" s="209"/>
      <c r="BL139" s="209"/>
      <c r="BM139" s="212"/>
      <c r="BN139" s="215"/>
      <c r="BO139" s="2"/>
    </row>
    <row r="140" spans="1:67" ht="15" hidden="1" customHeight="1" x14ac:dyDescent="0.25">
      <c r="A140" s="2"/>
      <c r="B140" s="241"/>
      <c r="C140" s="250"/>
      <c r="D140" s="251"/>
      <c r="E140" s="255"/>
      <c r="F140" s="235"/>
      <c r="G140" s="235"/>
      <c r="H140" s="235"/>
      <c r="I140" s="235"/>
      <c r="J140" s="244"/>
      <c r="K140" s="246"/>
      <c r="L140" s="243"/>
      <c r="M140" s="243"/>
      <c r="N140" s="243"/>
      <c r="O140" s="235"/>
      <c r="P140" s="139" t="s">
        <v>262</v>
      </c>
      <c r="Q140" s="89"/>
      <c r="R140" s="89"/>
      <c r="S140" s="89"/>
      <c r="T140" s="89"/>
      <c r="U140" s="89"/>
      <c r="V140" s="89"/>
      <c r="W140" s="89"/>
      <c r="X140" s="89"/>
      <c r="Y140" s="89"/>
      <c r="Z140" s="89"/>
      <c r="AA140" s="238"/>
      <c r="AB140" s="238"/>
      <c r="AC140" s="241"/>
      <c r="AD140" s="238"/>
      <c r="AE140" s="227"/>
      <c r="AF140" s="228"/>
      <c r="AG140" s="232"/>
      <c r="AH140" s="232"/>
      <c r="AI140" s="232"/>
      <c r="AJ140" s="221"/>
      <c r="AK140" s="221"/>
      <c r="AL140" s="223"/>
      <c r="AM140" s="218"/>
      <c r="AN140" s="218"/>
      <c r="AO140" s="218"/>
      <c r="AP140" s="218"/>
      <c r="AQ140" s="218"/>
      <c r="AR140" s="218"/>
      <c r="AS140" s="218"/>
      <c r="AT140" s="209"/>
      <c r="AU140" s="209"/>
      <c r="AV140" s="209"/>
      <c r="AW140" s="209"/>
      <c r="AX140" s="209"/>
      <c r="AY140" s="209"/>
      <c r="AZ140" s="209"/>
      <c r="BA140" s="209"/>
      <c r="BB140" s="209"/>
      <c r="BC140" s="209"/>
      <c r="BD140" s="209"/>
      <c r="BE140" s="209"/>
      <c r="BF140" s="209"/>
      <c r="BG140" s="209"/>
      <c r="BH140" s="209"/>
      <c r="BI140" s="209"/>
      <c r="BJ140" s="209"/>
      <c r="BK140" s="209"/>
      <c r="BL140" s="209"/>
      <c r="BM140" s="212"/>
      <c r="BN140" s="215"/>
      <c r="BO140" s="2"/>
    </row>
    <row r="141" spans="1:67" ht="15" hidden="1" customHeight="1" x14ac:dyDescent="0.25">
      <c r="A141" s="2"/>
      <c r="B141" s="241"/>
      <c r="C141" s="250"/>
      <c r="D141" s="251"/>
      <c r="E141" s="255"/>
      <c r="F141" s="235"/>
      <c r="G141" s="235"/>
      <c r="H141" s="235"/>
      <c r="I141" s="235"/>
      <c r="J141" s="244"/>
      <c r="K141" s="246"/>
      <c r="L141" s="243"/>
      <c r="M141" s="243"/>
      <c r="N141" s="243"/>
      <c r="O141" s="235"/>
      <c r="P141" s="139" t="s">
        <v>263</v>
      </c>
      <c r="Q141" s="89"/>
      <c r="R141" s="89"/>
      <c r="S141" s="89"/>
      <c r="T141" s="89"/>
      <c r="U141" s="89"/>
      <c r="V141" s="89"/>
      <c r="W141" s="89"/>
      <c r="X141" s="89"/>
      <c r="Y141" s="89"/>
      <c r="Z141" s="89"/>
      <c r="AA141" s="238"/>
      <c r="AB141" s="238"/>
      <c r="AC141" s="241"/>
      <c r="AD141" s="238"/>
      <c r="AE141" s="227"/>
      <c r="AF141" s="228"/>
      <c r="AG141" s="232"/>
      <c r="AH141" s="232"/>
      <c r="AI141" s="232"/>
      <c r="AJ141" s="221"/>
      <c r="AK141" s="221"/>
      <c r="AL141" s="223"/>
      <c r="AM141" s="218"/>
      <c r="AN141" s="218"/>
      <c r="AO141" s="218"/>
      <c r="AP141" s="218"/>
      <c r="AQ141" s="218"/>
      <c r="AR141" s="218"/>
      <c r="AS141" s="218"/>
      <c r="AT141" s="209"/>
      <c r="AU141" s="209"/>
      <c r="AV141" s="209"/>
      <c r="AW141" s="209"/>
      <c r="AX141" s="209"/>
      <c r="AY141" s="209"/>
      <c r="AZ141" s="209"/>
      <c r="BA141" s="209"/>
      <c r="BB141" s="209"/>
      <c r="BC141" s="209"/>
      <c r="BD141" s="209"/>
      <c r="BE141" s="209"/>
      <c r="BF141" s="209"/>
      <c r="BG141" s="209"/>
      <c r="BH141" s="209"/>
      <c r="BI141" s="209"/>
      <c r="BJ141" s="209"/>
      <c r="BK141" s="209"/>
      <c r="BL141" s="209"/>
      <c r="BM141" s="212"/>
      <c r="BN141" s="215"/>
      <c r="BO141" s="2"/>
    </row>
    <row r="142" spans="1:67" ht="15" hidden="1" customHeight="1" x14ac:dyDescent="0.25">
      <c r="A142" s="2"/>
      <c r="B142" s="241"/>
      <c r="C142" s="250"/>
      <c r="D142" s="251"/>
      <c r="E142" s="255"/>
      <c r="F142" s="235"/>
      <c r="G142" s="235"/>
      <c r="H142" s="235"/>
      <c r="I142" s="235"/>
      <c r="J142" s="244"/>
      <c r="K142" s="246"/>
      <c r="L142" s="243"/>
      <c r="M142" s="243"/>
      <c r="N142" s="243"/>
      <c r="O142" s="235"/>
      <c r="P142" s="139" t="s">
        <v>27</v>
      </c>
      <c r="Q142" s="89"/>
      <c r="R142" s="89"/>
      <c r="S142" s="89"/>
      <c r="T142" s="89"/>
      <c r="U142" s="89"/>
      <c r="V142" s="89"/>
      <c r="W142" s="89"/>
      <c r="X142" s="89"/>
      <c r="Y142" s="89"/>
      <c r="Z142" s="89"/>
      <c r="AA142" s="238"/>
      <c r="AB142" s="238"/>
      <c r="AC142" s="241"/>
      <c r="AD142" s="238"/>
      <c r="AE142" s="227"/>
      <c r="AF142" s="228"/>
      <c r="AG142" s="232"/>
      <c r="AH142" s="232"/>
      <c r="AI142" s="232"/>
      <c r="AJ142" s="221"/>
      <c r="AK142" s="221"/>
      <c r="AL142" s="223"/>
      <c r="AM142" s="218"/>
      <c r="AN142" s="218"/>
      <c r="AO142" s="218"/>
      <c r="AP142" s="218"/>
      <c r="AQ142" s="218"/>
      <c r="AR142" s="218"/>
      <c r="AS142" s="218"/>
      <c r="AT142" s="209"/>
      <c r="AU142" s="209"/>
      <c r="AV142" s="209"/>
      <c r="AW142" s="209"/>
      <c r="AX142" s="209"/>
      <c r="AY142" s="209"/>
      <c r="AZ142" s="209"/>
      <c r="BA142" s="209"/>
      <c r="BB142" s="209"/>
      <c r="BC142" s="209"/>
      <c r="BD142" s="209"/>
      <c r="BE142" s="209"/>
      <c r="BF142" s="209"/>
      <c r="BG142" s="209"/>
      <c r="BH142" s="209"/>
      <c r="BI142" s="209"/>
      <c r="BJ142" s="209"/>
      <c r="BK142" s="209"/>
      <c r="BL142" s="209"/>
      <c r="BM142" s="212"/>
      <c r="BN142" s="215"/>
      <c r="BO142" s="2"/>
    </row>
    <row r="143" spans="1:67" ht="15" customHeight="1" x14ac:dyDescent="0.25">
      <c r="A143" s="2"/>
      <c r="B143" s="224"/>
      <c r="C143" s="252"/>
      <c r="D143" s="253"/>
      <c r="E143" s="256"/>
      <c r="F143" s="236"/>
      <c r="G143" s="236"/>
      <c r="H143" s="236"/>
      <c r="I143" s="236"/>
      <c r="J143" s="244"/>
      <c r="K143" s="247"/>
      <c r="L143" s="244"/>
      <c r="M143" s="244"/>
      <c r="N143" s="244"/>
      <c r="O143" s="236"/>
      <c r="P143" s="139" t="s">
        <v>28</v>
      </c>
      <c r="Q143" s="187">
        <v>46118</v>
      </c>
      <c r="R143" s="187">
        <v>46130</v>
      </c>
      <c r="S143" s="187">
        <v>46136</v>
      </c>
      <c r="T143" s="187">
        <v>46234</v>
      </c>
      <c r="U143" s="187">
        <v>46234</v>
      </c>
      <c r="V143" s="187">
        <v>46247</v>
      </c>
      <c r="W143" s="89"/>
      <c r="X143" s="89"/>
      <c r="Y143" s="89"/>
      <c r="Z143" s="89"/>
      <c r="AA143" s="234"/>
      <c r="AB143" s="239"/>
      <c r="AC143" s="242"/>
      <c r="AD143" s="239"/>
      <c r="AE143" s="229"/>
      <c r="AF143" s="230"/>
      <c r="AG143" s="233"/>
      <c r="AH143" s="234"/>
      <c r="AI143" s="234"/>
      <c r="AJ143" s="222"/>
      <c r="AK143" s="222"/>
      <c r="AL143" s="224"/>
      <c r="AM143" s="219"/>
      <c r="AN143" s="219"/>
      <c r="AO143" s="219"/>
      <c r="AP143" s="219"/>
      <c r="AQ143" s="219"/>
      <c r="AR143" s="219"/>
      <c r="AS143" s="219"/>
      <c r="AT143" s="210"/>
      <c r="AU143" s="210"/>
      <c r="AV143" s="210"/>
      <c r="AW143" s="210"/>
      <c r="AX143" s="210"/>
      <c r="AY143" s="210"/>
      <c r="AZ143" s="210"/>
      <c r="BA143" s="210"/>
      <c r="BB143" s="210"/>
      <c r="BC143" s="210"/>
      <c r="BD143" s="210"/>
      <c r="BE143" s="210"/>
      <c r="BF143" s="210"/>
      <c r="BG143" s="210"/>
      <c r="BH143" s="210"/>
      <c r="BI143" s="210"/>
      <c r="BJ143" s="210"/>
      <c r="BK143" s="210"/>
      <c r="BL143" s="210"/>
      <c r="BM143" s="213"/>
      <c r="BN143" s="216"/>
      <c r="BO143" s="2"/>
    </row>
    <row r="144" spans="1:67" ht="15" hidden="1" customHeight="1" x14ac:dyDescent="0.25">
      <c r="A144" s="2"/>
      <c r="B144" s="240" t="s">
        <v>1971</v>
      </c>
      <c r="C144" s="248" t="s">
        <v>789</v>
      </c>
      <c r="D144" s="249"/>
      <c r="E144" s="254"/>
      <c r="F144" s="257" t="s">
        <v>2146</v>
      </c>
      <c r="G144" s="235"/>
      <c r="H144" s="235"/>
      <c r="I144" s="235" t="s">
        <v>2125</v>
      </c>
      <c r="J144" s="243"/>
      <c r="K144" s="245">
        <v>46252</v>
      </c>
      <c r="L144" s="243" t="s">
        <v>506</v>
      </c>
      <c r="M144" s="243">
        <v>1</v>
      </c>
      <c r="N144" s="243"/>
      <c r="O144" s="235" t="s">
        <v>1838</v>
      </c>
      <c r="P144" s="140" t="s">
        <v>148</v>
      </c>
      <c r="Q144" s="89"/>
      <c r="R144" s="89"/>
      <c r="S144" s="89"/>
      <c r="T144" s="89"/>
      <c r="U144" s="89"/>
      <c r="V144" s="89"/>
      <c r="W144" s="89"/>
      <c r="X144" s="89"/>
      <c r="Y144" s="89"/>
      <c r="Z144" s="89"/>
      <c r="AA144" s="237">
        <v>82</v>
      </c>
      <c r="AB144" s="237"/>
      <c r="AC144" s="240"/>
      <c r="AD144" s="237"/>
      <c r="AE144" s="225">
        <v>100</v>
      </c>
      <c r="AF144" s="226"/>
      <c r="AG144" s="231"/>
      <c r="AH144" s="231">
        <v>100</v>
      </c>
      <c r="AI144" s="231">
        <v>0.10959050572008983</v>
      </c>
      <c r="AJ144" s="220"/>
      <c r="AK144" s="220"/>
      <c r="AL144" s="211" t="s">
        <v>1832</v>
      </c>
      <c r="AM144" s="217"/>
      <c r="AN144" s="217"/>
      <c r="AO144" s="217"/>
      <c r="AP144" s="217"/>
      <c r="AQ144" s="217"/>
      <c r="AR144" s="217"/>
      <c r="AS144" s="217"/>
      <c r="AT144" s="208"/>
      <c r="AU144" s="208"/>
      <c r="AV144" s="208"/>
      <c r="AW144" s="208"/>
      <c r="AX144" s="208"/>
      <c r="AY144" s="208"/>
      <c r="AZ144" s="208"/>
      <c r="BA144" s="208"/>
      <c r="BB144" s="208"/>
      <c r="BC144" s="208"/>
      <c r="BD144" s="208"/>
      <c r="BE144" s="208"/>
      <c r="BF144" s="208"/>
      <c r="BG144" s="208"/>
      <c r="BH144" s="208"/>
      <c r="BI144" s="208"/>
      <c r="BJ144" s="208"/>
      <c r="BK144" s="208"/>
      <c r="BL144" s="208"/>
      <c r="BM144" s="211"/>
      <c r="BN144" s="214"/>
      <c r="BO144" s="2"/>
    </row>
    <row r="145" spans="1:67" ht="15" customHeight="1" x14ac:dyDescent="0.25">
      <c r="A145" s="2"/>
      <c r="B145" s="241"/>
      <c r="C145" s="250"/>
      <c r="D145" s="251"/>
      <c r="E145" s="255"/>
      <c r="F145" s="235"/>
      <c r="G145" s="235"/>
      <c r="H145" s="235"/>
      <c r="I145" s="235"/>
      <c r="J145" s="244"/>
      <c r="K145" s="246"/>
      <c r="L145" s="243"/>
      <c r="M145" s="243"/>
      <c r="N145" s="243"/>
      <c r="O145" s="235"/>
      <c r="P145" s="139" t="s">
        <v>26</v>
      </c>
      <c r="Q145" s="89">
        <v>46136</v>
      </c>
      <c r="R145" s="89">
        <v>46142</v>
      </c>
      <c r="S145" s="89">
        <v>46149</v>
      </c>
      <c r="T145" s="89">
        <v>46234</v>
      </c>
      <c r="U145" s="89">
        <v>46234</v>
      </c>
      <c r="V145" s="89">
        <v>46248</v>
      </c>
      <c r="W145" s="89"/>
      <c r="X145" s="89"/>
      <c r="Y145" s="89"/>
      <c r="Z145" s="89"/>
      <c r="AA145" s="238"/>
      <c r="AB145" s="238"/>
      <c r="AC145" s="241"/>
      <c r="AD145" s="238"/>
      <c r="AE145" s="227"/>
      <c r="AF145" s="228"/>
      <c r="AG145" s="232"/>
      <c r="AH145" s="232"/>
      <c r="AI145" s="232"/>
      <c r="AJ145" s="221"/>
      <c r="AK145" s="221"/>
      <c r="AL145" s="223"/>
      <c r="AM145" s="218"/>
      <c r="AN145" s="218"/>
      <c r="AO145" s="218"/>
      <c r="AP145" s="218"/>
      <c r="AQ145" s="218"/>
      <c r="AR145" s="218"/>
      <c r="AS145" s="218"/>
      <c r="AT145" s="209"/>
      <c r="AU145" s="209"/>
      <c r="AV145" s="209"/>
      <c r="AW145" s="209"/>
      <c r="AX145" s="209"/>
      <c r="AY145" s="209"/>
      <c r="AZ145" s="209"/>
      <c r="BA145" s="209"/>
      <c r="BB145" s="209"/>
      <c r="BC145" s="209"/>
      <c r="BD145" s="209"/>
      <c r="BE145" s="209"/>
      <c r="BF145" s="209"/>
      <c r="BG145" s="209"/>
      <c r="BH145" s="209"/>
      <c r="BI145" s="209"/>
      <c r="BJ145" s="209"/>
      <c r="BK145" s="209"/>
      <c r="BL145" s="209"/>
      <c r="BM145" s="212"/>
      <c r="BN145" s="215"/>
      <c r="BO145" s="2"/>
    </row>
    <row r="146" spans="1:67" ht="15" hidden="1" customHeight="1" x14ac:dyDescent="0.25">
      <c r="A146" s="2"/>
      <c r="B146" s="241"/>
      <c r="C146" s="250"/>
      <c r="D146" s="251"/>
      <c r="E146" s="255"/>
      <c r="F146" s="235"/>
      <c r="G146" s="235"/>
      <c r="H146" s="235"/>
      <c r="I146" s="235"/>
      <c r="J146" s="244"/>
      <c r="K146" s="246"/>
      <c r="L146" s="243"/>
      <c r="M146" s="243"/>
      <c r="N146" s="243"/>
      <c r="O146" s="235"/>
      <c r="P146" s="139" t="s">
        <v>262</v>
      </c>
      <c r="Q146" s="89"/>
      <c r="R146" s="89"/>
      <c r="S146" s="89"/>
      <c r="T146" s="89"/>
      <c r="U146" s="89"/>
      <c r="V146" s="89"/>
      <c r="W146" s="89"/>
      <c r="X146" s="89"/>
      <c r="Y146" s="89"/>
      <c r="Z146" s="89"/>
      <c r="AA146" s="238"/>
      <c r="AB146" s="238"/>
      <c r="AC146" s="241"/>
      <c r="AD146" s="238"/>
      <c r="AE146" s="227"/>
      <c r="AF146" s="228"/>
      <c r="AG146" s="232"/>
      <c r="AH146" s="232"/>
      <c r="AI146" s="232"/>
      <c r="AJ146" s="221"/>
      <c r="AK146" s="221"/>
      <c r="AL146" s="223"/>
      <c r="AM146" s="218"/>
      <c r="AN146" s="218"/>
      <c r="AO146" s="218"/>
      <c r="AP146" s="218"/>
      <c r="AQ146" s="218"/>
      <c r="AR146" s="218"/>
      <c r="AS146" s="218"/>
      <c r="AT146" s="209"/>
      <c r="AU146" s="209"/>
      <c r="AV146" s="209"/>
      <c r="AW146" s="209"/>
      <c r="AX146" s="209"/>
      <c r="AY146" s="209"/>
      <c r="AZ146" s="209"/>
      <c r="BA146" s="209"/>
      <c r="BB146" s="209"/>
      <c r="BC146" s="209"/>
      <c r="BD146" s="209"/>
      <c r="BE146" s="209"/>
      <c r="BF146" s="209"/>
      <c r="BG146" s="209"/>
      <c r="BH146" s="209"/>
      <c r="BI146" s="209"/>
      <c r="BJ146" s="209"/>
      <c r="BK146" s="209"/>
      <c r="BL146" s="209"/>
      <c r="BM146" s="212"/>
      <c r="BN146" s="215"/>
      <c r="BO146" s="2"/>
    </row>
    <row r="147" spans="1:67" ht="15" hidden="1" customHeight="1" x14ac:dyDescent="0.25">
      <c r="A147" s="2"/>
      <c r="B147" s="241"/>
      <c r="C147" s="250"/>
      <c r="D147" s="251"/>
      <c r="E147" s="255"/>
      <c r="F147" s="235"/>
      <c r="G147" s="235"/>
      <c r="H147" s="235"/>
      <c r="I147" s="235"/>
      <c r="J147" s="244"/>
      <c r="K147" s="246"/>
      <c r="L147" s="243"/>
      <c r="M147" s="243"/>
      <c r="N147" s="243"/>
      <c r="O147" s="235"/>
      <c r="P147" s="139" t="s">
        <v>263</v>
      </c>
      <c r="Q147" s="89"/>
      <c r="R147" s="89"/>
      <c r="S147" s="89"/>
      <c r="T147" s="89"/>
      <c r="U147" s="89"/>
      <c r="V147" s="89"/>
      <c r="W147" s="89"/>
      <c r="X147" s="89"/>
      <c r="Y147" s="89"/>
      <c r="Z147" s="89"/>
      <c r="AA147" s="238"/>
      <c r="AB147" s="238"/>
      <c r="AC147" s="241"/>
      <c r="AD147" s="238"/>
      <c r="AE147" s="227"/>
      <c r="AF147" s="228"/>
      <c r="AG147" s="232"/>
      <c r="AH147" s="232"/>
      <c r="AI147" s="232"/>
      <c r="AJ147" s="221"/>
      <c r="AK147" s="221"/>
      <c r="AL147" s="223"/>
      <c r="AM147" s="218"/>
      <c r="AN147" s="218"/>
      <c r="AO147" s="218"/>
      <c r="AP147" s="218"/>
      <c r="AQ147" s="218"/>
      <c r="AR147" s="218"/>
      <c r="AS147" s="218"/>
      <c r="AT147" s="209"/>
      <c r="AU147" s="209"/>
      <c r="AV147" s="209"/>
      <c r="AW147" s="209"/>
      <c r="AX147" s="209"/>
      <c r="AY147" s="209"/>
      <c r="AZ147" s="209"/>
      <c r="BA147" s="209"/>
      <c r="BB147" s="209"/>
      <c r="BC147" s="209"/>
      <c r="BD147" s="209"/>
      <c r="BE147" s="209"/>
      <c r="BF147" s="209"/>
      <c r="BG147" s="209"/>
      <c r="BH147" s="209"/>
      <c r="BI147" s="209"/>
      <c r="BJ147" s="209"/>
      <c r="BK147" s="209"/>
      <c r="BL147" s="209"/>
      <c r="BM147" s="212"/>
      <c r="BN147" s="215"/>
      <c r="BO147" s="2"/>
    </row>
    <row r="148" spans="1:67" ht="15" hidden="1" customHeight="1" x14ac:dyDescent="0.25">
      <c r="A148" s="2"/>
      <c r="B148" s="241"/>
      <c r="C148" s="250"/>
      <c r="D148" s="251"/>
      <c r="E148" s="255"/>
      <c r="F148" s="235"/>
      <c r="G148" s="235"/>
      <c r="H148" s="235"/>
      <c r="I148" s="235"/>
      <c r="J148" s="244"/>
      <c r="K148" s="246"/>
      <c r="L148" s="243"/>
      <c r="M148" s="243"/>
      <c r="N148" s="243"/>
      <c r="O148" s="235"/>
      <c r="P148" s="139" t="s">
        <v>27</v>
      </c>
      <c r="Q148" s="89"/>
      <c r="R148" s="89"/>
      <c r="S148" s="89"/>
      <c r="T148" s="89"/>
      <c r="U148" s="89"/>
      <c r="V148" s="89"/>
      <c r="W148" s="89"/>
      <c r="X148" s="89"/>
      <c r="Y148" s="89"/>
      <c r="Z148" s="89"/>
      <c r="AA148" s="238"/>
      <c r="AB148" s="238"/>
      <c r="AC148" s="241"/>
      <c r="AD148" s="238"/>
      <c r="AE148" s="227"/>
      <c r="AF148" s="228"/>
      <c r="AG148" s="232"/>
      <c r="AH148" s="232"/>
      <c r="AI148" s="232"/>
      <c r="AJ148" s="221"/>
      <c r="AK148" s="221"/>
      <c r="AL148" s="223"/>
      <c r="AM148" s="218"/>
      <c r="AN148" s="218"/>
      <c r="AO148" s="218"/>
      <c r="AP148" s="218"/>
      <c r="AQ148" s="218"/>
      <c r="AR148" s="218"/>
      <c r="AS148" s="218"/>
      <c r="AT148" s="209"/>
      <c r="AU148" s="209"/>
      <c r="AV148" s="209"/>
      <c r="AW148" s="209"/>
      <c r="AX148" s="209"/>
      <c r="AY148" s="209"/>
      <c r="AZ148" s="209"/>
      <c r="BA148" s="209"/>
      <c r="BB148" s="209"/>
      <c r="BC148" s="209"/>
      <c r="BD148" s="209"/>
      <c r="BE148" s="209"/>
      <c r="BF148" s="209"/>
      <c r="BG148" s="209"/>
      <c r="BH148" s="209"/>
      <c r="BI148" s="209"/>
      <c r="BJ148" s="209"/>
      <c r="BK148" s="209"/>
      <c r="BL148" s="209"/>
      <c r="BM148" s="212"/>
      <c r="BN148" s="215"/>
      <c r="BO148" s="2"/>
    </row>
    <row r="149" spans="1:67" ht="15" customHeight="1" x14ac:dyDescent="0.25">
      <c r="A149" s="2"/>
      <c r="B149" s="224"/>
      <c r="C149" s="252"/>
      <c r="D149" s="253"/>
      <c r="E149" s="256"/>
      <c r="F149" s="236"/>
      <c r="G149" s="236"/>
      <c r="H149" s="236"/>
      <c r="I149" s="236"/>
      <c r="J149" s="244"/>
      <c r="K149" s="247"/>
      <c r="L149" s="244"/>
      <c r="M149" s="244"/>
      <c r="N149" s="244"/>
      <c r="O149" s="236"/>
      <c r="P149" s="139" t="s">
        <v>28</v>
      </c>
      <c r="Q149" s="187">
        <v>46118</v>
      </c>
      <c r="R149" s="187">
        <v>46130</v>
      </c>
      <c r="S149" s="187">
        <v>46140</v>
      </c>
      <c r="T149" s="187">
        <v>46237</v>
      </c>
      <c r="U149" s="187">
        <v>46237</v>
      </c>
      <c r="V149" s="187">
        <v>46252</v>
      </c>
      <c r="W149" s="89"/>
      <c r="X149" s="89"/>
      <c r="Y149" s="89"/>
      <c r="Z149" s="89"/>
      <c r="AA149" s="234"/>
      <c r="AB149" s="239"/>
      <c r="AC149" s="242"/>
      <c r="AD149" s="239"/>
      <c r="AE149" s="229"/>
      <c r="AF149" s="230"/>
      <c r="AG149" s="233"/>
      <c r="AH149" s="234"/>
      <c r="AI149" s="234"/>
      <c r="AJ149" s="222"/>
      <c r="AK149" s="222"/>
      <c r="AL149" s="224"/>
      <c r="AM149" s="219"/>
      <c r="AN149" s="219"/>
      <c r="AO149" s="219"/>
      <c r="AP149" s="219"/>
      <c r="AQ149" s="219"/>
      <c r="AR149" s="219"/>
      <c r="AS149" s="219"/>
      <c r="AT149" s="210"/>
      <c r="AU149" s="210"/>
      <c r="AV149" s="210"/>
      <c r="AW149" s="210"/>
      <c r="AX149" s="210"/>
      <c r="AY149" s="210"/>
      <c r="AZ149" s="210"/>
      <c r="BA149" s="210"/>
      <c r="BB149" s="210"/>
      <c r="BC149" s="210"/>
      <c r="BD149" s="210"/>
      <c r="BE149" s="210"/>
      <c r="BF149" s="210"/>
      <c r="BG149" s="210"/>
      <c r="BH149" s="210"/>
      <c r="BI149" s="210"/>
      <c r="BJ149" s="210"/>
      <c r="BK149" s="210"/>
      <c r="BL149" s="210"/>
      <c r="BM149" s="213"/>
      <c r="BN149" s="216"/>
      <c r="BO149" s="2"/>
    </row>
    <row r="150" spans="1:67" ht="15" hidden="1" customHeight="1" x14ac:dyDescent="0.25">
      <c r="A150" s="2"/>
      <c r="B150" s="240" t="s">
        <v>1971</v>
      </c>
      <c r="C150" s="248" t="s">
        <v>792</v>
      </c>
      <c r="D150" s="249"/>
      <c r="E150" s="254"/>
      <c r="F150" s="257" t="s">
        <v>2147</v>
      </c>
      <c r="G150" s="235"/>
      <c r="H150" s="235"/>
      <c r="I150" s="235" t="s">
        <v>2125</v>
      </c>
      <c r="J150" s="243"/>
      <c r="K150" s="245">
        <v>46295</v>
      </c>
      <c r="L150" s="243" t="s">
        <v>506</v>
      </c>
      <c r="M150" s="243">
        <v>1</v>
      </c>
      <c r="N150" s="243"/>
      <c r="O150" s="235" t="s">
        <v>1838</v>
      </c>
      <c r="P150" s="140" t="s">
        <v>148</v>
      </c>
      <c r="Q150" s="89"/>
      <c r="R150" s="89"/>
      <c r="S150" s="89"/>
      <c r="T150" s="89"/>
      <c r="U150" s="89"/>
      <c r="V150" s="89"/>
      <c r="W150" s="89"/>
      <c r="X150" s="89"/>
      <c r="Y150" s="89"/>
      <c r="Z150" s="89"/>
      <c r="AA150" s="237">
        <v>82</v>
      </c>
      <c r="AB150" s="237"/>
      <c r="AC150" s="240"/>
      <c r="AD150" s="237"/>
      <c r="AE150" s="225">
        <v>100</v>
      </c>
      <c r="AF150" s="226"/>
      <c r="AG150" s="231"/>
      <c r="AH150" s="231">
        <v>100</v>
      </c>
      <c r="AI150" s="231">
        <v>0.10959050572008983</v>
      </c>
      <c r="AJ150" s="220"/>
      <c r="AK150" s="220"/>
      <c r="AL150" s="211" t="s">
        <v>1832</v>
      </c>
      <c r="AM150" s="217"/>
      <c r="AN150" s="217"/>
      <c r="AO150" s="217"/>
      <c r="AP150" s="217"/>
      <c r="AQ150" s="217"/>
      <c r="AR150" s="217"/>
      <c r="AS150" s="217"/>
      <c r="AT150" s="208"/>
      <c r="AU150" s="208"/>
      <c r="AV150" s="208"/>
      <c r="AW150" s="208"/>
      <c r="AX150" s="208"/>
      <c r="AY150" s="208"/>
      <c r="AZ150" s="208"/>
      <c r="BA150" s="208"/>
      <c r="BB150" s="208"/>
      <c r="BC150" s="208"/>
      <c r="BD150" s="208"/>
      <c r="BE150" s="208"/>
      <c r="BF150" s="208"/>
      <c r="BG150" s="208"/>
      <c r="BH150" s="208"/>
      <c r="BI150" s="208"/>
      <c r="BJ150" s="208"/>
      <c r="BK150" s="208"/>
      <c r="BL150" s="208"/>
      <c r="BM150" s="211"/>
      <c r="BN150" s="214"/>
      <c r="BO150" s="2"/>
    </row>
    <row r="151" spans="1:67" ht="15" customHeight="1" x14ac:dyDescent="0.25">
      <c r="A151" s="2"/>
      <c r="B151" s="241"/>
      <c r="C151" s="250"/>
      <c r="D151" s="251"/>
      <c r="E151" s="255"/>
      <c r="F151" s="235"/>
      <c r="G151" s="235"/>
      <c r="H151" s="235"/>
      <c r="I151" s="235"/>
      <c r="J151" s="244"/>
      <c r="K151" s="246"/>
      <c r="L151" s="243"/>
      <c r="M151" s="243"/>
      <c r="N151" s="243"/>
      <c r="O151" s="235"/>
      <c r="P151" s="139" t="s">
        <v>26</v>
      </c>
      <c r="Q151" s="89">
        <v>46164</v>
      </c>
      <c r="R151" s="89">
        <v>46170</v>
      </c>
      <c r="S151" s="89">
        <v>46177</v>
      </c>
      <c r="T151" s="89">
        <v>46262</v>
      </c>
      <c r="U151" s="89">
        <v>46262</v>
      </c>
      <c r="V151" s="89">
        <v>46276</v>
      </c>
      <c r="W151" s="89"/>
      <c r="X151" s="89"/>
      <c r="Y151" s="89"/>
      <c r="Z151" s="89"/>
      <c r="AA151" s="238"/>
      <c r="AB151" s="238"/>
      <c r="AC151" s="241"/>
      <c r="AD151" s="238"/>
      <c r="AE151" s="227"/>
      <c r="AF151" s="228"/>
      <c r="AG151" s="232"/>
      <c r="AH151" s="232"/>
      <c r="AI151" s="232"/>
      <c r="AJ151" s="221"/>
      <c r="AK151" s="221"/>
      <c r="AL151" s="223"/>
      <c r="AM151" s="218"/>
      <c r="AN151" s="218"/>
      <c r="AO151" s="218"/>
      <c r="AP151" s="218"/>
      <c r="AQ151" s="218"/>
      <c r="AR151" s="218"/>
      <c r="AS151" s="218"/>
      <c r="AT151" s="209"/>
      <c r="AU151" s="209"/>
      <c r="AV151" s="209"/>
      <c r="AW151" s="209"/>
      <c r="AX151" s="209"/>
      <c r="AY151" s="209"/>
      <c r="AZ151" s="209"/>
      <c r="BA151" s="209"/>
      <c r="BB151" s="209"/>
      <c r="BC151" s="209"/>
      <c r="BD151" s="209"/>
      <c r="BE151" s="209"/>
      <c r="BF151" s="209"/>
      <c r="BG151" s="209"/>
      <c r="BH151" s="209"/>
      <c r="BI151" s="209"/>
      <c r="BJ151" s="209"/>
      <c r="BK151" s="209"/>
      <c r="BL151" s="209"/>
      <c r="BM151" s="212"/>
      <c r="BN151" s="215"/>
      <c r="BO151" s="2"/>
    </row>
    <row r="152" spans="1:67" ht="15" hidden="1" customHeight="1" x14ac:dyDescent="0.25">
      <c r="A152" s="2"/>
      <c r="B152" s="241"/>
      <c r="C152" s="250"/>
      <c r="D152" s="251"/>
      <c r="E152" s="255"/>
      <c r="F152" s="235"/>
      <c r="G152" s="235"/>
      <c r="H152" s="235"/>
      <c r="I152" s="235"/>
      <c r="J152" s="244"/>
      <c r="K152" s="246"/>
      <c r="L152" s="243"/>
      <c r="M152" s="243"/>
      <c r="N152" s="243"/>
      <c r="O152" s="235"/>
      <c r="P152" s="139" t="s">
        <v>262</v>
      </c>
      <c r="Q152" s="89"/>
      <c r="R152" s="89"/>
      <c r="S152" s="89"/>
      <c r="T152" s="89"/>
      <c r="U152" s="89"/>
      <c r="V152" s="89"/>
      <c r="W152" s="89"/>
      <c r="X152" s="89"/>
      <c r="Y152" s="89"/>
      <c r="Z152" s="89"/>
      <c r="AA152" s="238"/>
      <c r="AB152" s="238"/>
      <c r="AC152" s="241"/>
      <c r="AD152" s="238"/>
      <c r="AE152" s="227"/>
      <c r="AF152" s="228"/>
      <c r="AG152" s="232"/>
      <c r="AH152" s="232"/>
      <c r="AI152" s="232"/>
      <c r="AJ152" s="221"/>
      <c r="AK152" s="221"/>
      <c r="AL152" s="223"/>
      <c r="AM152" s="218"/>
      <c r="AN152" s="218"/>
      <c r="AO152" s="218"/>
      <c r="AP152" s="218"/>
      <c r="AQ152" s="218"/>
      <c r="AR152" s="218"/>
      <c r="AS152" s="218"/>
      <c r="AT152" s="209"/>
      <c r="AU152" s="209"/>
      <c r="AV152" s="209"/>
      <c r="AW152" s="209"/>
      <c r="AX152" s="209"/>
      <c r="AY152" s="209"/>
      <c r="AZ152" s="209"/>
      <c r="BA152" s="209"/>
      <c r="BB152" s="209"/>
      <c r="BC152" s="209"/>
      <c r="BD152" s="209"/>
      <c r="BE152" s="209"/>
      <c r="BF152" s="209"/>
      <c r="BG152" s="209"/>
      <c r="BH152" s="209"/>
      <c r="BI152" s="209"/>
      <c r="BJ152" s="209"/>
      <c r="BK152" s="209"/>
      <c r="BL152" s="209"/>
      <c r="BM152" s="212"/>
      <c r="BN152" s="215"/>
      <c r="BO152" s="2"/>
    </row>
    <row r="153" spans="1:67" ht="15" hidden="1" customHeight="1" x14ac:dyDescent="0.25">
      <c r="A153" s="2"/>
      <c r="B153" s="241"/>
      <c r="C153" s="250"/>
      <c r="D153" s="251"/>
      <c r="E153" s="255"/>
      <c r="F153" s="235"/>
      <c r="G153" s="235"/>
      <c r="H153" s="235"/>
      <c r="I153" s="235"/>
      <c r="J153" s="244"/>
      <c r="K153" s="246"/>
      <c r="L153" s="243"/>
      <c r="M153" s="243"/>
      <c r="N153" s="243"/>
      <c r="O153" s="235"/>
      <c r="P153" s="139" t="s">
        <v>263</v>
      </c>
      <c r="Q153" s="89"/>
      <c r="R153" s="89"/>
      <c r="S153" s="89"/>
      <c r="T153" s="89"/>
      <c r="U153" s="89"/>
      <c r="V153" s="89"/>
      <c r="W153" s="89"/>
      <c r="X153" s="89"/>
      <c r="Y153" s="89"/>
      <c r="Z153" s="89"/>
      <c r="AA153" s="238"/>
      <c r="AB153" s="238"/>
      <c r="AC153" s="241"/>
      <c r="AD153" s="238"/>
      <c r="AE153" s="227"/>
      <c r="AF153" s="228"/>
      <c r="AG153" s="232"/>
      <c r="AH153" s="232"/>
      <c r="AI153" s="232"/>
      <c r="AJ153" s="221"/>
      <c r="AK153" s="221"/>
      <c r="AL153" s="223"/>
      <c r="AM153" s="218"/>
      <c r="AN153" s="218"/>
      <c r="AO153" s="218"/>
      <c r="AP153" s="218"/>
      <c r="AQ153" s="218"/>
      <c r="AR153" s="218"/>
      <c r="AS153" s="218"/>
      <c r="AT153" s="209"/>
      <c r="AU153" s="209"/>
      <c r="AV153" s="209"/>
      <c r="AW153" s="209"/>
      <c r="AX153" s="209"/>
      <c r="AY153" s="209"/>
      <c r="AZ153" s="209"/>
      <c r="BA153" s="209"/>
      <c r="BB153" s="209"/>
      <c r="BC153" s="209"/>
      <c r="BD153" s="209"/>
      <c r="BE153" s="209"/>
      <c r="BF153" s="209"/>
      <c r="BG153" s="209"/>
      <c r="BH153" s="209"/>
      <c r="BI153" s="209"/>
      <c r="BJ153" s="209"/>
      <c r="BK153" s="209"/>
      <c r="BL153" s="209"/>
      <c r="BM153" s="212"/>
      <c r="BN153" s="215"/>
      <c r="BO153" s="2"/>
    </row>
    <row r="154" spans="1:67" ht="15" hidden="1" customHeight="1" x14ac:dyDescent="0.25">
      <c r="A154" s="2"/>
      <c r="B154" s="241"/>
      <c r="C154" s="250"/>
      <c r="D154" s="251"/>
      <c r="E154" s="255"/>
      <c r="F154" s="235"/>
      <c r="G154" s="235"/>
      <c r="H154" s="235"/>
      <c r="I154" s="235"/>
      <c r="J154" s="244"/>
      <c r="K154" s="246"/>
      <c r="L154" s="243"/>
      <c r="M154" s="243"/>
      <c r="N154" s="243"/>
      <c r="O154" s="235"/>
      <c r="P154" s="139" t="s">
        <v>27</v>
      </c>
      <c r="Q154" s="89"/>
      <c r="R154" s="89"/>
      <c r="S154" s="89"/>
      <c r="T154" s="89"/>
      <c r="U154" s="89"/>
      <c r="V154" s="89"/>
      <c r="W154" s="89"/>
      <c r="X154" s="89"/>
      <c r="Y154" s="89"/>
      <c r="Z154" s="89"/>
      <c r="AA154" s="238"/>
      <c r="AB154" s="238"/>
      <c r="AC154" s="241"/>
      <c r="AD154" s="238"/>
      <c r="AE154" s="227"/>
      <c r="AF154" s="228"/>
      <c r="AG154" s="232"/>
      <c r="AH154" s="232"/>
      <c r="AI154" s="232"/>
      <c r="AJ154" s="221"/>
      <c r="AK154" s="221"/>
      <c r="AL154" s="223"/>
      <c r="AM154" s="218"/>
      <c r="AN154" s="218"/>
      <c r="AO154" s="218"/>
      <c r="AP154" s="218"/>
      <c r="AQ154" s="218"/>
      <c r="AR154" s="218"/>
      <c r="AS154" s="218"/>
      <c r="AT154" s="209"/>
      <c r="AU154" s="209"/>
      <c r="AV154" s="209"/>
      <c r="AW154" s="209"/>
      <c r="AX154" s="209"/>
      <c r="AY154" s="209"/>
      <c r="AZ154" s="209"/>
      <c r="BA154" s="209"/>
      <c r="BB154" s="209"/>
      <c r="BC154" s="209"/>
      <c r="BD154" s="209"/>
      <c r="BE154" s="209"/>
      <c r="BF154" s="209"/>
      <c r="BG154" s="209"/>
      <c r="BH154" s="209"/>
      <c r="BI154" s="209"/>
      <c r="BJ154" s="209"/>
      <c r="BK154" s="209"/>
      <c r="BL154" s="209"/>
      <c r="BM154" s="212"/>
      <c r="BN154" s="215"/>
      <c r="BO154" s="2"/>
    </row>
    <row r="155" spans="1:67" ht="15" customHeight="1" x14ac:dyDescent="0.25">
      <c r="A155" s="2"/>
      <c r="B155" s="224"/>
      <c r="C155" s="252"/>
      <c r="D155" s="253"/>
      <c r="E155" s="256"/>
      <c r="F155" s="236"/>
      <c r="G155" s="236"/>
      <c r="H155" s="236"/>
      <c r="I155" s="236"/>
      <c r="J155" s="244"/>
      <c r="K155" s="247"/>
      <c r="L155" s="244"/>
      <c r="M155" s="244"/>
      <c r="N155" s="244"/>
      <c r="O155" s="236"/>
      <c r="P155" s="139" t="s">
        <v>28</v>
      </c>
      <c r="Q155" s="187">
        <v>46146</v>
      </c>
      <c r="R155" s="187">
        <v>46153</v>
      </c>
      <c r="S155" s="187">
        <v>46157</v>
      </c>
      <c r="T155" s="187">
        <v>46290</v>
      </c>
      <c r="U155" s="187">
        <v>46290</v>
      </c>
      <c r="V155" s="187">
        <v>46295</v>
      </c>
      <c r="W155" s="89"/>
      <c r="X155" s="89"/>
      <c r="Y155" s="89"/>
      <c r="Z155" s="89"/>
      <c r="AA155" s="234"/>
      <c r="AB155" s="239"/>
      <c r="AC155" s="242"/>
      <c r="AD155" s="239"/>
      <c r="AE155" s="229"/>
      <c r="AF155" s="230"/>
      <c r="AG155" s="233"/>
      <c r="AH155" s="234"/>
      <c r="AI155" s="234"/>
      <c r="AJ155" s="222"/>
      <c r="AK155" s="222"/>
      <c r="AL155" s="224"/>
      <c r="AM155" s="219"/>
      <c r="AN155" s="219"/>
      <c r="AO155" s="219"/>
      <c r="AP155" s="219"/>
      <c r="AQ155" s="219"/>
      <c r="AR155" s="219"/>
      <c r="AS155" s="219"/>
      <c r="AT155" s="210"/>
      <c r="AU155" s="210"/>
      <c r="AV155" s="210"/>
      <c r="AW155" s="210"/>
      <c r="AX155" s="210"/>
      <c r="AY155" s="210"/>
      <c r="AZ155" s="210"/>
      <c r="BA155" s="210"/>
      <c r="BB155" s="210"/>
      <c r="BC155" s="210"/>
      <c r="BD155" s="210"/>
      <c r="BE155" s="210"/>
      <c r="BF155" s="210"/>
      <c r="BG155" s="210"/>
      <c r="BH155" s="210"/>
      <c r="BI155" s="210"/>
      <c r="BJ155" s="210"/>
      <c r="BK155" s="210"/>
      <c r="BL155" s="210"/>
      <c r="BM155" s="213"/>
      <c r="BN155" s="216"/>
      <c r="BO155" s="2"/>
    </row>
    <row r="156" spans="1:67" ht="15" hidden="1" customHeight="1" x14ac:dyDescent="0.25">
      <c r="A156" s="2"/>
      <c r="B156" s="240" t="s">
        <v>1971</v>
      </c>
      <c r="C156" s="248" t="s">
        <v>794</v>
      </c>
      <c r="D156" s="249"/>
      <c r="E156" s="254"/>
      <c r="F156" s="257" t="s">
        <v>2148</v>
      </c>
      <c r="G156" s="235"/>
      <c r="H156" s="235"/>
      <c r="I156" s="235" t="s">
        <v>2125</v>
      </c>
      <c r="J156" s="243"/>
      <c r="K156" s="245">
        <v>46251</v>
      </c>
      <c r="L156" s="243" t="s">
        <v>506</v>
      </c>
      <c r="M156" s="243">
        <v>1</v>
      </c>
      <c r="N156" s="243"/>
      <c r="O156" s="235" t="s">
        <v>1838</v>
      </c>
      <c r="P156" s="140" t="s">
        <v>148</v>
      </c>
      <c r="Q156" s="89"/>
      <c r="R156" s="89"/>
      <c r="S156" s="89"/>
      <c r="T156" s="89"/>
      <c r="U156" s="89"/>
      <c r="V156" s="89"/>
      <c r="W156" s="89"/>
      <c r="X156" s="89"/>
      <c r="Y156" s="89"/>
      <c r="Z156" s="89"/>
      <c r="AA156" s="237">
        <v>82</v>
      </c>
      <c r="AB156" s="237"/>
      <c r="AC156" s="240"/>
      <c r="AD156" s="237"/>
      <c r="AE156" s="225">
        <v>100</v>
      </c>
      <c r="AF156" s="226"/>
      <c r="AG156" s="231"/>
      <c r="AH156" s="231">
        <v>100</v>
      </c>
      <c r="AI156" s="231">
        <v>0.10959050572008983</v>
      </c>
      <c r="AJ156" s="220"/>
      <c r="AK156" s="220"/>
      <c r="AL156" s="211" t="s">
        <v>1832</v>
      </c>
      <c r="AM156" s="217"/>
      <c r="AN156" s="217"/>
      <c r="AO156" s="217"/>
      <c r="AP156" s="217"/>
      <c r="AQ156" s="217"/>
      <c r="AR156" s="217"/>
      <c r="AS156" s="217"/>
      <c r="AT156" s="208"/>
      <c r="AU156" s="208"/>
      <c r="AV156" s="208"/>
      <c r="AW156" s="208"/>
      <c r="AX156" s="208"/>
      <c r="AY156" s="208"/>
      <c r="AZ156" s="208"/>
      <c r="BA156" s="208"/>
      <c r="BB156" s="208"/>
      <c r="BC156" s="208"/>
      <c r="BD156" s="208"/>
      <c r="BE156" s="208"/>
      <c r="BF156" s="208"/>
      <c r="BG156" s="208"/>
      <c r="BH156" s="208"/>
      <c r="BI156" s="208"/>
      <c r="BJ156" s="208"/>
      <c r="BK156" s="208"/>
      <c r="BL156" s="208"/>
      <c r="BM156" s="211"/>
      <c r="BN156" s="214"/>
      <c r="BO156" s="2"/>
    </row>
    <row r="157" spans="1:67" ht="15" customHeight="1" x14ac:dyDescent="0.25">
      <c r="A157" s="2"/>
      <c r="B157" s="241"/>
      <c r="C157" s="250"/>
      <c r="D157" s="251"/>
      <c r="E157" s="255"/>
      <c r="F157" s="235"/>
      <c r="G157" s="235"/>
      <c r="H157" s="235"/>
      <c r="I157" s="235"/>
      <c r="J157" s="244"/>
      <c r="K157" s="246"/>
      <c r="L157" s="243"/>
      <c r="M157" s="243"/>
      <c r="N157" s="243"/>
      <c r="O157" s="235"/>
      <c r="P157" s="139" t="s">
        <v>26</v>
      </c>
      <c r="Q157" s="89">
        <v>46157</v>
      </c>
      <c r="R157" s="89">
        <v>46163</v>
      </c>
      <c r="S157" s="89">
        <v>46170</v>
      </c>
      <c r="T157" s="89">
        <v>46255</v>
      </c>
      <c r="U157" s="89">
        <v>46255</v>
      </c>
      <c r="V157" s="89">
        <v>46269</v>
      </c>
      <c r="W157" s="89"/>
      <c r="X157" s="89"/>
      <c r="Y157" s="89"/>
      <c r="Z157" s="89"/>
      <c r="AA157" s="238"/>
      <c r="AB157" s="238"/>
      <c r="AC157" s="241"/>
      <c r="AD157" s="238"/>
      <c r="AE157" s="227"/>
      <c r="AF157" s="228"/>
      <c r="AG157" s="232"/>
      <c r="AH157" s="232"/>
      <c r="AI157" s="232"/>
      <c r="AJ157" s="221"/>
      <c r="AK157" s="221"/>
      <c r="AL157" s="223"/>
      <c r="AM157" s="218"/>
      <c r="AN157" s="218"/>
      <c r="AO157" s="218"/>
      <c r="AP157" s="218"/>
      <c r="AQ157" s="218"/>
      <c r="AR157" s="218"/>
      <c r="AS157" s="218"/>
      <c r="AT157" s="209"/>
      <c r="AU157" s="209"/>
      <c r="AV157" s="209"/>
      <c r="AW157" s="209"/>
      <c r="AX157" s="209"/>
      <c r="AY157" s="209"/>
      <c r="AZ157" s="209"/>
      <c r="BA157" s="209"/>
      <c r="BB157" s="209"/>
      <c r="BC157" s="209"/>
      <c r="BD157" s="209"/>
      <c r="BE157" s="209"/>
      <c r="BF157" s="209"/>
      <c r="BG157" s="209"/>
      <c r="BH157" s="209"/>
      <c r="BI157" s="209"/>
      <c r="BJ157" s="209"/>
      <c r="BK157" s="209"/>
      <c r="BL157" s="209"/>
      <c r="BM157" s="212"/>
      <c r="BN157" s="215"/>
      <c r="BO157" s="2"/>
    </row>
    <row r="158" spans="1:67" ht="15" hidden="1" customHeight="1" x14ac:dyDescent="0.25">
      <c r="A158" s="2"/>
      <c r="B158" s="241"/>
      <c r="C158" s="250"/>
      <c r="D158" s="251"/>
      <c r="E158" s="255"/>
      <c r="F158" s="235"/>
      <c r="G158" s="235"/>
      <c r="H158" s="235"/>
      <c r="I158" s="235"/>
      <c r="J158" s="244"/>
      <c r="K158" s="246"/>
      <c r="L158" s="243"/>
      <c r="M158" s="243"/>
      <c r="N158" s="243"/>
      <c r="O158" s="235"/>
      <c r="P158" s="139" t="s">
        <v>262</v>
      </c>
      <c r="Q158" s="89"/>
      <c r="R158" s="89"/>
      <c r="S158" s="89"/>
      <c r="T158" s="89"/>
      <c r="U158" s="89"/>
      <c r="V158" s="89"/>
      <c r="W158" s="89"/>
      <c r="X158" s="89"/>
      <c r="Y158" s="89"/>
      <c r="Z158" s="89"/>
      <c r="AA158" s="238"/>
      <c r="AB158" s="238"/>
      <c r="AC158" s="241"/>
      <c r="AD158" s="238"/>
      <c r="AE158" s="227"/>
      <c r="AF158" s="228"/>
      <c r="AG158" s="232"/>
      <c r="AH158" s="232"/>
      <c r="AI158" s="232"/>
      <c r="AJ158" s="221"/>
      <c r="AK158" s="221"/>
      <c r="AL158" s="223"/>
      <c r="AM158" s="218"/>
      <c r="AN158" s="218"/>
      <c r="AO158" s="218"/>
      <c r="AP158" s="218"/>
      <c r="AQ158" s="218"/>
      <c r="AR158" s="218"/>
      <c r="AS158" s="218"/>
      <c r="AT158" s="209"/>
      <c r="AU158" s="209"/>
      <c r="AV158" s="209"/>
      <c r="AW158" s="209"/>
      <c r="AX158" s="209"/>
      <c r="AY158" s="209"/>
      <c r="AZ158" s="209"/>
      <c r="BA158" s="209"/>
      <c r="BB158" s="209"/>
      <c r="BC158" s="209"/>
      <c r="BD158" s="209"/>
      <c r="BE158" s="209"/>
      <c r="BF158" s="209"/>
      <c r="BG158" s="209"/>
      <c r="BH158" s="209"/>
      <c r="BI158" s="209"/>
      <c r="BJ158" s="209"/>
      <c r="BK158" s="209"/>
      <c r="BL158" s="209"/>
      <c r="BM158" s="212"/>
      <c r="BN158" s="215"/>
      <c r="BO158" s="2"/>
    </row>
    <row r="159" spans="1:67" ht="15" hidden="1" customHeight="1" x14ac:dyDescent="0.25">
      <c r="A159" s="2"/>
      <c r="B159" s="241"/>
      <c r="C159" s="250"/>
      <c r="D159" s="251"/>
      <c r="E159" s="255"/>
      <c r="F159" s="235"/>
      <c r="G159" s="235"/>
      <c r="H159" s="235"/>
      <c r="I159" s="235"/>
      <c r="J159" s="244"/>
      <c r="K159" s="246"/>
      <c r="L159" s="243"/>
      <c r="M159" s="243"/>
      <c r="N159" s="243"/>
      <c r="O159" s="235"/>
      <c r="P159" s="139" t="s">
        <v>263</v>
      </c>
      <c r="Q159" s="89"/>
      <c r="R159" s="89"/>
      <c r="S159" s="89"/>
      <c r="T159" s="89"/>
      <c r="U159" s="89"/>
      <c r="V159" s="89"/>
      <c r="W159" s="89"/>
      <c r="X159" s="89"/>
      <c r="Y159" s="89"/>
      <c r="Z159" s="89"/>
      <c r="AA159" s="238"/>
      <c r="AB159" s="238"/>
      <c r="AC159" s="241"/>
      <c r="AD159" s="238"/>
      <c r="AE159" s="227"/>
      <c r="AF159" s="228"/>
      <c r="AG159" s="232"/>
      <c r="AH159" s="232"/>
      <c r="AI159" s="232"/>
      <c r="AJ159" s="221"/>
      <c r="AK159" s="221"/>
      <c r="AL159" s="223"/>
      <c r="AM159" s="218"/>
      <c r="AN159" s="218"/>
      <c r="AO159" s="218"/>
      <c r="AP159" s="218"/>
      <c r="AQ159" s="218"/>
      <c r="AR159" s="218"/>
      <c r="AS159" s="218"/>
      <c r="AT159" s="209"/>
      <c r="AU159" s="209"/>
      <c r="AV159" s="209"/>
      <c r="AW159" s="209"/>
      <c r="AX159" s="209"/>
      <c r="AY159" s="209"/>
      <c r="AZ159" s="209"/>
      <c r="BA159" s="209"/>
      <c r="BB159" s="209"/>
      <c r="BC159" s="209"/>
      <c r="BD159" s="209"/>
      <c r="BE159" s="209"/>
      <c r="BF159" s="209"/>
      <c r="BG159" s="209"/>
      <c r="BH159" s="209"/>
      <c r="BI159" s="209"/>
      <c r="BJ159" s="209"/>
      <c r="BK159" s="209"/>
      <c r="BL159" s="209"/>
      <c r="BM159" s="212"/>
      <c r="BN159" s="215"/>
      <c r="BO159" s="2"/>
    </row>
    <row r="160" spans="1:67" ht="15" hidden="1" customHeight="1" x14ac:dyDescent="0.25">
      <c r="A160" s="2"/>
      <c r="B160" s="241"/>
      <c r="C160" s="250"/>
      <c r="D160" s="251"/>
      <c r="E160" s="255"/>
      <c r="F160" s="235"/>
      <c r="G160" s="235"/>
      <c r="H160" s="235"/>
      <c r="I160" s="235"/>
      <c r="J160" s="244"/>
      <c r="K160" s="246"/>
      <c r="L160" s="243"/>
      <c r="M160" s="243"/>
      <c r="N160" s="243"/>
      <c r="O160" s="235"/>
      <c r="P160" s="139" t="s">
        <v>27</v>
      </c>
      <c r="Q160" s="89"/>
      <c r="R160" s="89"/>
      <c r="S160" s="89"/>
      <c r="T160" s="89"/>
      <c r="U160" s="89"/>
      <c r="V160" s="89"/>
      <c r="W160" s="89"/>
      <c r="X160" s="89"/>
      <c r="Y160" s="89"/>
      <c r="Z160" s="89"/>
      <c r="AA160" s="238"/>
      <c r="AB160" s="238"/>
      <c r="AC160" s="241"/>
      <c r="AD160" s="238"/>
      <c r="AE160" s="227"/>
      <c r="AF160" s="228"/>
      <c r="AG160" s="232"/>
      <c r="AH160" s="232"/>
      <c r="AI160" s="232"/>
      <c r="AJ160" s="221"/>
      <c r="AK160" s="221"/>
      <c r="AL160" s="223"/>
      <c r="AM160" s="218"/>
      <c r="AN160" s="218"/>
      <c r="AO160" s="218"/>
      <c r="AP160" s="218"/>
      <c r="AQ160" s="218"/>
      <c r="AR160" s="218"/>
      <c r="AS160" s="218"/>
      <c r="AT160" s="209"/>
      <c r="AU160" s="209"/>
      <c r="AV160" s="209"/>
      <c r="AW160" s="209"/>
      <c r="AX160" s="209"/>
      <c r="AY160" s="209"/>
      <c r="AZ160" s="209"/>
      <c r="BA160" s="209"/>
      <c r="BB160" s="209"/>
      <c r="BC160" s="209"/>
      <c r="BD160" s="209"/>
      <c r="BE160" s="209"/>
      <c r="BF160" s="209"/>
      <c r="BG160" s="209"/>
      <c r="BH160" s="209"/>
      <c r="BI160" s="209"/>
      <c r="BJ160" s="209"/>
      <c r="BK160" s="209"/>
      <c r="BL160" s="209"/>
      <c r="BM160" s="212"/>
      <c r="BN160" s="215"/>
      <c r="BO160" s="2"/>
    </row>
    <row r="161" spans="1:67" ht="15" customHeight="1" x14ac:dyDescent="0.25">
      <c r="A161" s="2"/>
      <c r="B161" s="224"/>
      <c r="C161" s="252"/>
      <c r="D161" s="253"/>
      <c r="E161" s="256"/>
      <c r="F161" s="236"/>
      <c r="G161" s="236"/>
      <c r="H161" s="236"/>
      <c r="I161" s="236"/>
      <c r="J161" s="244"/>
      <c r="K161" s="247"/>
      <c r="L161" s="244"/>
      <c r="M161" s="244"/>
      <c r="N161" s="244"/>
      <c r="O161" s="236"/>
      <c r="P161" s="139" t="s">
        <v>28</v>
      </c>
      <c r="Q161" s="187">
        <v>46125</v>
      </c>
      <c r="R161" s="187">
        <v>46134</v>
      </c>
      <c r="S161" s="187">
        <v>46140</v>
      </c>
      <c r="T161" s="187">
        <v>46240</v>
      </c>
      <c r="U161" s="187">
        <v>46240</v>
      </c>
      <c r="V161" s="187">
        <v>46251</v>
      </c>
      <c r="W161" s="89"/>
      <c r="X161" s="89"/>
      <c r="Y161" s="89"/>
      <c r="Z161" s="89"/>
      <c r="AA161" s="234"/>
      <c r="AB161" s="239"/>
      <c r="AC161" s="242"/>
      <c r="AD161" s="239"/>
      <c r="AE161" s="229"/>
      <c r="AF161" s="230"/>
      <c r="AG161" s="233"/>
      <c r="AH161" s="234"/>
      <c r="AI161" s="234"/>
      <c r="AJ161" s="222"/>
      <c r="AK161" s="222"/>
      <c r="AL161" s="224"/>
      <c r="AM161" s="219"/>
      <c r="AN161" s="219"/>
      <c r="AO161" s="219"/>
      <c r="AP161" s="219"/>
      <c r="AQ161" s="219"/>
      <c r="AR161" s="219"/>
      <c r="AS161" s="219"/>
      <c r="AT161" s="210"/>
      <c r="AU161" s="210"/>
      <c r="AV161" s="210"/>
      <c r="AW161" s="210"/>
      <c r="AX161" s="210"/>
      <c r="AY161" s="210"/>
      <c r="AZ161" s="210"/>
      <c r="BA161" s="210"/>
      <c r="BB161" s="210"/>
      <c r="BC161" s="210"/>
      <c r="BD161" s="210"/>
      <c r="BE161" s="210"/>
      <c r="BF161" s="210"/>
      <c r="BG161" s="210"/>
      <c r="BH161" s="210"/>
      <c r="BI161" s="210"/>
      <c r="BJ161" s="210"/>
      <c r="BK161" s="210"/>
      <c r="BL161" s="210"/>
      <c r="BM161" s="213"/>
      <c r="BN161" s="216"/>
      <c r="BO161" s="2"/>
    </row>
    <row r="162" spans="1:67" ht="15" hidden="1" customHeight="1" x14ac:dyDescent="0.25">
      <c r="A162" s="2"/>
      <c r="B162" s="240" t="s">
        <v>1971</v>
      </c>
      <c r="C162" s="248" t="s">
        <v>798</v>
      </c>
      <c r="D162" s="249"/>
      <c r="E162" s="254"/>
      <c r="F162" s="257" t="s">
        <v>2149</v>
      </c>
      <c r="G162" s="235"/>
      <c r="H162" s="235"/>
      <c r="I162" s="235" t="s">
        <v>2125</v>
      </c>
      <c r="J162" s="243"/>
      <c r="K162" s="245">
        <v>46295</v>
      </c>
      <c r="L162" s="243" t="s">
        <v>506</v>
      </c>
      <c r="M162" s="243">
        <v>1</v>
      </c>
      <c r="N162" s="243"/>
      <c r="O162" s="235" t="s">
        <v>1838</v>
      </c>
      <c r="P162" s="140" t="s">
        <v>148</v>
      </c>
      <c r="Q162" s="89"/>
      <c r="R162" s="89"/>
      <c r="S162" s="89"/>
      <c r="T162" s="89"/>
      <c r="U162" s="89"/>
      <c r="V162" s="89"/>
      <c r="W162" s="89"/>
      <c r="X162" s="89"/>
      <c r="Y162" s="89"/>
      <c r="Z162" s="89"/>
      <c r="AA162" s="237">
        <v>82</v>
      </c>
      <c r="AB162" s="237"/>
      <c r="AC162" s="240"/>
      <c r="AD162" s="237"/>
      <c r="AE162" s="225">
        <v>100</v>
      </c>
      <c r="AF162" s="226"/>
      <c r="AG162" s="231"/>
      <c r="AH162" s="231">
        <v>100</v>
      </c>
      <c r="AI162" s="231">
        <v>0.10959050572008983</v>
      </c>
      <c r="AJ162" s="220"/>
      <c r="AK162" s="220"/>
      <c r="AL162" s="211" t="s">
        <v>1832</v>
      </c>
      <c r="AM162" s="217"/>
      <c r="AN162" s="217"/>
      <c r="AO162" s="217"/>
      <c r="AP162" s="217"/>
      <c r="AQ162" s="217"/>
      <c r="AR162" s="217"/>
      <c r="AS162" s="217"/>
      <c r="AT162" s="208"/>
      <c r="AU162" s="208"/>
      <c r="AV162" s="208"/>
      <c r="AW162" s="208"/>
      <c r="AX162" s="208"/>
      <c r="AY162" s="208"/>
      <c r="AZ162" s="208"/>
      <c r="BA162" s="208"/>
      <c r="BB162" s="208"/>
      <c r="BC162" s="208"/>
      <c r="BD162" s="208"/>
      <c r="BE162" s="208"/>
      <c r="BF162" s="208"/>
      <c r="BG162" s="208"/>
      <c r="BH162" s="208"/>
      <c r="BI162" s="208"/>
      <c r="BJ162" s="208"/>
      <c r="BK162" s="208"/>
      <c r="BL162" s="208"/>
      <c r="BM162" s="211"/>
      <c r="BN162" s="214"/>
      <c r="BO162" s="2"/>
    </row>
    <row r="163" spans="1:67" ht="15" customHeight="1" x14ac:dyDescent="0.25">
      <c r="A163" s="2"/>
      <c r="B163" s="241"/>
      <c r="C163" s="250"/>
      <c r="D163" s="251"/>
      <c r="E163" s="255"/>
      <c r="F163" s="235"/>
      <c r="G163" s="235"/>
      <c r="H163" s="235"/>
      <c r="I163" s="235"/>
      <c r="J163" s="244"/>
      <c r="K163" s="246"/>
      <c r="L163" s="243"/>
      <c r="M163" s="243"/>
      <c r="N163" s="243"/>
      <c r="O163" s="235"/>
      <c r="P163" s="139" t="s">
        <v>26</v>
      </c>
      <c r="Q163" s="89">
        <v>46164</v>
      </c>
      <c r="R163" s="89">
        <v>46170</v>
      </c>
      <c r="S163" s="89">
        <v>46177</v>
      </c>
      <c r="T163" s="89">
        <v>46262</v>
      </c>
      <c r="U163" s="89">
        <v>46262</v>
      </c>
      <c r="V163" s="89">
        <v>46276</v>
      </c>
      <c r="W163" s="89"/>
      <c r="X163" s="89"/>
      <c r="Y163" s="89"/>
      <c r="Z163" s="89"/>
      <c r="AA163" s="238"/>
      <c r="AB163" s="238"/>
      <c r="AC163" s="241"/>
      <c r="AD163" s="238"/>
      <c r="AE163" s="227"/>
      <c r="AF163" s="228"/>
      <c r="AG163" s="232"/>
      <c r="AH163" s="232"/>
      <c r="AI163" s="232"/>
      <c r="AJ163" s="221"/>
      <c r="AK163" s="221"/>
      <c r="AL163" s="223"/>
      <c r="AM163" s="218"/>
      <c r="AN163" s="218"/>
      <c r="AO163" s="218"/>
      <c r="AP163" s="218"/>
      <c r="AQ163" s="218"/>
      <c r="AR163" s="218"/>
      <c r="AS163" s="218"/>
      <c r="AT163" s="209"/>
      <c r="AU163" s="209"/>
      <c r="AV163" s="209"/>
      <c r="AW163" s="209"/>
      <c r="AX163" s="209"/>
      <c r="AY163" s="209"/>
      <c r="AZ163" s="209"/>
      <c r="BA163" s="209"/>
      <c r="BB163" s="209"/>
      <c r="BC163" s="209"/>
      <c r="BD163" s="209"/>
      <c r="BE163" s="209"/>
      <c r="BF163" s="209"/>
      <c r="BG163" s="209"/>
      <c r="BH163" s="209"/>
      <c r="BI163" s="209"/>
      <c r="BJ163" s="209"/>
      <c r="BK163" s="209"/>
      <c r="BL163" s="209"/>
      <c r="BM163" s="212"/>
      <c r="BN163" s="215"/>
      <c r="BO163" s="2"/>
    </row>
    <row r="164" spans="1:67" ht="15" hidden="1" customHeight="1" x14ac:dyDescent="0.25">
      <c r="A164" s="2"/>
      <c r="B164" s="241"/>
      <c r="C164" s="250"/>
      <c r="D164" s="251"/>
      <c r="E164" s="255"/>
      <c r="F164" s="235"/>
      <c r="G164" s="235"/>
      <c r="H164" s="235"/>
      <c r="I164" s="235"/>
      <c r="J164" s="244"/>
      <c r="K164" s="246"/>
      <c r="L164" s="243"/>
      <c r="M164" s="243"/>
      <c r="N164" s="243"/>
      <c r="O164" s="235"/>
      <c r="P164" s="139" t="s">
        <v>262</v>
      </c>
      <c r="Q164" s="89"/>
      <c r="R164" s="89"/>
      <c r="S164" s="89"/>
      <c r="T164" s="89"/>
      <c r="U164" s="89"/>
      <c r="V164" s="89"/>
      <c r="W164" s="89"/>
      <c r="X164" s="89"/>
      <c r="Y164" s="89"/>
      <c r="Z164" s="89"/>
      <c r="AA164" s="238"/>
      <c r="AB164" s="238"/>
      <c r="AC164" s="241"/>
      <c r="AD164" s="238"/>
      <c r="AE164" s="227"/>
      <c r="AF164" s="228"/>
      <c r="AG164" s="232"/>
      <c r="AH164" s="232"/>
      <c r="AI164" s="232"/>
      <c r="AJ164" s="221"/>
      <c r="AK164" s="221"/>
      <c r="AL164" s="223"/>
      <c r="AM164" s="218"/>
      <c r="AN164" s="218"/>
      <c r="AO164" s="218"/>
      <c r="AP164" s="218"/>
      <c r="AQ164" s="218"/>
      <c r="AR164" s="218"/>
      <c r="AS164" s="218"/>
      <c r="AT164" s="209"/>
      <c r="AU164" s="209"/>
      <c r="AV164" s="209"/>
      <c r="AW164" s="209"/>
      <c r="AX164" s="209"/>
      <c r="AY164" s="209"/>
      <c r="AZ164" s="209"/>
      <c r="BA164" s="209"/>
      <c r="BB164" s="209"/>
      <c r="BC164" s="209"/>
      <c r="BD164" s="209"/>
      <c r="BE164" s="209"/>
      <c r="BF164" s="209"/>
      <c r="BG164" s="209"/>
      <c r="BH164" s="209"/>
      <c r="BI164" s="209"/>
      <c r="BJ164" s="209"/>
      <c r="BK164" s="209"/>
      <c r="BL164" s="209"/>
      <c r="BM164" s="212"/>
      <c r="BN164" s="215"/>
      <c r="BO164" s="2"/>
    </row>
    <row r="165" spans="1:67" ht="15" hidden="1" customHeight="1" x14ac:dyDescent="0.25">
      <c r="A165" s="2"/>
      <c r="B165" s="241"/>
      <c r="C165" s="250"/>
      <c r="D165" s="251"/>
      <c r="E165" s="255"/>
      <c r="F165" s="235"/>
      <c r="G165" s="235"/>
      <c r="H165" s="235"/>
      <c r="I165" s="235"/>
      <c r="J165" s="244"/>
      <c r="K165" s="246"/>
      <c r="L165" s="243"/>
      <c r="M165" s="243"/>
      <c r="N165" s="243"/>
      <c r="O165" s="235"/>
      <c r="P165" s="139" t="s">
        <v>263</v>
      </c>
      <c r="Q165" s="89"/>
      <c r="R165" s="89"/>
      <c r="S165" s="89"/>
      <c r="T165" s="89"/>
      <c r="U165" s="89"/>
      <c r="V165" s="89"/>
      <c r="W165" s="89"/>
      <c r="X165" s="89"/>
      <c r="Y165" s="89"/>
      <c r="Z165" s="89"/>
      <c r="AA165" s="238"/>
      <c r="AB165" s="238"/>
      <c r="AC165" s="241"/>
      <c r="AD165" s="238"/>
      <c r="AE165" s="227"/>
      <c r="AF165" s="228"/>
      <c r="AG165" s="232"/>
      <c r="AH165" s="232"/>
      <c r="AI165" s="232"/>
      <c r="AJ165" s="221"/>
      <c r="AK165" s="221"/>
      <c r="AL165" s="223"/>
      <c r="AM165" s="218"/>
      <c r="AN165" s="218"/>
      <c r="AO165" s="218"/>
      <c r="AP165" s="218"/>
      <c r="AQ165" s="218"/>
      <c r="AR165" s="218"/>
      <c r="AS165" s="218"/>
      <c r="AT165" s="209"/>
      <c r="AU165" s="209"/>
      <c r="AV165" s="209"/>
      <c r="AW165" s="209"/>
      <c r="AX165" s="209"/>
      <c r="AY165" s="209"/>
      <c r="AZ165" s="209"/>
      <c r="BA165" s="209"/>
      <c r="BB165" s="209"/>
      <c r="BC165" s="209"/>
      <c r="BD165" s="209"/>
      <c r="BE165" s="209"/>
      <c r="BF165" s="209"/>
      <c r="BG165" s="209"/>
      <c r="BH165" s="209"/>
      <c r="BI165" s="209"/>
      <c r="BJ165" s="209"/>
      <c r="BK165" s="209"/>
      <c r="BL165" s="209"/>
      <c r="BM165" s="212"/>
      <c r="BN165" s="215"/>
      <c r="BO165" s="2"/>
    </row>
    <row r="166" spans="1:67" ht="15" hidden="1" customHeight="1" x14ac:dyDescent="0.25">
      <c r="A166" s="2"/>
      <c r="B166" s="241"/>
      <c r="C166" s="250"/>
      <c r="D166" s="251"/>
      <c r="E166" s="255"/>
      <c r="F166" s="235"/>
      <c r="G166" s="235"/>
      <c r="H166" s="235"/>
      <c r="I166" s="235"/>
      <c r="J166" s="244"/>
      <c r="K166" s="246"/>
      <c r="L166" s="243"/>
      <c r="M166" s="243"/>
      <c r="N166" s="243"/>
      <c r="O166" s="235"/>
      <c r="P166" s="139" t="s">
        <v>27</v>
      </c>
      <c r="Q166" s="89"/>
      <c r="R166" s="89"/>
      <c r="S166" s="89"/>
      <c r="T166" s="89"/>
      <c r="U166" s="89"/>
      <c r="V166" s="89"/>
      <c r="W166" s="89"/>
      <c r="X166" s="89"/>
      <c r="Y166" s="89"/>
      <c r="Z166" s="89"/>
      <c r="AA166" s="238"/>
      <c r="AB166" s="238"/>
      <c r="AC166" s="241"/>
      <c r="AD166" s="238"/>
      <c r="AE166" s="227"/>
      <c r="AF166" s="228"/>
      <c r="AG166" s="232"/>
      <c r="AH166" s="232"/>
      <c r="AI166" s="232"/>
      <c r="AJ166" s="221"/>
      <c r="AK166" s="221"/>
      <c r="AL166" s="223"/>
      <c r="AM166" s="218"/>
      <c r="AN166" s="218"/>
      <c r="AO166" s="218"/>
      <c r="AP166" s="218"/>
      <c r="AQ166" s="218"/>
      <c r="AR166" s="218"/>
      <c r="AS166" s="218"/>
      <c r="AT166" s="209"/>
      <c r="AU166" s="209"/>
      <c r="AV166" s="209"/>
      <c r="AW166" s="209"/>
      <c r="AX166" s="209"/>
      <c r="AY166" s="209"/>
      <c r="AZ166" s="209"/>
      <c r="BA166" s="209"/>
      <c r="BB166" s="209"/>
      <c r="BC166" s="209"/>
      <c r="BD166" s="209"/>
      <c r="BE166" s="209"/>
      <c r="BF166" s="209"/>
      <c r="BG166" s="209"/>
      <c r="BH166" s="209"/>
      <c r="BI166" s="209"/>
      <c r="BJ166" s="209"/>
      <c r="BK166" s="209"/>
      <c r="BL166" s="209"/>
      <c r="BM166" s="212"/>
      <c r="BN166" s="215"/>
      <c r="BO166" s="2"/>
    </row>
    <row r="167" spans="1:67" ht="15" customHeight="1" x14ac:dyDescent="0.25">
      <c r="A167" s="2"/>
      <c r="B167" s="224"/>
      <c r="C167" s="252"/>
      <c r="D167" s="253"/>
      <c r="E167" s="256"/>
      <c r="F167" s="236"/>
      <c r="G167" s="236"/>
      <c r="H167" s="236"/>
      <c r="I167" s="236"/>
      <c r="J167" s="244"/>
      <c r="K167" s="247"/>
      <c r="L167" s="244"/>
      <c r="M167" s="244"/>
      <c r="N167" s="244"/>
      <c r="O167" s="236"/>
      <c r="P167" s="139" t="s">
        <v>28</v>
      </c>
      <c r="Q167" s="187">
        <v>46153</v>
      </c>
      <c r="R167" s="187">
        <v>46163</v>
      </c>
      <c r="S167" s="187">
        <v>46192</v>
      </c>
      <c r="T167" s="187">
        <v>46290</v>
      </c>
      <c r="U167" s="187">
        <v>46290</v>
      </c>
      <c r="V167" s="187">
        <v>46295</v>
      </c>
      <c r="W167" s="89"/>
      <c r="X167" s="89"/>
      <c r="Y167" s="89"/>
      <c r="Z167" s="89"/>
      <c r="AA167" s="234"/>
      <c r="AB167" s="239"/>
      <c r="AC167" s="242"/>
      <c r="AD167" s="239"/>
      <c r="AE167" s="229"/>
      <c r="AF167" s="230"/>
      <c r="AG167" s="233"/>
      <c r="AH167" s="234"/>
      <c r="AI167" s="234"/>
      <c r="AJ167" s="222"/>
      <c r="AK167" s="222"/>
      <c r="AL167" s="224"/>
      <c r="AM167" s="219"/>
      <c r="AN167" s="219"/>
      <c r="AO167" s="219"/>
      <c r="AP167" s="219"/>
      <c r="AQ167" s="219"/>
      <c r="AR167" s="219"/>
      <c r="AS167" s="219"/>
      <c r="AT167" s="210"/>
      <c r="AU167" s="210"/>
      <c r="AV167" s="210"/>
      <c r="AW167" s="210"/>
      <c r="AX167" s="210"/>
      <c r="AY167" s="210"/>
      <c r="AZ167" s="210"/>
      <c r="BA167" s="210"/>
      <c r="BB167" s="210"/>
      <c r="BC167" s="210"/>
      <c r="BD167" s="210"/>
      <c r="BE167" s="210"/>
      <c r="BF167" s="210"/>
      <c r="BG167" s="210"/>
      <c r="BH167" s="210"/>
      <c r="BI167" s="210"/>
      <c r="BJ167" s="210"/>
      <c r="BK167" s="210"/>
      <c r="BL167" s="210"/>
      <c r="BM167" s="213"/>
      <c r="BN167" s="216"/>
      <c r="BO167" s="2"/>
    </row>
    <row r="168" spans="1:67" ht="15" hidden="1" customHeight="1" x14ac:dyDescent="0.25">
      <c r="A168" s="2"/>
      <c r="B168" s="240" t="s">
        <v>1971</v>
      </c>
      <c r="C168" s="248" t="s">
        <v>800</v>
      </c>
      <c r="D168" s="249"/>
      <c r="E168" s="254"/>
      <c r="F168" s="257" t="s">
        <v>2150</v>
      </c>
      <c r="G168" s="235"/>
      <c r="H168" s="235"/>
      <c r="I168" s="235" t="s">
        <v>2125</v>
      </c>
      <c r="J168" s="243"/>
      <c r="K168" s="245">
        <v>46295</v>
      </c>
      <c r="L168" s="243" t="s">
        <v>506</v>
      </c>
      <c r="M168" s="243">
        <v>1</v>
      </c>
      <c r="N168" s="243"/>
      <c r="O168" s="235" t="s">
        <v>1838</v>
      </c>
      <c r="P168" s="140" t="s">
        <v>148</v>
      </c>
      <c r="Q168" s="89"/>
      <c r="R168" s="89"/>
      <c r="S168" s="89"/>
      <c r="T168" s="89"/>
      <c r="U168" s="89"/>
      <c r="V168" s="89"/>
      <c r="W168" s="89"/>
      <c r="X168" s="89"/>
      <c r="Y168" s="89"/>
      <c r="Z168" s="89"/>
      <c r="AA168" s="237">
        <v>82</v>
      </c>
      <c r="AB168" s="237"/>
      <c r="AC168" s="240"/>
      <c r="AD168" s="237"/>
      <c r="AE168" s="225">
        <v>100</v>
      </c>
      <c r="AF168" s="226"/>
      <c r="AG168" s="231"/>
      <c r="AH168" s="231">
        <v>100</v>
      </c>
      <c r="AI168" s="231">
        <v>0.10959050572008983</v>
      </c>
      <c r="AJ168" s="220"/>
      <c r="AK168" s="220"/>
      <c r="AL168" s="211" t="s">
        <v>1832</v>
      </c>
      <c r="AM168" s="217"/>
      <c r="AN168" s="217"/>
      <c r="AO168" s="217"/>
      <c r="AP168" s="217"/>
      <c r="AQ168" s="217"/>
      <c r="AR168" s="217"/>
      <c r="AS168" s="217"/>
      <c r="AT168" s="208"/>
      <c r="AU168" s="208"/>
      <c r="AV168" s="208"/>
      <c r="AW168" s="208"/>
      <c r="AX168" s="208"/>
      <c r="AY168" s="208"/>
      <c r="AZ168" s="208"/>
      <c r="BA168" s="208"/>
      <c r="BB168" s="208"/>
      <c r="BC168" s="208"/>
      <c r="BD168" s="208"/>
      <c r="BE168" s="208"/>
      <c r="BF168" s="208"/>
      <c r="BG168" s="208"/>
      <c r="BH168" s="208"/>
      <c r="BI168" s="208"/>
      <c r="BJ168" s="208"/>
      <c r="BK168" s="208"/>
      <c r="BL168" s="208"/>
      <c r="BM168" s="211"/>
      <c r="BN168" s="214"/>
      <c r="BO168" s="2"/>
    </row>
    <row r="169" spans="1:67" ht="15" customHeight="1" x14ac:dyDescent="0.25">
      <c r="A169" s="2"/>
      <c r="B169" s="241"/>
      <c r="C169" s="250"/>
      <c r="D169" s="251"/>
      <c r="E169" s="255"/>
      <c r="F169" s="235"/>
      <c r="G169" s="235"/>
      <c r="H169" s="235"/>
      <c r="I169" s="235"/>
      <c r="J169" s="244"/>
      <c r="K169" s="246"/>
      <c r="L169" s="243"/>
      <c r="M169" s="243"/>
      <c r="N169" s="243"/>
      <c r="O169" s="235"/>
      <c r="P169" s="139" t="s">
        <v>26</v>
      </c>
      <c r="Q169" s="89">
        <v>46164</v>
      </c>
      <c r="R169" s="89">
        <v>46170</v>
      </c>
      <c r="S169" s="89">
        <v>46177</v>
      </c>
      <c r="T169" s="89">
        <v>46262</v>
      </c>
      <c r="U169" s="89">
        <v>46262</v>
      </c>
      <c r="V169" s="89">
        <v>46276</v>
      </c>
      <c r="W169" s="89"/>
      <c r="X169" s="89"/>
      <c r="Y169" s="89"/>
      <c r="Z169" s="89"/>
      <c r="AA169" s="238"/>
      <c r="AB169" s="238"/>
      <c r="AC169" s="241"/>
      <c r="AD169" s="238"/>
      <c r="AE169" s="227"/>
      <c r="AF169" s="228"/>
      <c r="AG169" s="232"/>
      <c r="AH169" s="232"/>
      <c r="AI169" s="232"/>
      <c r="AJ169" s="221"/>
      <c r="AK169" s="221"/>
      <c r="AL169" s="223"/>
      <c r="AM169" s="218"/>
      <c r="AN169" s="218"/>
      <c r="AO169" s="218"/>
      <c r="AP169" s="218"/>
      <c r="AQ169" s="218"/>
      <c r="AR169" s="218"/>
      <c r="AS169" s="218"/>
      <c r="AT169" s="209"/>
      <c r="AU169" s="209"/>
      <c r="AV169" s="209"/>
      <c r="AW169" s="209"/>
      <c r="AX169" s="209"/>
      <c r="AY169" s="209"/>
      <c r="AZ169" s="209"/>
      <c r="BA169" s="209"/>
      <c r="BB169" s="209"/>
      <c r="BC169" s="209"/>
      <c r="BD169" s="209"/>
      <c r="BE169" s="209"/>
      <c r="BF169" s="209"/>
      <c r="BG169" s="209"/>
      <c r="BH169" s="209"/>
      <c r="BI169" s="209"/>
      <c r="BJ169" s="209"/>
      <c r="BK169" s="209"/>
      <c r="BL169" s="209"/>
      <c r="BM169" s="212"/>
      <c r="BN169" s="215"/>
      <c r="BO169" s="2"/>
    </row>
    <row r="170" spans="1:67" ht="15" hidden="1" customHeight="1" x14ac:dyDescent="0.25">
      <c r="A170" s="2"/>
      <c r="B170" s="241"/>
      <c r="C170" s="250"/>
      <c r="D170" s="251"/>
      <c r="E170" s="255"/>
      <c r="F170" s="235"/>
      <c r="G170" s="235"/>
      <c r="H170" s="235"/>
      <c r="I170" s="235"/>
      <c r="J170" s="244"/>
      <c r="K170" s="246"/>
      <c r="L170" s="243"/>
      <c r="M170" s="243"/>
      <c r="N170" s="243"/>
      <c r="O170" s="235"/>
      <c r="P170" s="139" t="s">
        <v>262</v>
      </c>
      <c r="Q170" s="89"/>
      <c r="R170" s="89"/>
      <c r="S170" s="89"/>
      <c r="T170" s="89"/>
      <c r="U170" s="89"/>
      <c r="V170" s="89"/>
      <c r="W170" s="89"/>
      <c r="X170" s="89"/>
      <c r="Y170" s="89"/>
      <c r="Z170" s="89"/>
      <c r="AA170" s="238"/>
      <c r="AB170" s="238"/>
      <c r="AC170" s="241"/>
      <c r="AD170" s="238"/>
      <c r="AE170" s="227"/>
      <c r="AF170" s="228"/>
      <c r="AG170" s="232"/>
      <c r="AH170" s="232"/>
      <c r="AI170" s="232"/>
      <c r="AJ170" s="221"/>
      <c r="AK170" s="221"/>
      <c r="AL170" s="223"/>
      <c r="AM170" s="218"/>
      <c r="AN170" s="218"/>
      <c r="AO170" s="218"/>
      <c r="AP170" s="218"/>
      <c r="AQ170" s="218"/>
      <c r="AR170" s="218"/>
      <c r="AS170" s="218"/>
      <c r="AT170" s="209"/>
      <c r="AU170" s="209"/>
      <c r="AV170" s="209"/>
      <c r="AW170" s="209"/>
      <c r="AX170" s="209"/>
      <c r="AY170" s="209"/>
      <c r="AZ170" s="209"/>
      <c r="BA170" s="209"/>
      <c r="BB170" s="209"/>
      <c r="BC170" s="209"/>
      <c r="BD170" s="209"/>
      <c r="BE170" s="209"/>
      <c r="BF170" s="209"/>
      <c r="BG170" s="209"/>
      <c r="BH170" s="209"/>
      <c r="BI170" s="209"/>
      <c r="BJ170" s="209"/>
      <c r="BK170" s="209"/>
      <c r="BL170" s="209"/>
      <c r="BM170" s="212"/>
      <c r="BN170" s="215"/>
      <c r="BO170" s="2"/>
    </row>
    <row r="171" spans="1:67" ht="15" hidden="1" customHeight="1" x14ac:dyDescent="0.25">
      <c r="A171" s="2"/>
      <c r="B171" s="241"/>
      <c r="C171" s="250"/>
      <c r="D171" s="251"/>
      <c r="E171" s="255"/>
      <c r="F171" s="235"/>
      <c r="G171" s="235"/>
      <c r="H171" s="235"/>
      <c r="I171" s="235"/>
      <c r="J171" s="244"/>
      <c r="K171" s="246"/>
      <c r="L171" s="243"/>
      <c r="M171" s="243"/>
      <c r="N171" s="243"/>
      <c r="O171" s="235"/>
      <c r="P171" s="139" t="s">
        <v>263</v>
      </c>
      <c r="Q171" s="89"/>
      <c r="R171" s="89"/>
      <c r="S171" s="89"/>
      <c r="T171" s="89"/>
      <c r="U171" s="89"/>
      <c r="V171" s="89"/>
      <c r="W171" s="89"/>
      <c r="X171" s="89"/>
      <c r="Y171" s="89"/>
      <c r="Z171" s="89"/>
      <c r="AA171" s="238"/>
      <c r="AB171" s="238"/>
      <c r="AC171" s="241"/>
      <c r="AD171" s="238"/>
      <c r="AE171" s="227"/>
      <c r="AF171" s="228"/>
      <c r="AG171" s="232"/>
      <c r="AH171" s="232"/>
      <c r="AI171" s="232"/>
      <c r="AJ171" s="221"/>
      <c r="AK171" s="221"/>
      <c r="AL171" s="223"/>
      <c r="AM171" s="218"/>
      <c r="AN171" s="218"/>
      <c r="AO171" s="218"/>
      <c r="AP171" s="218"/>
      <c r="AQ171" s="218"/>
      <c r="AR171" s="218"/>
      <c r="AS171" s="218"/>
      <c r="AT171" s="209"/>
      <c r="AU171" s="209"/>
      <c r="AV171" s="209"/>
      <c r="AW171" s="209"/>
      <c r="AX171" s="209"/>
      <c r="AY171" s="209"/>
      <c r="AZ171" s="209"/>
      <c r="BA171" s="209"/>
      <c r="BB171" s="209"/>
      <c r="BC171" s="209"/>
      <c r="BD171" s="209"/>
      <c r="BE171" s="209"/>
      <c r="BF171" s="209"/>
      <c r="BG171" s="209"/>
      <c r="BH171" s="209"/>
      <c r="BI171" s="209"/>
      <c r="BJ171" s="209"/>
      <c r="BK171" s="209"/>
      <c r="BL171" s="209"/>
      <c r="BM171" s="212"/>
      <c r="BN171" s="215"/>
      <c r="BO171" s="2"/>
    </row>
    <row r="172" spans="1:67" ht="15" hidden="1" customHeight="1" x14ac:dyDescent="0.25">
      <c r="A172" s="2"/>
      <c r="B172" s="241"/>
      <c r="C172" s="250"/>
      <c r="D172" s="251"/>
      <c r="E172" s="255"/>
      <c r="F172" s="235"/>
      <c r="G172" s="235"/>
      <c r="H172" s="235"/>
      <c r="I172" s="235"/>
      <c r="J172" s="244"/>
      <c r="K172" s="246"/>
      <c r="L172" s="243"/>
      <c r="M172" s="243"/>
      <c r="N172" s="243"/>
      <c r="O172" s="235"/>
      <c r="P172" s="139" t="s">
        <v>27</v>
      </c>
      <c r="Q172" s="89"/>
      <c r="R172" s="89"/>
      <c r="S172" s="89"/>
      <c r="T172" s="89"/>
      <c r="U172" s="89"/>
      <c r="V172" s="89"/>
      <c r="W172" s="89"/>
      <c r="X172" s="89"/>
      <c r="Y172" s="89"/>
      <c r="Z172" s="89"/>
      <c r="AA172" s="238"/>
      <c r="AB172" s="238"/>
      <c r="AC172" s="241"/>
      <c r="AD172" s="238"/>
      <c r="AE172" s="227"/>
      <c r="AF172" s="228"/>
      <c r="AG172" s="232"/>
      <c r="AH172" s="232"/>
      <c r="AI172" s="232"/>
      <c r="AJ172" s="221"/>
      <c r="AK172" s="221"/>
      <c r="AL172" s="223"/>
      <c r="AM172" s="218"/>
      <c r="AN172" s="218"/>
      <c r="AO172" s="218"/>
      <c r="AP172" s="218"/>
      <c r="AQ172" s="218"/>
      <c r="AR172" s="218"/>
      <c r="AS172" s="218"/>
      <c r="AT172" s="209"/>
      <c r="AU172" s="209"/>
      <c r="AV172" s="209"/>
      <c r="AW172" s="209"/>
      <c r="AX172" s="209"/>
      <c r="AY172" s="209"/>
      <c r="AZ172" s="209"/>
      <c r="BA172" s="209"/>
      <c r="BB172" s="209"/>
      <c r="BC172" s="209"/>
      <c r="BD172" s="209"/>
      <c r="BE172" s="209"/>
      <c r="BF172" s="209"/>
      <c r="BG172" s="209"/>
      <c r="BH172" s="209"/>
      <c r="BI172" s="209"/>
      <c r="BJ172" s="209"/>
      <c r="BK172" s="209"/>
      <c r="BL172" s="209"/>
      <c r="BM172" s="212"/>
      <c r="BN172" s="215"/>
      <c r="BO172" s="2"/>
    </row>
    <row r="173" spans="1:67" ht="15" customHeight="1" x14ac:dyDescent="0.25">
      <c r="A173" s="2"/>
      <c r="B173" s="224"/>
      <c r="C173" s="252"/>
      <c r="D173" s="253"/>
      <c r="E173" s="256"/>
      <c r="F173" s="236"/>
      <c r="G173" s="236"/>
      <c r="H173" s="236"/>
      <c r="I173" s="236"/>
      <c r="J173" s="244"/>
      <c r="K173" s="247"/>
      <c r="L173" s="244"/>
      <c r="M173" s="244"/>
      <c r="N173" s="244"/>
      <c r="O173" s="236"/>
      <c r="P173" s="139" t="s">
        <v>28</v>
      </c>
      <c r="Q173" s="187">
        <v>46153</v>
      </c>
      <c r="R173" s="187">
        <v>46164</v>
      </c>
      <c r="S173" s="187">
        <v>46184</v>
      </c>
      <c r="T173" s="187">
        <v>46290</v>
      </c>
      <c r="U173" s="187">
        <v>46290</v>
      </c>
      <c r="V173" s="187">
        <v>46295</v>
      </c>
      <c r="W173" s="89"/>
      <c r="X173" s="89"/>
      <c r="Y173" s="89"/>
      <c r="Z173" s="89"/>
      <c r="AA173" s="234"/>
      <c r="AB173" s="239"/>
      <c r="AC173" s="242"/>
      <c r="AD173" s="239"/>
      <c r="AE173" s="229"/>
      <c r="AF173" s="230"/>
      <c r="AG173" s="233"/>
      <c r="AH173" s="234"/>
      <c r="AI173" s="234"/>
      <c r="AJ173" s="222"/>
      <c r="AK173" s="222"/>
      <c r="AL173" s="224"/>
      <c r="AM173" s="219"/>
      <c r="AN173" s="219"/>
      <c r="AO173" s="219"/>
      <c r="AP173" s="219"/>
      <c r="AQ173" s="219"/>
      <c r="AR173" s="219"/>
      <c r="AS173" s="219"/>
      <c r="AT173" s="210"/>
      <c r="AU173" s="210"/>
      <c r="AV173" s="210"/>
      <c r="AW173" s="210"/>
      <c r="AX173" s="210"/>
      <c r="AY173" s="210"/>
      <c r="AZ173" s="210"/>
      <c r="BA173" s="210"/>
      <c r="BB173" s="210"/>
      <c r="BC173" s="210"/>
      <c r="BD173" s="210"/>
      <c r="BE173" s="210"/>
      <c r="BF173" s="210"/>
      <c r="BG173" s="210"/>
      <c r="BH173" s="210"/>
      <c r="BI173" s="210"/>
      <c r="BJ173" s="210"/>
      <c r="BK173" s="210"/>
      <c r="BL173" s="210"/>
      <c r="BM173" s="213"/>
      <c r="BN173" s="216"/>
      <c r="BO173" s="2"/>
    </row>
    <row r="174" spans="1:67" ht="15" hidden="1" customHeight="1" x14ac:dyDescent="0.25">
      <c r="A174" s="2"/>
      <c r="B174" s="240" t="s">
        <v>1971</v>
      </c>
      <c r="C174" s="248" t="s">
        <v>804</v>
      </c>
      <c r="D174" s="249"/>
      <c r="E174" s="254"/>
      <c r="F174" s="257" t="s">
        <v>2151</v>
      </c>
      <c r="G174" s="235"/>
      <c r="H174" s="235"/>
      <c r="I174" s="235" t="s">
        <v>2125</v>
      </c>
      <c r="J174" s="243"/>
      <c r="K174" s="245">
        <v>46300</v>
      </c>
      <c r="L174" s="243" t="s">
        <v>506</v>
      </c>
      <c r="M174" s="243">
        <v>1</v>
      </c>
      <c r="N174" s="243"/>
      <c r="O174" s="235" t="s">
        <v>1838</v>
      </c>
      <c r="P174" s="140" t="s">
        <v>148</v>
      </c>
      <c r="Q174" s="89"/>
      <c r="R174" s="89"/>
      <c r="S174" s="89"/>
      <c r="T174" s="89"/>
      <c r="U174" s="89"/>
      <c r="V174" s="89"/>
      <c r="W174" s="89"/>
      <c r="X174" s="89"/>
      <c r="Y174" s="89"/>
      <c r="Z174" s="89"/>
      <c r="AA174" s="237">
        <v>82</v>
      </c>
      <c r="AB174" s="237"/>
      <c r="AC174" s="240"/>
      <c r="AD174" s="237"/>
      <c r="AE174" s="225">
        <v>100</v>
      </c>
      <c r="AF174" s="226"/>
      <c r="AG174" s="231"/>
      <c r="AH174" s="231">
        <v>100</v>
      </c>
      <c r="AI174" s="231">
        <v>0.10959050572008983</v>
      </c>
      <c r="AJ174" s="220"/>
      <c r="AK174" s="220"/>
      <c r="AL174" s="211" t="s">
        <v>1832</v>
      </c>
      <c r="AM174" s="217"/>
      <c r="AN174" s="217"/>
      <c r="AO174" s="217"/>
      <c r="AP174" s="217"/>
      <c r="AQ174" s="217"/>
      <c r="AR174" s="217"/>
      <c r="AS174" s="217"/>
      <c r="AT174" s="208"/>
      <c r="AU174" s="208"/>
      <c r="AV174" s="208"/>
      <c r="AW174" s="208"/>
      <c r="AX174" s="208"/>
      <c r="AY174" s="208"/>
      <c r="AZ174" s="208"/>
      <c r="BA174" s="208"/>
      <c r="BB174" s="208"/>
      <c r="BC174" s="208"/>
      <c r="BD174" s="208"/>
      <c r="BE174" s="208"/>
      <c r="BF174" s="208"/>
      <c r="BG174" s="208"/>
      <c r="BH174" s="208"/>
      <c r="BI174" s="208"/>
      <c r="BJ174" s="208"/>
      <c r="BK174" s="208"/>
      <c r="BL174" s="208"/>
      <c r="BM174" s="211"/>
      <c r="BN174" s="214"/>
      <c r="BO174" s="2"/>
    </row>
    <row r="175" spans="1:67" ht="15" customHeight="1" x14ac:dyDescent="0.25">
      <c r="A175" s="2"/>
      <c r="B175" s="241"/>
      <c r="C175" s="250"/>
      <c r="D175" s="251"/>
      <c r="E175" s="255"/>
      <c r="F175" s="235"/>
      <c r="G175" s="235"/>
      <c r="H175" s="235"/>
      <c r="I175" s="235"/>
      <c r="J175" s="244"/>
      <c r="K175" s="246"/>
      <c r="L175" s="243"/>
      <c r="M175" s="243"/>
      <c r="N175" s="243"/>
      <c r="O175" s="235"/>
      <c r="P175" s="139" t="s">
        <v>26</v>
      </c>
      <c r="Q175" s="89">
        <v>46164</v>
      </c>
      <c r="R175" s="89">
        <v>46170</v>
      </c>
      <c r="S175" s="89">
        <v>46177</v>
      </c>
      <c r="T175" s="89">
        <v>46262</v>
      </c>
      <c r="U175" s="89">
        <v>46262</v>
      </c>
      <c r="V175" s="89">
        <v>46276</v>
      </c>
      <c r="W175" s="89"/>
      <c r="X175" s="89"/>
      <c r="Y175" s="89"/>
      <c r="Z175" s="89"/>
      <c r="AA175" s="238"/>
      <c r="AB175" s="238"/>
      <c r="AC175" s="241"/>
      <c r="AD175" s="238"/>
      <c r="AE175" s="227"/>
      <c r="AF175" s="228"/>
      <c r="AG175" s="232"/>
      <c r="AH175" s="232"/>
      <c r="AI175" s="232"/>
      <c r="AJ175" s="221"/>
      <c r="AK175" s="221"/>
      <c r="AL175" s="223"/>
      <c r="AM175" s="218"/>
      <c r="AN175" s="218"/>
      <c r="AO175" s="218"/>
      <c r="AP175" s="218"/>
      <c r="AQ175" s="218"/>
      <c r="AR175" s="218"/>
      <c r="AS175" s="218"/>
      <c r="AT175" s="209"/>
      <c r="AU175" s="209"/>
      <c r="AV175" s="209"/>
      <c r="AW175" s="209"/>
      <c r="AX175" s="209"/>
      <c r="AY175" s="209"/>
      <c r="AZ175" s="209"/>
      <c r="BA175" s="209"/>
      <c r="BB175" s="209"/>
      <c r="BC175" s="209"/>
      <c r="BD175" s="209"/>
      <c r="BE175" s="209"/>
      <c r="BF175" s="209"/>
      <c r="BG175" s="209"/>
      <c r="BH175" s="209"/>
      <c r="BI175" s="209"/>
      <c r="BJ175" s="209"/>
      <c r="BK175" s="209"/>
      <c r="BL175" s="209"/>
      <c r="BM175" s="212"/>
      <c r="BN175" s="215"/>
      <c r="BO175" s="2"/>
    </row>
    <row r="176" spans="1:67" ht="15" hidden="1" customHeight="1" x14ac:dyDescent="0.25">
      <c r="A176" s="2"/>
      <c r="B176" s="241"/>
      <c r="C176" s="250"/>
      <c r="D176" s="251"/>
      <c r="E176" s="255"/>
      <c r="F176" s="235"/>
      <c r="G176" s="235"/>
      <c r="H176" s="235"/>
      <c r="I176" s="235"/>
      <c r="J176" s="244"/>
      <c r="K176" s="246"/>
      <c r="L176" s="243"/>
      <c r="M176" s="243"/>
      <c r="N176" s="243"/>
      <c r="O176" s="235"/>
      <c r="P176" s="139" t="s">
        <v>262</v>
      </c>
      <c r="Q176" s="89"/>
      <c r="R176" s="89"/>
      <c r="S176" s="89"/>
      <c r="T176" s="89"/>
      <c r="U176" s="89"/>
      <c r="V176" s="89"/>
      <c r="W176" s="89"/>
      <c r="X176" s="89"/>
      <c r="Y176" s="89"/>
      <c r="Z176" s="89"/>
      <c r="AA176" s="238"/>
      <c r="AB176" s="238"/>
      <c r="AC176" s="241"/>
      <c r="AD176" s="238"/>
      <c r="AE176" s="227"/>
      <c r="AF176" s="228"/>
      <c r="AG176" s="232"/>
      <c r="AH176" s="232"/>
      <c r="AI176" s="232"/>
      <c r="AJ176" s="221"/>
      <c r="AK176" s="221"/>
      <c r="AL176" s="223"/>
      <c r="AM176" s="218"/>
      <c r="AN176" s="218"/>
      <c r="AO176" s="218"/>
      <c r="AP176" s="218"/>
      <c r="AQ176" s="218"/>
      <c r="AR176" s="218"/>
      <c r="AS176" s="218"/>
      <c r="AT176" s="209"/>
      <c r="AU176" s="209"/>
      <c r="AV176" s="209"/>
      <c r="AW176" s="209"/>
      <c r="AX176" s="209"/>
      <c r="AY176" s="209"/>
      <c r="AZ176" s="209"/>
      <c r="BA176" s="209"/>
      <c r="BB176" s="209"/>
      <c r="BC176" s="209"/>
      <c r="BD176" s="209"/>
      <c r="BE176" s="209"/>
      <c r="BF176" s="209"/>
      <c r="BG176" s="209"/>
      <c r="BH176" s="209"/>
      <c r="BI176" s="209"/>
      <c r="BJ176" s="209"/>
      <c r="BK176" s="209"/>
      <c r="BL176" s="209"/>
      <c r="BM176" s="212"/>
      <c r="BN176" s="215"/>
      <c r="BO176" s="2"/>
    </row>
    <row r="177" spans="1:67" ht="15" hidden="1" customHeight="1" x14ac:dyDescent="0.25">
      <c r="A177" s="2"/>
      <c r="B177" s="241"/>
      <c r="C177" s="250"/>
      <c r="D177" s="251"/>
      <c r="E177" s="255"/>
      <c r="F177" s="235"/>
      <c r="G177" s="235"/>
      <c r="H177" s="235"/>
      <c r="I177" s="235"/>
      <c r="J177" s="244"/>
      <c r="K177" s="246"/>
      <c r="L177" s="243"/>
      <c r="M177" s="243"/>
      <c r="N177" s="243"/>
      <c r="O177" s="235"/>
      <c r="P177" s="139" t="s">
        <v>263</v>
      </c>
      <c r="Q177" s="89"/>
      <c r="R177" s="89"/>
      <c r="S177" s="89"/>
      <c r="T177" s="89"/>
      <c r="U177" s="89"/>
      <c r="V177" s="89"/>
      <c r="W177" s="89"/>
      <c r="X177" s="89"/>
      <c r="Y177" s="89"/>
      <c r="Z177" s="89"/>
      <c r="AA177" s="238"/>
      <c r="AB177" s="238"/>
      <c r="AC177" s="241"/>
      <c r="AD177" s="238"/>
      <c r="AE177" s="227"/>
      <c r="AF177" s="228"/>
      <c r="AG177" s="232"/>
      <c r="AH177" s="232"/>
      <c r="AI177" s="232"/>
      <c r="AJ177" s="221"/>
      <c r="AK177" s="221"/>
      <c r="AL177" s="223"/>
      <c r="AM177" s="218"/>
      <c r="AN177" s="218"/>
      <c r="AO177" s="218"/>
      <c r="AP177" s="218"/>
      <c r="AQ177" s="218"/>
      <c r="AR177" s="218"/>
      <c r="AS177" s="218"/>
      <c r="AT177" s="209"/>
      <c r="AU177" s="209"/>
      <c r="AV177" s="209"/>
      <c r="AW177" s="209"/>
      <c r="AX177" s="209"/>
      <c r="AY177" s="209"/>
      <c r="AZ177" s="209"/>
      <c r="BA177" s="209"/>
      <c r="BB177" s="209"/>
      <c r="BC177" s="209"/>
      <c r="BD177" s="209"/>
      <c r="BE177" s="209"/>
      <c r="BF177" s="209"/>
      <c r="BG177" s="209"/>
      <c r="BH177" s="209"/>
      <c r="BI177" s="209"/>
      <c r="BJ177" s="209"/>
      <c r="BK177" s="209"/>
      <c r="BL177" s="209"/>
      <c r="BM177" s="212"/>
      <c r="BN177" s="215"/>
      <c r="BO177" s="2"/>
    </row>
    <row r="178" spans="1:67" ht="15" hidden="1" customHeight="1" x14ac:dyDescent="0.25">
      <c r="A178" s="2"/>
      <c r="B178" s="241"/>
      <c r="C178" s="250"/>
      <c r="D178" s="251"/>
      <c r="E178" s="255"/>
      <c r="F178" s="235"/>
      <c r="G178" s="235"/>
      <c r="H178" s="235"/>
      <c r="I178" s="235"/>
      <c r="J178" s="244"/>
      <c r="K178" s="246"/>
      <c r="L178" s="243"/>
      <c r="M178" s="243"/>
      <c r="N178" s="243"/>
      <c r="O178" s="235"/>
      <c r="P178" s="139" t="s">
        <v>27</v>
      </c>
      <c r="Q178" s="89"/>
      <c r="R178" s="89"/>
      <c r="S178" s="89"/>
      <c r="T178" s="89"/>
      <c r="U178" s="89"/>
      <c r="V178" s="89"/>
      <c r="W178" s="89"/>
      <c r="X178" s="89"/>
      <c r="Y178" s="89"/>
      <c r="Z178" s="89"/>
      <c r="AA178" s="238"/>
      <c r="AB178" s="238"/>
      <c r="AC178" s="241"/>
      <c r="AD178" s="238"/>
      <c r="AE178" s="227"/>
      <c r="AF178" s="228"/>
      <c r="AG178" s="232"/>
      <c r="AH178" s="232"/>
      <c r="AI178" s="232"/>
      <c r="AJ178" s="221"/>
      <c r="AK178" s="221"/>
      <c r="AL178" s="223"/>
      <c r="AM178" s="218"/>
      <c r="AN178" s="218"/>
      <c r="AO178" s="218"/>
      <c r="AP178" s="218"/>
      <c r="AQ178" s="218"/>
      <c r="AR178" s="218"/>
      <c r="AS178" s="218"/>
      <c r="AT178" s="209"/>
      <c r="AU178" s="209"/>
      <c r="AV178" s="209"/>
      <c r="AW178" s="209"/>
      <c r="AX178" s="209"/>
      <c r="AY178" s="209"/>
      <c r="AZ178" s="209"/>
      <c r="BA178" s="209"/>
      <c r="BB178" s="209"/>
      <c r="BC178" s="209"/>
      <c r="BD178" s="209"/>
      <c r="BE178" s="209"/>
      <c r="BF178" s="209"/>
      <c r="BG178" s="209"/>
      <c r="BH178" s="209"/>
      <c r="BI178" s="209"/>
      <c r="BJ178" s="209"/>
      <c r="BK178" s="209"/>
      <c r="BL178" s="209"/>
      <c r="BM178" s="212"/>
      <c r="BN178" s="215"/>
      <c r="BO178" s="2"/>
    </row>
    <row r="179" spans="1:67" ht="15" customHeight="1" x14ac:dyDescent="0.25">
      <c r="A179" s="2"/>
      <c r="B179" s="224"/>
      <c r="C179" s="252"/>
      <c r="D179" s="253"/>
      <c r="E179" s="256"/>
      <c r="F179" s="236"/>
      <c r="G179" s="236"/>
      <c r="H179" s="236"/>
      <c r="I179" s="236"/>
      <c r="J179" s="244"/>
      <c r="K179" s="247"/>
      <c r="L179" s="244"/>
      <c r="M179" s="244"/>
      <c r="N179" s="244"/>
      <c r="O179" s="236"/>
      <c r="P179" s="139" t="s">
        <v>28</v>
      </c>
      <c r="Q179" s="187">
        <v>46164</v>
      </c>
      <c r="R179" s="187">
        <v>46169</v>
      </c>
      <c r="S179" s="187">
        <v>46191</v>
      </c>
      <c r="T179" s="187">
        <v>46290</v>
      </c>
      <c r="U179" s="187">
        <v>46290</v>
      </c>
      <c r="V179" s="187">
        <v>46300</v>
      </c>
      <c r="W179" s="89"/>
      <c r="X179" s="89"/>
      <c r="Y179" s="89"/>
      <c r="Z179" s="89"/>
      <c r="AA179" s="234"/>
      <c r="AB179" s="239"/>
      <c r="AC179" s="242"/>
      <c r="AD179" s="239"/>
      <c r="AE179" s="229"/>
      <c r="AF179" s="230"/>
      <c r="AG179" s="233"/>
      <c r="AH179" s="234"/>
      <c r="AI179" s="234"/>
      <c r="AJ179" s="222"/>
      <c r="AK179" s="222"/>
      <c r="AL179" s="224"/>
      <c r="AM179" s="219"/>
      <c r="AN179" s="219"/>
      <c r="AO179" s="219"/>
      <c r="AP179" s="219"/>
      <c r="AQ179" s="219"/>
      <c r="AR179" s="219"/>
      <c r="AS179" s="219"/>
      <c r="AT179" s="210"/>
      <c r="AU179" s="210"/>
      <c r="AV179" s="210"/>
      <c r="AW179" s="210"/>
      <c r="AX179" s="210"/>
      <c r="AY179" s="210"/>
      <c r="AZ179" s="210"/>
      <c r="BA179" s="210"/>
      <c r="BB179" s="210"/>
      <c r="BC179" s="210"/>
      <c r="BD179" s="210"/>
      <c r="BE179" s="210"/>
      <c r="BF179" s="210"/>
      <c r="BG179" s="210"/>
      <c r="BH179" s="210"/>
      <c r="BI179" s="210"/>
      <c r="BJ179" s="210"/>
      <c r="BK179" s="210"/>
      <c r="BL179" s="210"/>
      <c r="BM179" s="213"/>
      <c r="BN179" s="216"/>
      <c r="BO179" s="2"/>
    </row>
    <row r="180" spans="1:67" ht="15" hidden="1" customHeight="1" x14ac:dyDescent="0.25">
      <c r="A180" s="2"/>
      <c r="B180" s="240" t="s">
        <v>2027</v>
      </c>
      <c r="C180" s="248" t="s">
        <v>808</v>
      </c>
      <c r="D180" s="249"/>
      <c r="E180" s="254"/>
      <c r="F180" s="257" t="s">
        <v>2152</v>
      </c>
      <c r="G180" s="235"/>
      <c r="H180" s="235"/>
      <c r="I180" s="235" t="s">
        <v>2125</v>
      </c>
      <c r="J180" s="243"/>
      <c r="K180" s="245">
        <v>46310</v>
      </c>
      <c r="L180" s="243" t="s">
        <v>499</v>
      </c>
      <c r="M180" s="243">
        <v>1</v>
      </c>
      <c r="N180" s="243"/>
      <c r="O180" s="235" t="s">
        <v>1838</v>
      </c>
      <c r="P180" s="140" t="s">
        <v>148</v>
      </c>
      <c r="Q180" s="89"/>
      <c r="R180" s="89"/>
      <c r="S180" s="89"/>
      <c r="T180" s="89"/>
      <c r="U180" s="89"/>
      <c r="V180" s="89"/>
      <c r="W180" s="89"/>
      <c r="X180" s="89"/>
      <c r="Y180" s="89"/>
      <c r="Z180" s="89"/>
      <c r="AA180" s="237">
        <v>164</v>
      </c>
      <c r="AB180" s="237"/>
      <c r="AC180" s="240"/>
      <c r="AD180" s="237"/>
      <c r="AE180" s="225">
        <v>70</v>
      </c>
      <c r="AF180" s="226"/>
      <c r="AG180" s="231"/>
      <c r="AH180" s="231">
        <v>70</v>
      </c>
      <c r="AI180" s="231">
        <v>0.21918101144017965</v>
      </c>
      <c r="AJ180" s="220"/>
      <c r="AK180" s="220"/>
      <c r="AL180" s="211" t="s">
        <v>1832</v>
      </c>
      <c r="AM180" s="217"/>
      <c r="AN180" s="217"/>
      <c r="AO180" s="217"/>
      <c r="AP180" s="217"/>
      <c r="AQ180" s="217"/>
      <c r="AR180" s="217"/>
      <c r="AS180" s="217"/>
      <c r="AT180" s="208"/>
      <c r="AU180" s="208"/>
      <c r="AV180" s="208"/>
      <c r="AW180" s="208"/>
      <c r="AX180" s="208"/>
      <c r="AY180" s="208"/>
      <c r="AZ180" s="208"/>
      <c r="BA180" s="208"/>
      <c r="BB180" s="208"/>
      <c r="BC180" s="208"/>
      <c r="BD180" s="208"/>
      <c r="BE180" s="208"/>
      <c r="BF180" s="208"/>
      <c r="BG180" s="208"/>
      <c r="BH180" s="208"/>
      <c r="BI180" s="208"/>
      <c r="BJ180" s="208"/>
      <c r="BK180" s="208"/>
      <c r="BL180" s="208"/>
      <c r="BM180" s="211"/>
      <c r="BN180" s="214"/>
      <c r="BO180" s="2"/>
    </row>
    <row r="181" spans="1:67" ht="15" customHeight="1" x14ac:dyDescent="0.25">
      <c r="A181" s="2"/>
      <c r="B181" s="241"/>
      <c r="C181" s="250"/>
      <c r="D181" s="251"/>
      <c r="E181" s="255"/>
      <c r="F181" s="235"/>
      <c r="G181" s="235"/>
      <c r="H181" s="235"/>
      <c r="I181" s="235"/>
      <c r="J181" s="244"/>
      <c r="K181" s="246"/>
      <c r="L181" s="243"/>
      <c r="M181" s="243"/>
      <c r="N181" s="243"/>
      <c r="O181" s="235"/>
      <c r="P181" s="139" t="s">
        <v>26</v>
      </c>
      <c r="Q181" s="89">
        <v>46267</v>
      </c>
      <c r="R181" s="89">
        <v>46273</v>
      </c>
      <c r="S181" s="89">
        <v>46280</v>
      </c>
      <c r="T181" s="89">
        <v>46303</v>
      </c>
      <c r="U181" s="89">
        <v>46344</v>
      </c>
      <c r="V181" s="89">
        <v>46358</v>
      </c>
      <c r="W181" s="89"/>
      <c r="X181" s="89"/>
      <c r="Y181" s="89"/>
      <c r="Z181" s="89"/>
      <c r="AA181" s="238"/>
      <c r="AB181" s="238"/>
      <c r="AC181" s="241"/>
      <c r="AD181" s="238"/>
      <c r="AE181" s="227"/>
      <c r="AF181" s="228"/>
      <c r="AG181" s="232"/>
      <c r="AH181" s="232"/>
      <c r="AI181" s="232"/>
      <c r="AJ181" s="221"/>
      <c r="AK181" s="221"/>
      <c r="AL181" s="223"/>
      <c r="AM181" s="218"/>
      <c r="AN181" s="218"/>
      <c r="AO181" s="218"/>
      <c r="AP181" s="218"/>
      <c r="AQ181" s="218"/>
      <c r="AR181" s="218"/>
      <c r="AS181" s="218"/>
      <c r="AT181" s="209"/>
      <c r="AU181" s="209"/>
      <c r="AV181" s="209"/>
      <c r="AW181" s="209"/>
      <c r="AX181" s="209"/>
      <c r="AY181" s="209"/>
      <c r="AZ181" s="209"/>
      <c r="BA181" s="209"/>
      <c r="BB181" s="209"/>
      <c r="BC181" s="209"/>
      <c r="BD181" s="209"/>
      <c r="BE181" s="209"/>
      <c r="BF181" s="209"/>
      <c r="BG181" s="209"/>
      <c r="BH181" s="209"/>
      <c r="BI181" s="209"/>
      <c r="BJ181" s="209"/>
      <c r="BK181" s="209"/>
      <c r="BL181" s="209"/>
      <c r="BM181" s="212"/>
      <c r="BN181" s="215"/>
      <c r="BO181" s="2"/>
    </row>
    <row r="182" spans="1:67" ht="15" hidden="1" customHeight="1" x14ac:dyDescent="0.25">
      <c r="A182" s="2"/>
      <c r="B182" s="241"/>
      <c r="C182" s="250"/>
      <c r="D182" s="251"/>
      <c r="E182" s="255"/>
      <c r="F182" s="235"/>
      <c r="G182" s="235"/>
      <c r="H182" s="235"/>
      <c r="I182" s="235"/>
      <c r="J182" s="244"/>
      <c r="K182" s="246"/>
      <c r="L182" s="243"/>
      <c r="M182" s="243"/>
      <c r="N182" s="243"/>
      <c r="O182" s="235"/>
      <c r="P182" s="139" t="s">
        <v>262</v>
      </c>
      <c r="Q182" s="89"/>
      <c r="R182" s="89"/>
      <c r="S182" s="89"/>
      <c r="T182" s="89"/>
      <c r="U182" s="89"/>
      <c r="V182" s="89"/>
      <c r="W182" s="89"/>
      <c r="X182" s="89"/>
      <c r="Y182" s="89"/>
      <c r="Z182" s="89"/>
      <c r="AA182" s="238"/>
      <c r="AB182" s="238"/>
      <c r="AC182" s="241"/>
      <c r="AD182" s="238"/>
      <c r="AE182" s="227"/>
      <c r="AF182" s="228"/>
      <c r="AG182" s="232"/>
      <c r="AH182" s="232"/>
      <c r="AI182" s="232"/>
      <c r="AJ182" s="221"/>
      <c r="AK182" s="221"/>
      <c r="AL182" s="223"/>
      <c r="AM182" s="218"/>
      <c r="AN182" s="218"/>
      <c r="AO182" s="218"/>
      <c r="AP182" s="218"/>
      <c r="AQ182" s="218"/>
      <c r="AR182" s="218"/>
      <c r="AS182" s="218"/>
      <c r="AT182" s="209"/>
      <c r="AU182" s="209"/>
      <c r="AV182" s="209"/>
      <c r="AW182" s="209"/>
      <c r="AX182" s="209"/>
      <c r="AY182" s="209"/>
      <c r="AZ182" s="209"/>
      <c r="BA182" s="209"/>
      <c r="BB182" s="209"/>
      <c r="BC182" s="209"/>
      <c r="BD182" s="209"/>
      <c r="BE182" s="209"/>
      <c r="BF182" s="209"/>
      <c r="BG182" s="209"/>
      <c r="BH182" s="209"/>
      <c r="BI182" s="209"/>
      <c r="BJ182" s="209"/>
      <c r="BK182" s="209"/>
      <c r="BL182" s="209"/>
      <c r="BM182" s="212"/>
      <c r="BN182" s="215"/>
      <c r="BO182" s="2"/>
    </row>
    <row r="183" spans="1:67" ht="15" hidden="1" customHeight="1" x14ac:dyDescent="0.25">
      <c r="A183" s="2"/>
      <c r="B183" s="241"/>
      <c r="C183" s="250"/>
      <c r="D183" s="251"/>
      <c r="E183" s="255"/>
      <c r="F183" s="235"/>
      <c r="G183" s="235"/>
      <c r="H183" s="235"/>
      <c r="I183" s="235"/>
      <c r="J183" s="244"/>
      <c r="K183" s="246"/>
      <c r="L183" s="243"/>
      <c r="M183" s="243"/>
      <c r="N183" s="243"/>
      <c r="O183" s="235"/>
      <c r="P183" s="139" t="s">
        <v>263</v>
      </c>
      <c r="Q183" s="89"/>
      <c r="R183" s="89"/>
      <c r="S183" s="89"/>
      <c r="T183" s="89"/>
      <c r="U183" s="89"/>
      <c r="V183" s="89"/>
      <c r="W183" s="89"/>
      <c r="X183" s="89"/>
      <c r="Y183" s="89"/>
      <c r="Z183" s="89"/>
      <c r="AA183" s="238"/>
      <c r="AB183" s="238"/>
      <c r="AC183" s="241"/>
      <c r="AD183" s="238"/>
      <c r="AE183" s="227"/>
      <c r="AF183" s="228"/>
      <c r="AG183" s="232"/>
      <c r="AH183" s="232"/>
      <c r="AI183" s="232"/>
      <c r="AJ183" s="221"/>
      <c r="AK183" s="221"/>
      <c r="AL183" s="223"/>
      <c r="AM183" s="218"/>
      <c r="AN183" s="218"/>
      <c r="AO183" s="218"/>
      <c r="AP183" s="218"/>
      <c r="AQ183" s="218"/>
      <c r="AR183" s="218"/>
      <c r="AS183" s="218"/>
      <c r="AT183" s="209"/>
      <c r="AU183" s="209"/>
      <c r="AV183" s="209"/>
      <c r="AW183" s="209"/>
      <c r="AX183" s="209"/>
      <c r="AY183" s="209"/>
      <c r="AZ183" s="209"/>
      <c r="BA183" s="209"/>
      <c r="BB183" s="209"/>
      <c r="BC183" s="209"/>
      <c r="BD183" s="209"/>
      <c r="BE183" s="209"/>
      <c r="BF183" s="209"/>
      <c r="BG183" s="209"/>
      <c r="BH183" s="209"/>
      <c r="BI183" s="209"/>
      <c r="BJ183" s="209"/>
      <c r="BK183" s="209"/>
      <c r="BL183" s="209"/>
      <c r="BM183" s="212"/>
      <c r="BN183" s="215"/>
      <c r="BO183" s="2"/>
    </row>
    <row r="184" spans="1:67" ht="15" hidden="1" customHeight="1" x14ac:dyDescent="0.25">
      <c r="A184" s="2"/>
      <c r="B184" s="241"/>
      <c r="C184" s="250"/>
      <c r="D184" s="251"/>
      <c r="E184" s="255"/>
      <c r="F184" s="235"/>
      <c r="G184" s="235"/>
      <c r="H184" s="235"/>
      <c r="I184" s="235"/>
      <c r="J184" s="244"/>
      <c r="K184" s="246"/>
      <c r="L184" s="243"/>
      <c r="M184" s="243"/>
      <c r="N184" s="243"/>
      <c r="O184" s="235"/>
      <c r="P184" s="139" t="s">
        <v>27</v>
      </c>
      <c r="Q184" s="89"/>
      <c r="R184" s="89"/>
      <c r="S184" s="89"/>
      <c r="T184" s="89"/>
      <c r="U184" s="89"/>
      <c r="V184" s="89"/>
      <c r="W184" s="89"/>
      <c r="X184" s="89"/>
      <c r="Y184" s="89"/>
      <c r="Z184" s="89"/>
      <c r="AA184" s="238"/>
      <c r="AB184" s="238"/>
      <c r="AC184" s="241"/>
      <c r="AD184" s="238"/>
      <c r="AE184" s="227"/>
      <c r="AF184" s="228"/>
      <c r="AG184" s="232"/>
      <c r="AH184" s="232"/>
      <c r="AI184" s="232"/>
      <c r="AJ184" s="221"/>
      <c r="AK184" s="221"/>
      <c r="AL184" s="223"/>
      <c r="AM184" s="218"/>
      <c r="AN184" s="218"/>
      <c r="AO184" s="218"/>
      <c r="AP184" s="218"/>
      <c r="AQ184" s="218"/>
      <c r="AR184" s="218"/>
      <c r="AS184" s="218"/>
      <c r="AT184" s="209"/>
      <c r="AU184" s="209"/>
      <c r="AV184" s="209"/>
      <c r="AW184" s="209"/>
      <c r="AX184" s="209"/>
      <c r="AY184" s="209"/>
      <c r="AZ184" s="209"/>
      <c r="BA184" s="209"/>
      <c r="BB184" s="209"/>
      <c r="BC184" s="209"/>
      <c r="BD184" s="209"/>
      <c r="BE184" s="209"/>
      <c r="BF184" s="209"/>
      <c r="BG184" s="209"/>
      <c r="BH184" s="209"/>
      <c r="BI184" s="209"/>
      <c r="BJ184" s="209"/>
      <c r="BK184" s="209"/>
      <c r="BL184" s="209"/>
      <c r="BM184" s="212"/>
      <c r="BN184" s="215"/>
      <c r="BO184" s="2"/>
    </row>
    <row r="185" spans="1:67" ht="15" customHeight="1" x14ac:dyDescent="0.25">
      <c r="A185" s="2"/>
      <c r="B185" s="224"/>
      <c r="C185" s="252"/>
      <c r="D185" s="253"/>
      <c r="E185" s="256"/>
      <c r="F185" s="236"/>
      <c r="G185" s="236"/>
      <c r="H185" s="236"/>
      <c r="I185" s="236"/>
      <c r="J185" s="244"/>
      <c r="K185" s="247"/>
      <c r="L185" s="244"/>
      <c r="M185" s="244"/>
      <c r="N185" s="244"/>
      <c r="O185" s="236"/>
      <c r="P185" s="139" t="s">
        <v>28</v>
      </c>
      <c r="Q185" s="187">
        <v>46267</v>
      </c>
      <c r="R185" s="187">
        <v>46281</v>
      </c>
      <c r="S185" s="187">
        <v>46283</v>
      </c>
      <c r="T185" s="187">
        <v>46310</v>
      </c>
      <c r="U185" s="89"/>
      <c r="V185" s="89"/>
      <c r="W185" s="89"/>
      <c r="X185" s="89"/>
      <c r="Y185" s="89"/>
      <c r="Z185" s="89"/>
      <c r="AA185" s="234"/>
      <c r="AB185" s="239"/>
      <c r="AC185" s="242"/>
      <c r="AD185" s="239"/>
      <c r="AE185" s="229"/>
      <c r="AF185" s="230"/>
      <c r="AG185" s="233"/>
      <c r="AH185" s="234"/>
      <c r="AI185" s="234"/>
      <c r="AJ185" s="222"/>
      <c r="AK185" s="222"/>
      <c r="AL185" s="224"/>
      <c r="AM185" s="219"/>
      <c r="AN185" s="219"/>
      <c r="AO185" s="219"/>
      <c r="AP185" s="219"/>
      <c r="AQ185" s="219"/>
      <c r="AR185" s="219"/>
      <c r="AS185" s="219"/>
      <c r="AT185" s="210"/>
      <c r="AU185" s="210"/>
      <c r="AV185" s="210"/>
      <c r="AW185" s="210"/>
      <c r="AX185" s="210"/>
      <c r="AY185" s="210"/>
      <c r="AZ185" s="210"/>
      <c r="BA185" s="210"/>
      <c r="BB185" s="210"/>
      <c r="BC185" s="210"/>
      <c r="BD185" s="210"/>
      <c r="BE185" s="210"/>
      <c r="BF185" s="210"/>
      <c r="BG185" s="210"/>
      <c r="BH185" s="210"/>
      <c r="BI185" s="210"/>
      <c r="BJ185" s="210"/>
      <c r="BK185" s="210"/>
      <c r="BL185" s="210"/>
      <c r="BM185" s="213"/>
      <c r="BN185" s="216"/>
      <c r="BO185" s="2"/>
    </row>
    <row r="186" spans="1:67" ht="15" hidden="1" customHeight="1" x14ac:dyDescent="0.25">
      <c r="A186" s="2"/>
      <c r="B186" s="240" t="s">
        <v>1983</v>
      </c>
      <c r="C186" s="248" t="s">
        <v>813</v>
      </c>
      <c r="D186" s="249"/>
      <c r="E186" s="254"/>
      <c r="F186" s="257" t="s">
        <v>2153</v>
      </c>
      <c r="G186" s="235"/>
      <c r="H186" s="235"/>
      <c r="I186" s="235" t="s">
        <v>2125</v>
      </c>
      <c r="J186" s="243"/>
      <c r="K186" s="245">
        <v>46251</v>
      </c>
      <c r="L186" s="243" t="s">
        <v>506</v>
      </c>
      <c r="M186" s="243">
        <v>1</v>
      </c>
      <c r="N186" s="243"/>
      <c r="O186" s="235" t="s">
        <v>1838</v>
      </c>
      <c r="P186" s="140" t="s">
        <v>148</v>
      </c>
      <c r="Q186" s="89"/>
      <c r="R186" s="89"/>
      <c r="S186" s="89"/>
      <c r="T186" s="89"/>
      <c r="U186" s="89"/>
      <c r="V186" s="89"/>
      <c r="W186" s="89"/>
      <c r="X186" s="89"/>
      <c r="Y186" s="89"/>
      <c r="Z186" s="89"/>
      <c r="AA186" s="237">
        <v>164</v>
      </c>
      <c r="AB186" s="237"/>
      <c r="AC186" s="240"/>
      <c r="AD186" s="237"/>
      <c r="AE186" s="225">
        <v>100</v>
      </c>
      <c r="AF186" s="226"/>
      <c r="AG186" s="231"/>
      <c r="AH186" s="231">
        <v>100</v>
      </c>
      <c r="AI186" s="231">
        <v>0.21918101144017965</v>
      </c>
      <c r="AJ186" s="220"/>
      <c r="AK186" s="220"/>
      <c r="AL186" s="211" t="s">
        <v>1832</v>
      </c>
      <c r="AM186" s="217"/>
      <c r="AN186" s="217"/>
      <c r="AO186" s="217"/>
      <c r="AP186" s="217"/>
      <c r="AQ186" s="217"/>
      <c r="AR186" s="217"/>
      <c r="AS186" s="217"/>
      <c r="AT186" s="208"/>
      <c r="AU186" s="208"/>
      <c r="AV186" s="208"/>
      <c r="AW186" s="208"/>
      <c r="AX186" s="208"/>
      <c r="AY186" s="208"/>
      <c r="AZ186" s="208"/>
      <c r="BA186" s="208"/>
      <c r="BB186" s="208"/>
      <c r="BC186" s="208"/>
      <c r="BD186" s="208"/>
      <c r="BE186" s="208"/>
      <c r="BF186" s="208"/>
      <c r="BG186" s="208"/>
      <c r="BH186" s="208"/>
      <c r="BI186" s="208"/>
      <c r="BJ186" s="208"/>
      <c r="BK186" s="208"/>
      <c r="BL186" s="208"/>
      <c r="BM186" s="211"/>
      <c r="BN186" s="214"/>
      <c r="BO186" s="2"/>
    </row>
    <row r="187" spans="1:67" ht="15" customHeight="1" x14ac:dyDescent="0.25">
      <c r="A187" s="2"/>
      <c r="B187" s="241"/>
      <c r="C187" s="250"/>
      <c r="D187" s="251"/>
      <c r="E187" s="255"/>
      <c r="F187" s="235"/>
      <c r="G187" s="235"/>
      <c r="H187" s="235"/>
      <c r="I187" s="235"/>
      <c r="J187" s="244"/>
      <c r="K187" s="246"/>
      <c r="L187" s="243"/>
      <c r="M187" s="243"/>
      <c r="N187" s="243"/>
      <c r="O187" s="235"/>
      <c r="P187" s="139" t="s">
        <v>26</v>
      </c>
      <c r="Q187" s="89">
        <v>46122</v>
      </c>
      <c r="R187" s="89">
        <v>46135</v>
      </c>
      <c r="S187" s="89">
        <v>46142</v>
      </c>
      <c r="T187" s="89">
        <v>46227</v>
      </c>
      <c r="U187" s="89">
        <v>46227</v>
      </c>
      <c r="V187" s="89">
        <v>46241</v>
      </c>
      <c r="W187" s="89"/>
      <c r="X187" s="89"/>
      <c r="Y187" s="89"/>
      <c r="Z187" s="89"/>
      <c r="AA187" s="238"/>
      <c r="AB187" s="238"/>
      <c r="AC187" s="241"/>
      <c r="AD187" s="238"/>
      <c r="AE187" s="227"/>
      <c r="AF187" s="228"/>
      <c r="AG187" s="232"/>
      <c r="AH187" s="232"/>
      <c r="AI187" s="232"/>
      <c r="AJ187" s="221"/>
      <c r="AK187" s="221"/>
      <c r="AL187" s="223"/>
      <c r="AM187" s="218"/>
      <c r="AN187" s="218"/>
      <c r="AO187" s="218"/>
      <c r="AP187" s="218"/>
      <c r="AQ187" s="218"/>
      <c r="AR187" s="218"/>
      <c r="AS187" s="218"/>
      <c r="AT187" s="209"/>
      <c r="AU187" s="209"/>
      <c r="AV187" s="209"/>
      <c r="AW187" s="209"/>
      <c r="AX187" s="209"/>
      <c r="AY187" s="209"/>
      <c r="AZ187" s="209"/>
      <c r="BA187" s="209"/>
      <c r="BB187" s="209"/>
      <c r="BC187" s="209"/>
      <c r="BD187" s="209"/>
      <c r="BE187" s="209"/>
      <c r="BF187" s="209"/>
      <c r="BG187" s="209"/>
      <c r="BH187" s="209"/>
      <c r="BI187" s="209"/>
      <c r="BJ187" s="209"/>
      <c r="BK187" s="209"/>
      <c r="BL187" s="209"/>
      <c r="BM187" s="212"/>
      <c r="BN187" s="215"/>
      <c r="BO187" s="2"/>
    </row>
    <row r="188" spans="1:67" ht="15" hidden="1" customHeight="1" x14ac:dyDescent="0.25">
      <c r="A188" s="2"/>
      <c r="B188" s="241"/>
      <c r="C188" s="250"/>
      <c r="D188" s="251"/>
      <c r="E188" s="255"/>
      <c r="F188" s="235"/>
      <c r="G188" s="235"/>
      <c r="H188" s="235"/>
      <c r="I188" s="235"/>
      <c r="J188" s="244"/>
      <c r="K188" s="246"/>
      <c r="L188" s="243"/>
      <c r="M188" s="243"/>
      <c r="N188" s="243"/>
      <c r="O188" s="235"/>
      <c r="P188" s="139" t="s">
        <v>262</v>
      </c>
      <c r="Q188" s="89"/>
      <c r="R188" s="89"/>
      <c r="S188" s="89"/>
      <c r="T188" s="89"/>
      <c r="U188" s="89"/>
      <c r="V188" s="89"/>
      <c r="W188" s="89"/>
      <c r="X188" s="89"/>
      <c r="Y188" s="89"/>
      <c r="Z188" s="89"/>
      <c r="AA188" s="238"/>
      <c r="AB188" s="238"/>
      <c r="AC188" s="241"/>
      <c r="AD188" s="238"/>
      <c r="AE188" s="227"/>
      <c r="AF188" s="228"/>
      <c r="AG188" s="232"/>
      <c r="AH188" s="232"/>
      <c r="AI188" s="232"/>
      <c r="AJ188" s="221"/>
      <c r="AK188" s="221"/>
      <c r="AL188" s="223"/>
      <c r="AM188" s="218"/>
      <c r="AN188" s="218"/>
      <c r="AO188" s="218"/>
      <c r="AP188" s="218"/>
      <c r="AQ188" s="218"/>
      <c r="AR188" s="218"/>
      <c r="AS188" s="218"/>
      <c r="AT188" s="209"/>
      <c r="AU188" s="209"/>
      <c r="AV188" s="209"/>
      <c r="AW188" s="209"/>
      <c r="AX188" s="209"/>
      <c r="AY188" s="209"/>
      <c r="AZ188" s="209"/>
      <c r="BA188" s="209"/>
      <c r="BB188" s="209"/>
      <c r="BC188" s="209"/>
      <c r="BD188" s="209"/>
      <c r="BE188" s="209"/>
      <c r="BF188" s="209"/>
      <c r="BG188" s="209"/>
      <c r="BH188" s="209"/>
      <c r="BI188" s="209"/>
      <c r="BJ188" s="209"/>
      <c r="BK188" s="209"/>
      <c r="BL188" s="209"/>
      <c r="BM188" s="212"/>
      <c r="BN188" s="215"/>
      <c r="BO188" s="2"/>
    </row>
    <row r="189" spans="1:67" ht="15" hidden="1" customHeight="1" x14ac:dyDescent="0.25">
      <c r="A189" s="2"/>
      <c r="B189" s="241"/>
      <c r="C189" s="250"/>
      <c r="D189" s="251"/>
      <c r="E189" s="255"/>
      <c r="F189" s="235"/>
      <c r="G189" s="235"/>
      <c r="H189" s="235"/>
      <c r="I189" s="235"/>
      <c r="J189" s="244"/>
      <c r="K189" s="246"/>
      <c r="L189" s="243"/>
      <c r="M189" s="243"/>
      <c r="N189" s="243"/>
      <c r="O189" s="235"/>
      <c r="P189" s="139" t="s">
        <v>263</v>
      </c>
      <c r="Q189" s="89"/>
      <c r="R189" s="89"/>
      <c r="S189" s="89"/>
      <c r="T189" s="89"/>
      <c r="U189" s="89"/>
      <c r="V189" s="89"/>
      <c r="W189" s="89"/>
      <c r="X189" s="89"/>
      <c r="Y189" s="89"/>
      <c r="Z189" s="89"/>
      <c r="AA189" s="238"/>
      <c r="AB189" s="238"/>
      <c r="AC189" s="241"/>
      <c r="AD189" s="238"/>
      <c r="AE189" s="227"/>
      <c r="AF189" s="228"/>
      <c r="AG189" s="232"/>
      <c r="AH189" s="232"/>
      <c r="AI189" s="232"/>
      <c r="AJ189" s="221"/>
      <c r="AK189" s="221"/>
      <c r="AL189" s="223"/>
      <c r="AM189" s="218"/>
      <c r="AN189" s="218"/>
      <c r="AO189" s="218"/>
      <c r="AP189" s="218"/>
      <c r="AQ189" s="218"/>
      <c r="AR189" s="218"/>
      <c r="AS189" s="218"/>
      <c r="AT189" s="209"/>
      <c r="AU189" s="209"/>
      <c r="AV189" s="209"/>
      <c r="AW189" s="209"/>
      <c r="AX189" s="209"/>
      <c r="AY189" s="209"/>
      <c r="AZ189" s="209"/>
      <c r="BA189" s="209"/>
      <c r="BB189" s="209"/>
      <c r="BC189" s="209"/>
      <c r="BD189" s="209"/>
      <c r="BE189" s="209"/>
      <c r="BF189" s="209"/>
      <c r="BG189" s="209"/>
      <c r="BH189" s="209"/>
      <c r="BI189" s="209"/>
      <c r="BJ189" s="209"/>
      <c r="BK189" s="209"/>
      <c r="BL189" s="209"/>
      <c r="BM189" s="212"/>
      <c r="BN189" s="215"/>
      <c r="BO189" s="2"/>
    </row>
    <row r="190" spans="1:67" ht="15" hidden="1" customHeight="1" x14ac:dyDescent="0.25">
      <c r="A190" s="2"/>
      <c r="B190" s="241"/>
      <c r="C190" s="250"/>
      <c r="D190" s="251"/>
      <c r="E190" s="255"/>
      <c r="F190" s="235"/>
      <c r="G190" s="235"/>
      <c r="H190" s="235"/>
      <c r="I190" s="235"/>
      <c r="J190" s="244"/>
      <c r="K190" s="246"/>
      <c r="L190" s="243"/>
      <c r="M190" s="243"/>
      <c r="N190" s="243"/>
      <c r="O190" s="235"/>
      <c r="P190" s="139" t="s">
        <v>27</v>
      </c>
      <c r="Q190" s="89"/>
      <c r="R190" s="89"/>
      <c r="S190" s="89"/>
      <c r="T190" s="89"/>
      <c r="U190" s="89"/>
      <c r="V190" s="89"/>
      <c r="W190" s="89"/>
      <c r="X190" s="89"/>
      <c r="Y190" s="89"/>
      <c r="Z190" s="89"/>
      <c r="AA190" s="238"/>
      <c r="AB190" s="238"/>
      <c r="AC190" s="241"/>
      <c r="AD190" s="238"/>
      <c r="AE190" s="227"/>
      <c r="AF190" s="228"/>
      <c r="AG190" s="232"/>
      <c r="AH190" s="232"/>
      <c r="AI190" s="232"/>
      <c r="AJ190" s="221"/>
      <c r="AK190" s="221"/>
      <c r="AL190" s="223"/>
      <c r="AM190" s="218"/>
      <c r="AN190" s="218"/>
      <c r="AO190" s="218"/>
      <c r="AP190" s="218"/>
      <c r="AQ190" s="218"/>
      <c r="AR190" s="218"/>
      <c r="AS190" s="218"/>
      <c r="AT190" s="209"/>
      <c r="AU190" s="209"/>
      <c r="AV190" s="209"/>
      <c r="AW190" s="209"/>
      <c r="AX190" s="209"/>
      <c r="AY190" s="209"/>
      <c r="AZ190" s="209"/>
      <c r="BA190" s="209"/>
      <c r="BB190" s="209"/>
      <c r="BC190" s="209"/>
      <c r="BD190" s="209"/>
      <c r="BE190" s="209"/>
      <c r="BF190" s="209"/>
      <c r="BG190" s="209"/>
      <c r="BH190" s="209"/>
      <c r="BI190" s="209"/>
      <c r="BJ190" s="209"/>
      <c r="BK190" s="209"/>
      <c r="BL190" s="209"/>
      <c r="BM190" s="212"/>
      <c r="BN190" s="215"/>
      <c r="BO190" s="2"/>
    </row>
    <row r="191" spans="1:67" ht="15" customHeight="1" x14ac:dyDescent="0.25">
      <c r="A191" s="2"/>
      <c r="B191" s="224"/>
      <c r="C191" s="252"/>
      <c r="D191" s="253"/>
      <c r="E191" s="256"/>
      <c r="F191" s="236"/>
      <c r="G191" s="236"/>
      <c r="H191" s="236"/>
      <c r="I191" s="236"/>
      <c r="J191" s="244"/>
      <c r="K191" s="247"/>
      <c r="L191" s="244"/>
      <c r="M191" s="244"/>
      <c r="N191" s="244"/>
      <c r="O191" s="236"/>
      <c r="P191" s="139" t="s">
        <v>28</v>
      </c>
      <c r="Q191" s="187">
        <v>46111</v>
      </c>
      <c r="R191" s="187">
        <v>46121</v>
      </c>
      <c r="S191" s="187">
        <v>46136</v>
      </c>
      <c r="T191" s="187">
        <v>46234</v>
      </c>
      <c r="U191" s="187">
        <v>46234</v>
      </c>
      <c r="V191" s="187">
        <v>46251</v>
      </c>
      <c r="W191" s="89"/>
      <c r="X191" s="89"/>
      <c r="Y191" s="89"/>
      <c r="Z191" s="89"/>
      <c r="AA191" s="234"/>
      <c r="AB191" s="239"/>
      <c r="AC191" s="242"/>
      <c r="AD191" s="239"/>
      <c r="AE191" s="229"/>
      <c r="AF191" s="230"/>
      <c r="AG191" s="233"/>
      <c r="AH191" s="234"/>
      <c r="AI191" s="234"/>
      <c r="AJ191" s="222"/>
      <c r="AK191" s="222"/>
      <c r="AL191" s="224"/>
      <c r="AM191" s="219"/>
      <c r="AN191" s="219"/>
      <c r="AO191" s="219"/>
      <c r="AP191" s="219"/>
      <c r="AQ191" s="219"/>
      <c r="AR191" s="219"/>
      <c r="AS191" s="219"/>
      <c r="AT191" s="210"/>
      <c r="AU191" s="210"/>
      <c r="AV191" s="210"/>
      <c r="AW191" s="210"/>
      <c r="AX191" s="210"/>
      <c r="AY191" s="210"/>
      <c r="AZ191" s="210"/>
      <c r="BA191" s="210"/>
      <c r="BB191" s="210"/>
      <c r="BC191" s="210"/>
      <c r="BD191" s="210"/>
      <c r="BE191" s="210"/>
      <c r="BF191" s="210"/>
      <c r="BG191" s="210"/>
      <c r="BH191" s="210"/>
      <c r="BI191" s="210"/>
      <c r="BJ191" s="210"/>
      <c r="BK191" s="210"/>
      <c r="BL191" s="210"/>
      <c r="BM191" s="213"/>
      <c r="BN191" s="216"/>
      <c r="BO191" s="2"/>
    </row>
    <row r="192" spans="1:67" ht="15" hidden="1" customHeight="1" x14ac:dyDescent="0.25">
      <c r="A192" s="2"/>
      <c r="B192" s="240" t="s">
        <v>1983</v>
      </c>
      <c r="C192" s="248" t="s">
        <v>815</v>
      </c>
      <c r="D192" s="249"/>
      <c r="E192" s="254"/>
      <c r="F192" s="257" t="s">
        <v>2154</v>
      </c>
      <c r="G192" s="235"/>
      <c r="H192" s="235"/>
      <c r="I192" s="235" t="s">
        <v>2125</v>
      </c>
      <c r="J192" s="243"/>
      <c r="K192" s="245">
        <v>46251</v>
      </c>
      <c r="L192" s="243" t="s">
        <v>506</v>
      </c>
      <c r="M192" s="243">
        <v>1</v>
      </c>
      <c r="N192" s="243"/>
      <c r="O192" s="235" t="s">
        <v>1838</v>
      </c>
      <c r="P192" s="140" t="s">
        <v>148</v>
      </c>
      <c r="Q192" s="89"/>
      <c r="R192" s="89"/>
      <c r="S192" s="89"/>
      <c r="T192" s="89"/>
      <c r="U192" s="89"/>
      <c r="V192" s="89"/>
      <c r="W192" s="89"/>
      <c r="X192" s="89"/>
      <c r="Y192" s="89"/>
      <c r="Z192" s="89"/>
      <c r="AA192" s="237">
        <v>164</v>
      </c>
      <c r="AB192" s="237"/>
      <c r="AC192" s="240"/>
      <c r="AD192" s="237"/>
      <c r="AE192" s="225">
        <v>100</v>
      </c>
      <c r="AF192" s="226"/>
      <c r="AG192" s="231"/>
      <c r="AH192" s="231">
        <v>100</v>
      </c>
      <c r="AI192" s="231">
        <v>0.21918101144017965</v>
      </c>
      <c r="AJ192" s="220"/>
      <c r="AK192" s="220"/>
      <c r="AL192" s="211" t="s">
        <v>1832</v>
      </c>
      <c r="AM192" s="217"/>
      <c r="AN192" s="217"/>
      <c r="AO192" s="217"/>
      <c r="AP192" s="217"/>
      <c r="AQ192" s="217"/>
      <c r="AR192" s="217"/>
      <c r="AS192" s="217"/>
      <c r="AT192" s="208"/>
      <c r="AU192" s="208"/>
      <c r="AV192" s="208"/>
      <c r="AW192" s="208"/>
      <c r="AX192" s="208"/>
      <c r="AY192" s="208"/>
      <c r="AZ192" s="208"/>
      <c r="BA192" s="208"/>
      <c r="BB192" s="208"/>
      <c r="BC192" s="208"/>
      <c r="BD192" s="208"/>
      <c r="BE192" s="208"/>
      <c r="BF192" s="208"/>
      <c r="BG192" s="208"/>
      <c r="BH192" s="208"/>
      <c r="BI192" s="208"/>
      <c r="BJ192" s="208"/>
      <c r="BK192" s="208"/>
      <c r="BL192" s="208"/>
      <c r="BM192" s="211"/>
      <c r="BN192" s="214"/>
      <c r="BO192" s="2"/>
    </row>
    <row r="193" spans="1:67" ht="15" customHeight="1" x14ac:dyDescent="0.25">
      <c r="A193" s="2"/>
      <c r="B193" s="241"/>
      <c r="C193" s="250"/>
      <c r="D193" s="251"/>
      <c r="E193" s="255"/>
      <c r="F193" s="235"/>
      <c r="G193" s="235"/>
      <c r="H193" s="235"/>
      <c r="I193" s="235"/>
      <c r="J193" s="244"/>
      <c r="K193" s="246"/>
      <c r="L193" s="243"/>
      <c r="M193" s="243"/>
      <c r="N193" s="243"/>
      <c r="O193" s="235"/>
      <c r="P193" s="139" t="s">
        <v>26</v>
      </c>
      <c r="Q193" s="89">
        <v>46122</v>
      </c>
      <c r="R193" s="89">
        <v>46135</v>
      </c>
      <c r="S193" s="89">
        <v>46142</v>
      </c>
      <c r="T193" s="89">
        <v>46227</v>
      </c>
      <c r="U193" s="89">
        <v>46227</v>
      </c>
      <c r="V193" s="89">
        <v>46241</v>
      </c>
      <c r="W193" s="89"/>
      <c r="X193" s="89"/>
      <c r="Y193" s="89"/>
      <c r="Z193" s="89"/>
      <c r="AA193" s="238"/>
      <c r="AB193" s="238"/>
      <c r="AC193" s="241"/>
      <c r="AD193" s="238"/>
      <c r="AE193" s="227"/>
      <c r="AF193" s="228"/>
      <c r="AG193" s="232"/>
      <c r="AH193" s="232"/>
      <c r="AI193" s="232"/>
      <c r="AJ193" s="221"/>
      <c r="AK193" s="221"/>
      <c r="AL193" s="223"/>
      <c r="AM193" s="218"/>
      <c r="AN193" s="218"/>
      <c r="AO193" s="218"/>
      <c r="AP193" s="218"/>
      <c r="AQ193" s="218"/>
      <c r="AR193" s="218"/>
      <c r="AS193" s="218"/>
      <c r="AT193" s="209"/>
      <c r="AU193" s="209"/>
      <c r="AV193" s="209"/>
      <c r="AW193" s="209"/>
      <c r="AX193" s="209"/>
      <c r="AY193" s="209"/>
      <c r="AZ193" s="209"/>
      <c r="BA193" s="209"/>
      <c r="BB193" s="209"/>
      <c r="BC193" s="209"/>
      <c r="BD193" s="209"/>
      <c r="BE193" s="209"/>
      <c r="BF193" s="209"/>
      <c r="BG193" s="209"/>
      <c r="BH193" s="209"/>
      <c r="BI193" s="209"/>
      <c r="BJ193" s="209"/>
      <c r="BK193" s="209"/>
      <c r="BL193" s="209"/>
      <c r="BM193" s="212"/>
      <c r="BN193" s="215"/>
      <c r="BO193" s="2"/>
    </row>
    <row r="194" spans="1:67" ht="15" hidden="1" customHeight="1" x14ac:dyDescent="0.25">
      <c r="A194" s="2"/>
      <c r="B194" s="241"/>
      <c r="C194" s="250"/>
      <c r="D194" s="251"/>
      <c r="E194" s="255"/>
      <c r="F194" s="235"/>
      <c r="G194" s="235"/>
      <c r="H194" s="235"/>
      <c r="I194" s="235"/>
      <c r="J194" s="244"/>
      <c r="K194" s="246"/>
      <c r="L194" s="243"/>
      <c r="M194" s="243"/>
      <c r="N194" s="243"/>
      <c r="O194" s="235"/>
      <c r="P194" s="139" t="s">
        <v>262</v>
      </c>
      <c r="Q194" s="89"/>
      <c r="R194" s="89"/>
      <c r="S194" s="89"/>
      <c r="T194" s="89"/>
      <c r="U194" s="89"/>
      <c r="V194" s="89"/>
      <c r="W194" s="89"/>
      <c r="X194" s="89"/>
      <c r="Y194" s="89"/>
      <c r="Z194" s="89"/>
      <c r="AA194" s="238"/>
      <c r="AB194" s="238"/>
      <c r="AC194" s="241"/>
      <c r="AD194" s="238"/>
      <c r="AE194" s="227"/>
      <c r="AF194" s="228"/>
      <c r="AG194" s="232"/>
      <c r="AH194" s="232"/>
      <c r="AI194" s="232"/>
      <c r="AJ194" s="221"/>
      <c r="AK194" s="221"/>
      <c r="AL194" s="223"/>
      <c r="AM194" s="218"/>
      <c r="AN194" s="218"/>
      <c r="AO194" s="218"/>
      <c r="AP194" s="218"/>
      <c r="AQ194" s="218"/>
      <c r="AR194" s="218"/>
      <c r="AS194" s="218"/>
      <c r="AT194" s="209"/>
      <c r="AU194" s="209"/>
      <c r="AV194" s="209"/>
      <c r="AW194" s="209"/>
      <c r="AX194" s="209"/>
      <c r="AY194" s="209"/>
      <c r="AZ194" s="209"/>
      <c r="BA194" s="209"/>
      <c r="BB194" s="209"/>
      <c r="BC194" s="209"/>
      <c r="BD194" s="209"/>
      <c r="BE194" s="209"/>
      <c r="BF194" s="209"/>
      <c r="BG194" s="209"/>
      <c r="BH194" s="209"/>
      <c r="BI194" s="209"/>
      <c r="BJ194" s="209"/>
      <c r="BK194" s="209"/>
      <c r="BL194" s="209"/>
      <c r="BM194" s="212"/>
      <c r="BN194" s="215"/>
      <c r="BO194" s="2"/>
    </row>
    <row r="195" spans="1:67" ht="15" hidden="1" customHeight="1" x14ac:dyDescent="0.25">
      <c r="A195" s="2"/>
      <c r="B195" s="241"/>
      <c r="C195" s="250"/>
      <c r="D195" s="251"/>
      <c r="E195" s="255"/>
      <c r="F195" s="235"/>
      <c r="G195" s="235"/>
      <c r="H195" s="235"/>
      <c r="I195" s="235"/>
      <c r="J195" s="244"/>
      <c r="K195" s="246"/>
      <c r="L195" s="243"/>
      <c r="M195" s="243"/>
      <c r="N195" s="243"/>
      <c r="O195" s="235"/>
      <c r="P195" s="139" t="s">
        <v>263</v>
      </c>
      <c r="Q195" s="89"/>
      <c r="R195" s="89"/>
      <c r="S195" s="89"/>
      <c r="T195" s="89"/>
      <c r="U195" s="89"/>
      <c r="V195" s="89"/>
      <c r="W195" s="89"/>
      <c r="X195" s="89"/>
      <c r="Y195" s="89"/>
      <c r="Z195" s="89"/>
      <c r="AA195" s="238"/>
      <c r="AB195" s="238"/>
      <c r="AC195" s="241"/>
      <c r="AD195" s="238"/>
      <c r="AE195" s="227"/>
      <c r="AF195" s="228"/>
      <c r="AG195" s="232"/>
      <c r="AH195" s="232"/>
      <c r="AI195" s="232"/>
      <c r="AJ195" s="221"/>
      <c r="AK195" s="221"/>
      <c r="AL195" s="223"/>
      <c r="AM195" s="218"/>
      <c r="AN195" s="218"/>
      <c r="AO195" s="218"/>
      <c r="AP195" s="218"/>
      <c r="AQ195" s="218"/>
      <c r="AR195" s="218"/>
      <c r="AS195" s="218"/>
      <c r="AT195" s="209"/>
      <c r="AU195" s="209"/>
      <c r="AV195" s="209"/>
      <c r="AW195" s="209"/>
      <c r="AX195" s="209"/>
      <c r="AY195" s="209"/>
      <c r="AZ195" s="209"/>
      <c r="BA195" s="209"/>
      <c r="BB195" s="209"/>
      <c r="BC195" s="209"/>
      <c r="BD195" s="209"/>
      <c r="BE195" s="209"/>
      <c r="BF195" s="209"/>
      <c r="BG195" s="209"/>
      <c r="BH195" s="209"/>
      <c r="BI195" s="209"/>
      <c r="BJ195" s="209"/>
      <c r="BK195" s="209"/>
      <c r="BL195" s="209"/>
      <c r="BM195" s="212"/>
      <c r="BN195" s="215"/>
      <c r="BO195" s="2"/>
    </row>
    <row r="196" spans="1:67" ht="15" hidden="1" customHeight="1" x14ac:dyDescent="0.25">
      <c r="A196" s="2"/>
      <c r="B196" s="241"/>
      <c r="C196" s="250"/>
      <c r="D196" s="251"/>
      <c r="E196" s="255"/>
      <c r="F196" s="235"/>
      <c r="G196" s="235"/>
      <c r="H196" s="235"/>
      <c r="I196" s="235"/>
      <c r="J196" s="244"/>
      <c r="K196" s="246"/>
      <c r="L196" s="243"/>
      <c r="M196" s="243"/>
      <c r="N196" s="243"/>
      <c r="O196" s="235"/>
      <c r="P196" s="139" t="s">
        <v>27</v>
      </c>
      <c r="Q196" s="89"/>
      <c r="R196" s="89"/>
      <c r="S196" s="89"/>
      <c r="T196" s="89"/>
      <c r="U196" s="89"/>
      <c r="V196" s="89"/>
      <c r="W196" s="89"/>
      <c r="X196" s="89"/>
      <c r="Y196" s="89"/>
      <c r="Z196" s="89"/>
      <c r="AA196" s="238"/>
      <c r="AB196" s="238"/>
      <c r="AC196" s="241"/>
      <c r="AD196" s="238"/>
      <c r="AE196" s="227"/>
      <c r="AF196" s="228"/>
      <c r="AG196" s="232"/>
      <c r="AH196" s="232"/>
      <c r="AI196" s="232"/>
      <c r="AJ196" s="221"/>
      <c r="AK196" s="221"/>
      <c r="AL196" s="223"/>
      <c r="AM196" s="218"/>
      <c r="AN196" s="218"/>
      <c r="AO196" s="218"/>
      <c r="AP196" s="218"/>
      <c r="AQ196" s="218"/>
      <c r="AR196" s="218"/>
      <c r="AS196" s="218"/>
      <c r="AT196" s="209"/>
      <c r="AU196" s="209"/>
      <c r="AV196" s="209"/>
      <c r="AW196" s="209"/>
      <c r="AX196" s="209"/>
      <c r="AY196" s="209"/>
      <c r="AZ196" s="209"/>
      <c r="BA196" s="209"/>
      <c r="BB196" s="209"/>
      <c r="BC196" s="209"/>
      <c r="BD196" s="209"/>
      <c r="BE196" s="209"/>
      <c r="BF196" s="209"/>
      <c r="BG196" s="209"/>
      <c r="BH196" s="209"/>
      <c r="BI196" s="209"/>
      <c r="BJ196" s="209"/>
      <c r="BK196" s="209"/>
      <c r="BL196" s="209"/>
      <c r="BM196" s="212"/>
      <c r="BN196" s="215"/>
      <c r="BO196" s="2"/>
    </row>
    <row r="197" spans="1:67" ht="15" customHeight="1" x14ac:dyDescent="0.25">
      <c r="A197" s="2"/>
      <c r="B197" s="224"/>
      <c r="C197" s="252"/>
      <c r="D197" s="253"/>
      <c r="E197" s="256"/>
      <c r="F197" s="236"/>
      <c r="G197" s="236"/>
      <c r="H197" s="236"/>
      <c r="I197" s="236"/>
      <c r="J197" s="244"/>
      <c r="K197" s="247"/>
      <c r="L197" s="244"/>
      <c r="M197" s="244"/>
      <c r="N197" s="244"/>
      <c r="O197" s="236"/>
      <c r="P197" s="139" t="s">
        <v>28</v>
      </c>
      <c r="Q197" s="187">
        <v>46111</v>
      </c>
      <c r="R197" s="187">
        <v>46121</v>
      </c>
      <c r="S197" s="187">
        <v>46136</v>
      </c>
      <c r="T197" s="187">
        <v>46234</v>
      </c>
      <c r="U197" s="187">
        <v>46234</v>
      </c>
      <c r="V197" s="187">
        <v>46251</v>
      </c>
      <c r="W197" s="89"/>
      <c r="X197" s="89"/>
      <c r="Y197" s="89"/>
      <c r="Z197" s="89"/>
      <c r="AA197" s="234"/>
      <c r="AB197" s="239"/>
      <c r="AC197" s="242"/>
      <c r="AD197" s="239"/>
      <c r="AE197" s="229"/>
      <c r="AF197" s="230"/>
      <c r="AG197" s="233"/>
      <c r="AH197" s="234"/>
      <c r="AI197" s="234"/>
      <c r="AJ197" s="222"/>
      <c r="AK197" s="222"/>
      <c r="AL197" s="224"/>
      <c r="AM197" s="219"/>
      <c r="AN197" s="219"/>
      <c r="AO197" s="219"/>
      <c r="AP197" s="219"/>
      <c r="AQ197" s="219"/>
      <c r="AR197" s="219"/>
      <c r="AS197" s="219"/>
      <c r="AT197" s="210"/>
      <c r="AU197" s="210"/>
      <c r="AV197" s="210"/>
      <c r="AW197" s="210"/>
      <c r="AX197" s="210"/>
      <c r="AY197" s="210"/>
      <c r="AZ197" s="210"/>
      <c r="BA197" s="210"/>
      <c r="BB197" s="210"/>
      <c r="BC197" s="210"/>
      <c r="BD197" s="210"/>
      <c r="BE197" s="210"/>
      <c r="BF197" s="210"/>
      <c r="BG197" s="210"/>
      <c r="BH197" s="210"/>
      <c r="BI197" s="210"/>
      <c r="BJ197" s="210"/>
      <c r="BK197" s="210"/>
      <c r="BL197" s="210"/>
      <c r="BM197" s="213"/>
      <c r="BN197" s="216"/>
      <c r="BO197" s="2"/>
    </row>
    <row r="198" spans="1:67" ht="15" hidden="1" customHeight="1" x14ac:dyDescent="0.25">
      <c r="A198" s="2"/>
      <c r="B198" s="240" t="s">
        <v>1983</v>
      </c>
      <c r="C198" s="248" t="s">
        <v>817</v>
      </c>
      <c r="D198" s="249"/>
      <c r="E198" s="254"/>
      <c r="F198" s="257" t="s">
        <v>2155</v>
      </c>
      <c r="G198" s="235"/>
      <c r="H198" s="235"/>
      <c r="I198" s="235" t="s">
        <v>2125</v>
      </c>
      <c r="J198" s="243"/>
      <c r="K198" s="245">
        <v>46251</v>
      </c>
      <c r="L198" s="243" t="s">
        <v>506</v>
      </c>
      <c r="M198" s="243">
        <v>1</v>
      </c>
      <c r="N198" s="243"/>
      <c r="O198" s="235" t="s">
        <v>1838</v>
      </c>
      <c r="P198" s="140" t="s">
        <v>148</v>
      </c>
      <c r="Q198" s="89"/>
      <c r="R198" s="89"/>
      <c r="S198" s="89"/>
      <c r="T198" s="89"/>
      <c r="U198" s="89"/>
      <c r="V198" s="89"/>
      <c r="W198" s="89"/>
      <c r="X198" s="89"/>
      <c r="Y198" s="89"/>
      <c r="Z198" s="89"/>
      <c r="AA198" s="237">
        <v>164</v>
      </c>
      <c r="AB198" s="237"/>
      <c r="AC198" s="240"/>
      <c r="AD198" s="237"/>
      <c r="AE198" s="225">
        <v>100</v>
      </c>
      <c r="AF198" s="226"/>
      <c r="AG198" s="231"/>
      <c r="AH198" s="231">
        <v>100</v>
      </c>
      <c r="AI198" s="231">
        <v>0.21918101144017965</v>
      </c>
      <c r="AJ198" s="220"/>
      <c r="AK198" s="220"/>
      <c r="AL198" s="211" t="s">
        <v>1832</v>
      </c>
      <c r="AM198" s="217"/>
      <c r="AN198" s="217"/>
      <c r="AO198" s="217"/>
      <c r="AP198" s="217"/>
      <c r="AQ198" s="217"/>
      <c r="AR198" s="217"/>
      <c r="AS198" s="217"/>
      <c r="AT198" s="208"/>
      <c r="AU198" s="208"/>
      <c r="AV198" s="208"/>
      <c r="AW198" s="208"/>
      <c r="AX198" s="208"/>
      <c r="AY198" s="208"/>
      <c r="AZ198" s="208"/>
      <c r="BA198" s="208"/>
      <c r="BB198" s="208"/>
      <c r="BC198" s="208"/>
      <c r="BD198" s="208"/>
      <c r="BE198" s="208"/>
      <c r="BF198" s="208"/>
      <c r="BG198" s="208"/>
      <c r="BH198" s="208"/>
      <c r="BI198" s="208"/>
      <c r="BJ198" s="208"/>
      <c r="BK198" s="208"/>
      <c r="BL198" s="208"/>
      <c r="BM198" s="211"/>
      <c r="BN198" s="214"/>
      <c r="BO198" s="2"/>
    </row>
    <row r="199" spans="1:67" ht="15" customHeight="1" x14ac:dyDescent="0.25">
      <c r="A199" s="2"/>
      <c r="B199" s="241"/>
      <c r="C199" s="250"/>
      <c r="D199" s="251"/>
      <c r="E199" s="255"/>
      <c r="F199" s="235"/>
      <c r="G199" s="235"/>
      <c r="H199" s="235"/>
      <c r="I199" s="235"/>
      <c r="J199" s="244"/>
      <c r="K199" s="246"/>
      <c r="L199" s="243"/>
      <c r="M199" s="243"/>
      <c r="N199" s="243"/>
      <c r="O199" s="235"/>
      <c r="P199" s="139" t="s">
        <v>26</v>
      </c>
      <c r="Q199" s="89">
        <v>46122</v>
      </c>
      <c r="R199" s="89">
        <v>46135</v>
      </c>
      <c r="S199" s="89">
        <v>46142</v>
      </c>
      <c r="T199" s="89">
        <v>46227</v>
      </c>
      <c r="U199" s="89">
        <v>46227</v>
      </c>
      <c r="V199" s="89">
        <v>46241</v>
      </c>
      <c r="W199" s="89"/>
      <c r="X199" s="89"/>
      <c r="Y199" s="89"/>
      <c r="Z199" s="89"/>
      <c r="AA199" s="238"/>
      <c r="AB199" s="238"/>
      <c r="AC199" s="241"/>
      <c r="AD199" s="238"/>
      <c r="AE199" s="227"/>
      <c r="AF199" s="228"/>
      <c r="AG199" s="232"/>
      <c r="AH199" s="232"/>
      <c r="AI199" s="232"/>
      <c r="AJ199" s="221"/>
      <c r="AK199" s="221"/>
      <c r="AL199" s="223"/>
      <c r="AM199" s="218"/>
      <c r="AN199" s="218"/>
      <c r="AO199" s="218"/>
      <c r="AP199" s="218"/>
      <c r="AQ199" s="218"/>
      <c r="AR199" s="218"/>
      <c r="AS199" s="218"/>
      <c r="AT199" s="209"/>
      <c r="AU199" s="209"/>
      <c r="AV199" s="209"/>
      <c r="AW199" s="209"/>
      <c r="AX199" s="209"/>
      <c r="AY199" s="209"/>
      <c r="AZ199" s="209"/>
      <c r="BA199" s="209"/>
      <c r="BB199" s="209"/>
      <c r="BC199" s="209"/>
      <c r="BD199" s="209"/>
      <c r="BE199" s="209"/>
      <c r="BF199" s="209"/>
      <c r="BG199" s="209"/>
      <c r="BH199" s="209"/>
      <c r="BI199" s="209"/>
      <c r="BJ199" s="209"/>
      <c r="BK199" s="209"/>
      <c r="BL199" s="209"/>
      <c r="BM199" s="212"/>
      <c r="BN199" s="215"/>
      <c r="BO199" s="2"/>
    </row>
    <row r="200" spans="1:67" ht="15" hidden="1" customHeight="1" x14ac:dyDescent="0.25">
      <c r="A200" s="2"/>
      <c r="B200" s="241"/>
      <c r="C200" s="250"/>
      <c r="D200" s="251"/>
      <c r="E200" s="255"/>
      <c r="F200" s="235"/>
      <c r="G200" s="235"/>
      <c r="H200" s="235"/>
      <c r="I200" s="235"/>
      <c r="J200" s="244"/>
      <c r="K200" s="246"/>
      <c r="L200" s="243"/>
      <c r="M200" s="243"/>
      <c r="N200" s="243"/>
      <c r="O200" s="235"/>
      <c r="P200" s="139" t="s">
        <v>262</v>
      </c>
      <c r="Q200" s="89"/>
      <c r="R200" s="89"/>
      <c r="S200" s="89"/>
      <c r="T200" s="89"/>
      <c r="U200" s="89"/>
      <c r="V200" s="89"/>
      <c r="W200" s="89"/>
      <c r="X200" s="89"/>
      <c r="Y200" s="89"/>
      <c r="Z200" s="89"/>
      <c r="AA200" s="238"/>
      <c r="AB200" s="238"/>
      <c r="AC200" s="241"/>
      <c r="AD200" s="238"/>
      <c r="AE200" s="227"/>
      <c r="AF200" s="228"/>
      <c r="AG200" s="232"/>
      <c r="AH200" s="232"/>
      <c r="AI200" s="232"/>
      <c r="AJ200" s="221"/>
      <c r="AK200" s="221"/>
      <c r="AL200" s="223"/>
      <c r="AM200" s="218"/>
      <c r="AN200" s="218"/>
      <c r="AO200" s="218"/>
      <c r="AP200" s="218"/>
      <c r="AQ200" s="218"/>
      <c r="AR200" s="218"/>
      <c r="AS200" s="218"/>
      <c r="AT200" s="209"/>
      <c r="AU200" s="209"/>
      <c r="AV200" s="209"/>
      <c r="AW200" s="209"/>
      <c r="AX200" s="209"/>
      <c r="AY200" s="209"/>
      <c r="AZ200" s="209"/>
      <c r="BA200" s="209"/>
      <c r="BB200" s="209"/>
      <c r="BC200" s="209"/>
      <c r="BD200" s="209"/>
      <c r="BE200" s="209"/>
      <c r="BF200" s="209"/>
      <c r="BG200" s="209"/>
      <c r="BH200" s="209"/>
      <c r="BI200" s="209"/>
      <c r="BJ200" s="209"/>
      <c r="BK200" s="209"/>
      <c r="BL200" s="209"/>
      <c r="BM200" s="212"/>
      <c r="BN200" s="215"/>
      <c r="BO200" s="2"/>
    </row>
    <row r="201" spans="1:67" ht="15" hidden="1" customHeight="1" x14ac:dyDescent="0.25">
      <c r="A201" s="2"/>
      <c r="B201" s="241"/>
      <c r="C201" s="250"/>
      <c r="D201" s="251"/>
      <c r="E201" s="255"/>
      <c r="F201" s="235"/>
      <c r="G201" s="235"/>
      <c r="H201" s="235"/>
      <c r="I201" s="235"/>
      <c r="J201" s="244"/>
      <c r="K201" s="246"/>
      <c r="L201" s="243"/>
      <c r="M201" s="243"/>
      <c r="N201" s="243"/>
      <c r="O201" s="235"/>
      <c r="P201" s="139" t="s">
        <v>263</v>
      </c>
      <c r="Q201" s="89"/>
      <c r="R201" s="89"/>
      <c r="S201" s="89"/>
      <c r="T201" s="89"/>
      <c r="U201" s="89"/>
      <c r="V201" s="89"/>
      <c r="W201" s="89"/>
      <c r="X201" s="89"/>
      <c r="Y201" s="89"/>
      <c r="Z201" s="89"/>
      <c r="AA201" s="238"/>
      <c r="AB201" s="238"/>
      <c r="AC201" s="241"/>
      <c r="AD201" s="238"/>
      <c r="AE201" s="227"/>
      <c r="AF201" s="228"/>
      <c r="AG201" s="232"/>
      <c r="AH201" s="232"/>
      <c r="AI201" s="232"/>
      <c r="AJ201" s="221"/>
      <c r="AK201" s="221"/>
      <c r="AL201" s="223"/>
      <c r="AM201" s="218"/>
      <c r="AN201" s="218"/>
      <c r="AO201" s="218"/>
      <c r="AP201" s="218"/>
      <c r="AQ201" s="218"/>
      <c r="AR201" s="218"/>
      <c r="AS201" s="218"/>
      <c r="AT201" s="209"/>
      <c r="AU201" s="209"/>
      <c r="AV201" s="209"/>
      <c r="AW201" s="209"/>
      <c r="AX201" s="209"/>
      <c r="AY201" s="209"/>
      <c r="AZ201" s="209"/>
      <c r="BA201" s="209"/>
      <c r="BB201" s="209"/>
      <c r="BC201" s="209"/>
      <c r="BD201" s="209"/>
      <c r="BE201" s="209"/>
      <c r="BF201" s="209"/>
      <c r="BG201" s="209"/>
      <c r="BH201" s="209"/>
      <c r="BI201" s="209"/>
      <c r="BJ201" s="209"/>
      <c r="BK201" s="209"/>
      <c r="BL201" s="209"/>
      <c r="BM201" s="212"/>
      <c r="BN201" s="215"/>
      <c r="BO201" s="2"/>
    </row>
    <row r="202" spans="1:67" ht="15" hidden="1" customHeight="1" x14ac:dyDescent="0.25">
      <c r="A202" s="2"/>
      <c r="B202" s="241"/>
      <c r="C202" s="250"/>
      <c r="D202" s="251"/>
      <c r="E202" s="255"/>
      <c r="F202" s="235"/>
      <c r="G202" s="235"/>
      <c r="H202" s="235"/>
      <c r="I202" s="235"/>
      <c r="J202" s="244"/>
      <c r="K202" s="246"/>
      <c r="L202" s="243"/>
      <c r="M202" s="243"/>
      <c r="N202" s="243"/>
      <c r="O202" s="235"/>
      <c r="P202" s="139" t="s">
        <v>27</v>
      </c>
      <c r="Q202" s="89"/>
      <c r="R202" s="89"/>
      <c r="S202" s="89"/>
      <c r="T202" s="89"/>
      <c r="U202" s="89"/>
      <c r="V202" s="89"/>
      <c r="W202" s="89"/>
      <c r="X202" s="89"/>
      <c r="Y202" s="89"/>
      <c r="Z202" s="89"/>
      <c r="AA202" s="238"/>
      <c r="AB202" s="238"/>
      <c r="AC202" s="241"/>
      <c r="AD202" s="238"/>
      <c r="AE202" s="227"/>
      <c r="AF202" s="228"/>
      <c r="AG202" s="232"/>
      <c r="AH202" s="232"/>
      <c r="AI202" s="232"/>
      <c r="AJ202" s="221"/>
      <c r="AK202" s="221"/>
      <c r="AL202" s="223"/>
      <c r="AM202" s="218"/>
      <c r="AN202" s="218"/>
      <c r="AO202" s="218"/>
      <c r="AP202" s="218"/>
      <c r="AQ202" s="218"/>
      <c r="AR202" s="218"/>
      <c r="AS202" s="218"/>
      <c r="AT202" s="209"/>
      <c r="AU202" s="209"/>
      <c r="AV202" s="209"/>
      <c r="AW202" s="209"/>
      <c r="AX202" s="209"/>
      <c r="AY202" s="209"/>
      <c r="AZ202" s="209"/>
      <c r="BA202" s="209"/>
      <c r="BB202" s="209"/>
      <c r="BC202" s="209"/>
      <c r="BD202" s="209"/>
      <c r="BE202" s="209"/>
      <c r="BF202" s="209"/>
      <c r="BG202" s="209"/>
      <c r="BH202" s="209"/>
      <c r="BI202" s="209"/>
      <c r="BJ202" s="209"/>
      <c r="BK202" s="209"/>
      <c r="BL202" s="209"/>
      <c r="BM202" s="212"/>
      <c r="BN202" s="215"/>
      <c r="BO202" s="2"/>
    </row>
    <row r="203" spans="1:67" ht="15" customHeight="1" x14ac:dyDescent="0.25">
      <c r="A203" s="2"/>
      <c r="B203" s="224"/>
      <c r="C203" s="252"/>
      <c r="D203" s="253"/>
      <c r="E203" s="256"/>
      <c r="F203" s="236"/>
      <c r="G203" s="236"/>
      <c r="H203" s="236"/>
      <c r="I203" s="236"/>
      <c r="J203" s="244"/>
      <c r="K203" s="247"/>
      <c r="L203" s="244"/>
      <c r="M203" s="244"/>
      <c r="N203" s="244"/>
      <c r="O203" s="236"/>
      <c r="P203" s="139" t="s">
        <v>28</v>
      </c>
      <c r="Q203" s="187">
        <v>46111</v>
      </c>
      <c r="R203" s="187">
        <v>46123</v>
      </c>
      <c r="S203" s="187">
        <v>46136</v>
      </c>
      <c r="T203" s="187">
        <v>46234</v>
      </c>
      <c r="U203" s="187">
        <v>46234</v>
      </c>
      <c r="V203" s="187">
        <v>46251</v>
      </c>
      <c r="W203" s="89"/>
      <c r="X203" s="89"/>
      <c r="Y203" s="89"/>
      <c r="Z203" s="89"/>
      <c r="AA203" s="234"/>
      <c r="AB203" s="239"/>
      <c r="AC203" s="242"/>
      <c r="AD203" s="239"/>
      <c r="AE203" s="229"/>
      <c r="AF203" s="230"/>
      <c r="AG203" s="233"/>
      <c r="AH203" s="234"/>
      <c r="AI203" s="234"/>
      <c r="AJ203" s="222"/>
      <c r="AK203" s="222"/>
      <c r="AL203" s="224"/>
      <c r="AM203" s="219"/>
      <c r="AN203" s="219"/>
      <c r="AO203" s="219"/>
      <c r="AP203" s="219"/>
      <c r="AQ203" s="219"/>
      <c r="AR203" s="219"/>
      <c r="AS203" s="219"/>
      <c r="AT203" s="210"/>
      <c r="AU203" s="210"/>
      <c r="AV203" s="210"/>
      <c r="AW203" s="210"/>
      <c r="AX203" s="210"/>
      <c r="AY203" s="210"/>
      <c r="AZ203" s="210"/>
      <c r="BA203" s="210"/>
      <c r="BB203" s="210"/>
      <c r="BC203" s="210"/>
      <c r="BD203" s="210"/>
      <c r="BE203" s="210"/>
      <c r="BF203" s="210"/>
      <c r="BG203" s="210"/>
      <c r="BH203" s="210"/>
      <c r="BI203" s="210"/>
      <c r="BJ203" s="210"/>
      <c r="BK203" s="210"/>
      <c r="BL203" s="210"/>
      <c r="BM203" s="213"/>
      <c r="BN203" s="216"/>
      <c r="BO203" s="2"/>
    </row>
    <row r="204" spans="1:67" ht="15" hidden="1" customHeight="1" x14ac:dyDescent="0.25">
      <c r="A204" s="2"/>
      <c r="B204" s="240" t="s">
        <v>1983</v>
      </c>
      <c r="C204" s="248" t="s">
        <v>819</v>
      </c>
      <c r="D204" s="249"/>
      <c r="E204" s="254"/>
      <c r="F204" s="257" t="s">
        <v>2156</v>
      </c>
      <c r="G204" s="235"/>
      <c r="H204" s="235"/>
      <c r="I204" s="235" t="s">
        <v>2125</v>
      </c>
      <c r="J204" s="243"/>
      <c r="K204" s="245">
        <v>46251</v>
      </c>
      <c r="L204" s="243" t="s">
        <v>506</v>
      </c>
      <c r="M204" s="243">
        <v>1</v>
      </c>
      <c r="N204" s="243"/>
      <c r="O204" s="235" t="s">
        <v>1838</v>
      </c>
      <c r="P204" s="140" t="s">
        <v>148</v>
      </c>
      <c r="Q204" s="89"/>
      <c r="R204" s="89"/>
      <c r="S204" s="89"/>
      <c r="T204" s="89"/>
      <c r="U204" s="89"/>
      <c r="V204" s="89"/>
      <c r="W204" s="89"/>
      <c r="X204" s="89"/>
      <c r="Y204" s="89"/>
      <c r="Z204" s="89"/>
      <c r="AA204" s="237">
        <v>164</v>
      </c>
      <c r="AB204" s="237"/>
      <c r="AC204" s="240"/>
      <c r="AD204" s="237"/>
      <c r="AE204" s="225">
        <v>100</v>
      </c>
      <c r="AF204" s="226"/>
      <c r="AG204" s="231"/>
      <c r="AH204" s="231">
        <v>100</v>
      </c>
      <c r="AI204" s="231">
        <v>0.21918101144017965</v>
      </c>
      <c r="AJ204" s="220"/>
      <c r="AK204" s="220"/>
      <c r="AL204" s="211" t="s">
        <v>1832</v>
      </c>
      <c r="AM204" s="217"/>
      <c r="AN204" s="217"/>
      <c r="AO204" s="217"/>
      <c r="AP204" s="217"/>
      <c r="AQ204" s="217"/>
      <c r="AR204" s="217"/>
      <c r="AS204" s="217"/>
      <c r="AT204" s="208"/>
      <c r="AU204" s="208"/>
      <c r="AV204" s="208"/>
      <c r="AW204" s="208"/>
      <c r="AX204" s="208"/>
      <c r="AY204" s="208"/>
      <c r="AZ204" s="208"/>
      <c r="BA204" s="208"/>
      <c r="BB204" s="208"/>
      <c r="BC204" s="208"/>
      <c r="BD204" s="208"/>
      <c r="BE204" s="208"/>
      <c r="BF204" s="208"/>
      <c r="BG204" s="208"/>
      <c r="BH204" s="208"/>
      <c r="BI204" s="208"/>
      <c r="BJ204" s="208"/>
      <c r="BK204" s="208"/>
      <c r="BL204" s="208"/>
      <c r="BM204" s="211"/>
      <c r="BN204" s="214"/>
      <c r="BO204" s="2"/>
    </row>
    <row r="205" spans="1:67" ht="15" customHeight="1" x14ac:dyDescent="0.25">
      <c r="A205" s="2"/>
      <c r="B205" s="241"/>
      <c r="C205" s="250"/>
      <c r="D205" s="251"/>
      <c r="E205" s="255"/>
      <c r="F205" s="235"/>
      <c r="G205" s="235"/>
      <c r="H205" s="235"/>
      <c r="I205" s="235"/>
      <c r="J205" s="244"/>
      <c r="K205" s="246"/>
      <c r="L205" s="243"/>
      <c r="M205" s="243"/>
      <c r="N205" s="243"/>
      <c r="O205" s="235"/>
      <c r="P205" s="139" t="s">
        <v>26</v>
      </c>
      <c r="Q205" s="89">
        <v>46122</v>
      </c>
      <c r="R205" s="89">
        <v>46135</v>
      </c>
      <c r="S205" s="89">
        <v>46142</v>
      </c>
      <c r="T205" s="89">
        <v>46227</v>
      </c>
      <c r="U205" s="89">
        <v>46227</v>
      </c>
      <c r="V205" s="89">
        <v>46241</v>
      </c>
      <c r="W205" s="89"/>
      <c r="X205" s="89"/>
      <c r="Y205" s="89"/>
      <c r="Z205" s="89"/>
      <c r="AA205" s="238"/>
      <c r="AB205" s="238"/>
      <c r="AC205" s="241"/>
      <c r="AD205" s="238"/>
      <c r="AE205" s="227"/>
      <c r="AF205" s="228"/>
      <c r="AG205" s="232"/>
      <c r="AH205" s="232"/>
      <c r="AI205" s="232"/>
      <c r="AJ205" s="221"/>
      <c r="AK205" s="221"/>
      <c r="AL205" s="223"/>
      <c r="AM205" s="218"/>
      <c r="AN205" s="218"/>
      <c r="AO205" s="218"/>
      <c r="AP205" s="218"/>
      <c r="AQ205" s="218"/>
      <c r="AR205" s="218"/>
      <c r="AS205" s="218"/>
      <c r="AT205" s="209"/>
      <c r="AU205" s="209"/>
      <c r="AV205" s="209"/>
      <c r="AW205" s="209"/>
      <c r="AX205" s="209"/>
      <c r="AY205" s="209"/>
      <c r="AZ205" s="209"/>
      <c r="BA205" s="209"/>
      <c r="BB205" s="209"/>
      <c r="BC205" s="209"/>
      <c r="BD205" s="209"/>
      <c r="BE205" s="209"/>
      <c r="BF205" s="209"/>
      <c r="BG205" s="209"/>
      <c r="BH205" s="209"/>
      <c r="BI205" s="209"/>
      <c r="BJ205" s="209"/>
      <c r="BK205" s="209"/>
      <c r="BL205" s="209"/>
      <c r="BM205" s="212"/>
      <c r="BN205" s="215"/>
      <c r="BO205" s="2"/>
    </row>
    <row r="206" spans="1:67" ht="15" hidden="1" customHeight="1" x14ac:dyDescent="0.25">
      <c r="A206" s="2"/>
      <c r="B206" s="241"/>
      <c r="C206" s="250"/>
      <c r="D206" s="251"/>
      <c r="E206" s="255"/>
      <c r="F206" s="235"/>
      <c r="G206" s="235"/>
      <c r="H206" s="235"/>
      <c r="I206" s="235"/>
      <c r="J206" s="244"/>
      <c r="K206" s="246"/>
      <c r="L206" s="243"/>
      <c r="M206" s="243"/>
      <c r="N206" s="243"/>
      <c r="O206" s="235"/>
      <c r="P206" s="139" t="s">
        <v>262</v>
      </c>
      <c r="Q206" s="89"/>
      <c r="R206" s="89"/>
      <c r="S206" s="89"/>
      <c r="T206" s="89"/>
      <c r="U206" s="89"/>
      <c r="V206" s="89"/>
      <c r="W206" s="89"/>
      <c r="X206" s="89"/>
      <c r="Y206" s="89"/>
      <c r="Z206" s="89"/>
      <c r="AA206" s="238"/>
      <c r="AB206" s="238"/>
      <c r="AC206" s="241"/>
      <c r="AD206" s="238"/>
      <c r="AE206" s="227"/>
      <c r="AF206" s="228"/>
      <c r="AG206" s="232"/>
      <c r="AH206" s="232"/>
      <c r="AI206" s="232"/>
      <c r="AJ206" s="221"/>
      <c r="AK206" s="221"/>
      <c r="AL206" s="223"/>
      <c r="AM206" s="218"/>
      <c r="AN206" s="218"/>
      <c r="AO206" s="218"/>
      <c r="AP206" s="218"/>
      <c r="AQ206" s="218"/>
      <c r="AR206" s="218"/>
      <c r="AS206" s="218"/>
      <c r="AT206" s="209"/>
      <c r="AU206" s="209"/>
      <c r="AV206" s="209"/>
      <c r="AW206" s="209"/>
      <c r="AX206" s="209"/>
      <c r="AY206" s="209"/>
      <c r="AZ206" s="209"/>
      <c r="BA206" s="209"/>
      <c r="BB206" s="209"/>
      <c r="BC206" s="209"/>
      <c r="BD206" s="209"/>
      <c r="BE206" s="209"/>
      <c r="BF206" s="209"/>
      <c r="BG206" s="209"/>
      <c r="BH206" s="209"/>
      <c r="BI206" s="209"/>
      <c r="BJ206" s="209"/>
      <c r="BK206" s="209"/>
      <c r="BL206" s="209"/>
      <c r="BM206" s="212"/>
      <c r="BN206" s="215"/>
      <c r="BO206" s="2"/>
    </row>
    <row r="207" spans="1:67" ht="15" hidden="1" customHeight="1" x14ac:dyDescent="0.25">
      <c r="A207" s="2"/>
      <c r="B207" s="241"/>
      <c r="C207" s="250"/>
      <c r="D207" s="251"/>
      <c r="E207" s="255"/>
      <c r="F207" s="235"/>
      <c r="G207" s="235"/>
      <c r="H207" s="235"/>
      <c r="I207" s="235"/>
      <c r="J207" s="244"/>
      <c r="K207" s="246"/>
      <c r="L207" s="243"/>
      <c r="M207" s="243"/>
      <c r="N207" s="243"/>
      <c r="O207" s="235"/>
      <c r="P207" s="139" t="s">
        <v>263</v>
      </c>
      <c r="Q207" s="89"/>
      <c r="R207" s="89"/>
      <c r="S207" s="89"/>
      <c r="T207" s="89"/>
      <c r="U207" s="89"/>
      <c r="V207" s="89"/>
      <c r="W207" s="89"/>
      <c r="X207" s="89"/>
      <c r="Y207" s="89"/>
      <c r="Z207" s="89"/>
      <c r="AA207" s="238"/>
      <c r="AB207" s="238"/>
      <c r="AC207" s="241"/>
      <c r="AD207" s="238"/>
      <c r="AE207" s="227"/>
      <c r="AF207" s="228"/>
      <c r="AG207" s="232"/>
      <c r="AH207" s="232"/>
      <c r="AI207" s="232"/>
      <c r="AJ207" s="221"/>
      <c r="AK207" s="221"/>
      <c r="AL207" s="223"/>
      <c r="AM207" s="218"/>
      <c r="AN207" s="218"/>
      <c r="AO207" s="218"/>
      <c r="AP207" s="218"/>
      <c r="AQ207" s="218"/>
      <c r="AR207" s="218"/>
      <c r="AS207" s="218"/>
      <c r="AT207" s="209"/>
      <c r="AU207" s="209"/>
      <c r="AV207" s="209"/>
      <c r="AW207" s="209"/>
      <c r="AX207" s="209"/>
      <c r="AY207" s="209"/>
      <c r="AZ207" s="209"/>
      <c r="BA207" s="209"/>
      <c r="BB207" s="209"/>
      <c r="BC207" s="209"/>
      <c r="BD207" s="209"/>
      <c r="BE207" s="209"/>
      <c r="BF207" s="209"/>
      <c r="BG207" s="209"/>
      <c r="BH207" s="209"/>
      <c r="BI207" s="209"/>
      <c r="BJ207" s="209"/>
      <c r="BK207" s="209"/>
      <c r="BL207" s="209"/>
      <c r="BM207" s="212"/>
      <c r="BN207" s="215"/>
      <c r="BO207" s="2"/>
    </row>
    <row r="208" spans="1:67" ht="15" hidden="1" customHeight="1" x14ac:dyDescent="0.25">
      <c r="A208" s="2"/>
      <c r="B208" s="241"/>
      <c r="C208" s="250"/>
      <c r="D208" s="251"/>
      <c r="E208" s="255"/>
      <c r="F208" s="235"/>
      <c r="G208" s="235"/>
      <c r="H208" s="235"/>
      <c r="I208" s="235"/>
      <c r="J208" s="244"/>
      <c r="K208" s="246"/>
      <c r="L208" s="243"/>
      <c r="M208" s="243"/>
      <c r="N208" s="243"/>
      <c r="O208" s="235"/>
      <c r="P208" s="139" t="s">
        <v>27</v>
      </c>
      <c r="Q208" s="89"/>
      <c r="R208" s="89"/>
      <c r="S208" s="89"/>
      <c r="T208" s="89"/>
      <c r="U208" s="89"/>
      <c r="V208" s="89"/>
      <c r="W208" s="89"/>
      <c r="X208" s="89"/>
      <c r="Y208" s="89"/>
      <c r="Z208" s="89"/>
      <c r="AA208" s="238"/>
      <c r="AB208" s="238"/>
      <c r="AC208" s="241"/>
      <c r="AD208" s="238"/>
      <c r="AE208" s="227"/>
      <c r="AF208" s="228"/>
      <c r="AG208" s="232"/>
      <c r="AH208" s="232"/>
      <c r="AI208" s="232"/>
      <c r="AJ208" s="221"/>
      <c r="AK208" s="221"/>
      <c r="AL208" s="223"/>
      <c r="AM208" s="218"/>
      <c r="AN208" s="218"/>
      <c r="AO208" s="218"/>
      <c r="AP208" s="218"/>
      <c r="AQ208" s="218"/>
      <c r="AR208" s="218"/>
      <c r="AS208" s="218"/>
      <c r="AT208" s="209"/>
      <c r="AU208" s="209"/>
      <c r="AV208" s="209"/>
      <c r="AW208" s="209"/>
      <c r="AX208" s="209"/>
      <c r="AY208" s="209"/>
      <c r="AZ208" s="209"/>
      <c r="BA208" s="209"/>
      <c r="BB208" s="209"/>
      <c r="BC208" s="209"/>
      <c r="BD208" s="209"/>
      <c r="BE208" s="209"/>
      <c r="BF208" s="209"/>
      <c r="BG208" s="209"/>
      <c r="BH208" s="209"/>
      <c r="BI208" s="209"/>
      <c r="BJ208" s="209"/>
      <c r="BK208" s="209"/>
      <c r="BL208" s="209"/>
      <c r="BM208" s="212"/>
      <c r="BN208" s="215"/>
      <c r="BO208" s="2"/>
    </row>
    <row r="209" spans="1:67" ht="15" customHeight="1" x14ac:dyDescent="0.25">
      <c r="A209" s="2"/>
      <c r="B209" s="224"/>
      <c r="C209" s="252"/>
      <c r="D209" s="253"/>
      <c r="E209" s="256"/>
      <c r="F209" s="236"/>
      <c r="G209" s="236"/>
      <c r="H209" s="236"/>
      <c r="I209" s="236"/>
      <c r="J209" s="244"/>
      <c r="K209" s="247"/>
      <c r="L209" s="244"/>
      <c r="M209" s="244"/>
      <c r="N209" s="244"/>
      <c r="O209" s="236"/>
      <c r="P209" s="139" t="s">
        <v>28</v>
      </c>
      <c r="Q209" s="187">
        <v>46111</v>
      </c>
      <c r="R209" s="187">
        <v>46121</v>
      </c>
      <c r="S209" s="187">
        <v>46140</v>
      </c>
      <c r="T209" s="187">
        <v>46234</v>
      </c>
      <c r="U209" s="187">
        <v>46234</v>
      </c>
      <c r="V209" s="187">
        <v>46251</v>
      </c>
      <c r="W209" s="89"/>
      <c r="X209" s="89"/>
      <c r="Y209" s="89"/>
      <c r="Z209" s="89"/>
      <c r="AA209" s="234"/>
      <c r="AB209" s="239"/>
      <c r="AC209" s="242"/>
      <c r="AD209" s="239"/>
      <c r="AE209" s="229"/>
      <c r="AF209" s="230"/>
      <c r="AG209" s="233"/>
      <c r="AH209" s="234"/>
      <c r="AI209" s="234"/>
      <c r="AJ209" s="222"/>
      <c r="AK209" s="222"/>
      <c r="AL209" s="224"/>
      <c r="AM209" s="219"/>
      <c r="AN209" s="219"/>
      <c r="AO209" s="219"/>
      <c r="AP209" s="219"/>
      <c r="AQ209" s="219"/>
      <c r="AR209" s="219"/>
      <c r="AS209" s="219"/>
      <c r="AT209" s="210"/>
      <c r="AU209" s="210"/>
      <c r="AV209" s="210"/>
      <c r="AW209" s="210"/>
      <c r="AX209" s="210"/>
      <c r="AY209" s="210"/>
      <c r="AZ209" s="210"/>
      <c r="BA209" s="210"/>
      <c r="BB209" s="210"/>
      <c r="BC209" s="210"/>
      <c r="BD209" s="210"/>
      <c r="BE209" s="210"/>
      <c r="BF209" s="210"/>
      <c r="BG209" s="210"/>
      <c r="BH209" s="210"/>
      <c r="BI209" s="210"/>
      <c r="BJ209" s="210"/>
      <c r="BK209" s="210"/>
      <c r="BL209" s="210"/>
      <c r="BM209" s="213"/>
      <c r="BN209" s="216"/>
      <c r="BO209" s="2"/>
    </row>
    <row r="210" spans="1:67" ht="15" hidden="1" customHeight="1" x14ac:dyDescent="0.25">
      <c r="A210" s="2"/>
      <c r="B210" s="240" t="s">
        <v>1983</v>
      </c>
      <c r="C210" s="248" t="s">
        <v>821</v>
      </c>
      <c r="D210" s="249"/>
      <c r="E210" s="254"/>
      <c r="F210" s="257" t="s">
        <v>2157</v>
      </c>
      <c r="G210" s="235"/>
      <c r="H210" s="235"/>
      <c r="I210" s="235" t="s">
        <v>2125</v>
      </c>
      <c r="J210" s="243"/>
      <c r="K210" s="245">
        <v>46266</v>
      </c>
      <c r="L210" s="243" t="s">
        <v>506</v>
      </c>
      <c r="M210" s="243">
        <v>1</v>
      </c>
      <c r="N210" s="243"/>
      <c r="O210" s="235" t="s">
        <v>1838</v>
      </c>
      <c r="P210" s="140" t="s">
        <v>148</v>
      </c>
      <c r="Q210" s="89"/>
      <c r="R210" s="89"/>
      <c r="S210" s="89"/>
      <c r="T210" s="89"/>
      <c r="U210" s="89"/>
      <c r="V210" s="89"/>
      <c r="W210" s="89"/>
      <c r="X210" s="89"/>
      <c r="Y210" s="89"/>
      <c r="Z210" s="89"/>
      <c r="AA210" s="237">
        <v>164</v>
      </c>
      <c r="AB210" s="237"/>
      <c r="AC210" s="240"/>
      <c r="AD210" s="237"/>
      <c r="AE210" s="225">
        <v>100</v>
      </c>
      <c r="AF210" s="226"/>
      <c r="AG210" s="231"/>
      <c r="AH210" s="231">
        <v>100</v>
      </c>
      <c r="AI210" s="231">
        <v>0.21918101144017965</v>
      </c>
      <c r="AJ210" s="220"/>
      <c r="AK210" s="220"/>
      <c r="AL210" s="211" t="s">
        <v>1832</v>
      </c>
      <c r="AM210" s="217"/>
      <c r="AN210" s="217"/>
      <c r="AO210" s="217"/>
      <c r="AP210" s="217"/>
      <c r="AQ210" s="217"/>
      <c r="AR210" s="217"/>
      <c r="AS210" s="217"/>
      <c r="AT210" s="208"/>
      <c r="AU210" s="208"/>
      <c r="AV210" s="208"/>
      <c r="AW210" s="208"/>
      <c r="AX210" s="208"/>
      <c r="AY210" s="208"/>
      <c r="AZ210" s="208"/>
      <c r="BA210" s="208"/>
      <c r="BB210" s="208"/>
      <c r="BC210" s="208"/>
      <c r="BD210" s="208"/>
      <c r="BE210" s="208"/>
      <c r="BF210" s="208"/>
      <c r="BG210" s="208"/>
      <c r="BH210" s="208"/>
      <c r="BI210" s="208"/>
      <c r="BJ210" s="208"/>
      <c r="BK210" s="208"/>
      <c r="BL210" s="208"/>
      <c r="BM210" s="211"/>
      <c r="BN210" s="214"/>
      <c r="BO210" s="2"/>
    </row>
    <row r="211" spans="1:67" ht="15" customHeight="1" x14ac:dyDescent="0.25">
      <c r="A211" s="2"/>
      <c r="B211" s="241"/>
      <c r="C211" s="250"/>
      <c r="D211" s="251"/>
      <c r="E211" s="255"/>
      <c r="F211" s="235"/>
      <c r="G211" s="235"/>
      <c r="H211" s="235"/>
      <c r="I211" s="235"/>
      <c r="J211" s="244"/>
      <c r="K211" s="246"/>
      <c r="L211" s="243"/>
      <c r="M211" s="243"/>
      <c r="N211" s="243"/>
      <c r="O211" s="235"/>
      <c r="P211" s="139" t="s">
        <v>26</v>
      </c>
      <c r="Q211" s="89">
        <v>46150</v>
      </c>
      <c r="R211" s="89">
        <v>46156</v>
      </c>
      <c r="S211" s="89">
        <v>46163</v>
      </c>
      <c r="T211" s="89">
        <v>46248</v>
      </c>
      <c r="U211" s="89">
        <v>46248</v>
      </c>
      <c r="V211" s="89">
        <v>46262</v>
      </c>
      <c r="W211" s="89"/>
      <c r="X211" s="89"/>
      <c r="Y211" s="89"/>
      <c r="Z211" s="89"/>
      <c r="AA211" s="238"/>
      <c r="AB211" s="238"/>
      <c r="AC211" s="241"/>
      <c r="AD211" s="238"/>
      <c r="AE211" s="227"/>
      <c r="AF211" s="228"/>
      <c r="AG211" s="232"/>
      <c r="AH211" s="232"/>
      <c r="AI211" s="232"/>
      <c r="AJ211" s="221"/>
      <c r="AK211" s="221"/>
      <c r="AL211" s="223"/>
      <c r="AM211" s="218"/>
      <c r="AN211" s="218"/>
      <c r="AO211" s="218"/>
      <c r="AP211" s="218"/>
      <c r="AQ211" s="218"/>
      <c r="AR211" s="218"/>
      <c r="AS211" s="218"/>
      <c r="AT211" s="209"/>
      <c r="AU211" s="209"/>
      <c r="AV211" s="209"/>
      <c r="AW211" s="209"/>
      <c r="AX211" s="209"/>
      <c r="AY211" s="209"/>
      <c r="AZ211" s="209"/>
      <c r="BA211" s="209"/>
      <c r="BB211" s="209"/>
      <c r="BC211" s="209"/>
      <c r="BD211" s="209"/>
      <c r="BE211" s="209"/>
      <c r="BF211" s="209"/>
      <c r="BG211" s="209"/>
      <c r="BH211" s="209"/>
      <c r="BI211" s="209"/>
      <c r="BJ211" s="209"/>
      <c r="BK211" s="209"/>
      <c r="BL211" s="209"/>
      <c r="BM211" s="212"/>
      <c r="BN211" s="215"/>
      <c r="BO211" s="2"/>
    </row>
    <row r="212" spans="1:67" ht="15" hidden="1" customHeight="1" x14ac:dyDescent="0.25">
      <c r="A212" s="2"/>
      <c r="B212" s="241"/>
      <c r="C212" s="250"/>
      <c r="D212" s="251"/>
      <c r="E212" s="255"/>
      <c r="F212" s="235"/>
      <c r="G212" s="235"/>
      <c r="H212" s="235"/>
      <c r="I212" s="235"/>
      <c r="J212" s="244"/>
      <c r="K212" s="246"/>
      <c r="L212" s="243"/>
      <c r="M212" s="243"/>
      <c r="N212" s="243"/>
      <c r="O212" s="235"/>
      <c r="P212" s="139" t="s">
        <v>262</v>
      </c>
      <c r="Q212" s="89"/>
      <c r="R212" s="89"/>
      <c r="S212" s="89"/>
      <c r="T212" s="89"/>
      <c r="U212" s="89"/>
      <c r="V212" s="89"/>
      <c r="W212" s="89"/>
      <c r="X212" s="89"/>
      <c r="Y212" s="89"/>
      <c r="Z212" s="89"/>
      <c r="AA212" s="238"/>
      <c r="AB212" s="238"/>
      <c r="AC212" s="241"/>
      <c r="AD212" s="238"/>
      <c r="AE212" s="227"/>
      <c r="AF212" s="228"/>
      <c r="AG212" s="232"/>
      <c r="AH212" s="232"/>
      <c r="AI212" s="232"/>
      <c r="AJ212" s="221"/>
      <c r="AK212" s="221"/>
      <c r="AL212" s="223"/>
      <c r="AM212" s="218"/>
      <c r="AN212" s="218"/>
      <c r="AO212" s="218"/>
      <c r="AP212" s="218"/>
      <c r="AQ212" s="218"/>
      <c r="AR212" s="218"/>
      <c r="AS212" s="218"/>
      <c r="AT212" s="209"/>
      <c r="AU212" s="209"/>
      <c r="AV212" s="209"/>
      <c r="AW212" s="209"/>
      <c r="AX212" s="209"/>
      <c r="AY212" s="209"/>
      <c r="AZ212" s="209"/>
      <c r="BA212" s="209"/>
      <c r="BB212" s="209"/>
      <c r="BC212" s="209"/>
      <c r="BD212" s="209"/>
      <c r="BE212" s="209"/>
      <c r="BF212" s="209"/>
      <c r="BG212" s="209"/>
      <c r="BH212" s="209"/>
      <c r="BI212" s="209"/>
      <c r="BJ212" s="209"/>
      <c r="BK212" s="209"/>
      <c r="BL212" s="209"/>
      <c r="BM212" s="212"/>
      <c r="BN212" s="215"/>
      <c r="BO212" s="2"/>
    </row>
    <row r="213" spans="1:67" ht="15" hidden="1" customHeight="1" x14ac:dyDescent="0.25">
      <c r="A213" s="2"/>
      <c r="B213" s="241"/>
      <c r="C213" s="250"/>
      <c r="D213" s="251"/>
      <c r="E213" s="255"/>
      <c r="F213" s="235"/>
      <c r="G213" s="235"/>
      <c r="H213" s="235"/>
      <c r="I213" s="235"/>
      <c r="J213" s="244"/>
      <c r="K213" s="246"/>
      <c r="L213" s="243"/>
      <c r="M213" s="243"/>
      <c r="N213" s="243"/>
      <c r="O213" s="235"/>
      <c r="P213" s="139" t="s">
        <v>263</v>
      </c>
      <c r="Q213" s="89"/>
      <c r="R213" s="89"/>
      <c r="S213" s="89"/>
      <c r="T213" s="89"/>
      <c r="U213" s="89"/>
      <c r="V213" s="89"/>
      <c r="W213" s="89"/>
      <c r="X213" s="89"/>
      <c r="Y213" s="89"/>
      <c r="Z213" s="89"/>
      <c r="AA213" s="238"/>
      <c r="AB213" s="238"/>
      <c r="AC213" s="241"/>
      <c r="AD213" s="238"/>
      <c r="AE213" s="227"/>
      <c r="AF213" s="228"/>
      <c r="AG213" s="232"/>
      <c r="AH213" s="232"/>
      <c r="AI213" s="232"/>
      <c r="AJ213" s="221"/>
      <c r="AK213" s="221"/>
      <c r="AL213" s="223"/>
      <c r="AM213" s="218"/>
      <c r="AN213" s="218"/>
      <c r="AO213" s="218"/>
      <c r="AP213" s="218"/>
      <c r="AQ213" s="218"/>
      <c r="AR213" s="218"/>
      <c r="AS213" s="218"/>
      <c r="AT213" s="209"/>
      <c r="AU213" s="209"/>
      <c r="AV213" s="209"/>
      <c r="AW213" s="209"/>
      <c r="AX213" s="209"/>
      <c r="AY213" s="209"/>
      <c r="AZ213" s="209"/>
      <c r="BA213" s="209"/>
      <c r="BB213" s="209"/>
      <c r="BC213" s="209"/>
      <c r="BD213" s="209"/>
      <c r="BE213" s="209"/>
      <c r="BF213" s="209"/>
      <c r="BG213" s="209"/>
      <c r="BH213" s="209"/>
      <c r="BI213" s="209"/>
      <c r="BJ213" s="209"/>
      <c r="BK213" s="209"/>
      <c r="BL213" s="209"/>
      <c r="BM213" s="212"/>
      <c r="BN213" s="215"/>
      <c r="BO213" s="2"/>
    </row>
    <row r="214" spans="1:67" ht="15" hidden="1" customHeight="1" x14ac:dyDescent="0.25">
      <c r="A214" s="2"/>
      <c r="B214" s="241"/>
      <c r="C214" s="250"/>
      <c r="D214" s="251"/>
      <c r="E214" s="255"/>
      <c r="F214" s="235"/>
      <c r="G214" s="235"/>
      <c r="H214" s="235"/>
      <c r="I214" s="235"/>
      <c r="J214" s="244"/>
      <c r="K214" s="246"/>
      <c r="L214" s="243"/>
      <c r="M214" s="243"/>
      <c r="N214" s="243"/>
      <c r="O214" s="235"/>
      <c r="P214" s="139" t="s">
        <v>27</v>
      </c>
      <c r="Q214" s="89"/>
      <c r="R214" s="89"/>
      <c r="S214" s="89"/>
      <c r="T214" s="89"/>
      <c r="U214" s="89"/>
      <c r="V214" s="89"/>
      <c r="W214" s="89"/>
      <c r="X214" s="89"/>
      <c r="Y214" s="89"/>
      <c r="Z214" s="89"/>
      <c r="AA214" s="238"/>
      <c r="AB214" s="238"/>
      <c r="AC214" s="241"/>
      <c r="AD214" s="238"/>
      <c r="AE214" s="227"/>
      <c r="AF214" s="228"/>
      <c r="AG214" s="232"/>
      <c r="AH214" s="232"/>
      <c r="AI214" s="232"/>
      <c r="AJ214" s="221"/>
      <c r="AK214" s="221"/>
      <c r="AL214" s="223"/>
      <c r="AM214" s="218"/>
      <c r="AN214" s="218"/>
      <c r="AO214" s="218"/>
      <c r="AP214" s="218"/>
      <c r="AQ214" s="218"/>
      <c r="AR214" s="218"/>
      <c r="AS214" s="218"/>
      <c r="AT214" s="209"/>
      <c r="AU214" s="209"/>
      <c r="AV214" s="209"/>
      <c r="AW214" s="209"/>
      <c r="AX214" s="209"/>
      <c r="AY214" s="209"/>
      <c r="AZ214" s="209"/>
      <c r="BA214" s="209"/>
      <c r="BB214" s="209"/>
      <c r="BC214" s="209"/>
      <c r="BD214" s="209"/>
      <c r="BE214" s="209"/>
      <c r="BF214" s="209"/>
      <c r="BG214" s="209"/>
      <c r="BH214" s="209"/>
      <c r="BI214" s="209"/>
      <c r="BJ214" s="209"/>
      <c r="BK214" s="209"/>
      <c r="BL214" s="209"/>
      <c r="BM214" s="212"/>
      <c r="BN214" s="215"/>
      <c r="BO214" s="2"/>
    </row>
    <row r="215" spans="1:67" ht="15" customHeight="1" x14ac:dyDescent="0.25">
      <c r="A215" s="2"/>
      <c r="B215" s="224"/>
      <c r="C215" s="252"/>
      <c r="D215" s="253"/>
      <c r="E215" s="256"/>
      <c r="F215" s="236"/>
      <c r="G215" s="236"/>
      <c r="H215" s="236"/>
      <c r="I215" s="236"/>
      <c r="J215" s="244"/>
      <c r="K215" s="247"/>
      <c r="L215" s="244"/>
      <c r="M215" s="244"/>
      <c r="N215" s="244"/>
      <c r="O215" s="236"/>
      <c r="P215" s="139" t="s">
        <v>28</v>
      </c>
      <c r="Q215" s="187">
        <v>46125</v>
      </c>
      <c r="R215" s="187">
        <v>46133</v>
      </c>
      <c r="S215" s="187">
        <v>46140</v>
      </c>
      <c r="T215" s="187">
        <v>46255</v>
      </c>
      <c r="U215" s="187">
        <v>46255</v>
      </c>
      <c r="V215" s="187">
        <v>46266</v>
      </c>
      <c r="W215" s="89"/>
      <c r="X215" s="89"/>
      <c r="Y215" s="89"/>
      <c r="Z215" s="89"/>
      <c r="AA215" s="234"/>
      <c r="AB215" s="239"/>
      <c r="AC215" s="242"/>
      <c r="AD215" s="239"/>
      <c r="AE215" s="229"/>
      <c r="AF215" s="230"/>
      <c r="AG215" s="233"/>
      <c r="AH215" s="234"/>
      <c r="AI215" s="234"/>
      <c r="AJ215" s="222"/>
      <c r="AK215" s="222"/>
      <c r="AL215" s="224"/>
      <c r="AM215" s="219"/>
      <c r="AN215" s="219"/>
      <c r="AO215" s="219"/>
      <c r="AP215" s="219"/>
      <c r="AQ215" s="219"/>
      <c r="AR215" s="219"/>
      <c r="AS215" s="219"/>
      <c r="AT215" s="210"/>
      <c r="AU215" s="210"/>
      <c r="AV215" s="210"/>
      <c r="AW215" s="210"/>
      <c r="AX215" s="210"/>
      <c r="AY215" s="210"/>
      <c r="AZ215" s="210"/>
      <c r="BA215" s="210"/>
      <c r="BB215" s="210"/>
      <c r="BC215" s="210"/>
      <c r="BD215" s="210"/>
      <c r="BE215" s="210"/>
      <c r="BF215" s="210"/>
      <c r="BG215" s="210"/>
      <c r="BH215" s="210"/>
      <c r="BI215" s="210"/>
      <c r="BJ215" s="210"/>
      <c r="BK215" s="210"/>
      <c r="BL215" s="210"/>
      <c r="BM215" s="213"/>
      <c r="BN215" s="216"/>
      <c r="BO215" s="2"/>
    </row>
    <row r="216" spans="1:67" ht="15" hidden="1" customHeight="1" x14ac:dyDescent="0.25">
      <c r="A216" s="2"/>
      <c r="B216" s="240" t="s">
        <v>1991</v>
      </c>
      <c r="C216" s="248" t="s">
        <v>823</v>
      </c>
      <c r="D216" s="249"/>
      <c r="E216" s="254"/>
      <c r="F216" s="257" t="s">
        <v>2158</v>
      </c>
      <c r="G216" s="235"/>
      <c r="H216" s="235"/>
      <c r="I216" s="235" t="s">
        <v>2125</v>
      </c>
      <c r="J216" s="243"/>
      <c r="K216" s="245">
        <v>46208</v>
      </c>
      <c r="L216" s="243" t="s">
        <v>506</v>
      </c>
      <c r="M216" s="243">
        <v>1</v>
      </c>
      <c r="N216" s="243"/>
      <c r="O216" s="235" t="s">
        <v>1838</v>
      </c>
      <c r="P216" s="140" t="s">
        <v>148</v>
      </c>
      <c r="Q216" s="89"/>
      <c r="R216" s="89"/>
      <c r="S216" s="89"/>
      <c r="T216" s="89"/>
      <c r="U216" s="89"/>
      <c r="V216" s="89"/>
      <c r="W216" s="89"/>
      <c r="X216" s="89"/>
      <c r="Y216" s="89"/>
      <c r="Z216" s="89"/>
      <c r="AA216" s="237">
        <v>82</v>
      </c>
      <c r="AB216" s="237"/>
      <c r="AC216" s="240"/>
      <c r="AD216" s="237"/>
      <c r="AE216" s="225">
        <v>100</v>
      </c>
      <c r="AF216" s="226"/>
      <c r="AG216" s="231"/>
      <c r="AH216" s="231">
        <v>100</v>
      </c>
      <c r="AI216" s="231">
        <v>0.10959050572008983</v>
      </c>
      <c r="AJ216" s="220"/>
      <c r="AK216" s="220"/>
      <c r="AL216" s="211" t="s">
        <v>1832</v>
      </c>
      <c r="AM216" s="217"/>
      <c r="AN216" s="217"/>
      <c r="AO216" s="217"/>
      <c r="AP216" s="217"/>
      <c r="AQ216" s="217"/>
      <c r="AR216" s="217"/>
      <c r="AS216" s="217"/>
      <c r="AT216" s="208"/>
      <c r="AU216" s="208"/>
      <c r="AV216" s="208"/>
      <c r="AW216" s="208"/>
      <c r="AX216" s="208"/>
      <c r="AY216" s="208"/>
      <c r="AZ216" s="208"/>
      <c r="BA216" s="208"/>
      <c r="BB216" s="208"/>
      <c r="BC216" s="208"/>
      <c r="BD216" s="208"/>
      <c r="BE216" s="208"/>
      <c r="BF216" s="208"/>
      <c r="BG216" s="208"/>
      <c r="BH216" s="208"/>
      <c r="BI216" s="208"/>
      <c r="BJ216" s="208"/>
      <c r="BK216" s="208"/>
      <c r="BL216" s="208"/>
      <c r="BM216" s="211"/>
      <c r="BN216" s="214"/>
      <c r="BO216" s="2"/>
    </row>
    <row r="217" spans="1:67" ht="15" customHeight="1" x14ac:dyDescent="0.25">
      <c r="A217" s="2"/>
      <c r="B217" s="241"/>
      <c r="C217" s="250"/>
      <c r="D217" s="251"/>
      <c r="E217" s="255"/>
      <c r="F217" s="235"/>
      <c r="G217" s="235"/>
      <c r="H217" s="235"/>
      <c r="I217" s="235"/>
      <c r="J217" s="244"/>
      <c r="K217" s="246"/>
      <c r="L217" s="243"/>
      <c r="M217" s="243"/>
      <c r="N217" s="243"/>
      <c r="O217" s="235"/>
      <c r="P217" s="139" t="s">
        <v>26</v>
      </c>
      <c r="Q217" s="89">
        <v>46167</v>
      </c>
      <c r="R217" s="89">
        <v>46181</v>
      </c>
      <c r="S217" s="89">
        <v>46255</v>
      </c>
      <c r="T217" s="89">
        <v>46255</v>
      </c>
      <c r="U217" s="89">
        <v>46255</v>
      </c>
      <c r="V217" s="89">
        <v>46269</v>
      </c>
      <c r="W217" s="89"/>
      <c r="X217" s="89"/>
      <c r="Y217" s="89"/>
      <c r="Z217" s="89"/>
      <c r="AA217" s="238"/>
      <c r="AB217" s="238"/>
      <c r="AC217" s="241"/>
      <c r="AD217" s="238"/>
      <c r="AE217" s="227"/>
      <c r="AF217" s="228"/>
      <c r="AG217" s="232"/>
      <c r="AH217" s="232"/>
      <c r="AI217" s="232"/>
      <c r="AJ217" s="221"/>
      <c r="AK217" s="221"/>
      <c r="AL217" s="223"/>
      <c r="AM217" s="218"/>
      <c r="AN217" s="218"/>
      <c r="AO217" s="218"/>
      <c r="AP217" s="218"/>
      <c r="AQ217" s="218"/>
      <c r="AR217" s="218"/>
      <c r="AS217" s="218"/>
      <c r="AT217" s="209"/>
      <c r="AU217" s="209"/>
      <c r="AV217" s="209"/>
      <c r="AW217" s="209"/>
      <c r="AX217" s="209"/>
      <c r="AY217" s="209"/>
      <c r="AZ217" s="209"/>
      <c r="BA217" s="209"/>
      <c r="BB217" s="209"/>
      <c r="BC217" s="209"/>
      <c r="BD217" s="209"/>
      <c r="BE217" s="209"/>
      <c r="BF217" s="209"/>
      <c r="BG217" s="209"/>
      <c r="BH217" s="209"/>
      <c r="BI217" s="209"/>
      <c r="BJ217" s="209"/>
      <c r="BK217" s="209"/>
      <c r="BL217" s="209"/>
      <c r="BM217" s="212"/>
      <c r="BN217" s="215"/>
      <c r="BO217" s="2"/>
    </row>
    <row r="218" spans="1:67" ht="15" hidden="1" customHeight="1" x14ac:dyDescent="0.25">
      <c r="A218" s="2"/>
      <c r="B218" s="241"/>
      <c r="C218" s="250"/>
      <c r="D218" s="251"/>
      <c r="E218" s="255"/>
      <c r="F218" s="235"/>
      <c r="G218" s="235"/>
      <c r="H218" s="235"/>
      <c r="I218" s="235"/>
      <c r="J218" s="244"/>
      <c r="K218" s="246"/>
      <c r="L218" s="243"/>
      <c r="M218" s="243"/>
      <c r="N218" s="243"/>
      <c r="O218" s="235"/>
      <c r="P218" s="139" t="s">
        <v>262</v>
      </c>
      <c r="Q218" s="89"/>
      <c r="R218" s="89"/>
      <c r="S218" s="89"/>
      <c r="T218" s="89"/>
      <c r="U218" s="89"/>
      <c r="V218" s="89"/>
      <c r="W218" s="89"/>
      <c r="X218" s="89"/>
      <c r="Y218" s="89"/>
      <c r="Z218" s="89"/>
      <c r="AA218" s="238"/>
      <c r="AB218" s="238"/>
      <c r="AC218" s="241"/>
      <c r="AD218" s="238"/>
      <c r="AE218" s="227"/>
      <c r="AF218" s="228"/>
      <c r="AG218" s="232"/>
      <c r="AH218" s="232"/>
      <c r="AI218" s="232"/>
      <c r="AJ218" s="221"/>
      <c r="AK218" s="221"/>
      <c r="AL218" s="223"/>
      <c r="AM218" s="218"/>
      <c r="AN218" s="218"/>
      <c r="AO218" s="218"/>
      <c r="AP218" s="218"/>
      <c r="AQ218" s="218"/>
      <c r="AR218" s="218"/>
      <c r="AS218" s="218"/>
      <c r="AT218" s="209"/>
      <c r="AU218" s="209"/>
      <c r="AV218" s="209"/>
      <c r="AW218" s="209"/>
      <c r="AX218" s="209"/>
      <c r="AY218" s="209"/>
      <c r="AZ218" s="209"/>
      <c r="BA218" s="209"/>
      <c r="BB218" s="209"/>
      <c r="BC218" s="209"/>
      <c r="BD218" s="209"/>
      <c r="BE218" s="209"/>
      <c r="BF218" s="209"/>
      <c r="BG218" s="209"/>
      <c r="BH218" s="209"/>
      <c r="BI218" s="209"/>
      <c r="BJ218" s="209"/>
      <c r="BK218" s="209"/>
      <c r="BL218" s="209"/>
      <c r="BM218" s="212"/>
      <c r="BN218" s="215"/>
      <c r="BO218" s="2"/>
    </row>
    <row r="219" spans="1:67" ht="15" hidden="1" customHeight="1" x14ac:dyDescent="0.25">
      <c r="A219" s="2"/>
      <c r="B219" s="241"/>
      <c r="C219" s="250"/>
      <c r="D219" s="251"/>
      <c r="E219" s="255"/>
      <c r="F219" s="235"/>
      <c r="G219" s="235"/>
      <c r="H219" s="235"/>
      <c r="I219" s="235"/>
      <c r="J219" s="244"/>
      <c r="K219" s="246"/>
      <c r="L219" s="243"/>
      <c r="M219" s="243"/>
      <c r="N219" s="243"/>
      <c r="O219" s="235"/>
      <c r="P219" s="139" t="s">
        <v>263</v>
      </c>
      <c r="Q219" s="89"/>
      <c r="R219" s="89"/>
      <c r="S219" s="89"/>
      <c r="T219" s="89"/>
      <c r="U219" s="89"/>
      <c r="V219" s="89"/>
      <c r="W219" s="89"/>
      <c r="X219" s="89"/>
      <c r="Y219" s="89"/>
      <c r="Z219" s="89"/>
      <c r="AA219" s="238"/>
      <c r="AB219" s="238"/>
      <c r="AC219" s="241"/>
      <c r="AD219" s="238"/>
      <c r="AE219" s="227"/>
      <c r="AF219" s="228"/>
      <c r="AG219" s="232"/>
      <c r="AH219" s="232"/>
      <c r="AI219" s="232"/>
      <c r="AJ219" s="221"/>
      <c r="AK219" s="221"/>
      <c r="AL219" s="223"/>
      <c r="AM219" s="218"/>
      <c r="AN219" s="218"/>
      <c r="AO219" s="218"/>
      <c r="AP219" s="218"/>
      <c r="AQ219" s="218"/>
      <c r="AR219" s="218"/>
      <c r="AS219" s="218"/>
      <c r="AT219" s="209"/>
      <c r="AU219" s="209"/>
      <c r="AV219" s="209"/>
      <c r="AW219" s="209"/>
      <c r="AX219" s="209"/>
      <c r="AY219" s="209"/>
      <c r="AZ219" s="209"/>
      <c r="BA219" s="209"/>
      <c r="BB219" s="209"/>
      <c r="BC219" s="209"/>
      <c r="BD219" s="209"/>
      <c r="BE219" s="209"/>
      <c r="BF219" s="209"/>
      <c r="BG219" s="209"/>
      <c r="BH219" s="209"/>
      <c r="BI219" s="209"/>
      <c r="BJ219" s="209"/>
      <c r="BK219" s="209"/>
      <c r="BL219" s="209"/>
      <c r="BM219" s="212"/>
      <c r="BN219" s="215"/>
      <c r="BO219" s="2"/>
    </row>
    <row r="220" spans="1:67" ht="15" hidden="1" customHeight="1" x14ac:dyDescent="0.25">
      <c r="A220" s="2"/>
      <c r="B220" s="241"/>
      <c r="C220" s="250"/>
      <c r="D220" s="251"/>
      <c r="E220" s="255"/>
      <c r="F220" s="235"/>
      <c r="G220" s="235"/>
      <c r="H220" s="235"/>
      <c r="I220" s="235"/>
      <c r="J220" s="244"/>
      <c r="K220" s="246"/>
      <c r="L220" s="243"/>
      <c r="M220" s="243"/>
      <c r="N220" s="243"/>
      <c r="O220" s="235"/>
      <c r="P220" s="139" t="s">
        <v>27</v>
      </c>
      <c r="Q220" s="89"/>
      <c r="R220" s="89"/>
      <c r="S220" s="89"/>
      <c r="T220" s="89"/>
      <c r="U220" s="89"/>
      <c r="V220" s="89"/>
      <c r="W220" s="89"/>
      <c r="X220" s="89"/>
      <c r="Y220" s="89"/>
      <c r="Z220" s="89"/>
      <c r="AA220" s="238"/>
      <c r="AB220" s="238"/>
      <c r="AC220" s="241"/>
      <c r="AD220" s="238"/>
      <c r="AE220" s="227"/>
      <c r="AF220" s="228"/>
      <c r="AG220" s="232"/>
      <c r="AH220" s="232"/>
      <c r="AI220" s="232"/>
      <c r="AJ220" s="221"/>
      <c r="AK220" s="221"/>
      <c r="AL220" s="223"/>
      <c r="AM220" s="218"/>
      <c r="AN220" s="218"/>
      <c r="AO220" s="218"/>
      <c r="AP220" s="218"/>
      <c r="AQ220" s="218"/>
      <c r="AR220" s="218"/>
      <c r="AS220" s="218"/>
      <c r="AT220" s="209"/>
      <c r="AU220" s="209"/>
      <c r="AV220" s="209"/>
      <c r="AW220" s="209"/>
      <c r="AX220" s="209"/>
      <c r="AY220" s="209"/>
      <c r="AZ220" s="209"/>
      <c r="BA220" s="209"/>
      <c r="BB220" s="209"/>
      <c r="BC220" s="209"/>
      <c r="BD220" s="209"/>
      <c r="BE220" s="209"/>
      <c r="BF220" s="209"/>
      <c r="BG220" s="209"/>
      <c r="BH220" s="209"/>
      <c r="BI220" s="209"/>
      <c r="BJ220" s="209"/>
      <c r="BK220" s="209"/>
      <c r="BL220" s="209"/>
      <c r="BM220" s="212"/>
      <c r="BN220" s="215"/>
      <c r="BO220" s="2"/>
    </row>
    <row r="221" spans="1:67" ht="15" customHeight="1" x14ac:dyDescent="0.25">
      <c r="A221" s="2"/>
      <c r="B221" s="224"/>
      <c r="C221" s="252"/>
      <c r="D221" s="253"/>
      <c r="E221" s="256"/>
      <c r="F221" s="236"/>
      <c r="G221" s="236"/>
      <c r="H221" s="236"/>
      <c r="I221" s="236"/>
      <c r="J221" s="244"/>
      <c r="K221" s="247"/>
      <c r="L221" s="244"/>
      <c r="M221" s="244"/>
      <c r="N221" s="244"/>
      <c r="O221" s="236"/>
      <c r="P221" s="139" t="s">
        <v>28</v>
      </c>
      <c r="Q221" s="187">
        <v>46167</v>
      </c>
      <c r="R221" s="187">
        <v>46199</v>
      </c>
      <c r="S221" s="187">
        <v>46204</v>
      </c>
      <c r="T221" s="187">
        <v>46204</v>
      </c>
      <c r="U221" s="187">
        <v>46204</v>
      </c>
      <c r="V221" s="187">
        <v>46208</v>
      </c>
      <c r="W221" s="89"/>
      <c r="X221" s="89"/>
      <c r="Y221" s="89"/>
      <c r="Z221" s="89"/>
      <c r="AA221" s="234"/>
      <c r="AB221" s="239"/>
      <c r="AC221" s="242"/>
      <c r="AD221" s="239"/>
      <c r="AE221" s="229"/>
      <c r="AF221" s="230"/>
      <c r="AG221" s="233"/>
      <c r="AH221" s="234"/>
      <c r="AI221" s="234"/>
      <c r="AJ221" s="222"/>
      <c r="AK221" s="222"/>
      <c r="AL221" s="224"/>
      <c r="AM221" s="219"/>
      <c r="AN221" s="219"/>
      <c r="AO221" s="219"/>
      <c r="AP221" s="219"/>
      <c r="AQ221" s="219"/>
      <c r="AR221" s="219"/>
      <c r="AS221" s="219"/>
      <c r="AT221" s="210"/>
      <c r="AU221" s="210"/>
      <c r="AV221" s="210"/>
      <c r="AW221" s="210"/>
      <c r="AX221" s="210"/>
      <c r="AY221" s="210"/>
      <c r="AZ221" s="210"/>
      <c r="BA221" s="210"/>
      <c r="BB221" s="210"/>
      <c r="BC221" s="210"/>
      <c r="BD221" s="210"/>
      <c r="BE221" s="210"/>
      <c r="BF221" s="210"/>
      <c r="BG221" s="210"/>
      <c r="BH221" s="210"/>
      <c r="BI221" s="210"/>
      <c r="BJ221" s="210"/>
      <c r="BK221" s="210"/>
      <c r="BL221" s="210"/>
      <c r="BM221" s="213"/>
      <c r="BN221" s="216"/>
      <c r="BO221" s="2"/>
    </row>
    <row r="222" spans="1:67" ht="15" hidden="1" customHeight="1" x14ac:dyDescent="0.25">
      <c r="A222" s="2"/>
      <c r="B222" s="240" t="s">
        <v>1991</v>
      </c>
      <c r="C222" s="248" t="s">
        <v>827</v>
      </c>
      <c r="D222" s="249"/>
      <c r="E222" s="254"/>
      <c r="F222" s="257" t="s">
        <v>2159</v>
      </c>
      <c r="G222" s="235"/>
      <c r="H222" s="235"/>
      <c r="I222" s="235" t="s">
        <v>2125</v>
      </c>
      <c r="J222" s="243"/>
      <c r="K222" s="245">
        <v>46212</v>
      </c>
      <c r="L222" s="243" t="s">
        <v>506</v>
      </c>
      <c r="M222" s="243">
        <v>1</v>
      </c>
      <c r="N222" s="243"/>
      <c r="O222" s="235" t="s">
        <v>1838</v>
      </c>
      <c r="P222" s="140" t="s">
        <v>148</v>
      </c>
      <c r="Q222" s="89"/>
      <c r="R222" s="89"/>
      <c r="S222" s="89"/>
      <c r="T222" s="89"/>
      <c r="U222" s="89"/>
      <c r="V222" s="89"/>
      <c r="W222" s="89"/>
      <c r="X222" s="89"/>
      <c r="Y222" s="89"/>
      <c r="Z222" s="89"/>
      <c r="AA222" s="237">
        <v>82</v>
      </c>
      <c r="AB222" s="237"/>
      <c r="AC222" s="240"/>
      <c r="AD222" s="237"/>
      <c r="AE222" s="225">
        <v>100</v>
      </c>
      <c r="AF222" s="226"/>
      <c r="AG222" s="231"/>
      <c r="AH222" s="231">
        <v>100</v>
      </c>
      <c r="AI222" s="231">
        <v>0.10959050572008983</v>
      </c>
      <c r="AJ222" s="220"/>
      <c r="AK222" s="220"/>
      <c r="AL222" s="211" t="s">
        <v>1832</v>
      </c>
      <c r="AM222" s="217"/>
      <c r="AN222" s="217"/>
      <c r="AO222" s="217"/>
      <c r="AP222" s="217"/>
      <c r="AQ222" s="217"/>
      <c r="AR222" s="217"/>
      <c r="AS222" s="217"/>
      <c r="AT222" s="208"/>
      <c r="AU222" s="208"/>
      <c r="AV222" s="208"/>
      <c r="AW222" s="208"/>
      <c r="AX222" s="208"/>
      <c r="AY222" s="208"/>
      <c r="AZ222" s="208"/>
      <c r="BA222" s="208"/>
      <c r="BB222" s="208"/>
      <c r="BC222" s="208"/>
      <c r="BD222" s="208"/>
      <c r="BE222" s="208"/>
      <c r="BF222" s="208"/>
      <c r="BG222" s="208"/>
      <c r="BH222" s="208"/>
      <c r="BI222" s="208"/>
      <c r="BJ222" s="208"/>
      <c r="BK222" s="208"/>
      <c r="BL222" s="208"/>
      <c r="BM222" s="211"/>
      <c r="BN222" s="214"/>
      <c r="BO222" s="2"/>
    </row>
    <row r="223" spans="1:67" ht="15" customHeight="1" x14ac:dyDescent="0.25">
      <c r="A223" s="2"/>
      <c r="B223" s="241"/>
      <c r="C223" s="250"/>
      <c r="D223" s="251"/>
      <c r="E223" s="255"/>
      <c r="F223" s="235"/>
      <c r="G223" s="235"/>
      <c r="H223" s="235"/>
      <c r="I223" s="235"/>
      <c r="J223" s="244"/>
      <c r="K223" s="246"/>
      <c r="L223" s="243"/>
      <c r="M223" s="243"/>
      <c r="N223" s="243"/>
      <c r="O223" s="235"/>
      <c r="P223" s="139" t="s">
        <v>26</v>
      </c>
      <c r="Q223" s="89">
        <v>46167</v>
      </c>
      <c r="R223" s="89">
        <v>46181</v>
      </c>
      <c r="S223" s="89">
        <v>46255</v>
      </c>
      <c r="T223" s="89">
        <v>46255</v>
      </c>
      <c r="U223" s="89">
        <v>46255</v>
      </c>
      <c r="V223" s="89">
        <v>46269</v>
      </c>
      <c r="W223" s="89"/>
      <c r="X223" s="89"/>
      <c r="Y223" s="89"/>
      <c r="Z223" s="89"/>
      <c r="AA223" s="238"/>
      <c r="AB223" s="238"/>
      <c r="AC223" s="241"/>
      <c r="AD223" s="238"/>
      <c r="AE223" s="227"/>
      <c r="AF223" s="228"/>
      <c r="AG223" s="232"/>
      <c r="AH223" s="232"/>
      <c r="AI223" s="232"/>
      <c r="AJ223" s="221"/>
      <c r="AK223" s="221"/>
      <c r="AL223" s="223"/>
      <c r="AM223" s="218"/>
      <c r="AN223" s="218"/>
      <c r="AO223" s="218"/>
      <c r="AP223" s="218"/>
      <c r="AQ223" s="218"/>
      <c r="AR223" s="218"/>
      <c r="AS223" s="218"/>
      <c r="AT223" s="209"/>
      <c r="AU223" s="209"/>
      <c r="AV223" s="209"/>
      <c r="AW223" s="209"/>
      <c r="AX223" s="209"/>
      <c r="AY223" s="209"/>
      <c r="AZ223" s="209"/>
      <c r="BA223" s="209"/>
      <c r="BB223" s="209"/>
      <c r="BC223" s="209"/>
      <c r="BD223" s="209"/>
      <c r="BE223" s="209"/>
      <c r="BF223" s="209"/>
      <c r="BG223" s="209"/>
      <c r="BH223" s="209"/>
      <c r="BI223" s="209"/>
      <c r="BJ223" s="209"/>
      <c r="BK223" s="209"/>
      <c r="BL223" s="209"/>
      <c r="BM223" s="212"/>
      <c r="BN223" s="215"/>
      <c r="BO223" s="2"/>
    </row>
    <row r="224" spans="1:67" ht="15" hidden="1" customHeight="1" x14ac:dyDescent="0.25">
      <c r="A224" s="2"/>
      <c r="B224" s="241"/>
      <c r="C224" s="250"/>
      <c r="D224" s="251"/>
      <c r="E224" s="255"/>
      <c r="F224" s="235"/>
      <c r="G224" s="235"/>
      <c r="H224" s="235"/>
      <c r="I224" s="235"/>
      <c r="J224" s="244"/>
      <c r="K224" s="246"/>
      <c r="L224" s="243"/>
      <c r="M224" s="243"/>
      <c r="N224" s="243"/>
      <c r="O224" s="235"/>
      <c r="P224" s="139" t="s">
        <v>262</v>
      </c>
      <c r="Q224" s="89"/>
      <c r="R224" s="89"/>
      <c r="S224" s="89"/>
      <c r="T224" s="89"/>
      <c r="U224" s="89"/>
      <c r="V224" s="89"/>
      <c r="W224" s="89"/>
      <c r="X224" s="89"/>
      <c r="Y224" s="89"/>
      <c r="Z224" s="89"/>
      <c r="AA224" s="238"/>
      <c r="AB224" s="238"/>
      <c r="AC224" s="241"/>
      <c r="AD224" s="238"/>
      <c r="AE224" s="227"/>
      <c r="AF224" s="228"/>
      <c r="AG224" s="232"/>
      <c r="AH224" s="232"/>
      <c r="AI224" s="232"/>
      <c r="AJ224" s="221"/>
      <c r="AK224" s="221"/>
      <c r="AL224" s="223"/>
      <c r="AM224" s="218"/>
      <c r="AN224" s="218"/>
      <c r="AO224" s="218"/>
      <c r="AP224" s="218"/>
      <c r="AQ224" s="218"/>
      <c r="AR224" s="218"/>
      <c r="AS224" s="218"/>
      <c r="AT224" s="209"/>
      <c r="AU224" s="209"/>
      <c r="AV224" s="209"/>
      <c r="AW224" s="209"/>
      <c r="AX224" s="209"/>
      <c r="AY224" s="209"/>
      <c r="AZ224" s="209"/>
      <c r="BA224" s="209"/>
      <c r="BB224" s="209"/>
      <c r="BC224" s="209"/>
      <c r="BD224" s="209"/>
      <c r="BE224" s="209"/>
      <c r="BF224" s="209"/>
      <c r="BG224" s="209"/>
      <c r="BH224" s="209"/>
      <c r="BI224" s="209"/>
      <c r="BJ224" s="209"/>
      <c r="BK224" s="209"/>
      <c r="BL224" s="209"/>
      <c r="BM224" s="212"/>
      <c r="BN224" s="215"/>
      <c r="BO224" s="2"/>
    </row>
    <row r="225" spans="1:67" ht="15" hidden="1" customHeight="1" x14ac:dyDescent="0.25">
      <c r="A225" s="2"/>
      <c r="B225" s="241"/>
      <c r="C225" s="250"/>
      <c r="D225" s="251"/>
      <c r="E225" s="255"/>
      <c r="F225" s="235"/>
      <c r="G225" s="235"/>
      <c r="H225" s="235"/>
      <c r="I225" s="235"/>
      <c r="J225" s="244"/>
      <c r="K225" s="246"/>
      <c r="L225" s="243"/>
      <c r="M225" s="243"/>
      <c r="N225" s="243"/>
      <c r="O225" s="235"/>
      <c r="P225" s="139" t="s">
        <v>263</v>
      </c>
      <c r="Q225" s="89"/>
      <c r="R225" s="89"/>
      <c r="S225" s="89"/>
      <c r="T225" s="89"/>
      <c r="U225" s="89"/>
      <c r="V225" s="89"/>
      <c r="W225" s="89"/>
      <c r="X225" s="89"/>
      <c r="Y225" s="89"/>
      <c r="Z225" s="89"/>
      <c r="AA225" s="238"/>
      <c r="AB225" s="238"/>
      <c r="AC225" s="241"/>
      <c r="AD225" s="238"/>
      <c r="AE225" s="227"/>
      <c r="AF225" s="228"/>
      <c r="AG225" s="232"/>
      <c r="AH225" s="232"/>
      <c r="AI225" s="232"/>
      <c r="AJ225" s="221"/>
      <c r="AK225" s="221"/>
      <c r="AL225" s="223"/>
      <c r="AM225" s="218"/>
      <c r="AN225" s="218"/>
      <c r="AO225" s="218"/>
      <c r="AP225" s="218"/>
      <c r="AQ225" s="218"/>
      <c r="AR225" s="218"/>
      <c r="AS225" s="218"/>
      <c r="AT225" s="209"/>
      <c r="AU225" s="209"/>
      <c r="AV225" s="209"/>
      <c r="AW225" s="209"/>
      <c r="AX225" s="209"/>
      <c r="AY225" s="209"/>
      <c r="AZ225" s="209"/>
      <c r="BA225" s="209"/>
      <c r="BB225" s="209"/>
      <c r="BC225" s="209"/>
      <c r="BD225" s="209"/>
      <c r="BE225" s="209"/>
      <c r="BF225" s="209"/>
      <c r="BG225" s="209"/>
      <c r="BH225" s="209"/>
      <c r="BI225" s="209"/>
      <c r="BJ225" s="209"/>
      <c r="BK225" s="209"/>
      <c r="BL225" s="209"/>
      <c r="BM225" s="212"/>
      <c r="BN225" s="215"/>
      <c r="BO225" s="2"/>
    </row>
    <row r="226" spans="1:67" ht="15" hidden="1" customHeight="1" x14ac:dyDescent="0.25">
      <c r="A226" s="2"/>
      <c r="B226" s="241"/>
      <c r="C226" s="250"/>
      <c r="D226" s="251"/>
      <c r="E226" s="255"/>
      <c r="F226" s="235"/>
      <c r="G226" s="235"/>
      <c r="H226" s="235"/>
      <c r="I226" s="235"/>
      <c r="J226" s="244"/>
      <c r="K226" s="246"/>
      <c r="L226" s="243"/>
      <c r="M226" s="243"/>
      <c r="N226" s="243"/>
      <c r="O226" s="235"/>
      <c r="P226" s="139" t="s">
        <v>27</v>
      </c>
      <c r="Q226" s="89"/>
      <c r="R226" s="89"/>
      <c r="S226" s="89"/>
      <c r="T226" s="89"/>
      <c r="U226" s="89"/>
      <c r="V226" s="89"/>
      <c r="W226" s="89"/>
      <c r="X226" s="89"/>
      <c r="Y226" s="89"/>
      <c r="Z226" s="89"/>
      <c r="AA226" s="238"/>
      <c r="AB226" s="238"/>
      <c r="AC226" s="241"/>
      <c r="AD226" s="238"/>
      <c r="AE226" s="227"/>
      <c r="AF226" s="228"/>
      <c r="AG226" s="232"/>
      <c r="AH226" s="232"/>
      <c r="AI226" s="232"/>
      <c r="AJ226" s="221"/>
      <c r="AK226" s="221"/>
      <c r="AL226" s="223"/>
      <c r="AM226" s="218"/>
      <c r="AN226" s="218"/>
      <c r="AO226" s="218"/>
      <c r="AP226" s="218"/>
      <c r="AQ226" s="218"/>
      <c r="AR226" s="218"/>
      <c r="AS226" s="218"/>
      <c r="AT226" s="209"/>
      <c r="AU226" s="209"/>
      <c r="AV226" s="209"/>
      <c r="AW226" s="209"/>
      <c r="AX226" s="209"/>
      <c r="AY226" s="209"/>
      <c r="AZ226" s="209"/>
      <c r="BA226" s="209"/>
      <c r="BB226" s="209"/>
      <c r="BC226" s="209"/>
      <c r="BD226" s="209"/>
      <c r="BE226" s="209"/>
      <c r="BF226" s="209"/>
      <c r="BG226" s="209"/>
      <c r="BH226" s="209"/>
      <c r="BI226" s="209"/>
      <c r="BJ226" s="209"/>
      <c r="BK226" s="209"/>
      <c r="BL226" s="209"/>
      <c r="BM226" s="212"/>
      <c r="BN226" s="215"/>
      <c r="BO226" s="2"/>
    </row>
    <row r="227" spans="1:67" ht="15" customHeight="1" x14ac:dyDescent="0.25">
      <c r="A227" s="2"/>
      <c r="B227" s="224"/>
      <c r="C227" s="252"/>
      <c r="D227" s="253"/>
      <c r="E227" s="256"/>
      <c r="F227" s="236"/>
      <c r="G227" s="236"/>
      <c r="H227" s="236"/>
      <c r="I227" s="236"/>
      <c r="J227" s="244"/>
      <c r="K227" s="247"/>
      <c r="L227" s="244"/>
      <c r="M227" s="244"/>
      <c r="N227" s="244"/>
      <c r="O227" s="236"/>
      <c r="P227" s="139" t="s">
        <v>28</v>
      </c>
      <c r="Q227" s="187">
        <v>46167</v>
      </c>
      <c r="R227" s="187">
        <v>46204</v>
      </c>
      <c r="S227" s="187">
        <v>46210</v>
      </c>
      <c r="T227" s="187">
        <v>46210</v>
      </c>
      <c r="U227" s="187">
        <v>46210</v>
      </c>
      <c r="V227" s="187">
        <v>46212</v>
      </c>
      <c r="W227" s="89"/>
      <c r="X227" s="89"/>
      <c r="Y227" s="89"/>
      <c r="Z227" s="89"/>
      <c r="AA227" s="234"/>
      <c r="AB227" s="239"/>
      <c r="AC227" s="242"/>
      <c r="AD227" s="239"/>
      <c r="AE227" s="229"/>
      <c r="AF227" s="230"/>
      <c r="AG227" s="233"/>
      <c r="AH227" s="234"/>
      <c r="AI227" s="234"/>
      <c r="AJ227" s="222"/>
      <c r="AK227" s="222"/>
      <c r="AL227" s="224"/>
      <c r="AM227" s="219"/>
      <c r="AN227" s="219"/>
      <c r="AO227" s="219"/>
      <c r="AP227" s="219"/>
      <c r="AQ227" s="219"/>
      <c r="AR227" s="219"/>
      <c r="AS227" s="219"/>
      <c r="AT227" s="210"/>
      <c r="AU227" s="210"/>
      <c r="AV227" s="210"/>
      <c r="AW227" s="210"/>
      <c r="AX227" s="210"/>
      <c r="AY227" s="210"/>
      <c r="AZ227" s="210"/>
      <c r="BA227" s="210"/>
      <c r="BB227" s="210"/>
      <c r="BC227" s="210"/>
      <c r="BD227" s="210"/>
      <c r="BE227" s="210"/>
      <c r="BF227" s="210"/>
      <c r="BG227" s="210"/>
      <c r="BH227" s="210"/>
      <c r="BI227" s="210"/>
      <c r="BJ227" s="210"/>
      <c r="BK227" s="210"/>
      <c r="BL227" s="210"/>
      <c r="BM227" s="213"/>
      <c r="BN227" s="216"/>
      <c r="BO227" s="2"/>
    </row>
    <row r="228" spans="1:67" ht="15" hidden="1" customHeight="1" x14ac:dyDescent="0.25">
      <c r="A228" s="2"/>
      <c r="B228" s="240" t="s">
        <v>1991</v>
      </c>
      <c r="C228" s="248" t="s">
        <v>831</v>
      </c>
      <c r="D228" s="249"/>
      <c r="E228" s="254"/>
      <c r="F228" s="257" t="s">
        <v>2160</v>
      </c>
      <c r="G228" s="235"/>
      <c r="H228" s="235"/>
      <c r="I228" s="235" t="s">
        <v>2125</v>
      </c>
      <c r="J228" s="243"/>
      <c r="K228" s="245">
        <v>46216</v>
      </c>
      <c r="L228" s="243" t="s">
        <v>506</v>
      </c>
      <c r="M228" s="243">
        <v>1</v>
      </c>
      <c r="N228" s="243"/>
      <c r="O228" s="235" t="s">
        <v>1838</v>
      </c>
      <c r="P228" s="140" t="s">
        <v>148</v>
      </c>
      <c r="Q228" s="89"/>
      <c r="R228" s="89"/>
      <c r="S228" s="89"/>
      <c r="T228" s="89"/>
      <c r="U228" s="89"/>
      <c r="V228" s="89"/>
      <c r="W228" s="89"/>
      <c r="X228" s="89"/>
      <c r="Y228" s="89"/>
      <c r="Z228" s="89"/>
      <c r="AA228" s="237">
        <v>82</v>
      </c>
      <c r="AB228" s="237"/>
      <c r="AC228" s="240"/>
      <c r="AD228" s="237"/>
      <c r="AE228" s="225">
        <v>100</v>
      </c>
      <c r="AF228" s="226"/>
      <c r="AG228" s="231"/>
      <c r="AH228" s="231">
        <v>100</v>
      </c>
      <c r="AI228" s="231">
        <v>0.10959050572008983</v>
      </c>
      <c r="AJ228" s="220"/>
      <c r="AK228" s="220"/>
      <c r="AL228" s="211" t="s">
        <v>1832</v>
      </c>
      <c r="AM228" s="217"/>
      <c r="AN228" s="217"/>
      <c r="AO228" s="217"/>
      <c r="AP228" s="217"/>
      <c r="AQ228" s="217"/>
      <c r="AR228" s="217"/>
      <c r="AS228" s="217"/>
      <c r="AT228" s="208"/>
      <c r="AU228" s="208"/>
      <c r="AV228" s="208"/>
      <c r="AW228" s="208"/>
      <c r="AX228" s="208"/>
      <c r="AY228" s="208"/>
      <c r="AZ228" s="208"/>
      <c r="BA228" s="208"/>
      <c r="BB228" s="208"/>
      <c r="BC228" s="208"/>
      <c r="BD228" s="208"/>
      <c r="BE228" s="208"/>
      <c r="BF228" s="208"/>
      <c r="BG228" s="208"/>
      <c r="BH228" s="208"/>
      <c r="BI228" s="208"/>
      <c r="BJ228" s="208"/>
      <c r="BK228" s="208"/>
      <c r="BL228" s="208"/>
      <c r="BM228" s="211"/>
      <c r="BN228" s="214"/>
      <c r="BO228" s="2"/>
    </row>
    <row r="229" spans="1:67" ht="15" customHeight="1" x14ac:dyDescent="0.25">
      <c r="A229" s="2"/>
      <c r="B229" s="241"/>
      <c r="C229" s="250"/>
      <c r="D229" s="251"/>
      <c r="E229" s="255"/>
      <c r="F229" s="235"/>
      <c r="G229" s="235"/>
      <c r="H229" s="235"/>
      <c r="I229" s="235"/>
      <c r="J229" s="244"/>
      <c r="K229" s="246"/>
      <c r="L229" s="243"/>
      <c r="M229" s="243"/>
      <c r="N229" s="243"/>
      <c r="O229" s="235"/>
      <c r="P229" s="139" t="s">
        <v>26</v>
      </c>
      <c r="Q229" s="89">
        <v>46167</v>
      </c>
      <c r="R229" s="89">
        <v>46181</v>
      </c>
      <c r="S229" s="89">
        <v>46255</v>
      </c>
      <c r="T229" s="89">
        <v>46255</v>
      </c>
      <c r="U229" s="89">
        <v>46255</v>
      </c>
      <c r="V229" s="89">
        <v>46272</v>
      </c>
      <c r="W229" s="89"/>
      <c r="X229" s="89"/>
      <c r="Y229" s="89"/>
      <c r="Z229" s="89"/>
      <c r="AA229" s="238"/>
      <c r="AB229" s="238"/>
      <c r="AC229" s="241"/>
      <c r="AD229" s="238"/>
      <c r="AE229" s="227"/>
      <c r="AF229" s="228"/>
      <c r="AG229" s="232"/>
      <c r="AH229" s="232"/>
      <c r="AI229" s="232"/>
      <c r="AJ229" s="221"/>
      <c r="AK229" s="221"/>
      <c r="AL229" s="223"/>
      <c r="AM229" s="218"/>
      <c r="AN229" s="218"/>
      <c r="AO229" s="218"/>
      <c r="AP229" s="218"/>
      <c r="AQ229" s="218"/>
      <c r="AR229" s="218"/>
      <c r="AS229" s="218"/>
      <c r="AT229" s="209"/>
      <c r="AU229" s="209"/>
      <c r="AV229" s="209"/>
      <c r="AW229" s="209"/>
      <c r="AX229" s="209"/>
      <c r="AY229" s="209"/>
      <c r="AZ229" s="209"/>
      <c r="BA229" s="209"/>
      <c r="BB229" s="209"/>
      <c r="BC229" s="209"/>
      <c r="BD229" s="209"/>
      <c r="BE229" s="209"/>
      <c r="BF229" s="209"/>
      <c r="BG229" s="209"/>
      <c r="BH229" s="209"/>
      <c r="BI229" s="209"/>
      <c r="BJ229" s="209"/>
      <c r="BK229" s="209"/>
      <c r="BL229" s="209"/>
      <c r="BM229" s="212"/>
      <c r="BN229" s="215"/>
      <c r="BO229" s="2"/>
    </row>
    <row r="230" spans="1:67" ht="15" hidden="1" customHeight="1" x14ac:dyDescent="0.25">
      <c r="A230" s="2"/>
      <c r="B230" s="241"/>
      <c r="C230" s="250"/>
      <c r="D230" s="251"/>
      <c r="E230" s="255"/>
      <c r="F230" s="235"/>
      <c r="G230" s="235"/>
      <c r="H230" s="235"/>
      <c r="I230" s="235"/>
      <c r="J230" s="244"/>
      <c r="K230" s="246"/>
      <c r="L230" s="243"/>
      <c r="M230" s="243"/>
      <c r="N230" s="243"/>
      <c r="O230" s="235"/>
      <c r="P230" s="139" t="s">
        <v>262</v>
      </c>
      <c r="Q230" s="89"/>
      <c r="R230" s="89"/>
      <c r="S230" s="89"/>
      <c r="T230" s="89"/>
      <c r="U230" s="89"/>
      <c r="V230" s="89"/>
      <c r="W230" s="89"/>
      <c r="X230" s="89"/>
      <c r="Y230" s="89"/>
      <c r="Z230" s="89"/>
      <c r="AA230" s="238"/>
      <c r="AB230" s="238"/>
      <c r="AC230" s="241"/>
      <c r="AD230" s="238"/>
      <c r="AE230" s="227"/>
      <c r="AF230" s="228"/>
      <c r="AG230" s="232"/>
      <c r="AH230" s="232"/>
      <c r="AI230" s="232"/>
      <c r="AJ230" s="221"/>
      <c r="AK230" s="221"/>
      <c r="AL230" s="223"/>
      <c r="AM230" s="218"/>
      <c r="AN230" s="218"/>
      <c r="AO230" s="218"/>
      <c r="AP230" s="218"/>
      <c r="AQ230" s="218"/>
      <c r="AR230" s="218"/>
      <c r="AS230" s="218"/>
      <c r="AT230" s="209"/>
      <c r="AU230" s="209"/>
      <c r="AV230" s="209"/>
      <c r="AW230" s="209"/>
      <c r="AX230" s="209"/>
      <c r="AY230" s="209"/>
      <c r="AZ230" s="209"/>
      <c r="BA230" s="209"/>
      <c r="BB230" s="209"/>
      <c r="BC230" s="209"/>
      <c r="BD230" s="209"/>
      <c r="BE230" s="209"/>
      <c r="BF230" s="209"/>
      <c r="BG230" s="209"/>
      <c r="BH230" s="209"/>
      <c r="BI230" s="209"/>
      <c r="BJ230" s="209"/>
      <c r="BK230" s="209"/>
      <c r="BL230" s="209"/>
      <c r="BM230" s="212"/>
      <c r="BN230" s="215"/>
      <c r="BO230" s="2"/>
    </row>
    <row r="231" spans="1:67" ht="15" hidden="1" customHeight="1" x14ac:dyDescent="0.25">
      <c r="A231" s="2"/>
      <c r="B231" s="241"/>
      <c r="C231" s="250"/>
      <c r="D231" s="251"/>
      <c r="E231" s="255"/>
      <c r="F231" s="235"/>
      <c r="G231" s="235"/>
      <c r="H231" s="235"/>
      <c r="I231" s="235"/>
      <c r="J231" s="244"/>
      <c r="K231" s="246"/>
      <c r="L231" s="243"/>
      <c r="M231" s="243"/>
      <c r="N231" s="243"/>
      <c r="O231" s="235"/>
      <c r="P231" s="139" t="s">
        <v>263</v>
      </c>
      <c r="Q231" s="89"/>
      <c r="R231" s="89"/>
      <c r="S231" s="89"/>
      <c r="T231" s="89"/>
      <c r="U231" s="89"/>
      <c r="V231" s="89"/>
      <c r="W231" s="89"/>
      <c r="X231" s="89"/>
      <c r="Y231" s="89"/>
      <c r="Z231" s="89"/>
      <c r="AA231" s="238"/>
      <c r="AB231" s="238"/>
      <c r="AC231" s="241"/>
      <c r="AD231" s="238"/>
      <c r="AE231" s="227"/>
      <c r="AF231" s="228"/>
      <c r="AG231" s="232"/>
      <c r="AH231" s="232"/>
      <c r="AI231" s="232"/>
      <c r="AJ231" s="221"/>
      <c r="AK231" s="221"/>
      <c r="AL231" s="223"/>
      <c r="AM231" s="218"/>
      <c r="AN231" s="218"/>
      <c r="AO231" s="218"/>
      <c r="AP231" s="218"/>
      <c r="AQ231" s="218"/>
      <c r="AR231" s="218"/>
      <c r="AS231" s="218"/>
      <c r="AT231" s="209"/>
      <c r="AU231" s="209"/>
      <c r="AV231" s="209"/>
      <c r="AW231" s="209"/>
      <c r="AX231" s="209"/>
      <c r="AY231" s="209"/>
      <c r="AZ231" s="209"/>
      <c r="BA231" s="209"/>
      <c r="BB231" s="209"/>
      <c r="BC231" s="209"/>
      <c r="BD231" s="209"/>
      <c r="BE231" s="209"/>
      <c r="BF231" s="209"/>
      <c r="BG231" s="209"/>
      <c r="BH231" s="209"/>
      <c r="BI231" s="209"/>
      <c r="BJ231" s="209"/>
      <c r="BK231" s="209"/>
      <c r="BL231" s="209"/>
      <c r="BM231" s="212"/>
      <c r="BN231" s="215"/>
      <c r="BO231" s="2"/>
    </row>
    <row r="232" spans="1:67" ht="15" hidden="1" customHeight="1" x14ac:dyDescent="0.25">
      <c r="A232" s="2"/>
      <c r="B232" s="241"/>
      <c r="C232" s="250"/>
      <c r="D232" s="251"/>
      <c r="E232" s="255"/>
      <c r="F232" s="235"/>
      <c r="G232" s="235"/>
      <c r="H232" s="235"/>
      <c r="I232" s="235"/>
      <c r="J232" s="244"/>
      <c r="K232" s="246"/>
      <c r="L232" s="243"/>
      <c r="M232" s="243"/>
      <c r="N232" s="243"/>
      <c r="O232" s="235"/>
      <c r="P232" s="139" t="s">
        <v>27</v>
      </c>
      <c r="Q232" s="89"/>
      <c r="R232" s="89"/>
      <c r="S232" s="89"/>
      <c r="T232" s="89"/>
      <c r="U232" s="89"/>
      <c r="V232" s="89"/>
      <c r="W232" s="89"/>
      <c r="X232" s="89"/>
      <c r="Y232" s="89"/>
      <c r="Z232" s="89"/>
      <c r="AA232" s="238"/>
      <c r="AB232" s="238"/>
      <c r="AC232" s="241"/>
      <c r="AD232" s="238"/>
      <c r="AE232" s="227"/>
      <c r="AF232" s="228"/>
      <c r="AG232" s="232"/>
      <c r="AH232" s="232"/>
      <c r="AI232" s="232"/>
      <c r="AJ232" s="221"/>
      <c r="AK232" s="221"/>
      <c r="AL232" s="223"/>
      <c r="AM232" s="218"/>
      <c r="AN232" s="218"/>
      <c r="AO232" s="218"/>
      <c r="AP232" s="218"/>
      <c r="AQ232" s="218"/>
      <c r="AR232" s="218"/>
      <c r="AS232" s="218"/>
      <c r="AT232" s="209"/>
      <c r="AU232" s="209"/>
      <c r="AV232" s="209"/>
      <c r="AW232" s="209"/>
      <c r="AX232" s="209"/>
      <c r="AY232" s="209"/>
      <c r="AZ232" s="209"/>
      <c r="BA232" s="209"/>
      <c r="BB232" s="209"/>
      <c r="BC232" s="209"/>
      <c r="BD232" s="209"/>
      <c r="BE232" s="209"/>
      <c r="BF232" s="209"/>
      <c r="BG232" s="209"/>
      <c r="BH232" s="209"/>
      <c r="BI232" s="209"/>
      <c r="BJ232" s="209"/>
      <c r="BK232" s="209"/>
      <c r="BL232" s="209"/>
      <c r="BM232" s="212"/>
      <c r="BN232" s="215"/>
      <c r="BO232" s="2"/>
    </row>
    <row r="233" spans="1:67" ht="15" customHeight="1" x14ac:dyDescent="0.25">
      <c r="A233" s="2"/>
      <c r="B233" s="224"/>
      <c r="C233" s="252"/>
      <c r="D233" s="253"/>
      <c r="E233" s="256"/>
      <c r="F233" s="236"/>
      <c r="G233" s="236"/>
      <c r="H233" s="236"/>
      <c r="I233" s="236"/>
      <c r="J233" s="244"/>
      <c r="K233" s="247"/>
      <c r="L233" s="244"/>
      <c r="M233" s="244"/>
      <c r="N233" s="244"/>
      <c r="O233" s="236"/>
      <c r="P233" s="139" t="s">
        <v>28</v>
      </c>
      <c r="Q233" s="187">
        <v>46167</v>
      </c>
      <c r="R233" s="187">
        <v>46204</v>
      </c>
      <c r="S233" s="187">
        <v>46210</v>
      </c>
      <c r="T233" s="187">
        <v>46210</v>
      </c>
      <c r="U233" s="187">
        <v>46210</v>
      </c>
      <c r="V233" s="187">
        <v>46216</v>
      </c>
      <c r="W233" s="89"/>
      <c r="X233" s="89"/>
      <c r="Y233" s="89"/>
      <c r="Z233" s="89"/>
      <c r="AA233" s="234"/>
      <c r="AB233" s="239"/>
      <c r="AC233" s="242"/>
      <c r="AD233" s="239"/>
      <c r="AE233" s="229"/>
      <c r="AF233" s="230"/>
      <c r="AG233" s="233"/>
      <c r="AH233" s="234"/>
      <c r="AI233" s="234"/>
      <c r="AJ233" s="222"/>
      <c r="AK233" s="222"/>
      <c r="AL233" s="224"/>
      <c r="AM233" s="219"/>
      <c r="AN233" s="219"/>
      <c r="AO233" s="219"/>
      <c r="AP233" s="219"/>
      <c r="AQ233" s="219"/>
      <c r="AR233" s="219"/>
      <c r="AS233" s="219"/>
      <c r="AT233" s="210"/>
      <c r="AU233" s="210"/>
      <c r="AV233" s="210"/>
      <c r="AW233" s="210"/>
      <c r="AX233" s="210"/>
      <c r="AY233" s="210"/>
      <c r="AZ233" s="210"/>
      <c r="BA233" s="210"/>
      <c r="BB233" s="210"/>
      <c r="BC233" s="210"/>
      <c r="BD233" s="210"/>
      <c r="BE233" s="210"/>
      <c r="BF233" s="210"/>
      <c r="BG233" s="210"/>
      <c r="BH233" s="210"/>
      <c r="BI233" s="210"/>
      <c r="BJ233" s="210"/>
      <c r="BK233" s="210"/>
      <c r="BL233" s="210"/>
      <c r="BM233" s="213"/>
      <c r="BN233" s="216"/>
      <c r="BO233" s="2"/>
    </row>
    <row r="234" spans="1:67" ht="15" hidden="1" customHeight="1" x14ac:dyDescent="0.25">
      <c r="A234" s="2"/>
      <c r="B234" s="240" t="s">
        <v>1991</v>
      </c>
      <c r="C234" s="248" t="s">
        <v>833</v>
      </c>
      <c r="D234" s="249"/>
      <c r="E234" s="254"/>
      <c r="F234" s="257" t="s">
        <v>2161</v>
      </c>
      <c r="G234" s="235"/>
      <c r="H234" s="235"/>
      <c r="I234" s="235" t="s">
        <v>2125</v>
      </c>
      <c r="J234" s="243"/>
      <c r="K234" s="245">
        <v>46237</v>
      </c>
      <c r="L234" s="243" t="s">
        <v>506</v>
      </c>
      <c r="M234" s="243">
        <v>1</v>
      </c>
      <c r="N234" s="243"/>
      <c r="O234" s="235" t="s">
        <v>1838</v>
      </c>
      <c r="P234" s="140" t="s">
        <v>148</v>
      </c>
      <c r="Q234" s="89"/>
      <c r="R234" s="89"/>
      <c r="S234" s="89"/>
      <c r="T234" s="89"/>
      <c r="U234" s="89"/>
      <c r="V234" s="89"/>
      <c r="W234" s="89"/>
      <c r="X234" s="89"/>
      <c r="Y234" s="89"/>
      <c r="Z234" s="89"/>
      <c r="AA234" s="237">
        <v>82</v>
      </c>
      <c r="AB234" s="237"/>
      <c r="AC234" s="240"/>
      <c r="AD234" s="237"/>
      <c r="AE234" s="225">
        <v>100</v>
      </c>
      <c r="AF234" s="226"/>
      <c r="AG234" s="231"/>
      <c r="AH234" s="231">
        <v>100</v>
      </c>
      <c r="AI234" s="231">
        <v>0.10959050572008983</v>
      </c>
      <c r="AJ234" s="220"/>
      <c r="AK234" s="220"/>
      <c r="AL234" s="211" t="s">
        <v>1832</v>
      </c>
      <c r="AM234" s="217"/>
      <c r="AN234" s="217"/>
      <c r="AO234" s="217"/>
      <c r="AP234" s="217"/>
      <c r="AQ234" s="217"/>
      <c r="AR234" s="217"/>
      <c r="AS234" s="217"/>
      <c r="AT234" s="208"/>
      <c r="AU234" s="208"/>
      <c r="AV234" s="208"/>
      <c r="AW234" s="208"/>
      <c r="AX234" s="208"/>
      <c r="AY234" s="208"/>
      <c r="AZ234" s="208"/>
      <c r="BA234" s="208"/>
      <c r="BB234" s="208"/>
      <c r="BC234" s="208"/>
      <c r="BD234" s="208"/>
      <c r="BE234" s="208"/>
      <c r="BF234" s="208"/>
      <c r="BG234" s="208"/>
      <c r="BH234" s="208"/>
      <c r="BI234" s="208"/>
      <c r="BJ234" s="208"/>
      <c r="BK234" s="208"/>
      <c r="BL234" s="208"/>
      <c r="BM234" s="211"/>
      <c r="BN234" s="214"/>
      <c r="BO234" s="2"/>
    </row>
    <row r="235" spans="1:67" ht="15" customHeight="1" x14ac:dyDescent="0.25">
      <c r="A235" s="2"/>
      <c r="B235" s="241"/>
      <c r="C235" s="250"/>
      <c r="D235" s="251"/>
      <c r="E235" s="255"/>
      <c r="F235" s="235"/>
      <c r="G235" s="235"/>
      <c r="H235" s="235"/>
      <c r="I235" s="235"/>
      <c r="J235" s="244"/>
      <c r="K235" s="246"/>
      <c r="L235" s="243"/>
      <c r="M235" s="243"/>
      <c r="N235" s="243"/>
      <c r="O235" s="235"/>
      <c r="P235" s="139" t="s">
        <v>26</v>
      </c>
      <c r="Q235" s="89">
        <v>46167</v>
      </c>
      <c r="R235" s="89">
        <v>46181</v>
      </c>
      <c r="S235" s="89">
        <v>46255</v>
      </c>
      <c r="T235" s="89">
        <v>46255</v>
      </c>
      <c r="U235" s="89">
        <v>46255</v>
      </c>
      <c r="V235" s="89">
        <v>46269</v>
      </c>
      <c r="W235" s="89"/>
      <c r="X235" s="89"/>
      <c r="Y235" s="89"/>
      <c r="Z235" s="89"/>
      <c r="AA235" s="238"/>
      <c r="AB235" s="238"/>
      <c r="AC235" s="241"/>
      <c r="AD235" s="238"/>
      <c r="AE235" s="227"/>
      <c r="AF235" s="228"/>
      <c r="AG235" s="232"/>
      <c r="AH235" s="232"/>
      <c r="AI235" s="232"/>
      <c r="AJ235" s="221"/>
      <c r="AK235" s="221"/>
      <c r="AL235" s="223"/>
      <c r="AM235" s="218"/>
      <c r="AN235" s="218"/>
      <c r="AO235" s="218"/>
      <c r="AP235" s="218"/>
      <c r="AQ235" s="218"/>
      <c r="AR235" s="218"/>
      <c r="AS235" s="218"/>
      <c r="AT235" s="209"/>
      <c r="AU235" s="209"/>
      <c r="AV235" s="209"/>
      <c r="AW235" s="209"/>
      <c r="AX235" s="209"/>
      <c r="AY235" s="209"/>
      <c r="AZ235" s="209"/>
      <c r="BA235" s="209"/>
      <c r="BB235" s="209"/>
      <c r="BC235" s="209"/>
      <c r="BD235" s="209"/>
      <c r="BE235" s="209"/>
      <c r="BF235" s="209"/>
      <c r="BG235" s="209"/>
      <c r="BH235" s="209"/>
      <c r="BI235" s="209"/>
      <c r="BJ235" s="209"/>
      <c r="BK235" s="209"/>
      <c r="BL235" s="209"/>
      <c r="BM235" s="212"/>
      <c r="BN235" s="215"/>
      <c r="BO235" s="2"/>
    </row>
    <row r="236" spans="1:67" ht="15" hidden="1" customHeight="1" x14ac:dyDescent="0.25">
      <c r="A236" s="2"/>
      <c r="B236" s="241"/>
      <c r="C236" s="250"/>
      <c r="D236" s="251"/>
      <c r="E236" s="255"/>
      <c r="F236" s="235"/>
      <c r="G236" s="235"/>
      <c r="H236" s="235"/>
      <c r="I236" s="235"/>
      <c r="J236" s="244"/>
      <c r="K236" s="246"/>
      <c r="L236" s="243"/>
      <c r="M236" s="243"/>
      <c r="N236" s="243"/>
      <c r="O236" s="235"/>
      <c r="P236" s="139" t="s">
        <v>262</v>
      </c>
      <c r="Q236" s="89"/>
      <c r="R236" s="89"/>
      <c r="S236" s="89"/>
      <c r="T236" s="89"/>
      <c r="U236" s="89"/>
      <c r="V236" s="89"/>
      <c r="W236" s="89"/>
      <c r="X236" s="89"/>
      <c r="Y236" s="89"/>
      <c r="Z236" s="89"/>
      <c r="AA236" s="238"/>
      <c r="AB236" s="238"/>
      <c r="AC236" s="241"/>
      <c r="AD236" s="238"/>
      <c r="AE236" s="227"/>
      <c r="AF236" s="228"/>
      <c r="AG236" s="232"/>
      <c r="AH236" s="232"/>
      <c r="AI236" s="232"/>
      <c r="AJ236" s="221"/>
      <c r="AK236" s="221"/>
      <c r="AL236" s="223"/>
      <c r="AM236" s="218"/>
      <c r="AN236" s="218"/>
      <c r="AO236" s="218"/>
      <c r="AP236" s="218"/>
      <c r="AQ236" s="218"/>
      <c r="AR236" s="218"/>
      <c r="AS236" s="218"/>
      <c r="AT236" s="209"/>
      <c r="AU236" s="209"/>
      <c r="AV236" s="209"/>
      <c r="AW236" s="209"/>
      <c r="AX236" s="209"/>
      <c r="AY236" s="209"/>
      <c r="AZ236" s="209"/>
      <c r="BA236" s="209"/>
      <c r="BB236" s="209"/>
      <c r="BC236" s="209"/>
      <c r="BD236" s="209"/>
      <c r="BE236" s="209"/>
      <c r="BF236" s="209"/>
      <c r="BG236" s="209"/>
      <c r="BH236" s="209"/>
      <c r="BI236" s="209"/>
      <c r="BJ236" s="209"/>
      <c r="BK236" s="209"/>
      <c r="BL236" s="209"/>
      <c r="BM236" s="212"/>
      <c r="BN236" s="215"/>
      <c r="BO236" s="2"/>
    </row>
    <row r="237" spans="1:67" ht="15" hidden="1" customHeight="1" x14ac:dyDescent="0.25">
      <c r="A237" s="2"/>
      <c r="B237" s="241"/>
      <c r="C237" s="250"/>
      <c r="D237" s="251"/>
      <c r="E237" s="255"/>
      <c r="F237" s="235"/>
      <c r="G237" s="235"/>
      <c r="H237" s="235"/>
      <c r="I237" s="235"/>
      <c r="J237" s="244"/>
      <c r="K237" s="246"/>
      <c r="L237" s="243"/>
      <c r="M237" s="243"/>
      <c r="N237" s="243"/>
      <c r="O237" s="235"/>
      <c r="P237" s="139" t="s">
        <v>263</v>
      </c>
      <c r="Q237" s="89"/>
      <c r="R237" s="89"/>
      <c r="S237" s="89"/>
      <c r="T237" s="89"/>
      <c r="U237" s="89"/>
      <c r="V237" s="89"/>
      <c r="W237" s="89"/>
      <c r="X237" s="89"/>
      <c r="Y237" s="89"/>
      <c r="Z237" s="89"/>
      <c r="AA237" s="238"/>
      <c r="AB237" s="238"/>
      <c r="AC237" s="241"/>
      <c r="AD237" s="238"/>
      <c r="AE237" s="227"/>
      <c r="AF237" s="228"/>
      <c r="AG237" s="232"/>
      <c r="AH237" s="232"/>
      <c r="AI237" s="232"/>
      <c r="AJ237" s="221"/>
      <c r="AK237" s="221"/>
      <c r="AL237" s="223"/>
      <c r="AM237" s="218"/>
      <c r="AN237" s="218"/>
      <c r="AO237" s="218"/>
      <c r="AP237" s="218"/>
      <c r="AQ237" s="218"/>
      <c r="AR237" s="218"/>
      <c r="AS237" s="218"/>
      <c r="AT237" s="209"/>
      <c r="AU237" s="209"/>
      <c r="AV237" s="209"/>
      <c r="AW237" s="209"/>
      <c r="AX237" s="209"/>
      <c r="AY237" s="209"/>
      <c r="AZ237" s="209"/>
      <c r="BA237" s="209"/>
      <c r="BB237" s="209"/>
      <c r="BC237" s="209"/>
      <c r="BD237" s="209"/>
      <c r="BE237" s="209"/>
      <c r="BF237" s="209"/>
      <c r="BG237" s="209"/>
      <c r="BH237" s="209"/>
      <c r="BI237" s="209"/>
      <c r="BJ237" s="209"/>
      <c r="BK237" s="209"/>
      <c r="BL237" s="209"/>
      <c r="BM237" s="212"/>
      <c r="BN237" s="215"/>
      <c r="BO237" s="2"/>
    </row>
    <row r="238" spans="1:67" ht="15" hidden="1" customHeight="1" x14ac:dyDescent="0.25">
      <c r="A238" s="2"/>
      <c r="B238" s="241"/>
      <c r="C238" s="250"/>
      <c r="D238" s="251"/>
      <c r="E238" s="255"/>
      <c r="F238" s="235"/>
      <c r="G238" s="235"/>
      <c r="H238" s="235"/>
      <c r="I238" s="235"/>
      <c r="J238" s="244"/>
      <c r="K238" s="246"/>
      <c r="L238" s="243"/>
      <c r="M238" s="243"/>
      <c r="N238" s="243"/>
      <c r="O238" s="235"/>
      <c r="P238" s="139" t="s">
        <v>27</v>
      </c>
      <c r="Q238" s="89"/>
      <c r="R238" s="89"/>
      <c r="S238" s="89"/>
      <c r="T238" s="89"/>
      <c r="U238" s="89"/>
      <c r="V238" s="89"/>
      <c r="W238" s="89"/>
      <c r="X238" s="89"/>
      <c r="Y238" s="89"/>
      <c r="Z238" s="89"/>
      <c r="AA238" s="238"/>
      <c r="AB238" s="238"/>
      <c r="AC238" s="241"/>
      <c r="AD238" s="238"/>
      <c r="AE238" s="227"/>
      <c r="AF238" s="228"/>
      <c r="AG238" s="232"/>
      <c r="AH238" s="232"/>
      <c r="AI238" s="232"/>
      <c r="AJ238" s="221"/>
      <c r="AK238" s="221"/>
      <c r="AL238" s="223"/>
      <c r="AM238" s="218"/>
      <c r="AN238" s="218"/>
      <c r="AO238" s="218"/>
      <c r="AP238" s="218"/>
      <c r="AQ238" s="218"/>
      <c r="AR238" s="218"/>
      <c r="AS238" s="218"/>
      <c r="AT238" s="209"/>
      <c r="AU238" s="209"/>
      <c r="AV238" s="209"/>
      <c r="AW238" s="209"/>
      <c r="AX238" s="209"/>
      <c r="AY238" s="209"/>
      <c r="AZ238" s="209"/>
      <c r="BA238" s="209"/>
      <c r="BB238" s="209"/>
      <c r="BC238" s="209"/>
      <c r="BD238" s="209"/>
      <c r="BE238" s="209"/>
      <c r="BF238" s="209"/>
      <c r="BG238" s="209"/>
      <c r="BH238" s="209"/>
      <c r="BI238" s="209"/>
      <c r="BJ238" s="209"/>
      <c r="BK238" s="209"/>
      <c r="BL238" s="209"/>
      <c r="BM238" s="212"/>
      <c r="BN238" s="215"/>
      <c r="BO238" s="2"/>
    </row>
    <row r="239" spans="1:67" ht="15" customHeight="1" x14ac:dyDescent="0.25">
      <c r="A239" s="2"/>
      <c r="B239" s="224"/>
      <c r="C239" s="252"/>
      <c r="D239" s="253"/>
      <c r="E239" s="256"/>
      <c r="F239" s="236"/>
      <c r="G239" s="236"/>
      <c r="H239" s="236"/>
      <c r="I239" s="236"/>
      <c r="J239" s="244"/>
      <c r="K239" s="247"/>
      <c r="L239" s="244"/>
      <c r="M239" s="244"/>
      <c r="N239" s="244"/>
      <c r="O239" s="236"/>
      <c r="P239" s="139" t="s">
        <v>28</v>
      </c>
      <c r="Q239" s="187">
        <v>46167</v>
      </c>
      <c r="R239" s="187">
        <v>46213</v>
      </c>
      <c r="S239" s="187">
        <v>46213</v>
      </c>
      <c r="T239" s="187">
        <v>46213</v>
      </c>
      <c r="U239" s="187">
        <v>46227</v>
      </c>
      <c r="V239" s="187">
        <v>46237</v>
      </c>
      <c r="W239" s="89"/>
      <c r="X239" s="89"/>
      <c r="Y239" s="89"/>
      <c r="Z239" s="89"/>
      <c r="AA239" s="234"/>
      <c r="AB239" s="239"/>
      <c r="AC239" s="242"/>
      <c r="AD239" s="239"/>
      <c r="AE239" s="229"/>
      <c r="AF239" s="230"/>
      <c r="AG239" s="233"/>
      <c r="AH239" s="234"/>
      <c r="AI239" s="234"/>
      <c r="AJ239" s="222"/>
      <c r="AK239" s="222"/>
      <c r="AL239" s="224"/>
      <c r="AM239" s="219"/>
      <c r="AN239" s="219"/>
      <c r="AO239" s="219"/>
      <c r="AP239" s="219"/>
      <c r="AQ239" s="219"/>
      <c r="AR239" s="219"/>
      <c r="AS239" s="219"/>
      <c r="AT239" s="210"/>
      <c r="AU239" s="210"/>
      <c r="AV239" s="210"/>
      <c r="AW239" s="210"/>
      <c r="AX239" s="210"/>
      <c r="AY239" s="210"/>
      <c r="AZ239" s="210"/>
      <c r="BA239" s="210"/>
      <c r="BB239" s="210"/>
      <c r="BC239" s="210"/>
      <c r="BD239" s="210"/>
      <c r="BE239" s="210"/>
      <c r="BF239" s="210"/>
      <c r="BG239" s="210"/>
      <c r="BH239" s="210"/>
      <c r="BI239" s="210"/>
      <c r="BJ239" s="210"/>
      <c r="BK239" s="210"/>
      <c r="BL239" s="210"/>
      <c r="BM239" s="213"/>
      <c r="BN239" s="216"/>
      <c r="BO239" s="2"/>
    </row>
    <row r="240" spans="1:67" ht="15" hidden="1" customHeight="1" x14ac:dyDescent="0.25">
      <c r="A240" s="2"/>
      <c r="B240" s="240" t="s">
        <v>1991</v>
      </c>
      <c r="C240" s="248" t="s">
        <v>835</v>
      </c>
      <c r="D240" s="249"/>
      <c r="E240" s="254"/>
      <c r="F240" s="257" t="s">
        <v>2162</v>
      </c>
      <c r="G240" s="235"/>
      <c r="H240" s="235"/>
      <c r="I240" s="235" t="s">
        <v>2125</v>
      </c>
      <c r="J240" s="243"/>
      <c r="K240" s="245">
        <v>46290</v>
      </c>
      <c r="L240" s="243" t="s">
        <v>503</v>
      </c>
      <c r="M240" s="243">
        <v>1</v>
      </c>
      <c r="N240" s="243"/>
      <c r="O240" s="235" t="s">
        <v>1838</v>
      </c>
      <c r="P240" s="140" t="s">
        <v>148</v>
      </c>
      <c r="Q240" s="89"/>
      <c r="R240" s="89"/>
      <c r="S240" s="89"/>
      <c r="T240" s="89"/>
      <c r="U240" s="89"/>
      <c r="V240" s="89"/>
      <c r="W240" s="89"/>
      <c r="X240" s="89"/>
      <c r="Y240" s="89"/>
      <c r="Z240" s="89"/>
      <c r="AA240" s="237">
        <v>82</v>
      </c>
      <c r="AB240" s="237"/>
      <c r="AC240" s="240"/>
      <c r="AD240" s="237"/>
      <c r="AE240" s="225">
        <v>80</v>
      </c>
      <c r="AF240" s="226"/>
      <c r="AG240" s="231"/>
      <c r="AH240" s="231">
        <v>100</v>
      </c>
      <c r="AI240" s="231">
        <v>0.10959050572008983</v>
      </c>
      <c r="AJ240" s="220"/>
      <c r="AK240" s="220"/>
      <c r="AL240" s="211" t="s">
        <v>1832</v>
      </c>
      <c r="AM240" s="217"/>
      <c r="AN240" s="217"/>
      <c r="AO240" s="217"/>
      <c r="AP240" s="217"/>
      <c r="AQ240" s="217"/>
      <c r="AR240" s="217"/>
      <c r="AS240" s="217"/>
      <c r="AT240" s="208"/>
      <c r="AU240" s="208"/>
      <c r="AV240" s="208"/>
      <c r="AW240" s="208"/>
      <c r="AX240" s="208"/>
      <c r="AY240" s="208"/>
      <c r="AZ240" s="208"/>
      <c r="BA240" s="208"/>
      <c r="BB240" s="208"/>
      <c r="BC240" s="208"/>
      <c r="BD240" s="208"/>
      <c r="BE240" s="208"/>
      <c r="BF240" s="208"/>
      <c r="BG240" s="208"/>
      <c r="BH240" s="208"/>
      <c r="BI240" s="208"/>
      <c r="BJ240" s="208"/>
      <c r="BK240" s="208"/>
      <c r="BL240" s="208"/>
      <c r="BM240" s="211"/>
      <c r="BN240" s="214"/>
      <c r="BO240" s="2"/>
    </row>
    <row r="241" spans="1:67" ht="15" customHeight="1" x14ac:dyDescent="0.25">
      <c r="A241" s="2"/>
      <c r="B241" s="241"/>
      <c r="C241" s="250"/>
      <c r="D241" s="251"/>
      <c r="E241" s="255"/>
      <c r="F241" s="235"/>
      <c r="G241" s="235"/>
      <c r="H241" s="235"/>
      <c r="I241" s="235"/>
      <c r="J241" s="244"/>
      <c r="K241" s="246"/>
      <c r="L241" s="243"/>
      <c r="M241" s="243"/>
      <c r="N241" s="243"/>
      <c r="O241" s="235"/>
      <c r="P241" s="139" t="s">
        <v>26</v>
      </c>
      <c r="Q241" s="89">
        <v>46192</v>
      </c>
      <c r="R241" s="89">
        <v>46198</v>
      </c>
      <c r="S241" s="89">
        <v>46290</v>
      </c>
      <c r="T241" s="89">
        <v>46290</v>
      </c>
      <c r="U241" s="89">
        <v>46290</v>
      </c>
      <c r="V241" s="188">
        <v>46304</v>
      </c>
      <c r="W241" s="89"/>
      <c r="X241" s="89"/>
      <c r="Y241" s="89"/>
      <c r="Z241" s="89"/>
      <c r="AA241" s="238"/>
      <c r="AB241" s="238"/>
      <c r="AC241" s="241"/>
      <c r="AD241" s="238"/>
      <c r="AE241" s="227"/>
      <c r="AF241" s="228"/>
      <c r="AG241" s="232"/>
      <c r="AH241" s="232"/>
      <c r="AI241" s="232"/>
      <c r="AJ241" s="221"/>
      <c r="AK241" s="221"/>
      <c r="AL241" s="223"/>
      <c r="AM241" s="218"/>
      <c r="AN241" s="218"/>
      <c r="AO241" s="218"/>
      <c r="AP241" s="218"/>
      <c r="AQ241" s="218"/>
      <c r="AR241" s="218"/>
      <c r="AS241" s="218"/>
      <c r="AT241" s="209"/>
      <c r="AU241" s="209"/>
      <c r="AV241" s="209"/>
      <c r="AW241" s="209"/>
      <c r="AX241" s="209"/>
      <c r="AY241" s="209"/>
      <c r="AZ241" s="209"/>
      <c r="BA241" s="209"/>
      <c r="BB241" s="209"/>
      <c r="BC241" s="209"/>
      <c r="BD241" s="209"/>
      <c r="BE241" s="209"/>
      <c r="BF241" s="209"/>
      <c r="BG241" s="209"/>
      <c r="BH241" s="209"/>
      <c r="BI241" s="209"/>
      <c r="BJ241" s="209"/>
      <c r="BK241" s="209"/>
      <c r="BL241" s="209"/>
      <c r="BM241" s="212"/>
      <c r="BN241" s="215"/>
      <c r="BO241" s="2"/>
    </row>
    <row r="242" spans="1:67" ht="15" hidden="1" customHeight="1" x14ac:dyDescent="0.25">
      <c r="A242" s="2"/>
      <c r="B242" s="241"/>
      <c r="C242" s="250"/>
      <c r="D242" s="251"/>
      <c r="E242" s="255"/>
      <c r="F242" s="235"/>
      <c r="G242" s="235"/>
      <c r="H242" s="235"/>
      <c r="I242" s="235"/>
      <c r="J242" s="244"/>
      <c r="K242" s="246"/>
      <c r="L242" s="243"/>
      <c r="M242" s="243"/>
      <c r="N242" s="243"/>
      <c r="O242" s="235"/>
      <c r="P242" s="139" t="s">
        <v>262</v>
      </c>
      <c r="Q242" s="89"/>
      <c r="R242" s="89"/>
      <c r="S242" s="89"/>
      <c r="T242" s="89"/>
      <c r="U242" s="89"/>
      <c r="V242" s="89"/>
      <c r="W242" s="89"/>
      <c r="X242" s="89"/>
      <c r="Y242" s="89"/>
      <c r="Z242" s="89"/>
      <c r="AA242" s="238"/>
      <c r="AB242" s="238"/>
      <c r="AC242" s="241"/>
      <c r="AD242" s="238"/>
      <c r="AE242" s="227"/>
      <c r="AF242" s="228"/>
      <c r="AG242" s="232"/>
      <c r="AH242" s="232"/>
      <c r="AI242" s="232"/>
      <c r="AJ242" s="221"/>
      <c r="AK242" s="221"/>
      <c r="AL242" s="223"/>
      <c r="AM242" s="218"/>
      <c r="AN242" s="218"/>
      <c r="AO242" s="218"/>
      <c r="AP242" s="218"/>
      <c r="AQ242" s="218"/>
      <c r="AR242" s="218"/>
      <c r="AS242" s="218"/>
      <c r="AT242" s="209"/>
      <c r="AU242" s="209"/>
      <c r="AV242" s="209"/>
      <c r="AW242" s="209"/>
      <c r="AX242" s="209"/>
      <c r="AY242" s="209"/>
      <c r="AZ242" s="209"/>
      <c r="BA242" s="209"/>
      <c r="BB242" s="209"/>
      <c r="BC242" s="209"/>
      <c r="BD242" s="209"/>
      <c r="BE242" s="209"/>
      <c r="BF242" s="209"/>
      <c r="BG242" s="209"/>
      <c r="BH242" s="209"/>
      <c r="BI242" s="209"/>
      <c r="BJ242" s="209"/>
      <c r="BK242" s="209"/>
      <c r="BL242" s="209"/>
      <c r="BM242" s="212"/>
      <c r="BN242" s="215"/>
      <c r="BO242" s="2"/>
    </row>
    <row r="243" spans="1:67" ht="15" hidden="1" customHeight="1" x14ac:dyDescent="0.25">
      <c r="A243" s="2"/>
      <c r="B243" s="241"/>
      <c r="C243" s="250"/>
      <c r="D243" s="251"/>
      <c r="E243" s="255"/>
      <c r="F243" s="235"/>
      <c r="G243" s="235"/>
      <c r="H243" s="235"/>
      <c r="I243" s="235"/>
      <c r="J243" s="244"/>
      <c r="K243" s="246"/>
      <c r="L243" s="243"/>
      <c r="M243" s="243"/>
      <c r="N243" s="243"/>
      <c r="O243" s="235"/>
      <c r="P243" s="139" t="s">
        <v>263</v>
      </c>
      <c r="Q243" s="89"/>
      <c r="R243" s="89"/>
      <c r="S243" s="89"/>
      <c r="T243" s="89"/>
      <c r="U243" s="89"/>
      <c r="V243" s="89"/>
      <c r="W243" s="89"/>
      <c r="X243" s="89"/>
      <c r="Y243" s="89"/>
      <c r="Z243" s="89"/>
      <c r="AA243" s="238"/>
      <c r="AB243" s="238"/>
      <c r="AC243" s="241"/>
      <c r="AD243" s="238"/>
      <c r="AE243" s="227"/>
      <c r="AF243" s="228"/>
      <c r="AG243" s="232"/>
      <c r="AH243" s="232"/>
      <c r="AI243" s="232"/>
      <c r="AJ243" s="221"/>
      <c r="AK243" s="221"/>
      <c r="AL243" s="223"/>
      <c r="AM243" s="218"/>
      <c r="AN243" s="218"/>
      <c r="AO243" s="218"/>
      <c r="AP243" s="218"/>
      <c r="AQ243" s="218"/>
      <c r="AR243" s="218"/>
      <c r="AS243" s="218"/>
      <c r="AT243" s="209"/>
      <c r="AU243" s="209"/>
      <c r="AV243" s="209"/>
      <c r="AW243" s="209"/>
      <c r="AX243" s="209"/>
      <c r="AY243" s="209"/>
      <c r="AZ243" s="209"/>
      <c r="BA243" s="209"/>
      <c r="BB243" s="209"/>
      <c r="BC243" s="209"/>
      <c r="BD243" s="209"/>
      <c r="BE243" s="209"/>
      <c r="BF243" s="209"/>
      <c r="BG243" s="209"/>
      <c r="BH243" s="209"/>
      <c r="BI243" s="209"/>
      <c r="BJ243" s="209"/>
      <c r="BK243" s="209"/>
      <c r="BL243" s="209"/>
      <c r="BM243" s="212"/>
      <c r="BN243" s="215"/>
      <c r="BO243" s="2"/>
    </row>
    <row r="244" spans="1:67" ht="15" hidden="1" customHeight="1" x14ac:dyDescent="0.25">
      <c r="A244" s="2"/>
      <c r="B244" s="241"/>
      <c r="C244" s="250"/>
      <c r="D244" s="251"/>
      <c r="E244" s="255"/>
      <c r="F244" s="235"/>
      <c r="G244" s="235"/>
      <c r="H244" s="235"/>
      <c r="I244" s="235"/>
      <c r="J244" s="244"/>
      <c r="K244" s="246"/>
      <c r="L244" s="243"/>
      <c r="M244" s="243"/>
      <c r="N244" s="243"/>
      <c r="O244" s="235"/>
      <c r="P244" s="139" t="s">
        <v>27</v>
      </c>
      <c r="Q244" s="89"/>
      <c r="R244" s="89"/>
      <c r="S244" s="89"/>
      <c r="T244" s="89"/>
      <c r="U244" s="89"/>
      <c r="V244" s="89"/>
      <c r="W244" s="89"/>
      <c r="X244" s="89"/>
      <c r="Y244" s="89"/>
      <c r="Z244" s="89"/>
      <c r="AA244" s="238"/>
      <c r="AB244" s="238"/>
      <c r="AC244" s="241"/>
      <c r="AD244" s="238"/>
      <c r="AE244" s="227"/>
      <c r="AF244" s="228"/>
      <c r="AG244" s="232"/>
      <c r="AH244" s="232"/>
      <c r="AI244" s="232"/>
      <c r="AJ244" s="221"/>
      <c r="AK244" s="221"/>
      <c r="AL244" s="223"/>
      <c r="AM244" s="218"/>
      <c r="AN244" s="218"/>
      <c r="AO244" s="218"/>
      <c r="AP244" s="218"/>
      <c r="AQ244" s="218"/>
      <c r="AR244" s="218"/>
      <c r="AS244" s="218"/>
      <c r="AT244" s="209"/>
      <c r="AU244" s="209"/>
      <c r="AV244" s="209"/>
      <c r="AW244" s="209"/>
      <c r="AX244" s="209"/>
      <c r="AY244" s="209"/>
      <c r="AZ244" s="209"/>
      <c r="BA244" s="209"/>
      <c r="BB244" s="209"/>
      <c r="BC244" s="209"/>
      <c r="BD244" s="209"/>
      <c r="BE244" s="209"/>
      <c r="BF244" s="209"/>
      <c r="BG244" s="209"/>
      <c r="BH244" s="209"/>
      <c r="BI244" s="209"/>
      <c r="BJ244" s="209"/>
      <c r="BK244" s="209"/>
      <c r="BL244" s="209"/>
      <c r="BM244" s="212"/>
      <c r="BN244" s="215"/>
      <c r="BO244" s="2"/>
    </row>
    <row r="245" spans="1:67" ht="15" customHeight="1" x14ac:dyDescent="0.25">
      <c r="A245" s="2"/>
      <c r="B245" s="224"/>
      <c r="C245" s="252"/>
      <c r="D245" s="253"/>
      <c r="E245" s="256"/>
      <c r="F245" s="236"/>
      <c r="G245" s="236"/>
      <c r="H245" s="236"/>
      <c r="I245" s="236"/>
      <c r="J245" s="244"/>
      <c r="K245" s="247"/>
      <c r="L245" s="244"/>
      <c r="M245" s="244"/>
      <c r="N245" s="244"/>
      <c r="O245" s="236"/>
      <c r="P245" s="139" t="s">
        <v>28</v>
      </c>
      <c r="Q245" s="187">
        <v>46192</v>
      </c>
      <c r="R245" s="187">
        <v>46287</v>
      </c>
      <c r="S245" s="187">
        <v>46290</v>
      </c>
      <c r="T245" s="187">
        <v>46290</v>
      </c>
      <c r="U245" s="187">
        <v>46290</v>
      </c>
      <c r="V245" s="89"/>
      <c r="W245" s="89"/>
      <c r="X245" s="89"/>
      <c r="Y245" s="89"/>
      <c r="Z245" s="89"/>
      <c r="AA245" s="234"/>
      <c r="AB245" s="239"/>
      <c r="AC245" s="242"/>
      <c r="AD245" s="239"/>
      <c r="AE245" s="229"/>
      <c r="AF245" s="230"/>
      <c r="AG245" s="233"/>
      <c r="AH245" s="234"/>
      <c r="AI245" s="234"/>
      <c r="AJ245" s="222"/>
      <c r="AK245" s="222"/>
      <c r="AL245" s="224"/>
      <c r="AM245" s="219"/>
      <c r="AN245" s="219"/>
      <c r="AO245" s="219"/>
      <c r="AP245" s="219"/>
      <c r="AQ245" s="219"/>
      <c r="AR245" s="219"/>
      <c r="AS245" s="219"/>
      <c r="AT245" s="210"/>
      <c r="AU245" s="210"/>
      <c r="AV245" s="210"/>
      <c r="AW245" s="210"/>
      <c r="AX245" s="210"/>
      <c r="AY245" s="210"/>
      <c r="AZ245" s="210"/>
      <c r="BA245" s="210"/>
      <c r="BB245" s="210"/>
      <c r="BC245" s="210"/>
      <c r="BD245" s="210"/>
      <c r="BE245" s="210"/>
      <c r="BF245" s="210"/>
      <c r="BG245" s="210"/>
      <c r="BH245" s="210"/>
      <c r="BI245" s="210"/>
      <c r="BJ245" s="210"/>
      <c r="BK245" s="210"/>
      <c r="BL245" s="210"/>
      <c r="BM245" s="213"/>
      <c r="BN245" s="216"/>
      <c r="BO245" s="2"/>
    </row>
    <row r="246" spans="1:67" ht="15" hidden="1" customHeight="1" x14ac:dyDescent="0.25">
      <c r="A246" s="2"/>
      <c r="B246" s="240" t="s">
        <v>1991</v>
      </c>
      <c r="C246" s="248" t="s">
        <v>838</v>
      </c>
      <c r="D246" s="249"/>
      <c r="E246" s="254"/>
      <c r="F246" s="257" t="s">
        <v>2163</v>
      </c>
      <c r="G246" s="235"/>
      <c r="H246" s="235"/>
      <c r="I246" s="235" t="s">
        <v>2125</v>
      </c>
      <c r="J246" s="243"/>
      <c r="K246" s="245">
        <v>46243</v>
      </c>
      <c r="L246" s="243" t="s">
        <v>506</v>
      </c>
      <c r="M246" s="243">
        <v>1</v>
      </c>
      <c r="N246" s="243"/>
      <c r="O246" s="235" t="s">
        <v>1838</v>
      </c>
      <c r="P246" s="140" t="s">
        <v>148</v>
      </c>
      <c r="Q246" s="89"/>
      <c r="R246" s="89"/>
      <c r="S246" s="89"/>
      <c r="T246" s="89"/>
      <c r="U246" s="89"/>
      <c r="V246" s="89"/>
      <c r="W246" s="89"/>
      <c r="X246" s="89"/>
      <c r="Y246" s="89"/>
      <c r="Z246" s="89"/>
      <c r="AA246" s="237">
        <v>82</v>
      </c>
      <c r="AB246" s="237"/>
      <c r="AC246" s="240"/>
      <c r="AD246" s="237"/>
      <c r="AE246" s="225">
        <v>100</v>
      </c>
      <c r="AF246" s="226"/>
      <c r="AG246" s="231"/>
      <c r="AH246" s="231">
        <v>100</v>
      </c>
      <c r="AI246" s="231">
        <v>0.10959050572008983</v>
      </c>
      <c r="AJ246" s="220"/>
      <c r="AK246" s="220"/>
      <c r="AL246" s="211" t="s">
        <v>1832</v>
      </c>
      <c r="AM246" s="217"/>
      <c r="AN246" s="217"/>
      <c r="AO246" s="217"/>
      <c r="AP246" s="217"/>
      <c r="AQ246" s="217"/>
      <c r="AR246" s="217"/>
      <c r="AS246" s="217"/>
      <c r="AT246" s="208"/>
      <c r="AU246" s="208"/>
      <c r="AV246" s="208"/>
      <c r="AW246" s="208"/>
      <c r="AX246" s="208"/>
      <c r="AY246" s="208"/>
      <c r="AZ246" s="208"/>
      <c r="BA246" s="208"/>
      <c r="BB246" s="208"/>
      <c r="BC246" s="208"/>
      <c r="BD246" s="208"/>
      <c r="BE246" s="208"/>
      <c r="BF246" s="208"/>
      <c r="BG246" s="208"/>
      <c r="BH246" s="208"/>
      <c r="BI246" s="208"/>
      <c r="BJ246" s="208"/>
      <c r="BK246" s="208"/>
      <c r="BL246" s="208"/>
      <c r="BM246" s="211"/>
      <c r="BN246" s="214"/>
      <c r="BO246" s="2"/>
    </row>
    <row r="247" spans="1:67" ht="15" customHeight="1" x14ac:dyDescent="0.25">
      <c r="A247" s="2"/>
      <c r="B247" s="241"/>
      <c r="C247" s="250"/>
      <c r="D247" s="251"/>
      <c r="E247" s="255"/>
      <c r="F247" s="235"/>
      <c r="G247" s="235"/>
      <c r="H247" s="235"/>
      <c r="I247" s="235"/>
      <c r="J247" s="244"/>
      <c r="K247" s="246"/>
      <c r="L247" s="243"/>
      <c r="M247" s="243"/>
      <c r="N247" s="243"/>
      <c r="O247" s="235"/>
      <c r="P247" s="139" t="s">
        <v>26</v>
      </c>
      <c r="Q247" s="89">
        <v>46167</v>
      </c>
      <c r="R247" s="89">
        <v>46181</v>
      </c>
      <c r="S247" s="89">
        <v>46255</v>
      </c>
      <c r="T247" s="89">
        <v>46255</v>
      </c>
      <c r="U247" s="89">
        <v>46255</v>
      </c>
      <c r="V247" s="89">
        <v>46269</v>
      </c>
      <c r="W247" s="89"/>
      <c r="X247" s="89"/>
      <c r="Y247" s="89"/>
      <c r="Z247" s="89"/>
      <c r="AA247" s="238"/>
      <c r="AB247" s="238"/>
      <c r="AC247" s="241"/>
      <c r="AD247" s="238"/>
      <c r="AE247" s="227"/>
      <c r="AF247" s="228"/>
      <c r="AG247" s="232"/>
      <c r="AH247" s="232"/>
      <c r="AI247" s="232"/>
      <c r="AJ247" s="221"/>
      <c r="AK247" s="221"/>
      <c r="AL247" s="223"/>
      <c r="AM247" s="218"/>
      <c r="AN247" s="218"/>
      <c r="AO247" s="218"/>
      <c r="AP247" s="218"/>
      <c r="AQ247" s="218"/>
      <c r="AR247" s="218"/>
      <c r="AS247" s="218"/>
      <c r="AT247" s="209"/>
      <c r="AU247" s="209"/>
      <c r="AV247" s="209"/>
      <c r="AW247" s="209"/>
      <c r="AX247" s="209"/>
      <c r="AY247" s="209"/>
      <c r="AZ247" s="209"/>
      <c r="BA247" s="209"/>
      <c r="BB247" s="209"/>
      <c r="BC247" s="209"/>
      <c r="BD247" s="209"/>
      <c r="BE247" s="209"/>
      <c r="BF247" s="209"/>
      <c r="BG247" s="209"/>
      <c r="BH247" s="209"/>
      <c r="BI247" s="209"/>
      <c r="BJ247" s="209"/>
      <c r="BK247" s="209"/>
      <c r="BL247" s="209"/>
      <c r="BM247" s="212"/>
      <c r="BN247" s="215"/>
      <c r="BO247" s="2"/>
    </row>
    <row r="248" spans="1:67" ht="15" hidden="1" customHeight="1" x14ac:dyDescent="0.25">
      <c r="A248" s="2"/>
      <c r="B248" s="241"/>
      <c r="C248" s="250"/>
      <c r="D248" s="251"/>
      <c r="E248" s="255"/>
      <c r="F248" s="235"/>
      <c r="G248" s="235"/>
      <c r="H248" s="235"/>
      <c r="I248" s="235"/>
      <c r="J248" s="244"/>
      <c r="K248" s="246"/>
      <c r="L248" s="243"/>
      <c r="M248" s="243"/>
      <c r="N248" s="243"/>
      <c r="O248" s="235"/>
      <c r="P248" s="139" t="s">
        <v>262</v>
      </c>
      <c r="Q248" s="89"/>
      <c r="R248" s="89"/>
      <c r="S248" s="89"/>
      <c r="T248" s="89"/>
      <c r="U248" s="89"/>
      <c r="V248" s="89"/>
      <c r="W248" s="89"/>
      <c r="X248" s="89"/>
      <c r="Y248" s="89"/>
      <c r="Z248" s="89"/>
      <c r="AA248" s="238"/>
      <c r="AB248" s="238"/>
      <c r="AC248" s="241"/>
      <c r="AD248" s="238"/>
      <c r="AE248" s="227"/>
      <c r="AF248" s="228"/>
      <c r="AG248" s="232"/>
      <c r="AH248" s="232"/>
      <c r="AI248" s="232"/>
      <c r="AJ248" s="221"/>
      <c r="AK248" s="221"/>
      <c r="AL248" s="223"/>
      <c r="AM248" s="218"/>
      <c r="AN248" s="218"/>
      <c r="AO248" s="218"/>
      <c r="AP248" s="218"/>
      <c r="AQ248" s="218"/>
      <c r="AR248" s="218"/>
      <c r="AS248" s="218"/>
      <c r="AT248" s="209"/>
      <c r="AU248" s="209"/>
      <c r="AV248" s="209"/>
      <c r="AW248" s="209"/>
      <c r="AX248" s="209"/>
      <c r="AY248" s="209"/>
      <c r="AZ248" s="209"/>
      <c r="BA248" s="209"/>
      <c r="BB248" s="209"/>
      <c r="BC248" s="209"/>
      <c r="BD248" s="209"/>
      <c r="BE248" s="209"/>
      <c r="BF248" s="209"/>
      <c r="BG248" s="209"/>
      <c r="BH248" s="209"/>
      <c r="BI248" s="209"/>
      <c r="BJ248" s="209"/>
      <c r="BK248" s="209"/>
      <c r="BL248" s="209"/>
      <c r="BM248" s="212"/>
      <c r="BN248" s="215"/>
      <c r="BO248" s="2"/>
    </row>
    <row r="249" spans="1:67" ht="15" hidden="1" customHeight="1" x14ac:dyDescent="0.25">
      <c r="A249" s="2"/>
      <c r="B249" s="241"/>
      <c r="C249" s="250"/>
      <c r="D249" s="251"/>
      <c r="E249" s="255"/>
      <c r="F249" s="235"/>
      <c r="G249" s="235"/>
      <c r="H249" s="235"/>
      <c r="I249" s="235"/>
      <c r="J249" s="244"/>
      <c r="K249" s="246"/>
      <c r="L249" s="243"/>
      <c r="M249" s="243"/>
      <c r="N249" s="243"/>
      <c r="O249" s="235"/>
      <c r="P249" s="139" t="s">
        <v>263</v>
      </c>
      <c r="Q249" s="89"/>
      <c r="R249" s="89"/>
      <c r="S249" s="89"/>
      <c r="T249" s="89"/>
      <c r="U249" s="89"/>
      <c r="V249" s="89"/>
      <c r="W249" s="89"/>
      <c r="X249" s="89"/>
      <c r="Y249" s="89"/>
      <c r="Z249" s="89"/>
      <c r="AA249" s="238"/>
      <c r="AB249" s="238"/>
      <c r="AC249" s="241"/>
      <c r="AD249" s="238"/>
      <c r="AE249" s="227"/>
      <c r="AF249" s="228"/>
      <c r="AG249" s="232"/>
      <c r="AH249" s="232"/>
      <c r="AI249" s="232"/>
      <c r="AJ249" s="221"/>
      <c r="AK249" s="221"/>
      <c r="AL249" s="223"/>
      <c r="AM249" s="218"/>
      <c r="AN249" s="218"/>
      <c r="AO249" s="218"/>
      <c r="AP249" s="218"/>
      <c r="AQ249" s="218"/>
      <c r="AR249" s="218"/>
      <c r="AS249" s="218"/>
      <c r="AT249" s="209"/>
      <c r="AU249" s="209"/>
      <c r="AV249" s="209"/>
      <c r="AW249" s="209"/>
      <c r="AX249" s="209"/>
      <c r="AY249" s="209"/>
      <c r="AZ249" s="209"/>
      <c r="BA249" s="209"/>
      <c r="BB249" s="209"/>
      <c r="BC249" s="209"/>
      <c r="BD249" s="209"/>
      <c r="BE249" s="209"/>
      <c r="BF249" s="209"/>
      <c r="BG249" s="209"/>
      <c r="BH249" s="209"/>
      <c r="BI249" s="209"/>
      <c r="BJ249" s="209"/>
      <c r="BK249" s="209"/>
      <c r="BL249" s="209"/>
      <c r="BM249" s="212"/>
      <c r="BN249" s="215"/>
      <c r="BO249" s="2"/>
    </row>
    <row r="250" spans="1:67" ht="15" hidden="1" customHeight="1" x14ac:dyDescent="0.25">
      <c r="A250" s="2"/>
      <c r="B250" s="241"/>
      <c r="C250" s="250"/>
      <c r="D250" s="251"/>
      <c r="E250" s="255"/>
      <c r="F250" s="235"/>
      <c r="G250" s="235"/>
      <c r="H250" s="235"/>
      <c r="I250" s="235"/>
      <c r="J250" s="244"/>
      <c r="K250" s="246"/>
      <c r="L250" s="243"/>
      <c r="M250" s="243"/>
      <c r="N250" s="243"/>
      <c r="O250" s="235"/>
      <c r="P250" s="139" t="s">
        <v>27</v>
      </c>
      <c r="Q250" s="89"/>
      <c r="R250" s="89"/>
      <c r="S250" s="89"/>
      <c r="T250" s="89"/>
      <c r="U250" s="89"/>
      <c r="V250" s="89"/>
      <c r="W250" s="89"/>
      <c r="X250" s="89"/>
      <c r="Y250" s="89"/>
      <c r="Z250" s="89"/>
      <c r="AA250" s="238"/>
      <c r="AB250" s="238"/>
      <c r="AC250" s="241"/>
      <c r="AD250" s="238"/>
      <c r="AE250" s="227"/>
      <c r="AF250" s="228"/>
      <c r="AG250" s="232"/>
      <c r="AH250" s="232"/>
      <c r="AI250" s="232"/>
      <c r="AJ250" s="221"/>
      <c r="AK250" s="221"/>
      <c r="AL250" s="223"/>
      <c r="AM250" s="218"/>
      <c r="AN250" s="218"/>
      <c r="AO250" s="218"/>
      <c r="AP250" s="218"/>
      <c r="AQ250" s="218"/>
      <c r="AR250" s="218"/>
      <c r="AS250" s="218"/>
      <c r="AT250" s="209"/>
      <c r="AU250" s="209"/>
      <c r="AV250" s="209"/>
      <c r="AW250" s="209"/>
      <c r="AX250" s="209"/>
      <c r="AY250" s="209"/>
      <c r="AZ250" s="209"/>
      <c r="BA250" s="209"/>
      <c r="BB250" s="209"/>
      <c r="BC250" s="209"/>
      <c r="BD250" s="209"/>
      <c r="BE250" s="209"/>
      <c r="BF250" s="209"/>
      <c r="BG250" s="209"/>
      <c r="BH250" s="209"/>
      <c r="BI250" s="209"/>
      <c r="BJ250" s="209"/>
      <c r="BK250" s="209"/>
      <c r="BL250" s="209"/>
      <c r="BM250" s="212"/>
      <c r="BN250" s="215"/>
      <c r="BO250" s="2"/>
    </row>
    <row r="251" spans="1:67" ht="15" customHeight="1" x14ac:dyDescent="0.25">
      <c r="A251" s="2"/>
      <c r="B251" s="224"/>
      <c r="C251" s="252"/>
      <c r="D251" s="253"/>
      <c r="E251" s="256"/>
      <c r="F251" s="236"/>
      <c r="G251" s="236"/>
      <c r="H251" s="236"/>
      <c r="I251" s="236"/>
      <c r="J251" s="244"/>
      <c r="K251" s="247"/>
      <c r="L251" s="244"/>
      <c r="M251" s="244"/>
      <c r="N251" s="244"/>
      <c r="O251" s="236"/>
      <c r="P251" s="139" t="s">
        <v>28</v>
      </c>
      <c r="Q251" s="187">
        <v>46167</v>
      </c>
      <c r="R251" s="187">
        <v>46225</v>
      </c>
      <c r="S251" s="187">
        <v>46239</v>
      </c>
      <c r="T251" s="187">
        <v>46239</v>
      </c>
      <c r="U251" s="187">
        <v>46239</v>
      </c>
      <c r="V251" s="187">
        <v>46243</v>
      </c>
      <c r="W251" s="89"/>
      <c r="X251" s="89"/>
      <c r="Y251" s="89"/>
      <c r="Z251" s="89"/>
      <c r="AA251" s="234"/>
      <c r="AB251" s="239"/>
      <c r="AC251" s="242"/>
      <c r="AD251" s="239"/>
      <c r="AE251" s="229"/>
      <c r="AF251" s="230"/>
      <c r="AG251" s="233"/>
      <c r="AH251" s="234"/>
      <c r="AI251" s="234"/>
      <c r="AJ251" s="222"/>
      <c r="AK251" s="222"/>
      <c r="AL251" s="224"/>
      <c r="AM251" s="219"/>
      <c r="AN251" s="219"/>
      <c r="AO251" s="219"/>
      <c r="AP251" s="219"/>
      <c r="AQ251" s="219"/>
      <c r="AR251" s="219"/>
      <c r="AS251" s="219"/>
      <c r="AT251" s="210"/>
      <c r="AU251" s="210"/>
      <c r="AV251" s="210"/>
      <c r="AW251" s="210"/>
      <c r="AX251" s="210"/>
      <c r="AY251" s="210"/>
      <c r="AZ251" s="210"/>
      <c r="BA251" s="210"/>
      <c r="BB251" s="210"/>
      <c r="BC251" s="210"/>
      <c r="BD251" s="210"/>
      <c r="BE251" s="210"/>
      <c r="BF251" s="210"/>
      <c r="BG251" s="210"/>
      <c r="BH251" s="210"/>
      <c r="BI251" s="210"/>
      <c r="BJ251" s="210"/>
      <c r="BK251" s="210"/>
      <c r="BL251" s="210"/>
      <c r="BM251" s="213"/>
      <c r="BN251" s="216"/>
      <c r="BO251" s="2"/>
    </row>
    <row r="252" spans="1:67" ht="15" hidden="1" customHeight="1" x14ac:dyDescent="0.25">
      <c r="A252" s="2"/>
      <c r="B252" s="240" t="s">
        <v>1991</v>
      </c>
      <c r="C252" s="248" t="s">
        <v>843</v>
      </c>
      <c r="D252" s="249"/>
      <c r="E252" s="254"/>
      <c r="F252" s="257" t="s">
        <v>2164</v>
      </c>
      <c r="G252" s="235"/>
      <c r="H252" s="235"/>
      <c r="I252" s="235" t="s">
        <v>2125</v>
      </c>
      <c r="J252" s="243"/>
      <c r="K252" s="245">
        <v>46192</v>
      </c>
      <c r="L252" s="243" t="s">
        <v>475</v>
      </c>
      <c r="M252" s="243">
        <v>1</v>
      </c>
      <c r="N252" s="243"/>
      <c r="O252" s="235" t="s">
        <v>1838</v>
      </c>
      <c r="P252" s="140" t="s">
        <v>148</v>
      </c>
      <c r="Q252" s="89"/>
      <c r="R252" s="89"/>
      <c r="S252" s="89"/>
      <c r="T252" s="89"/>
      <c r="U252" s="89"/>
      <c r="V252" s="89"/>
      <c r="W252" s="89"/>
      <c r="X252" s="89"/>
      <c r="Y252" s="89"/>
      <c r="Z252" s="89"/>
      <c r="AA252" s="237">
        <v>82</v>
      </c>
      <c r="AB252" s="237"/>
      <c r="AC252" s="240"/>
      <c r="AD252" s="237"/>
      <c r="AE252" s="225">
        <v>0</v>
      </c>
      <c r="AF252" s="226"/>
      <c r="AG252" s="231"/>
      <c r="AH252" s="231">
        <v>100</v>
      </c>
      <c r="AI252" s="231">
        <v>0.10959050572008983</v>
      </c>
      <c r="AJ252" s="220"/>
      <c r="AK252" s="220"/>
      <c r="AL252" s="211" t="s">
        <v>1832</v>
      </c>
      <c r="AM252" s="217"/>
      <c r="AN252" s="217"/>
      <c r="AO252" s="217"/>
      <c r="AP252" s="217"/>
      <c r="AQ252" s="217"/>
      <c r="AR252" s="217"/>
      <c r="AS252" s="217"/>
      <c r="AT252" s="208"/>
      <c r="AU252" s="208"/>
      <c r="AV252" s="208"/>
      <c r="AW252" s="208"/>
      <c r="AX252" s="208"/>
      <c r="AY252" s="208"/>
      <c r="AZ252" s="208"/>
      <c r="BA252" s="208"/>
      <c r="BB252" s="208"/>
      <c r="BC252" s="208"/>
      <c r="BD252" s="208"/>
      <c r="BE252" s="208"/>
      <c r="BF252" s="208"/>
      <c r="BG252" s="208"/>
      <c r="BH252" s="208"/>
      <c r="BI252" s="208"/>
      <c r="BJ252" s="208"/>
      <c r="BK252" s="208"/>
      <c r="BL252" s="208"/>
      <c r="BM252" s="211"/>
      <c r="BN252" s="214"/>
      <c r="BO252" s="2"/>
    </row>
    <row r="253" spans="1:67" ht="15" customHeight="1" x14ac:dyDescent="0.25">
      <c r="A253" s="2"/>
      <c r="B253" s="241"/>
      <c r="C253" s="250"/>
      <c r="D253" s="251"/>
      <c r="E253" s="255"/>
      <c r="F253" s="235"/>
      <c r="G253" s="235"/>
      <c r="H253" s="235"/>
      <c r="I253" s="235"/>
      <c r="J253" s="244"/>
      <c r="K253" s="246"/>
      <c r="L253" s="243"/>
      <c r="M253" s="243"/>
      <c r="N253" s="243"/>
      <c r="O253" s="235"/>
      <c r="P253" s="139" t="s">
        <v>26</v>
      </c>
      <c r="Q253" s="89">
        <v>46192</v>
      </c>
      <c r="R253" s="188">
        <v>46198</v>
      </c>
      <c r="S253" s="188">
        <v>46290</v>
      </c>
      <c r="T253" s="188">
        <v>46290</v>
      </c>
      <c r="U253" s="188">
        <v>46290</v>
      </c>
      <c r="V253" s="188">
        <v>46304</v>
      </c>
      <c r="W253" s="89"/>
      <c r="X253" s="89"/>
      <c r="Y253" s="89"/>
      <c r="Z253" s="89"/>
      <c r="AA253" s="238"/>
      <c r="AB253" s="238"/>
      <c r="AC253" s="241"/>
      <c r="AD253" s="238"/>
      <c r="AE253" s="227"/>
      <c r="AF253" s="228"/>
      <c r="AG253" s="232"/>
      <c r="AH253" s="232"/>
      <c r="AI253" s="232"/>
      <c r="AJ253" s="221"/>
      <c r="AK253" s="221"/>
      <c r="AL253" s="223"/>
      <c r="AM253" s="218"/>
      <c r="AN253" s="218"/>
      <c r="AO253" s="218"/>
      <c r="AP253" s="218"/>
      <c r="AQ253" s="218"/>
      <c r="AR253" s="218"/>
      <c r="AS253" s="218"/>
      <c r="AT253" s="209"/>
      <c r="AU253" s="209"/>
      <c r="AV253" s="209"/>
      <c r="AW253" s="209"/>
      <c r="AX253" s="209"/>
      <c r="AY253" s="209"/>
      <c r="AZ253" s="209"/>
      <c r="BA253" s="209"/>
      <c r="BB253" s="209"/>
      <c r="BC253" s="209"/>
      <c r="BD253" s="209"/>
      <c r="BE253" s="209"/>
      <c r="BF253" s="209"/>
      <c r="BG253" s="209"/>
      <c r="BH253" s="209"/>
      <c r="BI253" s="209"/>
      <c r="BJ253" s="209"/>
      <c r="BK253" s="209"/>
      <c r="BL253" s="209"/>
      <c r="BM253" s="212"/>
      <c r="BN253" s="215"/>
      <c r="BO253" s="2"/>
    </row>
    <row r="254" spans="1:67" ht="15" hidden="1" customHeight="1" x14ac:dyDescent="0.25">
      <c r="A254" s="2"/>
      <c r="B254" s="241"/>
      <c r="C254" s="250"/>
      <c r="D254" s="251"/>
      <c r="E254" s="255"/>
      <c r="F254" s="235"/>
      <c r="G254" s="235"/>
      <c r="H254" s="235"/>
      <c r="I254" s="235"/>
      <c r="J254" s="244"/>
      <c r="K254" s="246"/>
      <c r="L254" s="243"/>
      <c r="M254" s="243"/>
      <c r="N254" s="243"/>
      <c r="O254" s="235"/>
      <c r="P254" s="139" t="s">
        <v>262</v>
      </c>
      <c r="Q254" s="89"/>
      <c r="R254" s="89"/>
      <c r="S254" s="89"/>
      <c r="T254" s="89"/>
      <c r="U254" s="89"/>
      <c r="V254" s="89"/>
      <c r="W254" s="89"/>
      <c r="X254" s="89"/>
      <c r="Y254" s="89"/>
      <c r="Z254" s="89"/>
      <c r="AA254" s="238"/>
      <c r="AB254" s="238"/>
      <c r="AC254" s="241"/>
      <c r="AD254" s="238"/>
      <c r="AE254" s="227"/>
      <c r="AF254" s="228"/>
      <c r="AG254" s="232"/>
      <c r="AH254" s="232"/>
      <c r="AI254" s="232"/>
      <c r="AJ254" s="221"/>
      <c r="AK254" s="221"/>
      <c r="AL254" s="223"/>
      <c r="AM254" s="218"/>
      <c r="AN254" s="218"/>
      <c r="AO254" s="218"/>
      <c r="AP254" s="218"/>
      <c r="AQ254" s="218"/>
      <c r="AR254" s="218"/>
      <c r="AS254" s="218"/>
      <c r="AT254" s="209"/>
      <c r="AU254" s="209"/>
      <c r="AV254" s="209"/>
      <c r="AW254" s="209"/>
      <c r="AX254" s="209"/>
      <c r="AY254" s="209"/>
      <c r="AZ254" s="209"/>
      <c r="BA254" s="209"/>
      <c r="BB254" s="209"/>
      <c r="BC254" s="209"/>
      <c r="BD254" s="209"/>
      <c r="BE254" s="209"/>
      <c r="BF254" s="209"/>
      <c r="BG254" s="209"/>
      <c r="BH254" s="209"/>
      <c r="BI254" s="209"/>
      <c r="BJ254" s="209"/>
      <c r="BK254" s="209"/>
      <c r="BL254" s="209"/>
      <c r="BM254" s="212"/>
      <c r="BN254" s="215"/>
      <c r="BO254" s="2"/>
    </row>
    <row r="255" spans="1:67" ht="15" hidden="1" customHeight="1" x14ac:dyDescent="0.25">
      <c r="A255" s="2"/>
      <c r="B255" s="241"/>
      <c r="C255" s="250"/>
      <c r="D255" s="251"/>
      <c r="E255" s="255"/>
      <c r="F255" s="235"/>
      <c r="G255" s="235"/>
      <c r="H255" s="235"/>
      <c r="I255" s="235"/>
      <c r="J255" s="244"/>
      <c r="K255" s="246"/>
      <c r="L255" s="243"/>
      <c r="M255" s="243"/>
      <c r="N255" s="243"/>
      <c r="O255" s="235"/>
      <c r="P255" s="139" t="s">
        <v>263</v>
      </c>
      <c r="Q255" s="89"/>
      <c r="R255" s="89"/>
      <c r="S255" s="89"/>
      <c r="T255" s="89"/>
      <c r="U255" s="89"/>
      <c r="V255" s="89"/>
      <c r="W255" s="89"/>
      <c r="X255" s="89"/>
      <c r="Y255" s="89"/>
      <c r="Z255" s="89"/>
      <c r="AA255" s="238"/>
      <c r="AB255" s="238"/>
      <c r="AC255" s="241"/>
      <c r="AD255" s="238"/>
      <c r="AE255" s="227"/>
      <c r="AF255" s="228"/>
      <c r="AG255" s="232"/>
      <c r="AH255" s="232"/>
      <c r="AI255" s="232"/>
      <c r="AJ255" s="221"/>
      <c r="AK255" s="221"/>
      <c r="AL255" s="223"/>
      <c r="AM255" s="218"/>
      <c r="AN255" s="218"/>
      <c r="AO255" s="218"/>
      <c r="AP255" s="218"/>
      <c r="AQ255" s="218"/>
      <c r="AR255" s="218"/>
      <c r="AS255" s="218"/>
      <c r="AT255" s="209"/>
      <c r="AU255" s="209"/>
      <c r="AV255" s="209"/>
      <c r="AW255" s="209"/>
      <c r="AX255" s="209"/>
      <c r="AY255" s="209"/>
      <c r="AZ255" s="209"/>
      <c r="BA255" s="209"/>
      <c r="BB255" s="209"/>
      <c r="BC255" s="209"/>
      <c r="BD255" s="209"/>
      <c r="BE255" s="209"/>
      <c r="BF255" s="209"/>
      <c r="BG255" s="209"/>
      <c r="BH255" s="209"/>
      <c r="BI255" s="209"/>
      <c r="BJ255" s="209"/>
      <c r="BK255" s="209"/>
      <c r="BL255" s="209"/>
      <c r="BM255" s="212"/>
      <c r="BN255" s="215"/>
      <c r="BO255" s="2"/>
    </row>
    <row r="256" spans="1:67" ht="15" hidden="1" customHeight="1" x14ac:dyDescent="0.25">
      <c r="A256" s="2"/>
      <c r="B256" s="241"/>
      <c r="C256" s="250"/>
      <c r="D256" s="251"/>
      <c r="E256" s="255"/>
      <c r="F256" s="235"/>
      <c r="G256" s="235"/>
      <c r="H256" s="235"/>
      <c r="I256" s="235"/>
      <c r="J256" s="244"/>
      <c r="K256" s="246"/>
      <c r="L256" s="243"/>
      <c r="M256" s="243"/>
      <c r="N256" s="243"/>
      <c r="O256" s="235"/>
      <c r="P256" s="139" t="s">
        <v>27</v>
      </c>
      <c r="Q256" s="89"/>
      <c r="R256" s="89"/>
      <c r="S256" s="89"/>
      <c r="T256" s="89"/>
      <c r="U256" s="89"/>
      <c r="V256" s="89"/>
      <c r="W256" s="89"/>
      <c r="X256" s="89"/>
      <c r="Y256" s="89"/>
      <c r="Z256" s="89"/>
      <c r="AA256" s="238"/>
      <c r="AB256" s="238"/>
      <c r="AC256" s="241"/>
      <c r="AD256" s="238"/>
      <c r="AE256" s="227"/>
      <c r="AF256" s="228"/>
      <c r="AG256" s="232"/>
      <c r="AH256" s="232"/>
      <c r="AI256" s="232"/>
      <c r="AJ256" s="221"/>
      <c r="AK256" s="221"/>
      <c r="AL256" s="223"/>
      <c r="AM256" s="218"/>
      <c r="AN256" s="218"/>
      <c r="AO256" s="218"/>
      <c r="AP256" s="218"/>
      <c r="AQ256" s="218"/>
      <c r="AR256" s="218"/>
      <c r="AS256" s="218"/>
      <c r="AT256" s="209"/>
      <c r="AU256" s="209"/>
      <c r="AV256" s="209"/>
      <c r="AW256" s="209"/>
      <c r="AX256" s="209"/>
      <c r="AY256" s="209"/>
      <c r="AZ256" s="209"/>
      <c r="BA256" s="209"/>
      <c r="BB256" s="209"/>
      <c r="BC256" s="209"/>
      <c r="BD256" s="209"/>
      <c r="BE256" s="209"/>
      <c r="BF256" s="209"/>
      <c r="BG256" s="209"/>
      <c r="BH256" s="209"/>
      <c r="BI256" s="209"/>
      <c r="BJ256" s="209"/>
      <c r="BK256" s="209"/>
      <c r="BL256" s="209"/>
      <c r="BM256" s="212"/>
      <c r="BN256" s="215"/>
      <c r="BO256" s="2"/>
    </row>
    <row r="257" spans="1:67" ht="15" customHeight="1" x14ac:dyDescent="0.25">
      <c r="A257" s="2"/>
      <c r="B257" s="224"/>
      <c r="C257" s="252"/>
      <c r="D257" s="253"/>
      <c r="E257" s="256"/>
      <c r="F257" s="236"/>
      <c r="G257" s="236"/>
      <c r="H257" s="236"/>
      <c r="I257" s="236"/>
      <c r="J257" s="244"/>
      <c r="K257" s="247"/>
      <c r="L257" s="244"/>
      <c r="M257" s="244"/>
      <c r="N257" s="244"/>
      <c r="O257" s="236"/>
      <c r="P257" s="139" t="s">
        <v>28</v>
      </c>
      <c r="Q257" s="187">
        <v>46192</v>
      </c>
      <c r="R257" s="89"/>
      <c r="S257" s="89"/>
      <c r="T257" s="89"/>
      <c r="U257" s="89"/>
      <c r="V257" s="89"/>
      <c r="W257" s="89"/>
      <c r="X257" s="89"/>
      <c r="Y257" s="89"/>
      <c r="Z257" s="89"/>
      <c r="AA257" s="234"/>
      <c r="AB257" s="239"/>
      <c r="AC257" s="242"/>
      <c r="AD257" s="239"/>
      <c r="AE257" s="229"/>
      <c r="AF257" s="230"/>
      <c r="AG257" s="233"/>
      <c r="AH257" s="234"/>
      <c r="AI257" s="234"/>
      <c r="AJ257" s="222"/>
      <c r="AK257" s="222"/>
      <c r="AL257" s="224"/>
      <c r="AM257" s="219"/>
      <c r="AN257" s="219"/>
      <c r="AO257" s="219"/>
      <c r="AP257" s="219"/>
      <c r="AQ257" s="219"/>
      <c r="AR257" s="219"/>
      <c r="AS257" s="219"/>
      <c r="AT257" s="210"/>
      <c r="AU257" s="210"/>
      <c r="AV257" s="210"/>
      <c r="AW257" s="210"/>
      <c r="AX257" s="210"/>
      <c r="AY257" s="210"/>
      <c r="AZ257" s="210"/>
      <c r="BA257" s="210"/>
      <c r="BB257" s="210"/>
      <c r="BC257" s="210"/>
      <c r="BD257" s="210"/>
      <c r="BE257" s="210"/>
      <c r="BF257" s="210"/>
      <c r="BG257" s="210"/>
      <c r="BH257" s="210"/>
      <c r="BI257" s="210"/>
      <c r="BJ257" s="210"/>
      <c r="BK257" s="210"/>
      <c r="BL257" s="210"/>
      <c r="BM257" s="213"/>
      <c r="BN257" s="216"/>
      <c r="BO257" s="2"/>
    </row>
    <row r="258" spans="1:67" ht="15" hidden="1" customHeight="1" x14ac:dyDescent="0.25">
      <c r="A258" s="2"/>
      <c r="B258" s="240" t="s">
        <v>1991</v>
      </c>
      <c r="C258" s="248" t="s">
        <v>845</v>
      </c>
      <c r="D258" s="249"/>
      <c r="E258" s="254"/>
      <c r="F258" s="257" t="s">
        <v>2165</v>
      </c>
      <c r="G258" s="235"/>
      <c r="H258" s="235"/>
      <c r="I258" s="235" t="s">
        <v>2125</v>
      </c>
      <c r="J258" s="243"/>
      <c r="K258" s="245">
        <v>46192</v>
      </c>
      <c r="L258" s="243" t="s">
        <v>475</v>
      </c>
      <c r="M258" s="243">
        <v>1</v>
      </c>
      <c r="N258" s="243"/>
      <c r="O258" s="235" t="s">
        <v>1838</v>
      </c>
      <c r="P258" s="140" t="s">
        <v>148</v>
      </c>
      <c r="Q258" s="89"/>
      <c r="R258" s="89"/>
      <c r="S258" s="89"/>
      <c r="T258" s="89"/>
      <c r="U258" s="89"/>
      <c r="V258" s="89"/>
      <c r="W258" s="89"/>
      <c r="X258" s="89"/>
      <c r="Y258" s="89"/>
      <c r="Z258" s="89"/>
      <c r="AA258" s="237">
        <v>82</v>
      </c>
      <c r="AB258" s="237"/>
      <c r="AC258" s="240"/>
      <c r="AD258" s="237"/>
      <c r="AE258" s="225">
        <v>0</v>
      </c>
      <c r="AF258" s="226"/>
      <c r="AG258" s="231"/>
      <c r="AH258" s="231">
        <v>100</v>
      </c>
      <c r="AI258" s="231">
        <v>0.10959050572008983</v>
      </c>
      <c r="AJ258" s="220"/>
      <c r="AK258" s="220"/>
      <c r="AL258" s="211" t="s">
        <v>1832</v>
      </c>
      <c r="AM258" s="217"/>
      <c r="AN258" s="217"/>
      <c r="AO258" s="217"/>
      <c r="AP258" s="217"/>
      <c r="AQ258" s="217"/>
      <c r="AR258" s="217"/>
      <c r="AS258" s="217"/>
      <c r="AT258" s="208"/>
      <c r="AU258" s="208"/>
      <c r="AV258" s="208"/>
      <c r="AW258" s="208"/>
      <c r="AX258" s="208"/>
      <c r="AY258" s="208"/>
      <c r="AZ258" s="208"/>
      <c r="BA258" s="208"/>
      <c r="BB258" s="208"/>
      <c r="BC258" s="208"/>
      <c r="BD258" s="208"/>
      <c r="BE258" s="208"/>
      <c r="BF258" s="208"/>
      <c r="BG258" s="208"/>
      <c r="BH258" s="208"/>
      <c r="BI258" s="208"/>
      <c r="BJ258" s="208"/>
      <c r="BK258" s="208"/>
      <c r="BL258" s="208"/>
      <c r="BM258" s="211"/>
      <c r="BN258" s="214"/>
      <c r="BO258" s="2"/>
    </row>
    <row r="259" spans="1:67" ht="15" customHeight="1" x14ac:dyDescent="0.25">
      <c r="A259" s="2"/>
      <c r="B259" s="241"/>
      <c r="C259" s="250"/>
      <c r="D259" s="251"/>
      <c r="E259" s="255"/>
      <c r="F259" s="235"/>
      <c r="G259" s="235"/>
      <c r="H259" s="235"/>
      <c r="I259" s="235"/>
      <c r="J259" s="244"/>
      <c r="K259" s="246"/>
      <c r="L259" s="243"/>
      <c r="M259" s="243"/>
      <c r="N259" s="243"/>
      <c r="O259" s="235"/>
      <c r="P259" s="139" t="s">
        <v>26</v>
      </c>
      <c r="Q259" s="89">
        <v>46192</v>
      </c>
      <c r="R259" s="188">
        <v>46198</v>
      </c>
      <c r="S259" s="188">
        <v>46290</v>
      </c>
      <c r="T259" s="188">
        <v>46290</v>
      </c>
      <c r="U259" s="188">
        <v>46290</v>
      </c>
      <c r="V259" s="188">
        <v>46304</v>
      </c>
      <c r="W259" s="89"/>
      <c r="X259" s="89"/>
      <c r="Y259" s="89"/>
      <c r="Z259" s="89"/>
      <c r="AA259" s="238"/>
      <c r="AB259" s="238"/>
      <c r="AC259" s="241"/>
      <c r="AD259" s="238"/>
      <c r="AE259" s="227"/>
      <c r="AF259" s="228"/>
      <c r="AG259" s="232"/>
      <c r="AH259" s="232"/>
      <c r="AI259" s="232"/>
      <c r="AJ259" s="221"/>
      <c r="AK259" s="221"/>
      <c r="AL259" s="223"/>
      <c r="AM259" s="218"/>
      <c r="AN259" s="218"/>
      <c r="AO259" s="218"/>
      <c r="AP259" s="218"/>
      <c r="AQ259" s="218"/>
      <c r="AR259" s="218"/>
      <c r="AS259" s="218"/>
      <c r="AT259" s="209"/>
      <c r="AU259" s="209"/>
      <c r="AV259" s="209"/>
      <c r="AW259" s="209"/>
      <c r="AX259" s="209"/>
      <c r="AY259" s="209"/>
      <c r="AZ259" s="209"/>
      <c r="BA259" s="209"/>
      <c r="BB259" s="209"/>
      <c r="BC259" s="209"/>
      <c r="BD259" s="209"/>
      <c r="BE259" s="209"/>
      <c r="BF259" s="209"/>
      <c r="BG259" s="209"/>
      <c r="BH259" s="209"/>
      <c r="BI259" s="209"/>
      <c r="BJ259" s="209"/>
      <c r="BK259" s="209"/>
      <c r="BL259" s="209"/>
      <c r="BM259" s="212"/>
      <c r="BN259" s="215"/>
      <c r="BO259" s="2"/>
    </row>
    <row r="260" spans="1:67" ht="15" hidden="1" customHeight="1" x14ac:dyDescent="0.25">
      <c r="A260" s="2"/>
      <c r="B260" s="241"/>
      <c r="C260" s="250"/>
      <c r="D260" s="251"/>
      <c r="E260" s="255"/>
      <c r="F260" s="235"/>
      <c r="G260" s="235"/>
      <c r="H260" s="235"/>
      <c r="I260" s="235"/>
      <c r="J260" s="244"/>
      <c r="K260" s="246"/>
      <c r="L260" s="243"/>
      <c r="M260" s="243"/>
      <c r="N260" s="243"/>
      <c r="O260" s="235"/>
      <c r="P260" s="139" t="s">
        <v>262</v>
      </c>
      <c r="Q260" s="89"/>
      <c r="R260" s="89"/>
      <c r="S260" s="89"/>
      <c r="T260" s="89"/>
      <c r="U260" s="89"/>
      <c r="V260" s="89"/>
      <c r="W260" s="89"/>
      <c r="X260" s="89"/>
      <c r="Y260" s="89"/>
      <c r="Z260" s="89"/>
      <c r="AA260" s="238"/>
      <c r="AB260" s="238"/>
      <c r="AC260" s="241"/>
      <c r="AD260" s="238"/>
      <c r="AE260" s="227"/>
      <c r="AF260" s="228"/>
      <c r="AG260" s="232"/>
      <c r="AH260" s="232"/>
      <c r="AI260" s="232"/>
      <c r="AJ260" s="221"/>
      <c r="AK260" s="221"/>
      <c r="AL260" s="223"/>
      <c r="AM260" s="218"/>
      <c r="AN260" s="218"/>
      <c r="AO260" s="218"/>
      <c r="AP260" s="218"/>
      <c r="AQ260" s="218"/>
      <c r="AR260" s="218"/>
      <c r="AS260" s="218"/>
      <c r="AT260" s="209"/>
      <c r="AU260" s="209"/>
      <c r="AV260" s="209"/>
      <c r="AW260" s="209"/>
      <c r="AX260" s="209"/>
      <c r="AY260" s="209"/>
      <c r="AZ260" s="209"/>
      <c r="BA260" s="209"/>
      <c r="BB260" s="209"/>
      <c r="BC260" s="209"/>
      <c r="BD260" s="209"/>
      <c r="BE260" s="209"/>
      <c r="BF260" s="209"/>
      <c r="BG260" s="209"/>
      <c r="BH260" s="209"/>
      <c r="BI260" s="209"/>
      <c r="BJ260" s="209"/>
      <c r="BK260" s="209"/>
      <c r="BL260" s="209"/>
      <c r="BM260" s="212"/>
      <c r="BN260" s="215"/>
      <c r="BO260" s="2"/>
    </row>
    <row r="261" spans="1:67" ht="15" hidden="1" customHeight="1" x14ac:dyDescent="0.25">
      <c r="A261" s="2"/>
      <c r="B261" s="241"/>
      <c r="C261" s="250"/>
      <c r="D261" s="251"/>
      <c r="E261" s="255"/>
      <c r="F261" s="235"/>
      <c r="G261" s="235"/>
      <c r="H261" s="235"/>
      <c r="I261" s="235"/>
      <c r="J261" s="244"/>
      <c r="K261" s="246"/>
      <c r="L261" s="243"/>
      <c r="M261" s="243"/>
      <c r="N261" s="243"/>
      <c r="O261" s="235"/>
      <c r="P261" s="139" t="s">
        <v>263</v>
      </c>
      <c r="Q261" s="89"/>
      <c r="R261" s="89"/>
      <c r="S261" s="89"/>
      <c r="T261" s="89"/>
      <c r="U261" s="89"/>
      <c r="V261" s="89"/>
      <c r="W261" s="89"/>
      <c r="X261" s="89"/>
      <c r="Y261" s="89"/>
      <c r="Z261" s="89"/>
      <c r="AA261" s="238"/>
      <c r="AB261" s="238"/>
      <c r="AC261" s="241"/>
      <c r="AD261" s="238"/>
      <c r="AE261" s="227"/>
      <c r="AF261" s="228"/>
      <c r="AG261" s="232"/>
      <c r="AH261" s="232"/>
      <c r="AI261" s="232"/>
      <c r="AJ261" s="221"/>
      <c r="AK261" s="221"/>
      <c r="AL261" s="223"/>
      <c r="AM261" s="218"/>
      <c r="AN261" s="218"/>
      <c r="AO261" s="218"/>
      <c r="AP261" s="218"/>
      <c r="AQ261" s="218"/>
      <c r="AR261" s="218"/>
      <c r="AS261" s="218"/>
      <c r="AT261" s="209"/>
      <c r="AU261" s="209"/>
      <c r="AV261" s="209"/>
      <c r="AW261" s="209"/>
      <c r="AX261" s="209"/>
      <c r="AY261" s="209"/>
      <c r="AZ261" s="209"/>
      <c r="BA261" s="209"/>
      <c r="BB261" s="209"/>
      <c r="BC261" s="209"/>
      <c r="BD261" s="209"/>
      <c r="BE261" s="209"/>
      <c r="BF261" s="209"/>
      <c r="BG261" s="209"/>
      <c r="BH261" s="209"/>
      <c r="BI261" s="209"/>
      <c r="BJ261" s="209"/>
      <c r="BK261" s="209"/>
      <c r="BL261" s="209"/>
      <c r="BM261" s="212"/>
      <c r="BN261" s="215"/>
      <c r="BO261" s="2"/>
    </row>
    <row r="262" spans="1:67" ht="15" hidden="1" customHeight="1" x14ac:dyDescent="0.25">
      <c r="A262" s="2"/>
      <c r="B262" s="241"/>
      <c r="C262" s="250"/>
      <c r="D262" s="251"/>
      <c r="E262" s="255"/>
      <c r="F262" s="235"/>
      <c r="G262" s="235"/>
      <c r="H262" s="235"/>
      <c r="I262" s="235"/>
      <c r="J262" s="244"/>
      <c r="K262" s="246"/>
      <c r="L262" s="243"/>
      <c r="M262" s="243"/>
      <c r="N262" s="243"/>
      <c r="O262" s="235"/>
      <c r="P262" s="139" t="s">
        <v>27</v>
      </c>
      <c r="Q262" s="89"/>
      <c r="R262" s="89"/>
      <c r="S262" s="89"/>
      <c r="T262" s="89"/>
      <c r="U262" s="89"/>
      <c r="V262" s="89"/>
      <c r="W262" s="89"/>
      <c r="X262" s="89"/>
      <c r="Y262" s="89"/>
      <c r="Z262" s="89"/>
      <c r="AA262" s="238"/>
      <c r="AB262" s="238"/>
      <c r="AC262" s="241"/>
      <c r="AD262" s="238"/>
      <c r="AE262" s="227"/>
      <c r="AF262" s="228"/>
      <c r="AG262" s="232"/>
      <c r="AH262" s="232"/>
      <c r="AI262" s="232"/>
      <c r="AJ262" s="221"/>
      <c r="AK262" s="221"/>
      <c r="AL262" s="223"/>
      <c r="AM262" s="218"/>
      <c r="AN262" s="218"/>
      <c r="AO262" s="218"/>
      <c r="AP262" s="218"/>
      <c r="AQ262" s="218"/>
      <c r="AR262" s="218"/>
      <c r="AS262" s="218"/>
      <c r="AT262" s="209"/>
      <c r="AU262" s="209"/>
      <c r="AV262" s="209"/>
      <c r="AW262" s="209"/>
      <c r="AX262" s="209"/>
      <c r="AY262" s="209"/>
      <c r="AZ262" s="209"/>
      <c r="BA262" s="209"/>
      <c r="BB262" s="209"/>
      <c r="BC262" s="209"/>
      <c r="BD262" s="209"/>
      <c r="BE262" s="209"/>
      <c r="BF262" s="209"/>
      <c r="BG262" s="209"/>
      <c r="BH262" s="209"/>
      <c r="BI262" s="209"/>
      <c r="BJ262" s="209"/>
      <c r="BK262" s="209"/>
      <c r="BL262" s="209"/>
      <c r="BM262" s="212"/>
      <c r="BN262" s="215"/>
      <c r="BO262" s="2"/>
    </row>
    <row r="263" spans="1:67" ht="15" customHeight="1" x14ac:dyDescent="0.25">
      <c r="A263" s="2"/>
      <c r="B263" s="224"/>
      <c r="C263" s="252"/>
      <c r="D263" s="253"/>
      <c r="E263" s="256"/>
      <c r="F263" s="236"/>
      <c r="G263" s="236"/>
      <c r="H263" s="236"/>
      <c r="I263" s="236"/>
      <c r="J263" s="244"/>
      <c r="K263" s="247"/>
      <c r="L263" s="244"/>
      <c r="M263" s="244"/>
      <c r="N263" s="244"/>
      <c r="O263" s="236"/>
      <c r="P263" s="139" t="s">
        <v>28</v>
      </c>
      <c r="Q263" s="187">
        <v>46192</v>
      </c>
      <c r="R263" s="89"/>
      <c r="S263" s="89"/>
      <c r="T263" s="89"/>
      <c r="U263" s="89"/>
      <c r="V263" s="89"/>
      <c r="W263" s="89"/>
      <c r="X263" s="89"/>
      <c r="Y263" s="89"/>
      <c r="Z263" s="89"/>
      <c r="AA263" s="234"/>
      <c r="AB263" s="239"/>
      <c r="AC263" s="242"/>
      <c r="AD263" s="239"/>
      <c r="AE263" s="229"/>
      <c r="AF263" s="230"/>
      <c r="AG263" s="233"/>
      <c r="AH263" s="234"/>
      <c r="AI263" s="234"/>
      <c r="AJ263" s="222"/>
      <c r="AK263" s="222"/>
      <c r="AL263" s="224"/>
      <c r="AM263" s="219"/>
      <c r="AN263" s="219"/>
      <c r="AO263" s="219"/>
      <c r="AP263" s="219"/>
      <c r="AQ263" s="219"/>
      <c r="AR263" s="219"/>
      <c r="AS263" s="219"/>
      <c r="AT263" s="210"/>
      <c r="AU263" s="210"/>
      <c r="AV263" s="210"/>
      <c r="AW263" s="210"/>
      <c r="AX263" s="210"/>
      <c r="AY263" s="210"/>
      <c r="AZ263" s="210"/>
      <c r="BA263" s="210"/>
      <c r="BB263" s="210"/>
      <c r="BC263" s="210"/>
      <c r="BD263" s="210"/>
      <c r="BE263" s="210"/>
      <c r="BF263" s="210"/>
      <c r="BG263" s="210"/>
      <c r="BH263" s="210"/>
      <c r="BI263" s="210"/>
      <c r="BJ263" s="210"/>
      <c r="BK263" s="210"/>
      <c r="BL263" s="210"/>
      <c r="BM263" s="213"/>
      <c r="BN263" s="216"/>
      <c r="BO263" s="2"/>
    </row>
    <row r="264" spans="1:67" ht="15" hidden="1" customHeight="1" x14ac:dyDescent="0.25">
      <c r="A264" s="2"/>
      <c r="B264" s="240" t="s">
        <v>1991</v>
      </c>
      <c r="C264" s="248" t="s">
        <v>847</v>
      </c>
      <c r="D264" s="249"/>
      <c r="E264" s="254"/>
      <c r="F264" s="257" t="s">
        <v>2166</v>
      </c>
      <c r="G264" s="235"/>
      <c r="H264" s="235"/>
      <c r="I264" s="235" t="s">
        <v>2125</v>
      </c>
      <c r="J264" s="243"/>
      <c r="K264" s="245">
        <v>46192</v>
      </c>
      <c r="L264" s="243" t="s">
        <v>475</v>
      </c>
      <c r="M264" s="243">
        <v>1</v>
      </c>
      <c r="N264" s="243"/>
      <c r="O264" s="235" t="s">
        <v>1838</v>
      </c>
      <c r="P264" s="140" t="s">
        <v>148</v>
      </c>
      <c r="Q264" s="89"/>
      <c r="R264" s="89"/>
      <c r="S264" s="89"/>
      <c r="T264" s="89"/>
      <c r="U264" s="89"/>
      <c r="V264" s="89"/>
      <c r="W264" s="89"/>
      <c r="X264" s="89"/>
      <c r="Y264" s="89"/>
      <c r="Z264" s="89"/>
      <c r="AA264" s="237">
        <v>82</v>
      </c>
      <c r="AB264" s="237"/>
      <c r="AC264" s="240"/>
      <c r="AD264" s="237"/>
      <c r="AE264" s="225">
        <v>0</v>
      </c>
      <c r="AF264" s="226"/>
      <c r="AG264" s="231"/>
      <c r="AH264" s="231">
        <v>100</v>
      </c>
      <c r="AI264" s="231">
        <v>0.10959050572008983</v>
      </c>
      <c r="AJ264" s="220"/>
      <c r="AK264" s="220"/>
      <c r="AL264" s="211" t="s">
        <v>1832</v>
      </c>
      <c r="AM264" s="217"/>
      <c r="AN264" s="217"/>
      <c r="AO264" s="217"/>
      <c r="AP264" s="217"/>
      <c r="AQ264" s="217"/>
      <c r="AR264" s="217"/>
      <c r="AS264" s="217"/>
      <c r="AT264" s="208"/>
      <c r="AU264" s="208"/>
      <c r="AV264" s="208"/>
      <c r="AW264" s="208"/>
      <c r="AX264" s="208"/>
      <c r="AY264" s="208"/>
      <c r="AZ264" s="208"/>
      <c r="BA264" s="208"/>
      <c r="BB264" s="208"/>
      <c r="BC264" s="208"/>
      <c r="BD264" s="208"/>
      <c r="BE264" s="208"/>
      <c r="BF264" s="208"/>
      <c r="BG264" s="208"/>
      <c r="BH264" s="208"/>
      <c r="BI264" s="208"/>
      <c r="BJ264" s="208"/>
      <c r="BK264" s="208"/>
      <c r="BL264" s="208"/>
      <c r="BM264" s="211"/>
      <c r="BN264" s="214"/>
      <c r="BO264" s="2"/>
    </row>
    <row r="265" spans="1:67" ht="15" customHeight="1" x14ac:dyDescent="0.25">
      <c r="A265" s="2"/>
      <c r="B265" s="241"/>
      <c r="C265" s="250"/>
      <c r="D265" s="251"/>
      <c r="E265" s="255"/>
      <c r="F265" s="235"/>
      <c r="G265" s="235"/>
      <c r="H265" s="235"/>
      <c r="I265" s="235"/>
      <c r="J265" s="244"/>
      <c r="K265" s="246"/>
      <c r="L265" s="243"/>
      <c r="M265" s="243"/>
      <c r="N265" s="243"/>
      <c r="O265" s="235"/>
      <c r="P265" s="139" t="s">
        <v>26</v>
      </c>
      <c r="Q265" s="89">
        <v>46192</v>
      </c>
      <c r="R265" s="188">
        <v>46198</v>
      </c>
      <c r="S265" s="188">
        <v>46290</v>
      </c>
      <c r="T265" s="188">
        <v>46290</v>
      </c>
      <c r="U265" s="188">
        <v>46290</v>
      </c>
      <c r="V265" s="188">
        <v>46304</v>
      </c>
      <c r="W265" s="89"/>
      <c r="X265" s="89"/>
      <c r="Y265" s="89"/>
      <c r="Z265" s="89"/>
      <c r="AA265" s="238"/>
      <c r="AB265" s="238"/>
      <c r="AC265" s="241"/>
      <c r="AD265" s="238"/>
      <c r="AE265" s="227"/>
      <c r="AF265" s="228"/>
      <c r="AG265" s="232"/>
      <c r="AH265" s="232"/>
      <c r="AI265" s="232"/>
      <c r="AJ265" s="221"/>
      <c r="AK265" s="221"/>
      <c r="AL265" s="223"/>
      <c r="AM265" s="218"/>
      <c r="AN265" s="218"/>
      <c r="AO265" s="218"/>
      <c r="AP265" s="218"/>
      <c r="AQ265" s="218"/>
      <c r="AR265" s="218"/>
      <c r="AS265" s="218"/>
      <c r="AT265" s="209"/>
      <c r="AU265" s="209"/>
      <c r="AV265" s="209"/>
      <c r="AW265" s="209"/>
      <c r="AX265" s="209"/>
      <c r="AY265" s="209"/>
      <c r="AZ265" s="209"/>
      <c r="BA265" s="209"/>
      <c r="BB265" s="209"/>
      <c r="BC265" s="209"/>
      <c r="BD265" s="209"/>
      <c r="BE265" s="209"/>
      <c r="BF265" s="209"/>
      <c r="BG265" s="209"/>
      <c r="BH265" s="209"/>
      <c r="BI265" s="209"/>
      <c r="BJ265" s="209"/>
      <c r="BK265" s="209"/>
      <c r="BL265" s="209"/>
      <c r="BM265" s="212"/>
      <c r="BN265" s="215"/>
      <c r="BO265" s="2"/>
    </row>
    <row r="266" spans="1:67" ht="15" hidden="1" customHeight="1" x14ac:dyDescent="0.25">
      <c r="A266" s="2"/>
      <c r="B266" s="241"/>
      <c r="C266" s="250"/>
      <c r="D266" s="251"/>
      <c r="E266" s="255"/>
      <c r="F266" s="235"/>
      <c r="G266" s="235"/>
      <c r="H266" s="235"/>
      <c r="I266" s="235"/>
      <c r="J266" s="244"/>
      <c r="K266" s="246"/>
      <c r="L266" s="243"/>
      <c r="M266" s="243"/>
      <c r="N266" s="243"/>
      <c r="O266" s="235"/>
      <c r="P266" s="139" t="s">
        <v>262</v>
      </c>
      <c r="Q266" s="89"/>
      <c r="R266" s="89"/>
      <c r="S266" s="89"/>
      <c r="T266" s="89"/>
      <c r="U266" s="89"/>
      <c r="V266" s="89"/>
      <c r="W266" s="89"/>
      <c r="X266" s="89"/>
      <c r="Y266" s="89"/>
      <c r="Z266" s="89"/>
      <c r="AA266" s="238"/>
      <c r="AB266" s="238"/>
      <c r="AC266" s="241"/>
      <c r="AD266" s="238"/>
      <c r="AE266" s="227"/>
      <c r="AF266" s="228"/>
      <c r="AG266" s="232"/>
      <c r="AH266" s="232"/>
      <c r="AI266" s="232"/>
      <c r="AJ266" s="221"/>
      <c r="AK266" s="221"/>
      <c r="AL266" s="223"/>
      <c r="AM266" s="218"/>
      <c r="AN266" s="218"/>
      <c r="AO266" s="218"/>
      <c r="AP266" s="218"/>
      <c r="AQ266" s="218"/>
      <c r="AR266" s="218"/>
      <c r="AS266" s="218"/>
      <c r="AT266" s="209"/>
      <c r="AU266" s="209"/>
      <c r="AV266" s="209"/>
      <c r="AW266" s="209"/>
      <c r="AX266" s="209"/>
      <c r="AY266" s="209"/>
      <c r="AZ266" s="209"/>
      <c r="BA266" s="209"/>
      <c r="BB266" s="209"/>
      <c r="BC266" s="209"/>
      <c r="BD266" s="209"/>
      <c r="BE266" s="209"/>
      <c r="BF266" s="209"/>
      <c r="BG266" s="209"/>
      <c r="BH266" s="209"/>
      <c r="BI266" s="209"/>
      <c r="BJ266" s="209"/>
      <c r="BK266" s="209"/>
      <c r="BL266" s="209"/>
      <c r="BM266" s="212"/>
      <c r="BN266" s="215"/>
      <c r="BO266" s="2"/>
    </row>
    <row r="267" spans="1:67" ht="15" hidden="1" customHeight="1" x14ac:dyDescent="0.25">
      <c r="A267" s="2"/>
      <c r="B267" s="241"/>
      <c r="C267" s="250"/>
      <c r="D267" s="251"/>
      <c r="E267" s="255"/>
      <c r="F267" s="235"/>
      <c r="G267" s="235"/>
      <c r="H267" s="235"/>
      <c r="I267" s="235"/>
      <c r="J267" s="244"/>
      <c r="K267" s="246"/>
      <c r="L267" s="243"/>
      <c r="M267" s="243"/>
      <c r="N267" s="243"/>
      <c r="O267" s="235"/>
      <c r="P267" s="139" t="s">
        <v>263</v>
      </c>
      <c r="Q267" s="89"/>
      <c r="R267" s="89"/>
      <c r="S267" s="89"/>
      <c r="T267" s="89"/>
      <c r="U267" s="89"/>
      <c r="V267" s="89"/>
      <c r="W267" s="89"/>
      <c r="X267" s="89"/>
      <c r="Y267" s="89"/>
      <c r="Z267" s="89"/>
      <c r="AA267" s="238"/>
      <c r="AB267" s="238"/>
      <c r="AC267" s="241"/>
      <c r="AD267" s="238"/>
      <c r="AE267" s="227"/>
      <c r="AF267" s="228"/>
      <c r="AG267" s="232"/>
      <c r="AH267" s="232"/>
      <c r="AI267" s="232"/>
      <c r="AJ267" s="221"/>
      <c r="AK267" s="221"/>
      <c r="AL267" s="223"/>
      <c r="AM267" s="218"/>
      <c r="AN267" s="218"/>
      <c r="AO267" s="218"/>
      <c r="AP267" s="218"/>
      <c r="AQ267" s="218"/>
      <c r="AR267" s="218"/>
      <c r="AS267" s="218"/>
      <c r="AT267" s="209"/>
      <c r="AU267" s="209"/>
      <c r="AV267" s="209"/>
      <c r="AW267" s="209"/>
      <c r="AX267" s="209"/>
      <c r="AY267" s="209"/>
      <c r="AZ267" s="209"/>
      <c r="BA267" s="209"/>
      <c r="BB267" s="209"/>
      <c r="BC267" s="209"/>
      <c r="BD267" s="209"/>
      <c r="BE267" s="209"/>
      <c r="BF267" s="209"/>
      <c r="BG267" s="209"/>
      <c r="BH267" s="209"/>
      <c r="BI267" s="209"/>
      <c r="BJ267" s="209"/>
      <c r="BK267" s="209"/>
      <c r="BL267" s="209"/>
      <c r="BM267" s="212"/>
      <c r="BN267" s="215"/>
      <c r="BO267" s="2"/>
    </row>
    <row r="268" spans="1:67" ht="15" hidden="1" customHeight="1" x14ac:dyDescent="0.25">
      <c r="A268" s="2"/>
      <c r="B268" s="241"/>
      <c r="C268" s="250"/>
      <c r="D268" s="251"/>
      <c r="E268" s="255"/>
      <c r="F268" s="235"/>
      <c r="G268" s="235"/>
      <c r="H268" s="235"/>
      <c r="I268" s="235"/>
      <c r="J268" s="244"/>
      <c r="K268" s="246"/>
      <c r="L268" s="243"/>
      <c r="M268" s="243"/>
      <c r="N268" s="243"/>
      <c r="O268" s="235"/>
      <c r="P268" s="139" t="s">
        <v>27</v>
      </c>
      <c r="Q268" s="89"/>
      <c r="R268" s="89"/>
      <c r="S268" s="89"/>
      <c r="T268" s="89"/>
      <c r="U268" s="89"/>
      <c r="V268" s="89"/>
      <c r="W268" s="89"/>
      <c r="X268" s="89"/>
      <c r="Y268" s="89"/>
      <c r="Z268" s="89"/>
      <c r="AA268" s="238"/>
      <c r="AB268" s="238"/>
      <c r="AC268" s="241"/>
      <c r="AD268" s="238"/>
      <c r="AE268" s="227"/>
      <c r="AF268" s="228"/>
      <c r="AG268" s="232"/>
      <c r="AH268" s="232"/>
      <c r="AI268" s="232"/>
      <c r="AJ268" s="221"/>
      <c r="AK268" s="221"/>
      <c r="AL268" s="223"/>
      <c r="AM268" s="218"/>
      <c r="AN268" s="218"/>
      <c r="AO268" s="218"/>
      <c r="AP268" s="218"/>
      <c r="AQ268" s="218"/>
      <c r="AR268" s="218"/>
      <c r="AS268" s="218"/>
      <c r="AT268" s="209"/>
      <c r="AU268" s="209"/>
      <c r="AV268" s="209"/>
      <c r="AW268" s="209"/>
      <c r="AX268" s="209"/>
      <c r="AY268" s="209"/>
      <c r="AZ268" s="209"/>
      <c r="BA268" s="209"/>
      <c r="BB268" s="209"/>
      <c r="BC268" s="209"/>
      <c r="BD268" s="209"/>
      <c r="BE268" s="209"/>
      <c r="BF268" s="209"/>
      <c r="BG268" s="209"/>
      <c r="BH268" s="209"/>
      <c r="BI268" s="209"/>
      <c r="BJ268" s="209"/>
      <c r="BK268" s="209"/>
      <c r="BL268" s="209"/>
      <c r="BM268" s="212"/>
      <c r="BN268" s="215"/>
      <c r="BO268" s="2"/>
    </row>
    <row r="269" spans="1:67" ht="15" customHeight="1" x14ac:dyDescent="0.25">
      <c r="A269" s="2"/>
      <c r="B269" s="224"/>
      <c r="C269" s="252"/>
      <c r="D269" s="253"/>
      <c r="E269" s="256"/>
      <c r="F269" s="236"/>
      <c r="G269" s="236"/>
      <c r="H269" s="236"/>
      <c r="I269" s="236"/>
      <c r="J269" s="244"/>
      <c r="K269" s="247"/>
      <c r="L269" s="244"/>
      <c r="M269" s="244"/>
      <c r="N269" s="244"/>
      <c r="O269" s="236"/>
      <c r="P269" s="139" t="s">
        <v>28</v>
      </c>
      <c r="Q269" s="187">
        <v>46192</v>
      </c>
      <c r="R269" s="89"/>
      <c r="S269" s="89"/>
      <c r="T269" s="89"/>
      <c r="U269" s="89"/>
      <c r="V269" s="89"/>
      <c r="W269" s="89"/>
      <c r="X269" s="89"/>
      <c r="Y269" s="89"/>
      <c r="Z269" s="89"/>
      <c r="AA269" s="234"/>
      <c r="AB269" s="239"/>
      <c r="AC269" s="242"/>
      <c r="AD269" s="239"/>
      <c r="AE269" s="229"/>
      <c r="AF269" s="230"/>
      <c r="AG269" s="233"/>
      <c r="AH269" s="234"/>
      <c r="AI269" s="234"/>
      <c r="AJ269" s="222"/>
      <c r="AK269" s="222"/>
      <c r="AL269" s="224"/>
      <c r="AM269" s="219"/>
      <c r="AN269" s="219"/>
      <c r="AO269" s="219"/>
      <c r="AP269" s="219"/>
      <c r="AQ269" s="219"/>
      <c r="AR269" s="219"/>
      <c r="AS269" s="219"/>
      <c r="AT269" s="210"/>
      <c r="AU269" s="210"/>
      <c r="AV269" s="210"/>
      <c r="AW269" s="210"/>
      <c r="AX269" s="210"/>
      <c r="AY269" s="210"/>
      <c r="AZ269" s="210"/>
      <c r="BA269" s="210"/>
      <c r="BB269" s="210"/>
      <c r="BC269" s="210"/>
      <c r="BD269" s="210"/>
      <c r="BE269" s="210"/>
      <c r="BF269" s="210"/>
      <c r="BG269" s="210"/>
      <c r="BH269" s="210"/>
      <c r="BI269" s="210"/>
      <c r="BJ269" s="210"/>
      <c r="BK269" s="210"/>
      <c r="BL269" s="210"/>
      <c r="BM269" s="213"/>
      <c r="BN269" s="216"/>
      <c r="BO269" s="2"/>
    </row>
    <row r="270" spans="1:67" ht="15" hidden="1" customHeight="1" x14ac:dyDescent="0.25">
      <c r="A270" s="2"/>
      <c r="B270" s="240" t="s">
        <v>2168</v>
      </c>
      <c r="C270" s="248" t="s">
        <v>1546</v>
      </c>
      <c r="D270" s="249"/>
      <c r="E270" s="254"/>
      <c r="F270" s="257" t="s">
        <v>2167</v>
      </c>
      <c r="G270" s="235"/>
      <c r="H270" s="235"/>
      <c r="I270" s="235" t="s">
        <v>2125</v>
      </c>
      <c r="J270" s="243"/>
      <c r="K270" s="245">
        <v>46267</v>
      </c>
      <c r="L270" s="243" t="s">
        <v>503</v>
      </c>
      <c r="M270" s="243">
        <v>1</v>
      </c>
      <c r="N270" s="243"/>
      <c r="O270" s="235" t="s">
        <v>1838</v>
      </c>
      <c r="P270" s="140" t="s">
        <v>148</v>
      </c>
      <c r="Q270" s="89"/>
      <c r="R270" s="89"/>
      <c r="S270" s="89"/>
      <c r="T270" s="89"/>
      <c r="U270" s="89"/>
      <c r="V270" s="89"/>
      <c r="W270" s="89"/>
      <c r="X270" s="89"/>
      <c r="Y270" s="89"/>
      <c r="Z270" s="89"/>
      <c r="AA270" s="237">
        <v>164</v>
      </c>
      <c r="AB270" s="237"/>
      <c r="AC270" s="240"/>
      <c r="AD270" s="237"/>
      <c r="AE270" s="225">
        <v>80</v>
      </c>
      <c r="AF270" s="226"/>
      <c r="AG270" s="231"/>
      <c r="AH270" s="231">
        <v>100</v>
      </c>
      <c r="AI270" s="231">
        <v>0.21918101144017965</v>
      </c>
      <c r="AJ270" s="220"/>
      <c r="AK270" s="220"/>
      <c r="AL270" s="211" t="s">
        <v>1832</v>
      </c>
      <c r="AM270" s="217"/>
      <c r="AN270" s="217"/>
      <c r="AO270" s="217"/>
      <c r="AP270" s="217"/>
      <c r="AQ270" s="217"/>
      <c r="AR270" s="217"/>
      <c r="AS270" s="217"/>
      <c r="AT270" s="208"/>
      <c r="AU270" s="208"/>
      <c r="AV270" s="208"/>
      <c r="AW270" s="208"/>
      <c r="AX270" s="208"/>
      <c r="AY270" s="208"/>
      <c r="AZ270" s="208"/>
      <c r="BA270" s="208"/>
      <c r="BB270" s="208"/>
      <c r="BC270" s="208"/>
      <c r="BD270" s="208"/>
      <c r="BE270" s="208"/>
      <c r="BF270" s="208"/>
      <c r="BG270" s="208"/>
      <c r="BH270" s="208"/>
      <c r="BI270" s="208"/>
      <c r="BJ270" s="208"/>
      <c r="BK270" s="208"/>
      <c r="BL270" s="208"/>
      <c r="BM270" s="211"/>
      <c r="BN270" s="214"/>
      <c r="BO270" s="2"/>
    </row>
    <row r="271" spans="1:67" ht="15" customHeight="1" x14ac:dyDescent="0.25">
      <c r="A271" s="2"/>
      <c r="B271" s="241"/>
      <c r="C271" s="250"/>
      <c r="D271" s="251"/>
      <c r="E271" s="255"/>
      <c r="F271" s="235"/>
      <c r="G271" s="235"/>
      <c r="H271" s="235"/>
      <c r="I271" s="235"/>
      <c r="J271" s="244"/>
      <c r="K271" s="246"/>
      <c r="L271" s="243"/>
      <c r="M271" s="243"/>
      <c r="N271" s="243"/>
      <c r="O271" s="235"/>
      <c r="P271" s="139" t="s">
        <v>26</v>
      </c>
      <c r="Q271" s="89">
        <v>46183</v>
      </c>
      <c r="R271" s="89">
        <v>46189</v>
      </c>
      <c r="S271" s="89">
        <v>46196</v>
      </c>
      <c r="T271" s="89">
        <v>46219</v>
      </c>
      <c r="U271" s="89">
        <v>46286</v>
      </c>
      <c r="V271" s="188">
        <v>46300</v>
      </c>
      <c r="W271" s="89"/>
      <c r="X271" s="89"/>
      <c r="Y271" s="89"/>
      <c r="Z271" s="89"/>
      <c r="AA271" s="238"/>
      <c r="AB271" s="238"/>
      <c r="AC271" s="241"/>
      <c r="AD271" s="238"/>
      <c r="AE271" s="227"/>
      <c r="AF271" s="228"/>
      <c r="AG271" s="232"/>
      <c r="AH271" s="232"/>
      <c r="AI271" s="232"/>
      <c r="AJ271" s="221"/>
      <c r="AK271" s="221"/>
      <c r="AL271" s="223"/>
      <c r="AM271" s="218"/>
      <c r="AN271" s="218"/>
      <c r="AO271" s="218"/>
      <c r="AP271" s="218"/>
      <c r="AQ271" s="218"/>
      <c r="AR271" s="218"/>
      <c r="AS271" s="218"/>
      <c r="AT271" s="209"/>
      <c r="AU271" s="209"/>
      <c r="AV271" s="209"/>
      <c r="AW271" s="209"/>
      <c r="AX271" s="209"/>
      <c r="AY271" s="209"/>
      <c r="AZ271" s="209"/>
      <c r="BA271" s="209"/>
      <c r="BB271" s="209"/>
      <c r="BC271" s="209"/>
      <c r="BD271" s="209"/>
      <c r="BE271" s="209"/>
      <c r="BF271" s="209"/>
      <c r="BG271" s="209"/>
      <c r="BH271" s="209"/>
      <c r="BI271" s="209"/>
      <c r="BJ271" s="209"/>
      <c r="BK271" s="209"/>
      <c r="BL271" s="209"/>
      <c r="BM271" s="212"/>
      <c r="BN271" s="215"/>
      <c r="BO271" s="2"/>
    </row>
    <row r="272" spans="1:67" ht="15" hidden="1" customHeight="1" x14ac:dyDescent="0.25">
      <c r="A272" s="2"/>
      <c r="B272" s="241"/>
      <c r="C272" s="250"/>
      <c r="D272" s="251"/>
      <c r="E272" s="255"/>
      <c r="F272" s="235"/>
      <c r="G272" s="235"/>
      <c r="H272" s="235"/>
      <c r="I272" s="235"/>
      <c r="J272" s="244"/>
      <c r="K272" s="246"/>
      <c r="L272" s="243"/>
      <c r="M272" s="243"/>
      <c r="N272" s="243"/>
      <c r="O272" s="235"/>
      <c r="P272" s="139" t="s">
        <v>262</v>
      </c>
      <c r="Q272" s="89"/>
      <c r="R272" s="89"/>
      <c r="S272" s="89"/>
      <c r="T272" s="89"/>
      <c r="U272" s="89"/>
      <c r="V272" s="89"/>
      <c r="W272" s="89"/>
      <c r="X272" s="89"/>
      <c r="Y272" s="89"/>
      <c r="Z272" s="89"/>
      <c r="AA272" s="238"/>
      <c r="AB272" s="238"/>
      <c r="AC272" s="241"/>
      <c r="AD272" s="238"/>
      <c r="AE272" s="227"/>
      <c r="AF272" s="228"/>
      <c r="AG272" s="232"/>
      <c r="AH272" s="232"/>
      <c r="AI272" s="232"/>
      <c r="AJ272" s="221"/>
      <c r="AK272" s="221"/>
      <c r="AL272" s="223"/>
      <c r="AM272" s="218"/>
      <c r="AN272" s="218"/>
      <c r="AO272" s="218"/>
      <c r="AP272" s="218"/>
      <c r="AQ272" s="218"/>
      <c r="AR272" s="218"/>
      <c r="AS272" s="218"/>
      <c r="AT272" s="209"/>
      <c r="AU272" s="209"/>
      <c r="AV272" s="209"/>
      <c r="AW272" s="209"/>
      <c r="AX272" s="209"/>
      <c r="AY272" s="209"/>
      <c r="AZ272" s="209"/>
      <c r="BA272" s="209"/>
      <c r="BB272" s="209"/>
      <c r="BC272" s="209"/>
      <c r="BD272" s="209"/>
      <c r="BE272" s="209"/>
      <c r="BF272" s="209"/>
      <c r="BG272" s="209"/>
      <c r="BH272" s="209"/>
      <c r="BI272" s="209"/>
      <c r="BJ272" s="209"/>
      <c r="BK272" s="209"/>
      <c r="BL272" s="209"/>
      <c r="BM272" s="212"/>
      <c r="BN272" s="215"/>
      <c r="BO272" s="2"/>
    </row>
    <row r="273" spans="1:67" ht="15" hidden="1" customHeight="1" x14ac:dyDescent="0.25">
      <c r="A273" s="2"/>
      <c r="B273" s="241"/>
      <c r="C273" s="250"/>
      <c r="D273" s="251"/>
      <c r="E273" s="255"/>
      <c r="F273" s="235"/>
      <c r="G273" s="235"/>
      <c r="H273" s="235"/>
      <c r="I273" s="235"/>
      <c r="J273" s="244"/>
      <c r="K273" s="246"/>
      <c r="L273" s="243"/>
      <c r="M273" s="243"/>
      <c r="N273" s="243"/>
      <c r="O273" s="235"/>
      <c r="P273" s="139" t="s">
        <v>263</v>
      </c>
      <c r="Q273" s="89"/>
      <c r="R273" s="89"/>
      <c r="S273" s="89"/>
      <c r="T273" s="89"/>
      <c r="U273" s="89"/>
      <c r="V273" s="89"/>
      <c r="W273" s="89"/>
      <c r="X273" s="89"/>
      <c r="Y273" s="89"/>
      <c r="Z273" s="89"/>
      <c r="AA273" s="238"/>
      <c r="AB273" s="238"/>
      <c r="AC273" s="241"/>
      <c r="AD273" s="238"/>
      <c r="AE273" s="227"/>
      <c r="AF273" s="228"/>
      <c r="AG273" s="232"/>
      <c r="AH273" s="232"/>
      <c r="AI273" s="232"/>
      <c r="AJ273" s="221"/>
      <c r="AK273" s="221"/>
      <c r="AL273" s="223"/>
      <c r="AM273" s="218"/>
      <c r="AN273" s="218"/>
      <c r="AO273" s="218"/>
      <c r="AP273" s="218"/>
      <c r="AQ273" s="218"/>
      <c r="AR273" s="218"/>
      <c r="AS273" s="218"/>
      <c r="AT273" s="209"/>
      <c r="AU273" s="209"/>
      <c r="AV273" s="209"/>
      <c r="AW273" s="209"/>
      <c r="AX273" s="209"/>
      <c r="AY273" s="209"/>
      <c r="AZ273" s="209"/>
      <c r="BA273" s="209"/>
      <c r="BB273" s="209"/>
      <c r="BC273" s="209"/>
      <c r="BD273" s="209"/>
      <c r="BE273" s="209"/>
      <c r="BF273" s="209"/>
      <c r="BG273" s="209"/>
      <c r="BH273" s="209"/>
      <c r="BI273" s="209"/>
      <c r="BJ273" s="209"/>
      <c r="BK273" s="209"/>
      <c r="BL273" s="209"/>
      <c r="BM273" s="212"/>
      <c r="BN273" s="215"/>
      <c r="BO273" s="2"/>
    </row>
    <row r="274" spans="1:67" ht="15" hidden="1" customHeight="1" x14ac:dyDescent="0.25">
      <c r="A274" s="2"/>
      <c r="B274" s="241"/>
      <c r="C274" s="250"/>
      <c r="D274" s="251"/>
      <c r="E274" s="255"/>
      <c r="F274" s="235"/>
      <c r="G274" s="235"/>
      <c r="H274" s="235"/>
      <c r="I274" s="235"/>
      <c r="J274" s="244"/>
      <c r="K274" s="246"/>
      <c r="L274" s="243"/>
      <c r="M274" s="243"/>
      <c r="N274" s="243"/>
      <c r="O274" s="235"/>
      <c r="P274" s="139" t="s">
        <v>27</v>
      </c>
      <c r="Q274" s="89"/>
      <c r="R274" s="89"/>
      <c r="S274" s="89"/>
      <c r="T274" s="89"/>
      <c r="U274" s="89"/>
      <c r="V274" s="89"/>
      <c r="W274" s="89"/>
      <c r="X274" s="89"/>
      <c r="Y274" s="89"/>
      <c r="Z274" s="89"/>
      <c r="AA274" s="238"/>
      <c r="AB274" s="238"/>
      <c r="AC274" s="241"/>
      <c r="AD274" s="238"/>
      <c r="AE274" s="227"/>
      <c r="AF274" s="228"/>
      <c r="AG274" s="232"/>
      <c r="AH274" s="232"/>
      <c r="AI274" s="232"/>
      <c r="AJ274" s="221"/>
      <c r="AK274" s="221"/>
      <c r="AL274" s="223"/>
      <c r="AM274" s="218"/>
      <c r="AN274" s="218"/>
      <c r="AO274" s="218"/>
      <c r="AP274" s="218"/>
      <c r="AQ274" s="218"/>
      <c r="AR274" s="218"/>
      <c r="AS274" s="218"/>
      <c r="AT274" s="209"/>
      <c r="AU274" s="209"/>
      <c r="AV274" s="209"/>
      <c r="AW274" s="209"/>
      <c r="AX274" s="209"/>
      <c r="AY274" s="209"/>
      <c r="AZ274" s="209"/>
      <c r="BA274" s="209"/>
      <c r="BB274" s="209"/>
      <c r="BC274" s="209"/>
      <c r="BD274" s="209"/>
      <c r="BE274" s="209"/>
      <c r="BF274" s="209"/>
      <c r="BG274" s="209"/>
      <c r="BH274" s="209"/>
      <c r="BI274" s="209"/>
      <c r="BJ274" s="209"/>
      <c r="BK274" s="209"/>
      <c r="BL274" s="209"/>
      <c r="BM274" s="212"/>
      <c r="BN274" s="215"/>
      <c r="BO274" s="2"/>
    </row>
    <row r="275" spans="1:67" ht="15" customHeight="1" x14ac:dyDescent="0.25">
      <c r="A275" s="2"/>
      <c r="B275" s="224"/>
      <c r="C275" s="252"/>
      <c r="D275" s="253"/>
      <c r="E275" s="256"/>
      <c r="F275" s="236"/>
      <c r="G275" s="236"/>
      <c r="H275" s="236"/>
      <c r="I275" s="236"/>
      <c r="J275" s="244"/>
      <c r="K275" s="247"/>
      <c r="L275" s="244"/>
      <c r="M275" s="244"/>
      <c r="N275" s="244"/>
      <c r="O275" s="236"/>
      <c r="P275" s="139" t="s">
        <v>28</v>
      </c>
      <c r="Q275" s="187">
        <v>46139</v>
      </c>
      <c r="R275" s="187">
        <v>46144</v>
      </c>
      <c r="S275" s="187">
        <v>46150</v>
      </c>
      <c r="T275" s="187">
        <v>46240</v>
      </c>
      <c r="U275" s="187">
        <v>46267</v>
      </c>
      <c r="V275" s="89"/>
      <c r="W275" s="89"/>
      <c r="X275" s="89"/>
      <c r="Y275" s="89"/>
      <c r="Z275" s="89"/>
      <c r="AA275" s="234"/>
      <c r="AB275" s="239"/>
      <c r="AC275" s="242"/>
      <c r="AD275" s="239"/>
      <c r="AE275" s="229"/>
      <c r="AF275" s="230"/>
      <c r="AG275" s="233"/>
      <c r="AH275" s="234"/>
      <c r="AI275" s="234"/>
      <c r="AJ275" s="222"/>
      <c r="AK275" s="222"/>
      <c r="AL275" s="224"/>
      <c r="AM275" s="219"/>
      <c r="AN275" s="219"/>
      <c r="AO275" s="219"/>
      <c r="AP275" s="219"/>
      <c r="AQ275" s="219"/>
      <c r="AR275" s="219"/>
      <c r="AS275" s="219"/>
      <c r="AT275" s="210"/>
      <c r="AU275" s="210"/>
      <c r="AV275" s="210"/>
      <c r="AW275" s="210"/>
      <c r="AX275" s="210"/>
      <c r="AY275" s="210"/>
      <c r="AZ275" s="210"/>
      <c r="BA275" s="210"/>
      <c r="BB275" s="210"/>
      <c r="BC275" s="210"/>
      <c r="BD275" s="210"/>
      <c r="BE275" s="210"/>
      <c r="BF275" s="210"/>
      <c r="BG275" s="210"/>
      <c r="BH275" s="210"/>
      <c r="BI275" s="210"/>
      <c r="BJ275" s="210"/>
      <c r="BK275" s="210"/>
      <c r="BL275" s="210"/>
      <c r="BM275" s="213"/>
      <c r="BN275" s="216"/>
      <c r="BO275" s="2"/>
    </row>
    <row r="276" spans="1:67" ht="15" hidden="1" customHeight="1" x14ac:dyDescent="0.25">
      <c r="A276" s="2"/>
      <c r="B276" s="240" t="s">
        <v>2171</v>
      </c>
      <c r="C276" s="248" t="s">
        <v>1548</v>
      </c>
      <c r="D276" s="249"/>
      <c r="E276" s="254"/>
      <c r="F276" s="257" t="s">
        <v>2170</v>
      </c>
      <c r="G276" s="235"/>
      <c r="H276" s="235"/>
      <c r="I276" s="235" t="s">
        <v>2125</v>
      </c>
      <c r="J276" s="243"/>
      <c r="K276" s="245">
        <v>46280</v>
      </c>
      <c r="L276" s="243" t="s">
        <v>506</v>
      </c>
      <c r="M276" s="243">
        <v>1</v>
      </c>
      <c r="N276" s="243"/>
      <c r="O276" s="235" t="s">
        <v>1838</v>
      </c>
      <c r="P276" s="140" t="s">
        <v>148</v>
      </c>
      <c r="Q276" s="89"/>
      <c r="R276" s="89"/>
      <c r="S276" s="89"/>
      <c r="T276" s="89"/>
      <c r="U276" s="89"/>
      <c r="V276" s="89"/>
      <c r="W276" s="89"/>
      <c r="X276" s="89"/>
      <c r="Y276" s="89"/>
      <c r="Z276" s="89"/>
      <c r="AA276" s="237">
        <v>164</v>
      </c>
      <c r="AB276" s="237"/>
      <c r="AC276" s="240"/>
      <c r="AD276" s="237"/>
      <c r="AE276" s="225">
        <v>100</v>
      </c>
      <c r="AF276" s="226"/>
      <c r="AG276" s="231"/>
      <c r="AH276" s="231">
        <v>100</v>
      </c>
      <c r="AI276" s="231">
        <v>0.21918101144017965</v>
      </c>
      <c r="AJ276" s="220"/>
      <c r="AK276" s="220"/>
      <c r="AL276" s="211" t="s">
        <v>1832</v>
      </c>
      <c r="AM276" s="217"/>
      <c r="AN276" s="217"/>
      <c r="AO276" s="217"/>
      <c r="AP276" s="217"/>
      <c r="AQ276" s="217"/>
      <c r="AR276" s="217"/>
      <c r="AS276" s="217"/>
      <c r="AT276" s="208"/>
      <c r="AU276" s="208"/>
      <c r="AV276" s="208"/>
      <c r="AW276" s="208"/>
      <c r="AX276" s="208"/>
      <c r="AY276" s="208"/>
      <c r="AZ276" s="208"/>
      <c r="BA276" s="208"/>
      <c r="BB276" s="208"/>
      <c r="BC276" s="208"/>
      <c r="BD276" s="208"/>
      <c r="BE276" s="208"/>
      <c r="BF276" s="208"/>
      <c r="BG276" s="208"/>
      <c r="BH276" s="208"/>
      <c r="BI276" s="208"/>
      <c r="BJ276" s="208"/>
      <c r="BK276" s="208"/>
      <c r="BL276" s="208"/>
      <c r="BM276" s="211"/>
      <c r="BN276" s="214"/>
      <c r="BO276" s="2"/>
    </row>
    <row r="277" spans="1:67" ht="15" customHeight="1" x14ac:dyDescent="0.25">
      <c r="A277" s="2"/>
      <c r="B277" s="241"/>
      <c r="C277" s="250"/>
      <c r="D277" s="251"/>
      <c r="E277" s="255"/>
      <c r="F277" s="235"/>
      <c r="G277" s="235"/>
      <c r="H277" s="235"/>
      <c r="I277" s="235"/>
      <c r="J277" s="244"/>
      <c r="K277" s="246"/>
      <c r="L277" s="243"/>
      <c r="M277" s="243"/>
      <c r="N277" s="243"/>
      <c r="O277" s="235"/>
      <c r="P277" s="139" t="s">
        <v>26</v>
      </c>
      <c r="Q277" s="89">
        <v>46197</v>
      </c>
      <c r="R277" s="89">
        <v>46203</v>
      </c>
      <c r="S277" s="89">
        <v>46210</v>
      </c>
      <c r="T277" s="89">
        <v>46233</v>
      </c>
      <c r="U277" s="89">
        <v>46295</v>
      </c>
      <c r="V277" s="89">
        <v>46309</v>
      </c>
      <c r="W277" s="89"/>
      <c r="X277" s="89"/>
      <c r="Y277" s="89"/>
      <c r="Z277" s="89"/>
      <c r="AA277" s="238"/>
      <c r="AB277" s="238"/>
      <c r="AC277" s="241"/>
      <c r="AD277" s="238"/>
      <c r="AE277" s="227"/>
      <c r="AF277" s="228"/>
      <c r="AG277" s="232"/>
      <c r="AH277" s="232"/>
      <c r="AI277" s="232"/>
      <c r="AJ277" s="221"/>
      <c r="AK277" s="221"/>
      <c r="AL277" s="223"/>
      <c r="AM277" s="218"/>
      <c r="AN277" s="218"/>
      <c r="AO277" s="218"/>
      <c r="AP277" s="218"/>
      <c r="AQ277" s="218"/>
      <c r="AR277" s="218"/>
      <c r="AS277" s="218"/>
      <c r="AT277" s="209"/>
      <c r="AU277" s="209"/>
      <c r="AV277" s="209"/>
      <c r="AW277" s="209"/>
      <c r="AX277" s="209"/>
      <c r="AY277" s="209"/>
      <c r="AZ277" s="209"/>
      <c r="BA277" s="209"/>
      <c r="BB277" s="209"/>
      <c r="BC277" s="209"/>
      <c r="BD277" s="209"/>
      <c r="BE277" s="209"/>
      <c r="BF277" s="209"/>
      <c r="BG277" s="209"/>
      <c r="BH277" s="209"/>
      <c r="BI277" s="209"/>
      <c r="BJ277" s="209"/>
      <c r="BK277" s="209"/>
      <c r="BL277" s="209"/>
      <c r="BM277" s="212"/>
      <c r="BN277" s="215"/>
      <c r="BO277" s="2"/>
    </row>
    <row r="278" spans="1:67" ht="15" hidden="1" customHeight="1" x14ac:dyDescent="0.25">
      <c r="A278" s="2"/>
      <c r="B278" s="241"/>
      <c r="C278" s="250"/>
      <c r="D278" s="251"/>
      <c r="E278" s="255"/>
      <c r="F278" s="235"/>
      <c r="G278" s="235"/>
      <c r="H278" s="235"/>
      <c r="I278" s="235"/>
      <c r="J278" s="244"/>
      <c r="K278" s="246"/>
      <c r="L278" s="243"/>
      <c r="M278" s="243"/>
      <c r="N278" s="243"/>
      <c r="O278" s="235"/>
      <c r="P278" s="139" t="s">
        <v>262</v>
      </c>
      <c r="Q278" s="89"/>
      <c r="R278" s="89"/>
      <c r="S278" s="89"/>
      <c r="T278" s="89"/>
      <c r="U278" s="89"/>
      <c r="V278" s="89"/>
      <c r="W278" s="89"/>
      <c r="X278" s="89"/>
      <c r="Y278" s="89"/>
      <c r="Z278" s="89"/>
      <c r="AA278" s="238"/>
      <c r="AB278" s="238"/>
      <c r="AC278" s="241"/>
      <c r="AD278" s="238"/>
      <c r="AE278" s="227"/>
      <c r="AF278" s="228"/>
      <c r="AG278" s="232"/>
      <c r="AH278" s="232"/>
      <c r="AI278" s="232"/>
      <c r="AJ278" s="221"/>
      <c r="AK278" s="221"/>
      <c r="AL278" s="223"/>
      <c r="AM278" s="218"/>
      <c r="AN278" s="218"/>
      <c r="AO278" s="218"/>
      <c r="AP278" s="218"/>
      <c r="AQ278" s="218"/>
      <c r="AR278" s="218"/>
      <c r="AS278" s="218"/>
      <c r="AT278" s="209"/>
      <c r="AU278" s="209"/>
      <c r="AV278" s="209"/>
      <c r="AW278" s="209"/>
      <c r="AX278" s="209"/>
      <c r="AY278" s="209"/>
      <c r="AZ278" s="209"/>
      <c r="BA278" s="209"/>
      <c r="BB278" s="209"/>
      <c r="BC278" s="209"/>
      <c r="BD278" s="209"/>
      <c r="BE278" s="209"/>
      <c r="BF278" s="209"/>
      <c r="BG278" s="209"/>
      <c r="BH278" s="209"/>
      <c r="BI278" s="209"/>
      <c r="BJ278" s="209"/>
      <c r="BK278" s="209"/>
      <c r="BL278" s="209"/>
      <c r="BM278" s="212"/>
      <c r="BN278" s="215"/>
      <c r="BO278" s="2"/>
    </row>
    <row r="279" spans="1:67" ht="15" hidden="1" customHeight="1" x14ac:dyDescent="0.25">
      <c r="A279" s="2"/>
      <c r="B279" s="241"/>
      <c r="C279" s="250"/>
      <c r="D279" s="251"/>
      <c r="E279" s="255"/>
      <c r="F279" s="235"/>
      <c r="G279" s="235"/>
      <c r="H279" s="235"/>
      <c r="I279" s="235"/>
      <c r="J279" s="244"/>
      <c r="K279" s="246"/>
      <c r="L279" s="243"/>
      <c r="M279" s="243"/>
      <c r="N279" s="243"/>
      <c r="O279" s="235"/>
      <c r="P279" s="139" t="s">
        <v>263</v>
      </c>
      <c r="Q279" s="89"/>
      <c r="R279" s="89"/>
      <c r="S279" s="89"/>
      <c r="T279" s="89"/>
      <c r="U279" s="89"/>
      <c r="V279" s="89"/>
      <c r="W279" s="89"/>
      <c r="X279" s="89"/>
      <c r="Y279" s="89"/>
      <c r="Z279" s="89"/>
      <c r="AA279" s="238"/>
      <c r="AB279" s="238"/>
      <c r="AC279" s="241"/>
      <c r="AD279" s="238"/>
      <c r="AE279" s="227"/>
      <c r="AF279" s="228"/>
      <c r="AG279" s="232"/>
      <c r="AH279" s="232"/>
      <c r="AI279" s="232"/>
      <c r="AJ279" s="221"/>
      <c r="AK279" s="221"/>
      <c r="AL279" s="223"/>
      <c r="AM279" s="218"/>
      <c r="AN279" s="218"/>
      <c r="AO279" s="218"/>
      <c r="AP279" s="218"/>
      <c r="AQ279" s="218"/>
      <c r="AR279" s="218"/>
      <c r="AS279" s="218"/>
      <c r="AT279" s="209"/>
      <c r="AU279" s="209"/>
      <c r="AV279" s="209"/>
      <c r="AW279" s="209"/>
      <c r="AX279" s="209"/>
      <c r="AY279" s="209"/>
      <c r="AZ279" s="209"/>
      <c r="BA279" s="209"/>
      <c r="BB279" s="209"/>
      <c r="BC279" s="209"/>
      <c r="BD279" s="209"/>
      <c r="BE279" s="209"/>
      <c r="BF279" s="209"/>
      <c r="BG279" s="209"/>
      <c r="BH279" s="209"/>
      <c r="BI279" s="209"/>
      <c r="BJ279" s="209"/>
      <c r="BK279" s="209"/>
      <c r="BL279" s="209"/>
      <c r="BM279" s="212"/>
      <c r="BN279" s="215"/>
      <c r="BO279" s="2"/>
    </row>
    <row r="280" spans="1:67" ht="15" hidden="1" customHeight="1" x14ac:dyDescent="0.25">
      <c r="A280" s="2"/>
      <c r="B280" s="241"/>
      <c r="C280" s="250"/>
      <c r="D280" s="251"/>
      <c r="E280" s="255"/>
      <c r="F280" s="235"/>
      <c r="G280" s="235"/>
      <c r="H280" s="235"/>
      <c r="I280" s="235"/>
      <c r="J280" s="244"/>
      <c r="K280" s="246"/>
      <c r="L280" s="243"/>
      <c r="M280" s="243"/>
      <c r="N280" s="243"/>
      <c r="O280" s="235"/>
      <c r="P280" s="139" t="s">
        <v>27</v>
      </c>
      <c r="Q280" s="89"/>
      <c r="R280" s="89"/>
      <c r="S280" s="89"/>
      <c r="T280" s="89"/>
      <c r="U280" s="89"/>
      <c r="V280" s="89"/>
      <c r="W280" s="89"/>
      <c r="X280" s="89"/>
      <c r="Y280" s="89"/>
      <c r="Z280" s="89"/>
      <c r="AA280" s="238"/>
      <c r="AB280" s="238"/>
      <c r="AC280" s="241"/>
      <c r="AD280" s="238"/>
      <c r="AE280" s="227"/>
      <c r="AF280" s="228"/>
      <c r="AG280" s="232"/>
      <c r="AH280" s="232"/>
      <c r="AI280" s="232"/>
      <c r="AJ280" s="221"/>
      <c r="AK280" s="221"/>
      <c r="AL280" s="223"/>
      <c r="AM280" s="218"/>
      <c r="AN280" s="218"/>
      <c r="AO280" s="218"/>
      <c r="AP280" s="218"/>
      <c r="AQ280" s="218"/>
      <c r="AR280" s="218"/>
      <c r="AS280" s="218"/>
      <c r="AT280" s="209"/>
      <c r="AU280" s="209"/>
      <c r="AV280" s="209"/>
      <c r="AW280" s="209"/>
      <c r="AX280" s="209"/>
      <c r="AY280" s="209"/>
      <c r="AZ280" s="209"/>
      <c r="BA280" s="209"/>
      <c r="BB280" s="209"/>
      <c r="BC280" s="209"/>
      <c r="BD280" s="209"/>
      <c r="BE280" s="209"/>
      <c r="BF280" s="209"/>
      <c r="BG280" s="209"/>
      <c r="BH280" s="209"/>
      <c r="BI280" s="209"/>
      <c r="BJ280" s="209"/>
      <c r="BK280" s="209"/>
      <c r="BL280" s="209"/>
      <c r="BM280" s="212"/>
      <c r="BN280" s="215"/>
      <c r="BO280" s="2"/>
    </row>
    <row r="281" spans="1:67" ht="15" customHeight="1" x14ac:dyDescent="0.25">
      <c r="A281" s="2"/>
      <c r="B281" s="224"/>
      <c r="C281" s="252"/>
      <c r="D281" s="253"/>
      <c r="E281" s="256"/>
      <c r="F281" s="236"/>
      <c r="G281" s="236"/>
      <c r="H281" s="236"/>
      <c r="I281" s="236"/>
      <c r="J281" s="244"/>
      <c r="K281" s="247"/>
      <c r="L281" s="244"/>
      <c r="M281" s="244"/>
      <c r="N281" s="244"/>
      <c r="O281" s="236"/>
      <c r="P281" s="139" t="s">
        <v>28</v>
      </c>
      <c r="Q281" s="187">
        <v>46139</v>
      </c>
      <c r="R281" s="187">
        <v>46144</v>
      </c>
      <c r="S281" s="187">
        <v>46156</v>
      </c>
      <c r="T281" s="187">
        <v>46241</v>
      </c>
      <c r="U281" s="187">
        <v>46269</v>
      </c>
      <c r="V281" s="187">
        <v>46280</v>
      </c>
      <c r="W281" s="89"/>
      <c r="X281" s="89"/>
      <c r="Y281" s="89"/>
      <c r="Z281" s="89"/>
      <c r="AA281" s="234"/>
      <c r="AB281" s="239"/>
      <c r="AC281" s="242"/>
      <c r="AD281" s="239"/>
      <c r="AE281" s="229"/>
      <c r="AF281" s="230"/>
      <c r="AG281" s="233"/>
      <c r="AH281" s="234"/>
      <c r="AI281" s="234"/>
      <c r="AJ281" s="222"/>
      <c r="AK281" s="222"/>
      <c r="AL281" s="224"/>
      <c r="AM281" s="219"/>
      <c r="AN281" s="219"/>
      <c r="AO281" s="219"/>
      <c r="AP281" s="219"/>
      <c r="AQ281" s="219"/>
      <c r="AR281" s="219"/>
      <c r="AS281" s="219"/>
      <c r="AT281" s="210"/>
      <c r="AU281" s="210"/>
      <c r="AV281" s="210"/>
      <c r="AW281" s="210"/>
      <c r="AX281" s="210"/>
      <c r="AY281" s="210"/>
      <c r="AZ281" s="210"/>
      <c r="BA281" s="210"/>
      <c r="BB281" s="210"/>
      <c r="BC281" s="210"/>
      <c r="BD281" s="210"/>
      <c r="BE281" s="210"/>
      <c r="BF281" s="210"/>
      <c r="BG281" s="210"/>
      <c r="BH281" s="210"/>
      <c r="BI281" s="210"/>
      <c r="BJ281" s="210"/>
      <c r="BK281" s="210"/>
      <c r="BL281" s="210"/>
      <c r="BM281" s="213"/>
      <c r="BN281" s="216"/>
      <c r="BO281" s="2"/>
    </row>
    <row r="282" spans="1:67" ht="15" hidden="1" customHeight="1" x14ac:dyDescent="0.25">
      <c r="A282" s="2"/>
      <c r="B282" s="240" t="s">
        <v>1948</v>
      </c>
      <c r="C282" s="248" t="s">
        <v>1550</v>
      </c>
      <c r="D282" s="249"/>
      <c r="E282" s="254"/>
      <c r="F282" s="257" t="s">
        <v>2173</v>
      </c>
      <c r="G282" s="235"/>
      <c r="H282" s="235"/>
      <c r="I282" s="235" t="s">
        <v>2125</v>
      </c>
      <c r="J282" s="243"/>
      <c r="K282" s="245">
        <v>46290</v>
      </c>
      <c r="L282" s="243" t="s">
        <v>499</v>
      </c>
      <c r="M282" s="243">
        <v>1</v>
      </c>
      <c r="N282" s="243"/>
      <c r="O282" s="235" t="s">
        <v>1838</v>
      </c>
      <c r="P282" s="140" t="s">
        <v>148</v>
      </c>
      <c r="Q282" s="89"/>
      <c r="R282" s="89"/>
      <c r="S282" s="89"/>
      <c r="T282" s="89"/>
      <c r="U282" s="89"/>
      <c r="V282" s="89"/>
      <c r="W282" s="89"/>
      <c r="X282" s="89"/>
      <c r="Y282" s="89"/>
      <c r="Z282" s="89"/>
      <c r="AA282" s="237">
        <v>164</v>
      </c>
      <c r="AB282" s="237"/>
      <c r="AC282" s="240"/>
      <c r="AD282" s="237"/>
      <c r="AE282" s="225">
        <v>70</v>
      </c>
      <c r="AF282" s="226"/>
      <c r="AG282" s="231"/>
      <c r="AH282" s="231">
        <v>70</v>
      </c>
      <c r="AI282" s="231">
        <v>0.21918101144017965</v>
      </c>
      <c r="AJ282" s="220"/>
      <c r="AK282" s="220"/>
      <c r="AL282" s="211" t="s">
        <v>1832</v>
      </c>
      <c r="AM282" s="217"/>
      <c r="AN282" s="217"/>
      <c r="AO282" s="217"/>
      <c r="AP282" s="217"/>
      <c r="AQ282" s="217"/>
      <c r="AR282" s="217"/>
      <c r="AS282" s="217"/>
      <c r="AT282" s="208"/>
      <c r="AU282" s="208"/>
      <c r="AV282" s="208"/>
      <c r="AW282" s="208"/>
      <c r="AX282" s="208"/>
      <c r="AY282" s="208"/>
      <c r="AZ282" s="208"/>
      <c r="BA282" s="208"/>
      <c r="BB282" s="208"/>
      <c r="BC282" s="208"/>
      <c r="BD282" s="208"/>
      <c r="BE282" s="208"/>
      <c r="BF282" s="208"/>
      <c r="BG282" s="208"/>
      <c r="BH282" s="208"/>
      <c r="BI282" s="208"/>
      <c r="BJ282" s="208"/>
      <c r="BK282" s="208"/>
      <c r="BL282" s="208"/>
      <c r="BM282" s="211"/>
      <c r="BN282" s="214"/>
      <c r="BO282" s="2"/>
    </row>
    <row r="283" spans="1:67" ht="15" customHeight="1" x14ac:dyDescent="0.25">
      <c r="A283" s="2"/>
      <c r="B283" s="241"/>
      <c r="C283" s="250"/>
      <c r="D283" s="251"/>
      <c r="E283" s="255"/>
      <c r="F283" s="235"/>
      <c r="G283" s="235"/>
      <c r="H283" s="235"/>
      <c r="I283" s="235"/>
      <c r="J283" s="244"/>
      <c r="K283" s="246"/>
      <c r="L283" s="243"/>
      <c r="M283" s="243"/>
      <c r="N283" s="243"/>
      <c r="O283" s="235"/>
      <c r="P283" s="139" t="s">
        <v>26</v>
      </c>
      <c r="Q283" s="89">
        <v>46253</v>
      </c>
      <c r="R283" s="89">
        <v>46259</v>
      </c>
      <c r="S283" s="89">
        <v>46266</v>
      </c>
      <c r="T283" s="89">
        <v>46289</v>
      </c>
      <c r="U283" s="89">
        <v>46342</v>
      </c>
      <c r="V283" s="89">
        <v>46356</v>
      </c>
      <c r="W283" s="89"/>
      <c r="X283" s="89"/>
      <c r="Y283" s="89"/>
      <c r="Z283" s="89"/>
      <c r="AA283" s="238"/>
      <c r="AB283" s="238"/>
      <c r="AC283" s="241"/>
      <c r="AD283" s="238"/>
      <c r="AE283" s="227"/>
      <c r="AF283" s="228"/>
      <c r="AG283" s="232"/>
      <c r="AH283" s="232"/>
      <c r="AI283" s="232"/>
      <c r="AJ283" s="221"/>
      <c r="AK283" s="221"/>
      <c r="AL283" s="223"/>
      <c r="AM283" s="218"/>
      <c r="AN283" s="218"/>
      <c r="AO283" s="218"/>
      <c r="AP283" s="218"/>
      <c r="AQ283" s="218"/>
      <c r="AR283" s="218"/>
      <c r="AS283" s="218"/>
      <c r="AT283" s="209"/>
      <c r="AU283" s="209"/>
      <c r="AV283" s="209"/>
      <c r="AW283" s="209"/>
      <c r="AX283" s="209"/>
      <c r="AY283" s="209"/>
      <c r="AZ283" s="209"/>
      <c r="BA283" s="209"/>
      <c r="BB283" s="209"/>
      <c r="BC283" s="209"/>
      <c r="BD283" s="209"/>
      <c r="BE283" s="209"/>
      <c r="BF283" s="209"/>
      <c r="BG283" s="209"/>
      <c r="BH283" s="209"/>
      <c r="BI283" s="209"/>
      <c r="BJ283" s="209"/>
      <c r="BK283" s="209"/>
      <c r="BL283" s="209"/>
      <c r="BM283" s="212"/>
      <c r="BN283" s="215"/>
      <c r="BO283" s="2"/>
    </row>
    <row r="284" spans="1:67" ht="15" hidden="1" customHeight="1" x14ac:dyDescent="0.25">
      <c r="A284" s="2"/>
      <c r="B284" s="241"/>
      <c r="C284" s="250"/>
      <c r="D284" s="251"/>
      <c r="E284" s="255"/>
      <c r="F284" s="235"/>
      <c r="G284" s="235"/>
      <c r="H284" s="235"/>
      <c r="I284" s="235"/>
      <c r="J284" s="244"/>
      <c r="K284" s="246"/>
      <c r="L284" s="243"/>
      <c r="M284" s="243"/>
      <c r="N284" s="243"/>
      <c r="O284" s="235"/>
      <c r="P284" s="139" t="s">
        <v>262</v>
      </c>
      <c r="Q284" s="89"/>
      <c r="R284" s="89"/>
      <c r="S284" s="89"/>
      <c r="T284" s="89"/>
      <c r="U284" s="89"/>
      <c r="V284" s="89"/>
      <c r="W284" s="89"/>
      <c r="X284" s="89"/>
      <c r="Y284" s="89"/>
      <c r="Z284" s="89"/>
      <c r="AA284" s="238"/>
      <c r="AB284" s="238"/>
      <c r="AC284" s="241"/>
      <c r="AD284" s="238"/>
      <c r="AE284" s="227"/>
      <c r="AF284" s="228"/>
      <c r="AG284" s="232"/>
      <c r="AH284" s="232"/>
      <c r="AI284" s="232"/>
      <c r="AJ284" s="221"/>
      <c r="AK284" s="221"/>
      <c r="AL284" s="223"/>
      <c r="AM284" s="218"/>
      <c r="AN284" s="218"/>
      <c r="AO284" s="218"/>
      <c r="AP284" s="218"/>
      <c r="AQ284" s="218"/>
      <c r="AR284" s="218"/>
      <c r="AS284" s="218"/>
      <c r="AT284" s="209"/>
      <c r="AU284" s="209"/>
      <c r="AV284" s="209"/>
      <c r="AW284" s="209"/>
      <c r="AX284" s="209"/>
      <c r="AY284" s="209"/>
      <c r="AZ284" s="209"/>
      <c r="BA284" s="209"/>
      <c r="BB284" s="209"/>
      <c r="BC284" s="209"/>
      <c r="BD284" s="209"/>
      <c r="BE284" s="209"/>
      <c r="BF284" s="209"/>
      <c r="BG284" s="209"/>
      <c r="BH284" s="209"/>
      <c r="BI284" s="209"/>
      <c r="BJ284" s="209"/>
      <c r="BK284" s="209"/>
      <c r="BL284" s="209"/>
      <c r="BM284" s="212"/>
      <c r="BN284" s="215"/>
      <c r="BO284" s="2"/>
    </row>
    <row r="285" spans="1:67" ht="15" hidden="1" customHeight="1" x14ac:dyDescent="0.25">
      <c r="A285" s="2"/>
      <c r="B285" s="241"/>
      <c r="C285" s="250"/>
      <c r="D285" s="251"/>
      <c r="E285" s="255"/>
      <c r="F285" s="235"/>
      <c r="G285" s="235"/>
      <c r="H285" s="235"/>
      <c r="I285" s="235"/>
      <c r="J285" s="244"/>
      <c r="K285" s="246"/>
      <c r="L285" s="243"/>
      <c r="M285" s="243"/>
      <c r="N285" s="243"/>
      <c r="O285" s="235"/>
      <c r="P285" s="139" t="s">
        <v>263</v>
      </c>
      <c r="Q285" s="89"/>
      <c r="R285" s="89"/>
      <c r="S285" s="89"/>
      <c r="T285" s="89"/>
      <c r="U285" s="89"/>
      <c r="V285" s="89"/>
      <c r="W285" s="89"/>
      <c r="X285" s="89"/>
      <c r="Y285" s="89"/>
      <c r="Z285" s="89"/>
      <c r="AA285" s="238"/>
      <c r="AB285" s="238"/>
      <c r="AC285" s="241"/>
      <c r="AD285" s="238"/>
      <c r="AE285" s="227"/>
      <c r="AF285" s="228"/>
      <c r="AG285" s="232"/>
      <c r="AH285" s="232"/>
      <c r="AI285" s="232"/>
      <c r="AJ285" s="221"/>
      <c r="AK285" s="221"/>
      <c r="AL285" s="223"/>
      <c r="AM285" s="218"/>
      <c r="AN285" s="218"/>
      <c r="AO285" s="218"/>
      <c r="AP285" s="218"/>
      <c r="AQ285" s="218"/>
      <c r="AR285" s="218"/>
      <c r="AS285" s="218"/>
      <c r="AT285" s="209"/>
      <c r="AU285" s="209"/>
      <c r="AV285" s="209"/>
      <c r="AW285" s="209"/>
      <c r="AX285" s="209"/>
      <c r="AY285" s="209"/>
      <c r="AZ285" s="209"/>
      <c r="BA285" s="209"/>
      <c r="BB285" s="209"/>
      <c r="BC285" s="209"/>
      <c r="BD285" s="209"/>
      <c r="BE285" s="209"/>
      <c r="BF285" s="209"/>
      <c r="BG285" s="209"/>
      <c r="BH285" s="209"/>
      <c r="BI285" s="209"/>
      <c r="BJ285" s="209"/>
      <c r="BK285" s="209"/>
      <c r="BL285" s="209"/>
      <c r="BM285" s="212"/>
      <c r="BN285" s="215"/>
      <c r="BO285" s="2"/>
    </row>
    <row r="286" spans="1:67" ht="15" hidden="1" customHeight="1" x14ac:dyDescent="0.25">
      <c r="A286" s="2"/>
      <c r="B286" s="241"/>
      <c r="C286" s="250"/>
      <c r="D286" s="251"/>
      <c r="E286" s="255"/>
      <c r="F286" s="235"/>
      <c r="G286" s="235"/>
      <c r="H286" s="235"/>
      <c r="I286" s="235"/>
      <c r="J286" s="244"/>
      <c r="K286" s="246"/>
      <c r="L286" s="243"/>
      <c r="M286" s="243"/>
      <c r="N286" s="243"/>
      <c r="O286" s="235"/>
      <c r="P286" s="139" t="s">
        <v>27</v>
      </c>
      <c r="Q286" s="89"/>
      <c r="R286" s="89"/>
      <c r="S286" s="89"/>
      <c r="T286" s="89"/>
      <c r="U286" s="89"/>
      <c r="V286" s="89"/>
      <c r="W286" s="89"/>
      <c r="X286" s="89"/>
      <c r="Y286" s="89"/>
      <c r="Z286" s="89"/>
      <c r="AA286" s="238"/>
      <c r="AB286" s="238"/>
      <c r="AC286" s="241"/>
      <c r="AD286" s="238"/>
      <c r="AE286" s="227"/>
      <c r="AF286" s="228"/>
      <c r="AG286" s="232"/>
      <c r="AH286" s="232"/>
      <c r="AI286" s="232"/>
      <c r="AJ286" s="221"/>
      <c r="AK286" s="221"/>
      <c r="AL286" s="223"/>
      <c r="AM286" s="218"/>
      <c r="AN286" s="218"/>
      <c r="AO286" s="218"/>
      <c r="AP286" s="218"/>
      <c r="AQ286" s="218"/>
      <c r="AR286" s="218"/>
      <c r="AS286" s="218"/>
      <c r="AT286" s="209"/>
      <c r="AU286" s="209"/>
      <c r="AV286" s="209"/>
      <c r="AW286" s="209"/>
      <c r="AX286" s="209"/>
      <c r="AY286" s="209"/>
      <c r="AZ286" s="209"/>
      <c r="BA286" s="209"/>
      <c r="BB286" s="209"/>
      <c r="BC286" s="209"/>
      <c r="BD286" s="209"/>
      <c r="BE286" s="209"/>
      <c r="BF286" s="209"/>
      <c r="BG286" s="209"/>
      <c r="BH286" s="209"/>
      <c r="BI286" s="209"/>
      <c r="BJ286" s="209"/>
      <c r="BK286" s="209"/>
      <c r="BL286" s="209"/>
      <c r="BM286" s="212"/>
      <c r="BN286" s="215"/>
      <c r="BO286" s="2"/>
    </row>
    <row r="287" spans="1:67" ht="15" customHeight="1" x14ac:dyDescent="0.25">
      <c r="A287" s="2"/>
      <c r="B287" s="224"/>
      <c r="C287" s="252"/>
      <c r="D287" s="253"/>
      <c r="E287" s="256"/>
      <c r="F287" s="236"/>
      <c r="G287" s="236"/>
      <c r="H287" s="236"/>
      <c r="I287" s="236"/>
      <c r="J287" s="244"/>
      <c r="K287" s="247"/>
      <c r="L287" s="244"/>
      <c r="M287" s="244"/>
      <c r="N287" s="244"/>
      <c r="O287" s="236"/>
      <c r="P287" s="139" t="s">
        <v>28</v>
      </c>
      <c r="Q287" s="187">
        <v>46253</v>
      </c>
      <c r="R287" s="187">
        <v>46259</v>
      </c>
      <c r="S287" s="187">
        <v>46265</v>
      </c>
      <c r="T287" s="187">
        <v>46290</v>
      </c>
      <c r="U287" s="89"/>
      <c r="V287" s="89"/>
      <c r="W287" s="89"/>
      <c r="X287" s="89"/>
      <c r="Y287" s="89"/>
      <c r="Z287" s="89"/>
      <c r="AA287" s="234"/>
      <c r="AB287" s="239"/>
      <c r="AC287" s="242"/>
      <c r="AD287" s="239"/>
      <c r="AE287" s="229"/>
      <c r="AF287" s="230"/>
      <c r="AG287" s="233"/>
      <c r="AH287" s="234"/>
      <c r="AI287" s="234"/>
      <c r="AJ287" s="222"/>
      <c r="AK287" s="222"/>
      <c r="AL287" s="224"/>
      <c r="AM287" s="219"/>
      <c r="AN287" s="219"/>
      <c r="AO287" s="219"/>
      <c r="AP287" s="219"/>
      <c r="AQ287" s="219"/>
      <c r="AR287" s="219"/>
      <c r="AS287" s="219"/>
      <c r="AT287" s="210"/>
      <c r="AU287" s="210"/>
      <c r="AV287" s="210"/>
      <c r="AW287" s="210"/>
      <c r="AX287" s="210"/>
      <c r="AY287" s="210"/>
      <c r="AZ287" s="210"/>
      <c r="BA287" s="210"/>
      <c r="BB287" s="210"/>
      <c r="BC287" s="210"/>
      <c r="BD287" s="210"/>
      <c r="BE287" s="210"/>
      <c r="BF287" s="210"/>
      <c r="BG287" s="210"/>
      <c r="BH287" s="210"/>
      <c r="BI287" s="210"/>
      <c r="BJ287" s="210"/>
      <c r="BK287" s="210"/>
      <c r="BL287" s="210"/>
      <c r="BM287" s="213"/>
      <c r="BN287" s="216"/>
      <c r="BO287" s="2"/>
    </row>
    <row r="288" spans="1:67" ht="15" hidden="1" customHeight="1" x14ac:dyDescent="0.25">
      <c r="A288" s="2"/>
      <c r="B288" s="240" t="s">
        <v>1948</v>
      </c>
      <c r="C288" s="248" t="s">
        <v>1553</v>
      </c>
      <c r="D288" s="249"/>
      <c r="E288" s="254"/>
      <c r="F288" s="257" t="s">
        <v>2174</v>
      </c>
      <c r="G288" s="235"/>
      <c r="H288" s="235"/>
      <c r="I288" s="235" t="s">
        <v>2125</v>
      </c>
      <c r="J288" s="243"/>
      <c r="K288" s="245">
        <v>46290</v>
      </c>
      <c r="L288" s="243" t="s">
        <v>499</v>
      </c>
      <c r="M288" s="243">
        <v>1</v>
      </c>
      <c r="N288" s="243"/>
      <c r="O288" s="235" t="s">
        <v>1838</v>
      </c>
      <c r="P288" s="140" t="s">
        <v>148</v>
      </c>
      <c r="Q288" s="89"/>
      <c r="R288" s="89"/>
      <c r="S288" s="89"/>
      <c r="T288" s="89"/>
      <c r="U288" s="89"/>
      <c r="V288" s="89"/>
      <c r="W288" s="89"/>
      <c r="X288" s="89"/>
      <c r="Y288" s="89"/>
      <c r="Z288" s="89"/>
      <c r="AA288" s="237">
        <v>164</v>
      </c>
      <c r="AB288" s="237"/>
      <c r="AC288" s="240"/>
      <c r="AD288" s="237"/>
      <c r="AE288" s="225">
        <v>70</v>
      </c>
      <c r="AF288" s="226"/>
      <c r="AG288" s="231"/>
      <c r="AH288" s="231">
        <v>70</v>
      </c>
      <c r="AI288" s="231">
        <v>0.21918101144017965</v>
      </c>
      <c r="AJ288" s="220"/>
      <c r="AK288" s="220"/>
      <c r="AL288" s="211" t="s">
        <v>1832</v>
      </c>
      <c r="AM288" s="217"/>
      <c r="AN288" s="217"/>
      <c r="AO288" s="217"/>
      <c r="AP288" s="217"/>
      <c r="AQ288" s="217"/>
      <c r="AR288" s="217"/>
      <c r="AS288" s="217"/>
      <c r="AT288" s="208"/>
      <c r="AU288" s="208"/>
      <c r="AV288" s="208"/>
      <c r="AW288" s="208"/>
      <c r="AX288" s="208"/>
      <c r="AY288" s="208"/>
      <c r="AZ288" s="208"/>
      <c r="BA288" s="208"/>
      <c r="BB288" s="208"/>
      <c r="BC288" s="208"/>
      <c r="BD288" s="208"/>
      <c r="BE288" s="208"/>
      <c r="BF288" s="208"/>
      <c r="BG288" s="208"/>
      <c r="BH288" s="208"/>
      <c r="BI288" s="208"/>
      <c r="BJ288" s="208"/>
      <c r="BK288" s="208"/>
      <c r="BL288" s="208"/>
      <c r="BM288" s="211"/>
      <c r="BN288" s="214"/>
      <c r="BO288" s="2"/>
    </row>
    <row r="289" spans="1:67" ht="15" customHeight="1" x14ac:dyDescent="0.25">
      <c r="A289" s="2"/>
      <c r="B289" s="241"/>
      <c r="C289" s="250"/>
      <c r="D289" s="251"/>
      <c r="E289" s="255"/>
      <c r="F289" s="235"/>
      <c r="G289" s="235"/>
      <c r="H289" s="235"/>
      <c r="I289" s="235"/>
      <c r="J289" s="244"/>
      <c r="K289" s="246"/>
      <c r="L289" s="243"/>
      <c r="M289" s="243"/>
      <c r="N289" s="243"/>
      <c r="O289" s="235"/>
      <c r="P289" s="139" t="s">
        <v>26</v>
      </c>
      <c r="Q289" s="89">
        <v>46253</v>
      </c>
      <c r="R289" s="89">
        <v>46259</v>
      </c>
      <c r="S289" s="89">
        <v>46266</v>
      </c>
      <c r="T289" s="89">
        <v>46289</v>
      </c>
      <c r="U289" s="89">
        <v>46342</v>
      </c>
      <c r="V289" s="89">
        <v>46356</v>
      </c>
      <c r="W289" s="89"/>
      <c r="X289" s="89"/>
      <c r="Y289" s="89"/>
      <c r="Z289" s="89"/>
      <c r="AA289" s="238"/>
      <c r="AB289" s="238"/>
      <c r="AC289" s="241"/>
      <c r="AD289" s="238"/>
      <c r="AE289" s="227"/>
      <c r="AF289" s="228"/>
      <c r="AG289" s="232"/>
      <c r="AH289" s="232"/>
      <c r="AI289" s="232"/>
      <c r="AJ289" s="221"/>
      <c r="AK289" s="221"/>
      <c r="AL289" s="223"/>
      <c r="AM289" s="218"/>
      <c r="AN289" s="218"/>
      <c r="AO289" s="218"/>
      <c r="AP289" s="218"/>
      <c r="AQ289" s="218"/>
      <c r="AR289" s="218"/>
      <c r="AS289" s="218"/>
      <c r="AT289" s="209"/>
      <c r="AU289" s="209"/>
      <c r="AV289" s="209"/>
      <c r="AW289" s="209"/>
      <c r="AX289" s="209"/>
      <c r="AY289" s="209"/>
      <c r="AZ289" s="209"/>
      <c r="BA289" s="209"/>
      <c r="BB289" s="209"/>
      <c r="BC289" s="209"/>
      <c r="BD289" s="209"/>
      <c r="BE289" s="209"/>
      <c r="BF289" s="209"/>
      <c r="BG289" s="209"/>
      <c r="BH289" s="209"/>
      <c r="BI289" s="209"/>
      <c r="BJ289" s="209"/>
      <c r="BK289" s="209"/>
      <c r="BL289" s="209"/>
      <c r="BM289" s="212"/>
      <c r="BN289" s="215"/>
      <c r="BO289" s="2"/>
    </row>
    <row r="290" spans="1:67" ht="15" hidden="1" customHeight="1" x14ac:dyDescent="0.25">
      <c r="A290" s="2"/>
      <c r="B290" s="241"/>
      <c r="C290" s="250"/>
      <c r="D290" s="251"/>
      <c r="E290" s="255"/>
      <c r="F290" s="235"/>
      <c r="G290" s="235"/>
      <c r="H290" s="235"/>
      <c r="I290" s="235"/>
      <c r="J290" s="244"/>
      <c r="K290" s="246"/>
      <c r="L290" s="243"/>
      <c r="M290" s="243"/>
      <c r="N290" s="243"/>
      <c r="O290" s="235"/>
      <c r="P290" s="139" t="s">
        <v>262</v>
      </c>
      <c r="Q290" s="89"/>
      <c r="R290" s="89"/>
      <c r="S290" s="89"/>
      <c r="T290" s="89"/>
      <c r="U290" s="89"/>
      <c r="V290" s="89"/>
      <c r="W290" s="89"/>
      <c r="X290" s="89"/>
      <c r="Y290" s="89"/>
      <c r="Z290" s="89"/>
      <c r="AA290" s="238"/>
      <c r="AB290" s="238"/>
      <c r="AC290" s="241"/>
      <c r="AD290" s="238"/>
      <c r="AE290" s="227"/>
      <c r="AF290" s="228"/>
      <c r="AG290" s="232"/>
      <c r="AH290" s="232"/>
      <c r="AI290" s="232"/>
      <c r="AJ290" s="221"/>
      <c r="AK290" s="221"/>
      <c r="AL290" s="223"/>
      <c r="AM290" s="218"/>
      <c r="AN290" s="218"/>
      <c r="AO290" s="218"/>
      <c r="AP290" s="218"/>
      <c r="AQ290" s="218"/>
      <c r="AR290" s="218"/>
      <c r="AS290" s="218"/>
      <c r="AT290" s="209"/>
      <c r="AU290" s="209"/>
      <c r="AV290" s="209"/>
      <c r="AW290" s="209"/>
      <c r="AX290" s="209"/>
      <c r="AY290" s="209"/>
      <c r="AZ290" s="209"/>
      <c r="BA290" s="209"/>
      <c r="BB290" s="209"/>
      <c r="BC290" s="209"/>
      <c r="BD290" s="209"/>
      <c r="BE290" s="209"/>
      <c r="BF290" s="209"/>
      <c r="BG290" s="209"/>
      <c r="BH290" s="209"/>
      <c r="BI290" s="209"/>
      <c r="BJ290" s="209"/>
      <c r="BK290" s="209"/>
      <c r="BL290" s="209"/>
      <c r="BM290" s="212"/>
      <c r="BN290" s="215"/>
      <c r="BO290" s="2"/>
    </row>
    <row r="291" spans="1:67" ht="15" hidden="1" customHeight="1" x14ac:dyDescent="0.25">
      <c r="A291" s="2"/>
      <c r="B291" s="241"/>
      <c r="C291" s="250"/>
      <c r="D291" s="251"/>
      <c r="E291" s="255"/>
      <c r="F291" s="235"/>
      <c r="G291" s="235"/>
      <c r="H291" s="235"/>
      <c r="I291" s="235"/>
      <c r="J291" s="244"/>
      <c r="K291" s="246"/>
      <c r="L291" s="243"/>
      <c r="M291" s="243"/>
      <c r="N291" s="243"/>
      <c r="O291" s="235"/>
      <c r="P291" s="139" t="s">
        <v>263</v>
      </c>
      <c r="Q291" s="89"/>
      <c r="R291" s="89"/>
      <c r="S291" s="89"/>
      <c r="T291" s="89"/>
      <c r="U291" s="89"/>
      <c r="V291" s="89"/>
      <c r="W291" s="89"/>
      <c r="X291" s="89"/>
      <c r="Y291" s="89"/>
      <c r="Z291" s="89"/>
      <c r="AA291" s="238"/>
      <c r="AB291" s="238"/>
      <c r="AC291" s="241"/>
      <c r="AD291" s="238"/>
      <c r="AE291" s="227"/>
      <c r="AF291" s="228"/>
      <c r="AG291" s="232"/>
      <c r="AH291" s="232"/>
      <c r="AI291" s="232"/>
      <c r="AJ291" s="221"/>
      <c r="AK291" s="221"/>
      <c r="AL291" s="223"/>
      <c r="AM291" s="218"/>
      <c r="AN291" s="218"/>
      <c r="AO291" s="218"/>
      <c r="AP291" s="218"/>
      <c r="AQ291" s="218"/>
      <c r="AR291" s="218"/>
      <c r="AS291" s="218"/>
      <c r="AT291" s="209"/>
      <c r="AU291" s="209"/>
      <c r="AV291" s="209"/>
      <c r="AW291" s="209"/>
      <c r="AX291" s="209"/>
      <c r="AY291" s="209"/>
      <c r="AZ291" s="209"/>
      <c r="BA291" s="209"/>
      <c r="BB291" s="209"/>
      <c r="BC291" s="209"/>
      <c r="BD291" s="209"/>
      <c r="BE291" s="209"/>
      <c r="BF291" s="209"/>
      <c r="BG291" s="209"/>
      <c r="BH291" s="209"/>
      <c r="BI291" s="209"/>
      <c r="BJ291" s="209"/>
      <c r="BK291" s="209"/>
      <c r="BL291" s="209"/>
      <c r="BM291" s="212"/>
      <c r="BN291" s="215"/>
      <c r="BO291" s="2"/>
    </row>
    <row r="292" spans="1:67" ht="15" hidden="1" customHeight="1" x14ac:dyDescent="0.25">
      <c r="A292" s="2"/>
      <c r="B292" s="241"/>
      <c r="C292" s="250"/>
      <c r="D292" s="251"/>
      <c r="E292" s="255"/>
      <c r="F292" s="235"/>
      <c r="G292" s="235"/>
      <c r="H292" s="235"/>
      <c r="I292" s="235"/>
      <c r="J292" s="244"/>
      <c r="K292" s="246"/>
      <c r="L292" s="243"/>
      <c r="M292" s="243"/>
      <c r="N292" s="243"/>
      <c r="O292" s="235"/>
      <c r="P292" s="139" t="s">
        <v>27</v>
      </c>
      <c r="Q292" s="89"/>
      <c r="R292" s="89"/>
      <c r="S292" s="89"/>
      <c r="T292" s="89"/>
      <c r="U292" s="89"/>
      <c r="V292" s="89"/>
      <c r="W292" s="89"/>
      <c r="X292" s="89"/>
      <c r="Y292" s="89"/>
      <c r="Z292" s="89"/>
      <c r="AA292" s="238"/>
      <c r="AB292" s="238"/>
      <c r="AC292" s="241"/>
      <c r="AD292" s="238"/>
      <c r="AE292" s="227"/>
      <c r="AF292" s="228"/>
      <c r="AG292" s="232"/>
      <c r="AH292" s="232"/>
      <c r="AI292" s="232"/>
      <c r="AJ292" s="221"/>
      <c r="AK292" s="221"/>
      <c r="AL292" s="223"/>
      <c r="AM292" s="218"/>
      <c r="AN292" s="218"/>
      <c r="AO292" s="218"/>
      <c r="AP292" s="218"/>
      <c r="AQ292" s="218"/>
      <c r="AR292" s="218"/>
      <c r="AS292" s="218"/>
      <c r="AT292" s="209"/>
      <c r="AU292" s="209"/>
      <c r="AV292" s="209"/>
      <c r="AW292" s="209"/>
      <c r="AX292" s="209"/>
      <c r="AY292" s="209"/>
      <c r="AZ292" s="209"/>
      <c r="BA292" s="209"/>
      <c r="BB292" s="209"/>
      <c r="BC292" s="209"/>
      <c r="BD292" s="209"/>
      <c r="BE292" s="209"/>
      <c r="BF292" s="209"/>
      <c r="BG292" s="209"/>
      <c r="BH292" s="209"/>
      <c r="BI292" s="209"/>
      <c r="BJ292" s="209"/>
      <c r="BK292" s="209"/>
      <c r="BL292" s="209"/>
      <c r="BM292" s="212"/>
      <c r="BN292" s="215"/>
      <c r="BO292" s="2"/>
    </row>
    <row r="293" spans="1:67" ht="15" customHeight="1" x14ac:dyDescent="0.25">
      <c r="A293" s="2"/>
      <c r="B293" s="224"/>
      <c r="C293" s="252"/>
      <c r="D293" s="253"/>
      <c r="E293" s="256"/>
      <c r="F293" s="236"/>
      <c r="G293" s="236"/>
      <c r="H293" s="236"/>
      <c r="I293" s="236"/>
      <c r="J293" s="244"/>
      <c r="K293" s="247"/>
      <c r="L293" s="244"/>
      <c r="M293" s="244"/>
      <c r="N293" s="244"/>
      <c r="O293" s="236"/>
      <c r="P293" s="139" t="s">
        <v>28</v>
      </c>
      <c r="Q293" s="187">
        <v>46139</v>
      </c>
      <c r="R293" s="187">
        <v>46144</v>
      </c>
      <c r="S293" s="187">
        <v>46150</v>
      </c>
      <c r="T293" s="187">
        <v>46290</v>
      </c>
      <c r="U293" s="89"/>
      <c r="V293" s="89"/>
      <c r="W293" s="89"/>
      <c r="X293" s="89"/>
      <c r="Y293" s="89"/>
      <c r="Z293" s="89"/>
      <c r="AA293" s="234"/>
      <c r="AB293" s="239"/>
      <c r="AC293" s="242"/>
      <c r="AD293" s="239"/>
      <c r="AE293" s="229"/>
      <c r="AF293" s="230"/>
      <c r="AG293" s="233"/>
      <c r="AH293" s="234"/>
      <c r="AI293" s="234"/>
      <c r="AJ293" s="222"/>
      <c r="AK293" s="222"/>
      <c r="AL293" s="224"/>
      <c r="AM293" s="219"/>
      <c r="AN293" s="219"/>
      <c r="AO293" s="219"/>
      <c r="AP293" s="219"/>
      <c r="AQ293" s="219"/>
      <c r="AR293" s="219"/>
      <c r="AS293" s="219"/>
      <c r="AT293" s="210"/>
      <c r="AU293" s="210"/>
      <c r="AV293" s="210"/>
      <c r="AW293" s="210"/>
      <c r="AX293" s="210"/>
      <c r="AY293" s="210"/>
      <c r="AZ293" s="210"/>
      <c r="BA293" s="210"/>
      <c r="BB293" s="210"/>
      <c r="BC293" s="210"/>
      <c r="BD293" s="210"/>
      <c r="BE293" s="210"/>
      <c r="BF293" s="210"/>
      <c r="BG293" s="210"/>
      <c r="BH293" s="210"/>
      <c r="BI293" s="210"/>
      <c r="BJ293" s="210"/>
      <c r="BK293" s="210"/>
      <c r="BL293" s="210"/>
      <c r="BM293" s="213"/>
      <c r="BN293" s="216"/>
      <c r="BO293" s="2"/>
    </row>
    <row r="294" spans="1:67" ht="15" hidden="1" customHeight="1" x14ac:dyDescent="0.25">
      <c r="A294" s="2"/>
      <c r="B294" s="240" t="s">
        <v>2080</v>
      </c>
      <c r="C294" s="248" t="s">
        <v>1555</v>
      </c>
      <c r="D294" s="249"/>
      <c r="E294" s="254"/>
      <c r="F294" s="257" t="s">
        <v>2175</v>
      </c>
      <c r="G294" s="235"/>
      <c r="H294" s="235"/>
      <c r="I294" s="235" t="s">
        <v>2125</v>
      </c>
      <c r="J294" s="243"/>
      <c r="K294" s="245">
        <v>46311</v>
      </c>
      <c r="L294" s="243" t="s">
        <v>503</v>
      </c>
      <c r="M294" s="243">
        <v>1</v>
      </c>
      <c r="N294" s="243"/>
      <c r="O294" s="235" t="s">
        <v>1838</v>
      </c>
      <c r="P294" s="140" t="s">
        <v>148</v>
      </c>
      <c r="Q294" s="89"/>
      <c r="R294" s="89"/>
      <c r="S294" s="89"/>
      <c r="T294" s="89"/>
      <c r="U294" s="89"/>
      <c r="V294" s="89"/>
      <c r="W294" s="89"/>
      <c r="X294" s="89"/>
      <c r="Y294" s="89"/>
      <c r="Z294" s="89"/>
      <c r="AA294" s="237">
        <v>230</v>
      </c>
      <c r="AB294" s="237"/>
      <c r="AC294" s="240"/>
      <c r="AD294" s="237"/>
      <c r="AE294" s="225">
        <v>80</v>
      </c>
      <c r="AF294" s="226"/>
      <c r="AG294" s="231"/>
      <c r="AH294" s="231">
        <v>100</v>
      </c>
      <c r="AI294" s="231">
        <v>0.30738800384903242</v>
      </c>
      <c r="AJ294" s="220"/>
      <c r="AK294" s="220"/>
      <c r="AL294" s="211" t="s">
        <v>1832</v>
      </c>
      <c r="AM294" s="217"/>
      <c r="AN294" s="217"/>
      <c r="AO294" s="217"/>
      <c r="AP294" s="217"/>
      <c r="AQ294" s="217"/>
      <c r="AR294" s="217"/>
      <c r="AS294" s="217"/>
      <c r="AT294" s="208"/>
      <c r="AU294" s="208"/>
      <c r="AV294" s="208"/>
      <c r="AW294" s="208"/>
      <c r="AX294" s="208"/>
      <c r="AY294" s="208"/>
      <c r="AZ294" s="208"/>
      <c r="BA294" s="208"/>
      <c r="BB294" s="208"/>
      <c r="BC294" s="208"/>
      <c r="BD294" s="208"/>
      <c r="BE294" s="208"/>
      <c r="BF294" s="208"/>
      <c r="BG294" s="208"/>
      <c r="BH294" s="208"/>
      <c r="BI294" s="208"/>
      <c r="BJ294" s="208"/>
      <c r="BK294" s="208"/>
      <c r="BL294" s="208"/>
      <c r="BM294" s="211"/>
      <c r="BN294" s="214"/>
      <c r="BO294" s="2"/>
    </row>
    <row r="295" spans="1:67" ht="15" customHeight="1" x14ac:dyDescent="0.25">
      <c r="A295" s="2"/>
      <c r="B295" s="241"/>
      <c r="C295" s="250"/>
      <c r="D295" s="251"/>
      <c r="E295" s="255"/>
      <c r="F295" s="235"/>
      <c r="G295" s="235"/>
      <c r="H295" s="235"/>
      <c r="I295" s="235"/>
      <c r="J295" s="244"/>
      <c r="K295" s="246"/>
      <c r="L295" s="243"/>
      <c r="M295" s="243"/>
      <c r="N295" s="243"/>
      <c r="O295" s="235"/>
      <c r="P295" s="139" t="s">
        <v>26</v>
      </c>
      <c r="Q295" s="89">
        <v>46197</v>
      </c>
      <c r="R295" s="89">
        <v>46203</v>
      </c>
      <c r="S295" s="89">
        <v>46210</v>
      </c>
      <c r="T295" s="89">
        <v>46295</v>
      </c>
      <c r="U295" s="89">
        <v>46295</v>
      </c>
      <c r="V295" s="188">
        <v>46309</v>
      </c>
      <c r="W295" s="89"/>
      <c r="X295" s="89"/>
      <c r="Y295" s="89"/>
      <c r="Z295" s="89"/>
      <c r="AA295" s="238"/>
      <c r="AB295" s="238"/>
      <c r="AC295" s="241"/>
      <c r="AD295" s="238"/>
      <c r="AE295" s="227"/>
      <c r="AF295" s="228"/>
      <c r="AG295" s="232"/>
      <c r="AH295" s="232"/>
      <c r="AI295" s="232"/>
      <c r="AJ295" s="221"/>
      <c r="AK295" s="221"/>
      <c r="AL295" s="223"/>
      <c r="AM295" s="218"/>
      <c r="AN295" s="218"/>
      <c r="AO295" s="218"/>
      <c r="AP295" s="218"/>
      <c r="AQ295" s="218"/>
      <c r="AR295" s="218"/>
      <c r="AS295" s="218"/>
      <c r="AT295" s="209"/>
      <c r="AU295" s="209"/>
      <c r="AV295" s="209"/>
      <c r="AW295" s="209"/>
      <c r="AX295" s="209"/>
      <c r="AY295" s="209"/>
      <c r="AZ295" s="209"/>
      <c r="BA295" s="209"/>
      <c r="BB295" s="209"/>
      <c r="BC295" s="209"/>
      <c r="BD295" s="209"/>
      <c r="BE295" s="209"/>
      <c r="BF295" s="209"/>
      <c r="BG295" s="209"/>
      <c r="BH295" s="209"/>
      <c r="BI295" s="209"/>
      <c r="BJ295" s="209"/>
      <c r="BK295" s="209"/>
      <c r="BL295" s="209"/>
      <c r="BM295" s="212"/>
      <c r="BN295" s="215"/>
      <c r="BO295" s="2"/>
    </row>
    <row r="296" spans="1:67" ht="15" hidden="1" customHeight="1" x14ac:dyDescent="0.25">
      <c r="A296" s="2"/>
      <c r="B296" s="241"/>
      <c r="C296" s="250"/>
      <c r="D296" s="251"/>
      <c r="E296" s="255"/>
      <c r="F296" s="235"/>
      <c r="G296" s="235"/>
      <c r="H296" s="235"/>
      <c r="I296" s="235"/>
      <c r="J296" s="244"/>
      <c r="K296" s="246"/>
      <c r="L296" s="243"/>
      <c r="M296" s="243"/>
      <c r="N296" s="243"/>
      <c r="O296" s="235"/>
      <c r="P296" s="139" t="s">
        <v>262</v>
      </c>
      <c r="Q296" s="89"/>
      <c r="R296" s="89"/>
      <c r="S296" s="89"/>
      <c r="T296" s="89"/>
      <c r="U296" s="89"/>
      <c r="V296" s="89"/>
      <c r="W296" s="89"/>
      <c r="X296" s="89"/>
      <c r="Y296" s="89"/>
      <c r="Z296" s="89"/>
      <c r="AA296" s="238"/>
      <c r="AB296" s="238"/>
      <c r="AC296" s="241"/>
      <c r="AD296" s="238"/>
      <c r="AE296" s="227"/>
      <c r="AF296" s="228"/>
      <c r="AG296" s="232"/>
      <c r="AH296" s="232"/>
      <c r="AI296" s="232"/>
      <c r="AJ296" s="221"/>
      <c r="AK296" s="221"/>
      <c r="AL296" s="223"/>
      <c r="AM296" s="218"/>
      <c r="AN296" s="218"/>
      <c r="AO296" s="218"/>
      <c r="AP296" s="218"/>
      <c r="AQ296" s="218"/>
      <c r="AR296" s="218"/>
      <c r="AS296" s="218"/>
      <c r="AT296" s="209"/>
      <c r="AU296" s="209"/>
      <c r="AV296" s="209"/>
      <c r="AW296" s="209"/>
      <c r="AX296" s="209"/>
      <c r="AY296" s="209"/>
      <c r="AZ296" s="209"/>
      <c r="BA296" s="209"/>
      <c r="BB296" s="209"/>
      <c r="BC296" s="209"/>
      <c r="BD296" s="209"/>
      <c r="BE296" s="209"/>
      <c r="BF296" s="209"/>
      <c r="BG296" s="209"/>
      <c r="BH296" s="209"/>
      <c r="BI296" s="209"/>
      <c r="BJ296" s="209"/>
      <c r="BK296" s="209"/>
      <c r="BL296" s="209"/>
      <c r="BM296" s="212"/>
      <c r="BN296" s="215"/>
      <c r="BO296" s="2"/>
    </row>
    <row r="297" spans="1:67" ht="15" hidden="1" customHeight="1" x14ac:dyDescent="0.25">
      <c r="A297" s="2"/>
      <c r="B297" s="241"/>
      <c r="C297" s="250"/>
      <c r="D297" s="251"/>
      <c r="E297" s="255"/>
      <c r="F297" s="235"/>
      <c r="G297" s="235"/>
      <c r="H297" s="235"/>
      <c r="I297" s="235"/>
      <c r="J297" s="244"/>
      <c r="K297" s="246"/>
      <c r="L297" s="243"/>
      <c r="M297" s="243"/>
      <c r="N297" s="243"/>
      <c r="O297" s="235"/>
      <c r="P297" s="139" t="s">
        <v>263</v>
      </c>
      <c r="Q297" s="89"/>
      <c r="R297" s="89"/>
      <c r="S297" s="89"/>
      <c r="T297" s="89"/>
      <c r="U297" s="89"/>
      <c r="V297" s="89"/>
      <c r="W297" s="89"/>
      <c r="X297" s="89"/>
      <c r="Y297" s="89"/>
      <c r="Z297" s="89"/>
      <c r="AA297" s="238"/>
      <c r="AB297" s="238"/>
      <c r="AC297" s="241"/>
      <c r="AD297" s="238"/>
      <c r="AE297" s="227"/>
      <c r="AF297" s="228"/>
      <c r="AG297" s="232"/>
      <c r="AH297" s="232"/>
      <c r="AI297" s="232"/>
      <c r="AJ297" s="221"/>
      <c r="AK297" s="221"/>
      <c r="AL297" s="223"/>
      <c r="AM297" s="218"/>
      <c r="AN297" s="218"/>
      <c r="AO297" s="218"/>
      <c r="AP297" s="218"/>
      <c r="AQ297" s="218"/>
      <c r="AR297" s="218"/>
      <c r="AS297" s="218"/>
      <c r="AT297" s="209"/>
      <c r="AU297" s="209"/>
      <c r="AV297" s="209"/>
      <c r="AW297" s="209"/>
      <c r="AX297" s="209"/>
      <c r="AY297" s="209"/>
      <c r="AZ297" s="209"/>
      <c r="BA297" s="209"/>
      <c r="BB297" s="209"/>
      <c r="BC297" s="209"/>
      <c r="BD297" s="209"/>
      <c r="BE297" s="209"/>
      <c r="BF297" s="209"/>
      <c r="BG297" s="209"/>
      <c r="BH297" s="209"/>
      <c r="BI297" s="209"/>
      <c r="BJ297" s="209"/>
      <c r="BK297" s="209"/>
      <c r="BL297" s="209"/>
      <c r="BM297" s="212"/>
      <c r="BN297" s="215"/>
      <c r="BO297" s="2"/>
    </row>
    <row r="298" spans="1:67" ht="15" hidden="1" customHeight="1" x14ac:dyDescent="0.25">
      <c r="A298" s="2"/>
      <c r="B298" s="241"/>
      <c r="C298" s="250"/>
      <c r="D298" s="251"/>
      <c r="E298" s="255"/>
      <c r="F298" s="235"/>
      <c r="G298" s="235"/>
      <c r="H298" s="235"/>
      <c r="I298" s="235"/>
      <c r="J298" s="244"/>
      <c r="K298" s="246"/>
      <c r="L298" s="243"/>
      <c r="M298" s="243"/>
      <c r="N298" s="243"/>
      <c r="O298" s="235"/>
      <c r="P298" s="139" t="s">
        <v>27</v>
      </c>
      <c r="Q298" s="89"/>
      <c r="R298" s="89"/>
      <c r="S298" s="89"/>
      <c r="T298" s="89"/>
      <c r="U298" s="89"/>
      <c r="V298" s="89"/>
      <c r="W298" s="89"/>
      <c r="X298" s="89"/>
      <c r="Y298" s="89"/>
      <c r="Z298" s="89"/>
      <c r="AA298" s="238"/>
      <c r="AB298" s="238"/>
      <c r="AC298" s="241"/>
      <c r="AD298" s="238"/>
      <c r="AE298" s="227"/>
      <c r="AF298" s="228"/>
      <c r="AG298" s="232"/>
      <c r="AH298" s="232"/>
      <c r="AI298" s="232"/>
      <c r="AJ298" s="221"/>
      <c r="AK298" s="221"/>
      <c r="AL298" s="223"/>
      <c r="AM298" s="218"/>
      <c r="AN298" s="218"/>
      <c r="AO298" s="218"/>
      <c r="AP298" s="218"/>
      <c r="AQ298" s="218"/>
      <c r="AR298" s="218"/>
      <c r="AS298" s="218"/>
      <c r="AT298" s="209"/>
      <c r="AU298" s="209"/>
      <c r="AV298" s="209"/>
      <c r="AW298" s="209"/>
      <c r="AX298" s="209"/>
      <c r="AY298" s="209"/>
      <c r="AZ298" s="209"/>
      <c r="BA298" s="209"/>
      <c r="BB298" s="209"/>
      <c r="BC298" s="209"/>
      <c r="BD298" s="209"/>
      <c r="BE298" s="209"/>
      <c r="BF298" s="209"/>
      <c r="BG298" s="209"/>
      <c r="BH298" s="209"/>
      <c r="BI298" s="209"/>
      <c r="BJ298" s="209"/>
      <c r="BK298" s="209"/>
      <c r="BL298" s="209"/>
      <c r="BM298" s="212"/>
      <c r="BN298" s="215"/>
      <c r="BO298" s="2"/>
    </row>
    <row r="299" spans="1:67" ht="15" customHeight="1" x14ac:dyDescent="0.25">
      <c r="A299" s="2"/>
      <c r="B299" s="224"/>
      <c r="C299" s="252"/>
      <c r="D299" s="253"/>
      <c r="E299" s="256"/>
      <c r="F299" s="236"/>
      <c r="G299" s="236"/>
      <c r="H299" s="236"/>
      <c r="I299" s="236"/>
      <c r="J299" s="244"/>
      <c r="K299" s="247"/>
      <c r="L299" s="244"/>
      <c r="M299" s="244"/>
      <c r="N299" s="244"/>
      <c r="O299" s="236"/>
      <c r="P299" s="139" t="s">
        <v>28</v>
      </c>
      <c r="Q299" s="187">
        <v>46153</v>
      </c>
      <c r="R299" s="187">
        <v>46169</v>
      </c>
      <c r="S299" s="187">
        <v>46184</v>
      </c>
      <c r="T299" s="187">
        <v>46311</v>
      </c>
      <c r="U299" s="187">
        <v>46311</v>
      </c>
      <c r="V299" s="89"/>
      <c r="W299" s="89"/>
      <c r="X299" s="89"/>
      <c r="Y299" s="89"/>
      <c r="Z299" s="89"/>
      <c r="AA299" s="234"/>
      <c r="AB299" s="239"/>
      <c r="AC299" s="242"/>
      <c r="AD299" s="239"/>
      <c r="AE299" s="229"/>
      <c r="AF299" s="230"/>
      <c r="AG299" s="233"/>
      <c r="AH299" s="234"/>
      <c r="AI299" s="234"/>
      <c r="AJ299" s="222"/>
      <c r="AK299" s="222"/>
      <c r="AL299" s="224"/>
      <c r="AM299" s="219"/>
      <c r="AN299" s="219"/>
      <c r="AO299" s="219"/>
      <c r="AP299" s="219"/>
      <c r="AQ299" s="219"/>
      <c r="AR299" s="219"/>
      <c r="AS299" s="219"/>
      <c r="AT299" s="210"/>
      <c r="AU299" s="210"/>
      <c r="AV299" s="210"/>
      <c r="AW299" s="210"/>
      <c r="AX299" s="210"/>
      <c r="AY299" s="210"/>
      <c r="AZ299" s="210"/>
      <c r="BA299" s="210"/>
      <c r="BB299" s="210"/>
      <c r="BC299" s="210"/>
      <c r="BD299" s="210"/>
      <c r="BE299" s="210"/>
      <c r="BF299" s="210"/>
      <c r="BG299" s="210"/>
      <c r="BH299" s="210"/>
      <c r="BI299" s="210"/>
      <c r="BJ299" s="210"/>
      <c r="BK299" s="210"/>
      <c r="BL299" s="210"/>
      <c r="BM299" s="213"/>
      <c r="BN299" s="216"/>
      <c r="BO299" s="2"/>
    </row>
    <row r="300" spans="1:67" ht="15" hidden="1" customHeight="1" x14ac:dyDescent="0.25">
      <c r="A300" s="2"/>
      <c r="B300" s="240" t="s">
        <v>2080</v>
      </c>
      <c r="C300" s="248" t="s">
        <v>1557</v>
      </c>
      <c r="D300" s="249"/>
      <c r="E300" s="254"/>
      <c r="F300" s="257" t="s">
        <v>2176</v>
      </c>
      <c r="G300" s="235"/>
      <c r="H300" s="235"/>
      <c r="I300" s="235" t="s">
        <v>2125</v>
      </c>
      <c r="J300" s="243"/>
      <c r="K300" s="245">
        <v>46269</v>
      </c>
      <c r="L300" s="243" t="s">
        <v>499</v>
      </c>
      <c r="M300" s="243">
        <v>1</v>
      </c>
      <c r="N300" s="243"/>
      <c r="O300" s="235" t="s">
        <v>1838</v>
      </c>
      <c r="P300" s="140" t="s">
        <v>148</v>
      </c>
      <c r="Q300" s="89"/>
      <c r="R300" s="89"/>
      <c r="S300" s="89"/>
      <c r="T300" s="89"/>
      <c r="U300" s="89"/>
      <c r="V300" s="89"/>
      <c r="W300" s="89"/>
      <c r="X300" s="89"/>
      <c r="Y300" s="89"/>
      <c r="Z300" s="89"/>
      <c r="AA300" s="237">
        <v>230</v>
      </c>
      <c r="AB300" s="237"/>
      <c r="AC300" s="240"/>
      <c r="AD300" s="237"/>
      <c r="AE300" s="225">
        <v>70</v>
      </c>
      <c r="AF300" s="226"/>
      <c r="AG300" s="231"/>
      <c r="AH300" s="231">
        <v>80</v>
      </c>
      <c r="AI300" s="231">
        <v>0.30738800384903242</v>
      </c>
      <c r="AJ300" s="220"/>
      <c r="AK300" s="220"/>
      <c r="AL300" s="211" t="s">
        <v>1832</v>
      </c>
      <c r="AM300" s="217"/>
      <c r="AN300" s="217"/>
      <c r="AO300" s="217"/>
      <c r="AP300" s="217"/>
      <c r="AQ300" s="217"/>
      <c r="AR300" s="217"/>
      <c r="AS300" s="217"/>
      <c r="AT300" s="208"/>
      <c r="AU300" s="208"/>
      <c r="AV300" s="208"/>
      <c r="AW300" s="208"/>
      <c r="AX300" s="208"/>
      <c r="AY300" s="208"/>
      <c r="AZ300" s="208"/>
      <c r="BA300" s="208"/>
      <c r="BB300" s="208"/>
      <c r="BC300" s="208"/>
      <c r="BD300" s="208"/>
      <c r="BE300" s="208"/>
      <c r="BF300" s="208"/>
      <c r="BG300" s="208"/>
      <c r="BH300" s="208"/>
      <c r="BI300" s="208"/>
      <c r="BJ300" s="208"/>
      <c r="BK300" s="208"/>
      <c r="BL300" s="208"/>
      <c r="BM300" s="211"/>
      <c r="BN300" s="214"/>
      <c r="BO300" s="2"/>
    </row>
    <row r="301" spans="1:67" ht="15" customHeight="1" x14ac:dyDescent="0.25">
      <c r="A301" s="2"/>
      <c r="B301" s="241"/>
      <c r="C301" s="250"/>
      <c r="D301" s="251"/>
      <c r="E301" s="255"/>
      <c r="F301" s="235"/>
      <c r="G301" s="235"/>
      <c r="H301" s="235"/>
      <c r="I301" s="235"/>
      <c r="J301" s="244"/>
      <c r="K301" s="246"/>
      <c r="L301" s="243"/>
      <c r="M301" s="243"/>
      <c r="N301" s="243"/>
      <c r="O301" s="235"/>
      <c r="P301" s="139" t="s">
        <v>26</v>
      </c>
      <c r="Q301" s="89">
        <v>46211</v>
      </c>
      <c r="R301" s="89">
        <v>46217</v>
      </c>
      <c r="S301" s="89">
        <v>46224</v>
      </c>
      <c r="T301" s="89">
        <v>46247</v>
      </c>
      <c r="U301" s="188">
        <v>46304</v>
      </c>
      <c r="V301" s="189">
        <v>46318</v>
      </c>
      <c r="W301" s="89"/>
      <c r="X301" s="89"/>
      <c r="Y301" s="89"/>
      <c r="Z301" s="89"/>
      <c r="AA301" s="238"/>
      <c r="AB301" s="238"/>
      <c r="AC301" s="241"/>
      <c r="AD301" s="238"/>
      <c r="AE301" s="227"/>
      <c r="AF301" s="228"/>
      <c r="AG301" s="232"/>
      <c r="AH301" s="232"/>
      <c r="AI301" s="232"/>
      <c r="AJ301" s="221"/>
      <c r="AK301" s="221"/>
      <c r="AL301" s="223"/>
      <c r="AM301" s="218"/>
      <c r="AN301" s="218"/>
      <c r="AO301" s="218"/>
      <c r="AP301" s="218"/>
      <c r="AQ301" s="218"/>
      <c r="AR301" s="218"/>
      <c r="AS301" s="218"/>
      <c r="AT301" s="209"/>
      <c r="AU301" s="209"/>
      <c r="AV301" s="209"/>
      <c r="AW301" s="209"/>
      <c r="AX301" s="209"/>
      <c r="AY301" s="209"/>
      <c r="AZ301" s="209"/>
      <c r="BA301" s="209"/>
      <c r="BB301" s="209"/>
      <c r="BC301" s="209"/>
      <c r="BD301" s="209"/>
      <c r="BE301" s="209"/>
      <c r="BF301" s="209"/>
      <c r="BG301" s="209"/>
      <c r="BH301" s="209"/>
      <c r="BI301" s="209"/>
      <c r="BJ301" s="209"/>
      <c r="BK301" s="209"/>
      <c r="BL301" s="209"/>
      <c r="BM301" s="212"/>
      <c r="BN301" s="215"/>
      <c r="BO301" s="2"/>
    </row>
    <row r="302" spans="1:67" ht="15" hidden="1" customHeight="1" x14ac:dyDescent="0.25">
      <c r="A302" s="2"/>
      <c r="B302" s="241"/>
      <c r="C302" s="250"/>
      <c r="D302" s="251"/>
      <c r="E302" s="255"/>
      <c r="F302" s="235"/>
      <c r="G302" s="235"/>
      <c r="H302" s="235"/>
      <c r="I302" s="235"/>
      <c r="J302" s="244"/>
      <c r="K302" s="246"/>
      <c r="L302" s="243"/>
      <c r="M302" s="243"/>
      <c r="N302" s="243"/>
      <c r="O302" s="235"/>
      <c r="P302" s="139" t="s">
        <v>262</v>
      </c>
      <c r="Q302" s="89"/>
      <c r="R302" s="89"/>
      <c r="S302" s="89"/>
      <c r="T302" s="89"/>
      <c r="U302" s="89"/>
      <c r="V302" s="89"/>
      <c r="W302" s="89"/>
      <c r="X302" s="89"/>
      <c r="Y302" s="89"/>
      <c r="Z302" s="89"/>
      <c r="AA302" s="238"/>
      <c r="AB302" s="238"/>
      <c r="AC302" s="241"/>
      <c r="AD302" s="238"/>
      <c r="AE302" s="227"/>
      <c r="AF302" s="228"/>
      <c r="AG302" s="232"/>
      <c r="AH302" s="232"/>
      <c r="AI302" s="232"/>
      <c r="AJ302" s="221"/>
      <c r="AK302" s="221"/>
      <c r="AL302" s="223"/>
      <c r="AM302" s="218"/>
      <c r="AN302" s="218"/>
      <c r="AO302" s="218"/>
      <c r="AP302" s="218"/>
      <c r="AQ302" s="218"/>
      <c r="AR302" s="218"/>
      <c r="AS302" s="218"/>
      <c r="AT302" s="209"/>
      <c r="AU302" s="209"/>
      <c r="AV302" s="209"/>
      <c r="AW302" s="209"/>
      <c r="AX302" s="209"/>
      <c r="AY302" s="209"/>
      <c r="AZ302" s="209"/>
      <c r="BA302" s="209"/>
      <c r="BB302" s="209"/>
      <c r="BC302" s="209"/>
      <c r="BD302" s="209"/>
      <c r="BE302" s="209"/>
      <c r="BF302" s="209"/>
      <c r="BG302" s="209"/>
      <c r="BH302" s="209"/>
      <c r="BI302" s="209"/>
      <c r="BJ302" s="209"/>
      <c r="BK302" s="209"/>
      <c r="BL302" s="209"/>
      <c r="BM302" s="212"/>
      <c r="BN302" s="215"/>
      <c r="BO302" s="2"/>
    </row>
    <row r="303" spans="1:67" ht="15" hidden="1" customHeight="1" x14ac:dyDescent="0.25">
      <c r="A303" s="2"/>
      <c r="B303" s="241"/>
      <c r="C303" s="250"/>
      <c r="D303" s="251"/>
      <c r="E303" s="255"/>
      <c r="F303" s="235"/>
      <c r="G303" s="235"/>
      <c r="H303" s="235"/>
      <c r="I303" s="235"/>
      <c r="J303" s="244"/>
      <c r="K303" s="246"/>
      <c r="L303" s="243"/>
      <c r="M303" s="243"/>
      <c r="N303" s="243"/>
      <c r="O303" s="235"/>
      <c r="P303" s="139" t="s">
        <v>263</v>
      </c>
      <c r="Q303" s="89"/>
      <c r="R303" s="89"/>
      <c r="S303" s="89"/>
      <c r="T303" s="89"/>
      <c r="U303" s="89"/>
      <c r="V303" s="89"/>
      <c r="W303" s="89"/>
      <c r="X303" s="89"/>
      <c r="Y303" s="89"/>
      <c r="Z303" s="89"/>
      <c r="AA303" s="238"/>
      <c r="AB303" s="238"/>
      <c r="AC303" s="241"/>
      <c r="AD303" s="238"/>
      <c r="AE303" s="227"/>
      <c r="AF303" s="228"/>
      <c r="AG303" s="232"/>
      <c r="AH303" s="232"/>
      <c r="AI303" s="232"/>
      <c r="AJ303" s="221"/>
      <c r="AK303" s="221"/>
      <c r="AL303" s="223"/>
      <c r="AM303" s="218"/>
      <c r="AN303" s="218"/>
      <c r="AO303" s="218"/>
      <c r="AP303" s="218"/>
      <c r="AQ303" s="218"/>
      <c r="AR303" s="218"/>
      <c r="AS303" s="218"/>
      <c r="AT303" s="209"/>
      <c r="AU303" s="209"/>
      <c r="AV303" s="209"/>
      <c r="AW303" s="209"/>
      <c r="AX303" s="209"/>
      <c r="AY303" s="209"/>
      <c r="AZ303" s="209"/>
      <c r="BA303" s="209"/>
      <c r="BB303" s="209"/>
      <c r="BC303" s="209"/>
      <c r="BD303" s="209"/>
      <c r="BE303" s="209"/>
      <c r="BF303" s="209"/>
      <c r="BG303" s="209"/>
      <c r="BH303" s="209"/>
      <c r="BI303" s="209"/>
      <c r="BJ303" s="209"/>
      <c r="BK303" s="209"/>
      <c r="BL303" s="209"/>
      <c r="BM303" s="212"/>
      <c r="BN303" s="215"/>
      <c r="BO303" s="2"/>
    </row>
    <row r="304" spans="1:67" ht="15" hidden="1" customHeight="1" x14ac:dyDescent="0.25">
      <c r="A304" s="2"/>
      <c r="B304" s="241"/>
      <c r="C304" s="250"/>
      <c r="D304" s="251"/>
      <c r="E304" s="255"/>
      <c r="F304" s="235"/>
      <c r="G304" s="235"/>
      <c r="H304" s="235"/>
      <c r="I304" s="235"/>
      <c r="J304" s="244"/>
      <c r="K304" s="246"/>
      <c r="L304" s="243"/>
      <c r="M304" s="243"/>
      <c r="N304" s="243"/>
      <c r="O304" s="235"/>
      <c r="P304" s="139" t="s">
        <v>27</v>
      </c>
      <c r="Q304" s="89"/>
      <c r="R304" s="89"/>
      <c r="S304" s="89"/>
      <c r="T304" s="89"/>
      <c r="U304" s="89"/>
      <c r="V304" s="89"/>
      <c r="W304" s="89"/>
      <c r="X304" s="89"/>
      <c r="Y304" s="89"/>
      <c r="Z304" s="89"/>
      <c r="AA304" s="238"/>
      <c r="AB304" s="238"/>
      <c r="AC304" s="241"/>
      <c r="AD304" s="238"/>
      <c r="AE304" s="227"/>
      <c r="AF304" s="228"/>
      <c r="AG304" s="232"/>
      <c r="AH304" s="232"/>
      <c r="AI304" s="232"/>
      <c r="AJ304" s="221"/>
      <c r="AK304" s="221"/>
      <c r="AL304" s="223"/>
      <c r="AM304" s="218"/>
      <c r="AN304" s="218"/>
      <c r="AO304" s="218"/>
      <c r="AP304" s="218"/>
      <c r="AQ304" s="218"/>
      <c r="AR304" s="218"/>
      <c r="AS304" s="218"/>
      <c r="AT304" s="209"/>
      <c r="AU304" s="209"/>
      <c r="AV304" s="209"/>
      <c r="AW304" s="209"/>
      <c r="AX304" s="209"/>
      <c r="AY304" s="209"/>
      <c r="AZ304" s="209"/>
      <c r="BA304" s="209"/>
      <c r="BB304" s="209"/>
      <c r="BC304" s="209"/>
      <c r="BD304" s="209"/>
      <c r="BE304" s="209"/>
      <c r="BF304" s="209"/>
      <c r="BG304" s="209"/>
      <c r="BH304" s="209"/>
      <c r="BI304" s="209"/>
      <c r="BJ304" s="209"/>
      <c r="BK304" s="209"/>
      <c r="BL304" s="209"/>
      <c r="BM304" s="212"/>
      <c r="BN304" s="215"/>
      <c r="BO304" s="2"/>
    </row>
    <row r="305" spans="1:67" ht="15" customHeight="1" x14ac:dyDescent="0.25">
      <c r="A305" s="2"/>
      <c r="B305" s="224"/>
      <c r="C305" s="252"/>
      <c r="D305" s="253"/>
      <c r="E305" s="256"/>
      <c r="F305" s="236"/>
      <c r="G305" s="236"/>
      <c r="H305" s="236"/>
      <c r="I305" s="236"/>
      <c r="J305" s="244"/>
      <c r="K305" s="247"/>
      <c r="L305" s="244"/>
      <c r="M305" s="244"/>
      <c r="N305" s="244"/>
      <c r="O305" s="236"/>
      <c r="P305" s="139" t="s">
        <v>28</v>
      </c>
      <c r="Q305" s="187">
        <v>46153</v>
      </c>
      <c r="R305" s="187">
        <v>46162</v>
      </c>
      <c r="S305" s="187">
        <v>46167</v>
      </c>
      <c r="T305" s="187">
        <v>46269</v>
      </c>
      <c r="U305" s="89"/>
      <c r="V305" s="89"/>
      <c r="W305" s="89"/>
      <c r="X305" s="89"/>
      <c r="Y305" s="89"/>
      <c r="Z305" s="89"/>
      <c r="AA305" s="234"/>
      <c r="AB305" s="239"/>
      <c r="AC305" s="242"/>
      <c r="AD305" s="239"/>
      <c r="AE305" s="229"/>
      <c r="AF305" s="230"/>
      <c r="AG305" s="233"/>
      <c r="AH305" s="234"/>
      <c r="AI305" s="234"/>
      <c r="AJ305" s="222"/>
      <c r="AK305" s="222"/>
      <c r="AL305" s="224"/>
      <c r="AM305" s="219"/>
      <c r="AN305" s="219"/>
      <c r="AO305" s="219"/>
      <c r="AP305" s="219"/>
      <c r="AQ305" s="219"/>
      <c r="AR305" s="219"/>
      <c r="AS305" s="219"/>
      <c r="AT305" s="210"/>
      <c r="AU305" s="210"/>
      <c r="AV305" s="210"/>
      <c r="AW305" s="210"/>
      <c r="AX305" s="210"/>
      <c r="AY305" s="210"/>
      <c r="AZ305" s="210"/>
      <c r="BA305" s="210"/>
      <c r="BB305" s="210"/>
      <c r="BC305" s="210"/>
      <c r="BD305" s="210"/>
      <c r="BE305" s="210"/>
      <c r="BF305" s="210"/>
      <c r="BG305" s="210"/>
      <c r="BH305" s="210"/>
      <c r="BI305" s="210"/>
      <c r="BJ305" s="210"/>
      <c r="BK305" s="210"/>
      <c r="BL305" s="210"/>
      <c r="BM305" s="213"/>
      <c r="BN305" s="216"/>
      <c r="BO305" s="2"/>
    </row>
    <row r="306" spans="1:67" ht="15" hidden="1" customHeight="1" x14ac:dyDescent="0.25">
      <c r="A306" s="2"/>
      <c r="B306" s="240" t="s">
        <v>2080</v>
      </c>
      <c r="C306" s="248" t="s">
        <v>1559</v>
      </c>
      <c r="D306" s="249"/>
      <c r="E306" s="254"/>
      <c r="F306" s="257" t="s">
        <v>2177</v>
      </c>
      <c r="G306" s="235"/>
      <c r="H306" s="235"/>
      <c r="I306" s="235" t="s">
        <v>2125</v>
      </c>
      <c r="J306" s="243"/>
      <c r="K306" s="245">
        <v>46265</v>
      </c>
      <c r="L306" s="243" t="s">
        <v>506</v>
      </c>
      <c r="M306" s="243">
        <v>1</v>
      </c>
      <c r="N306" s="243"/>
      <c r="O306" s="235" t="s">
        <v>1838</v>
      </c>
      <c r="P306" s="140" t="s">
        <v>148</v>
      </c>
      <c r="Q306" s="89"/>
      <c r="R306" s="89"/>
      <c r="S306" s="89"/>
      <c r="T306" s="89"/>
      <c r="U306" s="89"/>
      <c r="V306" s="89"/>
      <c r="W306" s="89"/>
      <c r="X306" s="89"/>
      <c r="Y306" s="89"/>
      <c r="Z306" s="89"/>
      <c r="AA306" s="237">
        <v>230</v>
      </c>
      <c r="AB306" s="237"/>
      <c r="AC306" s="240"/>
      <c r="AD306" s="237"/>
      <c r="AE306" s="225">
        <v>100</v>
      </c>
      <c r="AF306" s="226"/>
      <c r="AG306" s="231"/>
      <c r="AH306" s="231">
        <v>50</v>
      </c>
      <c r="AI306" s="231">
        <v>0.30738800384903242</v>
      </c>
      <c r="AJ306" s="220"/>
      <c r="AK306" s="220"/>
      <c r="AL306" s="211" t="s">
        <v>1832</v>
      </c>
      <c r="AM306" s="217"/>
      <c r="AN306" s="217"/>
      <c r="AO306" s="217"/>
      <c r="AP306" s="217"/>
      <c r="AQ306" s="217"/>
      <c r="AR306" s="217"/>
      <c r="AS306" s="217"/>
      <c r="AT306" s="208"/>
      <c r="AU306" s="208"/>
      <c r="AV306" s="208"/>
      <c r="AW306" s="208"/>
      <c r="AX306" s="208"/>
      <c r="AY306" s="208"/>
      <c r="AZ306" s="208"/>
      <c r="BA306" s="208"/>
      <c r="BB306" s="208"/>
      <c r="BC306" s="208"/>
      <c r="BD306" s="208"/>
      <c r="BE306" s="208"/>
      <c r="BF306" s="208"/>
      <c r="BG306" s="208"/>
      <c r="BH306" s="208"/>
      <c r="BI306" s="208"/>
      <c r="BJ306" s="208"/>
      <c r="BK306" s="208"/>
      <c r="BL306" s="208"/>
      <c r="BM306" s="211"/>
      <c r="BN306" s="214"/>
      <c r="BO306" s="2"/>
    </row>
    <row r="307" spans="1:67" ht="15" customHeight="1" x14ac:dyDescent="0.25">
      <c r="A307" s="2"/>
      <c r="B307" s="241"/>
      <c r="C307" s="250"/>
      <c r="D307" s="251"/>
      <c r="E307" s="255"/>
      <c r="F307" s="235"/>
      <c r="G307" s="235"/>
      <c r="H307" s="235"/>
      <c r="I307" s="235"/>
      <c r="J307" s="244"/>
      <c r="K307" s="246"/>
      <c r="L307" s="243"/>
      <c r="M307" s="243"/>
      <c r="N307" s="243"/>
      <c r="O307" s="235"/>
      <c r="P307" s="139" t="s">
        <v>26</v>
      </c>
      <c r="Q307" s="89">
        <v>46225</v>
      </c>
      <c r="R307" s="89">
        <v>46231</v>
      </c>
      <c r="S307" s="89">
        <v>46238</v>
      </c>
      <c r="T307" s="89">
        <v>46315</v>
      </c>
      <c r="U307" s="89">
        <v>46315</v>
      </c>
      <c r="V307" s="89">
        <v>46329</v>
      </c>
      <c r="W307" s="89"/>
      <c r="X307" s="89"/>
      <c r="Y307" s="89"/>
      <c r="Z307" s="89"/>
      <c r="AA307" s="238"/>
      <c r="AB307" s="238"/>
      <c r="AC307" s="241"/>
      <c r="AD307" s="238"/>
      <c r="AE307" s="227"/>
      <c r="AF307" s="228"/>
      <c r="AG307" s="232"/>
      <c r="AH307" s="232"/>
      <c r="AI307" s="232"/>
      <c r="AJ307" s="221"/>
      <c r="AK307" s="221"/>
      <c r="AL307" s="223"/>
      <c r="AM307" s="218"/>
      <c r="AN307" s="218"/>
      <c r="AO307" s="218"/>
      <c r="AP307" s="218"/>
      <c r="AQ307" s="218"/>
      <c r="AR307" s="218"/>
      <c r="AS307" s="218"/>
      <c r="AT307" s="209"/>
      <c r="AU307" s="209"/>
      <c r="AV307" s="209"/>
      <c r="AW307" s="209"/>
      <c r="AX307" s="209"/>
      <c r="AY307" s="209"/>
      <c r="AZ307" s="209"/>
      <c r="BA307" s="209"/>
      <c r="BB307" s="209"/>
      <c r="BC307" s="209"/>
      <c r="BD307" s="209"/>
      <c r="BE307" s="209"/>
      <c r="BF307" s="209"/>
      <c r="BG307" s="209"/>
      <c r="BH307" s="209"/>
      <c r="BI307" s="209"/>
      <c r="BJ307" s="209"/>
      <c r="BK307" s="209"/>
      <c r="BL307" s="209"/>
      <c r="BM307" s="212"/>
      <c r="BN307" s="215"/>
      <c r="BO307" s="2"/>
    </row>
    <row r="308" spans="1:67" ht="15" hidden="1" customHeight="1" x14ac:dyDescent="0.25">
      <c r="A308" s="2"/>
      <c r="B308" s="241"/>
      <c r="C308" s="250"/>
      <c r="D308" s="251"/>
      <c r="E308" s="255"/>
      <c r="F308" s="235"/>
      <c r="G308" s="235"/>
      <c r="H308" s="235"/>
      <c r="I308" s="235"/>
      <c r="J308" s="244"/>
      <c r="K308" s="246"/>
      <c r="L308" s="243"/>
      <c r="M308" s="243"/>
      <c r="N308" s="243"/>
      <c r="O308" s="235"/>
      <c r="P308" s="139" t="s">
        <v>262</v>
      </c>
      <c r="Q308" s="89"/>
      <c r="R308" s="89"/>
      <c r="S308" s="89"/>
      <c r="T308" s="89"/>
      <c r="U308" s="89"/>
      <c r="V308" s="89"/>
      <c r="W308" s="89"/>
      <c r="X308" s="89"/>
      <c r="Y308" s="89"/>
      <c r="Z308" s="89"/>
      <c r="AA308" s="238"/>
      <c r="AB308" s="238"/>
      <c r="AC308" s="241"/>
      <c r="AD308" s="238"/>
      <c r="AE308" s="227"/>
      <c r="AF308" s="228"/>
      <c r="AG308" s="232"/>
      <c r="AH308" s="232"/>
      <c r="AI308" s="232"/>
      <c r="AJ308" s="221"/>
      <c r="AK308" s="221"/>
      <c r="AL308" s="223"/>
      <c r="AM308" s="218"/>
      <c r="AN308" s="218"/>
      <c r="AO308" s="218"/>
      <c r="AP308" s="218"/>
      <c r="AQ308" s="218"/>
      <c r="AR308" s="218"/>
      <c r="AS308" s="218"/>
      <c r="AT308" s="209"/>
      <c r="AU308" s="209"/>
      <c r="AV308" s="209"/>
      <c r="AW308" s="209"/>
      <c r="AX308" s="209"/>
      <c r="AY308" s="209"/>
      <c r="AZ308" s="209"/>
      <c r="BA308" s="209"/>
      <c r="BB308" s="209"/>
      <c r="BC308" s="209"/>
      <c r="BD308" s="209"/>
      <c r="BE308" s="209"/>
      <c r="BF308" s="209"/>
      <c r="BG308" s="209"/>
      <c r="BH308" s="209"/>
      <c r="BI308" s="209"/>
      <c r="BJ308" s="209"/>
      <c r="BK308" s="209"/>
      <c r="BL308" s="209"/>
      <c r="BM308" s="212"/>
      <c r="BN308" s="215"/>
      <c r="BO308" s="2"/>
    </row>
    <row r="309" spans="1:67" ht="15" hidden="1" customHeight="1" x14ac:dyDescent="0.25">
      <c r="A309" s="2"/>
      <c r="B309" s="241"/>
      <c r="C309" s="250"/>
      <c r="D309" s="251"/>
      <c r="E309" s="255"/>
      <c r="F309" s="235"/>
      <c r="G309" s="235"/>
      <c r="H309" s="235"/>
      <c r="I309" s="235"/>
      <c r="J309" s="244"/>
      <c r="K309" s="246"/>
      <c r="L309" s="243"/>
      <c r="M309" s="243"/>
      <c r="N309" s="243"/>
      <c r="O309" s="235"/>
      <c r="P309" s="139" t="s">
        <v>263</v>
      </c>
      <c r="Q309" s="89"/>
      <c r="R309" s="89"/>
      <c r="S309" s="89"/>
      <c r="T309" s="89"/>
      <c r="U309" s="89"/>
      <c r="V309" s="89"/>
      <c r="W309" s="89"/>
      <c r="X309" s="89"/>
      <c r="Y309" s="89"/>
      <c r="Z309" s="89"/>
      <c r="AA309" s="238"/>
      <c r="AB309" s="238"/>
      <c r="AC309" s="241"/>
      <c r="AD309" s="238"/>
      <c r="AE309" s="227"/>
      <c r="AF309" s="228"/>
      <c r="AG309" s="232"/>
      <c r="AH309" s="232"/>
      <c r="AI309" s="232"/>
      <c r="AJ309" s="221"/>
      <c r="AK309" s="221"/>
      <c r="AL309" s="223"/>
      <c r="AM309" s="218"/>
      <c r="AN309" s="218"/>
      <c r="AO309" s="218"/>
      <c r="AP309" s="218"/>
      <c r="AQ309" s="218"/>
      <c r="AR309" s="218"/>
      <c r="AS309" s="218"/>
      <c r="AT309" s="209"/>
      <c r="AU309" s="209"/>
      <c r="AV309" s="209"/>
      <c r="AW309" s="209"/>
      <c r="AX309" s="209"/>
      <c r="AY309" s="209"/>
      <c r="AZ309" s="209"/>
      <c r="BA309" s="209"/>
      <c r="BB309" s="209"/>
      <c r="BC309" s="209"/>
      <c r="BD309" s="209"/>
      <c r="BE309" s="209"/>
      <c r="BF309" s="209"/>
      <c r="BG309" s="209"/>
      <c r="BH309" s="209"/>
      <c r="BI309" s="209"/>
      <c r="BJ309" s="209"/>
      <c r="BK309" s="209"/>
      <c r="BL309" s="209"/>
      <c r="BM309" s="212"/>
      <c r="BN309" s="215"/>
      <c r="BO309" s="2"/>
    </row>
    <row r="310" spans="1:67" ht="15" hidden="1" customHeight="1" x14ac:dyDescent="0.25">
      <c r="A310" s="2"/>
      <c r="B310" s="241"/>
      <c r="C310" s="250"/>
      <c r="D310" s="251"/>
      <c r="E310" s="255"/>
      <c r="F310" s="235"/>
      <c r="G310" s="235"/>
      <c r="H310" s="235"/>
      <c r="I310" s="235"/>
      <c r="J310" s="244"/>
      <c r="K310" s="246"/>
      <c r="L310" s="243"/>
      <c r="M310" s="243"/>
      <c r="N310" s="243"/>
      <c r="O310" s="235"/>
      <c r="P310" s="139" t="s">
        <v>27</v>
      </c>
      <c r="Q310" s="89"/>
      <c r="R310" s="89"/>
      <c r="S310" s="89"/>
      <c r="T310" s="89"/>
      <c r="U310" s="89"/>
      <c r="V310" s="89"/>
      <c r="W310" s="89"/>
      <c r="X310" s="89"/>
      <c r="Y310" s="89"/>
      <c r="Z310" s="89"/>
      <c r="AA310" s="238"/>
      <c r="AB310" s="238"/>
      <c r="AC310" s="241"/>
      <c r="AD310" s="238"/>
      <c r="AE310" s="227"/>
      <c r="AF310" s="228"/>
      <c r="AG310" s="232"/>
      <c r="AH310" s="232"/>
      <c r="AI310" s="232"/>
      <c r="AJ310" s="221"/>
      <c r="AK310" s="221"/>
      <c r="AL310" s="223"/>
      <c r="AM310" s="218"/>
      <c r="AN310" s="218"/>
      <c r="AO310" s="218"/>
      <c r="AP310" s="218"/>
      <c r="AQ310" s="218"/>
      <c r="AR310" s="218"/>
      <c r="AS310" s="218"/>
      <c r="AT310" s="209"/>
      <c r="AU310" s="209"/>
      <c r="AV310" s="209"/>
      <c r="AW310" s="209"/>
      <c r="AX310" s="209"/>
      <c r="AY310" s="209"/>
      <c r="AZ310" s="209"/>
      <c r="BA310" s="209"/>
      <c r="BB310" s="209"/>
      <c r="BC310" s="209"/>
      <c r="BD310" s="209"/>
      <c r="BE310" s="209"/>
      <c r="BF310" s="209"/>
      <c r="BG310" s="209"/>
      <c r="BH310" s="209"/>
      <c r="BI310" s="209"/>
      <c r="BJ310" s="209"/>
      <c r="BK310" s="209"/>
      <c r="BL310" s="209"/>
      <c r="BM310" s="212"/>
      <c r="BN310" s="215"/>
      <c r="BO310" s="2"/>
    </row>
    <row r="311" spans="1:67" ht="15" customHeight="1" x14ac:dyDescent="0.25">
      <c r="A311" s="2"/>
      <c r="B311" s="224"/>
      <c r="C311" s="252"/>
      <c r="D311" s="253"/>
      <c r="E311" s="256"/>
      <c r="F311" s="236"/>
      <c r="G311" s="236"/>
      <c r="H311" s="236"/>
      <c r="I311" s="236"/>
      <c r="J311" s="244"/>
      <c r="K311" s="247"/>
      <c r="L311" s="244"/>
      <c r="M311" s="244"/>
      <c r="N311" s="244"/>
      <c r="O311" s="236"/>
      <c r="P311" s="139" t="s">
        <v>28</v>
      </c>
      <c r="Q311" s="187">
        <v>46167</v>
      </c>
      <c r="R311" s="187">
        <v>46174</v>
      </c>
      <c r="S311" s="187">
        <v>46220</v>
      </c>
      <c r="T311" s="187">
        <v>46253</v>
      </c>
      <c r="U311" s="187">
        <v>46253</v>
      </c>
      <c r="V311" s="187">
        <v>46265</v>
      </c>
      <c r="W311" s="89"/>
      <c r="X311" s="89"/>
      <c r="Y311" s="89"/>
      <c r="Z311" s="89"/>
      <c r="AA311" s="234"/>
      <c r="AB311" s="239"/>
      <c r="AC311" s="242"/>
      <c r="AD311" s="239"/>
      <c r="AE311" s="229"/>
      <c r="AF311" s="230"/>
      <c r="AG311" s="233"/>
      <c r="AH311" s="234"/>
      <c r="AI311" s="234"/>
      <c r="AJ311" s="222"/>
      <c r="AK311" s="222"/>
      <c r="AL311" s="224"/>
      <c r="AM311" s="219"/>
      <c r="AN311" s="219"/>
      <c r="AO311" s="219"/>
      <c r="AP311" s="219"/>
      <c r="AQ311" s="219"/>
      <c r="AR311" s="219"/>
      <c r="AS311" s="219"/>
      <c r="AT311" s="210"/>
      <c r="AU311" s="210"/>
      <c r="AV311" s="210"/>
      <c r="AW311" s="210"/>
      <c r="AX311" s="210"/>
      <c r="AY311" s="210"/>
      <c r="AZ311" s="210"/>
      <c r="BA311" s="210"/>
      <c r="BB311" s="210"/>
      <c r="BC311" s="210"/>
      <c r="BD311" s="210"/>
      <c r="BE311" s="210"/>
      <c r="BF311" s="210"/>
      <c r="BG311" s="210"/>
      <c r="BH311" s="210"/>
      <c r="BI311" s="210"/>
      <c r="BJ311" s="210"/>
      <c r="BK311" s="210"/>
      <c r="BL311" s="210"/>
      <c r="BM311" s="213"/>
      <c r="BN311" s="216"/>
      <c r="BO311" s="2"/>
    </row>
    <row r="312" spans="1:67" ht="15" hidden="1" customHeight="1" x14ac:dyDescent="0.25">
      <c r="A312" s="2"/>
      <c r="B312" s="240" t="s">
        <v>2080</v>
      </c>
      <c r="C312" s="248" t="s">
        <v>1561</v>
      </c>
      <c r="D312" s="249"/>
      <c r="E312" s="254"/>
      <c r="F312" s="257" t="s">
        <v>2178</v>
      </c>
      <c r="G312" s="235"/>
      <c r="H312" s="235"/>
      <c r="I312" s="235" t="s">
        <v>2125</v>
      </c>
      <c r="J312" s="243"/>
      <c r="K312" s="245">
        <v>46227</v>
      </c>
      <c r="L312" s="243" t="s">
        <v>495</v>
      </c>
      <c r="M312" s="243">
        <v>1</v>
      </c>
      <c r="N312" s="243"/>
      <c r="O312" s="235" t="s">
        <v>1838</v>
      </c>
      <c r="P312" s="140" t="s">
        <v>148</v>
      </c>
      <c r="Q312" s="89"/>
      <c r="R312" s="89"/>
      <c r="S312" s="89"/>
      <c r="T312" s="89"/>
      <c r="U312" s="89"/>
      <c r="V312" s="89"/>
      <c r="W312" s="89"/>
      <c r="X312" s="89"/>
      <c r="Y312" s="89"/>
      <c r="Z312" s="89"/>
      <c r="AA312" s="237">
        <v>230</v>
      </c>
      <c r="AB312" s="237"/>
      <c r="AC312" s="240"/>
      <c r="AD312" s="237"/>
      <c r="AE312" s="225">
        <v>50</v>
      </c>
      <c r="AF312" s="226"/>
      <c r="AG312" s="231"/>
      <c r="AH312" s="231">
        <v>80</v>
      </c>
      <c r="AI312" s="231">
        <v>0.30738800384903242</v>
      </c>
      <c r="AJ312" s="220"/>
      <c r="AK312" s="220"/>
      <c r="AL312" s="211" t="s">
        <v>1832</v>
      </c>
      <c r="AM312" s="217"/>
      <c r="AN312" s="217"/>
      <c r="AO312" s="217"/>
      <c r="AP312" s="217"/>
      <c r="AQ312" s="217"/>
      <c r="AR312" s="217"/>
      <c r="AS312" s="217"/>
      <c r="AT312" s="208"/>
      <c r="AU312" s="208"/>
      <c r="AV312" s="208"/>
      <c r="AW312" s="208"/>
      <c r="AX312" s="208"/>
      <c r="AY312" s="208"/>
      <c r="AZ312" s="208"/>
      <c r="BA312" s="208"/>
      <c r="BB312" s="208"/>
      <c r="BC312" s="208"/>
      <c r="BD312" s="208"/>
      <c r="BE312" s="208"/>
      <c r="BF312" s="208"/>
      <c r="BG312" s="208"/>
      <c r="BH312" s="208"/>
      <c r="BI312" s="208"/>
      <c r="BJ312" s="208"/>
      <c r="BK312" s="208"/>
      <c r="BL312" s="208"/>
      <c r="BM312" s="211"/>
      <c r="BN312" s="214"/>
      <c r="BO312" s="2"/>
    </row>
    <row r="313" spans="1:67" ht="15" customHeight="1" x14ac:dyDescent="0.25">
      <c r="A313" s="2"/>
      <c r="B313" s="241"/>
      <c r="C313" s="250"/>
      <c r="D313" s="251"/>
      <c r="E313" s="255"/>
      <c r="F313" s="235"/>
      <c r="G313" s="235"/>
      <c r="H313" s="235"/>
      <c r="I313" s="235"/>
      <c r="J313" s="244"/>
      <c r="K313" s="246"/>
      <c r="L313" s="243"/>
      <c r="M313" s="243"/>
      <c r="N313" s="243"/>
      <c r="O313" s="235"/>
      <c r="P313" s="139" t="s">
        <v>26</v>
      </c>
      <c r="Q313" s="89">
        <v>46211</v>
      </c>
      <c r="R313" s="89">
        <v>46217</v>
      </c>
      <c r="S313" s="89">
        <v>46224</v>
      </c>
      <c r="T313" s="188">
        <v>46304</v>
      </c>
      <c r="U313" s="188">
        <v>46304</v>
      </c>
      <c r="V313" s="189">
        <v>46318</v>
      </c>
      <c r="W313" s="89"/>
      <c r="X313" s="89"/>
      <c r="Y313" s="89"/>
      <c r="Z313" s="89"/>
      <c r="AA313" s="238"/>
      <c r="AB313" s="238"/>
      <c r="AC313" s="241"/>
      <c r="AD313" s="238"/>
      <c r="AE313" s="227"/>
      <c r="AF313" s="228"/>
      <c r="AG313" s="232"/>
      <c r="AH313" s="232"/>
      <c r="AI313" s="232"/>
      <c r="AJ313" s="221"/>
      <c r="AK313" s="221"/>
      <c r="AL313" s="223"/>
      <c r="AM313" s="218"/>
      <c r="AN313" s="218"/>
      <c r="AO313" s="218"/>
      <c r="AP313" s="218"/>
      <c r="AQ313" s="218"/>
      <c r="AR313" s="218"/>
      <c r="AS313" s="218"/>
      <c r="AT313" s="209"/>
      <c r="AU313" s="209"/>
      <c r="AV313" s="209"/>
      <c r="AW313" s="209"/>
      <c r="AX313" s="209"/>
      <c r="AY313" s="209"/>
      <c r="AZ313" s="209"/>
      <c r="BA313" s="209"/>
      <c r="BB313" s="209"/>
      <c r="BC313" s="209"/>
      <c r="BD313" s="209"/>
      <c r="BE313" s="209"/>
      <c r="BF313" s="209"/>
      <c r="BG313" s="209"/>
      <c r="BH313" s="209"/>
      <c r="BI313" s="209"/>
      <c r="BJ313" s="209"/>
      <c r="BK313" s="209"/>
      <c r="BL313" s="209"/>
      <c r="BM313" s="212"/>
      <c r="BN313" s="215"/>
      <c r="BO313" s="2"/>
    </row>
    <row r="314" spans="1:67" ht="15" hidden="1" customHeight="1" x14ac:dyDescent="0.25">
      <c r="A314" s="2"/>
      <c r="B314" s="241"/>
      <c r="C314" s="250"/>
      <c r="D314" s="251"/>
      <c r="E314" s="255"/>
      <c r="F314" s="235"/>
      <c r="G314" s="235"/>
      <c r="H314" s="235"/>
      <c r="I314" s="235"/>
      <c r="J314" s="244"/>
      <c r="K314" s="246"/>
      <c r="L314" s="243"/>
      <c r="M314" s="243"/>
      <c r="N314" s="243"/>
      <c r="O314" s="235"/>
      <c r="P314" s="139" t="s">
        <v>262</v>
      </c>
      <c r="Q314" s="89"/>
      <c r="R314" s="89"/>
      <c r="S314" s="89"/>
      <c r="T314" s="89"/>
      <c r="U314" s="89"/>
      <c r="V314" s="89"/>
      <c r="W314" s="89"/>
      <c r="X314" s="89"/>
      <c r="Y314" s="89"/>
      <c r="Z314" s="89"/>
      <c r="AA314" s="238"/>
      <c r="AB314" s="238"/>
      <c r="AC314" s="241"/>
      <c r="AD314" s="238"/>
      <c r="AE314" s="227"/>
      <c r="AF314" s="228"/>
      <c r="AG314" s="232"/>
      <c r="AH314" s="232"/>
      <c r="AI314" s="232"/>
      <c r="AJ314" s="221"/>
      <c r="AK314" s="221"/>
      <c r="AL314" s="223"/>
      <c r="AM314" s="218"/>
      <c r="AN314" s="218"/>
      <c r="AO314" s="218"/>
      <c r="AP314" s="218"/>
      <c r="AQ314" s="218"/>
      <c r="AR314" s="218"/>
      <c r="AS314" s="218"/>
      <c r="AT314" s="209"/>
      <c r="AU314" s="209"/>
      <c r="AV314" s="209"/>
      <c r="AW314" s="209"/>
      <c r="AX314" s="209"/>
      <c r="AY314" s="209"/>
      <c r="AZ314" s="209"/>
      <c r="BA314" s="209"/>
      <c r="BB314" s="209"/>
      <c r="BC314" s="209"/>
      <c r="BD314" s="209"/>
      <c r="BE314" s="209"/>
      <c r="BF314" s="209"/>
      <c r="BG314" s="209"/>
      <c r="BH314" s="209"/>
      <c r="BI314" s="209"/>
      <c r="BJ314" s="209"/>
      <c r="BK314" s="209"/>
      <c r="BL314" s="209"/>
      <c r="BM314" s="212"/>
      <c r="BN314" s="215"/>
      <c r="BO314" s="2"/>
    </row>
    <row r="315" spans="1:67" ht="15" hidden="1" customHeight="1" x14ac:dyDescent="0.25">
      <c r="A315" s="2"/>
      <c r="B315" s="241"/>
      <c r="C315" s="250"/>
      <c r="D315" s="251"/>
      <c r="E315" s="255"/>
      <c r="F315" s="235"/>
      <c r="G315" s="235"/>
      <c r="H315" s="235"/>
      <c r="I315" s="235"/>
      <c r="J315" s="244"/>
      <c r="K315" s="246"/>
      <c r="L315" s="243"/>
      <c r="M315" s="243"/>
      <c r="N315" s="243"/>
      <c r="O315" s="235"/>
      <c r="P315" s="139" t="s">
        <v>263</v>
      </c>
      <c r="Q315" s="89"/>
      <c r="R315" s="89"/>
      <c r="S315" s="89"/>
      <c r="T315" s="89"/>
      <c r="U315" s="89"/>
      <c r="V315" s="89"/>
      <c r="W315" s="89"/>
      <c r="X315" s="89"/>
      <c r="Y315" s="89"/>
      <c r="Z315" s="89"/>
      <c r="AA315" s="238"/>
      <c r="AB315" s="238"/>
      <c r="AC315" s="241"/>
      <c r="AD315" s="238"/>
      <c r="AE315" s="227"/>
      <c r="AF315" s="228"/>
      <c r="AG315" s="232"/>
      <c r="AH315" s="232"/>
      <c r="AI315" s="232"/>
      <c r="AJ315" s="221"/>
      <c r="AK315" s="221"/>
      <c r="AL315" s="223"/>
      <c r="AM315" s="218"/>
      <c r="AN315" s="218"/>
      <c r="AO315" s="218"/>
      <c r="AP315" s="218"/>
      <c r="AQ315" s="218"/>
      <c r="AR315" s="218"/>
      <c r="AS315" s="218"/>
      <c r="AT315" s="209"/>
      <c r="AU315" s="209"/>
      <c r="AV315" s="209"/>
      <c r="AW315" s="209"/>
      <c r="AX315" s="209"/>
      <c r="AY315" s="209"/>
      <c r="AZ315" s="209"/>
      <c r="BA315" s="209"/>
      <c r="BB315" s="209"/>
      <c r="BC315" s="209"/>
      <c r="BD315" s="209"/>
      <c r="BE315" s="209"/>
      <c r="BF315" s="209"/>
      <c r="BG315" s="209"/>
      <c r="BH315" s="209"/>
      <c r="BI315" s="209"/>
      <c r="BJ315" s="209"/>
      <c r="BK315" s="209"/>
      <c r="BL315" s="209"/>
      <c r="BM315" s="212"/>
      <c r="BN315" s="215"/>
      <c r="BO315" s="2"/>
    </row>
    <row r="316" spans="1:67" ht="15" hidden="1" customHeight="1" x14ac:dyDescent="0.25">
      <c r="A316" s="2"/>
      <c r="B316" s="241"/>
      <c r="C316" s="250"/>
      <c r="D316" s="251"/>
      <c r="E316" s="255"/>
      <c r="F316" s="235"/>
      <c r="G316" s="235"/>
      <c r="H316" s="235"/>
      <c r="I316" s="235"/>
      <c r="J316" s="244"/>
      <c r="K316" s="246"/>
      <c r="L316" s="243"/>
      <c r="M316" s="243"/>
      <c r="N316" s="243"/>
      <c r="O316" s="235"/>
      <c r="P316" s="139" t="s">
        <v>27</v>
      </c>
      <c r="Q316" s="89"/>
      <c r="R316" s="89"/>
      <c r="S316" s="89"/>
      <c r="T316" s="89"/>
      <c r="U316" s="89"/>
      <c r="V316" s="89"/>
      <c r="W316" s="89"/>
      <c r="X316" s="89"/>
      <c r="Y316" s="89"/>
      <c r="Z316" s="89"/>
      <c r="AA316" s="238"/>
      <c r="AB316" s="238"/>
      <c r="AC316" s="241"/>
      <c r="AD316" s="238"/>
      <c r="AE316" s="227"/>
      <c r="AF316" s="228"/>
      <c r="AG316" s="232"/>
      <c r="AH316" s="232"/>
      <c r="AI316" s="232"/>
      <c r="AJ316" s="221"/>
      <c r="AK316" s="221"/>
      <c r="AL316" s="223"/>
      <c r="AM316" s="218"/>
      <c r="AN316" s="218"/>
      <c r="AO316" s="218"/>
      <c r="AP316" s="218"/>
      <c r="AQ316" s="218"/>
      <c r="AR316" s="218"/>
      <c r="AS316" s="218"/>
      <c r="AT316" s="209"/>
      <c r="AU316" s="209"/>
      <c r="AV316" s="209"/>
      <c r="AW316" s="209"/>
      <c r="AX316" s="209"/>
      <c r="AY316" s="209"/>
      <c r="AZ316" s="209"/>
      <c r="BA316" s="209"/>
      <c r="BB316" s="209"/>
      <c r="BC316" s="209"/>
      <c r="BD316" s="209"/>
      <c r="BE316" s="209"/>
      <c r="BF316" s="209"/>
      <c r="BG316" s="209"/>
      <c r="BH316" s="209"/>
      <c r="BI316" s="209"/>
      <c r="BJ316" s="209"/>
      <c r="BK316" s="209"/>
      <c r="BL316" s="209"/>
      <c r="BM316" s="212"/>
      <c r="BN316" s="215"/>
      <c r="BO316" s="2"/>
    </row>
    <row r="317" spans="1:67" ht="15" customHeight="1" x14ac:dyDescent="0.25">
      <c r="A317" s="2"/>
      <c r="B317" s="224"/>
      <c r="C317" s="252"/>
      <c r="D317" s="253"/>
      <c r="E317" s="256"/>
      <c r="F317" s="236"/>
      <c r="G317" s="236"/>
      <c r="H317" s="236"/>
      <c r="I317" s="236"/>
      <c r="J317" s="244"/>
      <c r="K317" s="247"/>
      <c r="L317" s="244"/>
      <c r="M317" s="244"/>
      <c r="N317" s="244"/>
      <c r="O317" s="236"/>
      <c r="P317" s="139" t="s">
        <v>28</v>
      </c>
      <c r="Q317" s="187">
        <v>46211</v>
      </c>
      <c r="R317" s="187">
        <v>46220</v>
      </c>
      <c r="S317" s="187">
        <v>46227</v>
      </c>
      <c r="T317" s="89"/>
      <c r="U317" s="89"/>
      <c r="V317" s="89"/>
      <c r="W317" s="89"/>
      <c r="X317" s="89"/>
      <c r="Y317" s="89"/>
      <c r="Z317" s="89"/>
      <c r="AA317" s="234"/>
      <c r="AB317" s="239"/>
      <c r="AC317" s="242"/>
      <c r="AD317" s="239"/>
      <c r="AE317" s="229"/>
      <c r="AF317" s="230"/>
      <c r="AG317" s="233"/>
      <c r="AH317" s="234"/>
      <c r="AI317" s="234"/>
      <c r="AJ317" s="222"/>
      <c r="AK317" s="222"/>
      <c r="AL317" s="224"/>
      <c r="AM317" s="219"/>
      <c r="AN317" s="219"/>
      <c r="AO317" s="219"/>
      <c r="AP317" s="219"/>
      <c r="AQ317" s="219"/>
      <c r="AR317" s="219"/>
      <c r="AS317" s="219"/>
      <c r="AT317" s="210"/>
      <c r="AU317" s="210"/>
      <c r="AV317" s="210"/>
      <c r="AW317" s="210"/>
      <c r="AX317" s="210"/>
      <c r="AY317" s="210"/>
      <c r="AZ317" s="210"/>
      <c r="BA317" s="210"/>
      <c r="BB317" s="210"/>
      <c r="BC317" s="210"/>
      <c r="BD317" s="210"/>
      <c r="BE317" s="210"/>
      <c r="BF317" s="210"/>
      <c r="BG317" s="210"/>
      <c r="BH317" s="210"/>
      <c r="BI317" s="210"/>
      <c r="BJ317" s="210"/>
      <c r="BK317" s="210"/>
      <c r="BL317" s="210"/>
      <c r="BM317" s="213"/>
      <c r="BN317" s="216"/>
      <c r="BO317" s="2"/>
    </row>
    <row r="318" spans="1:67" ht="15" hidden="1" customHeight="1" x14ac:dyDescent="0.25">
      <c r="A318" s="2"/>
      <c r="B318" s="240" t="s">
        <v>2080</v>
      </c>
      <c r="C318" s="248" t="s">
        <v>1564</v>
      </c>
      <c r="D318" s="249"/>
      <c r="E318" s="254"/>
      <c r="F318" s="257" t="s">
        <v>2179</v>
      </c>
      <c r="G318" s="235"/>
      <c r="H318" s="235"/>
      <c r="I318" s="235" t="s">
        <v>2125</v>
      </c>
      <c r="J318" s="243"/>
      <c r="K318" s="245">
        <v>46233</v>
      </c>
      <c r="L318" s="243" t="s">
        <v>495</v>
      </c>
      <c r="M318" s="243">
        <v>1</v>
      </c>
      <c r="N318" s="243"/>
      <c r="O318" s="235" t="s">
        <v>1838</v>
      </c>
      <c r="P318" s="140" t="s">
        <v>148</v>
      </c>
      <c r="Q318" s="89"/>
      <c r="R318" s="89"/>
      <c r="S318" s="89"/>
      <c r="T318" s="89"/>
      <c r="U318" s="89"/>
      <c r="V318" s="89"/>
      <c r="W318" s="89"/>
      <c r="X318" s="89"/>
      <c r="Y318" s="89"/>
      <c r="Z318" s="89"/>
      <c r="AA318" s="237">
        <v>230</v>
      </c>
      <c r="AB318" s="237"/>
      <c r="AC318" s="240"/>
      <c r="AD318" s="237"/>
      <c r="AE318" s="225">
        <v>50</v>
      </c>
      <c r="AF318" s="226"/>
      <c r="AG318" s="231"/>
      <c r="AH318" s="231">
        <v>50</v>
      </c>
      <c r="AI318" s="231">
        <v>0.30738800384903242</v>
      </c>
      <c r="AJ318" s="220"/>
      <c r="AK318" s="220"/>
      <c r="AL318" s="211" t="s">
        <v>1832</v>
      </c>
      <c r="AM318" s="217"/>
      <c r="AN318" s="217"/>
      <c r="AO318" s="217"/>
      <c r="AP318" s="217"/>
      <c r="AQ318" s="217"/>
      <c r="AR318" s="217"/>
      <c r="AS318" s="217"/>
      <c r="AT318" s="208"/>
      <c r="AU318" s="208"/>
      <c r="AV318" s="208"/>
      <c r="AW318" s="208"/>
      <c r="AX318" s="208"/>
      <c r="AY318" s="208"/>
      <c r="AZ318" s="208"/>
      <c r="BA318" s="208"/>
      <c r="BB318" s="208"/>
      <c r="BC318" s="208"/>
      <c r="BD318" s="208"/>
      <c r="BE318" s="208"/>
      <c r="BF318" s="208"/>
      <c r="BG318" s="208"/>
      <c r="BH318" s="208"/>
      <c r="BI318" s="208"/>
      <c r="BJ318" s="208"/>
      <c r="BK318" s="208"/>
      <c r="BL318" s="208"/>
      <c r="BM318" s="211"/>
      <c r="BN318" s="214"/>
      <c r="BO318" s="2"/>
    </row>
    <row r="319" spans="1:67" ht="15" customHeight="1" x14ac:dyDescent="0.25">
      <c r="A319" s="2"/>
      <c r="B319" s="241"/>
      <c r="C319" s="250"/>
      <c r="D319" s="251"/>
      <c r="E319" s="255"/>
      <c r="F319" s="235"/>
      <c r="G319" s="235"/>
      <c r="H319" s="235"/>
      <c r="I319" s="235"/>
      <c r="J319" s="244"/>
      <c r="K319" s="246"/>
      <c r="L319" s="243"/>
      <c r="M319" s="243"/>
      <c r="N319" s="243"/>
      <c r="O319" s="235"/>
      <c r="P319" s="139" t="s">
        <v>26</v>
      </c>
      <c r="Q319" s="89">
        <v>46225</v>
      </c>
      <c r="R319" s="89">
        <v>46231</v>
      </c>
      <c r="S319" s="89">
        <v>46238</v>
      </c>
      <c r="T319" s="189">
        <v>46315</v>
      </c>
      <c r="U319" s="189">
        <v>46315</v>
      </c>
      <c r="V319" s="89">
        <v>46329</v>
      </c>
      <c r="W319" s="89"/>
      <c r="X319" s="89"/>
      <c r="Y319" s="89"/>
      <c r="Z319" s="89"/>
      <c r="AA319" s="238"/>
      <c r="AB319" s="238"/>
      <c r="AC319" s="241"/>
      <c r="AD319" s="238"/>
      <c r="AE319" s="227"/>
      <c r="AF319" s="228"/>
      <c r="AG319" s="232"/>
      <c r="AH319" s="232"/>
      <c r="AI319" s="232"/>
      <c r="AJ319" s="221"/>
      <c r="AK319" s="221"/>
      <c r="AL319" s="223"/>
      <c r="AM319" s="218"/>
      <c r="AN319" s="218"/>
      <c r="AO319" s="218"/>
      <c r="AP319" s="218"/>
      <c r="AQ319" s="218"/>
      <c r="AR319" s="218"/>
      <c r="AS319" s="218"/>
      <c r="AT319" s="209"/>
      <c r="AU319" s="209"/>
      <c r="AV319" s="209"/>
      <c r="AW319" s="209"/>
      <c r="AX319" s="209"/>
      <c r="AY319" s="209"/>
      <c r="AZ319" s="209"/>
      <c r="BA319" s="209"/>
      <c r="BB319" s="209"/>
      <c r="BC319" s="209"/>
      <c r="BD319" s="209"/>
      <c r="BE319" s="209"/>
      <c r="BF319" s="209"/>
      <c r="BG319" s="209"/>
      <c r="BH319" s="209"/>
      <c r="BI319" s="209"/>
      <c r="BJ319" s="209"/>
      <c r="BK319" s="209"/>
      <c r="BL319" s="209"/>
      <c r="BM319" s="212"/>
      <c r="BN319" s="215"/>
      <c r="BO319" s="2"/>
    </row>
    <row r="320" spans="1:67" ht="15" hidden="1" customHeight="1" x14ac:dyDescent="0.25">
      <c r="A320" s="2"/>
      <c r="B320" s="241"/>
      <c r="C320" s="250"/>
      <c r="D320" s="251"/>
      <c r="E320" s="255"/>
      <c r="F320" s="235"/>
      <c r="G320" s="235"/>
      <c r="H320" s="235"/>
      <c r="I320" s="235"/>
      <c r="J320" s="244"/>
      <c r="K320" s="246"/>
      <c r="L320" s="243"/>
      <c r="M320" s="243"/>
      <c r="N320" s="243"/>
      <c r="O320" s="235"/>
      <c r="P320" s="139" t="s">
        <v>262</v>
      </c>
      <c r="Q320" s="89"/>
      <c r="R320" s="89"/>
      <c r="S320" s="89"/>
      <c r="T320" s="89"/>
      <c r="U320" s="89"/>
      <c r="V320" s="89"/>
      <c r="W320" s="89"/>
      <c r="X320" s="89"/>
      <c r="Y320" s="89"/>
      <c r="Z320" s="89"/>
      <c r="AA320" s="238"/>
      <c r="AB320" s="238"/>
      <c r="AC320" s="241"/>
      <c r="AD320" s="238"/>
      <c r="AE320" s="227"/>
      <c r="AF320" s="228"/>
      <c r="AG320" s="232"/>
      <c r="AH320" s="232"/>
      <c r="AI320" s="232"/>
      <c r="AJ320" s="221"/>
      <c r="AK320" s="221"/>
      <c r="AL320" s="223"/>
      <c r="AM320" s="218"/>
      <c r="AN320" s="218"/>
      <c r="AO320" s="218"/>
      <c r="AP320" s="218"/>
      <c r="AQ320" s="218"/>
      <c r="AR320" s="218"/>
      <c r="AS320" s="218"/>
      <c r="AT320" s="209"/>
      <c r="AU320" s="209"/>
      <c r="AV320" s="209"/>
      <c r="AW320" s="209"/>
      <c r="AX320" s="209"/>
      <c r="AY320" s="209"/>
      <c r="AZ320" s="209"/>
      <c r="BA320" s="209"/>
      <c r="BB320" s="209"/>
      <c r="BC320" s="209"/>
      <c r="BD320" s="209"/>
      <c r="BE320" s="209"/>
      <c r="BF320" s="209"/>
      <c r="BG320" s="209"/>
      <c r="BH320" s="209"/>
      <c r="BI320" s="209"/>
      <c r="BJ320" s="209"/>
      <c r="BK320" s="209"/>
      <c r="BL320" s="209"/>
      <c r="BM320" s="212"/>
      <c r="BN320" s="215"/>
      <c r="BO320" s="2"/>
    </row>
    <row r="321" spans="1:67" ht="15" hidden="1" customHeight="1" x14ac:dyDescent="0.25">
      <c r="A321" s="2"/>
      <c r="B321" s="241"/>
      <c r="C321" s="250"/>
      <c r="D321" s="251"/>
      <c r="E321" s="255"/>
      <c r="F321" s="235"/>
      <c r="G321" s="235"/>
      <c r="H321" s="235"/>
      <c r="I321" s="235"/>
      <c r="J321" s="244"/>
      <c r="K321" s="246"/>
      <c r="L321" s="243"/>
      <c r="M321" s="243"/>
      <c r="N321" s="243"/>
      <c r="O321" s="235"/>
      <c r="P321" s="139" t="s">
        <v>263</v>
      </c>
      <c r="Q321" s="89"/>
      <c r="R321" s="89"/>
      <c r="S321" s="89"/>
      <c r="T321" s="89"/>
      <c r="U321" s="89"/>
      <c r="V321" s="89"/>
      <c r="W321" s="89"/>
      <c r="X321" s="89"/>
      <c r="Y321" s="89"/>
      <c r="Z321" s="89"/>
      <c r="AA321" s="238"/>
      <c r="AB321" s="238"/>
      <c r="AC321" s="241"/>
      <c r="AD321" s="238"/>
      <c r="AE321" s="227"/>
      <c r="AF321" s="228"/>
      <c r="AG321" s="232"/>
      <c r="AH321" s="232"/>
      <c r="AI321" s="232"/>
      <c r="AJ321" s="221"/>
      <c r="AK321" s="221"/>
      <c r="AL321" s="223"/>
      <c r="AM321" s="218"/>
      <c r="AN321" s="218"/>
      <c r="AO321" s="218"/>
      <c r="AP321" s="218"/>
      <c r="AQ321" s="218"/>
      <c r="AR321" s="218"/>
      <c r="AS321" s="218"/>
      <c r="AT321" s="209"/>
      <c r="AU321" s="209"/>
      <c r="AV321" s="209"/>
      <c r="AW321" s="209"/>
      <c r="AX321" s="209"/>
      <c r="AY321" s="209"/>
      <c r="AZ321" s="209"/>
      <c r="BA321" s="209"/>
      <c r="BB321" s="209"/>
      <c r="BC321" s="209"/>
      <c r="BD321" s="209"/>
      <c r="BE321" s="209"/>
      <c r="BF321" s="209"/>
      <c r="BG321" s="209"/>
      <c r="BH321" s="209"/>
      <c r="BI321" s="209"/>
      <c r="BJ321" s="209"/>
      <c r="BK321" s="209"/>
      <c r="BL321" s="209"/>
      <c r="BM321" s="212"/>
      <c r="BN321" s="215"/>
      <c r="BO321" s="2"/>
    </row>
    <row r="322" spans="1:67" ht="15" hidden="1" customHeight="1" x14ac:dyDescent="0.25">
      <c r="A322" s="2"/>
      <c r="B322" s="241"/>
      <c r="C322" s="250"/>
      <c r="D322" s="251"/>
      <c r="E322" s="255"/>
      <c r="F322" s="235"/>
      <c r="G322" s="235"/>
      <c r="H322" s="235"/>
      <c r="I322" s="235"/>
      <c r="J322" s="244"/>
      <c r="K322" s="246"/>
      <c r="L322" s="243"/>
      <c r="M322" s="243"/>
      <c r="N322" s="243"/>
      <c r="O322" s="235"/>
      <c r="P322" s="139" t="s">
        <v>27</v>
      </c>
      <c r="Q322" s="89"/>
      <c r="R322" s="89"/>
      <c r="S322" s="89"/>
      <c r="T322" s="89"/>
      <c r="U322" s="89"/>
      <c r="V322" s="89"/>
      <c r="W322" s="89"/>
      <c r="X322" s="89"/>
      <c r="Y322" s="89"/>
      <c r="Z322" s="89"/>
      <c r="AA322" s="238"/>
      <c r="AB322" s="238"/>
      <c r="AC322" s="241"/>
      <c r="AD322" s="238"/>
      <c r="AE322" s="227"/>
      <c r="AF322" s="228"/>
      <c r="AG322" s="232"/>
      <c r="AH322" s="232"/>
      <c r="AI322" s="232"/>
      <c r="AJ322" s="221"/>
      <c r="AK322" s="221"/>
      <c r="AL322" s="223"/>
      <c r="AM322" s="218"/>
      <c r="AN322" s="218"/>
      <c r="AO322" s="218"/>
      <c r="AP322" s="218"/>
      <c r="AQ322" s="218"/>
      <c r="AR322" s="218"/>
      <c r="AS322" s="218"/>
      <c r="AT322" s="209"/>
      <c r="AU322" s="209"/>
      <c r="AV322" s="209"/>
      <c r="AW322" s="209"/>
      <c r="AX322" s="209"/>
      <c r="AY322" s="209"/>
      <c r="AZ322" s="209"/>
      <c r="BA322" s="209"/>
      <c r="BB322" s="209"/>
      <c r="BC322" s="209"/>
      <c r="BD322" s="209"/>
      <c r="BE322" s="209"/>
      <c r="BF322" s="209"/>
      <c r="BG322" s="209"/>
      <c r="BH322" s="209"/>
      <c r="BI322" s="209"/>
      <c r="BJ322" s="209"/>
      <c r="BK322" s="209"/>
      <c r="BL322" s="209"/>
      <c r="BM322" s="212"/>
      <c r="BN322" s="215"/>
      <c r="BO322" s="2"/>
    </row>
    <row r="323" spans="1:67" ht="15" customHeight="1" x14ac:dyDescent="0.25">
      <c r="A323" s="2"/>
      <c r="B323" s="224"/>
      <c r="C323" s="252"/>
      <c r="D323" s="253"/>
      <c r="E323" s="256"/>
      <c r="F323" s="236"/>
      <c r="G323" s="236"/>
      <c r="H323" s="236"/>
      <c r="I323" s="236"/>
      <c r="J323" s="244"/>
      <c r="K323" s="247"/>
      <c r="L323" s="244"/>
      <c r="M323" s="244"/>
      <c r="N323" s="244"/>
      <c r="O323" s="236"/>
      <c r="P323" s="139" t="s">
        <v>28</v>
      </c>
      <c r="Q323" s="187">
        <v>46209</v>
      </c>
      <c r="R323" s="187">
        <v>46220</v>
      </c>
      <c r="S323" s="187">
        <v>46233</v>
      </c>
      <c r="T323" s="89"/>
      <c r="U323" s="89"/>
      <c r="V323" s="89"/>
      <c r="W323" s="89"/>
      <c r="X323" s="89"/>
      <c r="Y323" s="89"/>
      <c r="Z323" s="89"/>
      <c r="AA323" s="234"/>
      <c r="AB323" s="239"/>
      <c r="AC323" s="242"/>
      <c r="AD323" s="239"/>
      <c r="AE323" s="229"/>
      <c r="AF323" s="230"/>
      <c r="AG323" s="233"/>
      <c r="AH323" s="234"/>
      <c r="AI323" s="234"/>
      <c r="AJ323" s="222"/>
      <c r="AK323" s="222"/>
      <c r="AL323" s="224"/>
      <c r="AM323" s="219"/>
      <c r="AN323" s="219"/>
      <c r="AO323" s="219"/>
      <c r="AP323" s="219"/>
      <c r="AQ323" s="219"/>
      <c r="AR323" s="219"/>
      <c r="AS323" s="219"/>
      <c r="AT323" s="210"/>
      <c r="AU323" s="210"/>
      <c r="AV323" s="210"/>
      <c r="AW323" s="210"/>
      <c r="AX323" s="210"/>
      <c r="AY323" s="210"/>
      <c r="AZ323" s="210"/>
      <c r="BA323" s="210"/>
      <c r="BB323" s="210"/>
      <c r="BC323" s="210"/>
      <c r="BD323" s="210"/>
      <c r="BE323" s="210"/>
      <c r="BF323" s="210"/>
      <c r="BG323" s="210"/>
      <c r="BH323" s="210"/>
      <c r="BI323" s="210"/>
      <c r="BJ323" s="210"/>
      <c r="BK323" s="210"/>
      <c r="BL323" s="210"/>
      <c r="BM323" s="213"/>
      <c r="BN323" s="216"/>
      <c r="BO323" s="2"/>
    </row>
    <row r="324" spans="1:67" ht="15" hidden="1" customHeight="1" x14ac:dyDescent="0.25">
      <c r="A324" s="2"/>
      <c r="B324" s="240" t="s">
        <v>2080</v>
      </c>
      <c r="C324" s="248" t="s">
        <v>1566</v>
      </c>
      <c r="D324" s="249"/>
      <c r="E324" s="254"/>
      <c r="F324" s="257" t="s">
        <v>2180</v>
      </c>
      <c r="G324" s="235"/>
      <c r="H324" s="235"/>
      <c r="I324" s="235" t="s">
        <v>2125</v>
      </c>
      <c r="J324" s="243"/>
      <c r="K324" s="245">
        <v>46220</v>
      </c>
      <c r="L324" s="243" t="s">
        <v>495</v>
      </c>
      <c r="M324" s="243">
        <v>1</v>
      </c>
      <c r="N324" s="243"/>
      <c r="O324" s="235" t="s">
        <v>1838</v>
      </c>
      <c r="P324" s="140" t="s">
        <v>148</v>
      </c>
      <c r="Q324" s="89"/>
      <c r="R324" s="89"/>
      <c r="S324" s="89"/>
      <c r="T324" s="89"/>
      <c r="U324" s="89"/>
      <c r="V324" s="89"/>
      <c r="W324" s="89"/>
      <c r="X324" s="89"/>
      <c r="Y324" s="89"/>
      <c r="Z324" s="89"/>
      <c r="AA324" s="237">
        <v>230</v>
      </c>
      <c r="AB324" s="237"/>
      <c r="AC324" s="240"/>
      <c r="AD324" s="237"/>
      <c r="AE324" s="225">
        <v>50</v>
      </c>
      <c r="AF324" s="226"/>
      <c r="AG324" s="231"/>
      <c r="AH324" s="231">
        <v>50</v>
      </c>
      <c r="AI324" s="231">
        <v>0.30738800384903242</v>
      </c>
      <c r="AJ324" s="220"/>
      <c r="AK324" s="220"/>
      <c r="AL324" s="211" t="s">
        <v>1832</v>
      </c>
      <c r="AM324" s="217"/>
      <c r="AN324" s="217"/>
      <c r="AO324" s="217"/>
      <c r="AP324" s="217"/>
      <c r="AQ324" s="217"/>
      <c r="AR324" s="217"/>
      <c r="AS324" s="217"/>
      <c r="AT324" s="208"/>
      <c r="AU324" s="208"/>
      <c r="AV324" s="208"/>
      <c r="AW324" s="208"/>
      <c r="AX324" s="208"/>
      <c r="AY324" s="208"/>
      <c r="AZ324" s="208"/>
      <c r="BA324" s="208"/>
      <c r="BB324" s="208"/>
      <c r="BC324" s="208"/>
      <c r="BD324" s="208"/>
      <c r="BE324" s="208"/>
      <c r="BF324" s="208"/>
      <c r="BG324" s="208"/>
      <c r="BH324" s="208"/>
      <c r="BI324" s="208"/>
      <c r="BJ324" s="208"/>
      <c r="BK324" s="208"/>
      <c r="BL324" s="208"/>
      <c r="BM324" s="211"/>
      <c r="BN324" s="214"/>
      <c r="BO324" s="2"/>
    </row>
    <row r="325" spans="1:67" ht="15" customHeight="1" x14ac:dyDescent="0.25">
      <c r="A325" s="2"/>
      <c r="B325" s="241"/>
      <c r="C325" s="250"/>
      <c r="D325" s="251"/>
      <c r="E325" s="255"/>
      <c r="F325" s="235"/>
      <c r="G325" s="235"/>
      <c r="H325" s="235"/>
      <c r="I325" s="235"/>
      <c r="J325" s="244"/>
      <c r="K325" s="246"/>
      <c r="L325" s="243"/>
      <c r="M325" s="243"/>
      <c r="N325" s="243"/>
      <c r="O325" s="235"/>
      <c r="P325" s="139" t="s">
        <v>26</v>
      </c>
      <c r="Q325" s="89">
        <v>46239</v>
      </c>
      <c r="R325" s="89">
        <v>46245</v>
      </c>
      <c r="S325" s="89">
        <v>46252</v>
      </c>
      <c r="T325" s="89">
        <v>46324</v>
      </c>
      <c r="U325" s="89">
        <v>46324</v>
      </c>
      <c r="V325" s="89">
        <v>46338</v>
      </c>
      <c r="W325" s="89"/>
      <c r="X325" s="89"/>
      <c r="Y325" s="89"/>
      <c r="Z325" s="89"/>
      <c r="AA325" s="238"/>
      <c r="AB325" s="238"/>
      <c r="AC325" s="241"/>
      <c r="AD325" s="238"/>
      <c r="AE325" s="227"/>
      <c r="AF325" s="228"/>
      <c r="AG325" s="232"/>
      <c r="AH325" s="232"/>
      <c r="AI325" s="232"/>
      <c r="AJ325" s="221"/>
      <c r="AK325" s="221"/>
      <c r="AL325" s="223"/>
      <c r="AM325" s="218"/>
      <c r="AN325" s="218"/>
      <c r="AO325" s="218"/>
      <c r="AP325" s="218"/>
      <c r="AQ325" s="218"/>
      <c r="AR325" s="218"/>
      <c r="AS325" s="218"/>
      <c r="AT325" s="209"/>
      <c r="AU325" s="209"/>
      <c r="AV325" s="209"/>
      <c r="AW325" s="209"/>
      <c r="AX325" s="209"/>
      <c r="AY325" s="209"/>
      <c r="AZ325" s="209"/>
      <c r="BA325" s="209"/>
      <c r="BB325" s="209"/>
      <c r="BC325" s="209"/>
      <c r="BD325" s="209"/>
      <c r="BE325" s="209"/>
      <c r="BF325" s="209"/>
      <c r="BG325" s="209"/>
      <c r="BH325" s="209"/>
      <c r="BI325" s="209"/>
      <c r="BJ325" s="209"/>
      <c r="BK325" s="209"/>
      <c r="BL325" s="209"/>
      <c r="BM325" s="212"/>
      <c r="BN325" s="215"/>
      <c r="BO325" s="2"/>
    </row>
    <row r="326" spans="1:67" ht="15" hidden="1" customHeight="1" x14ac:dyDescent="0.25">
      <c r="A326" s="2"/>
      <c r="B326" s="241"/>
      <c r="C326" s="250"/>
      <c r="D326" s="251"/>
      <c r="E326" s="255"/>
      <c r="F326" s="235"/>
      <c r="G326" s="235"/>
      <c r="H326" s="235"/>
      <c r="I326" s="235"/>
      <c r="J326" s="244"/>
      <c r="K326" s="246"/>
      <c r="L326" s="243"/>
      <c r="M326" s="243"/>
      <c r="N326" s="243"/>
      <c r="O326" s="235"/>
      <c r="P326" s="139" t="s">
        <v>262</v>
      </c>
      <c r="Q326" s="89"/>
      <c r="R326" s="89"/>
      <c r="S326" s="89"/>
      <c r="T326" s="89"/>
      <c r="U326" s="89"/>
      <c r="V326" s="89"/>
      <c r="W326" s="89"/>
      <c r="X326" s="89"/>
      <c r="Y326" s="89"/>
      <c r="Z326" s="89"/>
      <c r="AA326" s="238"/>
      <c r="AB326" s="238"/>
      <c r="AC326" s="241"/>
      <c r="AD326" s="238"/>
      <c r="AE326" s="227"/>
      <c r="AF326" s="228"/>
      <c r="AG326" s="232"/>
      <c r="AH326" s="232"/>
      <c r="AI326" s="232"/>
      <c r="AJ326" s="221"/>
      <c r="AK326" s="221"/>
      <c r="AL326" s="223"/>
      <c r="AM326" s="218"/>
      <c r="AN326" s="218"/>
      <c r="AO326" s="218"/>
      <c r="AP326" s="218"/>
      <c r="AQ326" s="218"/>
      <c r="AR326" s="218"/>
      <c r="AS326" s="218"/>
      <c r="AT326" s="209"/>
      <c r="AU326" s="209"/>
      <c r="AV326" s="209"/>
      <c r="AW326" s="209"/>
      <c r="AX326" s="209"/>
      <c r="AY326" s="209"/>
      <c r="AZ326" s="209"/>
      <c r="BA326" s="209"/>
      <c r="BB326" s="209"/>
      <c r="BC326" s="209"/>
      <c r="BD326" s="209"/>
      <c r="BE326" s="209"/>
      <c r="BF326" s="209"/>
      <c r="BG326" s="209"/>
      <c r="BH326" s="209"/>
      <c r="BI326" s="209"/>
      <c r="BJ326" s="209"/>
      <c r="BK326" s="209"/>
      <c r="BL326" s="209"/>
      <c r="BM326" s="212"/>
      <c r="BN326" s="215"/>
      <c r="BO326" s="2"/>
    </row>
    <row r="327" spans="1:67" ht="15" hidden="1" customHeight="1" x14ac:dyDescent="0.25">
      <c r="A327" s="2"/>
      <c r="B327" s="241"/>
      <c r="C327" s="250"/>
      <c r="D327" s="251"/>
      <c r="E327" s="255"/>
      <c r="F327" s="235"/>
      <c r="G327" s="235"/>
      <c r="H327" s="235"/>
      <c r="I327" s="235"/>
      <c r="J327" s="244"/>
      <c r="K327" s="246"/>
      <c r="L327" s="243"/>
      <c r="M327" s="243"/>
      <c r="N327" s="243"/>
      <c r="O327" s="235"/>
      <c r="P327" s="139" t="s">
        <v>263</v>
      </c>
      <c r="Q327" s="89"/>
      <c r="R327" s="89"/>
      <c r="S327" s="89"/>
      <c r="T327" s="89"/>
      <c r="U327" s="89"/>
      <c r="V327" s="89"/>
      <c r="W327" s="89"/>
      <c r="X327" s="89"/>
      <c r="Y327" s="89"/>
      <c r="Z327" s="89"/>
      <c r="AA327" s="238"/>
      <c r="AB327" s="238"/>
      <c r="AC327" s="241"/>
      <c r="AD327" s="238"/>
      <c r="AE327" s="227"/>
      <c r="AF327" s="228"/>
      <c r="AG327" s="232"/>
      <c r="AH327" s="232"/>
      <c r="AI327" s="232"/>
      <c r="AJ327" s="221"/>
      <c r="AK327" s="221"/>
      <c r="AL327" s="223"/>
      <c r="AM327" s="218"/>
      <c r="AN327" s="218"/>
      <c r="AO327" s="218"/>
      <c r="AP327" s="218"/>
      <c r="AQ327" s="218"/>
      <c r="AR327" s="218"/>
      <c r="AS327" s="218"/>
      <c r="AT327" s="209"/>
      <c r="AU327" s="209"/>
      <c r="AV327" s="209"/>
      <c r="AW327" s="209"/>
      <c r="AX327" s="209"/>
      <c r="AY327" s="209"/>
      <c r="AZ327" s="209"/>
      <c r="BA327" s="209"/>
      <c r="BB327" s="209"/>
      <c r="BC327" s="209"/>
      <c r="BD327" s="209"/>
      <c r="BE327" s="209"/>
      <c r="BF327" s="209"/>
      <c r="BG327" s="209"/>
      <c r="BH327" s="209"/>
      <c r="BI327" s="209"/>
      <c r="BJ327" s="209"/>
      <c r="BK327" s="209"/>
      <c r="BL327" s="209"/>
      <c r="BM327" s="212"/>
      <c r="BN327" s="215"/>
      <c r="BO327" s="2"/>
    </row>
    <row r="328" spans="1:67" ht="15" hidden="1" customHeight="1" x14ac:dyDescent="0.25">
      <c r="A328" s="2"/>
      <c r="B328" s="241"/>
      <c r="C328" s="250"/>
      <c r="D328" s="251"/>
      <c r="E328" s="255"/>
      <c r="F328" s="235"/>
      <c r="G328" s="235"/>
      <c r="H328" s="235"/>
      <c r="I328" s="235"/>
      <c r="J328" s="244"/>
      <c r="K328" s="246"/>
      <c r="L328" s="243"/>
      <c r="M328" s="243"/>
      <c r="N328" s="243"/>
      <c r="O328" s="235"/>
      <c r="P328" s="139" t="s">
        <v>27</v>
      </c>
      <c r="Q328" s="89"/>
      <c r="R328" s="89"/>
      <c r="S328" s="89"/>
      <c r="T328" s="89"/>
      <c r="U328" s="89"/>
      <c r="V328" s="89"/>
      <c r="W328" s="89"/>
      <c r="X328" s="89"/>
      <c r="Y328" s="89"/>
      <c r="Z328" s="89"/>
      <c r="AA328" s="238"/>
      <c r="AB328" s="238"/>
      <c r="AC328" s="241"/>
      <c r="AD328" s="238"/>
      <c r="AE328" s="227"/>
      <c r="AF328" s="228"/>
      <c r="AG328" s="232"/>
      <c r="AH328" s="232"/>
      <c r="AI328" s="232"/>
      <c r="AJ328" s="221"/>
      <c r="AK328" s="221"/>
      <c r="AL328" s="223"/>
      <c r="AM328" s="218"/>
      <c r="AN328" s="218"/>
      <c r="AO328" s="218"/>
      <c r="AP328" s="218"/>
      <c r="AQ328" s="218"/>
      <c r="AR328" s="218"/>
      <c r="AS328" s="218"/>
      <c r="AT328" s="209"/>
      <c r="AU328" s="209"/>
      <c r="AV328" s="209"/>
      <c r="AW328" s="209"/>
      <c r="AX328" s="209"/>
      <c r="AY328" s="209"/>
      <c r="AZ328" s="209"/>
      <c r="BA328" s="209"/>
      <c r="BB328" s="209"/>
      <c r="BC328" s="209"/>
      <c r="BD328" s="209"/>
      <c r="BE328" s="209"/>
      <c r="BF328" s="209"/>
      <c r="BG328" s="209"/>
      <c r="BH328" s="209"/>
      <c r="BI328" s="209"/>
      <c r="BJ328" s="209"/>
      <c r="BK328" s="209"/>
      <c r="BL328" s="209"/>
      <c r="BM328" s="212"/>
      <c r="BN328" s="215"/>
      <c r="BO328" s="2"/>
    </row>
    <row r="329" spans="1:67" ht="15" customHeight="1" x14ac:dyDescent="0.25">
      <c r="A329" s="2"/>
      <c r="B329" s="224"/>
      <c r="C329" s="252"/>
      <c r="D329" s="253"/>
      <c r="E329" s="256"/>
      <c r="F329" s="236"/>
      <c r="G329" s="236"/>
      <c r="H329" s="236"/>
      <c r="I329" s="236"/>
      <c r="J329" s="244"/>
      <c r="K329" s="247"/>
      <c r="L329" s="244"/>
      <c r="M329" s="244"/>
      <c r="N329" s="244"/>
      <c r="O329" s="236"/>
      <c r="P329" s="139" t="s">
        <v>28</v>
      </c>
      <c r="Q329" s="187">
        <v>46167</v>
      </c>
      <c r="R329" s="187">
        <v>46174</v>
      </c>
      <c r="S329" s="187">
        <v>46220</v>
      </c>
      <c r="T329" s="89"/>
      <c r="U329" s="89"/>
      <c r="V329" s="89"/>
      <c r="W329" s="89"/>
      <c r="X329" s="89"/>
      <c r="Y329" s="89"/>
      <c r="Z329" s="89"/>
      <c r="AA329" s="234"/>
      <c r="AB329" s="239"/>
      <c r="AC329" s="242"/>
      <c r="AD329" s="239"/>
      <c r="AE329" s="229"/>
      <c r="AF329" s="230"/>
      <c r="AG329" s="233"/>
      <c r="AH329" s="234"/>
      <c r="AI329" s="234"/>
      <c r="AJ329" s="222"/>
      <c r="AK329" s="222"/>
      <c r="AL329" s="224"/>
      <c r="AM329" s="219"/>
      <c r="AN329" s="219"/>
      <c r="AO329" s="219"/>
      <c r="AP329" s="219"/>
      <c r="AQ329" s="219"/>
      <c r="AR329" s="219"/>
      <c r="AS329" s="219"/>
      <c r="AT329" s="210"/>
      <c r="AU329" s="210"/>
      <c r="AV329" s="210"/>
      <c r="AW329" s="210"/>
      <c r="AX329" s="210"/>
      <c r="AY329" s="210"/>
      <c r="AZ329" s="210"/>
      <c r="BA329" s="210"/>
      <c r="BB329" s="210"/>
      <c r="BC329" s="210"/>
      <c r="BD329" s="210"/>
      <c r="BE329" s="210"/>
      <c r="BF329" s="210"/>
      <c r="BG329" s="210"/>
      <c r="BH329" s="210"/>
      <c r="BI329" s="210"/>
      <c r="BJ329" s="210"/>
      <c r="BK329" s="210"/>
      <c r="BL329" s="210"/>
      <c r="BM329" s="213"/>
      <c r="BN329" s="216"/>
      <c r="BO329" s="2"/>
    </row>
    <row r="330" spans="1:67" ht="15" hidden="1" customHeight="1" x14ac:dyDescent="0.25">
      <c r="A330" s="2"/>
      <c r="B330" s="240" t="s">
        <v>2080</v>
      </c>
      <c r="C330" s="248" t="s">
        <v>1568</v>
      </c>
      <c r="D330" s="249"/>
      <c r="E330" s="254"/>
      <c r="F330" s="257" t="s">
        <v>2181</v>
      </c>
      <c r="G330" s="235"/>
      <c r="H330" s="235"/>
      <c r="I330" s="235" t="s">
        <v>2125</v>
      </c>
      <c r="J330" s="243"/>
      <c r="K330" s="245">
        <v>46253</v>
      </c>
      <c r="L330" s="243" t="s">
        <v>499</v>
      </c>
      <c r="M330" s="243">
        <v>1</v>
      </c>
      <c r="N330" s="243"/>
      <c r="O330" s="235" t="s">
        <v>1838</v>
      </c>
      <c r="P330" s="140" t="s">
        <v>148</v>
      </c>
      <c r="Q330" s="89"/>
      <c r="R330" s="89"/>
      <c r="S330" s="89"/>
      <c r="T330" s="89"/>
      <c r="U330" s="89"/>
      <c r="V330" s="89"/>
      <c r="W330" s="89"/>
      <c r="X330" s="89"/>
      <c r="Y330" s="89"/>
      <c r="Z330" s="89"/>
      <c r="AA330" s="237">
        <v>230</v>
      </c>
      <c r="AB330" s="237"/>
      <c r="AC330" s="240"/>
      <c r="AD330" s="237"/>
      <c r="AE330" s="225">
        <v>70</v>
      </c>
      <c r="AF330" s="226"/>
      <c r="AG330" s="231"/>
      <c r="AH330" s="231">
        <v>80</v>
      </c>
      <c r="AI330" s="231">
        <v>0.30738800384903242</v>
      </c>
      <c r="AJ330" s="220"/>
      <c r="AK330" s="220"/>
      <c r="AL330" s="211" t="s">
        <v>1832</v>
      </c>
      <c r="AM330" s="217"/>
      <c r="AN330" s="217"/>
      <c r="AO330" s="217"/>
      <c r="AP330" s="217"/>
      <c r="AQ330" s="217"/>
      <c r="AR330" s="217"/>
      <c r="AS330" s="217"/>
      <c r="AT330" s="208"/>
      <c r="AU330" s="208"/>
      <c r="AV330" s="208"/>
      <c r="AW330" s="208"/>
      <c r="AX330" s="208"/>
      <c r="AY330" s="208"/>
      <c r="AZ330" s="208"/>
      <c r="BA330" s="208"/>
      <c r="BB330" s="208"/>
      <c r="BC330" s="208"/>
      <c r="BD330" s="208"/>
      <c r="BE330" s="208"/>
      <c r="BF330" s="208"/>
      <c r="BG330" s="208"/>
      <c r="BH330" s="208"/>
      <c r="BI330" s="208"/>
      <c r="BJ330" s="208"/>
      <c r="BK330" s="208"/>
      <c r="BL330" s="208"/>
      <c r="BM330" s="211"/>
      <c r="BN330" s="214"/>
      <c r="BO330" s="2"/>
    </row>
    <row r="331" spans="1:67" ht="15" customHeight="1" x14ac:dyDescent="0.25">
      <c r="A331" s="2"/>
      <c r="B331" s="241"/>
      <c r="C331" s="250"/>
      <c r="D331" s="251"/>
      <c r="E331" s="255"/>
      <c r="F331" s="235"/>
      <c r="G331" s="235"/>
      <c r="H331" s="235"/>
      <c r="I331" s="235"/>
      <c r="J331" s="244"/>
      <c r="K331" s="246"/>
      <c r="L331" s="243"/>
      <c r="M331" s="243"/>
      <c r="N331" s="243"/>
      <c r="O331" s="235"/>
      <c r="P331" s="139" t="s">
        <v>26</v>
      </c>
      <c r="Q331" s="89">
        <v>46211</v>
      </c>
      <c r="R331" s="89">
        <v>46217</v>
      </c>
      <c r="S331" s="89">
        <v>46224</v>
      </c>
      <c r="T331" s="89">
        <v>46247</v>
      </c>
      <c r="U331" s="188">
        <v>46304</v>
      </c>
      <c r="V331" s="189">
        <v>46318</v>
      </c>
      <c r="W331" s="89"/>
      <c r="X331" s="89"/>
      <c r="Y331" s="89"/>
      <c r="Z331" s="89"/>
      <c r="AA331" s="238"/>
      <c r="AB331" s="238"/>
      <c r="AC331" s="241"/>
      <c r="AD331" s="238"/>
      <c r="AE331" s="227"/>
      <c r="AF331" s="228"/>
      <c r="AG331" s="232"/>
      <c r="AH331" s="232"/>
      <c r="AI331" s="232"/>
      <c r="AJ331" s="221"/>
      <c r="AK331" s="221"/>
      <c r="AL331" s="223"/>
      <c r="AM331" s="218"/>
      <c r="AN331" s="218"/>
      <c r="AO331" s="218"/>
      <c r="AP331" s="218"/>
      <c r="AQ331" s="218"/>
      <c r="AR331" s="218"/>
      <c r="AS331" s="218"/>
      <c r="AT331" s="209"/>
      <c r="AU331" s="209"/>
      <c r="AV331" s="209"/>
      <c r="AW331" s="209"/>
      <c r="AX331" s="209"/>
      <c r="AY331" s="209"/>
      <c r="AZ331" s="209"/>
      <c r="BA331" s="209"/>
      <c r="BB331" s="209"/>
      <c r="BC331" s="209"/>
      <c r="BD331" s="209"/>
      <c r="BE331" s="209"/>
      <c r="BF331" s="209"/>
      <c r="BG331" s="209"/>
      <c r="BH331" s="209"/>
      <c r="BI331" s="209"/>
      <c r="BJ331" s="209"/>
      <c r="BK331" s="209"/>
      <c r="BL331" s="209"/>
      <c r="BM331" s="212"/>
      <c r="BN331" s="215"/>
      <c r="BO331" s="2"/>
    </row>
    <row r="332" spans="1:67" ht="15" hidden="1" customHeight="1" x14ac:dyDescent="0.25">
      <c r="A332" s="2"/>
      <c r="B332" s="241"/>
      <c r="C332" s="250"/>
      <c r="D332" s="251"/>
      <c r="E332" s="255"/>
      <c r="F332" s="235"/>
      <c r="G332" s="235"/>
      <c r="H332" s="235"/>
      <c r="I332" s="235"/>
      <c r="J332" s="244"/>
      <c r="K332" s="246"/>
      <c r="L332" s="243"/>
      <c r="M332" s="243"/>
      <c r="N332" s="243"/>
      <c r="O332" s="235"/>
      <c r="P332" s="139" t="s">
        <v>262</v>
      </c>
      <c r="Q332" s="89"/>
      <c r="R332" s="89"/>
      <c r="S332" s="89"/>
      <c r="T332" s="89"/>
      <c r="U332" s="89"/>
      <c r="V332" s="89"/>
      <c r="W332" s="89"/>
      <c r="X332" s="89"/>
      <c r="Y332" s="89"/>
      <c r="Z332" s="89"/>
      <c r="AA332" s="238"/>
      <c r="AB332" s="238"/>
      <c r="AC332" s="241"/>
      <c r="AD332" s="238"/>
      <c r="AE332" s="227"/>
      <c r="AF332" s="228"/>
      <c r="AG332" s="232"/>
      <c r="AH332" s="232"/>
      <c r="AI332" s="232"/>
      <c r="AJ332" s="221"/>
      <c r="AK332" s="221"/>
      <c r="AL332" s="223"/>
      <c r="AM332" s="218"/>
      <c r="AN332" s="218"/>
      <c r="AO332" s="218"/>
      <c r="AP332" s="218"/>
      <c r="AQ332" s="218"/>
      <c r="AR332" s="218"/>
      <c r="AS332" s="218"/>
      <c r="AT332" s="209"/>
      <c r="AU332" s="209"/>
      <c r="AV332" s="209"/>
      <c r="AW332" s="209"/>
      <c r="AX332" s="209"/>
      <c r="AY332" s="209"/>
      <c r="AZ332" s="209"/>
      <c r="BA332" s="209"/>
      <c r="BB332" s="209"/>
      <c r="BC332" s="209"/>
      <c r="BD332" s="209"/>
      <c r="BE332" s="209"/>
      <c r="BF332" s="209"/>
      <c r="BG332" s="209"/>
      <c r="BH332" s="209"/>
      <c r="BI332" s="209"/>
      <c r="BJ332" s="209"/>
      <c r="BK332" s="209"/>
      <c r="BL332" s="209"/>
      <c r="BM332" s="212"/>
      <c r="BN332" s="215"/>
      <c r="BO332" s="2"/>
    </row>
    <row r="333" spans="1:67" ht="15" hidden="1" customHeight="1" x14ac:dyDescent="0.25">
      <c r="A333" s="2"/>
      <c r="B333" s="241"/>
      <c r="C333" s="250"/>
      <c r="D333" s="251"/>
      <c r="E333" s="255"/>
      <c r="F333" s="235"/>
      <c r="G333" s="235"/>
      <c r="H333" s="235"/>
      <c r="I333" s="235"/>
      <c r="J333" s="244"/>
      <c r="K333" s="246"/>
      <c r="L333" s="243"/>
      <c r="M333" s="243"/>
      <c r="N333" s="243"/>
      <c r="O333" s="235"/>
      <c r="P333" s="139" t="s">
        <v>263</v>
      </c>
      <c r="Q333" s="89"/>
      <c r="R333" s="89"/>
      <c r="S333" s="89"/>
      <c r="T333" s="89"/>
      <c r="U333" s="89"/>
      <c r="V333" s="89"/>
      <c r="W333" s="89"/>
      <c r="X333" s="89"/>
      <c r="Y333" s="89"/>
      <c r="Z333" s="89"/>
      <c r="AA333" s="238"/>
      <c r="AB333" s="238"/>
      <c r="AC333" s="241"/>
      <c r="AD333" s="238"/>
      <c r="AE333" s="227"/>
      <c r="AF333" s="228"/>
      <c r="AG333" s="232"/>
      <c r="AH333" s="232"/>
      <c r="AI333" s="232"/>
      <c r="AJ333" s="221"/>
      <c r="AK333" s="221"/>
      <c r="AL333" s="223"/>
      <c r="AM333" s="218"/>
      <c r="AN333" s="218"/>
      <c r="AO333" s="218"/>
      <c r="AP333" s="218"/>
      <c r="AQ333" s="218"/>
      <c r="AR333" s="218"/>
      <c r="AS333" s="218"/>
      <c r="AT333" s="209"/>
      <c r="AU333" s="209"/>
      <c r="AV333" s="209"/>
      <c r="AW333" s="209"/>
      <c r="AX333" s="209"/>
      <c r="AY333" s="209"/>
      <c r="AZ333" s="209"/>
      <c r="BA333" s="209"/>
      <c r="BB333" s="209"/>
      <c r="BC333" s="209"/>
      <c r="BD333" s="209"/>
      <c r="BE333" s="209"/>
      <c r="BF333" s="209"/>
      <c r="BG333" s="209"/>
      <c r="BH333" s="209"/>
      <c r="BI333" s="209"/>
      <c r="BJ333" s="209"/>
      <c r="BK333" s="209"/>
      <c r="BL333" s="209"/>
      <c r="BM333" s="212"/>
      <c r="BN333" s="215"/>
      <c r="BO333" s="2"/>
    </row>
    <row r="334" spans="1:67" ht="15" hidden="1" customHeight="1" x14ac:dyDescent="0.25">
      <c r="A334" s="2"/>
      <c r="B334" s="241"/>
      <c r="C334" s="250"/>
      <c r="D334" s="251"/>
      <c r="E334" s="255"/>
      <c r="F334" s="235"/>
      <c r="G334" s="235"/>
      <c r="H334" s="235"/>
      <c r="I334" s="235"/>
      <c r="J334" s="244"/>
      <c r="K334" s="246"/>
      <c r="L334" s="243"/>
      <c r="M334" s="243"/>
      <c r="N334" s="243"/>
      <c r="O334" s="235"/>
      <c r="P334" s="139" t="s">
        <v>27</v>
      </c>
      <c r="Q334" s="89"/>
      <c r="R334" s="89"/>
      <c r="S334" s="89"/>
      <c r="T334" s="89"/>
      <c r="U334" s="89"/>
      <c r="V334" s="89"/>
      <c r="W334" s="89"/>
      <c r="X334" s="89"/>
      <c r="Y334" s="89"/>
      <c r="Z334" s="89"/>
      <c r="AA334" s="238"/>
      <c r="AB334" s="238"/>
      <c r="AC334" s="241"/>
      <c r="AD334" s="238"/>
      <c r="AE334" s="227"/>
      <c r="AF334" s="228"/>
      <c r="AG334" s="232"/>
      <c r="AH334" s="232"/>
      <c r="AI334" s="232"/>
      <c r="AJ334" s="221"/>
      <c r="AK334" s="221"/>
      <c r="AL334" s="223"/>
      <c r="AM334" s="218"/>
      <c r="AN334" s="218"/>
      <c r="AO334" s="218"/>
      <c r="AP334" s="218"/>
      <c r="AQ334" s="218"/>
      <c r="AR334" s="218"/>
      <c r="AS334" s="218"/>
      <c r="AT334" s="209"/>
      <c r="AU334" s="209"/>
      <c r="AV334" s="209"/>
      <c r="AW334" s="209"/>
      <c r="AX334" s="209"/>
      <c r="AY334" s="209"/>
      <c r="AZ334" s="209"/>
      <c r="BA334" s="209"/>
      <c r="BB334" s="209"/>
      <c r="BC334" s="209"/>
      <c r="BD334" s="209"/>
      <c r="BE334" s="209"/>
      <c r="BF334" s="209"/>
      <c r="BG334" s="209"/>
      <c r="BH334" s="209"/>
      <c r="BI334" s="209"/>
      <c r="BJ334" s="209"/>
      <c r="BK334" s="209"/>
      <c r="BL334" s="209"/>
      <c r="BM334" s="212"/>
      <c r="BN334" s="215"/>
      <c r="BO334" s="2"/>
    </row>
    <row r="335" spans="1:67" ht="15" customHeight="1" x14ac:dyDescent="0.25">
      <c r="A335" s="2"/>
      <c r="B335" s="224"/>
      <c r="C335" s="252"/>
      <c r="D335" s="253"/>
      <c r="E335" s="256"/>
      <c r="F335" s="236"/>
      <c r="G335" s="236"/>
      <c r="H335" s="236"/>
      <c r="I335" s="236"/>
      <c r="J335" s="244"/>
      <c r="K335" s="247"/>
      <c r="L335" s="244"/>
      <c r="M335" s="244"/>
      <c r="N335" s="244"/>
      <c r="O335" s="236"/>
      <c r="P335" s="139" t="s">
        <v>28</v>
      </c>
      <c r="Q335" s="187">
        <v>46167</v>
      </c>
      <c r="R335" s="187">
        <v>46174</v>
      </c>
      <c r="S335" s="187">
        <v>46220</v>
      </c>
      <c r="T335" s="187">
        <v>46253</v>
      </c>
      <c r="U335" s="89"/>
      <c r="V335" s="89"/>
      <c r="W335" s="89"/>
      <c r="X335" s="89"/>
      <c r="Y335" s="89"/>
      <c r="Z335" s="89"/>
      <c r="AA335" s="234"/>
      <c r="AB335" s="239"/>
      <c r="AC335" s="242"/>
      <c r="AD335" s="239"/>
      <c r="AE335" s="229"/>
      <c r="AF335" s="230"/>
      <c r="AG335" s="233"/>
      <c r="AH335" s="234"/>
      <c r="AI335" s="234"/>
      <c r="AJ335" s="222"/>
      <c r="AK335" s="222"/>
      <c r="AL335" s="224"/>
      <c r="AM335" s="219"/>
      <c r="AN335" s="219"/>
      <c r="AO335" s="219"/>
      <c r="AP335" s="219"/>
      <c r="AQ335" s="219"/>
      <c r="AR335" s="219"/>
      <c r="AS335" s="219"/>
      <c r="AT335" s="210"/>
      <c r="AU335" s="210"/>
      <c r="AV335" s="210"/>
      <c r="AW335" s="210"/>
      <c r="AX335" s="210"/>
      <c r="AY335" s="210"/>
      <c r="AZ335" s="210"/>
      <c r="BA335" s="210"/>
      <c r="BB335" s="210"/>
      <c r="BC335" s="210"/>
      <c r="BD335" s="210"/>
      <c r="BE335" s="210"/>
      <c r="BF335" s="210"/>
      <c r="BG335" s="210"/>
      <c r="BH335" s="210"/>
      <c r="BI335" s="210"/>
      <c r="BJ335" s="210"/>
      <c r="BK335" s="210"/>
      <c r="BL335" s="210"/>
      <c r="BM335" s="213"/>
      <c r="BN335" s="216"/>
      <c r="BO335" s="2"/>
    </row>
    <row r="336" spans="1:67" ht="15" hidden="1" customHeight="1" x14ac:dyDescent="0.25">
      <c r="A336" s="2"/>
      <c r="B336" s="240" t="s">
        <v>2183</v>
      </c>
      <c r="C336" s="248" t="s">
        <v>1570</v>
      </c>
      <c r="D336" s="249"/>
      <c r="E336" s="254"/>
      <c r="F336" s="257" t="s">
        <v>2182</v>
      </c>
      <c r="G336" s="235"/>
      <c r="H336" s="235"/>
      <c r="I336" s="235" t="s">
        <v>2125</v>
      </c>
      <c r="J336" s="243"/>
      <c r="K336" s="245">
        <v>46309</v>
      </c>
      <c r="L336" s="243" t="s">
        <v>503</v>
      </c>
      <c r="M336" s="243">
        <v>1</v>
      </c>
      <c r="N336" s="243"/>
      <c r="O336" s="235" t="s">
        <v>1838</v>
      </c>
      <c r="P336" s="140" t="s">
        <v>148</v>
      </c>
      <c r="Q336" s="89"/>
      <c r="R336" s="89"/>
      <c r="S336" s="89"/>
      <c r="T336" s="89"/>
      <c r="U336" s="89"/>
      <c r="V336" s="89"/>
      <c r="W336" s="89"/>
      <c r="X336" s="89"/>
      <c r="Y336" s="89"/>
      <c r="Z336" s="89"/>
      <c r="AA336" s="237">
        <v>274</v>
      </c>
      <c r="AB336" s="237"/>
      <c r="AC336" s="240"/>
      <c r="AD336" s="237"/>
      <c r="AE336" s="225">
        <v>80</v>
      </c>
      <c r="AF336" s="226"/>
      <c r="AG336" s="231"/>
      <c r="AH336" s="231">
        <v>100</v>
      </c>
      <c r="AI336" s="231">
        <v>0.36619266545493423</v>
      </c>
      <c r="AJ336" s="220"/>
      <c r="AK336" s="220"/>
      <c r="AL336" s="211" t="s">
        <v>1832</v>
      </c>
      <c r="AM336" s="217"/>
      <c r="AN336" s="217"/>
      <c r="AO336" s="217"/>
      <c r="AP336" s="217"/>
      <c r="AQ336" s="217"/>
      <c r="AR336" s="217"/>
      <c r="AS336" s="217"/>
      <c r="AT336" s="208"/>
      <c r="AU336" s="208"/>
      <c r="AV336" s="208"/>
      <c r="AW336" s="208"/>
      <c r="AX336" s="208"/>
      <c r="AY336" s="208"/>
      <c r="AZ336" s="208"/>
      <c r="BA336" s="208"/>
      <c r="BB336" s="208"/>
      <c r="BC336" s="208"/>
      <c r="BD336" s="208"/>
      <c r="BE336" s="208"/>
      <c r="BF336" s="208"/>
      <c r="BG336" s="208"/>
      <c r="BH336" s="208"/>
      <c r="BI336" s="208"/>
      <c r="BJ336" s="208"/>
      <c r="BK336" s="208"/>
      <c r="BL336" s="208"/>
      <c r="BM336" s="211"/>
      <c r="BN336" s="214"/>
      <c r="BO336" s="2"/>
    </row>
    <row r="337" spans="1:67" ht="15" customHeight="1" x14ac:dyDescent="0.25">
      <c r="A337" s="2"/>
      <c r="B337" s="241"/>
      <c r="C337" s="250"/>
      <c r="D337" s="251"/>
      <c r="E337" s="255"/>
      <c r="F337" s="235"/>
      <c r="G337" s="235"/>
      <c r="H337" s="235"/>
      <c r="I337" s="235"/>
      <c r="J337" s="244"/>
      <c r="K337" s="246"/>
      <c r="L337" s="243"/>
      <c r="M337" s="243"/>
      <c r="N337" s="243"/>
      <c r="O337" s="235"/>
      <c r="P337" s="139" t="s">
        <v>26</v>
      </c>
      <c r="Q337" s="89">
        <v>46183</v>
      </c>
      <c r="R337" s="89">
        <v>46189</v>
      </c>
      <c r="S337" s="89">
        <v>46196</v>
      </c>
      <c r="T337" s="89">
        <v>46219</v>
      </c>
      <c r="U337" s="89">
        <v>46286</v>
      </c>
      <c r="V337" s="188">
        <v>46300</v>
      </c>
      <c r="W337" s="89"/>
      <c r="X337" s="89"/>
      <c r="Y337" s="89"/>
      <c r="Z337" s="89"/>
      <c r="AA337" s="238"/>
      <c r="AB337" s="238"/>
      <c r="AC337" s="241"/>
      <c r="AD337" s="238"/>
      <c r="AE337" s="227"/>
      <c r="AF337" s="228"/>
      <c r="AG337" s="232"/>
      <c r="AH337" s="232"/>
      <c r="AI337" s="232"/>
      <c r="AJ337" s="221"/>
      <c r="AK337" s="221"/>
      <c r="AL337" s="223"/>
      <c r="AM337" s="218"/>
      <c r="AN337" s="218"/>
      <c r="AO337" s="218"/>
      <c r="AP337" s="218"/>
      <c r="AQ337" s="218"/>
      <c r="AR337" s="218"/>
      <c r="AS337" s="218"/>
      <c r="AT337" s="209"/>
      <c r="AU337" s="209"/>
      <c r="AV337" s="209"/>
      <c r="AW337" s="209"/>
      <c r="AX337" s="209"/>
      <c r="AY337" s="209"/>
      <c r="AZ337" s="209"/>
      <c r="BA337" s="209"/>
      <c r="BB337" s="209"/>
      <c r="BC337" s="209"/>
      <c r="BD337" s="209"/>
      <c r="BE337" s="209"/>
      <c r="BF337" s="209"/>
      <c r="BG337" s="209"/>
      <c r="BH337" s="209"/>
      <c r="BI337" s="209"/>
      <c r="BJ337" s="209"/>
      <c r="BK337" s="209"/>
      <c r="BL337" s="209"/>
      <c r="BM337" s="212"/>
      <c r="BN337" s="215"/>
      <c r="BO337" s="2"/>
    </row>
    <row r="338" spans="1:67" ht="15" hidden="1" customHeight="1" x14ac:dyDescent="0.25">
      <c r="A338" s="2"/>
      <c r="B338" s="241"/>
      <c r="C338" s="250"/>
      <c r="D338" s="251"/>
      <c r="E338" s="255"/>
      <c r="F338" s="235"/>
      <c r="G338" s="235"/>
      <c r="H338" s="235"/>
      <c r="I338" s="235"/>
      <c r="J338" s="244"/>
      <c r="K338" s="246"/>
      <c r="L338" s="243"/>
      <c r="M338" s="243"/>
      <c r="N338" s="243"/>
      <c r="O338" s="235"/>
      <c r="P338" s="139" t="s">
        <v>262</v>
      </c>
      <c r="Q338" s="89"/>
      <c r="R338" s="89"/>
      <c r="S338" s="89"/>
      <c r="T338" s="89"/>
      <c r="U338" s="89"/>
      <c r="V338" s="89"/>
      <c r="W338" s="89"/>
      <c r="X338" s="89"/>
      <c r="Y338" s="89"/>
      <c r="Z338" s="89"/>
      <c r="AA338" s="238"/>
      <c r="AB338" s="238"/>
      <c r="AC338" s="241"/>
      <c r="AD338" s="238"/>
      <c r="AE338" s="227"/>
      <c r="AF338" s="228"/>
      <c r="AG338" s="232"/>
      <c r="AH338" s="232"/>
      <c r="AI338" s="232"/>
      <c r="AJ338" s="221"/>
      <c r="AK338" s="221"/>
      <c r="AL338" s="223"/>
      <c r="AM338" s="218"/>
      <c r="AN338" s="218"/>
      <c r="AO338" s="218"/>
      <c r="AP338" s="218"/>
      <c r="AQ338" s="218"/>
      <c r="AR338" s="218"/>
      <c r="AS338" s="218"/>
      <c r="AT338" s="209"/>
      <c r="AU338" s="209"/>
      <c r="AV338" s="209"/>
      <c r="AW338" s="209"/>
      <c r="AX338" s="209"/>
      <c r="AY338" s="209"/>
      <c r="AZ338" s="209"/>
      <c r="BA338" s="209"/>
      <c r="BB338" s="209"/>
      <c r="BC338" s="209"/>
      <c r="BD338" s="209"/>
      <c r="BE338" s="209"/>
      <c r="BF338" s="209"/>
      <c r="BG338" s="209"/>
      <c r="BH338" s="209"/>
      <c r="BI338" s="209"/>
      <c r="BJ338" s="209"/>
      <c r="BK338" s="209"/>
      <c r="BL338" s="209"/>
      <c r="BM338" s="212"/>
      <c r="BN338" s="215"/>
      <c r="BO338" s="2"/>
    </row>
    <row r="339" spans="1:67" ht="15" hidden="1" customHeight="1" x14ac:dyDescent="0.25">
      <c r="A339" s="2"/>
      <c r="B339" s="241"/>
      <c r="C339" s="250"/>
      <c r="D339" s="251"/>
      <c r="E339" s="255"/>
      <c r="F339" s="235"/>
      <c r="G339" s="235"/>
      <c r="H339" s="235"/>
      <c r="I339" s="235"/>
      <c r="J339" s="244"/>
      <c r="K339" s="246"/>
      <c r="L339" s="243"/>
      <c r="M339" s="243"/>
      <c r="N339" s="243"/>
      <c r="O339" s="235"/>
      <c r="P339" s="139" t="s">
        <v>263</v>
      </c>
      <c r="Q339" s="89"/>
      <c r="R339" s="89"/>
      <c r="S339" s="89"/>
      <c r="T339" s="89"/>
      <c r="U339" s="89"/>
      <c r="V339" s="89"/>
      <c r="W339" s="89"/>
      <c r="X339" s="89"/>
      <c r="Y339" s="89"/>
      <c r="Z339" s="89"/>
      <c r="AA339" s="238"/>
      <c r="AB339" s="238"/>
      <c r="AC339" s="241"/>
      <c r="AD339" s="238"/>
      <c r="AE339" s="227"/>
      <c r="AF339" s="228"/>
      <c r="AG339" s="232"/>
      <c r="AH339" s="232"/>
      <c r="AI339" s="232"/>
      <c r="AJ339" s="221"/>
      <c r="AK339" s="221"/>
      <c r="AL339" s="223"/>
      <c r="AM339" s="218"/>
      <c r="AN339" s="218"/>
      <c r="AO339" s="218"/>
      <c r="AP339" s="218"/>
      <c r="AQ339" s="218"/>
      <c r="AR339" s="218"/>
      <c r="AS339" s="218"/>
      <c r="AT339" s="209"/>
      <c r="AU339" s="209"/>
      <c r="AV339" s="209"/>
      <c r="AW339" s="209"/>
      <c r="AX339" s="209"/>
      <c r="AY339" s="209"/>
      <c r="AZ339" s="209"/>
      <c r="BA339" s="209"/>
      <c r="BB339" s="209"/>
      <c r="BC339" s="209"/>
      <c r="BD339" s="209"/>
      <c r="BE339" s="209"/>
      <c r="BF339" s="209"/>
      <c r="BG339" s="209"/>
      <c r="BH339" s="209"/>
      <c r="BI339" s="209"/>
      <c r="BJ339" s="209"/>
      <c r="BK339" s="209"/>
      <c r="BL339" s="209"/>
      <c r="BM339" s="212"/>
      <c r="BN339" s="215"/>
      <c r="BO339" s="2"/>
    </row>
    <row r="340" spans="1:67" ht="15" hidden="1" customHeight="1" x14ac:dyDescent="0.25">
      <c r="A340" s="2"/>
      <c r="B340" s="241"/>
      <c r="C340" s="250"/>
      <c r="D340" s="251"/>
      <c r="E340" s="255"/>
      <c r="F340" s="235"/>
      <c r="G340" s="235"/>
      <c r="H340" s="235"/>
      <c r="I340" s="235"/>
      <c r="J340" s="244"/>
      <c r="K340" s="246"/>
      <c r="L340" s="243"/>
      <c r="M340" s="243"/>
      <c r="N340" s="243"/>
      <c r="O340" s="235"/>
      <c r="P340" s="139" t="s">
        <v>27</v>
      </c>
      <c r="Q340" s="89"/>
      <c r="R340" s="89"/>
      <c r="S340" s="89"/>
      <c r="T340" s="89"/>
      <c r="U340" s="89"/>
      <c r="V340" s="89"/>
      <c r="W340" s="89"/>
      <c r="X340" s="89"/>
      <c r="Y340" s="89"/>
      <c r="Z340" s="89"/>
      <c r="AA340" s="238"/>
      <c r="AB340" s="238"/>
      <c r="AC340" s="241"/>
      <c r="AD340" s="238"/>
      <c r="AE340" s="227"/>
      <c r="AF340" s="228"/>
      <c r="AG340" s="232"/>
      <c r="AH340" s="232"/>
      <c r="AI340" s="232"/>
      <c r="AJ340" s="221"/>
      <c r="AK340" s="221"/>
      <c r="AL340" s="223"/>
      <c r="AM340" s="218"/>
      <c r="AN340" s="218"/>
      <c r="AO340" s="218"/>
      <c r="AP340" s="218"/>
      <c r="AQ340" s="218"/>
      <c r="AR340" s="218"/>
      <c r="AS340" s="218"/>
      <c r="AT340" s="209"/>
      <c r="AU340" s="209"/>
      <c r="AV340" s="209"/>
      <c r="AW340" s="209"/>
      <c r="AX340" s="209"/>
      <c r="AY340" s="209"/>
      <c r="AZ340" s="209"/>
      <c r="BA340" s="209"/>
      <c r="BB340" s="209"/>
      <c r="BC340" s="209"/>
      <c r="BD340" s="209"/>
      <c r="BE340" s="209"/>
      <c r="BF340" s="209"/>
      <c r="BG340" s="209"/>
      <c r="BH340" s="209"/>
      <c r="BI340" s="209"/>
      <c r="BJ340" s="209"/>
      <c r="BK340" s="209"/>
      <c r="BL340" s="209"/>
      <c r="BM340" s="212"/>
      <c r="BN340" s="215"/>
      <c r="BO340" s="2"/>
    </row>
    <row r="341" spans="1:67" ht="15" customHeight="1" x14ac:dyDescent="0.25">
      <c r="A341" s="2"/>
      <c r="B341" s="224"/>
      <c r="C341" s="252"/>
      <c r="D341" s="253"/>
      <c r="E341" s="256"/>
      <c r="F341" s="236"/>
      <c r="G341" s="236"/>
      <c r="H341" s="236"/>
      <c r="I341" s="236"/>
      <c r="J341" s="244"/>
      <c r="K341" s="247"/>
      <c r="L341" s="244"/>
      <c r="M341" s="244"/>
      <c r="N341" s="244"/>
      <c r="O341" s="236"/>
      <c r="P341" s="139" t="s">
        <v>28</v>
      </c>
      <c r="Q341" s="187">
        <v>46139</v>
      </c>
      <c r="R341" s="187">
        <v>46144</v>
      </c>
      <c r="S341" s="187">
        <v>46150</v>
      </c>
      <c r="T341" s="187">
        <v>46227</v>
      </c>
      <c r="U341" s="187">
        <v>46309</v>
      </c>
      <c r="V341" s="89"/>
      <c r="W341" s="89"/>
      <c r="X341" s="89"/>
      <c r="Y341" s="89"/>
      <c r="Z341" s="89"/>
      <c r="AA341" s="234"/>
      <c r="AB341" s="239"/>
      <c r="AC341" s="242"/>
      <c r="AD341" s="239"/>
      <c r="AE341" s="229"/>
      <c r="AF341" s="230"/>
      <c r="AG341" s="233"/>
      <c r="AH341" s="234"/>
      <c r="AI341" s="234"/>
      <c r="AJ341" s="222"/>
      <c r="AK341" s="222"/>
      <c r="AL341" s="224"/>
      <c r="AM341" s="219"/>
      <c r="AN341" s="219"/>
      <c r="AO341" s="219"/>
      <c r="AP341" s="219"/>
      <c r="AQ341" s="219"/>
      <c r="AR341" s="219"/>
      <c r="AS341" s="219"/>
      <c r="AT341" s="210"/>
      <c r="AU341" s="210"/>
      <c r="AV341" s="210"/>
      <c r="AW341" s="210"/>
      <c r="AX341" s="210"/>
      <c r="AY341" s="210"/>
      <c r="AZ341" s="210"/>
      <c r="BA341" s="210"/>
      <c r="BB341" s="210"/>
      <c r="BC341" s="210"/>
      <c r="BD341" s="210"/>
      <c r="BE341" s="210"/>
      <c r="BF341" s="210"/>
      <c r="BG341" s="210"/>
      <c r="BH341" s="210"/>
      <c r="BI341" s="210"/>
      <c r="BJ341" s="210"/>
      <c r="BK341" s="210"/>
      <c r="BL341" s="210"/>
      <c r="BM341" s="213"/>
      <c r="BN341" s="216"/>
      <c r="BO341" s="2"/>
    </row>
    <row r="342" spans="1:67" ht="15" hidden="1" customHeight="1" x14ac:dyDescent="0.25">
      <c r="A342" s="2"/>
      <c r="B342" s="240" t="s">
        <v>2183</v>
      </c>
      <c r="C342" s="248" t="s">
        <v>1572</v>
      </c>
      <c r="D342" s="249"/>
      <c r="E342" s="254"/>
      <c r="F342" s="257" t="s">
        <v>2185</v>
      </c>
      <c r="G342" s="235"/>
      <c r="H342" s="235"/>
      <c r="I342" s="235" t="s">
        <v>2125</v>
      </c>
      <c r="J342" s="243"/>
      <c r="K342" s="245">
        <v>46309</v>
      </c>
      <c r="L342" s="243" t="s">
        <v>503</v>
      </c>
      <c r="M342" s="243">
        <v>1</v>
      </c>
      <c r="N342" s="243"/>
      <c r="O342" s="235" t="s">
        <v>1838</v>
      </c>
      <c r="P342" s="140" t="s">
        <v>148</v>
      </c>
      <c r="Q342" s="89"/>
      <c r="R342" s="89"/>
      <c r="S342" s="89"/>
      <c r="T342" s="89"/>
      <c r="U342" s="89"/>
      <c r="V342" s="89"/>
      <c r="W342" s="89"/>
      <c r="X342" s="89"/>
      <c r="Y342" s="89"/>
      <c r="Z342" s="89"/>
      <c r="AA342" s="237">
        <v>273.5</v>
      </c>
      <c r="AB342" s="237"/>
      <c r="AC342" s="240"/>
      <c r="AD342" s="237"/>
      <c r="AE342" s="225">
        <v>80</v>
      </c>
      <c r="AF342" s="226"/>
      <c r="AG342" s="231"/>
      <c r="AH342" s="231">
        <v>100</v>
      </c>
      <c r="AI342" s="231">
        <v>0.36552443066395807</v>
      </c>
      <c r="AJ342" s="220"/>
      <c r="AK342" s="220"/>
      <c r="AL342" s="211" t="s">
        <v>1832</v>
      </c>
      <c r="AM342" s="217"/>
      <c r="AN342" s="217"/>
      <c r="AO342" s="217"/>
      <c r="AP342" s="217"/>
      <c r="AQ342" s="217"/>
      <c r="AR342" s="217"/>
      <c r="AS342" s="217"/>
      <c r="AT342" s="208"/>
      <c r="AU342" s="208"/>
      <c r="AV342" s="208"/>
      <c r="AW342" s="208"/>
      <c r="AX342" s="208"/>
      <c r="AY342" s="208"/>
      <c r="AZ342" s="208"/>
      <c r="BA342" s="208"/>
      <c r="BB342" s="208"/>
      <c r="BC342" s="208"/>
      <c r="BD342" s="208"/>
      <c r="BE342" s="208"/>
      <c r="BF342" s="208"/>
      <c r="BG342" s="208"/>
      <c r="BH342" s="208"/>
      <c r="BI342" s="208"/>
      <c r="BJ342" s="208"/>
      <c r="BK342" s="208"/>
      <c r="BL342" s="208"/>
      <c r="BM342" s="211"/>
      <c r="BN342" s="214"/>
      <c r="BO342" s="2"/>
    </row>
    <row r="343" spans="1:67" ht="15" customHeight="1" x14ac:dyDescent="0.25">
      <c r="A343" s="2"/>
      <c r="B343" s="241"/>
      <c r="C343" s="250"/>
      <c r="D343" s="251"/>
      <c r="E343" s="255"/>
      <c r="F343" s="235"/>
      <c r="G343" s="235"/>
      <c r="H343" s="235"/>
      <c r="I343" s="235"/>
      <c r="J343" s="244"/>
      <c r="K343" s="246"/>
      <c r="L343" s="243"/>
      <c r="M343" s="243"/>
      <c r="N343" s="243"/>
      <c r="O343" s="235"/>
      <c r="P343" s="139" t="s">
        <v>26</v>
      </c>
      <c r="Q343" s="89">
        <v>46183</v>
      </c>
      <c r="R343" s="89">
        <v>46189</v>
      </c>
      <c r="S343" s="89">
        <v>46196</v>
      </c>
      <c r="T343" s="89">
        <v>46219</v>
      </c>
      <c r="U343" s="89">
        <v>46286</v>
      </c>
      <c r="V343" s="188">
        <v>46300</v>
      </c>
      <c r="W343" s="89"/>
      <c r="X343" s="89"/>
      <c r="Y343" s="89"/>
      <c r="Z343" s="89"/>
      <c r="AA343" s="238"/>
      <c r="AB343" s="238"/>
      <c r="AC343" s="241"/>
      <c r="AD343" s="238"/>
      <c r="AE343" s="227"/>
      <c r="AF343" s="228"/>
      <c r="AG343" s="232"/>
      <c r="AH343" s="232"/>
      <c r="AI343" s="232"/>
      <c r="AJ343" s="221"/>
      <c r="AK343" s="221"/>
      <c r="AL343" s="223"/>
      <c r="AM343" s="218"/>
      <c r="AN343" s="218"/>
      <c r="AO343" s="218"/>
      <c r="AP343" s="218"/>
      <c r="AQ343" s="218"/>
      <c r="AR343" s="218"/>
      <c r="AS343" s="218"/>
      <c r="AT343" s="209"/>
      <c r="AU343" s="209"/>
      <c r="AV343" s="209"/>
      <c r="AW343" s="209"/>
      <c r="AX343" s="209"/>
      <c r="AY343" s="209"/>
      <c r="AZ343" s="209"/>
      <c r="BA343" s="209"/>
      <c r="BB343" s="209"/>
      <c r="BC343" s="209"/>
      <c r="BD343" s="209"/>
      <c r="BE343" s="209"/>
      <c r="BF343" s="209"/>
      <c r="BG343" s="209"/>
      <c r="BH343" s="209"/>
      <c r="BI343" s="209"/>
      <c r="BJ343" s="209"/>
      <c r="BK343" s="209"/>
      <c r="BL343" s="209"/>
      <c r="BM343" s="212"/>
      <c r="BN343" s="215"/>
      <c r="BO343" s="2"/>
    </row>
    <row r="344" spans="1:67" ht="15" hidden="1" customHeight="1" x14ac:dyDescent="0.25">
      <c r="A344" s="2"/>
      <c r="B344" s="241"/>
      <c r="C344" s="250"/>
      <c r="D344" s="251"/>
      <c r="E344" s="255"/>
      <c r="F344" s="235"/>
      <c r="G344" s="235"/>
      <c r="H344" s="235"/>
      <c r="I344" s="235"/>
      <c r="J344" s="244"/>
      <c r="K344" s="246"/>
      <c r="L344" s="243"/>
      <c r="M344" s="243"/>
      <c r="N344" s="243"/>
      <c r="O344" s="235"/>
      <c r="P344" s="139" t="s">
        <v>262</v>
      </c>
      <c r="Q344" s="89"/>
      <c r="R344" s="89"/>
      <c r="S344" s="89"/>
      <c r="T344" s="89"/>
      <c r="U344" s="89"/>
      <c r="V344" s="89"/>
      <c r="W344" s="89"/>
      <c r="X344" s="89"/>
      <c r="Y344" s="89"/>
      <c r="Z344" s="89"/>
      <c r="AA344" s="238"/>
      <c r="AB344" s="238"/>
      <c r="AC344" s="241"/>
      <c r="AD344" s="238"/>
      <c r="AE344" s="227"/>
      <c r="AF344" s="228"/>
      <c r="AG344" s="232"/>
      <c r="AH344" s="232"/>
      <c r="AI344" s="232"/>
      <c r="AJ344" s="221"/>
      <c r="AK344" s="221"/>
      <c r="AL344" s="223"/>
      <c r="AM344" s="218"/>
      <c r="AN344" s="218"/>
      <c r="AO344" s="218"/>
      <c r="AP344" s="218"/>
      <c r="AQ344" s="218"/>
      <c r="AR344" s="218"/>
      <c r="AS344" s="218"/>
      <c r="AT344" s="209"/>
      <c r="AU344" s="209"/>
      <c r="AV344" s="209"/>
      <c r="AW344" s="209"/>
      <c r="AX344" s="209"/>
      <c r="AY344" s="209"/>
      <c r="AZ344" s="209"/>
      <c r="BA344" s="209"/>
      <c r="BB344" s="209"/>
      <c r="BC344" s="209"/>
      <c r="BD344" s="209"/>
      <c r="BE344" s="209"/>
      <c r="BF344" s="209"/>
      <c r="BG344" s="209"/>
      <c r="BH344" s="209"/>
      <c r="BI344" s="209"/>
      <c r="BJ344" s="209"/>
      <c r="BK344" s="209"/>
      <c r="BL344" s="209"/>
      <c r="BM344" s="212"/>
      <c r="BN344" s="215"/>
      <c r="BO344" s="2"/>
    </row>
    <row r="345" spans="1:67" ht="15" hidden="1" customHeight="1" x14ac:dyDescent="0.25">
      <c r="A345" s="2"/>
      <c r="B345" s="241"/>
      <c r="C345" s="250"/>
      <c r="D345" s="251"/>
      <c r="E345" s="255"/>
      <c r="F345" s="235"/>
      <c r="G345" s="235"/>
      <c r="H345" s="235"/>
      <c r="I345" s="235"/>
      <c r="J345" s="244"/>
      <c r="K345" s="246"/>
      <c r="L345" s="243"/>
      <c r="M345" s="243"/>
      <c r="N345" s="243"/>
      <c r="O345" s="235"/>
      <c r="P345" s="139" t="s">
        <v>263</v>
      </c>
      <c r="Q345" s="89"/>
      <c r="R345" s="89"/>
      <c r="S345" s="89"/>
      <c r="T345" s="89"/>
      <c r="U345" s="89"/>
      <c r="V345" s="89"/>
      <c r="W345" s="89"/>
      <c r="X345" s="89"/>
      <c r="Y345" s="89"/>
      <c r="Z345" s="89"/>
      <c r="AA345" s="238"/>
      <c r="AB345" s="238"/>
      <c r="AC345" s="241"/>
      <c r="AD345" s="238"/>
      <c r="AE345" s="227"/>
      <c r="AF345" s="228"/>
      <c r="AG345" s="232"/>
      <c r="AH345" s="232"/>
      <c r="AI345" s="232"/>
      <c r="AJ345" s="221"/>
      <c r="AK345" s="221"/>
      <c r="AL345" s="223"/>
      <c r="AM345" s="218"/>
      <c r="AN345" s="218"/>
      <c r="AO345" s="218"/>
      <c r="AP345" s="218"/>
      <c r="AQ345" s="218"/>
      <c r="AR345" s="218"/>
      <c r="AS345" s="218"/>
      <c r="AT345" s="209"/>
      <c r="AU345" s="209"/>
      <c r="AV345" s="209"/>
      <c r="AW345" s="209"/>
      <c r="AX345" s="209"/>
      <c r="AY345" s="209"/>
      <c r="AZ345" s="209"/>
      <c r="BA345" s="209"/>
      <c r="BB345" s="209"/>
      <c r="BC345" s="209"/>
      <c r="BD345" s="209"/>
      <c r="BE345" s="209"/>
      <c r="BF345" s="209"/>
      <c r="BG345" s="209"/>
      <c r="BH345" s="209"/>
      <c r="BI345" s="209"/>
      <c r="BJ345" s="209"/>
      <c r="BK345" s="209"/>
      <c r="BL345" s="209"/>
      <c r="BM345" s="212"/>
      <c r="BN345" s="215"/>
      <c r="BO345" s="2"/>
    </row>
    <row r="346" spans="1:67" ht="15" hidden="1" customHeight="1" x14ac:dyDescent="0.25">
      <c r="A346" s="2"/>
      <c r="B346" s="241"/>
      <c r="C346" s="250"/>
      <c r="D346" s="251"/>
      <c r="E346" s="255"/>
      <c r="F346" s="235"/>
      <c r="G346" s="235"/>
      <c r="H346" s="235"/>
      <c r="I346" s="235"/>
      <c r="J346" s="244"/>
      <c r="K346" s="246"/>
      <c r="L346" s="243"/>
      <c r="M346" s="243"/>
      <c r="N346" s="243"/>
      <c r="O346" s="235"/>
      <c r="P346" s="139" t="s">
        <v>27</v>
      </c>
      <c r="Q346" s="89"/>
      <c r="R346" s="89"/>
      <c r="S346" s="89"/>
      <c r="T346" s="89"/>
      <c r="U346" s="89"/>
      <c r="V346" s="89"/>
      <c r="W346" s="89"/>
      <c r="X346" s="89"/>
      <c r="Y346" s="89"/>
      <c r="Z346" s="89"/>
      <c r="AA346" s="238"/>
      <c r="AB346" s="238"/>
      <c r="AC346" s="241"/>
      <c r="AD346" s="238"/>
      <c r="AE346" s="227"/>
      <c r="AF346" s="228"/>
      <c r="AG346" s="232"/>
      <c r="AH346" s="232"/>
      <c r="AI346" s="232"/>
      <c r="AJ346" s="221"/>
      <c r="AK346" s="221"/>
      <c r="AL346" s="223"/>
      <c r="AM346" s="218"/>
      <c r="AN346" s="218"/>
      <c r="AO346" s="218"/>
      <c r="AP346" s="218"/>
      <c r="AQ346" s="218"/>
      <c r="AR346" s="218"/>
      <c r="AS346" s="218"/>
      <c r="AT346" s="209"/>
      <c r="AU346" s="209"/>
      <c r="AV346" s="209"/>
      <c r="AW346" s="209"/>
      <c r="AX346" s="209"/>
      <c r="AY346" s="209"/>
      <c r="AZ346" s="209"/>
      <c r="BA346" s="209"/>
      <c r="BB346" s="209"/>
      <c r="BC346" s="209"/>
      <c r="BD346" s="209"/>
      <c r="BE346" s="209"/>
      <c r="BF346" s="209"/>
      <c r="BG346" s="209"/>
      <c r="BH346" s="209"/>
      <c r="BI346" s="209"/>
      <c r="BJ346" s="209"/>
      <c r="BK346" s="209"/>
      <c r="BL346" s="209"/>
      <c r="BM346" s="212"/>
      <c r="BN346" s="215"/>
      <c r="BO346" s="2"/>
    </row>
    <row r="347" spans="1:67" ht="15" customHeight="1" x14ac:dyDescent="0.25">
      <c r="A347" s="2"/>
      <c r="B347" s="224"/>
      <c r="C347" s="252"/>
      <c r="D347" s="253"/>
      <c r="E347" s="256"/>
      <c r="F347" s="236"/>
      <c r="G347" s="236"/>
      <c r="H347" s="236"/>
      <c r="I347" s="236"/>
      <c r="J347" s="244"/>
      <c r="K347" s="247"/>
      <c r="L347" s="244"/>
      <c r="M347" s="244"/>
      <c r="N347" s="244"/>
      <c r="O347" s="236"/>
      <c r="P347" s="139" t="s">
        <v>28</v>
      </c>
      <c r="Q347" s="187">
        <v>46139</v>
      </c>
      <c r="R347" s="187">
        <v>46144</v>
      </c>
      <c r="S347" s="187">
        <v>46150</v>
      </c>
      <c r="T347" s="187">
        <v>46227</v>
      </c>
      <c r="U347" s="187">
        <v>46309</v>
      </c>
      <c r="V347" s="89"/>
      <c r="W347" s="89"/>
      <c r="X347" s="89"/>
      <c r="Y347" s="89"/>
      <c r="Z347" s="89"/>
      <c r="AA347" s="234"/>
      <c r="AB347" s="239"/>
      <c r="AC347" s="242"/>
      <c r="AD347" s="239"/>
      <c r="AE347" s="229"/>
      <c r="AF347" s="230"/>
      <c r="AG347" s="233"/>
      <c r="AH347" s="234"/>
      <c r="AI347" s="234"/>
      <c r="AJ347" s="222"/>
      <c r="AK347" s="222"/>
      <c r="AL347" s="224"/>
      <c r="AM347" s="219"/>
      <c r="AN347" s="219"/>
      <c r="AO347" s="219"/>
      <c r="AP347" s="219"/>
      <c r="AQ347" s="219"/>
      <c r="AR347" s="219"/>
      <c r="AS347" s="219"/>
      <c r="AT347" s="210"/>
      <c r="AU347" s="210"/>
      <c r="AV347" s="210"/>
      <c r="AW347" s="210"/>
      <c r="AX347" s="210"/>
      <c r="AY347" s="210"/>
      <c r="AZ347" s="210"/>
      <c r="BA347" s="210"/>
      <c r="BB347" s="210"/>
      <c r="BC347" s="210"/>
      <c r="BD347" s="210"/>
      <c r="BE347" s="210"/>
      <c r="BF347" s="210"/>
      <c r="BG347" s="210"/>
      <c r="BH347" s="210"/>
      <c r="BI347" s="210"/>
      <c r="BJ347" s="210"/>
      <c r="BK347" s="210"/>
      <c r="BL347" s="210"/>
      <c r="BM347" s="213"/>
      <c r="BN347" s="216"/>
      <c r="BO347" s="2"/>
    </row>
    <row r="348" spans="1:67" ht="15" hidden="1" customHeight="1" x14ac:dyDescent="0.25">
      <c r="A348" s="2"/>
      <c r="B348" s="240" t="s">
        <v>2183</v>
      </c>
      <c r="C348" s="248" t="s">
        <v>1574</v>
      </c>
      <c r="D348" s="249"/>
      <c r="E348" s="254"/>
      <c r="F348" s="257" t="s">
        <v>2186</v>
      </c>
      <c r="G348" s="235"/>
      <c r="H348" s="235"/>
      <c r="I348" s="235" t="s">
        <v>2125</v>
      </c>
      <c r="J348" s="243"/>
      <c r="K348" s="245">
        <v>46309</v>
      </c>
      <c r="L348" s="243" t="s">
        <v>503</v>
      </c>
      <c r="M348" s="243">
        <v>1</v>
      </c>
      <c r="N348" s="243"/>
      <c r="O348" s="235" t="s">
        <v>1838</v>
      </c>
      <c r="P348" s="140" t="s">
        <v>148</v>
      </c>
      <c r="Q348" s="89"/>
      <c r="R348" s="89"/>
      <c r="S348" s="89"/>
      <c r="T348" s="89"/>
      <c r="U348" s="89"/>
      <c r="V348" s="89"/>
      <c r="W348" s="89"/>
      <c r="X348" s="89"/>
      <c r="Y348" s="89"/>
      <c r="Z348" s="89"/>
      <c r="AA348" s="237">
        <v>273.5</v>
      </c>
      <c r="AB348" s="237"/>
      <c r="AC348" s="240"/>
      <c r="AD348" s="237"/>
      <c r="AE348" s="225">
        <v>80</v>
      </c>
      <c r="AF348" s="226"/>
      <c r="AG348" s="231"/>
      <c r="AH348" s="231">
        <v>100</v>
      </c>
      <c r="AI348" s="231">
        <v>0.36552443066395807</v>
      </c>
      <c r="AJ348" s="220"/>
      <c r="AK348" s="220"/>
      <c r="AL348" s="211" t="s">
        <v>1832</v>
      </c>
      <c r="AM348" s="217"/>
      <c r="AN348" s="217"/>
      <c r="AO348" s="217"/>
      <c r="AP348" s="217"/>
      <c r="AQ348" s="217"/>
      <c r="AR348" s="217"/>
      <c r="AS348" s="217"/>
      <c r="AT348" s="208"/>
      <c r="AU348" s="208"/>
      <c r="AV348" s="208"/>
      <c r="AW348" s="208"/>
      <c r="AX348" s="208"/>
      <c r="AY348" s="208"/>
      <c r="AZ348" s="208"/>
      <c r="BA348" s="208"/>
      <c r="BB348" s="208"/>
      <c r="BC348" s="208"/>
      <c r="BD348" s="208"/>
      <c r="BE348" s="208"/>
      <c r="BF348" s="208"/>
      <c r="BG348" s="208"/>
      <c r="BH348" s="208"/>
      <c r="BI348" s="208"/>
      <c r="BJ348" s="208"/>
      <c r="BK348" s="208"/>
      <c r="BL348" s="208"/>
      <c r="BM348" s="211"/>
      <c r="BN348" s="214"/>
      <c r="BO348" s="2"/>
    </row>
    <row r="349" spans="1:67" ht="15" customHeight="1" x14ac:dyDescent="0.25">
      <c r="A349" s="2"/>
      <c r="B349" s="241"/>
      <c r="C349" s="250"/>
      <c r="D349" s="251"/>
      <c r="E349" s="255"/>
      <c r="F349" s="235"/>
      <c r="G349" s="235"/>
      <c r="H349" s="235"/>
      <c r="I349" s="235"/>
      <c r="J349" s="244"/>
      <c r="K349" s="246"/>
      <c r="L349" s="243"/>
      <c r="M349" s="243"/>
      <c r="N349" s="243"/>
      <c r="O349" s="235"/>
      <c r="P349" s="139" t="s">
        <v>26</v>
      </c>
      <c r="Q349" s="89">
        <v>46183</v>
      </c>
      <c r="R349" s="89">
        <v>46189</v>
      </c>
      <c r="S349" s="89">
        <v>46196</v>
      </c>
      <c r="T349" s="89">
        <v>46219</v>
      </c>
      <c r="U349" s="89">
        <v>46286</v>
      </c>
      <c r="V349" s="188">
        <v>46300</v>
      </c>
      <c r="W349" s="89"/>
      <c r="X349" s="89"/>
      <c r="Y349" s="89"/>
      <c r="Z349" s="89"/>
      <c r="AA349" s="238"/>
      <c r="AB349" s="238"/>
      <c r="AC349" s="241"/>
      <c r="AD349" s="238"/>
      <c r="AE349" s="227"/>
      <c r="AF349" s="228"/>
      <c r="AG349" s="232"/>
      <c r="AH349" s="232"/>
      <c r="AI349" s="232"/>
      <c r="AJ349" s="221"/>
      <c r="AK349" s="221"/>
      <c r="AL349" s="223"/>
      <c r="AM349" s="218"/>
      <c r="AN349" s="218"/>
      <c r="AO349" s="218"/>
      <c r="AP349" s="218"/>
      <c r="AQ349" s="218"/>
      <c r="AR349" s="218"/>
      <c r="AS349" s="218"/>
      <c r="AT349" s="209"/>
      <c r="AU349" s="209"/>
      <c r="AV349" s="209"/>
      <c r="AW349" s="209"/>
      <c r="AX349" s="209"/>
      <c r="AY349" s="209"/>
      <c r="AZ349" s="209"/>
      <c r="BA349" s="209"/>
      <c r="BB349" s="209"/>
      <c r="BC349" s="209"/>
      <c r="BD349" s="209"/>
      <c r="BE349" s="209"/>
      <c r="BF349" s="209"/>
      <c r="BG349" s="209"/>
      <c r="BH349" s="209"/>
      <c r="BI349" s="209"/>
      <c r="BJ349" s="209"/>
      <c r="BK349" s="209"/>
      <c r="BL349" s="209"/>
      <c r="BM349" s="212"/>
      <c r="BN349" s="215"/>
      <c r="BO349" s="2"/>
    </row>
    <row r="350" spans="1:67" ht="15" hidden="1" customHeight="1" x14ac:dyDescent="0.25">
      <c r="A350" s="2"/>
      <c r="B350" s="241"/>
      <c r="C350" s="250"/>
      <c r="D350" s="251"/>
      <c r="E350" s="255"/>
      <c r="F350" s="235"/>
      <c r="G350" s="235"/>
      <c r="H350" s="235"/>
      <c r="I350" s="235"/>
      <c r="J350" s="244"/>
      <c r="K350" s="246"/>
      <c r="L350" s="243"/>
      <c r="M350" s="243"/>
      <c r="N350" s="243"/>
      <c r="O350" s="235"/>
      <c r="P350" s="139" t="s">
        <v>262</v>
      </c>
      <c r="Q350" s="89"/>
      <c r="R350" s="89"/>
      <c r="S350" s="89"/>
      <c r="T350" s="89"/>
      <c r="U350" s="89"/>
      <c r="V350" s="89"/>
      <c r="W350" s="89"/>
      <c r="X350" s="89"/>
      <c r="Y350" s="89"/>
      <c r="Z350" s="89"/>
      <c r="AA350" s="238"/>
      <c r="AB350" s="238"/>
      <c r="AC350" s="241"/>
      <c r="AD350" s="238"/>
      <c r="AE350" s="227"/>
      <c r="AF350" s="228"/>
      <c r="AG350" s="232"/>
      <c r="AH350" s="232"/>
      <c r="AI350" s="232"/>
      <c r="AJ350" s="221"/>
      <c r="AK350" s="221"/>
      <c r="AL350" s="223"/>
      <c r="AM350" s="218"/>
      <c r="AN350" s="218"/>
      <c r="AO350" s="218"/>
      <c r="AP350" s="218"/>
      <c r="AQ350" s="218"/>
      <c r="AR350" s="218"/>
      <c r="AS350" s="218"/>
      <c r="AT350" s="209"/>
      <c r="AU350" s="209"/>
      <c r="AV350" s="209"/>
      <c r="AW350" s="209"/>
      <c r="AX350" s="209"/>
      <c r="AY350" s="209"/>
      <c r="AZ350" s="209"/>
      <c r="BA350" s="209"/>
      <c r="BB350" s="209"/>
      <c r="BC350" s="209"/>
      <c r="BD350" s="209"/>
      <c r="BE350" s="209"/>
      <c r="BF350" s="209"/>
      <c r="BG350" s="209"/>
      <c r="BH350" s="209"/>
      <c r="BI350" s="209"/>
      <c r="BJ350" s="209"/>
      <c r="BK350" s="209"/>
      <c r="BL350" s="209"/>
      <c r="BM350" s="212"/>
      <c r="BN350" s="215"/>
      <c r="BO350" s="2"/>
    </row>
    <row r="351" spans="1:67" ht="15" hidden="1" customHeight="1" x14ac:dyDescent="0.25">
      <c r="A351" s="2"/>
      <c r="B351" s="241"/>
      <c r="C351" s="250"/>
      <c r="D351" s="251"/>
      <c r="E351" s="255"/>
      <c r="F351" s="235"/>
      <c r="G351" s="235"/>
      <c r="H351" s="235"/>
      <c r="I351" s="235"/>
      <c r="J351" s="244"/>
      <c r="K351" s="246"/>
      <c r="L351" s="243"/>
      <c r="M351" s="243"/>
      <c r="N351" s="243"/>
      <c r="O351" s="235"/>
      <c r="P351" s="139" t="s">
        <v>263</v>
      </c>
      <c r="Q351" s="89"/>
      <c r="R351" s="89"/>
      <c r="S351" s="89"/>
      <c r="T351" s="89"/>
      <c r="U351" s="89"/>
      <c r="V351" s="89"/>
      <c r="W351" s="89"/>
      <c r="X351" s="89"/>
      <c r="Y351" s="89"/>
      <c r="Z351" s="89"/>
      <c r="AA351" s="238"/>
      <c r="AB351" s="238"/>
      <c r="AC351" s="241"/>
      <c r="AD351" s="238"/>
      <c r="AE351" s="227"/>
      <c r="AF351" s="228"/>
      <c r="AG351" s="232"/>
      <c r="AH351" s="232"/>
      <c r="AI351" s="232"/>
      <c r="AJ351" s="221"/>
      <c r="AK351" s="221"/>
      <c r="AL351" s="223"/>
      <c r="AM351" s="218"/>
      <c r="AN351" s="218"/>
      <c r="AO351" s="218"/>
      <c r="AP351" s="218"/>
      <c r="AQ351" s="218"/>
      <c r="AR351" s="218"/>
      <c r="AS351" s="218"/>
      <c r="AT351" s="209"/>
      <c r="AU351" s="209"/>
      <c r="AV351" s="209"/>
      <c r="AW351" s="209"/>
      <c r="AX351" s="209"/>
      <c r="AY351" s="209"/>
      <c r="AZ351" s="209"/>
      <c r="BA351" s="209"/>
      <c r="BB351" s="209"/>
      <c r="BC351" s="209"/>
      <c r="BD351" s="209"/>
      <c r="BE351" s="209"/>
      <c r="BF351" s="209"/>
      <c r="BG351" s="209"/>
      <c r="BH351" s="209"/>
      <c r="BI351" s="209"/>
      <c r="BJ351" s="209"/>
      <c r="BK351" s="209"/>
      <c r="BL351" s="209"/>
      <c r="BM351" s="212"/>
      <c r="BN351" s="215"/>
      <c r="BO351" s="2"/>
    </row>
    <row r="352" spans="1:67" ht="15" hidden="1" customHeight="1" x14ac:dyDescent="0.25">
      <c r="A352" s="2"/>
      <c r="B352" s="241"/>
      <c r="C352" s="250"/>
      <c r="D352" s="251"/>
      <c r="E352" s="255"/>
      <c r="F352" s="235"/>
      <c r="G352" s="235"/>
      <c r="H352" s="235"/>
      <c r="I352" s="235"/>
      <c r="J352" s="244"/>
      <c r="K352" s="246"/>
      <c r="L352" s="243"/>
      <c r="M352" s="243"/>
      <c r="N352" s="243"/>
      <c r="O352" s="235"/>
      <c r="P352" s="139" t="s">
        <v>27</v>
      </c>
      <c r="Q352" s="89"/>
      <c r="R352" s="89"/>
      <c r="S352" s="89"/>
      <c r="T352" s="89"/>
      <c r="U352" s="89"/>
      <c r="V352" s="89"/>
      <c r="W352" s="89"/>
      <c r="X352" s="89"/>
      <c r="Y352" s="89"/>
      <c r="Z352" s="89"/>
      <c r="AA352" s="238"/>
      <c r="AB352" s="238"/>
      <c r="AC352" s="241"/>
      <c r="AD352" s="238"/>
      <c r="AE352" s="227"/>
      <c r="AF352" s="228"/>
      <c r="AG352" s="232"/>
      <c r="AH352" s="232"/>
      <c r="AI352" s="232"/>
      <c r="AJ352" s="221"/>
      <c r="AK352" s="221"/>
      <c r="AL352" s="223"/>
      <c r="AM352" s="218"/>
      <c r="AN352" s="218"/>
      <c r="AO352" s="218"/>
      <c r="AP352" s="218"/>
      <c r="AQ352" s="218"/>
      <c r="AR352" s="218"/>
      <c r="AS352" s="218"/>
      <c r="AT352" s="209"/>
      <c r="AU352" s="209"/>
      <c r="AV352" s="209"/>
      <c r="AW352" s="209"/>
      <c r="AX352" s="209"/>
      <c r="AY352" s="209"/>
      <c r="AZ352" s="209"/>
      <c r="BA352" s="209"/>
      <c r="BB352" s="209"/>
      <c r="BC352" s="209"/>
      <c r="BD352" s="209"/>
      <c r="BE352" s="209"/>
      <c r="BF352" s="209"/>
      <c r="BG352" s="209"/>
      <c r="BH352" s="209"/>
      <c r="BI352" s="209"/>
      <c r="BJ352" s="209"/>
      <c r="BK352" s="209"/>
      <c r="BL352" s="209"/>
      <c r="BM352" s="212"/>
      <c r="BN352" s="215"/>
      <c r="BO352" s="2"/>
    </row>
    <row r="353" spans="1:67" ht="15" customHeight="1" x14ac:dyDescent="0.25">
      <c r="A353" s="2"/>
      <c r="B353" s="224"/>
      <c r="C353" s="252"/>
      <c r="D353" s="253"/>
      <c r="E353" s="256"/>
      <c r="F353" s="236"/>
      <c r="G353" s="236"/>
      <c r="H353" s="236"/>
      <c r="I353" s="236"/>
      <c r="J353" s="244"/>
      <c r="K353" s="247"/>
      <c r="L353" s="244"/>
      <c r="M353" s="244"/>
      <c r="N353" s="244"/>
      <c r="O353" s="236"/>
      <c r="P353" s="139" t="s">
        <v>28</v>
      </c>
      <c r="Q353" s="187">
        <v>46139</v>
      </c>
      <c r="R353" s="187">
        <v>46144</v>
      </c>
      <c r="S353" s="187">
        <v>46150</v>
      </c>
      <c r="T353" s="187">
        <v>46227</v>
      </c>
      <c r="U353" s="187">
        <v>46309</v>
      </c>
      <c r="V353" s="89"/>
      <c r="W353" s="89"/>
      <c r="X353" s="89"/>
      <c r="Y353" s="89"/>
      <c r="Z353" s="89"/>
      <c r="AA353" s="234"/>
      <c r="AB353" s="239"/>
      <c r="AC353" s="242"/>
      <c r="AD353" s="239"/>
      <c r="AE353" s="229"/>
      <c r="AF353" s="230"/>
      <c r="AG353" s="233"/>
      <c r="AH353" s="234"/>
      <c r="AI353" s="234"/>
      <c r="AJ353" s="222"/>
      <c r="AK353" s="222"/>
      <c r="AL353" s="224"/>
      <c r="AM353" s="219"/>
      <c r="AN353" s="219"/>
      <c r="AO353" s="219"/>
      <c r="AP353" s="219"/>
      <c r="AQ353" s="219"/>
      <c r="AR353" s="219"/>
      <c r="AS353" s="219"/>
      <c r="AT353" s="210"/>
      <c r="AU353" s="210"/>
      <c r="AV353" s="210"/>
      <c r="AW353" s="210"/>
      <c r="AX353" s="210"/>
      <c r="AY353" s="210"/>
      <c r="AZ353" s="210"/>
      <c r="BA353" s="210"/>
      <c r="BB353" s="210"/>
      <c r="BC353" s="210"/>
      <c r="BD353" s="210"/>
      <c r="BE353" s="210"/>
      <c r="BF353" s="210"/>
      <c r="BG353" s="210"/>
      <c r="BH353" s="210"/>
      <c r="BI353" s="210"/>
      <c r="BJ353" s="210"/>
      <c r="BK353" s="210"/>
      <c r="BL353" s="210"/>
      <c r="BM353" s="213"/>
      <c r="BN353" s="216"/>
      <c r="BO353" s="2"/>
    </row>
    <row r="354" spans="1:67" ht="15" hidden="1" customHeight="1" x14ac:dyDescent="0.25">
      <c r="A354" s="2"/>
      <c r="B354" s="240" t="s">
        <v>2189</v>
      </c>
      <c r="C354" s="248" t="s">
        <v>1578</v>
      </c>
      <c r="D354" s="249"/>
      <c r="E354" s="254"/>
      <c r="F354" s="257" t="s">
        <v>2188</v>
      </c>
      <c r="G354" s="235"/>
      <c r="H354" s="235"/>
      <c r="I354" s="235" t="s">
        <v>2125</v>
      </c>
      <c r="J354" s="243"/>
      <c r="K354" s="245">
        <v>46216</v>
      </c>
      <c r="L354" s="243" t="s">
        <v>495</v>
      </c>
      <c r="M354" s="243">
        <v>1</v>
      </c>
      <c r="N354" s="243"/>
      <c r="O354" s="235" t="s">
        <v>1838</v>
      </c>
      <c r="P354" s="140" t="s">
        <v>148</v>
      </c>
      <c r="Q354" s="89"/>
      <c r="R354" s="89"/>
      <c r="S354" s="89"/>
      <c r="T354" s="89"/>
      <c r="U354" s="89"/>
      <c r="V354" s="89"/>
      <c r="W354" s="89"/>
      <c r="X354" s="89"/>
      <c r="Y354" s="89"/>
      <c r="Z354" s="89"/>
      <c r="AA354" s="237">
        <v>197</v>
      </c>
      <c r="AB354" s="237"/>
      <c r="AC354" s="240"/>
      <c r="AD354" s="237"/>
      <c r="AE354" s="225">
        <v>50</v>
      </c>
      <c r="AF354" s="226"/>
      <c r="AG354" s="231"/>
      <c r="AH354" s="231">
        <v>50</v>
      </c>
      <c r="AI354" s="231">
        <v>0.26328450764460598</v>
      </c>
      <c r="AJ354" s="220"/>
      <c r="AK354" s="220"/>
      <c r="AL354" s="211" t="s">
        <v>1832</v>
      </c>
      <c r="AM354" s="217"/>
      <c r="AN354" s="217"/>
      <c r="AO354" s="217"/>
      <c r="AP354" s="217"/>
      <c r="AQ354" s="217"/>
      <c r="AR354" s="217"/>
      <c r="AS354" s="217"/>
      <c r="AT354" s="208"/>
      <c r="AU354" s="208"/>
      <c r="AV354" s="208"/>
      <c r="AW354" s="208"/>
      <c r="AX354" s="208"/>
      <c r="AY354" s="208"/>
      <c r="AZ354" s="208"/>
      <c r="BA354" s="208"/>
      <c r="BB354" s="208"/>
      <c r="BC354" s="208"/>
      <c r="BD354" s="208"/>
      <c r="BE354" s="208"/>
      <c r="BF354" s="208"/>
      <c r="BG354" s="208"/>
      <c r="BH354" s="208"/>
      <c r="BI354" s="208"/>
      <c r="BJ354" s="208"/>
      <c r="BK354" s="208"/>
      <c r="BL354" s="208"/>
      <c r="BM354" s="211"/>
      <c r="BN354" s="214"/>
      <c r="BO354" s="2"/>
    </row>
    <row r="355" spans="1:67" ht="15" customHeight="1" x14ac:dyDescent="0.25">
      <c r="A355" s="2"/>
      <c r="B355" s="241"/>
      <c r="C355" s="250"/>
      <c r="D355" s="251"/>
      <c r="E355" s="255"/>
      <c r="F355" s="235"/>
      <c r="G355" s="235"/>
      <c r="H355" s="235"/>
      <c r="I355" s="235"/>
      <c r="J355" s="244"/>
      <c r="K355" s="246"/>
      <c r="L355" s="243"/>
      <c r="M355" s="243"/>
      <c r="N355" s="243"/>
      <c r="O355" s="235"/>
      <c r="P355" s="139" t="s">
        <v>26</v>
      </c>
      <c r="Q355" s="89">
        <v>46253</v>
      </c>
      <c r="R355" s="89">
        <v>46259</v>
      </c>
      <c r="S355" s="89">
        <v>46266</v>
      </c>
      <c r="T355" s="89">
        <v>46342</v>
      </c>
      <c r="U355" s="89">
        <v>46342</v>
      </c>
      <c r="V355" s="89">
        <v>46356</v>
      </c>
      <c r="W355" s="89"/>
      <c r="X355" s="89"/>
      <c r="Y355" s="89"/>
      <c r="Z355" s="89"/>
      <c r="AA355" s="238"/>
      <c r="AB355" s="238"/>
      <c r="AC355" s="241"/>
      <c r="AD355" s="238"/>
      <c r="AE355" s="227"/>
      <c r="AF355" s="228"/>
      <c r="AG355" s="232"/>
      <c r="AH355" s="232"/>
      <c r="AI355" s="232"/>
      <c r="AJ355" s="221"/>
      <c r="AK355" s="221"/>
      <c r="AL355" s="223"/>
      <c r="AM355" s="218"/>
      <c r="AN355" s="218"/>
      <c r="AO355" s="218"/>
      <c r="AP355" s="218"/>
      <c r="AQ355" s="218"/>
      <c r="AR355" s="218"/>
      <c r="AS355" s="218"/>
      <c r="AT355" s="209"/>
      <c r="AU355" s="209"/>
      <c r="AV355" s="209"/>
      <c r="AW355" s="209"/>
      <c r="AX355" s="209"/>
      <c r="AY355" s="209"/>
      <c r="AZ355" s="209"/>
      <c r="BA355" s="209"/>
      <c r="BB355" s="209"/>
      <c r="BC355" s="209"/>
      <c r="BD355" s="209"/>
      <c r="BE355" s="209"/>
      <c r="BF355" s="209"/>
      <c r="BG355" s="209"/>
      <c r="BH355" s="209"/>
      <c r="BI355" s="209"/>
      <c r="BJ355" s="209"/>
      <c r="BK355" s="209"/>
      <c r="BL355" s="209"/>
      <c r="BM355" s="212"/>
      <c r="BN355" s="215"/>
      <c r="BO355" s="2"/>
    </row>
    <row r="356" spans="1:67" ht="15" hidden="1" customHeight="1" x14ac:dyDescent="0.25">
      <c r="A356" s="2"/>
      <c r="B356" s="241"/>
      <c r="C356" s="250"/>
      <c r="D356" s="251"/>
      <c r="E356" s="255"/>
      <c r="F356" s="235"/>
      <c r="G356" s="235"/>
      <c r="H356" s="235"/>
      <c r="I356" s="235"/>
      <c r="J356" s="244"/>
      <c r="K356" s="246"/>
      <c r="L356" s="243"/>
      <c r="M356" s="243"/>
      <c r="N356" s="243"/>
      <c r="O356" s="235"/>
      <c r="P356" s="139" t="s">
        <v>262</v>
      </c>
      <c r="Q356" s="89"/>
      <c r="R356" s="89"/>
      <c r="S356" s="89"/>
      <c r="T356" s="89"/>
      <c r="U356" s="89"/>
      <c r="V356" s="89"/>
      <c r="W356" s="89"/>
      <c r="X356" s="89"/>
      <c r="Y356" s="89"/>
      <c r="Z356" s="89"/>
      <c r="AA356" s="238"/>
      <c r="AB356" s="238"/>
      <c r="AC356" s="241"/>
      <c r="AD356" s="238"/>
      <c r="AE356" s="227"/>
      <c r="AF356" s="228"/>
      <c r="AG356" s="232"/>
      <c r="AH356" s="232"/>
      <c r="AI356" s="232"/>
      <c r="AJ356" s="221"/>
      <c r="AK356" s="221"/>
      <c r="AL356" s="223"/>
      <c r="AM356" s="218"/>
      <c r="AN356" s="218"/>
      <c r="AO356" s="218"/>
      <c r="AP356" s="218"/>
      <c r="AQ356" s="218"/>
      <c r="AR356" s="218"/>
      <c r="AS356" s="218"/>
      <c r="AT356" s="209"/>
      <c r="AU356" s="209"/>
      <c r="AV356" s="209"/>
      <c r="AW356" s="209"/>
      <c r="AX356" s="209"/>
      <c r="AY356" s="209"/>
      <c r="AZ356" s="209"/>
      <c r="BA356" s="209"/>
      <c r="BB356" s="209"/>
      <c r="BC356" s="209"/>
      <c r="BD356" s="209"/>
      <c r="BE356" s="209"/>
      <c r="BF356" s="209"/>
      <c r="BG356" s="209"/>
      <c r="BH356" s="209"/>
      <c r="BI356" s="209"/>
      <c r="BJ356" s="209"/>
      <c r="BK356" s="209"/>
      <c r="BL356" s="209"/>
      <c r="BM356" s="212"/>
      <c r="BN356" s="215"/>
      <c r="BO356" s="2"/>
    </row>
    <row r="357" spans="1:67" ht="15" hidden="1" customHeight="1" x14ac:dyDescent="0.25">
      <c r="A357" s="2"/>
      <c r="B357" s="241"/>
      <c r="C357" s="250"/>
      <c r="D357" s="251"/>
      <c r="E357" s="255"/>
      <c r="F357" s="235"/>
      <c r="G357" s="235"/>
      <c r="H357" s="235"/>
      <c r="I357" s="235"/>
      <c r="J357" s="244"/>
      <c r="K357" s="246"/>
      <c r="L357" s="243"/>
      <c r="M357" s="243"/>
      <c r="N357" s="243"/>
      <c r="O357" s="235"/>
      <c r="P357" s="139" t="s">
        <v>263</v>
      </c>
      <c r="Q357" s="89"/>
      <c r="R357" s="89"/>
      <c r="S357" s="89"/>
      <c r="T357" s="89"/>
      <c r="U357" s="89"/>
      <c r="V357" s="89"/>
      <c r="W357" s="89"/>
      <c r="X357" s="89"/>
      <c r="Y357" s="89"/>
      <c r="Z357" s="89"/>
      <c r="AA357" s="238"/>
      <c r="AB357" s="238"/>
      <c r="AC357" s="241"/>
      <c r="AD357" s="238"/>
      <c r="AE357" s="227"/>
      <c r="AF357" s="228"/>
      <c r="AG357" s="232"/>
      <c r="AH357" s="232"/>
      <c r="AI357" s="232"/>
      <c r="AJ357" s="221"/>
      <c r="AK357" s="221"/>
      <c r="AL357" s="223"/>
      <c r="AM357" s="218"/>
      <c r="AN357" s="218"/>
      <c r="AO357" s="218"/>
      <c r="AP357" s="218"/>
      <c r="AQ357" s="218"/>
      <c r="AR357" s="218"/>
      <c r="AS357" s="218"/>
      <c r="AT357" s="209"/>
      <c r="AU357" s="209"/>
      <c r="AV357" s="209"/>
      <c r="AW357" s="209"/>
      <c r="AX357" s="209"/>
      <c r="AY357" s="209"/>
      <c r="AZ357" s="209"/>
      <c r="BA357" s="209"/>
      <c r="BB357" s="209"/>
      <c r="BC357" s="209"/>
      <c r="BD357" s="209"/>
      <c r="BE357" s="209"/>
      <c r="BF357" s="209"/>
      <c r="BG357" s="209"/>
      <c r="BH357" s="209"/>
      <c r="BI357" s="209"/>
      <c r="BJ357" s="209"/>
      <c r="BK357" s="209"/>
      <c r="BL357" s="209"/>
      <c r="BM357" s="212"/>
      <c r="BN357" s="215"/>
      <c r="BO357" s="2"/>
    </row>
    <row r="358" spans="1:67" ht="15" hidden="1" customHeight="1" x14ac:dyDescent="0.25">
      <c r="A358" s="2"/>
      <c r="B358" s="241"/>
      <c r="C358" s="250"/>
      <c r="D358" s="251"/>
      <c r="E358" s="255"/>
      <c r="F358" s="235"/>
      <c r="G358" s="235"/>
      <c r="H358" s="235"/>
      <c r="I358" s="235"/>
      <c r="J358" s="244"/>
      <c r="K358" s="246"/>
      <c r="L358" s="243"/>
      <c r="M358" s="243"/>
      <c r="N358" s="243"/>
      <c r="O358" s="235"/>
      <c r="P358" s="139" t="s">
        <v>27</v>
      </c>
      <c r="Q358" s="89"/>
      <c r="R358" s="89"/>
      <c r="S358" s="89"/>
      <c r="T358" s="89"/>
      <c r="U358" s="89"/>
      <c r="V358" s="89"/>
      <c r="W358" s="89"/>
      <c r="X358" s="89"/>
      <c r="Y358" s="89"/>
      <c r="Z358" s="89"/>
      <c r="AA358" s="238"/>
      <c r="AB358" s="238"/>
      <c r="AC358" s="241"/>
      <c r="AD358" s="238"/>
      <c r="AE358" s="227"/>
      <c r="AF358" s="228"/>
      <c r="AG358" s="232"/>
      <c r="AH358" s="232"/>
      <c r="AI358" s="232"/>
      <c r="AJ358" s="221"/>
      <c r="AK358" s="221"/>
      <c r="AL358" s="223"/>
      <c r="AM358" s="218"/>
      <c r="AN358" s="218"/>
      <c r="AO358" s="218"/>
      <c r="AP358" s="218"/>
      <c r="AQ358" s="218"/>
      <c r="AR358" s="218"/>
      <c r="AS358" s="218"/>
      <c r="AT358" s="209"/>
      <c r="AU358" s="209"/>
      <c r="AV358" s="209"/>
      <c r="AW358" s="209"/>
      <c r="AX358" s="209"/>
      <c r="AY358" s="209"/>
      <c r="AZ358" s="209"/>
      <c r="BA358" s="209"/>
      <c r="BB358" s="209"/>
      <c r="BC358" s="209"/>
      <c r="BD358" s="209"/>
      <c r="BE358" s="209"/>
      <c r="BF358" s="209"/>
      <c r="BG358" s="209"/>
      <c r="BH358" s="209"/>
      <c r="BI358" s="209"/>
      <c r="BJ358" s="209"/>
      <c r="BK358" s="209"/>
      <c r="BL358" s="209"/>
      <c r="BM358" s="212"/>
      <c r="BN358" s="215"/>
      <c r="BO358" s="2"/>
    </row>
    <row r="359" spans="1:67" ht="15" customHeight="1" x14ac:dyDescent="0.25">
      <c r="A359" s="2"/>
      <c r="B359" s="224"/>
      <c r="C359" s="252"/>
      <c r="D359" s="253"/>
      <c r="E359" s="256"/>
      <c r="F359" s="236"/>
      <c r="G359" s="236"/>
      <c r="H359" s="236"/>
      <c r="I359" s="236"/>
      <c r="J359" s="244"/>
      <c r="K359" s="247"/>
      <c r="L359" s="244"/>
      <c r="M359" s="244"/>
      <c r="N359" s="244"/>
      <c r="O359" s="236"/>
      <c r="P359" s="139" t="s">
        <v>28</v>
      </c>
      <c r="Q359" s="187">
        <v>46174</v>
      </c>
      <c r="R359" s="187">
        <v>46191</v>
      </c>
      <c r="S359" s="187">
        <v>46216</v>
      </c>
      <c r="T359" s="89"/>
      <c r="U359" s="89"/>
      <c r="V359" s="89"/>
      <c r="W359" s="89"/>
      <c r="X359" s="89"/>
      <c r="Y359" s="89"/>
      <c r="Z359" s="89"/>
      <c r="AA359" s="234"/>
      <c r="AB359" s="239"/>
      <c r="AC359" s="242"/>
      <c r="AD359" s="239"/>
      <c r="AE359" s="229"/>
      <c r="AF359" s="230"/>
      <c r="AG359" s="233"/>
      <c r="AH359" s="234"/>
      <c r="AI359" s="234"/>
      <c r="AJ359" s="222"/>
      <c r="AK359" s="222"/>
      <c r="AL359" s="224"/>
      <c r="AM359" s="219"/>
      <c r="AN359" s="219"/>
      <c r="AO359" s="219"/>
      <c r="AP359" s="219"/>
      <c r="AQ359" s="219"/>
      <c r="AR359" s="219"/>
      <c r="AS359" s="219"/>
      <c r="AT359" s="210"/>
      <c r="AU359" s="210"/>
      <c r="AV359" s="210"/>
      <c r="AW359" s="210"/>
      <c r="AX359" s="210"/>
      <c r="AY359" s="210"/>
      <c r="AZ359" s="210"/>
      <c r="BA359" s="210"/>
      <c r="BB359" s="210"/>
      <c r="BC359" s="210"/>
      <c r="BD359" s="210"/>
      <c r="BE359" s="210"/>
      <c r="BF359" s="210"/>
      <c r="BG359" s="210"/>
      <c r="BH359" s="210"/>
      <c r="BI359" s="210"/>
      <c r="BJ359" s="210"/>
      <c r="BK359" s="210"/>
      <c r="BL359" s="210"/>
      <c r="BM359" s="213"/>
      <c r="BN359" s="216"/>
      <c r="BO359" s="2"/>
    </row>
    <row r="360" spans="1:67" ht="15" hidden="1" customHeight="1" x14ac:dyDescent="0.25">
      <c r="A360" s="2"/>
      <c r="B360" s="240" t="s">
        <v>2189</v>
      </c>
      <c r="C360" s="248" t="s">
        <v>1580</v>
      </c>
      <c r="D360" s="249"/>
      <c r="E360" s="254"/>
      <c r="F360" s="257" t="s">
        <v>2191</v>
      </c>
      <c r="G360" s="235"/>
      <c r="H360" s="235"/>
      <c r="I360" s="235" t="s">
        <v>2125</v>
      </c>
      <c r="J360" s="243"/>
      <c r="K360" s="245">
        <v>46204</v>
      </c>
      <c r="L360" s="243" t="s">
        <v>495</v>
      </c>
      <c r="M360" s="243">
        <v>1</v>
      </c>
      <c r="N360" s="243"/>
      <c r="O360" s="235" t="s">
        <v>1838</v>
      </c>
      <c r="P360" s="140" t="s">
        <v>148</v>
      </c>
      <c r="Q360" s="89"/>
      <c r="R360" s="89"/>
      <c r="S360" s="89"/>
      <c r="T360" s="89"/>
      <c r="U360" s="89"/>
      <c r="V360" s="89"/>
      <c r="W360" s="89"/>
      <c r="X360" s="89"/>
      <c r="Y360" s="89"/>
      <c r="Z360" s="89"/>
      <c r="AA360" s="237">
        <v>164</v>
      </c>
      <c r="AB360" s="237"/>
      <c r="AC360" s="240"/>
      <c r="AD360" s="237"/>
      <c r="AE360" s="225">
        <v>50</v>
      </c>
      <c r="AF360" s="226"/>
      <c r="AG360" s="231"/>
      <c r="AH360" s="231">
        <v>50</v>
      </c>
      <c r="AI360" s="231">
        <v>0.21918101144017965</v>
      </c>
      <c r="AJ360" s="220"/>
      <c r="AK360" s="220"/>
      <c r="AL360" s="211" t="s">
        <v>1832</v>
      </c>
      <c r="AM360" s="217"/>
      <c r="AN360" s="217"/>
      <c r="AO360" s="217"/>
      <c r="AP360" s="217"/>
      <c r="AQ360" s="217"/>
      <c r="AR360" s="217"/>
      <c r="AS360" s="217"/>
      <c r="AT360" s="208"/>
      <c r="AU360" s="208"/>
      <c r="AV360" s="208"/>
      <c r="AW360" s="208"/>
      <c r="AX360" s="208"/>
      <c r="AY360" s="208"/>
      <c r="AZ360" s="208"/>
      <c r="BA360" s="208"/>
      <c r="BB360" s="208"/>
      <c r="BC360" s="208"/>
      <c r="BD360" s="208"/>
      <c r="BE360" s="208"/>
      <c r="BF360" s="208"/>
      <c r="BG360" s="208"/>
      <c r="BH360" s="208"/>
      <c r="BI360" s="208"/>
      <c r="BJ360" s="208"/>
      <c r="BK360" s="208"/>
      <c r="BL360" s="208"/>
      <c r="BM360" s="211"/>
      <c r="BN360" s="214"/>
      <c r="BO360" s="2"/>
    </row>
    <row r="361" spans="1:67" ht="15" customHeight="1" x14ac:dyDescent="0.25">
      <c r="A361" s="2"/>
      <c r="B361" s="241"/>
      <c r="C361" s="250"/>
      <c r="D361" s="251"/>
      <c r="E361" s="255"/>
      <c r="F361" s="235"/>
      <c r="G361" s="235"/>
      <c r="H361" s="235"/>
      <c r="I361" s="235"/>
      <c r="J361" s="244"/>
      <c r="K361" s="246"/>
      <c r="L361" s="243"/>
      <c r="M361" s="243"/>
      <c r="N361" s="243"/>
      <c r="O361" s="235"/>
      <c r="P361" s="139" t="s">
        <v>26</v>
      </c>
      <c r="Q361" s="89">
        <v>46253</v>
      </c>
      <c r="R361" s="89">
        <v>46259</v>
      </c>
      <c r="S361" s="89">
        <v>46266</v>
      </c>
      <c r="T361" s="89">
        <v>46342</v>
      </c>
      <c r="U361" s="89">
        <v>46342</v>
      </c>
      <c r="V361" s="89">
        <v>46356</v>
      </c>
      <c r="W361" s="89"/>
      <c r="X361" s="89"/>
      <c r="Y361" s="89"/>
      <c r="Z361" s="89"/>
      <c r="AA361" s="238"/>
      <c r="AB361" s="238"/>
      <c r="AC361" s="241"/>
      <c r="AD361" s="238"/>
      <c r="AE361" s="227"/>
      <c r="AF361" s="228"/>
      <c r="AG361" s="232"/>
      <c r="AH361" s="232"/>
      <c r="AI361" s="232"/>
      <c r="AJ361" s="221"/>
      <c r="AK361" s="221"/>
      <c r="AL361" s="223"/>
      <c r="AM361" s="218"/>
      <c r="AN361" s="218"/>
      <c r="AO361" s="218"/>
      <c r="AP361" s="218"/>
      <c r="AQ361" s="218"/>
      <c r="AR361" s="218"/>
      <c r="AS361" s="218"/>
      <c r="AT361" s="209"/>
      <c r="AU361" s="209"/>
      <c r="AV361" s="209"/>
      <c r="AW361" s="209"/>
      <c r="AX361" s="209"/>
      <c r="AY361" s="209"/>
      <c r="AZ361" s="209"/>
      <c r="BA361" s="209"/>
      <c r="BB361" s="209"/>
      <c r="BC361" s="209"/>
      <c r="BD361" s="209"/>
      <c r="BE361" s="209"/>
      <c r="BF361" s="209"/>
      <c r="BG361" s="209"/>
      <c r="BH361" s="209"/>
      <c r="BI361" s="209"/>
      <c r="BJ361" s="209"/>
      <c r="BK361" s="209"/>
      <c r="BL361" s="209"/>
      <c r="BM361" s="212"/>
      <c r="BN361" s="215"/>
      <c r="BO361" s="2"/>
    </row>
    <row r="362" spans="1:67" ht="15" hidden="1" customHeight="1" x14ac:dyDescent="0.25">
      <c r="A362" s="2"/>
      <c r="B362" s="241"/>
      <c r="C362" s="250"/>
      <c r="D362" s="251"/>
      <c r="E362" s="255"/>
      <c r="F362" s="235"/>
      <c r="G362" s="235"/>
      <c r="H362" s="235"/>
      <c r="I362" s="235"/>
      <c r="J362" s="244"/>
      <c r="K362" s="246"/>
      <c r="L362" s="243"/>
      <c r="M362" s="243"/>
      <c r="N362" s="243"/>
      <c r="O362" s="235"/>
      <c r="P362" s="139" t="s">
        <v>262</v>
      </c>
      <c r="Q362" s="89"/>
      <c r="R362" s="89"/>
      <c r="S362" s="89"/>
      <c r="T362" s="89"/>
      <c r="U362" s="89"/>
      <c r="V362" s="89"/>
      <c r="W362" s="89"/>
      <c r="X362" s="89"/>
      <c r="Y362" s="89"/>
      <c r="Z362" s="89"/>
      <c r="AA362" s="238"/>
      <c r="AB362" s="238"/>
      <c r="AC362" s="241"/>
      <c r="AD362" s="238"/>
      <c r="AE362" s="227"/>
      <c r="AF362" s="228"/>
      <c r="AG362" s="232"/>
      <c r="AH362" s="232"/>
      <c r="AI362" s="232"/>
      <c r="AJ362" s="221"/>
      <c r="AK362" s="221"/>
      <c r="AL362" s="223"/>
      <c r="AM362" s="218"/>
      <c r="AN362" s="218"/>
      <c r="AO362" s="218"/>
      <c r="AP362" s="218"/>
      <c r="AQ362" s="218"/>
      <c r="AR362" s="218"/>
      <c r="AS362" s="218"/>
      <c r="AT362" s="209"/>
      <c r="AU362" s="209"/>
      <c r="AV362" s="209"/>
      <c r="AW362" s="209"/>
      <c r="AX362" s="209"/>
      <c r="AY362" s="209"/>
      <c r="AZ362" s="209"/>
      <c r="BA362" s="209"/>
      <c r="BB362" s="209"/>
      <c r="BC362" s="209"/>
      <c r="BD362" s="209"/>
      <c r="BE362" s="209"/>
      <c r="BF362" s="209"/>
      <c r="BG362" s="209"/>
      <c r="BH362" s="209"/>
      <c r="BI362" s="209"/>
      <c r="BJ362" s="209"/>
      <c r="BK362" s="209"/>
      <c r="BL362" s="209"/>
      <c r="BM362" s="212"/>
      <c r="BN362" s="215"/>
      <c r="BO362" s="2"/>
    </row>
    <row r="363" spans="1:67" ht="15" hidden="1" customHeight="1" x14ac:dyDescent="0.25">
      <c r="A363" s="2"/>
      <c r="B363" s="241"/>
      <c r="C363" s="250"/>
      <c r="D363" s="251"/>
      <c r="E363" s="255"/>
      <c r="F363" s="235"/>
      <c r="G363" s="235"/>
      <c r="H363" s="235"/>
      <c r="I363" s="235"/>
      <c r="J363" s="244"/>
      <c r="K363" s="246"/>
      <c r="L363" s="243"/>
      <c r="M363" s="243"/>
      <c r="N363" s="243"/>
      <c r="O363" s="235"/>
      <c r="P363" s="139" t="s">
        <v>263</v>
      </c>
      <c r="Q363" s="89"/>
      <c r="R363" s="89"/>
      <c r="S363" s="89"/>
      <c r="T363" s="89"/>
      <c r="U363" s="89"/>
      <c r="V363" s="89"/>
      <c r="W363" s="89"/>
      <c r="X363" s="89"/>
      <c r="Y363" s="89"/>
      <c r="Z363" s="89"/>
      <c r="AA363" s="238"/>
      <c r="AB363" s="238"/>
      <c r="AC363" s="241"/>
      <c r="AD363" s="238"/>
      <c r="AE363" s="227"/>
      <c r="AF363" s="228"/>
      <c r="AG363" s="232"/>
      <c r="AH363" s="232"/>
      <c r="AI363" s="232"/>
      <c r="AJ363" s="221"/>
      <c r="AK363" s="221"/>
      <c r="AL363" s="223"/>
      <c r="AM363" s="218"/>
      <c r="AN363" s="218"/>
      <c r="AO363" s="218"/>
      <c r="AP363" s="218"/>
      <c r="AQ363" s="218"/>
      <c r="AR363" s="218"/>
      <c r="AS363" s="218"/>
      <c r="AT363" s="209"/>
      <c r="AU363" s="209"/>
      <c r="AV363" s="209"/>
      <c r="AW363" s="209"/>
      <c r="AX363" s="209"/>
      <c r="AY363" s="209"/>
      <c r="AZ363" s="209"/>
      <c r="BA363" s="209"/>
      <c r="BB363" s="209"/>
      <c r="BC363" s="209"/>
      <c r="BD363" s="209"/>
      <c r="BE363" s="209"/>
      <c r="BF363" s="209"/>
      <c r="BG363" s="209"/>
      <c r="BH363" s="209"/>
      <c r="BI363" s="209"/>
      <c r="BJ363" s="209"/>
      <c r="BK363" s="209"/>
      <c r="BL363" s="209"/>
      <c r="BM363" s="212"/>
      <c r="BN363" s="215"/>
      <c r="BO363" s="2"/>
    </row>
    <row r="364" spans="1:67" ht="15" hidden="1" customHeight="1" x14ac:dyDescent="0.25">
      <c r="A364" s="2"/>
      <c r="B364" s="241"/>
      <c r="C364" s="250"/>
      <c r="D364" s="251"/>
      <c r="E364" s="255"/>
      <c r="F364" s="235"/>
      <c r="G364" s="235"/>
      <c r="H364" s="235"/>
      <c r="I364" s="235"/>
      <c r="J364" s="244"/>
      <c r="K364" s="246"/>
      <c r="L364" s="243"/>
      <c r="M364" s="243"/>
      <c r="N364" s="243"/>
      <c r="O364" s="235"/>
      <c r="P364" s="139" t="s">
        <v>27</v>
      </c>
      <c r="Q364" s="89"/>
      <c r="R364" s="89"/>
      <c r="S364" s="89"/>
      <c r="T364" s="89"/>
      <c r="U364" s="89"/>
      <c r="V364" s="89"/>
      <c r="W364" s="89"/>
      <c r="X364" s="89"/>
      <c r="Y364" s="89"/>
      <c r="Z364" s="89"/>
      <c r="AA364" s="238"/>
      <c r="AB364" s="238"/>
      <c r="AC364" s="241"/>
      <c r="AD364" s="238"/>
      <c r="AE364" s="227"/>
      <c r="AF364" s="228"/>
      <c r="AG364" s="232"/>
      <c r="AH364" s="232"/>
      <c r="AI364" s="232"/>
      <c r="AJ364" s="221"/>
      <c r="AK364" s="221"/>
      <c r="AL364" s="223"/>
      <c r="AM364" s="218"/>
      <c r="AN364" s="218"/>
      <c r="AO364" s="218"/>
      <c r="AP364" s="218"/>
      <c r="AQ364" s="218"/>
      <c r="AR364" s="218"/>
      <c r="AS364" s="218"/>
      <c r="AT364" s="209"/>
      <c r="AU364" s="209"/>
      <c r="AV364" s="209"/>
      <c r="AW364" s="209"/>
      <c r="AX364" s="209"/>
      <c r="AY364" s="209"/>
      <c r="AZ364" s="209"/>
      <c r="BA364" s="209"/>
      <c r="BB364" s="209"/>
      <c r="BC364" s="209"/>
      <c r="BD364" s="209"/>
      <c r="BE364" s="209"/>
      <c r="BF364" s="209"/>
      <c r="BG364" s="209"/>
      <c r="BH364" s="209"/>
      <c r="BI364" s="209"/>
      <c r="BJ364" s="209"/>
      <c r="BK364" s="209"/>
      <c r="BL364" s="209"/>
      <c r="BM364" s="212"/>
      <c r="BN364" s="215"/>
      <c r="BO364" s="2"/>
    </row>
    <row r="365" spans="1:67" ht="15" customHeight="1" x14ac:dyDescent="0.25">
      <c r="A365" s="2"/>
      <c r="B365" s="224"/>
      <c r="C365" s="252"/>
      <c r="D365" s="253"/>
      <c r="E365" s="256"/>
      <c r="F365" s="236"/>
      <c r="G365" s="236"/>
      <c r="H365" s="236"/>
      <c r="I365" s="236"/>
      <c r="J365" s="244"/>
      <c r="K365" s="247"/>
      <c r="L365" s="244"/>
      <c r="M365" s="244"/>
      <c r="N365" s="244"/>
      <c r="O365" s="236"/>
      <c r="P365" s="139" t="s">
        <v>28</v>
      </c>
      <c r="Q365" s="187">
        <v>46174</v>
      </c>
      <c r="R365" s="187">
        <v>46191</v>
      </c>
      <c r="S365" s="187">
        <v>46204</v>
      </c>
      <c r="T365" s="89"/>
      <c r="U365" s="89"/>
      <c r="V365" s="89"/>
      <c r="W365" s="89"/>
      <c r="X365" s="89"/>
      <c r="Y365" s="89"/>
      <c r="Z365" s="89"/>
      <c r="AA365" s="234"/>
      <c r="AB365" s="239"/>
      <c r="AC365" s="242"/>
      <c r="AD365" s="239"/>
      <c r="AE365" s="229"/>
      <c r="AF365" s="230"/>
      <c r="AG365" s="233"/>
      <c r="AH365" s="234"/>
      <c r="AI365" s="234"/>
      <c r="AJ365" s="222"/>
      <c r="AK365" s="222"/>
      <c r="AL365" s="224"/>
      <c r="AM365" s="219"/>
      <c r="AN365" s="219"/>
      <c r="AO365" s="219"/>
      <c r="AP365" s="219"/>
      <c r="AQ365" s="219"/>
      <c r="AR365" s="219"/>
      <c r="AS365" s="219"/>
      <c r="AT365" s="210"/>
      <c r="AU365" s="210"/>
      <c r="AV365" s="210"/>
      <c r="AW365" s="210"/>
      <c r="AX365" s="210"/>
      <c r="AY365" s="210"/>
      <c r="AZ365" s="210"/>
      <c r="BA365" s="210"/>
      <c r="BB365" s="210"/>
      <c r="BC365" s="210"/>
      <c r="BD365" s="210"/>
      <c r="BE365" s="210"/>
      <c r="BF365" s="210"/>
      <c r="BG365" s="210"/>
      <c r="BH365" s="210"/>
      <c r="BI365" s="210"/>
      <c r="BJ365" s="210"/>
      <c r="BK365" s="210"/>
      <c r="BL365" s="210"/>
      <c r="BM365" s="213"/>
      <c r="BN365" s="216"/>
      <c r="BO365" s="2"/>
    </row>
    <row r="366" spans="1:67" ht="15" hidden="1" customHeight="1" x14ac:dyDescent="0.25">
      <c r="A366" s="2"/>
      <c r="B366" s="240" t="s">
        <v>2189</v>
      </c>
      <c r="C366" s="248" t="s">
        <v>1582</v>
      </c>
      <c r="D366" s="249"/>
      <c r="E366" s="254"/>
      <c r="F366" s="257" t="s">
        <v>2192</v>
      </c>
      <c r="G366" s="235"/>
      <c r="H366" s="235"/>
      <c r="I366" s="235" t="s">
        <v>2125</v>
      </c>
      <c r="J366" s="243"/>
      <c r="K366" s="245">
        <v>46216</v>
      </c>
      <c r="L366" s="243" t="s">
        <v>495</v>
      </c>
      <c r="M366" s="243">
        <v>1</v>
      </c>
      <c r="N366" s="243"/>
      <c r="O366" s="235" t="s">
        <v>1838</v>
      </c>
      <c r="P366" s="140" t="s">
        <v>148</v>
      </c>
      <c r="Q366" s="89"/>
      <c r="R366" s="89"/>
      <c r="S366" s="89"/>
      <c r="T366" s="89"/>
      <c r="U366" s="89"/>
      <c r="V366" s="89"/>
      <c r="W366" s="89"/>
      <c r="X366" s="89"/>
      <c r="Y366" s="89"/>
      <c r="Z366" s="89"/>
      <c r="AA366" s="237">
        <v>164</v>
      </c>
      <c r="AB366" s="237"/>
      <c r="AC366" s="240"/>
      <c r="AD366" s="237"/>
      <c r="AE366" s="225">
        <v>50</v>
      </c>
      <c r="AF366" s="226"/>
      <c r="AG366" s="231"/>
      <c r="AH366" s="231">
        <v>50</v>
      </c>
      <c r="AI366" s="231">
        <v>0.21918101144017965</v>
      </c>
      <c r="AJ366" s="220"/>
      <c r="AK366" s="220"/>
      <c r="AL366" s="211" t="s">
        <v>1832</v>
      </c>
      <c r="AM366" s="217"/>
      <c r="AN366" s="217"/>
      <c r="AO366" s="217"/>
      <c r="AP366" s="217"/>
      <c r="AQ366" s="217"/>
      <c r="AR366" s="217"/>
      <c r="AS366" s="217"/>
      <c r="AT366" s="208"/>
      <c r="AU366" s="208"/>
      <c r="AV366" s="208"/>
      <c r="AW366" s="208"/>
      <c r="AX366" s="208"/>
      <c r="AY366" s="208"/>
      <c r="AZ366" s="208"/>
      <c r="BA366" s="208"/>
      <c r="BB366" s="208"/>
      <c r="BC366" s="208"/>
      <c r="BD366" s="208"/>
      <c r="BE366" s="208"/>
      <c r="BF366" s="208"/>
      <c r="BG366" s="208"/>
      <c r="BH366" s="208"/>
      <c r="BI366" s="208"/>
      <c r="BJ366" s="208"/>
      <c r="BK366" s="208"/>
      <c r="BL366" s="208"/>
      <c r="BM366" s="211"/>
      <c r="BN366" s="214"/>
      <c r="BO366" s="2"/>
    </row>
    <row r="367" spans="1:67" ht="15" customHeight="1" x14ac:dyDescent="0.25">
      <c r="A367" s="2"/>
      <c r="B367" s="241"/>
      <c r="C367" s="250"/>
      <c r="D367" s="251"/>
      <c r="E367" s="255"/>
      <c r="F367" s="235"/>
      <c r="G367" s="235"/>
      <c r="H367" s="235"/>
      <c r="I367" s="235"/>
      <c r="J367" s="244"/>
      <c r="K367" s="246"/>
      <c r="L367" s="243"/>
      <c r="M367" s="243"/>
      <c r="N367" s="243"/>
      <c r="O367" s="235"/>
      <c r="P367" s="139" t="s">
        <v>26</v>
      </c>
      <c r="Q367" s="89">
        <v>46253</v>
      </c>
      <c r="R367" s="89">
        <v>46259</v>
      </c>
      <c r="S367" s="89">
        <v>46266</v>
      </c>
      <c r="T367" s="89">
        <v>46342</v>
      </c>
      <c r="U367" s="89">
        <v>46342</v>
      </c>
      <c r="V367" s="89">
        <v>46356</v>
      </c>
      <c r="W367" s="89"/>
      <c r="X367" s="89"/>
      <c r="Y367" s="89"/>
      <c r="Z367" s="89"/>
      <c r="AA367" s="238"/>
      <c r="AB367" s="238"/>
      <c r="AC367" s="241"/>
      <c r="AD367" s="238"/>
      <c r="AE367" s="227"/>
      <c r="AF367" s="228"/>
      <c r="AG367" s="232"/>
      <c r="AH367" s="232"/>
      <c r="AI367" s="232"/>
      <c r="AJ367" s="221"/>
      <c r="AK367" s="221"/>
      <c r="AL367" s="223"/>
      <c r="AM367" s="218"/>
      <c r="AN367" s="218"/>
      <c r="AO367" s="218"/>
      <c r="AP367" s="218"/>
      <c r="AQ367" s="218"/>
      <c r="AR367" s="218"/>
      <c r="AS367" s="218"/>
      <c r="AT367" s="209"/>
      <c r="AU367" s="209"/>
      <c r="AV367" s="209"/>
      <c r="AW367" s="209"/>
      <c r="AX367" s="209"/>
      <c r="AY367" s="209"/>
      <c r="AZ367" s="209"/>
      <c r="BA367" s="209"/>
      <c r="BB367" s="209"/>
      <c r="BC367" s="209"/>
      <c r="BD367" s="209"/>
      <c r="BE367" s="209"/>
      <c r="BF367" s="209"/>
      <c r="BG367" s="209"/>
      <c r="BH367" s="209"/>
      <c r="BI367" s="209"/>
      <c r="BJ367" s="209"/>
      <c r="BK367" s="209"/>
      <c r="BL367" s="209"/>
      <c r="BM367" s="212"/>
      <c r="BN367" s="215"/>
      <c r="BO367" s="2"/>
    </row>
    <row r="368" spans="1:67" ht="15" hidden="1" customHeight="1" x14ac:dyDescent="0.25">
      <c r="A368" s="2"/>
      <c r="B368" s="241"/>
      <c r="C368" s="250"/>
      <c r="D368" s="251"/>
      <c r="E368" s="255"/>
      <c r="F368" s="235"/>
      <c r="G368" s="235"/>
      <c r="H368" s="235"/>
      <c r="I368" s="235"/>
      <c r="J368" s="244"/>
      <c r="K368" s="246"/>
      <c r="L368" s="243"/>
      <c r="M368" s="243"/>
      <c r="N368" s="243"/>
      <c r="O368" s="235"/>
      <c r="P368" s="139" t="s">
        <v>262</v>
      </c>
      <c r="Q368" s="89"/>
      <c r="R368" s="89"/>
      <c r="S368" s="89"/>
      <c r="T368" s="89"/>
      <c r="U368" s="89"/>
      <c r="V368" s="89"/>
      <c r="W368" s="89"/>
      <c r="X368" s="89"/>
      <c r="Y368" s="89"/>
      <c r="Z368" s="89"/>
      <c r="AA368" s="238"/>
      <c r="AB368" s="238"/>
      <c r="AC368" s="241"/>
      <c r="AD368" s="238"/>
      <c r="AE368" s="227"/>
      <c r="AF368" s="228"/>
      <c r="AG368" s="232"/>
      <c r="AH368" s="232"/>
      <c r="AI368" s="232"/>
      <c r="AJ368" s="221"/>
      <c r="AK368" s="221"/>
      <c r="AL368" s="223"/>
      <c r="AM368" s="218"/>
      <c r="AN368" s="218"/>
      <c r="AO368" s="218"/>
      <c r="AP368" s="218"/>
      <c r="AQ368" s="218"/>
      <c r="AR368" s="218"/>
      <c r="AS368" s="218"/>
      <c r="AT368" s="209"/>
      <c r="AU368" s="209"/>
      <c r="AV368" s="209"/>
      <c r="AW368" s="209"/>
      <c r="AX368" s="209"/>
      <c r="AY368" s="209"/>
      <c r="AZ368" s="209"/>
      <c r="BA368" s="209"/>
      <c r="BB368" s="209"/>
      <c r="BC368" s="209"/>
      <c r="BD368" s="209"/>
      <c r="BE368" s="209"/>
      <c r="BF368" s="209"/>
      <c r="BG368" s="209"/>
      <c r="BH368" s="209"/>
      <c r="BI368" s="209"/>
      <c r="BJ368" s="209"/>
      <c r="BK368" s="209"/>
      <c r="BL368" s="209"/>
      <c r="BM368" s="212"/>
      <c r="BN368" s="215"/>
      <c r="BO368" s="2"/>
    </row>
    <row r="369" spans="1:67" ht="15" hidden="1" customHeight="1" x14ac:dyDescent="0.25">
      <c r="A369" s="2"/>
      <c r="B369" s="241"/>
      <c r="C369" s="250"/>
      <c r="D369" s="251"/>
      <c r="E369" s="255"/>
      <c r="F369" s="235"/>
      <c r="G369" s="235"/>
      <c r="H369" s="235"/>
      <c r="I369" s="235"/>
      <c r="J369" s="244"/>
      <c r="K369" s="246"/>
      <c r="L369" s="243"/>
      <c r="M369" s="243"/>
      <c r="N369" s="243"/>
      <c r="O369" s="235"/>
      <c r="P369" s="139" t="s">
        <v>263</v>
      </c>
      <c r="Q369" s="89"/>
      <c r="R369" s="89"/>
      <c r="S369" s="89"/>
      <c r="T369" s="89"/>
      <c r="U369" s="89"/>
      <c r="V369" s="89"/>
      <c r="W369" s="89"/>
      <c r="X369" s="89"/>
      <c r="Y369" s="89"/>
      <c r="Z369" s="89"/>
      <c r="AA369" s="238"/>
      <c r="AB369" s="238"/>
      <c r="AC369" s="241"/>
      <c r="AD369" s="238"/>
      <c r="AE369" s="227"/>
      <c r="AF369" s="228"/>
      <c r="AG369" s="232"/>
      <c r="AH369" s="232"/>
      <c r="AI369" s="232"/>
      <c r="AJ369" s="221"/>
      <c r="AK369" s="221"/>
      <c r="AL369" s="223"/>
      <c r="AM369" s="218"/>
      <c r="AN369" s="218"/>
      <c r="AO369" s="218"/>
      <c r="AP369" s="218"/>
      <c r="AQ369" s="218"/>
      <c r="AR369" s="218"/>
      <c r="AS369" s="218"/>
      <c r="AT369" s="209"/>
      <c r="AU369" s="209"/>
      <c r="AV369" s="209"/>
      <c r="AW369" s="209"/>
      <c r="AX369" s="209"/>
      <c r="AY369" s="209"/>
      <c r="AZ369" s="209"/>
      <c r="BA369" s="209"/>
      <c r="BB369" s="209"/>
      <c r="BC369" s="209"/>
      <c r="BD369" s="209"/>
      <c r="BE369" s="209"/>
      <c r="BF369" s="209"/>
      <c r="BG369" s="209"/>
      <c r="BH369" s="209"/>
      <c r="BI369" s="209"/>
      <c r="BJ369" s="209"/>
      <c r="BK369" s="209"/>
      <c r="BL369" s="209"/>
      <c r="BM369" s="212"/>
      <c r="BN369" s="215"/>
      <c r="BO369" s="2"/>
    </row>
    <row r="370" spans="1:67" ht="15" hidden="1" customHeight="1" x14ac:dyDescent="0.25">
      <c r="A370" s="2"/>
      <c r="B370" s="241"/>
      <c r="C370" s="250"/>
      <c r="D370" s="251"/>
      <c r="E370" s="255"/>
      <c r="F370" s="235"/>
      <c r="G370" s="235"/>
      <c r="H370" s="235"/>
      <c r="I370" s="235"/>
      <c r="J370" s="244"/>
      <c r="K370" s="246"/>
      <c r="L370" s="243"/>
      <c r="M370" s="243"/>
      <c r="N370" s="243"/>
      <c r="O370" s="235"/>
      <c r="P370" s="139" t="s">
        <v>27</v>
      </c>
      <c r="Q370" s="89"/>
      <c r="R370" s="89"/>
      <c r="S370" s="89"/>
      <c r="T370" s="89"/>
      <c r="U370" s="89"/>
      <c r="V370" s="89"/>
      <c r="W370" s="89"/>
      <c r="X370" s="89"/>
      <c r="Y370" s="89"/>
      <c r="Z370" s="89"/>
      <c r="AA370" s="238"/>
      <c r="AB370" s="238"/>
      <c r="AC370" s="241"/>
      <c r="AD370" s="238"/>
      <c r="AE370" s="227"/>
      <c r="AF370" s="228"/>
      <c r="AG370" s="232"/>
      <c r="AH370" s="232"/>
      <c r="AI370" s="232"/>
      <c r="AJ370" s="221"/>
      <c r="AK370" s="221"/>
      <c r="AL370" s="223"/>
      <c r="AM370" s="218"/>
      <c r="AN370" s="218"/>
      <c r="AO370" s="218"/>
      <c r="AP370" s="218"/>
      <c r="AQ370" s="218"/>
      <c r="AR370" s="218"/>
      <c r="AS370" s="218"/>
      <c r="AT370" s="209"/>
      <c r="AU370" s="209"/>
      <c r="AV370" s="209"/>
      <c r="AW370" s="209"/>
      <c r="AX370" s="209"/>
      <c r="AY370" s="209"/>
      <c r="AZ370" s="209"/>
      <c r="BA370" s="209"/>
      <c r="BB370" s="209"/>
      <c r="BC370" s="209"/>
      <c r="BD370" s="209"/>
      <c r="BE370" s="209"/>
      <c r="BF370" s="209"/>
      <c r="BG370" s="209"/>
      <c r="BH370" s="209"/>
      <c r="BI370" s="209"/>
      <c r="BJ370" s="209"/>
      <c r="BK370" s="209"/>
      <c r="BL370" s="209"/>
      <c r="BM370" s="212"/>
      <c r="BN370" s="215"/>
      <c r="BO370" s="2"/>
    </row>
    <row r="371" spans="1:67" ht="15" customHeight="1" x14ac:dyDescent="0.25">
      <c r="A371" s="2"/>
      <c r="B371" s="224"/>
      <c r="C371" s="252"/>
      <c r="D371" s="253"/>
      <c r="E371" s="256"/>
      <c r="F371" s="236"/>
      <c r="G371" s="236"/>
      <c r="H371" s="236"/>
      <c r="I371" s="236"/>
      <c r="J371" s="244"/>
      <c r="K371" s="247"/>
      <c r="L371" s="244"/>
      <c r="M371" s="244"/>
      <c r="N371" s="244"/>
      <c r="O371" s="236"/>
      <c r="P371" s="139" t="s">
        <v>28</v>
      </c>
      <c r="Q371" s="187">
        <v>46174</v>
      </c>
      <c r="R371" s="187">
        <v>46191</v>
      </c>
      <c r="S371" s="187">
        <v>46216</v>
      </c>
      <c r="T371" s="89"/>
      <c r="U371" s="89"/>
      <c r="V371" s="89"/>
      <c r="W371" s="89"/>
      <c r="X371" s="89"/>
      <c r="Y371" s="89"/>
      <c r="Z371" s="89"/>
      <c r="AA371" s="234"/>
      <c r="AB371" s="239"/>
      <c r="AC371" s="242"/>
      <c r="AD371" s="239"/>
      <c r="AE371" s="229"/>
      <c r="AF371" s="230"/>
      <c r="AG371" s="233"/>
      <c r="AH371" s="234"/>
      <c r="AI371" s="234"/>
      <c r="AJ371" s="222"/>
      <c r="AK371" s="222"/>
      <c r="AL371" s="224"/>
      <c r="AM371" s="219"/>
      <c r="AN371" s="219"/>
      <c r="AO371" s="219"/>
      <c r="AP371" s="219"/>
      <c r="AQ371" s="219"/>
      <c r="AR371" s="219"/>
      <c r="AS371" s="219"/>
      <c r="AT371" s="210"/>
      <c r="AU371" s="210"/>
      <c r="AV371" s="210"/>
      <c r="AW371" s="210"/>
      <c r="AX371" s="210"/>
      <c r="AY371" s="210"/>
      <c r="AZ371" s="210"/>
      <c r="BA371" s="210"/>
      <c r="BB371" s="210"/>
      <c r="BC371" s="210"/>
      <c r="BD371" s="210"/>
      <c r="BE371" s="210"/>
      <c r="BF371" s="210"/>
      <c r="BG371" s="210"/>
      <c r="BH371" s="210"/>
      <c r="BI371" s="210"/>
      <c r="BJ371" s="210"/>
      <c r="BK371" s="210"/>
      <c r="BL371" s="210"/>
      <c r="BM371" s="213"/>
      <c r="BN371" s="216"/>
      <c r="BO371" s="2"/>
    </row>
    <row r="372" spans="1:67" ht="15" hidden="1" customHeight="1" x14ac:dyDescent="0.25">
      <c r="A372" s="2"/>
      <c r="B372" s="240" t="s">
        <v>2189</v>
      </c>
      <c r="C372" s="248" t="s">
        <v>1584</v>
      </c>
      <c r="D372" s="249"/>
      <c r="E372" s="254"/>
      <c r="F372" s="257" t="s">
        <v>2193</v>
      </c>
      <c r="G372" s="235"/>
      <c r="H372" s="235"/>
      <c r="I372" s="235" t="s">
        <v>2125</v>
      </c>
      <c r="J372" s="243"/>
      <c r="K372" s="245">
        <v>46203</v>
      </c>
      <c r="L372" s="243" t="s">
        <v>495</v>
      </c>
      <c r="M372" s="243">
        <v>1</v>
      </c>
      <c r="N372" s="243"/>
      <c r="O372" s="235" t="s">
        <v>1838</v>
      </c>
      <c r="P372" s="140" t="s">
        <v>148</v>
      </c>
      <c r="Q372" s="89"/>
      <c r="R372" s="89"/>
      <c r="S372" s="89"/>
      <c r="T372" s="89"/>
      <c r="U372" s="89"/>
      <c r="V372" s="89"/>
      <c r="W372" s="89"/>
      <c r="X372" s="89"/>
      <c r="Y372" s="89"/>
      <c r="Z372" s="89"/>
      <c r="AA372" s="237">
        <v>164</v>
      </c>
      <c r="AB372" s="237"/>
      <c r="AC372" s="240"/>
      <c r="AD372" s="237"/>
      <c r="AE372" s="225">
        <v>50</v>
      </c>
      <c r="AF372" s="226"/>
      <c r="AG372" s="231"/>
      <c r="AH372" s="231">
        <v>50</v>
      </c>
      <c r="AI372" s="231">
        <v>0.21918101144017965</v>
      </c>
      <c r="AJ372" s="220"/>
      <c r="AK372" s="220"/>
      <c r="AL372" s="211" t="s">
        <v>1832</v>
      </c>
      <c r="AM372" s="217"/>
      <c r="AN372" s="217"/>
      <c r="AO372" s="217"/>
      <c r="AP372" s="217"/>
      <c r="AQ372" s="217"/>
      <c r="AR372" s="217"/>
      <c r="AS372" s="217"/>
      <c r="AT372" s="208"/>
      <c r="AU372" s="208"/>
      <c r="AV372" s="208"/>
      <c r="AW372" s="208"/>
      <c r="AX372" s="208"/>
      <c r="AY372" s="208"/>
      <c r="AZ372" s="208"/>
      <c r="BA372" s="208"/>
      <c r="BB372" s="208"/>
      <c r="BC372" s="208"/>
      <c r="BD372" s="208"/>
      <c r="BE372" s="208"/>
      <c r="BF372" s="208"/>
      <c r="BG372" s="208"/>
      <c r="BH372" s="208"/>
      <c r="BI372" s="208"/>
      <c r="BJ372" s="208"/>
      <c r="BK372" s="208"/>
      <c r="BL372" s="208"/>
      <c r="BM372" s="211"/>
      <c r="BN372" s="214"/>
      <c r="BO372" s="2"/>
    </row>
    <row r="373" spans="1:67" ht="15" customHeight="1" x14ac:dyDescent="0.25">
      <c r="A373" s="2"/>
      <c r="B373" s="241"/>
      <c r="C373" s="250"/>
      <c r="D373" s="251"/>
      <c r="E373" s="255"/>
      <c r="F373" s="235"/>
      <c r="G373" s="235"/>
      <c r="H373" s="235"/>
      <c r="I373" s="235"/>
      <c r="J373" s="244"/>
      <c r="K373" s="246"/>
      <c r="L373" s="243"/>
      <c r="M373" s="243"/>
      <c r="N373" s="243"/>
      <c r="O373" s="235"/>
      <c r="P373" s="139" t="s">
        <v>26</v>
      </c>
      <c r="Q373" s="89">
        <v>46253</v>
      </c>
      <c r="R373" s="89">
        <v>46259</v>
      </c>
      <c r="S373" s="89">
        <v>46266</v>
      </c>
      <c r="T373" s="89">
        <v>46342</v>
      </c>
      <c r="U373" s="89">
        <v>46342</v>
      </c>
      <c r="V373" s="89">
        <v>46356</v>
      </c>
      <c r="W373" s="89"/>
      <c r="X373" s="89"/>
      <c r="Y373" s="89"/>
      <c r="Z373" s="89"/>
      <c r="AA373" s="238"/>
      <c r="AB373" s="238"/>
      <c r="AC373" s="241"/>
      <c r="AD373" s="238"/>
      <c r="AE373" s="227"/>
      <c r="AF373" s="228"/>
      <c r="AG373" s="232"/>
      <c r="AH373" s="232"/>
      <c r="AI373" s="232"/>
      <c r="AJ373" s="221"/>
      <c r="AK373" s="221"/>
      <c r="AL373" s="223"/>
      <c r="AM373" s="218"/>
      <c r="AN373" s="218"/>
      <c r="AO373" s="218"/>
      <c r="AP373" s="218"/>
      <c r="AQ373" s="218"/>
      <c r="AR373" s="218"/>
      <c r="AS373" s="218"/>
      <c r="AT373" s="209"/>
      <c r="AU373" s="209"/>
      <c r="AV373" s="209"/>
      <c r="AW373" s="209"/>
      <c r="AX373" s="209"/>
      <c r="AY373" s="209"/>
      <c r="AZ373" s="209"/>
      <c r="BA373" s="209"/>
      <c r="BB373" s="209"/>
      <c r="BC373" s="209"/>
      <c r="BD373" s="209"/>
      <c r="BE373" s="209"/>
      <c r="BF373" s="209"/>
      <c r="BG373" s="209"/>
      <c r="BH373" s="209"/>
      <c r="BI373" s="209"/>
      <c r="BJ373" s="209"/>
      <c r="BK373" s="209"/>
      <c r="BL373" s="209"/>
      <c r="BM373" s="212"/>
      <c r="BN373" s="215"/>
      <c r="BO373" s="2"/>
    </row>
    <row r="374" spans="1:67" ht="15" hidden="1" customHeight="1" x14ac:dyDescent="0.25">
      <c r="A374" s="2"/>
      <c r="B374" s="241"/>
      <c r="C374" s="250"/>
      <c r="D374" s="251"/>
      <c r="E374" s="255"/>
      <c r="F374" s="235"/>
      <c r="G374" s="235"/>
      <c r="H374" s="235"/>
      <c r="I374" s="235"/>
      <c r="J374" s="244"/>
      <c r="K374" s="246"/>
      <c r="L374" s="243"/>
      <c r="M374" s="243"/>
      <c r="N374" s="243"/>
      <c r="O374" s="235"/>
      <c r="P374" s="139" t="s">
        <v>262</v>
      </c>
      <c r="Q374" s="89"/>
      <c r="R374" s="89"/>
      <c r="S374" s="89"/>
      <c r="T374" s="89"/>
      <c r="U374" s="89"/>
      <c r="V374" s="89"/>
      <c r="W374" s="89"/>
      <c r="X374" s="89"/>
      <c r="Y374" s="89"/>
      <c r="Z374" s="89"/>
      <c r="AA374" s="238"/>
      <c r="AB374" s="238"/>
      <c r="AC374" s="241"/>
      <c r="AD374" s="238"/>
      <c r="AE374" s="227"/>
      <c r="AF374" s="228"/>
      <c r="AG374" s="232"/>
      <c r="AH374" s="232"/>
      <c r="AI374" s="232"/>
      <c r="AJ374" s="221"/>
      <c r="AK374" s="221"/>
      <c r="AL374" s="223"/>
      <c r="AM374" s="218"/>
      <c r="AN374" s="218"/>
      <c r="AO374" s="218"/>
      <c r="AP374" s="218"/>
      <c r="AQ374" s="218"/>
      <c r="AR374" s="218"/>
      <c r="AS374" s="218"/>
      <c r="AT374" s="209"/>
      <c r="AU374" s="209"/>
      <c r="AV374" s="209"/>
      <c r="AW374" s="209"/>
      <c r="AX374" s="209"/>
      <c r="AY374" s="209"/>
      <c r="AZ374" s="209"/>
      <c r="BA374" s="209"/>
      <c r="BB374" s="209"/>
      <c r="BC374" s="209"/>
      <c r="BD374" s="209"/>
      <c r="BE374" s="209"/>
      <c r="BF374" s="209"/>
      <c r="BG374" s="209"/>
      <c r="BH374" s="209"/>
      <c r="BI374" s="209"/>
      <c r="BJ374" s="209"/>
      <c r="BK374" s="209"/>
      <c r="BL374" s="209"/>
      <c r="BM374" s="212"/>
      <c r="BN374" s="215"/>
      <c r="BO374" s="2"/>
    </row>
    <row r="375" spans="1:67" ht="15" hidden="1" customHeight="1" x14ac:dyDescent="0.25">
      <c r="A375" s="2"/>
      <c r="B375" s="241"/>
      <c r="C375" s="250"/>
      <c r="D375" s="251"/>
      <c r="E375" s="255"/>
      <c r="F375" s="235"/>
      <c r="G375" s="235"/>
      <c r="H375" s="235"/>
      <c r="I375" s="235"/>
      <c r="J375" s="244"/>
      <c r="K375" s="246"/>
      <c r="L375" s="243"/>
      <c r="M375" s="243"/>
      <c r="N375" s="243"/>
      <c r="O375" s="235"/>
      <c r="P375" s="139" t="s">
        <v>263</v>
      </c>
      <c r="Q375" s="89"/>
      <c r="R375" s="89"/>
      <c r="S375" s="89"/>
      <c r="T375" s="89"/>
      <c r="U375" s="89"/>
      <c r="V375" s="89"/>
      <c r="W375" s="89"/>
      <c r="X375" s="89"/>
      <c r="Y375" s="89"/>
      <c r="Z375" s="89"/>
      <c r="AA375" s="238"/>
      <c r="AB375" s="238"/>
      <c r="AC375" s="241"/>
      <c r="AD375" s="238"/>
      <c r="AE375" s="227"/>
      <c r="AF375" s="228"/>
      <c r="AG375" s="232"/>
      <c r="AH375" s="232"/>
      <c r="AI375" s="232"/>
      <c r="AJ375" s="221"/>
      <c r="AK375" s="221"/>
      <c r="AL375" s="223"/>
      <c r="AM375" s="218"/>
      <c r="AN375" s="218"/>
      <c r="AO375" s="218"/>
      <c r="AP375" s="218"/>
      <c r="AQ375" s="218"/>
      <c r="AR375" s="218"/>
      <c r="AS375" s="218"/>
      <c r="AT375" s="209"/>
      <c r="AU375" s="209"/>
      <c r="AV375" s="209"/>
      <c r="AW375" s="209"/>
      <c r="AX375" s="209"/>
      <c r="AY375" s="209"/>
      <c r="AZ375" s="209"/>
      <c r="BA375" s="209"/>
      <c r="BB375" s="209"/>
      <c r="BC375" s="209"/>
      <c r="BD375" s="209"/>
      <c r="BE375" s="209"/>
      <c r="BF375" s="209"/>
      <c r="BG375" s="209"/>
      <c r="BH375" s="209"/>
      <c r="BI375" s="209"/>
      <c r="BJ375" s="209"/>
      <c r="BK375" s="209"/>
      <c r="BL375" s="209"/>
      <c r="BM375" s="212"/>
      <c r="BN375" s="215"/>
      <c r="BO375" s="2"/>
    </row>
    <row r="376" spans="1:67" ht="15" hidden="1" customHeight="1" x14ac:dyDescent="0.25">
      <c r="A376" s="2"/>
      <c r="B376" s="241"/>
      <c r="C376" s="250"/>
      <c r="D376" s="251"/>
      <c r="E376" s="255"/>
      <c r="F376" s="235"/>
      <c r="G376" s="235"/>
      <c r="H376" s="235"/>
      <c r="I376" s="235"/>
      <c r="J376" s="244"/>
      <c r="K376" s="246"/>
      <c r="L376" s="243"/>
      <c r="M376" s="243"/>
      <c r="N376" s="243"/>
      <c r="O376" s="235"/>
      <c r="P376" s="139" t="s">
        <v>27</v>
      </c>
      <c r="Q376" s="89"/>
      <c r="R376" s="89"/>
      <c r="S376" s="89"/>
      <c r="T376" s="89"/>
      <c r="U376" s="89"/>
      <c r="V376" s="89"/>
      <c r="W376" s="89"/>
      <c r="X376" s="89"/>
      <c r="Y376" s="89"/>
      <c r="Z376" s="89"/>
      <c r="AA376" s="238"/>
      <c r="AB376" s="238"/>
      <c r="AC376" s="241"/>
      <c r="AD376" s="238"/>
      <c r="AE376" s="227"/>
      <c r="AF376" s="228"/>
      <c r="AG376" s="232"/>
      <c r="AH376" s="232"/>
      <c r="AI376" s="232"/>
      <c r="AJ376" s="221"/>
      <c r="AK376" s="221"/>
      <c r="AL376" s="223"/>
      <c r="AM376" s="218"/>
      <c r="AN376" s="218"/>
      <c r="AO376" s="218"/>
      <c r="AP376" s="218"/>
      <c r="AQ376" s="218"/>
      <c r="AR376" s="218"/>
      <c r="AS376" s="218"/>
      <c r="AT376" s="209"/>
      <c r="AU376" s="209"/>
      <c r="AV376" s="209"/>
      <c r="AW376" s="209"/>
      <c r="AX376" s="209"/>
      <c r="AY376" s="209"/>
      <c r="AZ376" s="209"/>
      <c r="BA376" s="209"/>
      <c r="BB376" s="209"/>
      <c r="BC376" s="209"/>
      <c r="BD376" s="209"/>
      <c r="BE376" s="209"/>
      <c r="BF376" s="209"/>
      <c r="BG376" s="209"/>
      <c r="BH376" s="209"/>
      <c r="BI376" s="209"/>
      <c r="BJ376" s="209"/>
      <c r="BK376" s="209"/>
      <c r="BL376" s="209"/>
      <c r="BM376" s="212"/>
      <c r="BN376" s="215"/>
      <c r="BO376" s="2"/>
    </row>
    <row r="377" spans="1:67" ht="15" customHeight="1" x14ac:dyDescent="0.25">
      <c r="A377" s="2"/>
      <c r="B377" s="224"/>
      <c r="C377" s="252"/>
      <c r="D377" s="253"/>
      <c r="E377" s="256"/>
      <c r="F377" s="236"/>
      <c r="G377" s="236"/>
      <c r="H377" s="236"/>
      <c r="I377" s="236"/>
      <c r="J377" s="244"/>
      <c r="K377" s="247"/>
      <c r="L377" s="244"/>
      <c r="M377" s="244"/>
      <c r="N377" s="244"/>
      <c r="O377" s="236"/>
      <c r="P377" s="139" t="s">
        <v>28</v>
      </c>
      <c r="Q377" s="187">
        <v>46174</v>
      </c>
      <c r="R377" s="187">
        <v>46191</v>
      </c>
      <c r="S377" s="187">
        <v>46203</v>
      </c>
      <c r="T377" s="89"/>
      <c r="U377" s="89"/>
      <c r="V377" s="89"/>
      <c r="W377" s="89"/>
      <c r="X377" s="89"/>
      <c r="Y377" s="89"/>
      <c r="Z377" s="89"/>
      <c r="AA377" s="234"/>
      <c r="AB377" s="239"/>
      <c r="AC377" s="242"/>
      <c r="AD377" s="239"/>
      <c r="AE377" s="229"/>
      <c r="AF377" s="230"/>
      <c r="AG377" s="233"/>
      <c r="AH377" s="234"/>
      <c r="AI377" s="234"/>
      <c r="AJ377" s="222"/>
      <c r="AK377" s="222"/>
      <c r="AL377" s="224"/>
      <c r="AM377" s="219"/>
      <c r="AN377" s="219"/>
      <c r="AO377" s="219"/>
      <c r="AP377" s="219"/>
      <c r="AQ377" s="219"/>
      <c r="AR377" s="219"/>
      <c r="AS377" s="219"/>
      <c r="AT377" s="210"/>
      <c r="AU377" s="210"/>
      <c r="AV377" s="210"/>
      <c r="AW377" s="210"/>
      <c r="AX377" s="210"/>
      <c r="AY377" s="210"/>
      <c r="AZ377" s="210"/>
      <c r="BA377" s="210"/>
      <c r="BB377" s="210"/>
      <c r="BC377" s="210"/>
      <c r="BD377" s="210"/>
      <c r="BE377" s="210"/>
      <c r="BF377" s="210"/>
      <c r="BG377" s="210"/>
      <c r="BH377" s="210"/>
      <c r="BI377" s="210"/>
      <c r="BJ377" s="210"/>
      <c r="BK377" s="210"/>
      <c r="BL377" s="210"/>
      <c r="BM377" s="213"/>
      <c r="BN377" s="216"/>
      <c r="BO377" s="2"/>
    </row>
    <row r="378" spans="1:67" ht="15" hidden="1" customHeight="1" x14ac:dyDescent="0.25">
      <c r="A378" s="2"/>
      <c r="B378" s="240" t="s">
        <v>2189</v>
      </c>
      <c r="C378" s="248" t="s">
        <v>1587</v>
      </c>
      <c r="D378" s="249"/>
      <c r="E378" s="254"/>
      <c r="F378" s="257" t="s">
        <v>2194</v>
      </c>
      <c r="G378" s="235"/>
      <c r="H378" s="235"/>
      <c r="I378" s="235" t="s">
        <v>2125</v>
      </c>
      <c r="J378" s="243"/>
      <c r="K378" s="245">
        <v>46203</v>
      </c>
      <c r="L378" s="243" t="s">
        <v>495</v>
      </c>
      <c r="M378" s="243">
        <v>1</v>
      </c>
      <c r="N378" s="243"/>
      <c r="O378" s="235" t="s">
        <v>1838</v>
      </c>
      <c r="P378" s="140" t="s">
        <v>148</v>
      </c>
      <c r="Q378" s="89"/>
      <c r="R378" s="89"/>
      <c r="S378" s="89"/>
      <c r="T378" s="89"/>
      <c r="U378" s="89"/>
      <c r="V378" s="89"/>
      <c r="W378" s="89"/>
      <c r="X378" s="89"/>
      <c r="Y378" s="89"/>
      <c r="Z378" s="89"/>
      <c r="AA378" s="237">
        <v>164</v>
      </c>
      <c r="AB378" s="237"/>
      <c r="AC378" s="240"/>
      <c r="AD378" s="237"/>
      <c r="AE378" s="225">
        <v>50</v>
      </c>
      <c r="AF378" s="226"/>
      <c r="AG378" s="231"/>
      <c r="AH378" s="231">
        <v>50</v>
      </c>
      <c r="AI378" s="231">
        <v>0.21918101144017965</v>
      </c>
      <c r="AJ378" s="220"/>
      <c r="AK378" s="220"/>
      <c r="AL378" s="211" t="s">
        <v>1832</v>
      </c>
      <c r="AM378" s="217"/>
      <c r="AN378" s="217"/>
      <c r="AO378" s="217"/>
      <c r="AP378" s="217"/>
      <c r="AQ378" s="217"/>
      <c r="AR378" s="217"/>
      <c r="AS378" s="217"/>
      <c r="AT378" s="208"/>
      <c r="AU378" s="208"/>
      <c r="AV378" s="208"/>
      <c r="AW378" s="208"/>
      <c r="AX378" s="208"/>
      <c r="AY378" s="208"/>
      <c r="AZ378" s="208"/>
      <c r="BA378" s="208"/>
      <c r="BB378" s="208"/>
      <c r="BC378" s="208"/>
      <c r="BD378" s="208"/>
      <c r="BE378" s="208"/>
      <c r="BF378" s="208"/>
      <c r="BG378" s="208"/>
      <c r="BH378" s="208"/>
      <c r="BI378" s="208"/>
      <c r="BJ378" s="208"/>
      <c r="BK378" s="208"/>
      <c r="BL378" s="208"/>
      <c r="BM378" s="211"/>
      <c r="BN378" s="214"/>
      <c r="BO378" s="2"/>
    </row>
    <row r="379" spans="1:67" ht="15" customHeight="1" x14ac:dyDescent="0.25">
      <c r="A379" s="2"/>
      <c r="B379" s="241"/>
      <c r="C379" s="250"/>
      <c r="D379" s="251"/>
      <c r="E379" s="255"/>
      <c r="F379" s="235"/>
      <c r="G379" s="235"/>
      <c r="H379" s="235"/>
      <c r="I379" s="235"/>
      <c r="J379" s="244"/>
      <c r="K379" s="246"/>
      <c r="L379" s="243"/>
      <c r="M379" s="243"/>
      <c r="N379" s="243"/>
      <c r="O379" s="235"/>
      <c r="P379" s="139" t="s">
        <v>26</v>
      </c>
      <c r="Q379" s="89">
        <v>46253</v>
      </c>
      <c r="R379" s="89">
        <v>46259</v>
      </c>
      <c r="S379" s="89">
        <v>46266</v>
      </c>
      <c r="T379" s="89">
        <v>46342</v>
      </c>
      <c r="U379" s="89">
        <v>46342</v>
      </c>
      <c r="V379" s="89">
        <v>46356</v>
      </c>
      <c r="W379" s="89"/>
      <c r="X379" s="89"/>
      <c r="Y379" s="89"/>
      <c r="Z379" s="89"/>
      <c r="AA379" s="238"/>
      <c r="AB379" s="238"/>
      <c r="AC379" s="241"/>
      <c r="AD379" s="238"/>
      <c r="AE379" s="227"/>
      <c r="AF379" s="228"/>
      <c r="AG379" s="232"/>
      <c r="AH379" s="232"/>
      <c r="AI379" s="232"/>
      <c r="AJ379" s="221"/>
      <c r="AK379" s="221"/>
      <c r="AL379" s="223"/>
      <c r="AM379" s="218"/>
      <c r="AN379" s="218"/>
      <c r="AO379" s="218"/>
      <c r="AP379" s="218"/>
      <c r="AQ379" s="218"/>
      <c r="AR379" s="218"/>
      <c r="AS379" s="218"/>
      <c r="AT379" s="209"/>
      <c r="AU379" s="209"/>
      <c r="AV379" s="209"/>
      <c r="AW379" s="209"/>
      <c r="AX379" s="209"/>
      <c r="AY379" s="209"/>
      <c r="AZ379" s="209"/>
      <c r="BA379" s="209"/>
      <c r="BB379" s="209"/>
      <c r="BC379" s="209"/>
      <c r="BD379" s="209"/>
      <c r="BE379" s="209"/>
      <c r="BF379" s="209"/>
      <c r="BG379" s="209"/>
      <c r="BH379" s="209"/>
      <c r="BI379" s="209"/>
      <c r="BJ379" s="209"/>
      <c r="BK379" s="209"/>
      <c r="BL379" s="209"/>
      <c r="BM379" s="212"/>
      <c r="BN379" s="215"/>
      <c r="BO379" s="2"/>
    </row>
    <row r="380" spans="1:67" ht="15" hidden="1" customHeight="1" x14ac:dyDescent="0.25">
      <c r="A380" s="2"/>
      <c r="B380" s="241"/>
      <c r="C380" s="250"/>
      <c r="D380" s="251"/>
      <c r="E380" s="255"/>
      <c r="F380" s="235"/>
      <c r="G380" s="235"/>
      <c r="H380" s="235"/>
      <c r="I380" s="235"/>
      <c r="J380" s="244"/>
      <c r="K380" s="246"/>
      <c r="L380" s="243"/>
      <c r="M380" s="243"/>
      <c r="N380" s="243"/>
      <c r="O380" s="235"/>
      <c r="P380" s="139" t="s">
        <v>262</v>
      </c>
      <c r="Q380" s="89"/>
      <c r="R380" s="89"/>
      <c r="S380" s="89"/>
      <c r="T380" s="89"/>
      <c r="U380" s="89"/>
      <c r="V380" s="89"/>
      <c r="W380" s="89"/>
      <c r="X380" s="89"/>
      <c r="Y380" s="89"/>
      <c r="Z380" s="89"/>
      <c r="AA380" s="238"/>
      <c r="AB380" s="238"/>
      <c r="AC380" s="241"/>
      <c r="AD380" s="238"/>
      <c r="AE380" s="227"/>
      <c r="AF380" s="228"/>
      <c r="AG380" s="232"/>
      <c r="AH380" s="232"/>
      <c r="AI380" s="232"/>
      <c r="AJ380" s="221"/>
      <c r="AK380" s="221"/>
      <c r="AL380" s="223"/>
      <c r="AM380" s="218"/>
      <c r="AN380" s="218"/>
      <c r="AO380" s="218"/>
      <c r="AP380" s="218"/>
      <c r="AQ380" s="218"/>
      <c r="AR380" s="218"/>
      <c r="AS380" s="218"/>
      <c r="AT380" s="209"/>
      <c r="AU380" s="209"/>
      <c r="AV380" s="209"/>
      <c r="AW380" s="209"/>
      <c r="AX380" s="209"/>
      <c r="AY380" s="209"/>
      <c r="AZ380" s="209"/>
      <c r="BA380" s="209"/>
      <c r="BB380" s="209"/>
      <c r="BC380" s="209"/>
      <c r="BD380" s="209"/>
      <c r="BE380" s="209"/>
      <c r="BF380" s="209"/>
      <c r="BG380" s="209"/>
      <c r="BH380" s="209"/>
      <c r="BI380" s="209"/>
      <c r="BJ380" s="209"/>
      <c r="BK380" s="209"/>
      <c r="BL380" s="209"/>
      <c r="BM380" s="212"/>
      <c r="BN380" s="215"/>
      <c r="BO380" s="2"/>
    </row>
    <row r="381" spans="1:67" ht="15" hidden="1" customHeight="1" x14ac:dyDescent="0.25">
      <c r="A381" s="2"/>
      <c r="B381" s="241"/>
      <c r="C381" s="250"/>
      <c r="D381" s="251"/>
      <c r="E381" s="255"/>
      <c r="F381" s="235"/>
      <c r="G381" s="235"/>
      <c r="H381" s="235"/>
      <c r="I381" s="235"/>
      <c r="J381" s="244"/>
      <c r="K381" s="246"/>
      <c r="L381" s="243"/>
      <c r="M381" s="243"/>
      <c r="N381" s="243"/>
      <c r="O381" s="235"/>
      <c r="P381" s="139" t="s">
        <v>263</v>
      </c>
      <c r="Q381" s="89"/>
      <c r="R381" s="89"/>
      <c r="S381" s="89"/>
      <c r="T381" s="89"/>
      <c r="U381" s="89"/>
      <c r="V381" s="89"/>
      <c r="W381" s="89"/>
      <c r="X381" s="89"/>
      <c r="Y381" s="89"/>
      <c r="Z381" s="89"/>
      <c r="AA381" s="238"/>
      <c r="AB381" s="238"/>
      <c r="AC381" s="241"/>
      <c r="AD381" s="238"/>
      <c r="AE381" s="227"/>
      <c r="AF381" s="228"/>
      <c r="AG381" s="232"/>
      <c r="AH381" s="232"/>
      <c r="AI381" s="232"/>
      <c r="AJ381" s="221"/>
      <c r="AK381" s="221"/>
      <c r="AL381" s="223"/>
      <c r="AM381" s="218"/>
      <c r="AN381" s="218"/>
      <c r="AO381" s="218"/>
      <c r="AP381" s="218"/>
      <c r="AQ381" s="218"/>
      <c r="AR381" s="218"/>
      <c r="AS381" s="218"/>
      <c r="AT381" s="209"/>
      <c r="AU381" s="209"/>
      <c r="AV381" s="209"/>
      <c r="AW381" s="209"/>
      <c r="AX381" s="209"/>
      <c r="AY381" s="209"/>
      <c r="AZ381" s="209"/>
      <c r="BA381" s="209"/>
      <c r="BB381" s="209"/>
      <c r="BC381" s="209"/>
      <c r="BD381" s="209"/>
      <c r="BE381" s="209"/>
      <c r="BF381" s="209"/>
      <c r="BG381" s="209"/>
      <c r="BH381" s="209"/>
      <c r="BI381" s="209"/>
      <c r="BJ381" s="209"/>
      <c r="BK381" s="209"/>
      <c r="BL381" s="209"/>
      <c r="BM381" s="212"/>
      <c r="BN381" s="215"/>
      <c r="BO381" s="2"/>
    </row>
    <row r="382" spans="1:67" ht="15" hidden="1" customHeight="1" x14ac:dyDescent="0.25">
      <c r="A382" s="2"/>
      <c r="B382" s="241"/>
      <c r="C382" s="250"/>
      <c r="D382" s="251"/>
      <c r="E382" s="255"/>
      <c r="F382" s="235"/>
      <c r="G382" s="235"/>
      <c r="H382" s="235"/>
      <c r="I382" s="235"/>
      <c r="J382" s="244"/>
      <c r="K382" s="246"/>
      <c r="L382" s="243"/>
      <c r="M382" s="243"/>
      <c r="N382" s="243"/>
      <c r="O382" s="235"/>
      <c r="P382" s="139" t="s">
        <v>27</v>
      </c>
      <c r="Q382" s="89"/>
      <c r="R382" s="89"/>
      <c r="S382" s="89"/>
      <c r="T382" s="89"/>
      <c r="U382" s="89"/>
      <c r="V382" s="89"/>
      <c r="W382" s="89"/>
      <c r="X382" s="89"/>
      <c r="Y382" s="89"/>
      <c r="Z382" s="89"/>
      <c r="AA382" s="238"/>
      <c r="AB382" s="238"/>
      <c r="AC382" s="241"/>
      <c r="AD382" s="238"/>
      <c r="AE382" s="227"/>
      <c r="AF382" s="228"/>
      <c r="AG382" s="232"/>
      <c r="AH382" s="232"/>
      <c r="AI382" s="232"/>
      <c r="AJ382" s="221"/>
      <c r="AK382" s="221"/>
      <c r="AL382" s="223"/>
      <c r="AM382" s="218"/>
      <c r="AN382" s="218"/>
      <c r="AO382" s="218"/>
      <c r="AP382" s="218"/>
      <c r="AQ382" s="218"/>
      <c r="AR382" s="218"/>
      <c r="AS382" s="218"/>
      <c r="AT382" s="209"/>
      <c r="AU382" s="209"/>
      <c r="AV382" s="209"/>
      <c r="AW382" s="209"/>
      <c r="AX382" s="209"/>
      <c r="AY382" s="209"/>
      <c r="AZ382" s="209"/>
      <c r="BA382" s="209"/>
      <c r="BB382" s="209"/>
      <c r="BC382" s="209"/>
      <c r="BD382" s="209"/>
      <c r="BE382" s="209"/>
      <c r="BF382" s="209"/>
      <c r="BG382" s="209"/>
      <c r="BH382" s="209"/>
      <c r="BI382" s="209"/>
      <c r="BJ382" s="209"/>
      <c r="BK382" s="209"/>
      <c r="BL382" s="209"/>
      <c r="BM382" s="212"/>
      <c r="BN382" s="215"/>
      <c r="BO382" s="2"/>
    </row>
    <row r="383" spans="1:67" ht="15" customHeight="1" x14ac:dyDescent="0.25">
      <c r="A383" s="2"/>
      <c r="B383" s="224"/>
      <c r="C383" s="252"/>
      <c r="D383" s="253"/>
      <c r="E383" s="256"/>
      <c r="F383" s="236"/>
      <c r="G383" s="236"/>
      <c r="H383" s="236"/>
      <c r="I383" s="236"/>
      <c r="J383" s="244"/>
      <c r="K383" s="247"/>
      <c r="L383" s="244"/>
      <c r="M383" s="244"/>
      <c r="N383" s="244"/>
      <c r="O383" s="236"/>
      <c r="P383" s="139" t="s">
        <v>28</v>
      </c>
      <c r="Q383" s="187">
        <v>46174</v>
      </c>
      <c r="R383" s="187">
        <v>46191</v>
      </c>
      <c r="S383" s="187">
        <v>46203</v>
      </c>
      <c r="T383" s="89"/>
      <c r="U383" s="89"/>
      <c r="V383" s="89"/>
      <c r="W383" s="89"/>
      <c r="X383" s="89"/>
      <c r="Y383" s="89"/>
      <c r="Z383" s="89"/>
      <c r="AA383" s="234"/>
      <c r="AB383" s="239"/>
      <c r="AC383" s="242"/>
      <c r="AD383" s="239"/>
      <c r="AE383" s="229"/>
      <c r="AF383" s="230"/>
      <c r="AG383" s="233"/>
      <c r="AH383" s="234"/>
      <c r="AI383" s="234"/>
      <c r="AJ383" s="222"/>
      <c r="AK383" s="222"/>
      <c r="AL383" s="224"/>
      <c r="AM383" s="219"/>
      <c r="AN383" s="219"/>
      <c r="AO383" s="219"/>
      <c r="AP383" s="219"/>
      <c r="AQ383" s="219"/>
      <c r="AR383" s="219"/>
      <c r="AS383" s="219"/>
      <c r="AT383" s="210"/>
      <c r="AU383" s="210"/>
      <c r="AV383" s="210"/>
      <c r="AW383" s="210"/>
      <c r="AX383" s="210"/>
      <c r="AY383" s="210"/>
      <c r="AZ383" s="210"/>
      <c r="BA383" s="210"/>
      <c r="BB383" s="210"/>
      <c r="BC383" s="210"/>
      <c r="BD383" s="210"/>
      <c r="BE383" s="210"/>
      <c r="BF383" s="210"/>
      <c r="BG383" s="210"/>
      <c r="BH383" s="210"/>
      <c r="BI383" s="210"/>
      <c r="BJ383" s="210"/>
      <c r="BK383" s="210"/>
      <c r="BL383" s="210"/>
      <c r="BM383" s="213"/>
      <c r="BN383" s="216"/>
      <c r="BO383" s="2"/>
    </row>
    <row r="384" spans="1:67" ht="15" hidden="1" customHeight="1" x14ac:dyDescent="0.25">
      <c r="A384" s="2"/>
      <c r="B384" s="240" t="s">
        <v>2189</v>
      </c>
      <c r="C384" s="248" t="s">
        <v>1589</v>
      </c>
      <c r="D384" s="249"/>
      <c r="E384" s="254"/>
      <c r="F384" s="257" t="s">
        <v>2195</v>
      </c>
      <c r="G384" s="235"/>
      <c r="H384" s="235"/>
      <c r="I384" s="235" t="s">
        <v>2125</v>
      </c>
      <c r="J384" s="243"/>
      <c r="K384" s="245">
        <v>46216</v>
      </c>
      <c r="L384" s="243" t="s">
        <v>495</v>
      </c>
      <c r="M384" s="243">
        <v>1</v>
      </c>
      <c r="N384" s="243"/>
      <c r="O384" s="235" t="s">
        <v>1838</v>
      </c>
      <c r="P384" s="140" t="s">
        <v>148</v>
      </c>
      <c r="Q384" s="89"/>
      <c r="R384" s="89"/>
      <c r="S384" s="89"/>
      <c r="T384" s="89"/>
      <c r="U384" s="89"/>
      <c r="V384" s="89"/>
      <c r="W384" s="89"/>
      <c r="X384" s="89"/>
      <c r="Y384" s="89"/>
      <c r="Z384" s="89"/>
      <c r="AA384" s="237">
        <v>164</v>
      </c>
      <c r="AB384" s="237"/>
      <c r="AC384" s="240"/>
      <c r="AD384" s="237"/>
      <c r="AE384" s="225">
        <v>50</v>
      </c>
      <c r="AF384" s="226"/>
      <c r="AG384" s="231"/>
      <c r="AH384" s="231">
        <v>50</v>
      </c>
      <c r="AI384" s="231">
        <v>0.21918101144017965</v>
      </c>
      <c r="AJ384" s="220"/>
      <c r="AK384" s="220"/>
      <c r="AL384" s="211" t="s">
        <v>1832</v>
      </c>
      <c r="AM384" s="217"/>
      <c r="AN384" s="217"/>
      <c r="AO384" s="217"/>
      <c r="AP384" s="217"/>
      <c r="AQ384" s="217"/>
      <c r="AR384" s="217"/>
      <c r="AS384" s="217"/>
      <c r="AT384" s="208"/>
      <c r="AU384" s="208"/>
      <c r="AV384" s="208"/>
      <c r="AW384" s="208"/>
      <c r="AX384" s="208"/>
      <c r="AY384" s="208"/>
      <c r="AZ384" s="208"/>
      <c r="BA384" s="208"/>
      <c r="BB384" s="208"/>
      <c r="BC384" s="208"/>
      <c r="BD384" s="208"/>
      <c r="BE384" s="208"/>
      <c r="BF384" s="208"/>
      <c r="BG384" s="208"/>
      <c r="BH384" s="208"/>
      <c r="BI384" s="208"/>
      <c r="BJ384" s="208"/>
      <c r="BK384" s="208"/>
      <c r="BL384" s="208"/>
      <c r="BM384" s="211"/>
      <c r="BN384" s="214"/>
      <c r="BO384" s="2"/>
    </row>
    <row r="385" spans="1:67" ht="15" customHeight="1" x14ac:dyDescent="0.25">
      <c r="A385" s="2"/>
      <c r="B385" s="241"/>
      <c r="C385" s="250"/>
      <c r="D385" s="251"/>
      <c r="E385" s="255"/>
      <c r="F385" s="235"/>
      <c r="G385" s="235"/>
      <c r="H385" s="235"/>
      <c r="I385" s="235"/>
      <c r="J385" s="244"/>
      <c r="K385" s="246"/>
      <c r="L385" s="243"/>
      <c r="M385" s="243"/>
      <c r="N385" s="243"/>
      <c r="O385" s="235"/>
      <c r="P385" s="139" t="s">
        <v>26</v>
      </c>
      <c r="Q385" s="89">
        <v>46253</v>
      </c>
      <c r="R385" s="89">
        <v>46259</v>
      </c>
      <c r="S385" s="89">
        <v>46266</v>
      </c>
      <c r="T385" s="89">
        <v>46342</v>
      </c>
      <c r="U385" s="89">
        <v>46342</v>
      </c>
      <c r="V385" s="89">
        <v>46356</v>
      </c>
      <c r="W385" s="89"/>
      <c r="X385" s="89"/>
      <c r="Y385" s="89"/>
      <c r="Z385" s="89"/>
      <c r="AA385" s="238"/>
      <c r="AB385" s="238"/>
      <c r="AC385" s="241"/>
      <c r="AD385" s="238"/>
      <c r="AE385" s="227"/>
      <c r="AF385" s="228"/>
      <c r="AG385" s="232"/>
      <c r="AH385" s="232"/>
      <c r="AI385" s="232"/>
      <c r="AJ385" s="221"/>
      <c r="AK385" s="221"/>
      <c r="AL385" s="223"/>
      <c r="AM385" s="218"/>
      <c r="AN385" s="218"/>
      <c r="AO385" s="218"/>
      <c r="AP385" s="218"/>
      <c r="AQ385" s="218"/>
      <c r="AR385" s="218"/>
      <c r="AS385" s="218"/>
      <c r="AT385" s="209"/>
      <c r="AU385" s="209"/>
      <c r="AV385" s="209"/>
      <c r="AW385" s="209"/>
      <c r="AX385" s="209"/>
      <c r="AY385" s="209"/>
      <c r="AZ385" s="209"/>
      <c r="BA385" s="209"/>
      <c r="BB385" s="209"/>
      <c r="BC385" s="209"/>
      <c r="BD385" s="209"/>
      <c r="BE385" s="209"/>
      <c r="BF385" s="209"/>
      <c r="BG385" s="209"/>
      <c r="BH385" s="209"/>
      <c r="BI385" s="209"/>
      <c r="BJ385" s="209"/>
      <c r="BK385" s="209"/>
      <c r="BL385" s="209"/>
      <c r="BM385" s="212"/>
      <c r="BN385" s="215"/>
      <c r="BO385" s="2"/>
    </row>
    <row r="386" spans="1:67" ht="15" hidden="1" customHeight="1" x14ac:dyDescent="0.25">
      <c r="A386" s="2"/>
      <c r="B386" s="241"/>
      <c r="C386" s="250"/>
      <c r="D386" s="251"/>
      <c r="E386" s="255"/>
      <c r="F386" s="235"/>
      <c r="G386" s="235"/>
      <c r="H386" s="235"/>
      <c r="I386" s="235"/>
      <c r="J386" s="244"/>
      <c r="K386" s="246"/>
      <c r="L386" s="243"/>
      <c r="M386" s="243"/>
      <c r="N386" s="243"/>
      <c r="O386" s="235"/>
      <c r="P386" s="139" t="s">
        <v>262</v>
      </c>
      <c r="Q386" s="89"/>
      <c r="R386" s="89"/>
      <c r="S386" s="89"/>
      <c r="T386" s="89"/>
      <c r="U386" s="89"/>
      <c r="V386" s="89"/>
      <c r="W386" s="89"/>
      <c r="X386" s="89"/>
      <c r="Y386" s="89"/>
      <c r="Z386" s="89"/>
      <c r="AA386" s="238"/>
      <c r="AB386" s="238"/>
      <c r="AC386" s="241"/>
      <c r="AD386" s="238"/>
      <c r="AE386" s="227"/>
      <c r="AF386" s="228"/>
      <c r="AG386" s="232"/>
      <c r="AH386" s="232"/>
      <c r="AI386" s="232"/>
      <c r="AJ386" s="221"/>
      <c r="AK386" s="221"/>
      <c r="AL386" s="223"/>
      <c r="AM386" s="218"/>
      <c r="AN386" s="218"/>
      <c r="AO386" s="218"/>
      <c r="AP386" s="218"/>
      <c r="AQ386" s="218"/>
      <c r="AR386" s="218"/>
      <c r="AS386" s="218"/>
      <c r="AT386" s="209"/>
      <c r="AU386" s="209"/>
      <c r="AV386" s="209"/>
      <c r="AW386" s="209"/>
      <c r="AX386" s="209"/>
      <c r="AY386" s="209"/>
      <c r="AZ386" s="209"/>
      <c r="BA386" s="209"/>
      <c r="BB386" s="209"/>
      <c r="BC386" s="209"/>
      <c r="BD386" s="209"/>
      <c r="BE386" s="209"/>
      <c r="BF386" s="209"/>
      <c r="BG386" s="209"/>
      <c r="BH386" s="209"/>
      <c r="BI386" s="209"/>
      <c r="BJ386" s="209"/>
      <c r="BK386" s="209"/>
      <c r="BL386" s="209"/>
      <c r="BM386" s="212"/>
      <c r="BN386" s="215"/>
      <c r="BO386" s="2"/>
    </row>
    <row r="387" spans="1:67" ht="15" hidden="1" customHeight="1" x14ac:dyDescent="0.25">
      <c r="A387" s="2"/>
      <c r="B387" s="241"/>
      <c r="C387" s="250"/>
      <c r="D387" s="251"/>
      <c r="E387" s="255"/>
      <c r="F387" s="235"/>
      <c r="G387" s="235"/>
      <c r="H387" s="235"/>
      <c r="I387" s="235"/>
      <c r="J387" s="244"/>
      <c r="K387" s="246"/>
      <c r="L387" s="243"/>
      <c r="M387" s="243"/>
      <c r="N387" s="243"/>
      <c r="O387" s="235"/>
      <c r="P387" s="139" t="s">
        <v>263</v>
      </c>
      <c r="Q387" s="89"/>
      <c r="R387" s="89"/>
      <c r="S387" s="89"/>
      <c r="T387" s="89"/>
      <c r="U387" s="89"/>
      <c r="V387" s="89"/>
      <c r="W387" s="89"/>
      <c r="X387" s="89"/>
      <c r="Y387" s="89"/>
      <c r="Z387" s="89"/>
      <c r="AA387" s="238"/>
      <c r="AB387" s="238"/>
      <c r="AC387" s="241"/>
      <c r="AD387" s="238"/>
      <c r="AE387" s="227"/>
      <c r="AF387" s="228"/>
      <c r="AG387" s="232"/>
      <c r="AH387" s="232"/>
      <c r="AI387" s="232"/>
      <c r="AJ387" s="221"/>
      <c r="AK387" s="221"/>
      <c r="AL387" s="223"/>
      <c r="AM387" s="218"/>
      <c r="AN387" s="218"/>
      <c r="AO387" s="218"/>
      <c r="AP387" s="218"/>
      <c r="AQ387" s="218"/>
      <c r="AR387" s="218"/>
      <c r="AS387" s="218"/>
      <c r="AT387" s="209"/>
      <c r="AU387" s="209"/>
      <c r="AV387" s="209"/>
      <c r="AW387" s="209"/>
      <c r="AX387" s="209"/>
      <c r="AY387" s="209"/>
      <c r="AZ387" s="209"/>
      <c r="BA387" s="209"/>
      <c r="BB387" s="209"/>
      <c r="BC387" s="209"/>
      <c r="BD387" s="209"/>
      <c r="BE387" s="209"/>
      <c r="BF387" s="209"/>
      <c r="BG387" s="209"/>
      <c r="BH387" s="209"/>
      <c r="BI387" s="209"/>
      <c r="BJ387" s="209"/>
      <c r="BK387" s="209"/>
      <c r="BL387" s="209"/>
      <c r="BM387" s="212"/>
      <c r="BN387" s="215"/>
      <c r="BO387" s="2"/>
    </row>
    <row r="388" spans="1:67" ht="15" hidden="1" customHeight="1" x14ac:dyDescent="0.25">
      <c r="A388" s="2"/>
      <c r="B388" s="241"/>
      <c r="C388" s="250"/>
      <c r="D388" s="251"/>
      <c r="E388" s="255"/>
      <c r="F388" s="235"/>
      <c r="G388" s="235"/>
      <c r="H388" s="235"/>
      <c r="I388" s="235"/>
      <c r="J388" s="244"/>
      <c r="K388" s="246"/>
      <c r="L388" s="243"/>
      <c r="M388" s="243"/>
      <c r="N388" s="243"/>
      <c r="O388" s="235"/>
      <c r="P388" s="139" t="s">
        <v>27</v>
      </c>
      <c r="Q388" s="89"/>
      <c r="R388" s="89"/>
      <c r="S388" s="89"/>
      <c r="T388" s="89"/>
      <c r="U388" s="89"/>
      <c r="V388" s="89"/>
      <c r="W388" s="89"/>
      <c r="X388" s="89"/>
      <c r="Y388" s="89"/>
      <c r="Z388" s="89"/>
      <c r="AA388" s="238"/>
      <c r="AB388" s="238"/>
      <c r="AC388" s="241"/>
      <c r="AD388" s="238"/>
      <c r="AE388" s="227"/>
      <c r="AF388" s="228"/>
      <c r="AG388" s="232"/>
      <c r="AH388" s="232"/>
      <c r="AI388" s="232"/>
      <c r="AJ388" s="221"/>
      <c r="AK388" s="221"/>
      <c r="AL388" s="223"/>
      <c r="AM388" s="218"/>
      <c r="AN388" s="218"/>
      <c r="AO388" s="218"/>
      <c r="AP388" s="218"/>
      <c r="AQ388" s="218"/>
      <c r="AR388" s="218"/>
      <c r="AS388" s="218"/>
      <c r="AT388" s="209"/>
      <c r="AU388" s="209"/>
      <c r="AV388" s="209"/>
      <c r="AW388" s="209"/>
      <c r="AX388" s="209"/>
      <c r="AY388" s="209"/>
      <c r="AZ388" s="209"/>
      <c r="BA388" s="209"/>
      <c r="BB388" s="209"/>
      <c r="BC388" s="209"/>
      <c r="BD388" s="209"/>
      <c r="BE388" s="209"/>
      <c r="BF388" s="209"/>
      <c r="BG388" s="209"/>
      <c r="BH388" s="209"/>
      <c r="BI388" s="209"/>
      <c r="BJ388" s="209"/>
      <c r="BK388" s="209"/>
      <c r="BL388" s="209"/>
      <c r="BM388" s="212"/>
      <c r="BN388" s="215"/>
      <c r="BO388" s="2"/>
    </row>
    <row r="389" spans="1:67" ht="15" customHeight="1" x14ac:dyDescent="0.25">
      <c r="A389" s="2"/>
      <c r="B389" s="224"/>
      <c r="C389" s="252"/>
      <c r="D389" s="253"/>
      <c r="E389" s="256"/>
      <c r="F389" s="236"/>
      <c r="G389" s="236"/>
      <c r="H389" s="236"/>
      <c r="I389" s="236"/>
      <c r="J389" s="244"/>
      <c r="K389" s="247"/>
      <c r="L389" s="244"/>
      <c r="M389" s="244"/>
      <c r="N389" s="244"/>
      <c r="O389" s="236"/>
      <c r="P389" s="139" t="s">
        <v>28</v>
      </c>
      <c r="Q389" s="187">
        <v>46174</v>
      </c>
      <c r="R389" s="187">
        <v>46191</v>
      </c>
      <c r="S389" s="187">
        <v>46216</v>
      </c>
      <c r="T389" s="89"/>
      <c r="U389" s="89"/>
      <c r="V389" s="89"/>
      <c r="W389" s="89"/>
      <c r="X389" s="89"/>
      <c r="Y389" s="89"/>
      <c r="Z389" s="89"/>
      <c r="AA389" s="234"/>
      <c r="AB389" s="239"/>
      <c r="AC389" s="242"/>
      <c r="AD389" s="239"/>
      <c r="AE389" s="229"/>
      <c r="AF389" s="230"/>
      <c r="AG389" s="233"/>
      <c r="AH389" s="234"/>
      <c r="AI389" s="234"/>
      <c r="AJ389" s="222"/>
      <c r="AK389" s="222"/>
      <c r="AL389" s="224"/>
      <c r="AM389" s="219"/>
      <c r="AN389" s="219"/>
      <c r="AO389" s="219"/>
      <c r="AP389" s="219"/>
      <c r="AQ389" s="219"/>
      <c r="AR389" s="219"/>
      <c r="AS389" s="219"/>
      <c r="AT389" s="210"/>
      <c r="AU389" s="210"/>
      <c r="AV389" s="210"/>
      <c r="AW389" s="210"/>
      <c r="AX389" s="210"/>
      <c r="AY389" s="210"/>
      <c r="AZ389" s="210"/>
      <c r="BA389" s="210"/>
      <c r="BB389" s="210"/>
      <c r="BC389" s="210"/>
      <c r="BD389" s="210"/>
      <c r="BE389" s="210"/>
      <c r="BF389" s="210"/>
      <c r="BG389" s="210"/>
      <c r="BH389" s="210"/>
      <c r="BI389" s="210"/>
      <c r="BJ389" s="210"/>
      <c r="BK389" s="210"/>
      <c r="BL389" s="210"/>
      <c r="BM389" s="213"/>
      <c r="BN389" s="216"/>
      <c r="BO389" s="2"/>
    </row>
    <row r="390" spans="1:67" ht="15" hidden="1" customHeight="1" x14ac:dyDescent="0.25">
      <c r="A390" s="2"/>
      <c r="B390" s="240" t="s">
        <v>2197</v>
      </c>
      <c r="C390" s="248" t="s">
        <v>1591</v>
      </c>
      <c r="D390" s="249"/>
      <c r="E390" s="254"/>
      <c r="F390" s="257" t="s">
        <v>2196</v>
      </c>
      <c r="G390" s="235"/>
      <c r="H390" s="235"/>
      <c r="I390" s="235" t="s">
        <v>2125</v>
      </c>
      <c r="J390" s="243"/>
      <c r="K390" s="245">
        <v>46255</v>
      </c>
      <c r="L390" s="243" t="s">
        <v>495</v>
      </c>
      <c r="M390" s="243">
        <v>1</v>
      </c>
      <c r="N390" s="243"/>
      <c r="O390" s="235" t="s">
        <v>1838</v>
      </c>
      <c r="P390" s="140" t="s">
        <v>148</v>
      </c>
      <c r="Q390" s="89"/>
      <c r="R390" s="89"/>
      <c r="S390" s="89"/>
      <c r="T390" s="89"/>
      <c r="U390" s="89"/>
      <c r="V390" s="89"/>
      <c r="W390" s="89"/>
      <c r="X390" s="89"/>
      <c r="Y390" s="89"/>
      <c r="Z390" s="89"/>
      <c r="AA390" s="237">
        <v>274</v>
      </c>
      <c r="AB390" s="237"/>
      <c r="AC390" s="240"/>
      <c r="AD390" s="237"/>
      <c r="AE390" s="225">
        <v>50</v>
      </c>
      <c r="AF390" s="226"/>
      <c r="AG390" s="231"/>
      <c r="AH390" s="231">
        <v>50</v>
      </c>
      <c r="AI390" s="231">
        <v>0.36619266545493423</v>
      </c>
      <c r="AJ390" s="220"/>
      <c r="AK390" s="220"/>
      <c r="AL390" s="211" t="s">
        <v>1832</v>
      </c>
      <c r="AM390" s="217"/>
      <c r="AN390" s="217"/>
      <c r="AO390" s="217"/>
      <c r="AP390" s="217"/>
      <c r="AQ390" s="217"/>
      <c r="AR390" s="217"/>
      <c r="AS390" s="217"/>
      <c r="AT390" s="208"/>
      <c r="AU390" s="208"/>
      <c r="AV390" s="208"/>
      <c r="AW390" s="208"/>
      <c r="AX390" s="208"/>
      <c r="AY390" s="208"/>
      <c r="AZ390" s="208"/>
      <c r="BA390" s="208"/>
      <c r="BB390" s="208"/>
      <c r="BC390" s="208"/>
      <c r="BD390" s="208"/>
      <c r="BE390" s="208"/>
      <c r="BF390" s="208"/>
      <c r="BG390" s="208"/>
      <c r="BH390" s="208"/>
      <c r="BI390" s="208"/>
      <c r="BJ390" s="208"/>
      <c r="BK390" s="208"/>
      <c r="BL390" s="208"/>
      <c r="BM390" s="211"/>
      <c r="BN390" s="214"/>
      <c r="BO390" s="2"/>
    </row>
    <row r="391" spans="1:67" ht="15" customHeight="1" x14ac:dyDescent="0.25">
      <c r="A391" s="2"/>
      <c r="B391" s="241"/>
      <c r="C391" s="250"/>
      <c r="D391" s="251"/>
      <c r="E391" s="255"/>
      <c r="F391" s="235"/>
      <c r="G391" s="235"/>
      <c r="H391" s="235"/>
      <c r="I391" s="235"/>
      <c r="J391" s="244"/>
      <c r="K391" s="246"/>
      <c r="L391" s="243"/>
      <c r="M391" s="243"/>
      <c r="N391" s="243"/>
      <c r="O391" s="235"/>
      <c r="P391" s="139" t="s">
        <v>26</v>
      </c>
      <c r="Q391" s="89">
        <v>46267</v>
      </c>
      <c r="R391" s="89">
        <v>46273</v>
      </c>
      <c r="S391" s="89">
        <v>46280</v>
      </c>
      <c r="T391" s="89">
        <v>46351</v>
      </c>
      <c r="U391" s="89">
        <v>46351</v>
      </c>
      <c r="V391" s="89">
        <v>46365</v>
      </c>
      <c r="W391" s="89"/>
      <c r="X391" s="89"/>
      <c r="Y391" s="89"/>
      <c r="Z391" s="89"/>
      <c r="AA391" s="238"/>
      <c r="AB391" s="238"/>
      <c r="AC391" s="241"/>
      <c r="AD391" s="238"/>
      <c r="AE391" s="227"/>
      <c r="AF391" s="228"/>
      <c r="AG391" s="232"/>
      <c r="AH391" s="232"/>
      <c r="AI391" s="232"/>
      <c r="AJ391" s="221"/>
      <c r="AK391" s="221"/>
      <c r="AL391" s="223"/>
      <c r="AM391" s="218"/>
      <c r="AN391" s="218"/>
      <c r="AO391" s="218"/>
      <c r="AP391" s="218"/>
      <c r="AQ391" s="218"/>
      <c r="AR391" s="218"/>
      <c r="AS391" s="218"/>
      <c r="AT391" s="209"/>
      <c r="AU391" s="209"/>
      <c r="AV391" s="209"/>
      <c r="AW391" s="209"/>
      <c r="AX391" s="209"/>
      <c r="AY391" s="209"/>
      <c r="AZ391" s="209"/>
      <c r="BA391" s="209"/>
      <c r="BB391" s="209"/>
      <c r="BC391" s="209"/>
      <c r="BD391" s="209"/>
      <c r="BE391" s="209"/>
      <c r="BF391" s="209"/>
      <c r="BG391" s="209"/>
      <c r="BH391" s="209"/>
      <c r="BI391" s="209"/>
      <c r="BJ391" s="209"/>
      <c r="BK391" s="209"/>
      <c r="BL391" s="209"/>
      <c r="BM391" s="212"/>
      <c r="BN391" s="215"/>
      <c r="BO391" s="2"/>
    </row>
    <row r="392" spans="1:67" ht="15" hidden="1" customHeight="1" x14ac:dyDescent="0.25">
      <c r="A392" s="2"/>
      <c r="B392" s="241"/>
      <c r="C392" s="250"/>
      <c r="D392" s="251"/>
      <c r="E392" s="255"/>
      <c r="F392" s="235"/>
      <c r="G392" s="235"/>
      <c r="H392" s="235"/>
      <c r="I392" s="235"/>
      <c r="J392" s="244"/>
      <c r="K392" s="246"/>
      <c r="L392" s="243"/>
      <c r="M392" s="243"/>
      <c r="N392" s="243"/>
      <c r="O392" s="235"/>
      <c r="P392" s="139" t="s">
        <v>262</v>
      </c>
      <c r="Q392" s="89"/>
      <c r="R392" s="89"/>
      <c r="S392" s="89"/>
      <c r="T392" s="89"/>
      <c r="U392" s="89"/>
      <c r="V392" s="89"/>
      <c r="W392" s="89"/>
      <c r="X392" s="89"/>
      <c r="Y392" s="89"/>
      <c r="Z392" s="89"/>
      <c r="AA392" s="238"/>
      <c r="AB392" s="238"/>
      <c r="AC392" s="241"/>
      <c r="AD392" s="238"/>
      <c r="AE392" s="227"/>
      <c r="AF392" s="228"/>
      <c r="AG392" s="232"/>
      <c r="AH392" s="232"/>
      <c r="AI392" s="232"/>
      <c r="AJ392" s="221"/>
      <c r="AK392" s="221"/>
      <c r="AL392" s="223"/>
      <c r="AM392" s="218"/>
      <c r="AN392" s="218"/>
      <c r="AO392" s="218"/>
      <c r="AP392" s="218"/>
      <c r="AQ392" s="218"/>
      <c r="AR392" s="218"/>
      <c r="AS392" s="218"/>
      <c r="AT392" s="209"/>
      <c r="AU392" s="209"/>
      <c r="AV392" s="209"/>
      <c r="AW392" s="209"/>
      <c r="AX392" s="209"/>
      <c r="AY392" s="209"/>
      <c r="AZ392" s="209"/>
      <c r="BA392" s="209"/>
      <c r="BB392" s="209"/>
      <c r="BC392" s="209"/>
      <c r="BD392" s="209"/>
      <c r="BE392" s="209"/>
      <c r="BF392" s="209"/>
      <c r="BG392" s="209"/>
      <c r="BH392" s="209"/>
      <c r="BI392" s="209"/>
      <c r="BJ392" s="209"/>
      <c r="BK392" s="209"/>
      <c r="BL392" s="209"/>
      <c r="BM392" s="212"/>
      <c r="BN392" s="215"/>
      <c r="BO392" s="2"/>
    </row>
    <row r="393" spans="1:67" ht="15" hidden="1" customHeight="1" x14ac:dyDescent="0.25">
      <c r="A393" s="2"/>
      <c r="B393" s="241"/>
      <c r="C393" s="250"/>
      <c r="D393" s="251"/>
      <c r="E393" s="255"/>
      <c r="F393" s="235"/>
      <c r="G393" s="235"/>
      <c r="H393" s="235"/>
      <c r="I393" s="235"/>
      <c r="J393" s="244"/>
      <c r="K393" s="246"/>
      <c r="L393" s="243"/>
      <c r="M393" s="243"/>
      <c r="N393" s="243"/>
      <c r="O393" s="235"/>
      <c r="P393" s="139" t="s">
        <v>263</v>
      </c>
      <c r="Q393" s="89"/>
      <c r="R393" s="89"/>
      <c r="S393" s="89"/>
      <c r="T393" s="89"/>
      <c r="U393" s="89"/>
      <c r="V393" s="89"/>
      <c r="W393" s="89"/>
      <c r="X393" s="89"/>
      <c r="Y393" s="89"/>
      <c r="Z393" s="89"/>
      <c r="AA393" s="238"/>
      <c r="AB393" s="238"/>
      <c r="AC393" s="241"/>
      <c r="AD393" s="238"/>
      <c r="AE393" s="227"/>
      <c r="AF393" s="228"/>
      <c r="AG393" s="232"/>
      <c r="AH393" s="232"/>
      <c r="AI393" s="232"/>
      <c r="AJ393" s="221"/>
      <c r="AK393" s="221"/>
      <c r="AL393" s="223"/>
      <c r="AM393" s="218"/>
      <c r="AN393" s="218"/>
      <c r="AO393" s="218"/>
      <c r="AP393" s="218"/>
      <c r="AQ393" s="218"/>
      <c r="AR393" s="218"/>
      <c r="AS393" s="218"/>
      <c r="AT393" s="209"/>
      <c r="AU393" s="209"/>
      <c r="AV393" s="209"/>
      <c r="AW393" s="209"/>
      <c r="AX393" s="209"/>
      <c r="AY393" s="209"/>
      <c r="AZ393" s="209"/>
      <c r="BA393" s="209"/>
      <c r="BB393" s="209"/>
      <c r="BC393" s="209"/>
      <c r="BD393" s="209"/>
      <c r="BE393" s="209"/>
      <c r="BF393" s="209"/>
      <c r="BG393" s="209"/>
      <c r="BH393" s="209"/>
      <c r="BI393" s="209"/>
      <c r="BJ393" s="209"/>
      <c r="BK393" s="209"/>
      <c r="BL393" s="209"/>
      <c r="BM393" s="212"/>
      <c r="BN393" s="215"/>
      <c r="BO393" s="2"/>
    </row>
    <row r="394" spans="1:67" ht="15" hidden="1" customHeight="1" x14ac:dyDescent="0.25">
      <c r="A394" s="2"/>
      <c r="B394" s="241"/>
      <c r="C394" s="250"/>
      <c r="D394" s="251"/>
      <c r="E394" s="255"/>
      <c r="F394" s="235"/>
      <c r="G394" s="235"/>
      <c r="H394" s="235"/>
      <c r="I394" s="235"/>
      <c r="J394" s="244"/>
      <c r="K394" s="246"/>
      <c r="L394" s="243"/>
      <c r="M394" s="243"/>
      <c r="N394" s="243"/>
      <c r="O394" s="235"/>
      <c r="P394" s="139" t="s">
        <v>27</v>
      </c>
      <c r="Q394" s="89"/>
      <c r="R394" s="89"/>
      <c r="S394" s="89"/>
      <c r="T394" s="89"/>
      <c r="U394" s="89"/>
      <c r="V394" s="89"/>
      <c r="W394" s="89"/>
      <c r="X394" s="89"/>
      <c r="Y394" s="89"/>
      <c r="Z394" s="89"/>
      <c r="AA394" s="238"/>
      <c r="AB394" s="238"/>
      <c r="AC394" s="241"/>
      <c r="AD394" s="238"/>
      <c r="AE394" s="227"/>
      <c r="AF394" s="228"/>
      <c r="AG394" s="232"/>
      <c r="AH394" s="232"/>
      <c r="AI394" s="232"/>
      <c r="AJ394" s="221"/>
      <c r="AK394" s="221"/>
      <c r="AL394" s="223"/>
      <c r="AM394" s="218"/>
      <c r="AN394" s="218"/>
      <c r="AO394" s="218"/>
      <c r="AP394" s="218"/>
      <c r="AQ394" s="218"/>
      <c r="AR394" s="218"/>
      <c r="AS394" s="218"/>
      <c r="AT394" s="209"/>
      <c r="AU394" s="209"/>
      <c r="AV394" s="209"/>
      <c r="AW394" s="209"/>
      <c r="AX394" s="209"/>
      <c r="AY394" s="209"/>
      <c r="AZ394" s="209"/>
      <c r="BA394" s="209"/>
      <c r="BB394" s="209"/>
      <c r="BC394" s="209"/>
      <c r="BD394" s="209"/>
      <c r="BE394" s="209"/>
      <c r="BF394" s="209"/>
      <c r="BG394" s="209"/>
      <c r="BH394" s="209"/>
      <c r="BI394" s="209"/>
      <c r="BJ394" s="209"/>
      <c r="BK394" s="209"/>
      <c r="BL394" s="209"/>
      <c r="BM394" s="212"/>
      <c r="BN394" s="215"/>
      <c r="BO394" s="2"/>
    </row>
    <row r="395" spans="1:67" ht="15" customHeight="1" x14ac:dyDescent="0.25">
      <c r="A395" s="2"/>
      <c r="B395" s="224"/>
      <c r="C395" s="252"/>
      <c r="D395" s="253"/>
      <c r="E395" s="256"/>
      <c r="F395" s="236"/>
      <c r="G395" s="236"/>
      <c r="H395" s="236"/>
      <c r="I395" s="236"/>
      <c r="J395" s="244"/>
      <c r="K395" s="247"/>
      <c r="L395" s="244"/>
      <c r="M395" s="244"/>
      <c r="N395" s="244"/>
      <c r="O395" s="236"/>
      <c r="P395" s="139" t="s">
        <v>28</v>
      </c>
      <c r="Q395" s="187">
        <v>46223</v>
      </c>
      <c r="R395" s="187">
        <v>46234</v>
      </c>
      <c r="S395" s="187">
        <v>46255</v>
      </c>
      <c r="T395" s="89"/>
      <c r="U395" s="89"/>
      <c r="V395" s="89"/>
      <c r="W395" s="89"/>
      <c r="X395" s="89"/>
      <c r="Y395" s="89"/>
      <c r="Z395" s="89"/>
      <c r="AA395" s="234"/>
      <c r="AB395" s="239"/>
      <c r="AC395" s="242"/>
      <c r="AD395" s="239"/>
      <c r="AE395" s="229"/>
      <c r="AF395" s="230"/>
      <c r="AG395" s="233"/>
      <c r="AH395" s="234"/>
      <c r="AI395" s="234"/>
      <c r="AJ395" s="222"/>
      <c r="AK395" s="222"/>
      <c r="AL395" s="224"/>
      <c r="AM395" s="219"/>
      <c r="AN395" s="219"/>
      <c r="AO395" s="219"/>
      <c r="AP395" s="219"/>
      <c r="AQ395" s="219"/>
      <c r="AR395" s="219"/>
      <c r="AS395" s="219"/>
      <c r="AT395" s="210"/>
      <c r="AU395" s="210"/>
      <c r="AV395" s="210"/>
      <c r="AW395" s="210"/>
      <c r="AX395" s="210"/>
      <c r="AY395" s="210"/>
      <c r="AZ395" s="210"/>
      <c r="BA395" s="210"/>
      <c r="BB395" s="210"/>
      <c r="BC395" s="210"/>
      <c r="BD395" s="210"/>
      <c r="BE395" s="210"/>
      <c r="BF395" s="210"/>
      <c r="BG395" s="210"/>
      <c r="BH395" s="210"/>
      <c r="BI395" s="210"/>
      <c r="BJ395" s="210"/>
      <c r="BK395" s="210"/>
      <c r="BL395" s="210"/>
      <c r="BM395" s="213"/>
      <c r="BN395" s="216"/>
      <c r="BO395" s="2"/>
    </row>
    <row r="396" spans="1:67" ht="15" hidden="1" customHeight="1" x14ac:dyDescent="0.25">
      <c r="A396" s="2"/>
      <c r="B396" s="240" t="s">
        <v>2197</v>
      </c>
      <c r="C396" s="248" t="s">
        <v>1593</v>
      </c>
      <c r="D396" s="249"/>
      <c r="E396" s="254"/>
      <c r="F396" s="257" t="s">
        <v>2199</v>
      </c>
      <c r="G396" s="235"/>
      <c r="H396" s="235"/>
      <c r="I396" s="235" t="s">
        <v>2125</v>
      </c>
      <c r="J396" s="243"/>
      <c r="K396" s="245">
        <v>46255</v>
      </c>
      <c r="L396" s="243" t="s">
        <v>495</v>
      </c>
      <c r="M396" s="243">
        <v>1</v>
      </c>
      <c r="N396" s="243"/>
      <c r="O396" s="235" t="s">
        <v>1838</v>
      </c>
      <c r="P396" s="140" t="s">
        <v>148</v>
      </c>
      <c r="Q396" s="89"/>
      <c r="R396" s="89"/>
      <c r="S396" s="89"/>
      <c r="T396" s="89"/>
      <c r="U396" s="89"/>
      <c r="V396" s="89"/>
      <c r="W396" s="89"/>
      <c r="X396" s="89"/>
      <c r="Y396" s="89"/>
      <c r="Z396" s="89"/>
      <c r="AA396" s="237">
        <v>273</v>
      </c>
      <c r="AB396" s="237"/>
      <c r="AC396" s="240"/>
      <c r="AD396" s="237"/>
      <c r="AE396" s="225">
        <v>50</v>
      </c>
      <c r="AF396" s="226"/>
      <c r="AG396" s="231"/>
      <c r="AH396" s="231">
        <v>50</v>
      </c>
      <c r="AI396" s="231">
        <v>0.3648561958729819</v>
      </c>
      <c r="AJ396" s="220"/>
      <c r="AK396" s="220"/>
      <c r="AL396" s="211" t="s">
        <v>1832</v>
      </c>
      <c r="AM396" s="217"/>
      <c r="AN396" s="217"/>
      <c r="AO396" s="217"/>
      <c r="AP396" s="217"/>
      <c r="AQ396" s="217"/>
      <c r="AR396" s="217"/>
      <c r="AS396" s="217"/>
      <c r="AT396" s="208"/>
      <c r="AU396" s="208"/>
      <c r="AV396" s="208"/>
      <c r="AW396" s="208"/>
      <c r="AX396" s="208"/>
      <c r="AY396" s="208"/>
      <c r="AZ396" s="208"/>
      <c r="BA396" s="208"/>
      <c r="BB396" s="208"/>
      <c r="BC396" s="208"/>
      <c r="BD396" s="208"/>
      <c r="BE396" s="208"/>
      <c r="BF396" s="208"/>
      <c r="BG396" s="208"/>
      <c r="BH396" s="208"/>
      <c r="BI396" s="208"/>
      <c r="BJ396" s="208"/>
      <c r="BK396" s="208"/>
      <c r="BL396" s="208"/>
      <c r="BM396" s="211"/>
      <c r="BN396" s="214"/>
      <c r="BO396" s="2"/>
    </row>
    <row r="397" spans="1:67" ht="15" customHeight="1" x14ac:dyDescent="0.25">
      <c r="A397" s="2"/>
      <c r="B397" s="241"/>
      <c r="C397" s="250"/>
      <c r="D397" s="251"/>
      <c r="E397" s="255"/>
      <c r="F397" s="235"/>
      <c r="G397" s="235"/>
      <c r="H397" s="235"/>
      <c r="I397" s="235"/>
      <c r="J397" s="244"/>
      <c r="K397" s="246"/>
      <c r="L397" s="243"/>
      <c r="M397" s="243"/>
      <c r="N397" s="243"/>
      <c r="O397" s="235"/>
      <c r="P397" s="139" t="s">
        <v>26</v>
      </c>
      <c r="Q397" s="89">
        <v>46267</v>
      </c>
      <c r="R397" s="89">
        <v>46273</v>
      </c>
      <c r="S397" s="89">
        <v>46280</v>
      </c>
      <c r="T397" s="89">
        <v>46351</v>
      </c>
      <c r="U397" s="89">
        <v>46351</v>
      </c>
      <c r="V397" s="89">
        <v>46365</v>
      </c>
      <c r="W397" s="89"/>
      <c r="X397" s="89"/>
      <c r="Y397" s="89"/>
      <c r="Z397" s="89"/>
      <c r="AA397" s="238"/>
      <c r="AB397" s="238"/>
      <c r="AC397" s="241"/>
      <c r="AD397" s="238"/>
      <c r="AE397" s="227"/>
      <c r="AF397" s="228"/>
      <c r="AG397" s="232"/>
      <c r="AH397" s="232"/>
      <c r="AI397" s="232"/>
      <c r="AJ397" s="221"/>
      <c r="AK397" s="221"/>
      <c r="AL397" s="223"/>
      <c r="AM397" s="218"/>
      <c r="AN397" s="218"/>
      <c r="AO397" s="218"/>
      <c r="AP397" s="218"/>
      <c r="AQ397" s="218"/>
      <c r="AR397" s="218"/>
      <c r="AS397" s="218"/>
      <c r="AT397" s="209"/>
      <c r="AU397" s="209"/>
      <c r="AV397" s="209"/>
      <c r="AW397" s="209"/>
      <c r="AX397" s="209"/>
      <c r="AY397" s="209"/>
      <c r="AZ397" s="209"/>
      <c r="BA397" s="209"/>
      <c r="BB397" s="209"/>
      <c r="BC397" s="209"/>
      <c r="BD397" s="209"/>
      <c r="BE397" s="209"/>
      <c r="BF397" s="209"/>
      <c r="BG397" s="209"/>
      <c r="BH397" s="209"/>
      <c r="BI397" s="209"/>
      <c r="BJ397" s="209"/>
      <c r="BK397" s="209"/>
      <c r="BL397" s="209"/>
      <c r="BM397" s="212"/>
      <c r="BN397" s="215"/>
      <c r="BO397" s="2"/>
    </row>
    <row r="398" spans="1:67" ht="15" hidden="1" customHeight="1" x14ac:dyDescent="0.25">
      <c r="A398" s="2"/>
      <c r="B398" s="241"/>
      <c r="C398" s="250"/>
      <c r="D398" s="251"/>
      <c r="E398" s="255"/>
      <c r="F398" s="235"/>
      <c r="G398" s="235"/>
      <c r="H398" s="235"/>
      <c r="I398" s="235"/>
      <c r="J398" s="244"/>
      <c r="K398" s="246"/>
      <c r="L398" s="243"/>
      <c r="M398" s="243"/>
      <c r="N398" s="243"/>
      <c r="O398" s="235"/>
      <c r="P398" s="139" t="s">
        <v>262</v>
      </c>
      <c r="Q398" s="89"/>
      <c r="R398" s="89"/>
      <c r="S398" s="89"/>
      <c r="T398" s="89"/>
      <c r="U398" s="89"/>
      <c r="V398" s="89"/>
      <c r="W398" s="89"/>
      <c r="X398" s="89"/>
      <c r="Y398" s="89"/>
      <c r="Z398" s="89"/>
      <c r="AA398" s="238"/>
      <c r="AB398" s="238"/>
      <c r="AC398" s="241"/>
      <c r="AD398" s="238"/>
      <c r="AE398" s="227"/>
      <c r="AF398" s="228"/>
      <c r="AG398" s="232"/>
      <c r="AH398" s="232"/>
      <c r="AI398" s="232"/>
      <c r="AJ398" s="221"/>
      <c r="AK398" s="221"/>
      <c r="AL398" s="223"/>
      <c r="AM398" s="218"/>
      <c r="AN398" s="218"/>
      <c r="AO398" s="218"/>
      <c r="AP398" s="218"/>
      <c r="AQ398" s="218"/>
      <c r="AR398" s="218"/>
      <c r="AS398" s="218"/>
      <c r="AT398" s="209"/>
      <c r="AU398" s="209"/>
      <c r="AV398" s="209"/>
      <c r="AW398" s="209"/>
      <c r="AX398" s="209"/>
      <c r="AY398" s="209"/>
      <c r="AZ398" s="209"/>
      <c r="BA398" s="209"/>
      <c r="BB398" s="209"/>
      <c r="BC398" s="209"/>
      <c r="BD398" s="209"/>
      <c r="BE398" s="209"/>
      <c r="BF398" s="209"/>
      <c r="BG398" s="209"/>
      <c r="BH398" s="209"/>
      <c r="BI398" s="209"/>
      <c r="BJ398" s="209"/>
      <c r="BK398" s="209"/>
      <c r="BL398" s="209"/>
      <c r="BM398" s="212"/>
      <c r="BN398" s="215"/>
      <c r="BO398" s="2"/>
    </row>
    <row r="399" spans="1:67" ht="15" hidden="1" customHeight="1" x14ac:dyDescent="0.25">
      <c r="A399" s="2"/>
      <c r="B399" s="241"/>
      <c r="C399" s="250"/>
      <c r="D399" s="251"/>
      <c r="E399" s="255"/>
      <c r="F399" s="235"/>
      <c r="G399" s="235"/>
      <c r="H399" s="235"/>
      <c r="I399" s="235"/>
      <c r="J399" s="244"/>
      <c r="K399" s="246"/>
      <c r="L399" s="243"/>
      <c r="M399" s="243"/>
      <c r="N399" s="243"/>
      <c r="O399" s="235"/>
      <c r="P399" s="139" t="s">
        <v>263</v>
      </c>
      <c r="Q399" s="89"/>
      <c r="R399" s="89"/>
      <c r="S399" s="89"/>
      <c r="T399" s="89"/>
      <c r="U399" s="89"/>
      <c r="V399" s="89"/>
      <c r="W399" s="89"/>
      <c r="X399" s="89"/>
      <c r="Y399" s="89"/>
      <c r="Z399" s="89"/>
      <c r="AA399" s="238"/>
      <c r="AB399" s="238"/>
      <c r="AC399" s="241"/>
      <c r="AD399" s="238"/>
      <c r="AE399" s="227"/>
      <c r="AF399" s="228"/>
      <c r="AG399" s="232"/>
      <c r="AH399" s="232"/>
      <c r="AI399" s="232"/>
      <c r="AJ399" s="221"/>
      <c r="AK399" s="221"/>
      <c r="AL399" s="223"/>
      <c r="AM399" s="218"/>
      <c r="AN399" s="218"/>
      <c r="AO399" s="218"/>
      <c r="AP399" s="218"/>
      <c r="AQ399" s="218"/>
      <c r="AR399" s="218"/>
      <c r="AS399" s="218"/>
      <c r="AT399" s="209"/>
      <c r="AU399" s="209"/>
      <c r="AV399" s="209"/>
      <c r="AW399" s="209"/>
      <c r="AX399" s="209"/>
      <c r="AY399" s="209"/>
      <c r="AZ399" s="209"/>
      <c r="BA399" s="209"/>
      <c r="BB399" s="209"/>
      <c r="BC399" s="209"/>
      <c r="BD399" s="209"/>
      <c r="BE399" s="209"/>
      <c r="BF399" s="209"/>
      <c r="BG399" s="209"/>
      <c r="BH399" s="209"/>
      <c r="BI399" s="209"/>
      <c r="BJ399" s="209"/>
      <c r="BK399" s="209"/>
      <c r="BL399" s="209"/>
      <c r="BM399" s="212"/>
      <c r="BN399" s="215"/>
      <c r="BO399" s="2"/>
    </row>
    <row r="400" spans="1:67" ht="15" hidden="1" customHeight="1" x14ac:dyDescent="0.25">
      <c r="A400" s="2"/>
      <c r="B400" s="241"/>
      <c r="C400" s="250"/>
      <c r="D400" s="251"/>
      <c r="E400" s="255"/>
      <c r="F400" s="235"/>
      <c r="G400" s="235"/>
      <c r="H400" s="235"/>
      <c r="I400" s="235"/>
      <c r="J400" s="244"/>
      <c r="K400" s="246"/>
      <c r="L400" s="243"/>
      <c r="M400" s="243"/>
      <c r="N400" s="243"/>
      <c r="O400" s="235"/>
      <c r="P400" s="139" t="s">
        <v>27</v>
      </c>
      <c r="Q400" s="89"/>
      <c r="R400" s="89"/>
      <c r="S400" s="89"/>
      <c r="T400" s="89"/>
      <c r="U400" s="89"/>
      <c r="V400" s="89"/>
      <c r="W400" s="89"/>
      <c r="X400" s="89"/>
      <c r="Y400" s="89"/>
      <c r="Z400" s="89"/>
      <c r="AA400" s="238"/>
      <c r="AB400" s="238"/>
      <c r="AC400" s="241"/>
      <c r="AD400" s="238"/>
      <c r="AE400" s="227"/>
      <c r="AF400" s="228"/>
      <c r="AG400" s="232"/>
      <c r="AH400" s="232"/>
      <c r="AI400" s="232"/>
      <c r="AJ400" s="221"/>
      <c r="AK400" s="221"/>
      <c r="AL400" s="223"/>
      <c r="AM400" s="218"/>
      <c r="AN400" s="218"/>
      <c r="AO400" s="218"/>
      <c r="AP400" s="218"/>
      <c r="AQ400" s="218"/>
      <c r="AR400" s="218"/>
      <c r="AS400" s="218"/>
      <c r="AT400" s="209"/>
      <c r="AU400" s="209"/>
      <c r="AV400" s="209"/>
      <c r="AW400" s="209"/>
      <c r="AX400" s="209"/>
      <c r="AY400" s="209"/>
      <c r="AZ400" s="209"/>
      <c r="BA400" s="209"/>
      <c r="BB400" s="209"/>
      <c r="BC400" s="209"/>
      <c r="BD400" s="209"/>
      <c r="BE400" s="209"/>
      <c r="BF400" s="209"/>
      <c r="BG400" s="209"/>
      <c r="BH400" s="209"/>
      <c r="BI400" s="209"/>
      <c r="BJ400" s="209"/>
      <c r="BK400" s="209"/>
      <c r="BL400" s="209"/>
      <c r="BM400" s="212"/>
      <c r="BN400" s="215"/>
      <c r="BO400" s="2"/>
    </row>
    <row r="401" spans="1:67" ht="15" customHeight="1" x14ac:dyDescent="0.25">
      <c r="A401" s="2"/>
      <c r="B401" s="224"/>
      <c r="C401" s="252"/>
      <c r="D401" s="253"/>
      <c r="E401" s="256"/>
      <c r="F401" s="236"/>
      <c r="G401" s="236"/>
      <c r="H401" s="236"/>
      <c r="I401" s="236"/>
      <c r="J401" s="244"/>
      <c r="K401" s="247"/>
      <c r="L401" s="244"/>
      <c r="M401" s="244"/>
      <c r="N401" s="244"/>
      <c r="O401" s="236"/>
      <c r="P401" s="139" t="s">
        <v>28</v>
      </c>
      <c r="Q401" s="187">
        <v>46223</v>
      </c>
      <c r="R401" s="187">
        <v>46234</v>
      </c>
      <c r="S401" s="187">
        <v>46255</v>
      </c>
      <c r="T401" s="89"/>
      <c r="U401" s="89"/>
      <c r="V401" s="89"/>
      <c r="W401" s="89"/>
      <c r="X401" s="89"/>
      <c r="Y401" s="89"/>
      <c r="Z401" s="89"/>
      <c r="AA401" s="234"/>
      <c r="AB401" s="239"/>
      <c r="AC401" s="242"/>
      <c r="AD401" s="239"/>
      <c r="AE401" s="229"/>
      <c r="AF401" s="230"/>
      <c r="AG401" s="233"/>
      <c r="AH401" s="234"/>
      <c r="AI401" s="234"/>
      <c r="AJ401" s="222"/>
      <c r="AK401" s="222"/>
      <c r="AL401" s="224"/>
      <c r="AM401" s="219"/>
      <c r="AN401" s="219"/>
      <c r="AO401" s="219"/>
      <c r="AP401" s="219"/>
      <c r="AQ401" s="219"/>
      <c r="AR401" s="219"/>
      <c r="AS401" s="219"/>
      <c r="AT401" s="210"/>
      <c r="AU401" s="210"/>
      <c r="AV401" s="210"/>
      <c r="AW401" s="210"/>
      <c r="AX401" s="210"/>
      <c r="AY401" s="210"/>
      <c r="AZ401" s="210"/>
      <c r="BA401" s="210"/>
      <c r="BB401" s="210"/>
      <c r="BC401" s="210"/>
      <c r="BD401" s="210"/>
      <c r="BE401" s="210"/>
      <c r="BF401" s="210"/>
      <c r="BG401" s="210"/>
      <c r="BH401" s="210"/>
      <c r="BI401" s="210"/>
      <c r="BJ401" s="210"/>
      <c r="BK401" s="210"/>
      <c r="BL401" s="210"/>
      <c r="BM401" s="213"/>
      <c r="BN401" s="216"/>
      <c r="BO401" s="2"/>
    </row>
    <row r="402" spans="1:67" ht="15" hidden="1" customHeight="1" x14ac:dyDescent="0.25">
      <c r="A402" s="2"/>
      <c r="B402" s="240" t="s">
        <v>2197</v>
      </c>
      <c r="C402" s="248" t="s">
        <v>1595</v>
      </c>
      <c r="D402" s="249"/>
      <c r="E402" s="254"/>
      <c r="F402" s="257" t="s">
        <v>2200</v>
      </c>
      <c r="G402" s="235"/>
      <c r="H402" s="235"/>
      <c r="I402" s="235" t="s">
        <v>2125</v>
      </c>
      <c r="J402" s="243"/>
      <c r="K402" s="245">
        <v>46255</v>
      </c>
      <c r="L402" s="243" t="s">
        <v>495</v>
      </c>
      <c r="M402" s="243">
        <v>1</v>
      </c>
      <c r="N402" s="243"/>
      <c r="O402" s="235" t="s">
        <v>1838</v>
      </c>
      <c r="P402" s="140" t="s">
        <v>148</v>
      </c>
      <c r="Q402" s="89"/>
      <c r="R402" s="89"/>
      <c r="S402" s="89"/>
      <c r="T402" s="89"/>
      <c r="U402" s="89"/>
      <c r="V402" s="89"/>
      <c r="W402" s="89"/>
      <c r="X402" s="89"/>
      <c r="Y402" s="89"/>
      <c r="Z402" s="89"/>
      <c r="AA402" s="237">
        <v>273</v>
      </c>
      <c r="AB402" s="237"/>
      <c r="AC402" s="240"/>
      <c r="AD402" s="237"/>
      <c r="AE402" s="225">
        <v>50</v>
      </c>
      <c r="AF402" s="226"/>
      <c r="AG402" s="231"/>
      <c r="AH402" s="231">
        <v>50</v>
      </c>
      <c r="AI402" s="231">
        <v>0.3648561958729819</v>
      </c>
      <c r="AJ402" s="220"/>
      <c r="AK402" s="220"/>
      <c r="AL402" s="211" t="s">
        <v>1832</v>
      </c>
      <c r="AM402" s="217"/>
      <c r="AN402" s="217"/>
      <c r="AO402" s="217"/>
      <c r="AP402" s="217"/>
      <c r="AQ402" s="217"/>
      <c r="AR402" s="217"/>
      <c r="AS402" s="217"/>
      <c r="AT402" s="208"/>
      <c r="AU402" s="208"/>
      <c r="AV402" s="208"/>
      <c r="AW402" s="208"/>
      <c r="AX402" s="208"/>
      <c r="AY402" s="208"/>
      <c r="AZ402" s="208"/>
      <c r="BA402" s="208"/>
      <c r="BB402" s="208"/>
      <c r="BC402" s="208"/>
      <c r="BD402" s="208"/>
      <c r="BE402" s="208"/>
      <c r="BF402" s="208"/>
      <c r="BG402" s="208"/>
      <c r="BH402" s="208"/>
      <c r="BI402" s="208"/>
      <c r="BJ402" s="208"/>
      <c r="BK402" s="208"/>
      <c r="BL402" s="208"/>
      <c r="BM402" s="211"/>
      <c r="BN402" s="214"/>
      <c r="BO402" s="2"/>
    </row>
    <row r="403" spans="1:67" ht="15" customHeight="1" x14ac:dyDescent="0.25">
      <c r="A403" s="2"/>
      <c r="B403" s="241"/>
      <c r="C403" s="250"/>
      <c r="D403" s="251"/>
      <c r="E403" s="255"/>
      <c r="F403" s="235"/>
      <c r="G403" s="235"/>
      <c r="H403" s="235"/>
      <c r="I403" s="235"/>
      <c r="J403" s="244"/>
      <c r="K403" s="246"/>
      <c r="L403" s="243"/>
      <c r="M403" s="243"/>
      <c r="N403" s="243"/>
      <c r="O403" s="235"/>
      <c r="P403" s="139" t="s">
        <v>26</v>
      </c>
      <c r="Q403" s="89">
        <v>46267</v>
      </c>
      <c r="R403" s="89">
        <v>46273</v>
      </c>
      <c r="S403" s="89">
        <v>46280</v>
      </c>
      <c r="T403" s="89">
        <v>46351</v>
      </c>
      <c r="U403" s="89">
        <v>46351</v>
      </c>
      <c r="V403" s="89">
        <v>46365</v>
      </c>
      <c r="W403" s="89"/>
      <c r="X403" s="89"/>
      <c r="Y403" s="89"/>
      <c r="Z403" s="89"/>
      <c r="AA403" s="238"/>
      <c r="AB403" s="238"/>
      <c r="AC403" s="241"/>
      <c r="AD403" s="238"/>
      <c r="AE403" s="227"/>
      <c r="AF403" s="228"/>
      <c r="AG403" s="232"/>
      <c r="AH403" s="232"/>
      <c r="AI403" s="232"/>
      <c r="AJ403" s="221"/>
      <c r="AK403" s="221"/>
      <c r="AL403" s="223"/>
      <c r="AM403" s="218"/>
      <c r="AN403" s="218"/>
      <c r="AO403" s="218"/>
      <c r="AP403" s="218"/>
      <c r="AQ403" s="218"/>
      <c r="AR403" s="218"/>
      <c r="AS403" s="218"/>
      <c r="AT403" s="209"/>
      <c r="AU403" s="209"/>
      <c r="AV403" s="209"/>
      <c r="AW403" s="209"/>
      <c r="AX403" s="209"/>
      <c r="AY403" s="209"/>
      <c r="AZ403" s="209"/>
      <c r="BA403" s="209"/>
      <c r="BB403" s="209"/>
      <c r="BC403" s="209"/>
      <c r="BD403" s="209"/>
      <c r="BE403" s="209"/>
      <c r="BF403" s="209"/>
      <c r="BG403" s="209"/>
      <c r="BH403" s="209"/>
      <c r="BI403" s="209"/>
      <c r="BJ403" s="209"/>
      <c r="BK403" s="209"/>
      <c r="BL403" s="209"/>
      <c r="BM403" s="212"/>
      <c r="BN403" s="215"/>
      <c r="BO403" s="2"/>
    </row>
    <row r="404" spans="1:67" ht="15" hidden="1" customHeight="1" x14ac:dyDescent="0.25">
      <c r="A404" s="2"/>
      <c r="B404" s="241"/>
      <c r="C404" s="250"/>
      <c r="D404" s="251"/>
      <c r="E404" s="255"/>
      <c r="F404" s="235"/>
      <c r="G404" s="235"/>
      <c r="H404" s="235"/>
      <c r="I404" s="235"/>
      <c r="J404" s="244"/>
      <c r="K404" s="246"/>
      <c r="L404" s="243"/>
      <c r="M404" s="243"/>
      <c r="N404" s="243"/>
      <c r="O404" s="235"/>
      <c r="P404" s="139" t="s">
        <v>262</v>
      </c>
      <c r="Q404" s="89"/>
      <c r="R404" s="89"/>
      <c r="S404" s="89"/>
      <c r="T404" s="89"/>
      <c r="U404" s="89"/>
      <c r="V404" s="89"/>
      <c r="W404" s="89"/>
      <c r="X404" s="89"/>
      <c r="Y404" s="89"/>
      <c r="Z404" s="89"/>
      <c r="AA404" s="238"/>
      <c r="AB404" s="238"/>
      <c r="AC404" s="241"/>
      <c r="AD404" s="238"/>
      <c r="AE404" s="227"/>
      <c r="AF404" s="228"/>
      <c r="AG404" s="232"/>
      <c r="AH404" s="232"/>
      <c r="AI404" s="232"/>
      <c r="AJ404" s="221"/>
      <c r="AK404" s="221"/>
      <c r="AL404" s="223"/>
      <c r="AM404" s="218"/>
      <c r="AN404" s="218"/>
      <c r="AO404" s="218"/>
      <c r="AP404" s="218"/>
      <c r="AQ404" s="218"/>
      <c r="AR404" s="218"/>
      <c r="AS404" s="218"/>
      <c r="AT404" s="209"/>
      <c r="AU404" s="209"/>
      <c r="AV404" s="209"/>
      <c r="AW404" s="209"/>
      <c r="AX404" s="209"/>
      <c r="AY404" s="209"/>
      <c r="AZ404" s="209"/>
      <c r="BA404" s="209"/>
      <c r="BB404" s="209"/>
      <c r="BC404" s="209"/>
      <c r="BD404" s="209"/>
      <c r="BE404" s="209"/>
      <c r="BF404" s="209"/>
      <c r="BG404" s="209"/>
      <c r="BH404" s="209"/>
      <c r="BI404" s="209"/>
      <c r="BJ404" s="209"/>
      <c r="BK404" s="209"/>
      <c r="BL404" s="209"/>
      <c r="BM404" s="212"/>
      <c r="BN404" s="215"/>
      <c r="BO404" s="2"/>
    </row>
    <row r="405" spans="1:67" ht="15" hidden="1" customHeight="1" x14ac:dyDescent="0.25">
      <c r="A405" s="2"/>
      <c r="B405" s="241"/>
      <c r="C405" s="250"/>
      <c r="D405" s="251"/>
      <c r="E405" s="255"/>
      <c r="F405" s="235"/>
      <c r="G405" s="235"/>
      <c r="H405" s="235"/>
      <c r="I405" s="235"/>
      <c r="J405" s="244"/>
      <c r="K405" s="246"/>
      <c r="L405" s="243"/>
      <c r="M405" s="243"/>
      <c r="N405" s="243"/>
      <c r="O405" s="235"/>
      <c r="P405" s="139" t="s">
        <v>263</v>
      </c>
      <c r="Q405" s="89"/>
      <c r="R405" s="89"/>
      <c r="S405" s="89"/>
      <c r="T405" s="89"/>
      <c r="U405" s="89"/>
      <c r="V405" s="89"/>
      <c r="W405" s="89"/>
      <c r="X405" s="89"/>
      <c r="Y405" s="89"/>
      <c r="Z405" s="89"/>
      <c r="AA405" s="238"/>
      <c r="AB405" s="238"/>
      <c r="AC405" s="241"/>
      <c r="AD405" s="238"/>
      <c r="AE405" s="227"/>
      <c r="AF405" s="228"/>
      <c r="AG405" s="232"/>
      <c r="AH405" s="232"/>
      <c r="AI405" s="232"/>
      <c r="AJ405" s="221"/>
      <c r="AK405" s="221"/>
      <c r="AL405" s="223"/>
      <c r="AM405" s="218"/>
      <c r="AN405" s="218"/>
      <c r="AO405" s="218"/>
      <c r="AP405" s="218"/>
      <c r="AQ405" s="218"/>
      <c r="AR405" s="218"/>
      <c r="AS405" s="218"/>
      <c r="AT405" s="209"/>
      <c r="AU405" s="209"/>
      <c r="AV405" s="209"/>
      <c r="AW405" s="209"/>
      <c r="AX405" s="209"/>
      <c r="AY405" s="209"/>
      <c r="AZ405" s="209"/>
      <c r="BA405" s="209"/>
      <c r="BB405" s="209"/>
      <c r="BC405" s="209"/>
      <c r="BD405" s="209"/>
      <c r="BE405" s="209"/>
      <c r="BF405" s="209"/>
      <c r="BG405" s="209"/>
      <c r="BH405" s="209"/>
      <c r="BI405" s="209"/>
      <c r="BJ405" s="209"/>
      <c r="BK405" s="209"/>
      <c r="BL405" s="209"/>
      <c r="BM405" s="212"/>
      <c r="BN405" s="215"/>
      <c r="BO405" s="2"/>
    </row>
    <row r="406" spans="1:67" ht="15" hidden="1" customHeight="1" x14ac:dyDescent="0.25">
      <c r="A406" s="2"/>
      <c r="B406" s="241"/>
      <c r="C406" s="250"/>
      <c r="D406" s="251"/>
      <c r="E406" s="255"/>
      <c r="F406" s="235"/>
      <c r="G406" s="235"/>
      <c r="H406" s="235"/>
      <c r="I406" s="235"/>
      <c r="J406" s="244"/>
      <c r="K406" s="246"/>
      <c r="L406" s="243"/>
      <c r="M406" s="243"/>
      <c r="N406" s="243"/>
      <c r="O406" s="235"/>
      <c r="P406" s="139" t="s">
        <v>27</v>
      </c>
      <c r="Q406" s="89"/>
      <c r="R406" s="89"/>
      <c r="S406" s="89"/>
      <c r="T406" s="89"/>
      <c r="U406" s="89"/>
      <c r="V406" s="89"/>
      <c r="W406" s="89"/>
      <c r="X406" s="89"/>
      <c r="Y406" s="89"/>
      <c r="Z406" s="89"/>
      <c r="AA406" s="238"/>
      <c r="AB406" s="238"/>
      <c r="AC406" s="241"/>
      <c r="AD406" s="238"/>
      <c r="AE406" s="227"/>
      <c r="AF406" s="228"/>
      <c r="AG406" s="232"/>
      <c r="AH406" s="232"/>
      <c r="AI406" s="232"/>
      <c r="AJ406" s="221"/>
      <c r="AK406" s="221"/>
      <c r="AL406" s="223"/>
      <c r="AM406" s="218"/>
      <c r="AN406" s="218"/>
      <c r="AO406" s="218"/>
      <c r="AP406" s="218"/>
      <c r="AQ406" s="218"/>
      <c r="AR406" s="218"/>
      <c r="AS406" s="218"/>
      <c r="AT406" s="209"/>
      <c r="AU406" s="209"/>
      <c r="AV406" s="209"/>
      <c r="AW406" s="209"/>
      <c r="AX406" s="209"/>
      <c r="AY406" s="209"/>
      <c r="AZ406" s="209"/>
      <c r="BA406" s="209"/>
      <c r="BB406" s="209"/>
      <c r="BC406" s="209"/>
      <c r="BD406" s="209"/>
      <c r="BE406" s="209"/>
      <c r="BF406" s="209"/>
      <c r="BG406" s="209"/>
      <c r="BH406" s="209"/>
      <c r="BI406" s="209"/>
      <c r="BJ406" s="209"/>
      <c r="BK406" s="209"/>
      <c r="BL406" s="209"/>
      <c r="BM406" s="212"/>
      <c r="BN406" s="215"/>
      <c r="BO406" s="2"/>
    </row>
    <row r="407" spans="1:67" ht="15" customHeight="1" x14ac:dyDescent="0.25">
      <c r="A407" s="2"/>
      <c r="B407" s="224"/>
      <c r="C407" s="252"/>
      <c r="D407" s="253"/>
      <c r="E407" s="256"/>
      <c r="F407" s="236"/>
      <c r="G407" s="236"/>
      <c r="H407" s="236"/>
      <c r="I407" s="236"/>
      <c r="J407" s="244"/>
      <c r="K407" s="247"/>
      <c r="L407" s="244"/>
      <c r="M407" s="244"/>
      <c r="N407" s="244"/>
      <c r="O407" s="236"/>
      <c r="P407" s="139" t="s">
        <v>28</v>
      </c>
      <c r="Q407" s="187">
        <v>46223</v>
      </c>
      <c r="R407" s="187">
        <v>46234</v>
      </c>
      <c r="S407" s="187">
        <v>46255</v>
      </c>
      <c r="T407" s="89"/>
      <c r="U407" s="89"/>
      <c r="V407" s="89"/>
      <c r="W407" s="89"/>
      <c r="X407" s="89"/>
      <c r="Y407" s="89"/>
      <c r="Z407" s="89"/>
      <c r="AA407" s="234"/>
      <c r="AB407" s="239"/>
      <c r="AC407" s="242"/>
      <c r="AD407" s="239"/>
      <c r="AE407" s="229"/>
      <c r="AF407" s="230"/>
      <c r="AG407" s="233"/>
      <c r="AH407" s="234"/>
      <c r="AI407" s="234"/>
      <c r="AJ407" s="222"/>
      <c r="AK407" s="222"/>
      <c r="AL407" s="224"/>
      <c r="AM407" s="219"/>
      <c r="AN407" s="219"/>
      <c r="AO407" s="219"/>
      <c r="AP407" s="219"/>
      <c r="AQ407" s="219"/>
      <c r="AR407" s="219"/>
      <c r="AS407" s="219"/>
      <c r="AT407" s="210"/>
      <c r="AU407" s="210"/>
      <c r="AV407" s="210"/>
      <c r="AW407" s="210"/>
      <c r="AX407" s="210"/>
      <c r="AY407" s="210"/>
      <c r="AZ407" s="210"/>
      <c r="BA407" s="210"/>
      <c r="BB407" s="210"/>
      <c r="BC407" s="210"/>
      <c r="BD407" s="210"/>
      <c r="BE407" s="210"/>
      <c r="BF407" s="210"/>
      <c r="BG407" s="210"/>
      <c r="BH407" s="210"/>
      <c r="BI407" s="210"/>
      <c r="BJ407" s="210"/>
      <c r="BK407" s="210"/>
      <c r="BL407" s="210"/>
      <c r="BM407" s="213"/>
      <c r="BN407" s="216"/>
      <c r="BO407" s="2"/>
    </row>
    <row r="408" spans="1:67" x14ac:dyDescent="0.25">
      <c r="A408" s="2"/>
      <c r="B408" s="202" t="s">
        <v>2511</v>
      </c>
      <c r="C408" s="202"/>
      <c r="D408" s="202"/>
      <c r="E408" s="90"/>
      <c r="F408" s="203" t="s">
        <v>2512</v>
      </c>
      <c r="G408" s="204"/>
      <c r="H408" s="204"/>
      <c r="I408" s="204"/>
      <c r="J408" s="204"/>
      <c r="K408" s="204"/>
      <c r="L408" s="204"/>
      <c r="M408" s="204"/>
      <c r="N408" s="204"/>
      <c r="O408" s="204"/>
      <c r="P408" s="204"/>
      <c r="Q408" s="204"/>
      <c r="R408" s="204"/>
      <c r="S408" s="204"/>
      <c r="T408" s="204"/>
      <c r="U408" s="204"/>
      <c r="V408" s="204"/>
      <c r="W408" s="204"/>
      <c r="X408" s="204"/>
      <c r="Y408" s="204"/>
      <c r="Z408" s="205"/>
      <c r="AA408" s="90">
        <v>12057</v>
      </c>
      <c r="AB408" s="90">
        <v>9186.6</v>
      </c>
      <c r="AC408" s="90"/>
      <c r="AD408" s="90"/>
      <c r="AE408" s="206">
        <v>76.193082856431957</v>
      </c>
      <c r="AF408" s="207"/>
      <c r="AG408" s="91"/>
      <c r="AH408" s="92">
        <v>85.587625445799119</v>
      </c>
      <c r="AI408" s="92">
        <v>16.113813749599061</v>
      </c>
      <c r="AJ408" s="92"/>
      <c r="AK408" s="92"/>
      <c r="AL408" s="133"/>
      <c r="AM408" s="133"/>
      <c r="AN408" s="133"/>
      <c r="AO408" s="133"/>
      <c r="AP408" s="133"/>
      <c r="AQ408" s="133"/>
      <c r="AR408" s="133"/>
      <c r="AS408" s="133"/>
      <c r="AT408" s="92"/>
      <c r="AU408" s="92"/>
      <c r="AV408" s="92"/>
      <c r="AW408" s="92"/>
      <c r="AX408" s="92"/>
      <c r="AY408" s="92"/>
      <c r="AZ408" s="92"/>
      <c r="BA408" s="92"/>
      <c r="BB408" s="92"/>
      <c r="BC408" s="92"/>
      <c r="BD408" s="92"/>
      <c r="BE408" s="92"/>
      <c r="BF408" s="92"/>
      <c r="BG408" s="92"/>
      <c r="BH408" s="92"/>
      <c r="BI408" s="92"/>
      <c r="BJ408" s="92"/>
      <c r="BK408" s="92"/>
      <c r="BL408" s="92"/>
      <c r="BM408" s="92"/>
      <c r="BN408" s="92"/>
      <c r="BO408" s="2"/>
    </row>
    <row r="409" spans="1:67" x14ac:dyDescent="0.25">
      <c r="A409" s="2"/>
      <c r="B409" s="202" t="s">
        <v>2513</v>
      </c>
      <c r="C409" s="202"/>
      <c r="D409" s="202"/>
      <c r="E409" s="90"/>
      <c r="F409" s="203" t="s">
        <v>2512</v>
      </c>
      <c r="G409" s="204"/>
      <c r="H409" s="204"/>
      <c r="I409" s="204"/>
      <c r="J409" s="204"/>
      <c r="K409" s="204"/>
      <c r="L409" s="204"/>
      <c r="M409" s="204"/>
      <c r="N409" s="204"/>
      <c r="O409" s="204"/>
      <c r="P409" s="204"/>
      <c r="Q409" s="204"/>
      <c r="R409" s="204"/>
      <c r="S409" s="204"/>
      <c r="T409" s="204"/>
      <c r="U409" s="204"/>
      <c r="V409" s="204"/>
      <c r="W409" s="204"/>
      <c r="X409" s="204"/>
      <c r="Y409" s="204"/>
      <c r="Z409" s="205"/>
      <c r="AA409" s="90">
        <v>12057</v>
      </c>
      <c r="AB409" s="90">
        <v>9186.6</v>
      </c>
      <c r="AC409" s="90"/>
      <c r="AD409" s="90"/>
      <c r="AE409" s="206">
        <v>76.193082856431957</v>
      </c>
      <c r="AF409" s="207"/>
      <c r="AG409" s="91"/>
      <c r="AH409" s="92">
        <v>85.587625445799119</v>
      </c>
      <c r="AI409" s="92">
        <v>16.113813749599061</v>
      </c>
      <c r="AJ409" s="92"/>
      <c r="AK409" s="92"/>
      <c r="AL409" s="133"/>
      <c r="AM409" s="133"/>
      <c r="AN409" s="133"/>
      <c r="AO409" s="133"/>
      <c r="AP409" s="133"/>
      <c r="AQ409" s="133"/>
      <c r="AR409" s="133"/>
      <c r="AS409" s="133"/>
      <c r="AT409" s="92"/>
      <c r="AU409" s="92"/>
      <c r="AV409" s="92"/>
      <c r="AW409" s="92"/>
      <c r="AX409" s="92"/>
      <c r="AY409" s="92"/>
      <c r="AZ409" s="92"/>
      <c r="BA409" s="92"/>
      <c r="BB409" s="92"/>
      <c r="BC409" s="92"/>
      <c r="BD409" s="92"/>
      <c r="BE409" s="92"/>
      <c r="BF409" s="92"/>
      <c r="BG409" s="92"/>
      <c r="BH409" s="92"/>
      <c r="BI409" s="92"/>
      <c r="BJ409" s="92"/>
      <c r="BK409" s="92"/>
      <c r="BL409" s="92"/>
      <c r="BM409" s="92"/>
      <c r="BN409" s="92"/>
      <c r="BO409" s="2"/>
    </row>
    <row r="410" spans="1:67" x14ac:dyDescent="0.25">
      <c r="A410" s="2"/>
      <c r="B410" s="82" t="s">
        <v>2514</v>
      </c>
      <c r="C410" s="83"/>
      <c r="D410" s="83"/>
      <c r="E410" s="83"/>
      <c r="F410" s="83"/>
      <c r="G410" s="83"/>
      <c r="H410" s="83"/>
      <c r="I410" s="83"/>
      <c r="J410" s="84"/>
      <c r="K410" s="84"/>
      <c r="L410" s="83"/>
      <c r="M410" s="83"/>
      <c r="N410" s="83"/>
      <c r="O410" s="84"/>
      <c r="P410" s="84"/>
      <c r="Q410" s="83"/>
      <c r="R410" s="83"/>
      <c r="S410" s="83"/>
      <c r="T410" s="83"/>
      <c r="U410" s="83"/>
      <c r="V410" s="83"/>
      <c r="W410" s="83"/>
      <c r="X410" s="83"/>
      <c r="Y410" s="83"/>
      <c r="Z410" s="83"/>
      <c r="AA410" s="84"/>
      <c r="AB410" s="124"/>
      <c r="AC410" s="124"/>
      <c r="AD410" s="124"/>
      <c r="AE410" s="83"/>
      <c r="AF410" s="83"/>
      <c r="AG410" s="83"/>
      <c r="AH410" s="83"/>
      <c r="AI410" s="83"/>
      <c r="AJ410" s="83"/>
      <c r="AK410" s="83"/>
      <c r="AL410" s="84"/>
      <c r="AM410" s="84"/>
      <c r="AN410" s="84"/>
      <c r="AO410" s="84"/>
      <c r="AP410" s="84"/>
      <c r="AQ410" s="84"/>
      <c r="AR410" s="84"/>
      <c r="AS410" s="84"/>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40"/>
    </row>
    <row r="411" spans="1:67" x14ac:dyDescent="0.25">
      <c r="A411" s="2"/>
      <c r="B411" s="82" t="s">
        <v>2515</v>
      </c>
      <c r="C411" s="83"/>
      <c r="D411" s="83"/>
      <c r="E411" s="83"/>
      <c r="F411" s="83"/>
      <c r="G411" s="83"/>
      <c r="H411" s="83"/>
      <c r="I411" s="83"/>
      <c r="J411" s="84"/>
      <c r="K411" s="84"/>
      <c r="L411" s="83"/>
      <c r="M411" s="83"/>
      <c r="N411" s="83"/>
      <c r="O411" s="84"/>
      <c r="P411" s="84"/>
      <c r="Q411" s="83"/>
      <c r="R411" s="83"/>
      <c r="S411" s="83"/>
      <c r="T411" s="83"/>
      <c r="U411" s="83"/>
      <c r="V411" s="83"/>
      <c r="W411" s="83"/>
      <c r="X411" s="83"/>
      <c r="Y411" s="83"/>
      <c r="Z411" s="83"/>
      <c r="AA411" s="84"/>
      <c r="AB411" s="124"/>
      <c r="AC411" s="124"/>
      <c r="AD411" s="124"/>
      <c r="AE411" s="83"/>
      <c r="AF411" s="83"/>
      <c r="AG411" s="83"/>
      <c r="AH411" s="83"/>
      <c r="AI411" s="83"/>
      <c r="AJ411" s="83"/>
      <c r="AK411" s="83"/>
      <c r="AL411" s="84"/>
      <c r="AM411" s="84"/>
      <c r="AN411" s="84"/>
      <c r="AO411" s="84"/>
      <c r="AP411" s="84"/>
      <c r="AQ411" s="84"/>
      <c r="AR411" s="84"/>
      <c r="AS411" s="84"/>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40"/>
    </row>
    <row r="412" spans="1:67" ht="25.5" x14ac:dyDescent="0.25">
      <c r="A412" s="2"/>
      <c r="B412" s="258"/>
      <c r="C412" s="258"/>
      <c r="D412" s="258"/>
      <c r="E412" s="258"/>
      <c r="F412" s="258"/>
      <c r="G412" s="258"/>
      <c r="H412" s="258"/>
      <c r="I412" s="85"/>
      <c r="J412" s="85"/>
      <c r="K412" s="85"/>
      <c r="L412" s="85"/>
      <c r="M412" s="85"/>
      <c r="N412" s="85"/>
      <c r="O412" s="86"/>
      <c r="P412" s="87" t="s">
        <v>2504</v>
      </c>
      <c r="Q412" s="87" t="s">
        <v>2505</v>
      </c>
      <c r="R412" s="87" t="s">
        <v>2506</v>
      </c>
      <c r="S412" s="87" t="s">
        <v>2507</v>
      </c>
      <c r="T412" s="87" t="s">
        <v>2508</v>
      </c>
      <c r="U412" s="87" t="s">
        <v>2509</v>
      </c>
      <c r="V412" s="87" t="s">
        <v>2510</v>
      </c>
      <c r="W412" s="87"/>
      <c r="X412" s="87"/>
      <c r="Y412" s="87"/>
      <c r="Z412" s="87"/>
      <c r="AA412" s="88"/>
      <c r="AB412" s="125"/>
      <c r="AC412" s="125"/>
      <c r="AD412" s="125"/>
      <c r="AE412" s="259"/>
      <c r="AF412" s="260"/>
      <c r="AG412" s="260"/>
      <c r="AH412" s="260"/>
      <c r="AI412" s="95"/>
      <c r="AJ412" s="95"/>
      <c r="AK412" s="95"/>
      <c r="AL412" s="95"/>
      <c r="AM412" s="95"/>
      <c r="AN412" s="95"/>
      <c r="AO412" s="95"/>
      <c r="AP412" s="95"/>
      <c r="AQ412" s="95"/>
      <c r="AR412" s="95"/>
      <c r="AS412" s="95"/>
      <c r="AT412" s="87"/>
      <c r="AU412" s="87"/>
      <c r="AV412" s="87"/>
      <c r="AW412" s="87"/>
      <c r="AX412" s="87"/>
      <c r="AY412" s="87"/>
      <c r="AZ412" s="87"/>
      <c r="BA412" s="87"/>
      <c r="BB412" s="87"/>
      <c r="BC412" s="87"/>
      <c r="BD412" s="87"/>
      <c r="BE412" s="87"/>
      <c r="BF412" s="87"/>
      <c r="BG412" s="87"/>
      <c r="BH412" s="87"/>
      <c r="BI412" s="87"/>
      <c r="BJ412" s="87"/>
      <c r="BK412" s="87"/>
      <c r="BL412" s="87"/>
      <c r="BM412" s="87"/>
      <c r="BN412" s="87"/>
      <c r="BO412" s="2"/>
    </row>
    <row r="413" spans="1:67" ht="15" hidden="1" customHeight="1" x14ac:dyDescent="0.25">
      <c r="A413" s="2"/>
      <c r="B413" s="240" t="s">
        <v>1848</v>
      </c>
      <c r="C413" s="248" t="s">
        <v>862</v>
      </c>
      <c r="D413" s="249"/>
      <c r="E413" s="254"/>
      <c r="F413" s="257" t="s">
        <v>2217</v>
      </c>
      <c r="G413" s="235"/>
      <c r="H413" s="235"/>
      <c r="I413" s="235" t="s">
        <v>2221</v>
      </c>
      <c r="J413" s="243"/>
      <c r="K413" s="245">
        <v>46279</v>
      </c>
      <c r="L413" s="243" t="s">
        <v>506</v>
      </c>
      <c r="M413" s="243">
        <v>1</v>
      </c>
      <c r="N413" s="243"/>
      <c r="O413" s="235" t="s">
        <v>1838</v>
      </c>
      <c r="P413" s="140" t="s">
        <v>148</v>
      </c>
      <c r="Q413" s="89"/>
      <c r="R413" s="89"/>
      <c r="S413" s="89"/>
      <c r="T413" s="89"/>
      <c r="U413" s="89"/>
      <c r="V413" s="89"/>
      <c r="W413" s="89"/>
      <c r="X413" s="89"/>
      <c r="Y413" s="89"/>
      <c r="Z413" s="89"/>
      <c r="AA413" s="237">
        <v>401</v>
      </c>
      <c r="AB413" s="237"/>
      <c r="AC413" s="240"/>
      <c r="AD413" s="237"/>
      <c r="AE413" s="225">
        <v>100</v>
      </c>
      <c r="AF413" s="226"/>
      <c r="AG413" s="231"/>
      <c r="AH413" s="231">
        <v>100</v>
      </c>
      <c r="AI413" s="231">
        <v>0.53592430236287825</v>
      </c>
      <c r="AJ413" s="220"/>
      <c r="AK413" s="220"/>
      <c r="AL413" s="211" t="s">
        <v>1832</v>
      </c>
      <c r="AM413" s="217"/>
      <c r="AN413" s="217"/>
      <c r="AO413" s="217"/>
      <c r="AP413" s="217"/>
      <c r="AQ413" s="217"/>
      <c r="AR413" s="217"/>
      <c r="AS413" s="217"/>
      <c r="AT413" s="208"/>
      <c r="AU413" s="208"/>
      <c r="AV413" s="208"/>
      <c r="AW413" s="208"/>
      <c r="AX413" s="208"/>
      <c r="AY413" s="208"/>
      <c r="AZ413" s="208"/>
      <c r="BA413" s="208"/>
      <c r="BB413" s="208"/>
      <c r="BC413" s="208"/>
      <c r="BD413" s="208"/>
      <c r="BE413" s="208"/>
      <c r="BF413" s="208"/>
      <c r="BG413" s="208"/>
      <c r="BH413" s="208"/>
      <c r="BI413" s="208"/>
      <c r="BJ413" s="208"/>
      <c r="BK413" s="208"/>
      <c r="BL413" s="208"/>
      <c r="BM413" s="211"/>
      <c r="BN413" s="214"/>
      <c r="BO413" s="2"/>
    </row>
    <row r="414" spans="1:67" ht="15" customHeight="1" x14ac:dyDescent="0.25">
      <c r="A414" s="2"/>
      <c r="B414" s="241"/>
      <c r="C414" s="250"/>
      <c r="D414" s="251"/>
      <c r="E414" s="255"/>
      <c r="F414" s="235"/>
      <c r="G414" s="235"/>
      <c r="H414" s="235"/>
      <c r="I414" s="235"/>
      <c r="J414" s="244"/>
      <c r="K414" s="246"/>
      <c r="L414" s="243"/>
      <c r="M414" s="243"/>
      <c r="N414" s="243"/>
      <c r="O414" s="235"/>
      <c r="P414" s="139" t="s">
        <v>26</v>
      </c>
      <c r="Q414" s="89">
        <v>46118</v>
      </c>
      <c r="R414" s="89">
        <v>46129</v>
      </c>
      <c r="S414" s="89">
        <v>46136</v>
      </c>
      <c r="T414" s="89">
        <v>46161</v>
      </c>
      <c r="U414" s="89">
        <v>46259</v>
      </c>
      <c r="V414" s="89">
        <v>46273</v>
      </c>
      <c r="W414" s="89"/>
      <c r="X414" s="89"/>
      <c r="Y414" s="89"/>
      <c r="Z414" s="89"/>
      <c r="AA414" s="238"/>
      <c r="AB414" s="238"/>
      <c r="AC414" s="241"/>
      <c r="AD414" s="238"/>
      <c r="AE414" s="227"/>
      <c r="AF414" s="228"/>
      <c r="AG414" s="232"/>
      <c r="AH414" s="232"/>
      <c r="AI414" s="232"/>
      <c r="AJ414" s="221"/>
      <c r="AK414" s="221"/>
      <c r="AL414" s="223"/>
      <c r="AM414" s="218"/>
      <c r="AN414" s="218"/>
      <c r="AO414" s="218"/>
      <c r="AP414" s="218"/>
      <c r="AQ414" s="218"/>
      <c r="AR414" s="218"/>
      <c r="AS414" s="218"/>
      <c r="AT414" s="209"/>
      <c r="AU414" s="209"/>
      <c r="AV414" s="209"/>
      <c r="AW414" s="209"/>
      <c r="AX414" s="209"/>
      <c r="AY414" s="209"/>
      <c r="AZ414" s="209"/>
      <c r="BA414" s="209"/>
      <c r="BB414" s="209"/>
      <c r="BC414" s="209"/>
      <c r="BD414" s="209"/>
      <c r="BE414" s="209"/>
      <c r="BF414" s="209"/>
      <c r="BG414" s="209"/>
      <c r="BH414" s="209"/>
      <c r="BI414" s="209"/>
      <c r="BJ414" s="209"/>
      <c r="BK414" s="209"/>
      <c r="BL414" s="209"/>
      <c r="BM414" s="212"/>
      <c r="BN414" s="215"/>
      <c r="BO414" s="2"/>
    </row>
    <row r="415" spans="1:67" ht="15" hidden="1" customHeight="1" x14ac:dyDescent="0.25">
      <c r="A415" s="2"/>
      <c r="B415" s="241"/>
      <c r="C415" s="250"/>
      <c r="D415" s="251"/>
      <c r="E415" s="255"/>
      <c r="F415" s="235"/>
      <c r="G415" s="235"/>
      <c r="H415" s="235"/>
      <c r="I415" s="235"/>
      <c r="J415" s="244"/>
      <c r="K415" s="246"/>
      <c r="L415" s="243"/>
      <c r="M415" s="243"/>
      <c r="N415" s="243"/>
      <c r="O415" s="235"/>
      <c r="P415" s="139" t="s">
        <v>262</v>
      </c>
      <c r="Q415" s="89"/>
      <c r="R415" s="89"/>
      <c r="S415" s="89"/>
      <c r="T415" s="89"/>
      <c r="U415" s="89"/>
      <c r="V415" s="89"/>
      <c r="W415" s="89"/>
      <c r="X415" s="89"/>
      <c r="Y415" s="89"/>
      <c r="Z415" s="89"/>
      <c r="AA415" s="238"/>
      <c r="AB415" s="238"/>
      <c r="AC415" s="241"/>
      <c r="AD415" s="238"/>
      <c r="AE415" s="227"/>
      <c r="AF415" s="228"/>
      <c r="AG415" s="232"/>
      <c r="AH415" s="232"/>
      <c r="AI415" s="232"/>
      <c r="AJ415" s="221"/>
      <c r="AK415" s="221"/>
      <c r="AL415" s="223"/>
      <c r="AM415" s="218"/>
      <c r="AN415" s="218"/>
      <c r="AO415" s="218"/>
      <c r="AP415" s="218"/>
      <c r="AQ415" s="218"/>
      <c r="AR415" s="218"/>
      <c r="AS415" s="218"/>
      <c r="AT415" s="209"/>
      <c r="AU415" s="209"/>
      <c r="AV415" s="209"/>
      <c r="AW415" s="209"/>
      <c r="AX415" s="209"/>
      <c r="AY415" s="209"/>
      <c r="AZ415" s="209"/>
      <c r="BA415" s="209"/>
      <c r="BB415" s="209"/>
      <c r="BC415" s="209"/>
      <c r="BD415" s="209"/>
      <c r="BE415" s="209"/>
      <c r="BF415" s="209"/>
      <c r="BG415" s="209"/>
      <c r="BH415" s="209"/>
      <c r="BI415" s="209"/>
      <c r="BJ415" s="209"/>
      <c r="BK415" s="209"/>
      <c r="BL415" s="209"/>
      <c r="BM415" s="212"/>
      <c r="BN415" s="215"/>
      <c r="BO415" s="2"/>
    </row>
    <row r="416" spans="1:67" ht="15" hidden="1" customHeight="1" x14ac:dyDescent="0.25">
      <c r="A416" s="2"/>
      <c r="B416" s="241"/>
      <c r="C416" s="250"/>
      <c r="D416" s="251"/>
      <c r="E416" s="255"/>
      <c r="F416" s="235"/>
      <c r="G416" s="235"/>
      <c r="H416" s="235"/>
      <c r="I416" s="235"/>
      <c r="J416" s="244"/>
      <c r="K416" s="246"/>
      <c r="L416" s="243"/>
      <c r="M416" s="243"/>
      <c r="N416" s="243"/>
      <c r="O416" s="235"/>
      <c r="P416" s="139" t="s">
        <v>263</v>
      </c>
      <c r="Q416" s="89"/>
      <c r="R416" s="89"/>
      <c r="S416" s="89"/>
      <c r="T416" s="89"/>
      <c r="U416" s="89"/>
      <c r="V416" s="89"/>
      <c r="W416" s="89"/>
      <c r="X416" s="89"/>
      <c r="Y416" s="89"/>
      <c r="Z416" s="89"/>
      <c r="AA416" s="238"/>
      <c r="AB416" s="238"/>
      <c r="AC416" s="241"/>
      <c r="AD416" s="238"/>
      <c r="AE416" s="227"/>
      <c r="AF416" s="228"/>
      <c r="AG416" s="232"/>
      <c r="AH416" s="232"/>
      <c r="AI416" s="232"/>
      <c r="AJ416" s="221"/>
      <c r="AK416" s="221"/>
      <c r="AL416" s="223"/>
      <c r="AM416" s="218"/>
      <c r="AN416" s="218"/>
      <c r="AO416" s="218"/>
      <c r="AP416" s="218"/>
      <c r="AQ416" s="218"/>
      <c r="AR416" s="218"/>
      <c r="AS416" s="218"/>
      <c r="AT416" s="209"/>
      <c r="AU416" s="209"/>
      <c r="AV416" s="209"/>
      <c r="AW416" s="209"/>
      <c r="AX416" s="209"/>
      <c r="AY416" s="209"/>
      <c r="AZ416" s="209"/>
      <c r="BA416" s="209"/>
      <c r="BB416" s="209"/>
      <c r="BC416" s="209"/>
      <c r="BD416" s="209"/>
      <c r="BE416" s="209"/>
      <c r="BF416" s="209"/>
      <c r="BG416" s="209"/>
      <c r="BH416" s="209"/>
      <c r="BI416" s="209"/>
      <c r="BJ416" s="209"/>
      <c r="BK416" s="209"/>
      <c r="BL416" s="209"/>
      <c r="BM416" s="212"/>
      <c r="BN416" s="215"/>
      <c r="BO416" s="2"/>
    </row>
    <row r="417" spans="1:67" ht="15" hidden="1" customHeight="1" x14ac:dyDescent="0.25">
      <c r="A417" s="2"/>
      <c r="B417" s="241"/>
      <c r="C417" s="250"/>
      <c r="D417" s="251"/>
      <c r="E417" s="255"/>
      <c r="F417" s="235"/>
      <c r="G417" s="235"/>
      <c r="H417" s="235"/>
      <c r="I417" s="235"/>
      <c r="J417" s="244"/>
      <c r="K417" s="246"/>
      <c r="L417" s="243"/>
      <c r="M417" s="243"/>
      <c r="N417" s="243"/>
      <c r="O417" s="235"/>
      <c r="P417" s="139" t="s">
        <v>27</v>
      </c>
      <c r="Q417" s="89"/>
      <c r="R417" s="89"/>
      <c r="S417" s="89"/>
      <c r="T417" s="89"/>
      <c r="U417" s="89"/>
      <c r="V417" s="89"/>
      <c r="W417" s="89"/>
      <c r="X417" s="89"/>
      <c r="Y417" s="89"/>
      <c r="Z417" s="89"/>
      <c r="AA417" s="238"/>
      <c r="AB417" s="238"/>
      <c r="AC417" s="241"/>
      <c r="AD417" s="238"/>
      <c r="AE417" s="227"/>
      <c r="AF417" s="228"/>
      <c r="AG417" s="232"/>
      <c r="AH417" s="232"/>
      <c r="AI417" s="232"/>
      <c r="AJ417" s="221"/>
      <c r="AK417" s="221"/>
      <c r="AL417" s="223"/>
      <c r="AM417" s="218"/>
      <c r="AN417" s="218"/>
      <c r="AO417" s="218"/>
      <c r="AP417" s="218"/>
      <c r="AQ417" s="218"/>
      <c r="AR417" s="218"/>
      <c r="AS417" s="218"/>
      <c r="AT417" s="209"/>
      <c r="AU417" s="209"/>
      <c r="AV417" s="209"/>
      <c r="AW417" s="209"/>
      <c r="AX417" s="209"/>
      <c r="AY417" s="209"/>
      <c r="AZ417" s="209"/>
      <c r="BA417" s="209"/>
      <c r="BB417" s="209"/>
      <c r="BC417" s="209"/>
      <c r="BD417" s="209"/>
      <c r="BE417" s="209"/>
      <c r="BF417" s="209"/>
      <c r="BG417" s="209"/>
      <c r="BH417" s="209"/>
      <c r="BI417" s="209"/>
      <c r="BJ417" s="209"/>
      <c r="BK417" s="209"/>
      <c r="BL417" s="209"/>
      <c r="BM417" s="212"/>
      <c r="BN417" s="215"/>
      <c r="BO417" s="2"/>
    </row>
    <row r="418" spans="1:67" ht="15" customHeight="1" x14ac:dyDescent="0.25">
      <c r="A418" s="2"/>
      <c r="B418" s="224"/>
      <c r="C418" s="252"/>
      <c r="D418" s="253"/>
      <c r="E418" s="256"/>
      <c r="F418" s="236"/>
      <c r="G418" s="236"/>
      <c r="H418" s="236"/>
      <c r="I418" s="236"/>
      <c r="J418" s="244"/>
      <c r="K418" s="247"/>
      <c r="L418" s="244"/>
      <c r="M418" s="244"/>
      <c r="N418" s="244"/>
      <c r="O418" s="236"/>
      <c r="P418" s="139" t="s">
        <v>28</v>
      </c>
      <c r="Q418" s="187">
        <v>46090</v>
      </c>
      <c r="R418" s="187">
        <v>46101</v>
      </c>
      <c r="S418" s="187">
        <v>46115</v>
      </c>
      <c r="T418" s="187">
        <v>46164</v>
      </c>
      <c r="U418" s="187">
        <v>46262</v>
      </c>
      <c r="V418" s="187">
        <v>46279</v>
      </c>
      <c r="W418" s="89"/>
      <c r="X418" s="89"/>
      <c r="Y418" s="89"/>
      <c r="Z418" s="89"/>
      <c r="AA418" s="234"/>
      <c r="AB418" s="239"/>
      <c r="AC418" s="242"/>
      <c r="AD418" s="239"/>
      <c r="AE418" s="229"/>
      <c r="AF418" s="230"/>
      <c r="AG418" s="233"/>
      <c r="AH418" s="234"/>
      <c r="AI418" s="234"/>
      <c r="AJ418" s="222"/>
      <c r="AK418" s="222"/>
      <c r="AL418" s="224"/>
      <c r="AM418" s="219"/>
      <c r="AN418" s="219"/>
      <c r="AO418" s="219"/>
      <c r="AP418" s="219"/>
      <c r="AQ418" s="219"/>
      <c r="AR418" s="219"/>
      <c r="AS418" s="219"/>
      <c r="AT418" s="210"/>
      <c r="AU418" s="210"/>
      <c r="AV418" s="210"/>
      <c r="AW418" s="210"/>
      <c r="AX418" s="210"/>
      <c r="AY418" s="210"/>
      <c r="AZ418" s="210"/>
      <c r="BA418" s="210"/>
      <c r="BB418" s="210"/>
      <c r="BC418" s="210"/>
      <c r="BD418" s="210"/>
      <c r="BE418" s="210"/>
      <c r="BF418" s="210"/>
      <c r="BG418" s="210"/>
      <c r="BH418" s="210"/>
      <c r="BI418" s="210"/>
      <c r="BJ418" s="210"/>
      <c r="BK418" s="210"/>
      <c r="BL418" s="210"/>
      <c r="BM418" s="213"/>
      <c r="BN418" s="216"/>
      <c r="BO418" s="2"/>
    </row>
    <row r="419" spans="1:67" ht="15" hidden="1" customHeight="1" x14ac:dyDescent="0.25">
      <c r="A419" s="2"/>
      <c r="B419" s="240" t="s">
        <v>1960</v>
      </c>
      <c r="C419" s="248" t="s">
        <v>867</v>
      </c>
      <c r="D419" s="249"/>
      <c r="E419" s="254"/>
      <c r="F419" s="257" t="s">
        <v>2224</v>
      </c>
      <c r="G419" s="235"/>
      <c r="H419" s="235"/>
      <c r="I419" s="235" t="s">
        <v>2221</v>
      </c>
      <c r="J419" s="243"/>
      <c r="K419" s="245">
        <v>46293</v>
      </c>
      <c r="L419" s="243" t="s">
        <v>506</v>
      </c>
      <c r="M419" s="243">
        <v>1</v>
      </c>
      <c r="N419" s="243"/>
      <c r="O419" s="235" t="s">
        <v>1838</v>
      </c>
      <c r="P419" s="140" t="s">
        <v>148</v>
      </c>
      <c r="Q419" s="89"/>
      <c r="R419" s="89"/>
      <c r="S419" s="89"/>
      <c r="T419" s="89"/>
      <c r="U419" s="89"/>
      <c r="V419" s="89"/>
      <c r="W419" s="89"/>
      <c r="X419" s="89"/>
      <c r="Y419" s="89"/>
      <c r="Z419" s="89"/>
      <c r="AA419" s="237">
        <v>165</v>
      </c>
      <c r="AB419" s="237"/>
      <c r="AC419" s="240"/>
      <c r="AD419" s="237"/>
      <c r="AE419" s="225">
        <v>100</v>
      </c>
      <c r="AF419" s="226"/>
      <c r="AG419" s="231"/>
      <c r="AH419" s="231">
        <v>100</v>
      </c>
      <c r="AI419" s="231">
        <v>0.22051748102213195</v>
      </c>
      <c r="AJ419" s="220"/>
      <c r="AK419" s="220"/>
      <c r="AL419" s="211" t="s">
        <v>1832</v>
      </c>
      <c r="AM419" s="217"/>
      <c r="AN419" s="217"/>
      <c r="AO419" s="217"/>
      <c r="AP419" s="217"/>
      <c r="AQ419" s="217"/>
      <c r="AR419" s="217"/>
      <c r="AS419" s="217"/>
      <c r="AT419" s="208"/>
      <c r="AU419" s="208"/>
      <c r="AV419" s="208"/>
      <c r="AW419" s="208"/>
      <c r="AX419" s="208"/>
      <c r="AY419" s="208"/>
      <c r="AZ419" s="208"/>
      <c r="BA419" s="208"/>
      <c r="BB419" s="208"/>
      <c r="BC419" s="208"/>
      <c r="BD419" s="208"/>
      <c r="BE419" s="208"/>
      <c r="BF419" s="208"/>
      <c r="BG419" s="208"/>
      <c r="BH419" s="208"/>
      <c r="BI419" s="208"/>
      <c r="BJ419" s="208"/>
      <c r="BK419" s="208"/>
      <c r="BL419" s="208"/>
      <c r="BM419" s="211"/>
      <c r="BN419" s="214"/>
      <c r="BO419" s="2"/>
    </row>
    <row r="420" spans="1:67" ht="15" customHeight="1" x14ac:dyDescent="0.25">
      <c r="A420" s="2"/>
      <c r="B420" s="241"/>
      <c r="C420" s="250"/>
      <c r="D420" s="251"/>
      <c r="E420" s="255"/>
      <c r="F420" s="235"/>
      <c r="G420" s="235"/>
      <c r="H420" s="235"/>
      <c r="I420" s="235"/>
      <c r="J420" s="244"/>
      <c r="K420" s="246"/>
      <c r="L420" s="243"/>
      <c r="M420" s="243"/>
      <c r="N420" s="243"/>
      <c r="O420" s="235"/>
      <c r="P420" s="139" t="s">
        <v>26</v>
      </c>
      <c r="Q420" s="89">
        <v>46111</v>
      </c>
      <c r="R420" s="89">
        <v>46115</v>
      </c>
      <c r="S420" s="89">
        <v>46129</v>
      </c>
      <c r="T420" s="89">
        <v>46213</v>
      </c>
      <c r="U420" s="89">
        <v>46283</v>
      </c>
      <c r="V420" s="89">
        <v>46297</v>
      </c>
      <c r="W420" s="89"/>
      <c r="X420" s="89"/>
      <c r="Y420" s="89"/>
      <c r="Z420" s="89"/>
      <c r="AA420" s="238"/>
      <c r="AB420" s="238"/>
      <c r="AC420" s="241"/>
      <c r="AD420" s="238"/>
      <c r="AE420" s="227"/>
      <c r="AF420" s="228"/>
      <c r="AG420" s="232"/>
      <c r="AH420" s="232"/>
      <c r="AI420" s="232"/>
      <c r="AJ420" s="221"/>
      <c r="AK420" s="221"/>
      <c r="AL420" s="223"/>
      <c r="AM420" s="218"/>
      <c r="AN420" s="218"/>
      <c r="AO420" s="218"/>
      <c r="AP420" s="218"/>
      <c r="AQ420" s="218"/>
      <c r="AR420" s="218"/>
      <c r="AS420" s="218"/>
      <c r="AT420" s="209"/>
      <c r="AU420" s="209"/>
      <c r="AV420" s="209"/>
      <c r="AW420" s="209"/>
      <c r="AX420" s="209"/>
      <c r="AY420" s="209"/>
      <c r="AZ420" s="209"/>
      <c r="BA420" s="209"/>
      <c r="BB420" s="209"/>
      <c r="BC420" s="209"/>
      <c r="BD420" s="209"/>
      <c r="BE420" s="209"/>
      <c r="BF420" s="209"/>
      <c r="BG420" s="209"/>
      <c r="BH420" s="209"/>
      <c r="BI420" s="209"/>
      <c r="BJ420" s="209"/>
      <c r="BK420" s="209"/>
      <c r="BL420" s="209"/>
      <c r="BM420" s="212"/>
      <c r="BN420" s="215"/>
      <c r="BO420" s="2"/>
    </row>
    <row r="421" spans="1:67" ht="15" hidden="1" customHeight="1" x14ac:dyDescent="0.25">
      <c r="A421" s="2"/>
      <c r="B421" s="241"/>
      <c r="C421" s="250"/>
      <c r="D421" s="251"/>
      <c r="E421" s="255"/>
      <c r="F421" s="235"/>
      <c r="G421" s="235"/>
      <c r="H421" s="235"/>
      <c r="I421" s="235"/>
      <c r="J421" s="244"/>
      <c r="K421" s="246"/>
      <c r="L421" s="243"/>
      <c r="M421" s="243"/>
      <c r="N421" s="243"/>
      <c r="O421" s="235"/>
      <c r="P421" s="139" t="s">
        <v>262</v>
      </c>
      <c r="Q421" s="89"/>
      <c r="R421" s="89"/>
      <c r="S421" s="89"/>
      <c r="T421" s="89"/>
      <c r="U421" s="89"/>
      <c r="V421" s="89"/>
      <c r="W421" s="89"/>
      <c r="X421" s="89"/>
      <c r="Y421" s="89"/>
      <c r="Z421" s="89"/>
      <c r="AA421" s="238"/>
      <c r="AB421" s="238"/>
      <c r="AC421" s="241"/>
      <c r="AD421" s="238"/>
      <c r="AE421" s="227"/>
      <c r="AF421" s="228"/>
      <c r="AG421" s="232"/>
      <c r="AH421" s="232"/>
      <c r="AI421" s="232"/>
      <c r="AJ421" s="221"/>
      <c r="AK421" s="221"/>
      <c r="AL421" s="223"/>
      <c r="AM421" s="218"/>
      <c r="AN421" s="218"/>
      <c r="AO421" s="218"/>
      <c r="AP421" s="218"/>
      <c r="AQ421" s="218"/>
      <c r="AR421" s="218"/>
      <c r="AS421" s="218"/>
      <c r="AT421" s="209"/>
      <c r="AU421" s="209"/>
      <c r="AV421" s="209"/>
      <c r="AW421" s="209"/>
      <c r="AX421" s="209"/>
      <c r="AY421" s="209"/>
      <c r="AZ421" s="209"/>
      <c r="BA421" s="209"/>
      <c r="BB421" s="209"/>
      <c r="BC421" s="209"/>
      <c r="BD421" s="209"/>
      <c r="BE421" s="209"/>
      <c r="BF421" s="209"/>
      <c r="BG421" s="209"/>
      <c r="BH421" s="209"/>
      <c r="BI421" s="209"/>
      <c r="BJ421" s="209"/>
      <c r="BK421" s="209"/>
      <c r="BL421" s="209"/>
      <c r="BM421" s="212"/>
      <c r="BN421" s="215"/>
      <c r="BO421" s="2"/>
    </row>
    <row r="422" spans="1:67" ht="15" hidden="1" customHeight="1" x14ac:dyDescent="0.25">
      <c r="A422" s="2"/>
      <c r="B422" s="241"/>
      <c r="C422" s="250"/>
      <c r="D422" s="251"/>
      <c r="E422" s="255"/>
      <c r="F422" s="235"/>
      <c r="G422" s="235"/>
      <c r="H422" s="235"/>
      <c r="I422" s="235"/>
      <c r="J422" s="244"/>
      <c r="K422" s="246"/>
      <c r="L422" s="243"/>
      <c r="M422" s="243"/>
      <c r="N422" s="243"/>
      <c r="O422" s="235"/>
      <c r="P422" s="139" t="s">
        <v>263</v>
      </c>
      <c r="Q422" s="89"/>
      <c r="R422" s="89"/>
      <c r="S422" s="89"/>
      <c r="T422" s="89"/>
      <c r="U422" s="89"/>
      <c r="V422" s="89"/>
      <c r="W422" s="89"/>
      <c r="X422" s="89"/>
      <c r="Y422" s="89"/>
      <c r="Z422" s="89"/>
      <c r="AA422" s="238"/>
      <c r="AB422" s="238"/>
      <c r="AC422" s="241"/>
      <c r="AD422" s="238"/>
      <c r="AE422" s="227"/>
      <c r="AF422" s="228"/>
      <c r="AG422" s="232"/>
      <c r="AH422" s="232"/>
      <c r="AI422" s="232"/>
      <c r="AJ422" s="221"/>
      <c r="AK422" s="221"/>
      <c r="AL422" s="223"/>
      <c r="AM422" s="218"/>
      <c r="AN422" s="218"/>
      <c r="AO422" s="218"/>
      <c r="AP422" s="218"/>
      <c r="AQ422" s="218"/>
      <c r="AR422" s="218"/>
      <c r="AS422" s="218"/>
      <c r="AT422" s="209"/>
      <c r="AU422" s="209"/>
      <c r="AV422" s="209"/>
      <c r="AW422" s="209"/>
      <c r="AX422" s="209"/>
      <c r="AY422" s="209"/>
      <c r="AZ422" s="209"/>
      <c r="BA422" s="209"/>
      <c r="BB422" s="209"/>
      <c r="BC422" s="209"/>
      <c r="BD422" s="209"/>
      <c r="BE422" s="209"/>
      <c r="BF422" s="209"/>
      <c r="BG422" s="209"/>
      <c r="BH422" s="209"/>
      <c r="BI422" s="209"/>
      <c r="BJ422" s="209"/>
      <c r="BK422" s="209"/>
      <c r="BL422" s="209"/>
      <c r="BM422" s="212"/>
      <c r="BN422" s="215"/>
      <c r="BO422" s="2"/>
    </row>
    <row r="423" spans="1:67" ht="15" hidden="1" customHeight="1" x14ac:dyDescent="0.25">
      <c r="A423" s="2"/>
      <c r="B423" s="241"/>
      <c r="C423" s="250"/>
      <c r="D423" s="251"/>
      <c r="E423" s="255"/>
      <c r="F423" s="235"/>
      <c r="G423" s="235"/>
      <c r="H423" s="235"/>
      <c r="I423" s="235"/>
      <c r="J423" s="244"/>
      <c r="K423" s="246"/>
      <c r="L423" s="243"/>
      <c r="M423" s="243"/>
      <c r="N423" s="243"/>
      <c r="O423" s="235"/>
      <c r="P423" s="139" t="s">
        <v>27</v>
      </c>
      <c r="Q423" s="89"/>
      <c r="R423" s="89"/>
      <c r="S423" s="89"/>
      <c r="T423" s="89"/>
      <c r="U423" s="89"/>
      <c r="V423" s="89"/>
      <c r="W423" s="89"/>
      <c r="X423" s="89"/>
      <c r="Y423" s="89"/>
      <c r="Z423" s="89"/>
      <c r="AA423" s="238"/>
      <c r="AB423" s="238"/>
      <c r="AC423" s="241"/>
      <c r="AD423" s="238"/>
      <c r="AE423" s="227"/>
      <c r="AF423" s="228"/>
      <c r="AG423" s="232"/>
      <c r="AH423" s="232"/>
      <c r="AI423" s="232"/>
      <c r="AJ423" s="221"/>
      <c r="AK423" s="221"/>
      <c r="AL423" s="223"/>
      <c r="AM423" s="218"/>
      <c r="AN423" s="218"/>
      <c r="AO423" s="218"/>
      <c r="AP423" s="218"/>
      <c r="AQ423" s="218"/>
      <c r="AR423" s="218"/>
      <c r="AS423" s="218"/>
      <c r="AT423" s="209"/>
      <c r="AU423" s="209"/>
      <c r="AV423" s="209"/>
      <c r="AW423" s="209"/>
      <c r="AX423" s="209"/>
      <c r="AY423" s="209"/>
      <c r="AZ423" s="209"/>
      <c r="BA423" s="209"/>
      <c r="BB423" s="209"/>
      <c r="BC423" s="209"/>
      <c r="BD423" s="209"/>
      <c r="BE423" s="209"/>
      <c r="BF423" s="209"/>
      <c r="BG423" s="209"/>
      <c r="BH423" s="209"/>
      <c r="BI423" s="209"/>
      <c r="BJ423" s="209"/>
      <c r="BK423" s="209"/>
      <c r="BL423" s="209"/>
      <c r="BM423" s="212"/>
      <c r="BN423" s="215"/>
      <c r="BO423" s="2"/>
    </row>
    <row r="424" spans="1:67" ht="15" customHeight="1" x14ac:dyDescent="0.25">
      <c r="A424" s="2"/>
      <c r="B424" s="224"/>
      <c r="C424" s="252"/>
      <c r="D424" s="253"/>
      <c r="E424" s="256"/>
      <c r="F424" s="236"/>
      <c r="G424" s="236"/>
      <c r="H424" s="236"/>
      <c r="I424" s="236"/>
      <c r="J424" s="244"/>
      <c r="K424" s="247"/>
      <c r="L424" s="244"/>
      <c r="M424" s="244"/>
      <c r="N424" s="244"/>
      <c r="O424" s="236"/>
      <c r="P424" s="139" t="s">
        <v>28</v>
      </c>
      <c r="Q424" s="187">
        <v>46076</v>
      </c>
      <c r="R424" s="187">
        <v>46113</v>
      </c>
      <c r="S424" s="187">
        <v>46120</v>
      </c>
      <c r="T424" s="187">
        <v>46185</v>
      </c>
      <c r="U424" s="187">
        <v>46289</v>
      </c>
      <c r="V424" s="187">
        <v>46293</v>
      </c>
      <c r="W424" s="89"/>
      <c r="X424" s="89"/>
      <c r="Y424" s="89"/>
      <c r="Z424" s="89"/>
      <c r="AA424" s="234"/>
      <c r="AB424" s="239"/>
      <c r="AC424" s="242"/>
      <c r="AD424" s="239"/>
      <c r="AE424" s="229"/>
      <c r="AF424" s="230"/>
      <c r="AG424" s="233"/>
      <c r="AH424" s="234"/>
      <c r="AI424" s="234"/>
      <c r="AJ424" s="222"/>
      <c r="AK424" s="222"/>
      <c r="AL424" s="224"/>
      <c r="AM424" s="219"/>
      <c r="AN424" s="219"/>
      <c r="AO424" s="219"/>
      <c r="AP424" s="219"/>
      <c r="AQ424" s="219"/>
      <c r="AR424" s="219"/>
      <c r="AS424" s="219"/>
      <c r="AT424" s="210"/>
      <c r="AU424" s="210"/>
      <c r="AV424" s="210"/>
      <c r="AW424" s="210"/>
      <c r="AX424" s="210"/>
      <c r="AY424" s="210"/>
      <c r="AZ424" s="210"/>
      <c r="BA424" s="210"/>
      <c r="BB424" s="210"/>
      <c r="BC424" s="210"/>
      <c r="BD424" s="210"/>
      <c r="BE424" s="210"/>
      <c r="BF424" s="210"/>
      <c r="BG424" s="210"/>
      <c r="BH424" s="210"/>
      <c r="BI424" s="210"/>
      <c r="BJ424" s="210"/>
      <c r="BK424" s="210"/>
      <c r="BL424" s="210"/>
      <c r="BM424" s="213"/>
      <c r="BN424" s="216"/>
      <c r="BO424" s="2"/>
    </row>
    <row r="425" spans="1:67" ht="15" hidden="1" customHeight="1" x14ac:dyDescent="0.25">
      <c r="A425" s="2"/>
      <c r="B425" s="240" t="s">
        <v>1960</v>
      </c>
      <c r="C425" s="248" t="s">
        <v>873</v>
      </c>
      <c r="D425" s="249"/>
      <c r="E425" s="254"/>
      <c r="F425" s="257" t="s">
        <v>2225</v>
      </c>
      <c r="G425" s="235"/>
      <c r="H425" s="235"/>
      <c r="I425" s="235" t="s">
        <v>2221</v>
      </c>
      <c r="J425" s="243"/>
      <c r="K425" s="245">
        <v>46302</v>
      </c>
      <c r="L425" s="243" t="s">
        <v>506</v>
      </c>
      <c r="M425" s="243">
        <v>1</v>
      </c>
      <c r="N425" s="243"/>
      <c r="O425" s="235" t="s">
        <v>1838</v>
      </c>
      <c r="P425" s="140" t="s">
        <v>148</v>
      </c>
      <c r="Q425" s="89"/>
      <c r="R425" s="89"/>
      <c r="S425" s="89"/>
      <c r="T425" s="89"/>
      <c r="U425" s="89"/>
      <c r="V425" s="89"/>
      <c r="W425" s="89"/>
      <c r="X425" s="89"/>
      <c r="Y425" s="89"/>
      <c r="Z425" s="89"/>
      <c r="AA425" s="237">
        <v>165</v>
      </c>
      <c r="AB425" s="237"/>
      <c r="AC425" s="240"/>
      <c r="AD425" s="237"/>
      <c r="AE425" s="225">
        <v>100</v>
      </c>
      <c r="AF425" s="226"/>
      <c r="AG425" s="231"/>
      <c r="AH425" s="231">
        <v>100</v>
      </c>
      <c r="AI425" s="231">
        <v>0.22051748102213195</v>
      </c>
      <c r="AJ425" s="220"/>
      <c r="AK425" s="220"/>
      <c r="AL425" s="211" t="s">
        <v>1832</v>
      </c>
      <c r="AM425" s="217"/>
      <c r="AN425" s="217"/>
      <c r="AO425" s="217"/>
      <c r="AP425" s="217"/>
      <c r="AQ425" s="217"/>
      <c r="AR425" s="217"/>
      <c r="AS425" s="217"/>
      <c r="AT425" s="208"/>
      <c r="AU425" s="208"/>
      <c r="AV425" s="208"/>
      <c r="AW425" s="208"/>
      <c r="AX425" s="208"/>
      <c r="AY425" s="208"/>
      <c r="AZ425" s="208"/>
      <c r="BA425" s="208"/>
      <c r="BB425" s="208"/>
      <c r="BC425" s="208"/>
      <c r="BD425" s="208"/>
      <c r="BE425" s="208"/>
      <c r="BF425" s="208"/>
      <c r="BG425" s="208"/>
      <c r="BH425" s="208"/>
      <c r="BI425" s="208"/>
      <c r="BJ425" s="208"/>
      <c r="BK425" s="208"/>
      <c r="BL425" s="208"/>
      <c r="BM425" s="211"/>
      <c r="BN425" s="214"/>
      <c r="BO425" s="2"/>
    </row>
    <row r="426" spans="1:67" ht="15" customHeight="1" x14ac:dyDescent="0.25">
      <c r="A426" s="2"/>
      <c r="B426" s="241"/>
      <c r="C426" s="250"/>
      <c r="D426" s="251"/>
      <c r="E426" s="255"/>
      <c r="F426" s="235"/>
      <c r="G426" s="235"/>
      <c r="H426" s="235"/>
      <c r="I426" s="235"/>
      <c r="J426" s="244"/>
      <c r="K426" s="246"/>
      <c r="L426" s="243"/>
      <c r="M426" s="243"/>
      <c r="N426" s="243"/>
      <c r="O426" s="235"/>
      <c r="P426" s="139" t="s">
        <v>26</v>
      </c>
      <c r="Q426" s="89">
        <v>46111</v>
      </c>
      <c r="R426" s="89">
        <v>46115</v>
      </c>
      <c r="S426" s="89">
        <v>46129</v>
      </c>
      <c r="T426" s="89">
        <v>46213</v>
      </c>
      <c r="U426" s="89">
        <v>46283</v>
      </c>
      <c r="V426" s="89">
        <v>46297</v>
      </c>
      <c r="W426" s="89"/>
      <c r="X426" s="89"/>
      <c r="Y426" s="89"/>
      <c r="Z426" s="89"/>
      <c r="AA426" s="238"/>
      <c r="AB426" s="238"/>
      <c r="AC426" s="241"/>
      <c r="AD426" s="238"/>
      <c r="AE426" s="227"/>
      <c r="AF426" s="228"/>
      <c r="AG426" s="232"/>
      <c r="AH426" s="232"/>
      <c r="AI426" s="232"/>
      <c r="AJ426" s="221"/>
      <c r="AK426" s="221"/>
      <c r="AL426" s="223"/>
      <c r="AM426" s="218"/>
      <c r="AN426" s="218"/>
      <c r="AO426" s="218"/>
      <c r="AP426" s="218"/>
      <c r="AQ426" s="218"/>
      <c r="AR426" s="218"/>
      <c r="AS426" s="218"/>
      <c r="AT426" s="209"/>
      <c r="AU426" s="209"/>
      <c r="AV426" s="209"/>
      <c r="AW426" s="209"/>
      <c r="AX426" s="209"/>
      <c r="AY426" s="209"/>
      <c r="AZ426" s="209"/>
      <c r="BA426" s="209"/>
      <c r="BB426" s="209"/>
      <c r="BC426" s="209"/>
      <c r="BD426" s="209"/>
      <c r="BE426" s="209"/>
      <c r="BF426" s="209"/>
      <c r="BG426" s="209"/>
      <c r="BH426" s="209"/>
      <c r="BI426" s="209"/>
      <c r="BJ426" s="209"/>
      <c r="BK426" s="209"/>
      <c r="BL426" s="209"/>
      <c r="BM426" s="212"/>
      <c r="BN426" s="215"/>
      <c r="BO426" s="2"/>
    </row>
    <row r="427" spans="1:67" ht="15" hidden="1" customHeight="1" x14ac:dyDescent="0.25">
      <c r="A427" s="2"/>
      <c r="B427" s="241"/>
      <c r="C427" s="250"/>
      <c r="D427" s="251"/>
      <c r="E427" s="255"/>
      <c r="F427" s="235"/>
      <c r="G427" s="235"/>
      <c r="H427" s="235"/>
      <c r="I427" s="235"/>
      <c r="J427" s="244"/>
      <c r="K427" s="246"/>
      <c r="L427" s="243"/>
      <c r="M427" s="243"/>
      <c r="N427" s="243"/>
      <c r="O427" s="235"/>
      <c r="P427" s="139" t="s">
        <v>262</v>
      </c>
      <c r="Q427" s="89"/>
      <c r="R427" s="89"/>
      <c r="S427" s="89"/>
      <c r="T427" s="89"/>
      <c r="U427" s="89"/>
      <c r="V427" s="89"/>
      <c r="W427" s="89"/>
      <c r="X427" s="89"/>
      <c r="Y427" s="89"/>
      <c r="Z427" s="89"/>
      <c r="AA427" s="238"/>
      <c r="AB427" s="238"/>
      <c r="AC427" s="241"/>
      <c r="AD427" s="238"/>
      <c r="AE427" s="227"/>
      <c r="AF427" s="228"/>
      <c r="AG427" s="232"/>
      <c r="AH427" s="232"/>
      <c r="AI427" s="232"/>
      <c r="AJ427" s="221"/>
      <c r="AK427" s="221"/>
      <c r="AL427" s="223"/>
      <c r="AM427" s="218"/>
      <c r="AN427" s="218"/>
      <c r="AO427" s="218"/>
      <c r="AP427" s="218"/>
      <c r="AQ427" s="218"/>
      <c r="AR427" s="218"/>
      <c r="AS427" s="218"/>
      <c r="AT427" s="209"/>
      <c r="AU427" s="209"/>
      <c r="AV427" s="209"/>
      <c r="AW427" s="209"/>
      <c r="AX427" s="209"/>
      <c r="AY427" s="209"/>
      <c r="AZ427" s="209"/>
      <c r="BA427" s="209"/>
      <c r="BB427" s="209"/>
      <c r="BC427" s="209"/>
      <c r="BD427" s="209"/>
      <c r="BE427" s="209"/>
      <c r="BF427" s="209"/>
      <c r="BG427" s="209"/>
      <c r="BH427" s="209"/>
      <c r="BI427" s="209"/>
      <c r="BJ427" s="209"/>
      <c r="BK427" s="209"/>
      <c r="BL427" s="209"/>
      <c r="BM427" s="212"/>
      <c r="BN427" s="215"/>
      <c r="BO427" s="2"/>
    </row>
    <row r="428" spans="1:67" ht="15" hidden="1" customHeight="1" x14ac:dyDescent="0.25">
      <c r="A428" s="2"/>
      <c r="B428" s="241"/>
      <c r="C428" s="250"/>
      <c r="D428" s="251"/>
      <c r="E428" s="255"/>
      <c r="F428" s="235"/>
      <c r="G428" s="235"/>
      <c r="H428" s="235"/>
      <c r="I428" s="235"/>
      <c r="J428" s="244"/>
      <c r="K428" s="246"/>
      <c r="L428" s="243"/>
      <c r="M428" s="243"/>
      <c r="N428" s="243"/>
      <c r="O428" s="235"/>
      <c r="P428" s="139" t="s">
        <v>263</v>
      </c>
      <c r="Q428" s="89"/>
      <c r="R428" s="89"/>
      <c r="S428" s="89"/>
      <c r="T428" s="89"/>
      <c r="U428" s="89"/>
      <c r="V428" s="89"/>
      <c r="W428" s="89"/>
      <c r="X428" s="89"/>
      <c r="Y428" s="89"/>
      <c r="Z428" s="89"/>
      <c r="AA428" s="238"/>
      <c r="AB428" s="238"/>
      <c r="AC428" s="241"/>
      <c r="AD428" s="238"/>
      <c r="AE428" s="227"/>
      <c r="AF428" s="228"/>
      <c r="AG428" s="232"/>
      <c r="AH428" s="232"/>
      <c r="AI428" s="232"/>
      <c r="AJ428" s="221"/>
      <c r="AK428" s="221"/>
      <c r="AL428" s="223"/>
      <c r="AM428" s="218"/>
      <c r="AN428" s="218"/>
      <c r="AO428" s="218"/>
      <c r="AP428" s="218"/>
      <c r="AQ428" s="218"/>
      <c r="AR428" s="218"/>
      <c r="AS428" s="218"/>
      <c r="AT428" s="209"/>
      <c r="AU428" s="209"/>
      <c r="AV428" s="209"/>
      <c r="AW428" s="209"/>
      <c r="AX428" s="209"/>
      <c r="AY428" s="209"/>
      <c r="AZ428" s="209"/>
      <c r="BA428" s="209"/>
      <c r="BB428" s="209"/>
      <c r="BC428" s="209"/>
      <c r="BD428" s="209"/>
      <c r="BE428" s="209"/>
      <c r="BF428" s="209"/>
      <c r="BG428" s="209"/>
      <c r="BH428" s="209"/>
      <c r="BI428" s="209"/>
      <c r="BJ428" s="209"/>
      <c r="BK428" s="209"/>
      <c r="BL428" s="209"/>
      <c r="BM428" s="212"/>
      <c r="BN428" s="215"/>
      <c r="BO428" s="2"/>
    </row>
    <row r="429" spans="1:67" ht="15" hidden="1" customHeight="1" x14ac:dyDescent="0.25">
      <c r="A429" s="2"/>
      <c r="B429" s="241"/>
      <c r="C429" s="250"/>
      <c r="D429" s="251"/>
      <c r="E429" s="255"/>
      <c r="F429" s="235"/>
      <c r="G429" s="235"/>
      <c r="H429" s="235"/>
      <c r="I429" s="235"/>
      <c r="J429" s="244"/>
      <c r="K429" s="246"/>
      <c r="L429" s="243"/>
      <c r="M429" s="243"/>
      <c r="N429" s="243"/>
      <c r="O429" s="235"/>
      <c r="P429" s="139" t="s">
        <v>27</v>
      </c>
      <c r="Q429" s="89"/>
      <c r="R429" s="89"/>
      <c r="S429" s="89"/>
      <c r="T429" s="89"/>
      <c r="U429" s="89"/>
      <c r="V429" s="89"/>
      <c r="W429" s="89"/>
      <c r="X429" s="89"/>
      <c r="Y429" s="89"/>
      <c r="Z429" s="89"/>
      <c r="AA429" s="238"/>
      <c r="AB429" s="238"/>
      <c r="AC429" s="241"/>
      <c r="AD429" s="238"/>
      <c r="AE429" s="227"/>
      <c r="AF429" s="228"/>
      <c r="AG429" s="232"/>
      <c r="AH429" s="232"/>
      <c r="AI429" s="232"/>
      <c r="AJ429" s="221"/>
      <c r="AK429" s="221"/>
      <c r="AL429" s="223"/>
      <c r="AM429" s="218"/>
      <c r="AN429" s="218"/>
      <c r="AO429" s="218"/>
      <c r="AP429" s="218"/>
      <c r="AQ429" s="218"/>
      <c r="AR429" s="218"/>
      <c r="AS429" s="218"/>
      <c r="AT429" s="209"/>
      <c r="AU429" s="209"/>
      <c r="AV429" s="209"/>
      <c r="AW429" s="209"/>
      <c r="AX429" s="209"/>
      <c r="AY429" s="209"/>
      <c r="AZ429" s="209"/>
      <c r="BA429" s="209"/>
      <c r="BB429" s="209"/>
      <c r="BC429" s="209"/>
      <c r="BD429" s="209"/>
      <c r="BE429" s="209"/>
      <c r="BF429" s="209"/>
      <c r="BG429" s="209"/>
      <c r="BH429" s="209"/>
      <c r="BI429" s="209"/>
      <c r="BJ429" s="209"/>
      <c r="BK429" s="209"/>
      <c r="BL429" s="209"/>
      <c r="BM429" s="212"/>
      <c r="BN429" s="215"/>
      <c r="BO429" s="2"/>
    </row>
    <row r="430" spans="1:67" ht="15" customHeight="1" x14ac:dyDescent="0.25">
      <c r="A430" s="2"/>
      <c r="B430" s="224"/>
      <c r="C430" s="252"/>
      <c r="D430" s="253"/>
      <c r="E430" s="256"/>
      <c r="F430" s="236"/>
      <c r="G430" s="236"/>
      <c r="H430" s="236"/>
      <c r="I430" s="236"/>
      <c r="J430" s="244"/>
      <c r="K430" s="247"/>
      <c r="L430" s="244"/>
      <c r="M430" s="244"/>
      <c r="N430" s="244"/>
      <c r="O430" s="236"/>
      <c r="P430" s="139" t="s">
        <v>28</v>
      </c>
      <c r="Q430" s="187">
        <v>46111</v>
      </c>
      <c r="R430" s="187">
        <v>46115</v>
      </c>
      <c r="S430" s="187">
        <v>46131</v>
      </c>
      <c r="T430" s="187">
        <v>46206</v>
      </c>
      <c r="U430" s="187">
        <v>46290</v>
      </c>
      <c r="V430" s="187">
        <v>46302</v>
      </c>
      <c r="W430" s="89"/>
      <c r="X430" s="89"/>
      <c r="Y430" s="89"/>
      <c r="Z430" s="89"/>
      <c r="AA430" s="234"/>
      <c r="AB430" s="239"/>
      <c r="AC430" s="242"/>
      <c r="AD430" s="239"/>
      <c r="AE430" s="229"/>
      <c r="AF430" s="230"/>
      <c r="AG430" s="233"/>
      <c r="AH430" s="234"/>
      <c r="AI430" s="234"/>
      <c r="AJ430" s="222"/>
      <c r="AK430" s="222"/>
      <c r="AL430" s="224"/>
      <c r="AM430" s="219"/>
      <c r="AN430" s="219"/>
      <c r="AO430" s="219"/>
      <c r="AP430" s="219"/>
      <c r="AQ430" s="219"/>
      <c r="AR430" s="219"/>
      <c r="AS430" s="219"/>
      <c r="AT430" s="210"/>
      <c r="AU430" s="210"/>
      <c r="AV430" s="210"/>
      <c r="AW430" s="210"/>
      <c r="AX430" s="210"/>
      <c r="AY430" s="210"/>
      <c r="AZ430" s="210"/>
      <c r="BA430" s="210"/>
      <c r="BB430" s="210"/>
      <c r="BC430" s="210"/>
      <c r="BD430" s="210"/>
      <c r="BE430" s="210"/>
      <c r="BF430" s="210"/>
      <c r="BG430" s="210"/>
      <c r="BH430" s="210"/>
      <c r="BI430" s="210"/>
      <c r="BJ430" s="210"/>
      <c r="BK430" s="210"/>
      <c r="BL430" s="210"/>
      <c r="BM430" s="213"/>
      <c r="BN430" s="216"/>
      <c r="BO430" s="2"/>
    </row>
    <row r="431" spans="1:67" ht="15" hidden="1" customHeight="1" x14ac:dyDescent="0.25">
      <c r="A431" s="2"/>
      <c r="B431" s="240" t="s">
        <v>1960</v>
      </c>
      <c r="C431" s="248" t="s">
        <v>877</v>
      </c>
      <c r="D431" s="249"/>
      <c r="E431" s="254"/>
      <c r="F431" s="257" t="s">
        <v>2226</v>
      </c>
      <c r="G431" s="235"/>
      <c r="H431" s="235"/>
      <c r="I431" s="235" t="s">
        <v>2221</v>
      </c>
      <c r="J431" s="243"/>
      <c r="K431" s="245">
        <v>46295</v>
      </c>
      <c r="L431" s="243" t="s">
        <v>506</v>
      </c>
      <c r="M431" s="243">
        <v>1</v>
      </c>
      <c r="N431" s="243"/>
      <c r="O431" s="235" t="s">
        <v>1838</v>
      </c>
      <c r="P431" s="140" t="s">
        <v>148</v>
      </c>
      <c r="Q431" s="89"/>
      <c r="R431" s="89"/>
      <c r="S431" s="89"/>
      <c r="T431" s="89"/>
      <c r="U431" s="89"/>
      <c r="V431" s="89"/>
      <c r="W431" s="89"/>
      <c r="X431" s="89"/>
      <c r="Y431" s="89"/>
      <c r="Z431" s="89"/>
      <c r="AA431" s="237">
        <v>165</v>
      </c>
      <c r="AB431" s="237"/>
      <c r="AC431" s="240"/>
      <c r="AD431" s="237"/>
      <c r="AE431" s="225">
        <v>100</v>
      </c>
      <c r="AF431" s="226"/>
      <c r="AG431" s="231"/>
      <c r="AH431" s="231">
        <v>100</v>
      </c>
      <c r="AI431" s="231">
        <v>0.22051748102213195</v>
      </c>
      <c r="AJ431" s="220"/>
      <c r="AK431" s="220"/>
      <c r="AL431" s="211" t="s">
        <v>1832</v>
      </c>
      <c r="AM431" s="217"/>
      <c r="AN431" s="217"/>
      <c r="AO431" s="217"/>
      <c r="AP431" s="217"/>
      <c r="AQ431" s="217"/>
      <c r="AR431" s="217"/>
      <c r="AS431" s="217"/>
      <c r="AT431" s="208"/>
      <c r="AU431" s="208"/>
      <c r="AV431" s="208"/>
      <c r="AW431" s="208"/>
      <c r="AX431" s="208"/>
      <c r="AY431" s="208"/>
      <c r="AZ431" s="208"/>
      <c r="BA431" s="208"/>
      <c r="BB431" s="208"/>
      <c r="BC431" s="208"/>
      <c r="BD431" s="208"/>
      <c r="BE431" s="208"/>
      <c r="BF431" s="208"/>
      <c r="BG431" s="208"/>
      <c r="BH431" s="208"/>
      <c r="BI431" s="208"/>
      <c r="BJ431" s="208"/>
      <c r="BK431" s="208"/>
      <c r="BL431" s="208"/>
      <c r="BM431" s="211"/>
      <c r="BN431" s="214"/>
      <c r="BO431" s="2"/>
    </row>
    <row r="432" spans="1:67" ht="15" customHeight="1" x14ac:dyDescent="0.25">
      <c r="A432" s="2"/>
      <c r="B432" s="241"/>
      <c r="C432" s="250"/>
      <c r="D432" s="251"/>
      <c r="E432" s="255"/>
      <c r="F432" s="235"/>
      <c r="G432" s="235"/>
      <c r="H432" s="235"/>
      <c r="I432" s="235"/>
      <c r="J432" s="244"/>
      <c r="K432" s="246"/>
      <c r="L432" s="243"/>
      <c r="M432" s="243"/>
      <c r="N432" s="243"/>
      <c r="O432" s="235"/>
      <c r="P432" s="139" t="s">
        <v>26</v>
      </c>
      <c r="Q432" s="89">
        <v>46111</v>
      </c>
      <c r="R432" s="89">
        <v>46115</v>
      </c>
      <c r="S432" s="89">
        <v>46129</v>
      </c>
      <c r="T432" s="89">
        <v>46213</v>
      </c>
      <c r="U432" s="89">
        <v>46283</v>
      </c>
      <c r="V432" s="89">
        <v>46297</v>
      </c>
      <c r="W432" s="89"/>
      <c r="X432" s="89"/>
      <c r="Y432" s="89"/>
      <c r="Z432" s="89"/>
      <c r="AA432" s="238"/>
      <c r="AB432" s="238"/>
      <c r="AC432" s="241"/>
      <c r="AD432" s="238"/>
      <c r="AE432" s="227"/>
      <c r="AF432" s="228"/>
      <c r="AG432" s="232"/>
      <c r="AH432" s="232"/>
      <c r="AI432" s="232"/>
      <c r="AJ432" s="221"/>
      <c r="AK432" s="221"/>
      <c r="AL432" s="223"/>
      <c r="AM432" s="218"/>
      <c r="AN432" s="218"/>
      <c r="AO432" s="218"/>
      <c r="AP432" s="218"/>
      <c r="AQ432" s="218"/>
      <c r="AR432" s="218"/>
      <c r="AS432" s="218"/>
      <c r="AT432" s="209"/>
      <c r="AU432" s="209"/>
      <c r="AV432" s="209"/>
      <c r="AW432" s="209"/>
      <c r="AX432" s="209"/>
      <c r="AY432" s="209"/>
      <c r="AZ432" s="209"/>
      <c r="BA432" s="209"/>
      <c r="BB432" s="209"/>
      <c r="BC432" s="209"/>
      <c r="BD432" s="209"/>
      <c r="BE432" s="209"/>
      <c r="BF432" s="209"/>
      <c r="BG432" s="209"/>
      <c r="BH432" s="209"/>
      <c r="BI432" s="209"/>
      <c r="BJ432" s="209"/>
      <c r="BK432" s="209"/>
      <c r="BL432" s="209"/>
      <c r="BM432" s="212"/>
      <c r="BN432" s="215"/>
      <c r="BO432" s="2"/>
    </row>
    <row r="433" spans="1:67" ht="15" hidden="1" customHeight="1" x14ac:dyDescent="0.25">
      <c r="A433" s="2"/>
      <c r="B433" s="241"/>
      <c r="C433" s="250"/>
      <c r="D433" s="251"/>
      <c r="E433" s="255"/>
      <c r="F433" s="235"/>
      <c r="G433" s="235"/>
      <c r="H433" s="235"/>
      <c r="I433" s="235"/>
      <c r="J433" s="244"/>
      <c r="K433" s="246"/>
      <c r="L433" s="243"/>
      <c r="M433" s="243"/>
      <c r="N433" s="243"/>
      <c r="O433" s="235"/>
      <c r="P433" s="139" t="s">
        <v>262</v>
      </c>
      <c r="Q433" s="89"/>
      <c r="R433" s="89"/>
      <c r="S433" s="89"/>
      <c r="T433" s="89"/>
      <c r="U433" s="89"/>
      <c r="V433" s="89"/>
      <c r="W433" s="89"/>
      <c r="X433" s="89"/>
      <c r="Y433" s="89"/>
      <c r="Z433" s="89"/>
      <c r="AA433" s="238"/>
      <c r="AB433" s="238"/>
      <c r="AC433" s="241"/>
      <c r="AD433" s="238"/>
      <c r="AE433" s="227"/>
      <c r="AF433" s="228"/>
      <c r="AG433" s="232"/>
      <c r="AH433" s="232"/>
      <c r="AI433" s="232"/>
      <c r="AJ433" s="221"/>
      <c r="AK433" s="221"/>
      <c r="AL433" s="223"/>
      <c r="AM433" s="218"/>
      <c r="AN433" s="218"/>
      <c r="AO433" s="218"/>
      <c r="AP433" s="218"/>
      <c r="AQ433" s="218"/>
      <c r="AR433" s="218"/>
      <c r="AS433" s="218"/>
      <c r="AT433" s="209"/>
      <c r="AU433" s="209"/>
      <c r="AV433" s="209"/>
      <c r="AW433" s="209"/>
      <c r="AX433" s="209"/>
      <c r="AY433" s="209"/>
      <c r="AZ433" s="209"/>
      <c r="BA433" s="209"/>
      <c r="BB433" s="209"/>
      <c r="BC433" s="209"/>
      <c r="BD433" s="209"/>
      <c r="BE433" s="209"/>
      <c r="BF433" s="209"/>
      <c r="BG433" s="209"/>
      <c r="BH433" s="209"/>
      <c r="BI433" s="209"/>
      <c r="BJ433" s="209"/>
      <c r="BK433" s="209"/>
      <c r="BL433" s="209"/>
      <c r="BM433" s="212"/>
      <c r="BN433" s="215"/>
      <c r="BO433" s="2"/>
    </row>
    <row r="434" spans="1:67" ht="15" hidden="1" customHeight="1" x14ac:dyDescent="0.25">
      <c r="A434" s="2"/>
      <c r="B434" s="241"/>
      <c r="C434" s="250"/>
      <c r="D434" s="251"/>
      <c r="E434" s="255"/>
      <c r="F434" s="235"/>
      <c r="G434" s="235"/>
      <c r="H434" s="235"/>
      <c r="I434" s="235"/>
      <c r="J434" s="244"/>
      <c r="K434" s="246"/>
      <c r="L434" s="243"/>
      <c r="M434" s="243"/>
      <c r="N434" s="243"/>
      <c r="O434" s="235"/>
      <c r="P434" s="139" t="s">
        <v>263</v>
      </c>
      <c r="Q434" s="89"/>
      <c r="R434" s="89"/>
      <c r="S434" s="89"/>
      <c r="T434" s="89"/>
      <c r="U434" s="89"/>
      <c r="V434" s="89"/>
      <c r="W434" s="89"/>
      <c r="X434" s="89"/>
      <c r="Y434" s="89"/>
      <c r="Z434" s="89"/>
      <c r="AA434" s="238"/>
      <c r="AB434" s="238"/>
      <c r="AC434" s="241"/>
      <c r="AD434" s="238"/>
      <c r="AE434" s="227"/>
      <c r="AF434" s="228"/>
      <c r="AG434" s="232"/>
      <c r="AH434" s="232"/>
      <c r="AI434" s="232"/>
      <c r="AJ434" s="221"/>
      <c r="AK434" s="221"/>
      <c r="AL434" s="223"/>
      <c r="AM434" s="218"/>
      <c r="AN434" s="218"/>
      <c r="AO434" s="218"/>
      <c r="AP434" s="218"/>
      <c r="AQ434" s="218"/>
      <c r="AR434" s="218"/>
      <c r="AS434" s="218"/>
      <c r="AT434" s="209"/>
      <c r="AU434" s="209"/>
      <c r="AV434" s="209"/>
      <c r="AW434" s="209"/>
      <c r="AX434" s="209"/>
      <c r="AY434" s="209"/>
      <c r="AZ434" s="209"/>
      <c r="BA434" s="209"/>
      <c r="BB434" s="209"/>
      <c r="BC434" s="209"/>
      <c r="BD434" s="209"/>
      <c r="BE434" s="209"/>
      <c r="BF434" s="209"/>
      <c r="BG434" s="209"/>
      <c r="BH434" s="209"/>
      <c r="BI434" s="209"/>
      <c r="BJ434" s="209"/>
      <c r="BK434" s="209"/>
      <c r="BL434" s="209"/>
      <c r="BM434" s="212"/>
      <c r="BN434" s="215"/>
      <c r="BO434" s="2"/>
    </row>
    <row r="435" spans="1:67" ht="15" hidden="1" customHeight="1" x14ac:dyDescent="0.25">
      <c r="A435" s="2"/>
      <c r="B435" s="241"/>
      <c r="C435" s="250"/>
      <c r="D435" s="251"/>
      <c r="E435" s="255"/>
      <c r="F435" s="235"/>
      <c r="G435" s="235"/>
      <c r="H435" s="235"/>
      <c r="I435" s="235"/>
      <c r="J435" s="244"/>
      <c r="K435" s="246"/>
      <c r="L435" s="243"/>
      <c r="M435" s="243"/>
      <c r="N435" s="243"/>
      <c r="O435" s="235"/>
      <c r="P435" s="139" t="s">
        <v>27</v>
      </c>
      <c r="Q435" s="89"/>
      <c r="R435" s="89"/>
      <c r="S435" s="89"/>
      <c r="T435" s="89"/>
      <c r="U435" s="89"/>
      <c r="V435" s="89"/>
      <c r="W435" s="89"/>
      <c r="X435" s="89"/>
      <c r="Y435" s="89"/>
      <c r="Z435" s="89"/>
      <c r="AA435" s="238"/>
      <c r="AB435" s="238"/>
      <c r="AC435" s="241"/>
      <c r="AD435" s="238"/>
      <c r="AE435" s="227"/>
      <c r="AF435" s="228"/>
      <c r="AG435" s="232"/>
      <c r="AH435" s="232"/>
      <c r="AI435" s="232"/>
      <c r="AJ435" s="221"/>
      <c r="AK435" s="221"/>
      <c r="AL435" s="223"/>
      <c r="AM435" s="218"/>
      <c r="AN435" s="218"/>
      <c r="AO435" s="218"/>
      <c r="AP435" s="218"/>
      <c r="AQ435" s="218"/>
      <c r="AR435" s="218"/>
      <c r="AS435" s="218"/>
      <c r="AT435" s="209"/>
      <c r="AU435" s="209"/>
      <c r="AV435" s="209"/>
      <c r="AW435" s="209"/>
      <c r="AX435" s="209"/>
      <c r="AY435" s="209"/>
      <c r="AZ435" s="209"/>
      <c r="BA435" s="209"/>
      <c r="BB435" s="209"/>
      <c r="BC435" s="209"/>
      <c r="BD435" s="209"/>
      <c r="BE435" s="209"/>
      <c r="BF435" s="209"/>
      <c r="BG435" s="209"/>
      <c r="BH435" s="209"/>
      <c r="BI435" s="209"/>
      <c r="BJ435" s="209"/>
      <c r="BK435" s="209"/>
      <c r="BL435" s="209"/>
      <c r="BM435" s="212"/>
      <c r="BN435" s="215"/>
      <c r="BO435" s="2"/>
    </row>
    <row r="436" spans="1:67" ht="15" customHeight="1" x14ac:dyDescent="0.25">
      <c r="A436" s="2"/>
      <c r="B436" s="224"/>
      <c r="C436" s="252"/>
      <c r="D436" s="253"/>
      <c r="E436" s="256"/>
      <c r="F436" s="236"/>
      <c r="G436" s="236"/>
      <c r="H436" s="236"/>
      <c r="I436" s="236"/>
      <c r="J436" s="244"/>
      <c r="K436" s="247"/>
      <c r="L436" s="244"/>
      <c r="M436" s="244"/>
      <c r="N436" s="244"/>
      <c r="O436" s="236"/>
      <c r="P436" s="139" t="s">
        <v>28</v>
      </c>
      <c r="Q436" s="187">
        <v>46111</v>
      </c>
      <c r="R436" s="187">
        <v>46115</v>
      </c>
      <c r="S436" s="187">
        <v>46129</v>
      </c>
      <c r="T436" s="187">
        <v>46199</v>
      </c>
      <c r="U436" s="187">
        <v>46289</v>
      </c>
      <c r="V436" s="187">
        <v>46295</v>
      </c>
      <c r="W436" s="89"/>
      <c r="X436" s="89"/>
      <c r="Y436" s="89"/>
      <c r="Z436" s="89"/>
      <c r="AA436" s="234"/>
      <c r="AB436" s="239"/>
      <c r="AC436" s="242"/>
      <c r="AD436" s="239"/>
      <c r="AE436" s="229"/>
      <c r="AF436" s="230"/>
      <c r="AG436" s="233"/>
      <c r="AH436" s="234"/>
      <c r="AI436" s="234"/>
      <c r="AJ436" s="222"/>
      <c r="AK436" s="222"/>
      <c r="AL436" s="224"/>
      <c r="AM436" s="219"/>
      <c r="AN436" s="219"/>
      <c r="AO436" s="219"/>
      <c r="AP436" s="219"/>
      <c r="AQ436" s="219"/>
      <c r="AR436" s="219"/>
      <c r="AS436" s="219"/>
      <c r="AT436" s="210"/>
      <c r="AU436" s="210"/>
      <c r="AV436" s="210"/>
      <c r="AW436" s="210"/>
      <c r="AX436" s="210"/>
      <c r="AY436" s="210"/>
      <c r="AZ436" s="210"/>
      <c r="BA436" s="210"/>
      <c r="BB436" s="210"/>
      <c r="BC436" s="210"/>
      <c r="BD436" s="210"/>
      <c r="BE436" s="210"/>
      <c r="BF436" s="210"/>
      <c r="BG436" s="210"/>
      <c r="BH436" s="210"/>
      <c r="BI436" s="210"/>
      <c r="BJ436" s="210"/>
      <c r="BK436" s="210"/>
      <c r="BL436" s="210"/>
      <c r="BM436" s="213"/>
      <c r="BN436" s="216"/>
      <c r="BO436" s="2"/>
    </row>
    <row r="437" spans="1:67" ht="15" hidden="1" customHeight="1" x14ac:dyDescent="0.25">
      <c r="A437" s="2"/>
      <c r="B437" s="240" t="s">
        <v>1960</v>
      </c>
      <c r="C437" s="248" t="s">
        <v>879</v>
      </c>
      <c r="D437" s="249"/>
      <c r="E437" s="254"/>
      <c r="F437" s="257" t="s">
        <v>2227</v>
      </c>
      <c r="G437" s="235"/>
      <c r="H437" s="235"/>
      <c r="I437" s="235" t="s">
        <v>2221</v>
      </c>
      <c r="J437" s="243"/>
      <c r="K437" s="245">
        <v>46279</v>
      </c>
      <c r="L437" s="243" t="s">
        <v>506</v>
      </c>
      <c r="M437" s="243">
        <v>1</v>
      </c>
      <c r="N437" s="243"/>
      <c r="O437" s="235" t="s">
        <v>1838</v>
      </c>
      <c r="P437" s="140" t="s">
        <v>148</v>
      </c>
      <c r="Q437" s="89"/>
      <c r="R437" s="89"/>
      <c r="S437" s="89"/>
      <c r="T437" s="89"/>
      <c r="U437" s="89"/>
      <c r="V437" s="89"/>
      <c r="W437" s="89"/>
      <c r="X437" s="89"/>
      <c r="Y437" s="89"/>
      <c r="Z437" s="89"/>
      <c r="AA437" s="237">
        <v>165</v>
      </c>
      <c r="AB437" s="237"/>
      <c r="AC437" s="240"/>
      <c r="AD437" s="237"/>
      <c r="AE437" s="225">
        <v>100</v>
      </c>
      <c r="AF437" s="226"/>
      <c r="AG437" s="231"/>
      <c r="AH437" s="231">
        <v>100</v>
      </c>
      <c r="AI437" s="231">
        <v>0.22051748102213195</v>
      </c>
      <c r="AJ437" s="220"/>
      <c r="AK437" s="220"/>
      <c r="AL437" s="211" t="s">
        <v>1832</v>
      </c>
      <c r="AM437" s="217"/>
      <c r="AN437" s="217"/>
      <c r="AO437" s="217"/>
      <c r="AP437" s="217"/>
      <c r="AQ437" s="217"/>
      <c r="AR437" s="217"/>
      <c r="AS437" s="217"/>
      <c r="AT437" s="208"/>
      <c r="AU437" s="208"/>
      <c r="AV437" s="208"/>
      <c r="AW437" s="208"/>
      <c r="AX437" s="208"/>
      <c r="AY437" s="208"/>
      <c r="AZ437" s="208"/>
      <c r="BA437" s="208"/>
      <c r="BB437" s="208"/>
      <c r="BC437" s="208"/>
      <c r="BD437" s="208"/>
      <c r="BE437" s="208"/>
      <c r="BF437" s="208"/>
      <c r="BG437" s="208"/>
      <c r="BH437" s="208"/>
      <c r="BI437" s="208"/>
      <c r="BJ437" s="208"/>
      <c r="BK437" s="208"/>
      <c r="BL437" s="208"/>
      <c r="BM437" s="211"/>
      <c r="BN437" s="214"/>
      <c r="BO437" s="2"/>
    </row>
    <row r="438" spans="1:67" ht="15" customHeight="1" x14ac:dyDescent="0.25">
      <c r="A438" s="2"/>
      <c r="B438" s="241"/>
      <c r="C438" s="250"/>
      <c r="D438" s="251"/>
      <c r="E438" s="255"/>
      <c r="F438" s="235"/>
      <c r="G438" s="235"/>
      <c r="H438" s="235"/>
      <c r="I438" s="235"/>
      <c r="J438" s="244"/>
      <c r="K438" s="246"/>
      <c r="L438" s="243"/>
      <c r="M438" s="243"/>
      <c r="N438" s="243"/>
      <c r="O438" s="235"/>
      <c r="P438" s="139" t="s">
        <v>26</v>
      </c>
      <c r="Q438" s="89">
        <v>46111</v>
      </c>
      <c r="R438" s="89">
        <v>46115</v>
      </c>
      <c r="S438" s="89">
        <v>46129</v>
      </c>
      <c r="T438" s="89">
        <v>46213</v>
      </c>
      <c r="U438" s="89">
        <v>46283</v>
      </c>
      <c r="V438" s="89">
        <v>46297</v>
      </c>
      <c r="W438" s="89"/>
      <c r="X438" s="89"/>
      <c r="Y438" s="89"/>
      <c r="Z438" s="89"/>
      <c r="AA438" s="238"/>
      <c r="AB438" s="238"/>
      <c r="AC438" s="241"/>
      <c r="AD438" s="238"/>
      <c r="AE438" s="227"/>
      <c r="AF438" s="228"/>
      <c r="AG438" s="232"/>
      <c r="AH438" s="232"/>
      <c r="AI438" s="232"/>
      <c r="AJ438" s="221"/>
      <c r="AK438" s="221"/>
      <c r="AL438" s="223"/>
      <c r="AM438" s="218"/>
      <c r="AN438" s="218"/>
      <c r="AO438" s="218"/>
      <c r="AP438" s="218"/>
      <c r="AQ438" s="218"/>
      <c r="AR438" s="218"/>
      <c r="AS438" s="218"/>
      <c r="AT438" s="209"/>
      <c r="AU438" s="209"/>
      <c r="AV438" s="209"/>
      <c r="AW438" s="209"/>
      <c r="AX438" s="209"/>
      <c r="AY438" s="209"/>
      <c r="AZ438" s="209"/>
      <c r="BA438" s="209"/>
      <c r="BB438" s="209"/>
      <c r="BC438" s="209"/>
      <c r="BD438" s="209"/>
      <c r="BE438" s="209"/>
      <c r="BF438" s="209"/>
      <c r="BG438" s="209"/>
      <c r="BH438" s="209"/>
      <c r="BI438" s="209"/>
      <c r="BJ438" s="209"/>
      <c r="BK438" s="209"/>
      <c r="BL438" s="209"/>
      <c r="BM438" s="212"/>
      <c r="BN438" s="215"/>
      <c r="BO438" s="2"/>
    </row>
    <row r="439" spans="1:67" ht="15" hidden="1" customHeight="1" x14ac:dyDescent="0.25">
      <c r="A439" s="2"/>
      <c r="B439" s="241"/>
      <c r="C439" s="250"/>
      <c r="D439" s="251"/>
      <c r="E439" s="255"/>
      <c r="F439" s="235"/>
      <c r="G439" s="235"/>
      <c r="H439" s="235"/>
      <c r="I439" s="235"/>
      <c r="J439" s="244"/>
      <c r="K439" s="246"/>
      <c r="L439" s="243"/>
      <c r="M439" s="243"/>
      <c r="N439" s="243"/>
      <c r="O439" s="235"/>
      <c r="P439" s="139" t="s">
        <v>262</v>
      </c>
      <c r="Q439" s="89"/>
      <c r="R439" s="89"/>
      <c r="S439" s="89"/>
      <c r="T439" s="89"/>
      <c r="U439" s="89"/>
      <c r="V439" s="89"/>
      <c r="W439" s="89"/>
      <c r="X439" s="89"/>
      <c r="Y439" s="89"/>
      <c r="Z439" s="89"/>
      <c r="AA439" s="238"/>
      <c r="AB439" s="238"/>
      <c r="AC439" s="241"/>
      <c r="AD439" s="238"/>
      <c r="AE439" s="227"/>
      <c r="AF439" s="228"/>
      <c r="AG439" s="232"/>
      <c r="AH439" s="232"/>
      <c r="AI439" s="232"/>
      <c r="AJ439" s="221"/>
      <c r="AK439" s="221"/>
      <c r="AL439" s="223"/>
      <c r="AM439" s="218"/>
      <c r="AN439" s="218"/>
      <c r="AO439" s="218"/>
      <c r="AP439" s="218"/>
      <c r="AQ439" s="218"/>
      <c r="AR439" s="218"/>
      <c r="AS439" s="218"/>
      <c r="AT439" s="209"/>
      <c r="AU439" s="209"/>
      <c r="AV439" s="209"/>
      <c r="AW439" s="209"/>
      <c r="AX439" s="209"/>
      <c r="AY439" s="209"/>
      <c r="AZ439" s="209"/>
      <c r="BA439" s="209"/>
      <c r="BB439" s="209"/>
      <c r="BC439" s="209"/>
      <c r="BD439" s="209"/>
      <c r="BE439" s="209"/>
      <c r="BF439" s="209"/>
      <c r="BG439" s="209"/>
      <c r="BH439" s="209"/>
      <c r="BI439" s="209"/>
      <c r="BJ439" s="209"/>
      <c r="BK439" s="209"/>
      <c r="BL439" s="209"/>
      <c r="BM439" s="212"/>
      <c r="BN439" s="215"/>
      <c r="BO439" s="2"/>
    </row>
    <row r="440" spans="1:67" ht="15" hidden="1" customHeight="1" x14ac:dyDescent="0.25">
      <c r="A440" s="2"/>
      <c r="B440" s="241"/>
      <c r="C440" s="250"/>
      <c r="D440" s="251"/>
      <c r="E440" s="255"/>
      <c r="F440" s="235"/>
      <c r="G440" s="235"/>
      <c r="H440" s="235"/>
      <c r="I440" s="235"/>
      <c r="J440" s="244"/>
      <c r="K440" s="246"/>
      <c r="L440" s="243"/>
      <c r="M440" s="243"/>
      <c r="N440" s="243"/>
      <c r="O440" s="235"/>
      <c r="P440" s="139" t="s">
        <v>263</v>
      </c>
      <c r="Q440" s="89"/>
      <c r="R440" s="89"/>
      <c r="S440" s="89"/>
      <c r="T440" s="89"/>
      <c r="U440" s="89"/>
      <c r="V440" s="89"/>
      <c r="W440" s="89"/>
      <c r="X440" s="89"/>
      <c r="Y440" s="89"/>
      <c r="Z440" s="89"/>
      <c r="AA440" s="238"/>
      <c r="AB440" s="238"/>
      <c r="AC440" s="241"/>
      <c r="AD440" s="238"/>
      <c r="AE440" s="227"/>
      <c r="AF440" s="228"/>
      <c r="AG440" s="232"/>
      <c r="AH440" s="232"/>
      <c r="AI440" s="232"/>
      <c r="AJ440" s="221"/>
      <c r="AK440" s="221"/>
      <c r="AL440" s="223"/>
      <c r="AM440" s="218"/>
      <c r="AN440" s="218"/>
      <c r="AO440" s="218"/>
      <c r="AP440" s="218"/>
      <c r="AQ440" s="218"/>
      <c r="AR440" s="218"/>
      <c r="AS440" s="218"/>
      <c r="AT440" s="209"/>
      <c r="AU440" s="209"/>
      <c r="AV440" s="209"/>
      <c r="AW440" s="209"/>
      <c r="AX440" s="209"/>
      <c r="AY440" s="209"/>
      <c r="AZ440" s="209"/>
      <c r="BA440" s="209"/>
      <c r="BB440" s="209"/>
      <c r="BC440" s="209"/>
      <c r="BD440" s="209"/>
      <c r="BE440" s="209"/>
      <c r="BF440" s="209"/>
      <c r="BG440" s="209"/>
      <c r="BH440" s="209"/>
      <c r="BI440" s="209"/>
      <c r="BJ440" s="209"/>
      <c r="BK440" s="209"/>
      <c r="BL440" s="209"/>
      <c r="BM440" s="212"/>
      <c r="BN440" s="215"/>
      <c r="BO440" s="2"/>
    </row>
    <row r="441" spans="1:67" ht="15" hidden="1" customHeight="1" x14ac:dyDescent="0.25">
      <c r="A441" s="2"/>
      <c r="B441" s="241"/>
      <c r="C441" s="250"/>
      <c r="D441" s="251"/>
      <c r="E441" s="255"/>
      <c r="F441" s="235"/>
      <c r="G441" s="235"/>
      <c r="H441" s="235"/>
      <c r="I441" s="235"/>
      <c r="J441" s="244"/>
      <c r="K441" s="246"/>
      <c r="L441" s="243"/>
      <c r="M441" s="243"/>
      <c r="N441" s="243"/>
      <c r="O441" s="235"/>
      <c r="P441" s="139" t="s">
        <v>27</v>
      </c>
      <c r="Q441" s="89"/>
      <c r="R441" s="89"/>
      <c r="S441" s="89"/>
      <c r="T441" s="89"/>
      <c r="U441" s="89"/>
      <c r="V441" s="89"/>
      <c r="W441" s="89"/>
      <c r="X441" s="89"/>
      <c r="Y441" s="89"/>
      <c r="Z441" s="89"/>
      <c r="AA441" s="238"/>
      <c r="AB441" s="238"/>
      <c r="AC441" s="241"/>
      <c r="AD441" s="238"/>
      <c r="AE441" s="227"/>
      <c r="AF441" s="228"/>
      <c r="AG441" s="232"/>
      <c r="AH441" s="232"/>
      <c r="AI441" s="232"/>
      <c r="AJ441" s="221"/>
      <c r="AK441" s="221"/>
      <c r="AL441" s="223"/>
      <c r="AM441" s="218"/>
      <c r="AN441" s="218"/>
      <c r="AO441" s="218"/>
      <c r="AP441" s="218"/>
      <c r="AQ441" s="218"/>
      <c r="AR441" s="218"/>
      <c r="AS441" s="218"/>
      <c r="AT441" s="209"/>
      <c r="AU441" s="209"/>
      <c r="AV441" s="209"/>
      <c r="AW441" s="209"/>
      <c r="AX441" s="209"/>
      <c r="AY441" s="209"/>
      <c r="AZ441" s="209"/>
      <c r="BA441" s="209"/>
      <c r="BB441" s="209"/>
      <c r="BC441" s="209"/>
      <c r="BD441" s="209"/>
      <c r="BE441" s="209"/>
      <c r="BF441" s="209"/>
      <c r="BG441" s="209"/>
      <c r="BH441" s="209"/>
      <c r="BI441" s="209"/>
      <c r="BJ441" s="209"/>
      <c r="BK441" s="209"/>
      <c r="BL441" s="209"/>
      <c r="BM441" s="212"/>
      <c r="BN441" s="215"/>
      <c r="BO441" s="2"/>
    </row>
    <row r="442" spans="1:67" ht="15" customHeight="1" x14ac:dyDescent="0.25">
      <c r="A442" s="2"/>
      <c r="B442" s="224"/>
      <c r="C442" s="252"/>
      <c r="D442" s="253"/>
      <c r="E442" s="256"/>
      <c r="F442" s="236"/>
      <c r="G442" s="236"/>
      <c r="H442" s="236"/>
      <c r="I442" s="236"/>
      <c r="J442" s="244"/>
      <c r="K442" s="247"/>
      <c r="L442" s="244"/>
      <c r="M442" s="244"/>
      <c r="N442" s="244"/>
      <c r="O442" s="236"/>
      <c r="P442" s="139" t="s">
        <v>28</v>
      </c>
      <c r="Q442" s="187">
        <v>46076</v>
      </c>
      <c r="R442" s="187">
        <v>46113</v>
      </c>
      <c r="S442" s="187">
        <v>46122</v>
      </c>
      <c r="T442" s="187">
        <v>46199</v>
      </c>
      <c r="U442" s="187">
        <v>46262</v>
      </c>
      <c r="V442" s="187">
        <v>46279</v>
      </c>
      <c r="W442" s="89"/>
      <c r="X442" s="89"/>
      <c r="Y442" s="89"/>
      <c r="Z442" s="89"/>
      <c r="AA442" s="234"/>
      <c r="AB442" s="239"/>
      <c r="AC442" s="242"/>
      <c r="AD442" s="239"/>
      <c r="AE442" s="229"/>
      <c r="AF442" s="230"/>
      <c r="AG442" s="233"/>
      <c r="AH442" s="234"/>
      <c r="AI442" s="234"/>
      <c r="AJ442" s="222"/>
      <c r="AK442" s="222"/>
      <c r="AL442" s="224"/>
      <c r="AM442" s="219"/>
      <c r="AN442" s="219"/>
      <c r="AO442" s="219"/>
      <c r="AP442" s="219"/>
      <c r="AQ442" s="219"/>
      <c r="AR442" s="219"/>
      <c r="AS442" s="219"/>
      <c r="AT442" s="210"/>
      <c r="AU442" s="210"/>
      <c r="AV442" s="210"/>
      <c r="AW442" s="210"/>
      <c r="AX442" s="210"/>
      <c r="AY442" s="210"/>
      <c r="AZ442" s="210"/>
      <c r="BA442" s="210"/>
      <c r="BB442" s="210"/>
      <c r="BC442" s="210"/>
      <c r="BD442" s="210"/>
      <c r="BE442" s="210"/>
      <c r="BF442" s="210"/>
      <c r="BG442" s="210"/>
      <c r="BH442" s="210"/>
      <c r="BI442" s="210"/>
      <c r="BJ442" s="210"/>
      <c r="BK442" s="210"/>
      <c r="BL442" s="210"/>
      <c r="BM442" s="213"/>
      <c r="BN442" s="216"/>
      <c r="BO442" s="2"/>
    </row>
    <row r="443" spans="1:67" ht="15" hidden="1" customHeight="1" x14ac:dyDescent="0.25">
      <c r="A443" s="2"/>
      <c r="B443" s="240" t="s">
        <v>1960</v>
      </c>
      <c r="C443" s="248" t="s">
        <v>881</v>
      </c>
      <c r="D443" s="249"/>
      <c r="E443" s="254"/>
      <c r="F443" s="257" t="s">
        <v>2228</v>
      </c>
      <c r="G443" s="235"/>
      <c r="H443" s="235"/>
      <c r="I443" s="235" t="s">
        <v>2221</v>
      </c>
      <c r="J443" s="243"/>
      <c r="K443" s="245">
        <v>46304</v>
      </c>
      <c r="L443" s="243" t="s">
        <v>503</v>
      </c>
      <c r="M443" s="243">
        <v>1</v>
      </c>
      <c r="N443" s="243"/>
      <c r="O443" s="235" t="s">
        <v>1838</v>
      </c>
      <c r="P443" s="140" t="s">
        <v>148</v>
      </c>
      <c r="Q443" s="89"/>
      <c r="R443" s="89"/>
      <c r="S443" s="89"/>
      <c r="T443" s="89"/>
      <c r="U443" s="89"/>
      <c r="V443" s="89"/>
      <c r="W443" s="89"/>
      <c r="X443" s="89"/>
      <c r="Y443" s="89"/>
      <c r="Z443" s="89"/>
      <c r="AA443" s="237">
        <v>165</v>
      </c>
      <c r="AB443" s="237"/>
      <c r="AC443" s="240"/>
      <c r="AD443" s="237"/>
      <c r="AE443" s="225">
        <v>80</v>
      </c>
      <c r="AF443" s="226"/>
      <c r="AG443" s="231"/>
      <c r="AH443" s="231">
        <v>80</v>
      </c>
      <c r="AI443" s="231">
        <v>0.22051748102213195</v>
      </c>
      <c r="AJ443" s="220"/>
      <c r="AK443" s="220"/>
      <c r="AL443" s="211" t="s">
        <v>1832</v>
      </c>
      <c r="AM443" s="217"/>
      <c r="AN443" s="217"/>
      <c r="AO443" s="217"/>
      <c r="AP443" s="217"/>
      <c r="AQ443" s="217"/>
      <c r="AR443" s="217"/>
      <c r="AS443" s="217"/>
      <c r="AT443" s="208"/>
      <c r="AU443" s="208"/>
      <c r="AV443" s="208"/>
      <c r="AW443" s="208"/>
      <c r="AX443" s="208"/>
      <c r="AY443" s="208"/>
      <c r="AZ443" s="208"/>
      <c r="BA443" s="208"/>
      <c r="BB443" s="208"/>
      <c r="BC443" s="208"/>
      <c r="BD443" s="208"/>
      <c r="BE443" s="208"/>
      <c r="BF443" s="208"/>
      <c r="BG443" s="208"/>
      <c r="BH443" s="208"/>
      <c r="BI443" s="208"/>
      <c r="BJ443" s="208"/>
      <c r="BK443" s="208"/>
      <c r="BL443" s="208"/>
      <c r="BM443" s="211"/>
      <c r="BN443" s="214"/>
      <c r="BO443" s="2"/>
    </row>
    <row r="444" spans="1:67" ht="15" customHeight="1" x14ac:dyDescent="0.25">
      <c r="A444" s="2"/>
      <c r="B444" s="241"/>
      <c r="C444" s="250"/>
      <c r="D444" s="251"/>
      <c r="E444" s="255"/>
      <c r="F444" s="235"/>
      <c r="G444" s="235"/>
      <c r="H444" s="235"/>
      <c r="I444" s="235"/>
      <c r="J444" s="244"/>
      <c r="K444" s="246"/>
      <c r="L444" s="243"/>
      <c r="M444" s="243"/>
      <c r="N444" s="243"/>
      <c r="O444" s="235"/>
      <c r="P444" s="139" t="s">
        <v>26</v>
      </c>
      <c r="Q444" s="89">
        <v>46139</v>
      </c>
      <c r="R444" s="89">
        <v>46142</v>
      </c>
      <c r="S444" s="89">
        <v>46150</v>
      </c>
      <c r="T444" s="89">
        <v>46234</v>
      </c>
      <c r="U444" s="89">
        <v>46304</v>
      </c>
      <c r="V444" s="189">
        <v>46318</v>
      </c>
      <c r="W444" s="89"/>
      <c r="X444" s="89"/>
      <c r="Y444" s="89"/>
      <c r="Z444" s="89"/>
      <c r="AA444" s="238"/>
      <c r="AB444" s="238"/>
      <c r="AC444" s="241"/>
      <c r="AD444" s="238"/>
      <c r="AE444" s="227"/>
      <c r="AF444" s="228"/>
      <c r="AG444" s="232"/>
      <c r="AH444" s="232"/>
      <c r="AI444" s="232"/>
      <c r="AJ444" s="221"/>
      <c r="AK444" s="221"/>
      <c r="AL444" s="223"/>
      <c r="AM444" s="218"/>
      <c r="AN444" s="218"/>
      <c r="AO444" s="218"/>
      <c r="AP444" s="218"/>
      <c r="AQ444" s="218"/>
      <c r="AR444" s="218"/>
      <c r="AS444" s="218"/>
      <c r="AT444" s="209"/>
      <c r="AU444" s="209"/>
      <c r="AV444" s="209"/>
      <c r="AW444" s="209"/>
      <c r="AX444" s="209"/>
      <c r="AY444" s="209"/>
      <c r="AZ444" s="209"/>
      <c r="BA444" s="209"/>
      <c r="BB444" s="209"/>
      <c r="BC444" s="209"/>
      <c r="BD444" s="209"/>
      <c r="BE444" s="209"/>
      <c r="BF444" s="209"/>
      <c r="BG444" s="209"/>
      <c r="BH444" s="209"/>
      <c r="BI444" s="209"/>
      <c r="BJ444" s="209"/>
      <c r="BK444" s="209"/>
      <c r="BL444" s="209"/>
      <c r="BM444" s="212"/>
      <c r="BN444" s="215"/>
      <c r="BO444" s="2"/>
    </row>
    <row r="445" spans="1:67" ht="15" hidden="1" customHeight="1" x14ac:dyDescent="0.25">
      <c r="A445" s="2"/>
      <c r="B445" s="241"/>
      <c r="C445" s="250"/>
      <c r="D445" s="251"/>
      <c r="E445" s="255"/>
      <c r="F445" s="235"/>
      <c r="G445" s="235"/>
      <c r="H445" s="235"/>
      <c r="I445" s="235"/>
      <c r="J445" s="244"/>
      <c r="K445" s="246"/>
      <c r="L445" s="243"/>
      <c r="M445" s="243"/>
      <c r="N445" s="243"/>
      <c r="O445" s="235"/>
      <c r="P445" s="139" t="s">
        <v>262</v>
      </c>
      <c r="Q445" s="89"/>
      <c r="R445" s="89"/>
      <c r="S445" s="89"/>
      <c r="T445" s="89"/>
      <c r="U445" s="89"/>
      <c r="V445" s="89"/>
      <c r="W445" s="89"/>
      <c r="X445" s="89"/>
      <c r="Y445" s="89"/>
      <c r="Z445" s="89"/>
      <c r="AA445" s="238"/>
      <c r="AB445" s="238"/>
      <c r="AC445" s="241"/>
      <c r="AD445" s="238"/>
      <c r="AE445" s="227"/>
      <c r="AF445" s="228"/>
      <c r="AG445" s="232"/>
      <c r="AH445" s="232"/>
      <c r="AI445" s="232"/>
      <c r="AJ445" s="221"/>
      <c r="AK445" s="221"/>
      <c r="AL445" s="223"/>
      <c r="AM445" s="218"/>
      <c r="AN445" s="218"/>
      <c r="AO445" s="218"/>
      <c r="AP445" s="218"/>
      <c r="AQ445" s="218"/>
      <c r="AR445" s="218"/>
      <c r="AS445" s="218"/>
      <c r="AT445" s="209"/>
      <c r="AU445" s="209"/>
      <c r="AV445" s="209"/>
      <c r="AW445" s="209"/>
      <c r="AX445" s="209"/>
      <c r="AY445" s="209"/>
      <c r="AZ445" s="209"/>
      <c r="BA445" s="209"/>
      <c r="BB445" s="209"/>
      <c r="BC445" s="209"/>
      <c r="BD445" s="209"/>
      <c r="BE445" s="209"/>
      <c r="BF445" s="209"/>
      <c r="BG445" s="209"/>
      <c r="BH445" s="209"/>
      <c r="BI445" s="209"/>
      <c r="BJ445" s="209"/>
      <c r="BK445" s="209"/>
      <c r="BL445" s="209"/>
      <c r="BM445" s="212"/>
      <c r="BN445" s="215"/>
      <c r="BO445" s="2"/>
    </row>
    <row r="446" spans="1:67" ht="15" hidden="1" customHeight="1" x14ac:dyDescent="0.25">
      <c r="A446" s="2"/>
      <c r="B446" s="241"/>
      <c r="C446" s="250"/>
      <c r="D446" s="251"/>
      <c r="E446" s="255"/>
      <c r="F446" s="235"/>
      <c r="G446" s="235"/>
      <c r="H446" s="235"/>
      <c r="I446" s="235"/>
      <c r="J446" s="244"/>
      <c r="K446" s="246"/>
      <c r="L446" s="243"/>
      <c r="M446" s="243"/>
      <c r="N446" s="243"/>
      <c r="O446" s="235"/>
      <c r="P446" s="139" t="s">
        <v>263</v>
      </c>
      <c r="Q446" s="89"/>
      <c r="R446" s="89"/>
      <c r="S446" s="89"/>
      <c r="T446" s="89"/>
      <c r="U446" s="89"/>
      <c r="V446" s="89"/>
      <c r="W446" s="89"/>
      <c r="X446" s="89"/>
      <c r="Y446" s="89"/>
      <c r="Z446" s="89"/>
      <c r="AA446" s="238"/>
      <c r="AB446" s="238"/>
      <c r="AC446" s="241"/>
      <c r="AD446" s="238"/>
      <c r="AE446" s="227"/>
      <c r="AF446" s="228"/>
      <c r="AG446" s="232"/>
      <c r="AH446" s="232"/>
      <c r="AI446" s="232"/>
      <c r="AJ446" s="221"/>
      <c r="AK446" s="221"/>
      <c r="AL446" s="223"/>
      <c r="AM446" s="218"/>
      <c r="AN446" s="218"/>
      <c r="AO446" s="218"/>
      <c r="AP446" s="218"/>
      <c r="AQ446" s="218"/>
      <c r="AR446" s="218"/>
      <c r="AS446" s="218"/>
      <c r="AT446" s="209"/>
      <c r="AU446" s="209"/>
      <c r="AV446" s="209"/>
      <c r="AW446" s="209"/>
      <c r="AX446" s="209"/>
      <c r="AY446" s="209"/>
      <c r="AZ446" s="209"/>
      <c r="BA446" s="209"/>
      <c r="BB446" s="209"/>
      <c r="BC446" s="209"/>
      <c r="BD446" s="209"/>
      <c r="BE446" s="209"/>
      <c r="BF446" s="209"/>
      <c r="BG446" s="209"/>
      <c r="BH446" s="209"/>
      <c r="BI446" s="209"/>
      <c r="BJ446" s="209"/>
      <c r="BK446" s="209"/>
      <c r="BL446" s="209"/>
      <c r="BM446" s="212"/>
      <c r="BN446" s="215"/>
      <c r="BO446" s="2"/>
    </row>
    <row r="447" spans="1:67" ht="15" hidden="1" customHeight="1" x14ac:dyDescent="0.25">
      <c r="A447" s="2"/>
      <c r="B447" s="241"/>
      <c r="C447" s="250"/>
      <c r="D447" s="251"/>
      <c r="E447" s="255"/>
      <c r="F447" s="235"/>
      <c r="G447" s="235"/>
      <c r="H447" s="235"/>
      <c r="I447" s="235"/>
      <c r="J447" s="244"/>
      <c r="K447" s="246"/>
      <c r="L447" s="243"/>
      <c r="M447" s="243"/>
      <c r="N447" s="243"/>
      <c r="O447" s="235"/>
      <c r="P447" s="139" t="s">
        <v>27</v>
      </c>
      <c r="Q447" s="89"/>
      <c r="R447" s="89"/>
      <c r="S447" s="89"/>
      <c r="T447" s="89"/>
      <c r="U447" s="89"/>
      <c r="V447" s="89"/>
      <c r="W447" s="89"/>
      <c r="X447" s="89"/>
      <c r="Y447" s="89"/>
      <c r="Z447" s="89"/>
      <c r="AA447" s="238"/>
      <c r="AB447" s="238"/>
      <c r="AC447" s="241"/>
      <c r="AD447" s="238"/>
      <c r="AE447" s="227"/>
      <c r="AF447" s="228"/>
      <c r="AG447" s="232"/>
      <c r="AH447" s="232"/>
      <c r="AI447" s="232"/>
      <c r="AJ447" s="221"/>
      <c r="AK447" s="221"/>
      <c r="AL447" s="223"/>
      <c r="AM447" s="218"/>
      <c r="AN447" s="218"/>
      <c r="AO447" s="218"/>
      <c r="AP447" s="218"/>
      <c r="AQ447" s="218"/>
      <c r="AR447" s="218"/>
      <c r="AS447" s="218"/>
      <c r="AT447" s="209"/>
      <c r="AU447" s="209"/>
      <c r="AV447" s="209"/>
      <c r="AW447" s="209"/>
      <c r="AX447" s="209"/>
      <c r="AY447" s="209"/>
      <c r="AZ447" s="209"/>
      <c r="BA447" s="209"/>
      <c r="BB447" s="209"/>
      <c r="BC447" s="209"/>
      <c r="BD447" s="209"/>
      <c r="BE447" s="209"/>
      <c r="BF447" s="209"/>
      <c r="BG447" s="209"/>
      <c r="BH447" s="209"/>
      <c r="BI447" s="209"/>
      <c r="BJ447" s="209"/>
      <c r="BK447" s="209"/>
      <c r="BL447" s="209"/>
      <c r="BM447" s="212"/>
      <c r="BN447" s="215"/>
      <c r="BO447" s="2"/>
    </row>
    <row r="448" spans="1:67" ht="15" customHeight="1" x14ac:dyDescent="0.25">
      <c r="A448" s="2"/>
      <c r="B448" s="224"/>
      <c r="C448" s="252"/>
      <c r="D448" s="253"/>
      <c r="E448" s="256"/>
      <c r="F448" s="236"/>
      <c r="G448" s="236"/>
      <c r="H448" s="236"/>
      <c r="I448" s="236"/>
      <c r="J448" s="244"/>
      <c r="K448" s="247"/>
      <c r="L448" s="244"/>
      <c r="M448" s="244"/>
      <c r="N448" s="244"/>
      <c r="O448" s="236"/>
      <c r="P448" s="139" t="s">
        <v>28</v>
      </c>
      <c r="Q448" s="187">
        <v>46125</v>
      </c>
      <c r="R448" s="187">
        <v>46138</v>
      </c>
      <c r="S448" s="187">
        <v>46150</v>
      </c>
      <c r="T448" s="187">
        <v>46213</v>
      </c>
      <c r="U448" s="187">
        <v>46304</v>
      </c>
      <c r="V448" s="89"/>
      <c r="W448" s="89"/>
      <c r="X448" s="89"/>
      <c r="Y448" s="89"/>
      <c r="Z448" s="89"/>
      <c r="AA448" s="234"/>
      <c r="AB448" s="239"/>
      <c r="AC448" s="242"/>
      <c r="AD448" s="239"/>
      <c r="AE448" s="229"/>
      <c r="AF448" s="230"/>
      <c r="AG448" s="233"/>
      <c r="AH448" s="234"/>
      <c r="AI448" s="234"/>
      <c r="AJ448" s="222"/>
      <c r="AK448" s="222"/>
      <c r="AL448" s="224"/>
      <c r="AM448" s="219"/>
      <c r="AN448" s="219"/>
      <c r="AO448" s="219"/>
      <c r="AP448" s="219"/>
      <c r="AQ448" s="219"/>
      <c r="AR448" s="219"/>
      <c r="AS448" s="219"/>
      <c r="AT448" s="210"/>
      <c r="AU448" s="210"/>
      <c r="AV448" s="210"/>
      <c r="AW448" s="210"/>
      <c r="AX448" s="210"/>
      <c r="AY448" s="210"/>
      <c r="AZ448" s="210"/>
      <c r="BA448" s="210"/>
      <c r="BB448" s="210"/>
      <c r="BC448" s="210"/>
      <c r="BD448" s="210"/>
      <c r="BE448" s="210"/>
      <c r="BF448" s="210"/>
      <c r="BG448" s="210"/>
      <c r="BH448" s="210"/>
      <c r="BI448" s="210"/>
      <c r="BJ448" s="210"/>
      <c r="BK448" s="210"/>
      <c r="BL448" s="210"/>
      <c r="BM448" s="213"/>
      <c r="BN448" s="216"/>
      <c r="BO448" s="2"/>
    </row>
    <row r="449" spans="1:67" ht="15" hidden="1" customHeight="1" x14ac:dyDescent="0.25">
      <c r="A449" s="2"/>
      <c r="B449" s="240" t="s">
        <v>1960</v>
      </c>
      <c r="C449" s="248" t="s">
        <v>885</v>
      </c>
      <c r="D449" s="249"/>
      <c r="E449" s="254"/>
      <c r="F449" s="257" t="s">
        <v>2229</v>
      </c>
      <c r="G449" s="235"/>
      <c r="H449" s="235"/>
      <c r="I449" s="235" t="s">
        <v>2221</v>
      </c>
      <c r="J449" s="243"/>
      <c r="K449" s="245">
        <v>46213</v>
      </c>
      <c r="L449" s="243" t="s">
        <v>499</v>
      </c>
      <c r="M449" s="243">
        <v>1</v>
      </c>
      <c r="N449" s="243"/>
      <c r="O449" s="235" t="s">
        <v>1838</v>
      </c>
      <c r="P449" s="140" t="s">
        <v>148</v>
      </c>
      <c r="Q449" s="89"/>
      <c r="R449" s="89"/>
      <c r="S449" s="89"/>
      <c r="T449" s="89"/>
      <c r="U449" s="89"/>
      <c r="V449" s="89"/>
      <c r="W449" s="89"/>
      <c r="X449" s="89"/>
      <c r="Y449" s="89"/>
      <c r="Z449" s="89"/>
      <c r="AA449" s="237">
        <v>165</v>
      </c>
      <c r="AB449" s="237"/>
      <c r="AC449" s="240"/>
      <c r="AD449" s="237"/>
      <c r="AE449" s="225">
        <v>70</v>
      </c>
      <c r="AF449" s="226"/>
      <c r="AG449" s="231"/>
      <c r="AH449" s="231">
        <v>100</v>
      </c>
      <c r="AI449" s="231">
        <v>0.22051748102213195</v>
      </c>
      <c r="AJ449" s="220"/>
      <c r="AK449" s="220"/>
      <c r="AL449" s="211" t="s">
        <v>1832</v>
      </c>
      <c r="AM449" s="217"/>
      <c r="AN449" s="217"/>
      <c r="AO449" s="217"/>
      <c r="AP449" s="217"/>
      <c r="AQ449" s="217"/>
      <c r="AR449" s="217"/>
      <c r="AS449" s="217"/>
      <c r="AT449" s="208"/>
      <c r="AU449" s="208"/>
      <c r="AV449" s="208"/>
      <c r="AW449" s="208"/>
      <c r="AX449" s="208"/>
      <c r="AY449" s="208"/>
      <c r="AZ449" s="208"/>
      <c r="BA449" s="208"/>
      <c r="BB449" s="208"/>
      <c r="BC449" s="208"/>
      <c r="BD449" s="208"/>
      <c r="BE449" s="208"/>
      <c r="BF449" s="208"/>
      <c r="BG449" s="208"/>
      <c r="BH449" s="208"/>
      <c r="BI449" s="208"/>
      <c r="BJ449" s="208"/>
      <c r="BK449" s="208"/>
      <c r="BL449" s="208"/>
      <c r="BM449" s="211"/>
      <c r="BN449" s="214"/>
      <c r="BO449" s="2"/>
    </row>
    <row r="450" spans="1:67" ht="15" customHeight="1" x14ac:dyDescent="0.25">
      <c r="A450" s="2"/>
      <c r="B450" s="241"/>
      <c r="C450" s="250"/>
      <c r="D450" s="251"/>
      <c r="E450" s="255"/>
      <c r="F450" s="235"/>
      <c r="G450" s="235"/>
      <c r="H450" s="235"/>
      <c r="I450" s="235"/>
      <c r="J450" s="244"/>
      <c r="K450" s="246"/>
      <c r="L450" s="243"/>
      <c r="M450" s="243"/>
      <c r="N450" s="243"/>
      <c r="O450" s="235"/>
      <c r="P450" s="139" t="s">
        <v>26</v>
      </c>
      <c r="Q450" s="89">
        <v>46111</v>
      </c>
      <c r="R450" s="89">
        <v>46115</v>
      </c>
      <c r="S450" s="89">
        <v>46129</v>
      </c>
      <c r="T450" s="89">
        <v>46213</v>
      </c>
      <c r="U450" s="188">
        <v>46283</v>
      </c>
      <c r="V450" s="188">
        <v>46297</v>
      </c>
      <c r="W450" s="89"/>
      <c r="X450" s="89"/>
      <c r="Y450" s="89"/>
      <c r="Z450" s="89"/>
      <c r="AA450" s="238"/>
      <c r="AB450" s="238"/>
      <c r="AC450" s="241"/>
      <c r="AD450" s="238"/>
      <c r="AE450" s="227"/>
      <c r="AF450" s="228"/>
      <c r="AG450" s="232"/>
      <c r="AH450" s="232"/>
      <c r="AI450" s="232"/>
      <c r="AJ450" s="221"/>
      <c r="AK450" s="221"/>
      <c r="AL450" s="223"/>
      <c r="AM450" s="218"/>
      <c r="AN450" s="218"/>
      <c r="AO450" s="218"/>
      <c r="AP450" s="218"/>
      <c r="AQ450" s="218"/>
      <c r="AR450" s="218"/>
      <c r="AS450" s="218"/>
      <c r="AT450" s="209"/>
      <c r="AU450" s="209"/>
      <c r="AV450" s="209"/>
      <c r="AW450" s="209"/>
      <c r="AX450" s="209"/>
      <c r="AY450" s="209"/>
      <c r="AZ450" s="209"/>
      <c r="BA450" s="209"/>
      <c r="BB450" s="209"/>
      <c r="BC450" s="209"/>
      <c r="BD450" s="209"/>
      <c r="BE450" s="209"/>
      <c r="BF450" s="209"/>
      <c r="BG450" s="209"/>
      <c r="BH450" s="209"/>
      <c r="BI450" s="209"/>
      <c r="BJ450" s="209"/>
      <c r="BK450" s="209"/>
      <c r="BL450" s="209"/>
      <c r="BM450" s="212"/>
      <c r="BN450" s="215"/>
      <c r="BO450" s="2"/>
    </row>
    <row r="451" spans="1:67" ht="15" hidden="1" customHeight="1" x14ac:dyDescent="0.25">
      <c r="A451" s="2"/>
      <c r="B451" s="241"/>
      <c r="C451" s="250"/>
      <c r="D451" s="251"/>
      <c r="E451" s="255"/>
      <c r="F451" s="235"/>
      <c r="G451" s="235"/>
      <c r="H451" s="235"/>
      <c r="I451" s="235"/>
      <c r="J451" s="244"/>
      <c r="K451" s="246"/>
      <c r="L451" s="243"/>
      <c r="M451" s="243"/>
      <c r="N451" s="243"/>
      <c r="O451" s="235"/>
      <c r="P451" s="139" t="s">
        <v>262</v>
      </c>
      <c r="Q451" s="89"/>
      <c r="R451" s="89"/>
      <c r="S451" s="89"/>
      <c r="T451" s="89"/>
      <c r="U451" s="89"/>
      <c r="V451" s="89"/>
      <c r="W451" s="89"/>
      <c r="X451" s="89"/>
      <c r="Y451" s="89"/>
      <c r="Z451" s="89"/>
      <c r="AA451" s="238"/>
      <c r="AB451" s="238"/>
      <c r="AC451" s="241"/>
      <c r="AD451" s="238"/>
      <c r="AE451" s="227"/>
      <c r="AF451" s="228"/>
      <c r="AG451" s="232"/>
      <c r="AH451" s="232"/>
      <c r="AI451" s="232"/>
      <c r="AJ451" s="221"/>
      <c r="AK451" s="221"/>
      <c r="AL451" s="223"/>
      <c r="AM451" s="218"/>
      <c r="AN451" s="218"/>
      <c r="AO451" s="218"/>
      <c r="AP451" s="218"/>
      <c r="AQ451" s="218"/>
      <c r="AR451" s="218"/>
      <c r="AS451" s="218"/>
      <c r="AT451" s="209"/>
      <c r="AU451" s="209"/>
      <c r="AV451" s="209"/>
      <c r="AW451" s="209"/>
      <c r="AX451" s="209"/>
      <c r="AY451" s="209"/>
      <c r="AZ451" s="209"/>
      <c r="BA451" s="209"/>
      <c r="BB451" s="209"/>
      <c r="BC451" s="209"/>
      <c r="BD451" s="209"/>
      <c r="BE451" s="209"/>
      <c r="BF451" s="209"/>
      <c r="BG451" s="209"/>
      <c r="BH451" s="209"/>
      <c r="BI451" s="209"/>
      <c r="BJ451" s="209"/>
      <c r="BK451" s="209"/>
      <c r="BL451" s="209"/>
      <c r="BM451" s="212"/>
      <c r="BN451" s="215"/>
      <c r="BO451" s="2"/>
    </row>
    <row r="452" spans="1:67" ht="15" hidden="1" customHeight="1" x14ac:dyDescent="0.25">
      <c r="A452" s="2"/>
      <c r="B452" s="241"/>
      <c r="C452" s="250"/>
      <c r="D452" s="251"/>
      <c r="E452" s="255"/>
      <c r="F452" s="235"/>
      <c r="G452" s="235"/>
      <c r="H452" s="235"/>
      <c r="I452" s="235"/>
      <c r="J452" s="244"/>
      <c r="K452" s="246"/>
      <c r="L452" s="243"/>
      <c r="M452" s="243"/>
      <c r="N452" s="243"/>
      <c r="O452" s="235"/>
      <c r="P452" s="139" t="s">
        <v>263</v>
      </c>
      <c r="Q452" s="89"/>
      <c r="R452" s="89"/>
      <c r="S452" s="89"/>
      <c r="T452" s="89"/>
      <c r="U452" s="89"/>
      <c r="V452" s="89"/>
      <c r="W452" s="89"/>
      <c r="X452" s="89"/>
      <c r="Y452" s="89"/>
      <c r="Z452" s="89"/>
      <c r="AA452" s="238"/>
      <c r="AB452" s="238"/>
      <c r="AC452" s="241"/>
      <c r="AD452" s="238"/>
      <c r="AE452" s="227"/>
      <c r="AF452" s="228"/>
      <c r="AG452" s="232"/>
      <c r="AH452" s="232"/>
      <c r="AI452" s="232"/>
      <c r="AJ452" s="221"/>
      <c r="AK452" s="221"/>
      <c r="AL452" s="223"/>
      <c r="AM452" s="218"/>
      <c r="AN452" s="218"/>
      <c r="AO452" s="218"/>
      <c r="AP452" s="218"/>
      <c r="AQ452" s="218"/>
      <c r="AR452" s="218"/>
      <c r="AS452" s="218"/>
      <c r="AT452" s="209"/>
      <c r="AU452" s="209"/>
      <c r="AV452" s="209"/>
      <c r="AW452" s="209"/>
      <c r="AX452" s="209"/>
      <c r="AY452" s="209"/>
      <c r="AZ452" s="209"/>
      <c r="BA452" s="209"/>
      <c r="BB452" s="209"/>
      <c r="BC452" s="209"/>
      <c r="BD452" s="209"/>
      <c r="BE452" s="209"/>
      <c r="BF452" s="209"/>
      <c r="BG452" s="209"/>
      <c r="BH452" s="209"/>
      <c r="BI452" s="209"/>
      <c r="BJ452" s="209"/>
      <c r="BK452" s="209"/>
      <c r="BL452" s="209"/>
      <c r="BM452" s="212"/>
      <c r="BN452" s="215"/>
      <c r="BO452" s="2"/>
    </row>
    <row r="453" spans="1:67" ht="15" hidden="1" customHeight="1" x14ac:dyDescent="0.25">
      <c r="A453" s="2"/>
      <c r="B453" s="241"/>
      <c r="C453" s="250"/>
      <c r="D453" s="251"/>
      <c r="E453" s="255"/>
      <c r="F453" s="235"/>
      <c r="G453" s="235"/>
      <c r="H453" s="235"/>
      <c r="I453" s="235"/>
      <c r="J453" s="244"/>
      <c r="K453" s="246"/>
      <c r="L453" s="243"/>
      <c r="M453" s="243"/>
      <c r="N453" s="243"/>
      <c r="O453" s="235"/>
      <c r="P453" s="139" t="s">
        <v>27</v>
      </c>
      <c r="Q453" s="89"/>
      <c r="R453" s="89"/>
      <c r="S453" s="89"/>
      <c r="T453" s="89"/>
      <c r="U453" s="89"/>
      <c r="V453" s="89"/>
      <c r="W453" s="89"/>
      <c r="X453" s="89"/>
      <c r="Y453" s="89"/>
      <c r="Z453" s="89"/>
      <c r="AA453" s="238"/>
      <c r="AB453" s="238"/>
      <c r="AC453" s="241"/>
      <c r="AD453" s="238"/>
      <c r="AE453" s="227"/>
      <c r="AF453" s="228"/>
      <c r="AG453" s="232"/>
      <c r="AH453" s="232"/>
      <c r="AI453" s="232"/>
      <c r="AJ453" s="221"/>
      <c r="AK453" s="221"/>
      <c r="AL453" s="223"/>
      <c r="AM453" s="218"/>
      <c r="AN453" s="218"/>
      <c r="AO453" s="218"/>
      <c r="AP453" s="218"/>
      <c r="AQ453" s="218"/>
      <c r="AR453" s="218"/>
      <c r="AS453" s="218"/>
      <c r="AT453" s="209"/>
      <c r="AU453" s="209"/>
      <c r="AV453" s="209"/>
      <c r="AW453" s="209"/>
      <c r="AX453" s="209"/>
      <c r="AY453" s="209"/>
      <c r="AZ453" s="209"/>
      <c r="BA453" s="209"/>
      <c r="BB453" s="209"/>
      <c r="BC453" s="209"/>
      <c r="BD453" s="209"/>
      <c r="BE453" s="209"/>
      <c r="BF453" s="209"/>
      <c r="BG453" s="209"/>
      <c r="BH453" s="209"/>
      <c r="BI453" s="209"/>
      <c r="BJ453" s="209"/>
      <c r="BK453" s="209"/>
      <c r="BL453" s="209"/>
      <c r="BM453" s="212"/>
      <c r="BN453" s="215"/>
      <c r="BO453" s="2"/>
    </row>
    <row r="454" spans="1:67" ht="15" customHeight="1" x14ac:dyDescent="0.25">
      <c r="A454" s="2"/>
      <c r="B454" s="224"/>
      <c r="C454" s="252"/>
      <c r="D454" s="253"/>
      <c r="E454" s="256"/>
      <c r="F454" s="236"/>
      <c r="G454" s="236"/>
      <c r="H454" s="236"/>
      <c r="I454" s="236"/>
      <c r="J454" s="244"/>
      <c r="K454" s="247"/>
      <c r="L454" s="244"/>
      <c r="M454" s="244"/>
      <c r="N454" s="244"/>
      <c r="O454" s="236"/>
      <c r="P454" s="139" t="s">
        <v>28</v>
      </c>
      <c r="Q454" s="187">
        <v>46097</v>
      </c>
      <c r="R454" s="187">
        <v>46108</v>
      </c>
      <c r="S454" s="187">
        <v>46129</v>
      </c>
      <c r="T454" s="187">
        <v>46213</v>
      </c>
      <c r="U454" s="89"/>
      <c r="V454" s="89"/>
      <c r="W454" s="89"/>
      <c r="X454" s="89"/>
      <c r="Y454" s="89"/>
      <c r="Z454" s="89"/>
      <c r="AA454" s="234"/>
      <c r="AB454" s="239"/>
      <c r="AC454" s="242"/>
      <c r="AD454" s="239"/>
      <c r="AE454" s="229"/>
      <c r="AF454" s="230"/>
      <c r="AG454" s="233"/>
      <c r="AH454" s="234"/>
      <c r="AI454" s="234"/>
      <c r="AJ454" s="222"/>
      <c r="AK454" s="222"/>
      <c r="AL454" s="224"/>
      <c r="AM454" s="219"/>
      <c r="AN454" s="219"/>
      <c r="AO454" s="219"/>
      <c r="AP454" s="219"/>
      <c r="AQ454" s="219"/>
      <c r="AR454" s="219"/>
      <c r="AS454" s="219"/>
      <c r="AT454" s="210"/>
      <c r="AU454" s="210"/>
      <c r="AV454" s="210"/>
      <c r="AW454" s="210"/>
      <c r="AX454" s="210"/>
      <c r="AY454" s="210"/>
      <c r="AZ454" s="210"/>
      <c r="BA454" s="210"/>
      <c r="BB454" s="210"/>
      <c r="BC454" s="210"/>
      <c r="BD454" s="210"/>
      <c r="BE454" s="210"/>
      <c r="BF454" s="210"/>
      <c r="BG454" s="210"/>
      <c r="BH454" s="210"/>
      <c r="BI454" s="210"/>
      <c r="BJ454" s="210"/>
      <c r="BK454" s="210"/>
      <c r="BL454" s="210"/>
      <c r="BM454" s="213"/>
      <c r="BN454" s="216"/>
      <c r="BO454" s="2"/>
    </row>
    <row r="455" spans="1:67" ht="15" hidden="1" customHeight="1" x14ac:dyDescent="0.25">
      <c r="A455" s="2"/>
      <c r="B455" s="240" t="s">
        <v>1960</v>
      </c>
      <c r="C455" s="248" t="s">
        <v>889</v>
      </c>
      <c r="D455" s="249"/>
      <c r="E455" s="254"/>
      <c r="F455" s="257" t="s">
        <v>2230</v>
      </c>
      <c r="G455" s="235"/>
      <c r="H455" s="235"/>
      <c r="I455" s="235" t="s">
        <v>2221</v>
      </c>
      <c r="J455" s="243"/>
      <c r="K455" s="245">
        <v>46286</v>
      </c>
      <c r="L455" s="243" t="s">
        <v>506</v>
      </c>
      <c r="M455" s="243">
        <v>1</v>
      </c>
      <c r="N455" s="243"/>
      <c r="O455" s="235" t="s">
        <v>1838</v>
      </c>
      <c r="P455" s="140" t="s">
        <v>148</v>
      </c>
      <c r="Q455" s="89"/>
      <c r="R455" s="89"/>
      <c r="S455" s="89"/>
      <c r="T455" s="89"/>
      <c r="U455" s="89"/>
      <c r="V455" s="89"/>
      <c r="W455" s="89"/>
      <c r="X455" s="89"/>
      <c r="Y455" s="89"/>
      <c r="Z455" s="89"/>
      <c r="AA455" s="237">
        <v>165</v>
      </c>
      <c r="AB455" s="237"/>
      <c r="AC455" s="240"/>
      <c r="AD455" s="237"/>
      <c r="AE455" s="225">
        <v>100</v>
      </c>
      <c r="AF455" s="226"/>
      <c r="AG455" s="231"/>
      <c r="AH455" s="231">
        <v>100</v>
      </c>
      <c r="AI455" s="231">
        <v>0.22051748102213195</v>
      </c>
      <c r="AJ455" s="220"/>
      <c r="AK455" s="220"/>
      <c r="AL455" s="211" t="s">
        <v>1832</v>
      </c>
      <c r="AM455" s="217"/>
      <c r="AN455" s="217"/>
      <c r="AO455" s="217"/>
      <c r="AP455" s="217"/>
      <c r="AQ455" s="217"/>
      <c r="AR455" s="217"/>
      <c r="AS455" s="217"/>
      <c r="AT455" s="208"/>
      <c r="AU455" s="208"/>
      <c r="AV455" s="208"/>
      <c r="AW455" s="208"/>
      <c r="AX455" s="208"/>
      <c r="AY455" s="208"/>
      <c r="AZ455" s="208"/>
      <c r="BA455" s="208"/>
      <c r="BB455" s="208"/>
      <c r="BC455" s="208"/>
      <c r="BD455" s="208"/>
      <c r="BE455" s="208"/>
      <c r="BF455" s="208"/>
      <c r="BG455" s="208"/>
      <c r="BH455" s="208"/>
      <c r="BI455" s="208"/>
      <c r="BJ455" s="208"/>
      <c r="BK455" s="208"/>
      <c r="BL455" s="208"/>
      <c r="BM455" s="211"/>
      <c r="BN455" s="214"/>
      <c r="BO455" s="2"/>
    </row>
    <row r="456" spans="1:67" ht="15" customHeight="1" x14ac:dyDescent="0.25">
      <c r="A456" s="2"/>
      <c r="B456" s="241"/>
      <c r="C456" s="250"/>
      <c r="D456" s="251"/>
      <c r="E456" s="255"/>
      <c r="F456" s="235"/>
      <c r="G456" s="235"/>
      <c r="H456" s="235"/>
      <c r="I456" s="235"/>
      <c r="J456" s="244"/>
      <c r="K456" s="246"/>
      <c r="L456" s="243"/>
      <c r="M456" s="243"/>
      <c r="N456" s="243"/>
      <c r="O456" s="235"/>
      <c r="P456" s="139" t="s">
        <v>26</v>
      </c>
      <c r="Q456" s="89">
        <v>46111</v>
      </c>
      <c r="R456" s="89">
        <v>46115</v>
      </c>
      <c r="S456" s="89">
        <v>46129</v>
      </c>
      <c r="T456" s="89">
        <v>46213</v>
      </c>
      <c r="U456" s="89">
        <v>46283</v>
      </c>
      <c r="V456" s="89">
        <v>46297</v>
      </c>
      <c r="W456" s="89"/>
      <c r="X456" s="89"/>
      <c r="Y456" s="89"/>
      <c r="Z456" s="89"/>
      <c r="AA456" s="238"/>
      <c r="AB456" s="238"/>
      <c r="AC456" s="241"/>
      <c r="AD456" s="238"/>
      <c r="AE456" s="227"/>
      <c r="AF456" s="228"/>
      <c r="AG456" s="232"/>
      <c r="AH456" s="232"/>
      <c r="AI456" s="232"/>
      <c r="AJ456" s="221"/>
      <c r="AK456" s="221"/>
      <c r="AL456" s="223"/>
      <c r="AM456" s="218"/>
      <c r="AN456" s="218"/>
      <c r="AO456" s="218"/>
      <c r="AP456" s="218"/>
      <c r="AQ456" s="218"/>
      <c r="AR456" s="218"/>
      <c r="AS456" s="218"/>
      <c r="AT456" s="209"/>
      <c r="AU456" s="209"/>
      <c r="AV456" s="209"/>
      <c r="AW456" s="209"/>
      <c r="AX456" s="209"/>
      <c r="AY456" s="209"/>
      <c r="AZ456" s="209"/>
      <c r="BA456" s="209"/>
      <c r="BB456" s="209"/>
      <c r="BC456" s="209"/>
      <c r="BD456" s="209"/>
      <c r="BE456" s="209"/>
      <c r="BF456" s="209"/>
      <c r="BG456" s="209"/>
      <c r="BH456" s="209"/>
      <c r="BI456" s="209"/>
      <c r="BJ456" s="209"/>
      <c r="BK456" s="209"/>
      <c r="BL456" s="209"/>
      <c r="BM456" s="212"/>
      <c r="BN456" s="215"/>
      <c r="BO456" s="2"/>
    </row>
    <row r="457" spans="1:67" ht="15" hidden="1" customHeight="1" x14ac:dyDescent="0.25">
      <c r="A457" s="2"/>
      <c r="B457" s="241"/>
      <c r="C457" s="250"/>
      <c r="D457" s="251"/>
      <c r="E457" s="255"/>
      <c r="F457" s="235"/>
      <c r="G457" s="235"/>
      <c r="H457" s="235"/>
      <c r="I457" s="235"/>
      <c r="J457" s="244"/>
      <c r="K457" s="246"/>
      <c r="L457" s="243"/>
      <c r="M457" s="243"/>
      <c r="N457" s="243"/>
      <c r="O457" s="235"/>
      <c r="P457" s="139" t="s">
        <v>262</v>
      </c>
      <c r="Q457" s="89"/>
      <c r="R457" s="89"/>
      <c r="S457" s="89"/>
      <c r="T457" s="89"/>
      <c r="U457" s="89"/>
      <c r="V457" s="89"/>
      <c r="W457" s="89"/>
      <c r="X457" s="89"/>
      <c r="Y457" s="89"/>
      <c r="Z457" s="89"/>
      <c r="AA457" s="238"/>
      <c r="AB457" s="238"/>
      <c r="AC457" s="241"/>
      <c r="AD457" s="238"/>
      <c r="AE457" s="227"/>
      <c r="AF457" s="228"/>
      <c r="AG457" s="232"/>
      <c r="AH457" s="232"/>
      <c r="AI457" s="232"/>
      <c r="AJ457" s="221"/>
      <c r="AK457" s="221"/>
      <c r="AL457" s="223"/>
      <c r="AM457" s="218"/>
      <c r="AN457" s="218"/>
      <c r="AO457" s="218"/>
      <c r="AP457" s="218"/>
      <c r="AQ457" s="218"/>
      <c r="AR457" s="218"/>
      <c r="AS457" s="218"/>
      <c r="AT457" s="209"/>
      <c r="AU457" s="209"/>
      <c r="AV457" s="209"/>
      <c r="AW457" s="209"/>
      <c r="AX457" s="209"/>
      <c r="AY457" s="209"/>
      <c r="AZ457" s="209"/>
      <c r="BA457" s="209"/>
      <c r="BB457" s="209"/>
      <c r="BC457" s="209"/>
      <c r="BD457" s="209"/>
      <c r="BE457" s="209"/>
      <c r="BF457" s="209"/>
      <c r="BG457" s="209"/>
      <c r="BH457" s="209"/>
      <c r="BI457" s="209"/>
      <c r="BJ457" s="209"/>
      <c r="BK457" s="209"/>
      <c r="BL457" s="209"/>
      <c r="BM457" s="212"/>
      <c r="BN457" s="215"/>
      <c r="BO457" s="2"/>
    </row>
    <row r="458" spans="1:67" ht="15" hidden="1" customHeight="1" x14ac:dyDescent="0.25">
      <c r="A458" s="2"/>
      <c r="B458" s="241"/>
      <c r="C458" s="250"/>
      <c r="D458" s="251"/>
      <c r="E458" s="255"/>
      <c r="F458" s="235"/>
      <c r="G458" s="235"/>
      <c r="H458" s="235"/>
      <c r="I458" s="235"/>
      <c r="J458" s="244"/>
      <c r="K458" s="246"/>
      <c r="L458" s="243"/>
      <c r="M458" s="243"/>
      <c r="N458" s="243"/>
      <c r="O458" s="235"/>
      <c r="P458" s="139" t="s">
        <v>263</v>
      </c>
      <c r="Q458" s="89"/>
      <c r="R458" s="89"/>
      <c r="S458" s="89"/>
      <c r="T458" s="89"/>
      <c r="U458" s="89"/>
      <c r="V458" s="89"/>
      <c r="W458" s="89"/>
      <c r="X458" s="89"/>
      <c r="Y458" s="89"/>
      <c r="Z458" s="89"/>
      <c r="AA458" s="238"/>
      <c r="AB458" s="238"/>
      <c r="AC458" s="241"/>
      <c r="AD458" s="238"/>
      <c r="AE458" s="227"/>
      <c r="AF458" s="228"/>
      <c r="AG458" s="232"/>
      <c r="AH458" s="232"/>
      <c r="AI458" s="232"/>
      <c r="AJ458" s="221"/>
      <c r="AK458" s="221"/>
      <c r="AL458" s="223"/>
      <c r="AM458" s="218"/>
      <c r="AN458" s="218"/>
      <c r="AO458" s="218"/>
      <c r="AP458" s="218"/>
      <c r="AQ458" s="218"/>
      <c r="AR458" s="218"/>
      <c r="AS458" s="218"/>
      <c r="AT458" s="209"/>
      <c r="AU458" s="209"/>
      <c r="AV458" s="209"/>
      <c r="AW458" s="209"/>
      <c r="AX458" s="209"/>
      <c r="AY458" s="209"/>
      <c r="AZ458" s="209"/>
      <c r="BA458" s="209"/>
      <c r="BB458" s="209"/>
      <c r="BC458" s="209"/>
      <c r="BD458" s="209"/>
      <c r="BE458" s="209"/>
      <c r="BF458" s="209"/>
      <c r="BG458" s="209"/>
      <c r="BH458" s="209"/>
      <c r="BI458" s="209"/>
      <c r="BJ458" s="209"/>
      <c r="BK458" s="209"/>
      <c r="BL458" s="209"/>
      <c r="BM458" s="212"/>
      <c r="BN458" s="215"/>
      <c r="BO458" s="2"/>
    </row>
    <row r="459" spans="1:67" ht="15" hidden="1" customHeight="1" x14ac:dyDescent="0.25">
      <c r="A459" s="2"/>
      <c r="B459" s="241"/>
      <c r="C459" s="250"/>
      <c r="D459" s="251"/>
      <c r="E459" s="255"/>
      <c r="F459" s="235"/>
      <c r="G459" s="235"/>
      <c r="H459" s="235"/>
      <c r="I459" s="235"/>
      <c r="J459" s="244"/>
      <c r="K459" s="246"/>
      <c r="L459" s="243"/>
      <c r="M459" s="243"/>
      <c r="N459" s="243"/>
      <c r="O459" s="235"/>
      <c r="P459" s="139" t="s">
        <v>27</v>
      </c>
      <c r="Q459" s="89"/>
      <c r="R459" s="89"/>
      <c r="S459" s="89"/>
      <c r="T459" s="89"/>
      <c r="U459" s="89"/>
      <c r="V459" s="89"/>
      <c r="W459" s="89"/>
      <c r="X459" s="89"/>
      <c r="Y459" s="89"/>
      <c r="Z459" s="89"/>
      <c r="AA459" s="238"/>
      <c r="AB459" s="238"/>
      <c r="AC459" s="241"/>
      <c r="AD459" s="238"/>
      <c r="AE459" s="227"/>
      <c r="AF459" s="228"/>
      <c r="AG459" s="232"/>
      <c r="AH459" s="232"/>
      <c r="AI459" s="232"/>
      <c r="AJ459" s="221"/>
      <c r="AK459" s="221"/>
      <c r="AL459" s="223"/>
      <c r="AM459" s="218"/>
      <c r="AN459" s="218"/>
      <c r="AO459" s="218"/>
      <c r="AP459" s="218"/>
      <c r="AQ459" s="218"/>
      <c r="AR459" s="218"/>
      <c r="AS459" s="218"/>
      <c r="AT459" s="209"/>
      <c r="AU459" s="209"/>
      <c r="AV459" s="209"/>
      <c r="AW459" s="209"/>
      <c r="AX459" s="209"/>
      <c r="AY459" s="209"/>
      <c r="AZ459" s="209"/>
      <c r="BA459" s="209"/>
      <c r="BB459" s="209"/>
      <c r="BC459" s="209"/>
      <c r="BD459" s="209"/>
      <c r="BE459" s="209"/>
      <c r="BF459" s="209"/>
      <c r="BG459" s="209"/>
      <c r="BH459" s="209"/>
      <c r="BI459" s="209"/>
      <c r="BJ459" s="209"/>
      <c r="BK459" s="209"/>
      <c r="BL459" s="209"/>
      <c r="BM459" s="212"/>
      <c r="BN459" s="215"/>
      <c r="BO459" s="2"/>
    </row>
    <row r="460" spans="1:67" ht="15" customHeight="1" x14ac:dyDescent="0.25">
      <c r="A460" s="2"/>
      <c r="B460" s="224"/>
      <c r="C460" s="252"/>
      <c r="D460" s="253"/>
      <c r="E460" s="256"/>
      <c r="F460" s="236"/>
      <c r="G460" s="236"/>
      <c r="H460" s="236"/>
      <c r="I460" s="236"/>
      <c r="J460" s="244"/>
      <c r="K460" s="247"/>
      <c r="L460" s="244"/>
      <c r="M460" s="244"/>
      <c r="N460" s="244"/>
      <c r="O460" s="236"/>
      <c r="P460" s="139" t="s">
        <v>28</v>
      </c>
      <c r="Q460" s="187">
        <v>46076</v>
      </c>
      <c r="R460" s="187">
        <v>46115</v>
      </c>
      <c r="S460" s="187">
        <v>46132</v>
      </c>
      <c r="T460" s="187">
        <v>46199</v>
      </c>
      <c r="U460" s="187">
        <v>46274</v>
      </c>
      <c r="V460" s="187">
        <v>46286</v>
      </c>
      <c r="W460" s="89"/>
      <c r="X460" s="89"/>
      <c r="Y460" s="89"/>
      <c r="Z460" s="89"/>
      <c r="AA460" s="234"/>
      <c r="AB460" s="239"/>
      <c r="AC460" s="242"/>
      <c r="AD460" s="239"/>
      <c r="AE460" s="229"/>
      <c r="AF460" s="230"/>
      <c r="AG460" s="233"/>
      <c r="AH460" s="234"/>
      <c r="AI460" s="234"/>
      <c r="AJ460" s="222"/>
      <c r="AK460" s="222"/>
      <c r="AL460" s="224"/>
      <c r="AM460" s="219"/>
      <c r="AN460" s="219"/>
      <c r="AO460" s="219"/>
      <c r="AP460" s="219"/>
      <c r="AQ460" s="219"/>
      <c r="AR460" s="219"/>
      <c r="AS460" s="219"/>
      <c r="AT460" s="210"/>
      <c r="AU460" s="210"/>
      <c r="AV460" s="210"/>
      <c r="AW460" s="210"/>
      <c r="AX460" s="210"/>
      <c r="AY460" s="210"/>
      <c r="AZ460" s="210"/>
      <c r="BA460" s="210"/>
      <c r="BB460" s="210"/>
      <c r="BC460" s="210"/>
      <c r="BD460" s="210"/>
      <c r="BE460" s="210"/>
      <c r="BF460" s="210"/>
      <c r="BG460" s="210"/>
      <c r="BH460" s="210"/>
      <c r="BI460" s="210"/>
      <c r="BJ460" s="210"/>
      <c r="BK460" s="210"/>
      <c r="BL460" s="210"/>
      <c r="BM460" s="213"/>
      <c r="BN460" s="216"/>
      <c r="BO460" s="2"/>
    </row>
    <row r="461" spans="1:67" ht="15" hidden="1" customHeight="1" x14ac:dyDescent="0.25">
      <c r="A461" s="2"/>
      <c r="B461" s="240" t="s">
        <v>1960</v>
      </c>
      <c r="C461" s="248" t="s">
        <v>892</v>
      </c>
      <c r="D461" s="249"/>
      <c r="E461" s="254"/>
      <c r="F461" s="257" t="s">
        <v>2231</v>
      </c>
      <c r="G461" s="235"/>
      <c r="H461" s="235"/>
      <c r="I461" s="235" t="s">
        <v>2221</v>
      </c>
      <c r="J461" s="243"/>
      <c r="K461" s="245">
        <v>46279</v>
      </c>
      <c r="L461" s="243" t="s">
        <v>506</v>
      </c>
      <c r="M461" s="243">
        <v>1</v>
      </c>
      <c r="N461" s="243"/>
      <c r="O461" s="235" t="s">
        <v>1838</v>
      </c>
      <c r="P461" s="140" t="s">
        <v>148</v>
      </c>
      <c r="Q461" s="89"/>
      <c r="R461" s="89"/>
      <c r="S461" s="89"/>
      <c r="T461" s="89"/>
      <c r="U461" s="89"/>
      <c r="V461" s="89"/>
      <c r="W461" s="89"/>
      <c r="X461" s="89"/>
      <c r="Y461" s="89"/>
      <c r="Z461" s="89"/>
      <c r="AA461" s="237">
        <v>165</v>
      </c>
      <c r="AB461" s="237"/>
      <c r="AC461" s="240"/>
      <c r="AD461" s="237"/>
      <c r="AE461" s="225">
        <v>100</v>
      </c>
      <c r="AF461" s="226"/>
      <c r="AG461" s="231"/>
      <c r="AH461" s="231">
        <v>100</v>
      </c>
      <c r="AI461" s="231">
        <v>0.22051748102213195</v>
      </c>
      <c r="AJ461" s="220"/>
      <c r="AK461" s="220"/>
      <c r="AL461" s="211" t="s">
        <v>1832</v>
      </c>
      <c r="AM461" s="217"/>
      <c r="AN461" s="217"/>
      <c r="AO461" s="217"/>
      <c r="AP461" s="217"/>
      <c r="AQ461" s="217"/>
      <c r="AR461" s="217"/>
      <c r="AS461" s="217"/>
      <c r="AT461" s="208"/>
      <c r="AU461" s="208"/>
      <c r="AV461" s="208"/>
      <c r="AW461" s="208"/>
      <c r="AX461" s="208"/>
      <c r="AY461" s="208"/>
      <c r="AZ461" s="208"/>
      <c r="BA461" s="208"/>
      <c r="BB461" s="208"/>
      <c r="BC461" s="208"/>
      <c r="BD461" s="208"/>
      <c r="BE461" s="208"/>
      <c r="BF461" s="208"/>
      <c r="BG461" s="208"/>
      <c r="BH461" s="208"/>
      <c r="BI461" s="208"/>
      <c r="BJ461" s="208"/>
      <c r="BK461" s="208"/>
      <c r="BL461" s="208"/>
      <c r="BM461" s="211"/>
      <c r="BN461" s="214"/>
      <c r="BO461" s="2"/>
    </row>
    <row r="462" spans="1:67" ht="15" customHeight="1" x14ac:dyDescent="0.25">
      <c r="A462" s="2"/>
      <c r="B462" s="241"/>
      <c r="C462" s="250"/>
      <c r="D462" s="251"/>
      <c r="E462" s="255"/>
      <c r="F462" s="235"/>
      <c r="G462" s="235"/>
      <c r="H462" s="235"/>
      <c r="I462" s="235"/>
      <c r="J462" s="244"/>
      <c r="K462" s="246"/>
      <c r="L462" s="243"/>
      <c r="M462" s="243"/>
      <c r="N462" s="243"/>
      <c r="O462" s="235"/>
      <c r="P462" s="139" t="s">
        <v>26</v>
      </c>
      <c r="Q462" s="89">
        <v>46111</v>
      </c>
      <c r="R462" s="89">
        <v>46115</v>
      </c>
      <c r="S462" s="89">
        <v>46129</v>
      </c>
      <c r="T462" s="89">
        <v>46213</v>
      </c>
      <c r="U462" s="89">
        <v>46283</v>
      </c>
      <c r="V462" s="89">
        <v>46297</v>
      </c>
      <c r="W462" s="89"/>
      <c r="X462" s="89"/>
      <c r="Y462" s="89"/>
      <c r="Z462" s="89"/>
      <c r="AA462" s="238"/>
      <c r="AB462" s="238"/>
      <c r="AC462" s="241"/>
      <c r="AD462" s="238"/>
      <c r="AE462" s="227"/>
      <c r="AF462" s="228"/>
      <c r="AG462" s="232"/>
      <c r="AH462" s="232"/>
      <c r="AI462" s="232"/>
      <c r="AJ462" s="221"/>
      <c r="AK462" s="221"/>
      <c r="AL462" s="223"/>
      <c r="AM462" s="218"/>
      <c r="AN462" s="218"/>
      <c r="AO462" s="218"/>
      <c r="AP462" s="218"/>
      <c r="AQ462" s="218"/>
      <c r="AR462" s="218"/>
      <c r="AS462" s="218"/>
      <c r="AT462" s="209"/>
      <c r="AU462" s="209"/>
      <c r="AV462" s="209"/>
      <c r="AW462" s="209"/>
      <c r="AX462" s="209"/>
      <c r="AY462" s="209"/>
      <c r="AZ462" s="209"/>
      <c r="BA462" s="209"/>
      <c r="BB462" s="209"/>
      <c r="BC462" s="209"/>
      <c r="BD462" s="209"/>
      <c r="BE462" s="209"/>
      <c r="BF462" s="209"/>
      <c r="BG462" s="209"/>
      <c r="BH462" s="209"/>
      <c r="BI462" s="209"/>
      <c r="BJ462" s="209"/>
      <c r="BK462" s="209"/>
      <c r="BL462" s="209"/>
      <c r="BM462" s="212"/>
      <c r="BN462" s="215"/>
      <c r="BO462" s="2"/>
    </row>
    <row r="463" spans="1:67" ht="15" hidden="1" customHeight="1" x14ac:dyDescent="0.25">
      <c r="A463" s="2"/>
      <c r="B463" s="241"/>
      <c r="C463" s="250"/>
      <c r="D463" s="251"/>
      <c r="E463" s="255"/>
      <c r="F463" s="235"/>
      <c r="G463" s="235"/>
      <c r="H463" s="235"/>
      <c r="I463" s="235"/>
      <c r="J463" s="244"/>
      <c r="K463" s="246"/>
      <c r="L463" s="243"/>
      <c r="M463" s="243"/>
      <c r="N463" s="243"/>
      <c r="O463" s="235"/>
      <c r="P463" s="139" t="s">
        <v>262</v>
      </c>
      <c r="Q463" s="89"/>
      <c r="R463" s="89"/>
      <c r="S463" s="89"/>
      <c r="T463" s="89"/>
      <c r="U463" s="89"/>
      <c r="V463" s="89"/>
      <c r="W463" s="89"/>
      <c r="X463" s="89"/>
      <c r="Y463" s="89"/>
      <c r="Z463" s="89"/>
      <c r="AA463" s="238"/>
      <c r="AB463" s="238"/>
      <c r="AC463" s="241"/>
      <c r="AD463" s="238"/>
      <c r="AE463" s="227"/>
      <c r="AF463" s="228"/>
      <c r="AG463" s="232"/>
      <c r="AH463" s="232"/>
      <c r="AI463" s="232"/>
      <c r="AJ463" s="221"/>
      <c r="AK463" s="221"/>
      <c r="AL463" s="223"/>
      <c r="AM463" s="218"/>
      <c r="AN463" s="218"/>
      <c r="AO463" s="218"/>
      <c r="AP463" s="218"/>
      <c r="AQ463" s="218"/>
      <c r="AR463" s="218"/>
      <c r="AS463" s="218"/>
      <c r="AT463" s="209"/>
      <c r="AU463" s="209"/>
      <c r="AV463" s="209"/>
      <c r="AW463" s="209"/>
      <c r="AX463" s="209"/>
      <c r="AY463" s="209"/>
      <c r="AZ463" s="209"/>
      <c r="BA463" s="209"/>
      <c r="BB463" s="209"/>
      <c r="BC463" s="209"/>
      <c r="BD463" s="209"/>
      <c r="BE463" s="209"/>
      <c r="BF463" s="209"/>
      <c r="BG463" s="209"/>
      <c r="BH463" s="209"/>
      <c r="BI463" s="209"/>
      <c r="BJ463" s="209"/>
      <c r="BK463" s="209"/>
      <c r="BL463" s="209"/>
      <c r="BM463" s="212"/>
      <c r="BN463" s="215"/>
      <c r="BO463" s="2"/>
    </row>
    <row r="464" spans="1:67" ht="15" hidden="1" customHeight="1" x14ac:dyDescent="0.25">
      <c r="A464" s="2"/>
      <c r="B464" s="241"/>
      <c r="C464" s="250"/>
      <c r="D464" s="251"/>
      <c r="E464" s="255"/>
      <c r="F464" s="235"/>
      <c r="G464" s="235"/>
      <c r="H464" s="235"/>
      <c r="I464" s="235"/>
      <c r="J464" s="244"/>
      <c r="K464" s="246"/>
      <c r="L464" s="243"/>
      <c r="M464" s="243"/>
      <c r="N464" s="243"/>
      <c r="O464" s="235"/>
      <c r="P464" s="139" t="s">
        <v>263</v>
      </c>
      <c r="Q464" s="89"/>
      <c r="R464" s="89"/>
      <c r="S464" s="89"/>
      <c r="T464" s="89"/>
      <c r="U464" s="89"/>
      <c r="V464" s="89"/>
      <c r="W464" s="89"/>
      <c r="X464" s="89"/>
      <c r="Y464" s="89"/>
      <c r="Z464" s="89"/>
      <c r="AA464" s="238"/>
      <c r="AB464" s="238"/>
      <c r="AC464" s="241"/>
      <c r="AD464" s="238"/>
      <c r="AE464" s="227"/>
      <c r="AF464" s="228"/>
      <c r="AG464" s="232"/>
      <c r="AH464" s="232"/>
      <c r="AI464" s="232"/>
      <c r="AJ464" s="221"/>
      <c r="AK464" s="221"/>
      <c r="AL464" s="223"/>
      <c r="AM464" s="218"/>
      <c r="AN464" s="218"/>
      <c r="AO464" s="218"/>
      <c r="AP464" s="218"/>
      <c r="AQ464" s="218"/>
      <c r="AR464" s="218"/>
      <c r="AS464" s="218"/>
      <c r="AT464" s="209"/>
      <c r="AU464" s="209"/>
      <c r="AV464" s="209"/>
      <c r="AW464" s="209"/>
      <c r="AX464" s="209"/>
      <c r="AY464" s="209"/>
      <c r="AZ464" s="209"/>
      <c r="BA464" s="209"/>
      <c r="BB464" s="209"/>
      <c r="BC464" s="209"/>
      <c r="BD464" s="209"/>
      <c r="BE464" s="209"/>
      <c r="BF464" s="209"/>
      <c r="BG464" s="209"/>
      <c r="BH464" s="209"/>
      <c r="BI464" s="209"/>
      <c r="BJ464" s="209"/>
      <c r="BK464" s="209"/>
      <c r="BL464" s="209"/>
      <c r="BM464" s="212"/>
      <c r="BN464" s="215"/>
      <c r="BO464" s="2"/>
    </row>
    <row r="465" spans="1:67" ht="15" hidden="1" customHeight="1" x14ac:dyDescent="0.25">
      <c r="A465" s="2"/>
      <c r="B465" s="241"/>
      <c r="C465" s="250"/>
      <c r="D465" s="251"/>
      <c r="E465" s="255"/>
      <c r="F465" s="235"/>
      <c r="G465" s="235"/>
      <c r="H465" s="235"/>
      <c r="I465" s="235"/>
      <c r="J465" s="244"/>
      <c r="K465" s="246"/>
      <c r="L465" s="243"/>
      <c r="M465" s="243"/>
      <c r="N465" s="243"/>
      <c r="O465" s="235"/>
      <c r="P465" s="139" t="s">
        <v>27</v>
      </c>
      <c r="Q465" s="89"/>
      <c r="R465" s="89"/>
      <c r="S465" s="89"/>
      <c r="T465" s="89"/>
      <c r="U465" s="89"/>
      <c r="V465" s="89"/>
      <c r="W465" s="89"/>
      <c r="X465" s="89"/>
      <c r="Y465" s="89"/>
      <c r="Z465" s="89"/>
      <c r="AA465" s="238"/>
      <c r="AB465" s="238"/>
      <c r="AC465" s="241"/>
      <c r="AD465" s="238"/>
      <c r="AE465" s="227"/>
      <c r="AF465" s="228"/>
      <c r="AG465" s="232"/>
      <c r="AH465" s="232"/>
      <c r="AI465" s="232"/>
      <c r="AJ465" s="221"/>
      <c r="AK465" s="221"/>
      <c r="AL465" s="223"/>
      <c r="AM465" s="218"/>
      <c r="AN465" s="218"/>
      <c r="AO465" s="218"/>
      <c r="AP465" s="218"/>
      <c r="AQ465" s="218"/>
      <c r="AR465" s="218"/>
      <c r="AS465" s="218"/>
      <c r="AT465" s="209"/>
      <c r="AU465" s="209"/>
      <c r="AV465" s="209"/>
      <c r="AW465" s="209"/>
      <c r="AX465" s="209"/>
      <c r="AY465" s="209"/>
      <c r="AZ465" s="209"/>
      <c r="BA465" s="209"/>
      <c r="BB465" s="209"/>
      <c r="BC465" s="209"/>
      <c r="BD465" s="209"/>
      <c r="BE465" s="209"/>
      <c r="BF465" s="209"/>
      <c r="BG465" s="209"/>
      <c r="BH465" s="209"/>
      <c r="BI465" s="209"/>
      <c r="BJ465" s="209"/>
      <c r="BK465" s="209"/>
      <c r="BL465" s="209"/>
      <c r="BM465" s="212"/>
      <c r="BN465" s="215"/>
      <c r="BO465" s="2"/>
    </row>
    <row r="466" spans="1:67" ht="15" customHeight="1" x14ac:dyDescent="0.25">
      <c r="A466" s="2"/>
      <c r="B466" s="224"/>
      <c r="C466" s="252"/>
      <c r="D466" s="253"/>
      <c r="E466" s="256"/>
      <c r="F466" s="236"/>
      <c r="G466" s="236"/>
      <c r="H466" s="236"/>
      <c r="I466" s="236"/>
      <c r="J466" s="244"/>
      <c r="K466" s="247"/>
      <c r="L466" s="244"/>
      <c r="M466" s="244"/>
      <c r="N466" s="244"/>
      <c r="O466" s="236"/>
      <c r="P466" s="139" t="s">
        <v>28</v>
      </c>
      <c r="Q466" s="187">
        <v>46076</v>
      </c>
      <c r="R466" s="187">
        <v>46115</v>
      </c>
      <c r="S466" s="187">
        <v>46129</v>
      </c>
      <c r="T466" s="187">
        <v>46205</v>
      </c>
      <c r="U466" s="187">
        <v>46267</v>
      </c>
      <c r="V466" s="187">
        <v>46279</v>
      </c>
      <c r="W466" s="89"/>
      <c r="X466" s="89"/>
      <c r="Y466" s="89"/>
      <c r="Z466" s="89"/>
      <c r="AA466" s="234"/>
      <c r="AB466" s="239"/>
      <c r="AC466" s="242"/>
      <c r="AD466" s="239"/>
      <c r="AE466" s="229"/>
      <c r="AF466" s="230"/>
      <c r="AG466" s="233"/>
      <c r="AH466" s="234"/>
      <c r="AI466" s="234"/>
      <c r="AJ466" s="222"/>
      <c r="AK466" s="222"/>
      <c r="AL466" s="224"/>
      <c r="AM466" s="219"/>
      <c r="AN466" s="219"/>
      <c r="AO466" s="219"/>
      <c r="AP466" s="219"/>
      <c r="AQ466" s="219"/>
      <c r="AR466" s="219"/>
      <c r="AS466" s="219"/>
      <c r="AT466" s="210"/>
      <c r="AU466" s="210"/>
      <c r="AV466" s="210"/>
      <c r="AW466" s="210"/>
      <c r="AX466" s="210"/>
      <c r="AY466" s="210"/>
      <c r="AZ466" s="210"/>
      <c r="BA466" s="210"/>
      <c r="BB466" s="210"/>
      <c r="BC466" s="210"/>
      <c r="BD466" s="210"/>
      <c r="BE466" s="210"/>
      <c r="BF466" s="210"/>
      <c r="BG466" s="210"/>
      <c r="BH466" s="210"/>
      <c r="BI466" s="210"/>
      <c r="BJ466" s="210"/>
      <c r="BK466" s="210"/>
      <c r="BL466" s="210"/>
      <c r="BM466" s="213"/>
      <c r="BN466" s="216"/>
      <c r="BO466" s="2"/>
    </row>
    <row r="467" spans="1:67" ht="15" hidden="1" customHeight="1" x14ac:dyDescent="0.25">
      <c r="A467" s="2"/>
      <c r="B467" s="240" t="s">
        <v>1960</v>
      </c>
      <c r="C467" s="248" t="s">
        <v>894</v>
      </c>
      <c r="D467" s="249"/>
      <c r="E467" s="254"/>
      <c r="F467" s="257" t="s">
        <v>2232</v>
      </c>
      <c r="G467" s="235"/>
      <c r="H467" s="235"/>
      <c r="I467" s="235" t="s">
        <v>2221</v>
      </c>
      <c r="J467" s="243"/>
      <c r="K467" s="245">
        <v>46304</v>
      </c>
      <c r="L467" s="243" t="s">
        <v>503</v>
      </c>
      <c r="M467" s="243">
        <v>1</v>
      </c>
      <c r="N467" s="243"/>
      <c r="O467" s="235" t="s">
        <v>1838</v>
      </c>
      <c r="P467" s="140" t="s">
        <v>148</v>
      </c>
      <c r="Q467" s="89"/>
      <c r="R467" s="89"/>
      <c r="S467" s="89"/>
      <c r="T467" s="89"/>
      <c r="U467" s="89"/>
      <c r="V467" s="89"/>
      <c r="W467" s="89"/>
      <c r="X467" s="89"/>
      <c r="Y467" s="89"/>
      <c r="Z467" s="89"/>
      <c r="AA467" s="237">
        <v>165</v>
      </c>
      <c r="AB467" s="237"/>
      <c r="AC467" s="240"/>
      <c r="AD467" s="237"/>
      <c r="AE467" s="225">
        <v>80</v>
      </c>
      <c r="AF467" s="226"/>
      <c r="AG467" s="231"/>
      <c r="AH467" s="231">
        <v>80</v>
      </c>
      <c r="AI467" s="231">
        <v>0.22051748102213195</v>
      </c>
      <c r="AJ467" s="220"/>
      <c r="AK467" s="220"/>
      <c r="AL467" s="211" t="s">
        <v>1832</v>
      </c>
      <c r="AM467" s="217"/>
      <c r="AN467" s="217"/>
      <c r="AO467" s="217"/>
      <c r="AP467" s="217"/>
      <c r="AQ467" s="217"/>
      <c r="AR467" s="217"/>
      <c r="AS467" s="217"/>
      <c r="AT467" s="208"/>
      <c r="AU467" s="208"/>
      <c r="AV467" s="208"/>
      <c r="AW467" s="208"/>
      <c r="AX467" s="208"/>
      <c r="AY467" s="208"/>
      <c r="AZ467" s="208"/>
      <c r="BA467" s="208"/>
      <c r="BB467" s="208"/>
      <c r="BC467" s="208"/>
      <c r="BD467" s="208"/>
      <c r="BE467" s="208"/>
      <c r="BF467" s="208"/>
      <c r="BG467" s="208"/>
      <c r="BH467" s="208"/>
      <c r="BI467" s="208"/>
      <c r="BJ467" s="208"/>
      <c r="BK467" s="208"/>
      <c r="BL467" s="208"/>
      <c r="BM467" s="211"/>
      <c r="BN467" s="214"/>
      <c r="BO467" s="2"/>
    </row>
    <row r="468" spans="1:67" ht="15" customHeight="1" x14ac:dyDescent="0.25">
      <c r="A468" s="2"/>
      <c r="B468" s="241"/>
      <c r="C468" s="250"/>
      <c r="D468" s="251"/>
      <c r="E468" s="255"/>
      <c r="F468" s="235"/>
      <c r="G468" s="235"/>
      <c r="H468" s="235"/>
      <c r="I468" s="235"/>
      <c r="J468" s="244"/>
      <c r="K468" s="246"/>
      <c r="L468" s="243"/>
      <c r="M468" s="243"/>
      <c r="N468" s="243"/>
      <c r="O468" s="235"/>
      <c r="P468" s="139" t="s">
        <v>26</v>
      </c>
      <c r="Q468" s="89">
        <v>46139</v>
      </c>
      <c r="R468" s="89">
        <v>46142</v>
      </c>
      <c r="S468" s="89">
        <v>46150</v>
      </c>
      <c r="T468" s="89">
        <v>46234</v>
      </c>
      <c r="U468" s="89">
        <v>46304</v>
      </c>
      <c r="V468" s="189">
        <v>46318</v>
      </c>
      <c r="W468" s="89"/>
      <c r="X468" s="89"/>
      <c r="Y468" s="89"/>
      <c r="Z468" s="89"/>
      <c r="AA468" s="238"/>
      <c r="AB468" s="238"/>
      <c r="AC468" s="241"/>
      <c r="AD468" s="238"/>
      <c r="AE468" s="227"/>
      <c r="AF468" s="228"/>
      <c r="AG468" s="232"/>
      <c r="AH468" s="232"/>
      <c r="AI468" s="232"/>
      <c r="AJ468" s="221"/>
      <c r="AK468" s="221"/>
      <c r="AL468" s="223"/>
      <c r="AM468" s="218"/>
      <c r="AN468" s="218"/>
      <c r="AO468" s="218"/>
      <c r="AP468" s="218"/>
      <c r="AQ468" s="218"/>
      <c r="AR468" s="218"/>
      <c r="AS468" s="218"/>
      <c r="AT468" s="209"/>
      <c r="AU468" s="209"/>
      <c r="AV468" s="209"/>
      <c r="AW468" s="209"/>
      <c r="AX468" s="209"/>
      <c r="AY468" s="209"/>
      <c r="AZ468" s="209"/>
      <c r="BA468" s="209"/>
      <c r="BB468" s="209"/>
      <c r="BC468" s="209"/>
      <c r="BD468" s="209"/>
      <c r="BE468" s="209"/>
      <c r="BF468" s="209"/>
      <c r="BG468" s="209"/>
      <c r="BH468" s="209"/>
      <c r="BI468" s="209"/>
      <c r="BJ468" s="209"/>
      <c r="BK468" s="209"/>
      <c r="BL468" s="209"/>
      <c r="BM468" s="212"/>
      <c r="BN468" s="215"/>
      <c r="BO468" s="2"/>
    </row>
    <row r="469" spans="1:67" ht="15" hidden="1" customHeight="1" x14ac:dyDescent="0.25">
      <c r="A469" s="2"/>
      <c r="B469" s="241"/>
      <c r="C469" s="250"/>
      <c r="D469" s="251"/>
      <c r="E469" s="255"/>
      <c r="F469" s="235"/>
      <c r="G469" s="235"/>
      <c r="H469" s="235"/>
      <c r="I469" s="235"/>
      <c r="J469" s="244"/>
      <c r="K469" s="246"/>
      <c r="L469" s="243"/>
      <c r="M469" s="243"/>
      <c r="N469" s="243"/>
      <c r="O469" s="235"/>
      <c r="P469" s="139" t="s">
        <v>262</v>
      </c>
      <c r="Q469" s="89"/>
      <c r="R469" s="89"/>
      <c r="S469" s="89"/>
      <c r="T469" s="89"/>
      <c r="U469" s="89"/>
      <c r="V469" s="89"/>
      <c r="W469" s="89"/>
      <c r="X469" s="89"/>
      <c r="Y469" s="89"/>
      <c r="Z469" s="89"/>
      <c r="AA469" s="238"/>
      <c r="AB469" s="238"/>
      <c r="AC469" s="241"/>
      <c r="AD469" s="238"/>
      <c r="AE469" s="227"/>
      <c r="AF469" s="228"/>
      <c r="AG469" s="232"/>
      <c r="AH469" s="232"/>
      <c r="AI469" s="232"/>
      <c r="AJ469" s="221"/>
      <c r="AK469" s="221"/>
      <c r="AL469" s="223"/>
      <c r="AM469" s="218"/>
      <c r="AN469" s="218"/>
      <c r="AO469" s="218"/>
      <c r="AP469" s="218"/>
      <c r="AQ469" s="218"/>
      <c r="AR469" s="218"/>
      <c r="AS469" s="218"/>
      <c r="AT469" s="209"/>
      <c r="AU469" s="209"/>
      <c r="AV469" s="209"/>
      <c r="AW469" s="209"/>
      <c r="AX469" s="209"/>
      <c r="AY469" s="209"/>
      <c r="AZ469" s="209"/>
      <c r="BA469" s="209"/>
      <c r="BB469" s="209"/>
      <c r="BC469" s="209"/>
      <c r="BD469" s="209"/>
      <c r="BE469" s="209"/>
      <c r="BF469" s="209"/>
      <c r="BG469" s="209"/>
      <c r="BH469" s="209"/>
      <c r="BI469" s="209"/>
      <c r="BJ469" s="209"/>
      <c r="BK469" s="209"/>
      <c r="BL469" s="209"/>
      <c r="BM469" s="212"/>
      <c r="BN469" s="215"/>
      <c r="BO469" s="2"/>
    </row>
    <row r="470" spans="1:67" ht="15" hidden="1" customHeight="1" x14ac:dyDescent="0.25">
      <c r="A470" s="2"/>
      <c r="B470" s="241"/>
      <c r="C470" s="250"/>
      <c r="D470" s="251"/>
      <c r="E470" s="255"/>
      <c r="F470" s="235"/>
      <c r="G470" s="235"/>
      <c r="H470" s="235"/>
      <c r="I470" s="235"/>
      <c r="J470" s="244"/>
      <c r="K470" s="246"/>
      <c r="L470" s="243"/>
      <c r="M470" s="243"/>
      <c r="N470" s="243"/>
      <c r="O470" s="235"/>
      <c r="P470" s="139" t="s">
        <v>263</v>
      </c>
      <c r="Q470" s="89"/>
      <c r="R470" s="89"/>
      <c r="S470" s="89"/>
      <c r="T470" s="89"/>
      <c r="U470" s="89"/>
      <c r="V470" s="89"/>
      <c r="W470" s="89"/>
      <c r="X470" s="89"/>
      <c r="Y470" s="89"/>
      <c r="Z470" s="89"/>
      <c r="AA470" s="238"/>
      <c r="AB470" s="238"/>
      <c r="AC470" s="241"/>
      <c r="AD470" s="238"/>
      <c r="AE470" s="227"/>
      <c r="AF470" s="228"/>
      <c r="AG470" s="232"/>
      <c r="AH470" s="232"/>
      <c r="AI470" s="232"/>
      <c r="AJ470" s="221"/>
      <c r="AK470" s="221"/>
      <c r="AL470" s="223"/>
      <c r="AM470" s="218"/>
      <c r="AN470" s="218"/>
      <c r="AO470" s="218"/>
      <c r="AP470" s="218"/>
      <c r="AQ470" s="218"/>
      <c r="AR470" s="218"/>
      <c r="AS470" s="218"/>
      <c r="AT470" s="209"/>
      <c r="AU470" s="209"/>
      <c r="AV470" s="209"/>
      <c r="AW470" s="209"/>
      <c r="AX470" s="209"/>
      <c r="AY470" s="209"/>
      <c r="AZ470" s="209"/>
      <c r="BA470" s="209"/>
      <c r="BB470" s="209"/>
      <c r="BC470" s="209"/>
      <c r="BD470" s="209"/>
      <c r="BE470" s="209"/>
      <c r="BF470" s="209"/>
      <c r="BG470" s="209"/>
      <c r="BH470" s="209"/>
      <c r="BI470" s="209"/>
      <c r="BJ470" s="209"/>
      <c r="BK470" s="209"/>
      <c r="BL470" s="209"/>
      <c r="BM470" s="212"/>
      <c r="BN470" s="215"/>
      <c r="BO470" s="2"/>
    </row>
    <row r="471" spans="1:67" ht="15" hidden="1" customHeight="1" x14ac:dyDescent="0.25">
      <c r="A471" s="2"/>
      <c r="B471" s="241"/>
      <c r="C471" s="250"/>
      <c r="D471" s="251"/>
      <c r="E471" s="255"/>
      <c r="F471" s="235"/>
      <c r="G471" s="235"/>
      <c r="H471" s="235"/>
      <c r="I471" s="235"/>
      <c r="J471" s="244"/>
      <c r="K471" s="246"/>
      <c r="L471" s="243"/>
      <c r="M471" s="243"/>
      <c r="N471" s="243"/>
      <c r="O471" s="235"/>
      <c r="P471" s="139" t="s">
        <v>27</v>
      </c>
      <c r="Q471" s="89"/>
      <c r="R471" s="89"/>
      <c r="S471" s="89"/>
      <c r="T471" s="89"/>
      <c r="U471" s="89"/>
      <c r="V471" s="89"/>
      <c r="W471" s="89"/>
      <c r="X471" s="89"/>
      <c r="Y471" s="89"/>
      <c r="Z471" s="89"/>
      <c r="AA471" s="238"/>
      <c r="AB471" s="238"/>
      <c r="AC471" s="241"/>
      <c r="AD471" s="238"/>
      <c r="AE471" s="227"/>
      <c r="AF471" s="228"/>
      <c r="AG471" s="232"/>
      <c r="AH471" s="232"/>
      <c r="AI471" s="232"/>
      <c r="AJ471" s="221"/>
      <c r="AK471" s="221"/>
      <c r="AL471" s="223"/>
      <c r="AM471" s="218"/>
      <c r="AN471" s="218"/>
      <c r="AO471" s="218"/>
      <c r="AP471" s="218"/>
      <c r="AQ471" s="218"/>
      <c r="AR471" s="218"/>
      <c r="AS471" s="218"/>
      <c r="AT471" s="209"/>
      <c r="AU471" s="209"/>
      <c r="AV471" s="209"/>
      <c r="AW471" s="209"/>
      <c r="AX471" s="209"/>
      <c r="AY471" s="209"/>
      <c r="AZ471" s="209"/>
      <c r="BA471" s="209"/>
      <c r="BB471" s="209"/>
      <c r="BC471" s="209"/>
      <c r="BD471" s="209"/>
      <c r="BE471" s="209"/>
      <c r="BF471" s="209"/>
      <c r="BG471" s="209"/>
      <c r="BH471" s="209"/>
      <c r="BI471" s="209"/>
      <c r="BJ471" s="209"/>
      <c r="BK471" s="209"/>
      <c r="BL471" s="209"/>
      <c r="BM471" s="212"/>
      <c r="BN471" s="215"/>
      <c r="BO471" s="2"/>
    </row>
    <row r="472" spans="1:67" ht="15" customHeight="1" x14ac:dyDescent="0.25">
      <c r="A472" s="2"/>
      <c r="B472" s="224"/>
      <c r="C472" s="252"/>
      <c r="D472" s="253"/>
      <c r="E472" s="256"/>
      <c r="F472" s="236"/>
      <c r="G472" s="236"/>
      <c r="H472" s="236"/>
      <c r="I472" s="236"/>
      <c r="J472" s="244"/>
      <c r="K472" s="247"/>
      <c r="L472" s="244"/>
      <c r="M472" s="244"/>
      <c r="N472" s="244"/>
      <c r="O472" s="236"/>
      <c r="P472" s="139" t="s">
        <v>28</v>
      </c>
      <c r="Q472" s="187">
        <v>46132</v>
      </c>
      <c r="R472" s="187">
        <v>46140</v>
      </c>
      <c r="S472" s="187">
        <v>46150</v>
      </c>
      <c r="T472" s="187">
        <v>46213</v>
      </c>
      <c r="U472" s="187">
        <v>46304</v>
      </c>
      <c r="V472" s="89"/>
      <c r="W472" s="89"/>
      <c r="X472" s="89"/>
      <c r="Y472" s="89"/>
      <c r="Z472" s="89"/>
      <c r="AA472" s="234"/>
      <c r="AB472" s="239"/>
      <c r="AC472" s="242"/>
      <c r="AD472" s="239"/>
      <c r="AE472" s="229"/>
      <c r="AF472" s="230"/>
      <c r="AG472" s="233"/>
      <c r="AH472" s="234"/>
      <c r="AI472" s="234"/>
      <c r="AJ472" s="222"/>
      <c r="AK472" s="222"/>
      <c r="AL472" s="224"/>
      <c r="AM472" s="219"/>
      <c r="AN472" s="219"/>
      <c r="AO472" s="219"/>
      <c r="AP472" s="219"/>
      <c r="AQ472" s="219"/>
      <c r="AR472" s="219"/>
      <c r="AS472" s="219"/>
      <c r="AT472" s="210"/>
      <c r="AU472" s="210"/>
      <c r="AV472" s="210"/>
      <c r="AW472" s="210"/>
      <c r="AX472" s="210"/>
      <c r="AY472" s="210"/>
      <c r="AZ472" s="210"/>
      <c r="BA472" s="210"/>
      <c r="BB472" s="210"/>
      <c r="BC472" s="210"/>
      <c r="BD472" s="210"/>
      <c r="BE472" s="210"/>
      <c r="BF472" s="210"/>
      <c r="BG472" s="210"/>
      <c r="BH472" s="210"/>
      <c r="BI472" s="210"/>
      <c r="BJ472" s="210"/>
      <c r="BK472" s="210"/>
      <c r="BL472" s="210"/>
      <c r="BM472" s="213"/>
      <c r="BN472" s="216"/>
      <c r="BO472" s="2"/>
    </row>
    <row r="473" spans="1:67" ht="15" hidden="1" customHeight="1" x14ac:dyDescent="0.25">
      <c r="A473" s="2"/>
      <c r="B473" s="240" t="s">
        <v>1960</v>
      </c>
      <c r="C473" s="248" t="s">
        <v>896</v>
      </c>
      <c r="D473" s="249"/>
      <c r="E473" s="254"/>
      <c r="F473" s="257" t="s">
        <v>2233</v>
      </c>
      <c r="G473" s="235"/>
      <c r="H473" s="235"/>
      <c r="I473" s="235" t="s">
        <v>2221</v>
      </c>
      <c r="J473" s="243"/>
      <c r="K473" s="245">
        <v>46304</v>
      </c>
      <c r="L473" s="243" t="s">
        <v>503</v>
      </c>
      <c r="M473" s="243">
        <v>1</v>
      </c>
      <c r="N473" s="243"/>
      <c r="O473" s="235" t="s">
        <v>1838</v>
      </c>
      <c r="P473" s="140" t="s">
        <v>148</v>
      </c>
      <c r="Q473" s="89"/>
      <c r="R473" s="89"/>
      <c r="S473" s="89"/>
      <c r="T473" s="89"/>
      <c r="U473" s="89"/>
      <c r="V473" s="89"/>
      <c r="W473" s="89"/>
      <c r="X473" s="89"/>
      <c r="Y473" s="89"/>
      <c r="Z473" s="89"/>
      <c r="AA473" s="237">
        <v>165</v>
      </c>
      <c r="AB473" s="237"/>
      <c r="AC473" s="240"/>
      <c r="AD473" s="237"/>
      <c r="AE473" s="225">
        <v>80</v>
      </c>
      <c r="AF473" s="226"/>
      <c r="AG473" s="231"/>
      <c r="AH473" s="231">
        <v>80</v>
      </c>
      <c r="AI473" s="231">
        <v>0.22051748102213195</v>
      </c>
      <c r="AJ473" s="220"/>
      <c r="AK473" s="220"/>
      <c r="AL473" s="211" t="s">
        <v>1832</v>
      </c>
      <c r="AM473" s="217"/>
      <c r="AN473" s="217"/>
      <c r="AO473" s="217"/>
      <c r="AP473" s="217"/>
      <c r="AQ473" s="217"/>
      <c r="AR473" s="217"/>
      <c r="AS473" s="217"/>
      <c r="AT473" s="208"/>
      <c r="AU473" s="208"/>
      <c r="AV473" s="208"/>
      <c r="AW473" s="208"/>
      <c r="AX473" s="208"/>
      <c r="AY473" s="208"/>
      <c r="AZ473" s="208"/>
      <c r="BA473" s="208"/>
      <c r="BB473" s="208"/>
      <c r="BC473" s="208"/>
      <c r="BD473" s="208"/>
      <c r="BE473" s="208"/>
      <c r="BF473" s="208"/>
      <c r="BG473" s="208"/>
      <c r="BH473" s="208"/>
      <c r="BI473" s="208"/>
      <c r="BJ473" s="208"/>
      <c r="BK473" s="208"/>
      <c r="BL473" s="208"/>
      <c r="BM473" s="211"/>
      <c r="BN473" s="214"/>
      <c r="BO473" s="2"/>
    </row>
    <row r="474" spans="1:67" ht="15" customHeight="1" x14ac:dyDescent="0.25">
      <c r="A474" s="2"/>
      <c r="B474" s="241"/>
      <c r="C474" s="250"/>
      <c r="D474" s="251"/>
      <c r="E474" s="255"/>
      <c r="F474" s="235"/>
      <c r="G474" s="235"/>
      <c r="H474" s="235"/>
      <c r="I474" s="235"/>
      <c r="J474" s="244"/>
      <c r="K474" s="246"/>
      <c r="L474" s="243"/>
      <c r="M474" s="243"/>
      <c r="N474" s="243"/>
      <c r="O474" s="235"/>
      <c r="P474" s="139" t="s">
        <v>26</v>
      </c>
      <c r="Q474" s="89">
        <v>46139</v>
      </c>
      <c r="R474" s="89">
        <v>46241</v>
      </c>
      <c r="S474" s="89">
        <v>46255</v>
      </c>
      <c r="T474" s="89">
        <v>46276</v>
      </c>
      <c r="U474" s="89">
        <v>46304</v>
      </c>
      <c r="V474" s="189">
        <v>46318</v>
      </c>
      <c r="W474" s="89"/>
      <c r="X474" s="89"/>
      <c r="Y474" s="89"/>
      <c r="Z474" s="89"/>
      <c r="AA474" s="238"/>
      <c r="AB474" s="238"/>
      <c r="AC474" s="241"/>
      <c r="AD474" s="238"/>
      <c r="AE474" s="227"/>
      <c r="AF474" s="228"/>
      <c r="AG474" s="232"/>
      <c r="AH474" s="232"/>
      <c r="AI474" s="232"/>
      <c r="AJ474" s="221"/>
      <c r="AK474" s="221"/>
      <c r="AL474" s="223"/>
      <c r="AM474" s="218"/>
      <c r="AN474" s="218"/>
      <c r="AO474" s="218"/>
      <c r="AP474" s="218"/>
      <c r="AQ474" s="218"/>
      <c r="AR474" s="218"/>
      <c r="AS474" s="218"/>
      <c r="AT474" s="209"/>
      <c r="AU474" s="209"/>
      <c r="AV474" s="209"/>
      <c r="AW474" s="209"/>
      <c r="AX474" s="209"/>
      <c r="AY474" s="209"/>
      <c r="AZ474" s="209"/>
      <c r="BA474" s="209"/>
      <c r="BB474" s="209"/>
      <c r="BC474" s="209"/>
      <c r="BD474" s="209"/>
      <c r="BE474" s="209"/>
      <c r="BF474" s="209"/>
      <c r="BG474" s="209"/>
      <c r="BH474" s="209"/>
      <c r="BI474" s="209"/>
      <c r="BJ474" s="209"/>
      <c r="BK474" s="209"/>
      <c r="BL474" s="209"/>
      <c r="BM474" s="212"/>
      <c r="BN474" s="215"/>
      <c r="BO474" s="2"/>
    </row>
    <row r="475" spans="1:67" ht="15" hidden="1" customHeight="1" x14ac:dyDescent="0.25">
      <c r="A475" s="2"/>
      <c r="B475" s="241"/>
      <c r="C475" s="250"/>
      <c r="D475" s="251"/>
      <c r="E475" s="255"/>
      <c r="F475" s="235"/>
      <c r="G475" s="235"/>
      <c r="H475" s="235"/>
      <c r="I475" s="235"/>
      <c r="J475" s="244"/>
      <c r="K475" s="246"/>
      <c r="L475" s="243"/>
      <c r="M475" s="243"/>
      <c r="N475" s="243"/>
      <c r="O475" s="235"/>
      <c r="P475" s="139" t="s">
        <v>262</v>
      </c>
      <c r="Q475" s="89"/>
      <c r="R475" s="89"/>
      <c r="S475" s="89"/>
      <c r="T475" s="89"/>
      <c r="U475" s="89"/>
      <c r="V475" s="89"/>
      <c r="W475" s="89"/>
      <c r="X475" s="89"/>
      <c r="Y475" s="89"/>
      <c r="Z475" s="89"/>
      <c r="AA475" s="238"/>
      <c r="AB475" s="238"/>
      <c r="AC475" s="241"/>
      <c r="AD475" s="238"/>
      <c r="AE475" s="227"/>
      <c r="AF475" s="228"/>
      <c r="AG475" s="232"/>
      <c r="AH475" s="232"/>
      <c r="AI475" s="232"/>
      <c r="AJ475" s="221"/>
      <c r="AK475" s="221"/>
      <c r="AL475" s="223"/>
      <c r="AM475" s="218"/>
      <c r="AN475" s="218"/>
      <c r="AO475" s="218"/>
      <c r="AP475" s="218"/>
      <c r="AQ475" s="218"/>
      <c r="AR475" s="218"/>
      <c r="AS475" s="218"/>
      <c r="AT475" s="209"/>
      <c r="AU475" s="209"/>
      <c r="AV475" s="209"/>
      <c r="AW475" s="209"/>
      <c r="AX475" s="209"/>
      <c r="AY475" s="209"/>
      <c r="AZ475" s="209"/>
      <c r="BA475" s="209"/>
      <c r="BB475" s="209"/>
      <c r="BC475" s="209"/>
      <c r="BD475" s="209"/>
      <c r="BE475" s="209"/>
      <c r="BF475" s="209"/>
      <c r="BG475" s="209"/>
      <c r="BH475" s="209"/>
      <c r="BI475" s="209"/>
      <c r="BJ475" s="209"/>
      <c r="BK475" s="209"/>
      <c r="BL475" s="209"/>
      <c r="BM475" s="212"/>
      <c r="BN475" s="215"/>
      <c r="BO475" s="2"/>
    </row>
    <row r="476" spans="1:67" ht="15" hidden="1" customHeight="1" x14ac:dyDescent="0.25">
      <c r="A476" s="2"/>
      <c r="B476" s="241"/>
      <c r="C476" s="250"/>
      <c r="D476" s="251"/>
      <c r="E476" s="255"/>
      <c r="F476" s="235"/>
      <c r="G476" s="235"/>
      <c r="H476" s="235"/>
      <c r="I476" s="235"/>
      <c r="J476" s="244"/>
      <c r="K476" s="246"/>
      <c r="L476" s="243"/>
      <c r="M476" s="243"/>
      <c r="N476" s="243"/>
      <c r="O476" s="235"/>
      <c r="P476" s="139" t="s">
        <v>263</v>
      </c>
      <c r="Q476" s="89"/>
      <c r="R476" s="89"/>
      <c r="S476" s="89"/>
      <c r="T476" s="89"/>
      <c r="U476" s="89"/>
      <c r="V476" s="89"/>
      <c r="W476" s="89"/>
      <c r="X476" s="89"/>
      <c r="Y476" s="89"/>
      <c r="Z476" s="89"/>
      <c r="AA476" s="238"/>
      <c r="AB476" s="238"/>
      <c r="AC476" s="241"/>
      <c r="AD476" s="238"/>
      <c r="AE476" s="227"/>
      <c r="AF476" s="228"/>
      <c r="AG476" s="232"/>
      <c r="AH476" s="232"/>
      <c r="AI476" s="232"/>
      <c r="AJ476" s="221"/>
      <c r="AK476" s="221"/>
      <c r="AL476" s="223"/>
      <c r="AM476" s="218"/>
      <c r="AN476" s="218"/>
      <c r="AO476" s="218"/>
      <c r="AP476" s="218"/>
      <c r="AQ476" s="218"/>
      <c r="AR476" s="218"/>
      <c r="AS476" s="218"/>
      <c r="AT476" s="209"/>
      <c r="AU476" s="209"/>
      <c r="AV476" s="209"/>
      <c r="AW476" s="209"/>
      <c r="AX476" s="209"/>
      <c r="AY476" s="209"/>
      <c r="AZ476" s="209"/>
      <c r="BA476" s="209"/>
      <c r="BB476" s="209"/>
      <c r="BC476" s="209"/>
      <c r="BD476" s="209"/>
      <c r="BE476" s="209"/>
      <c r="BF476" s="209"/>
      <c r="BG476" s="209"/>
      <c r="BH476" s="209"/>
      <c r="BI476" s="209"/>
      <c r="BJ476" s="209"/>
      <c r="BK476" s="209"/>
      <c r="BL476" s="209"/>
      <c r="BM476" s="212"/>
      <c r="BN476" s="215"/>
      <c r="BO476" s="2"/>
    </row>
    <row r="477" spans="1:67" ht="15" hidden="1" customHeight="1" x14ac:dyDescent="0.25">
      <c r="A477" s="2"/>
      <c r="B477" s="241"/>
      <c r="C477" s="250"/>
      <c r="D477" s="251"/>
      <c r="E477" s="255"/>
      <c r="F477" s="235"/>
      <c r="G477" s="235"/>
      <c r="H477" s="235"/>
      <c r="I477" s="235"/>
      <c r="J477" s="244"/>
      <c r="K477" s="246"/>
      <c r="L477" s="243"/>
      <c r="M477" s="243"/>
      <c r="N477" s="243"/>
      <c r="O477" s="235"/>
      <c r="P477" s="139" t="s">
        <v>27</v>
      </c>
      <c r="Q477" s="89"/>
      <c r="R477" s="89"/>
      <c r="S477" s="89"/>
      <c r="T477" s="89"/>
      <c r="U477" s="89"/>
      <c r="V477" s="89"/>
      <c r="W477" s="89"/>
      <c r="X477" s="89"/>
      <c r="Y477" s="89"/>
      <c r="Z477" s="89"/>
      <c r="AA477" s="238"/>
      <c r="AB477" s="238"/>
      <c r="AC477" s="241"/>
      <c r="AD477" s="238"/>
      <c r="AE477" s="227"/>
      <c r="AF477" s="228"/>
      <c r="AG477" s="232"/>
      <c r="AH477" s="232"/>
      <c r="AI477" s="232"/>
      <c r="AJ477" s="221"/>
      <c r="AK477" s="221"/>
      <c r="AL477" s="223"/>
      <c r="AM477" s="218"/>
      <c r="AN477" s="218"/>
      <c r="AO477" s="218"/>
      <c r="AP477" s="218"/>
      <c r="AQ477" s="218"/>
      <c r="AR477" s="218"/>
      <c r="AS477" s="218"/>
      <c r="AT477" s="209"/>
      <c r="AU477" s="209"/>
      <c r="AV477" s="209"/>
      <c r="AW477" s="209"/>
      <c r="AX477" s="209"/>
      <c r="AY477" s="209"/>
      <c r="AZ477" s="209"/>
      <c r="BA477" s="209"/>
      <c r="BB477" s="209"/>
      <c r="BC477" s="209"/>
      <c r="BD477" s="209"/>
      <c r="BE477" s="209"/>
      <c r="BF477" s="209"/>
      <c r="BG477" s="209"/>
      <c r="BH477" s="209"/>
      <c r="BI477" s="209"/>
      <c r="BJ477" s="209"/>
      <c r="BK477" s="209"/>
      <c r="BL477" s="209"/>
      <c r="BM477" s="212"/>
      <c r="BN477" s="215"/>
      <c r="BO477" s="2"/>
    </row>
    <row r="478" spans="1:67" ht="15" customHeight="1" x14ac:dyDescent="0.25">
      <c r="A478" s="2"/>
      <c r="B478" s="224"/>
      <c r="C478" s="252"/>
      <c r="D478" s="253"/>
      <c r="E478" s="256"/>
      <c r="F478" s="236"/>
      <c r="G478" s="236"/>
      <c r="H478" s="236"/>
      <c r="I478" s="236"/>
      <c r="J478" s="244"/>
      <c r="K478" s="247"/>
      <c r="L478" s="244"/>
      <c r="M478" s="244"/>
      <c r="N478" s="244"/>
      <c r="O478" s="236"/>
      <c r="P478" s="139" t="s">
        <v>28</v>
      </c>
      <c r="Q478" s="187">
        <v>46139</v>
      </c>
      <c r="R478" s="187">
        <v>46217</v>
      </c>
      <c r="S478" s="187">
        <v>46241</v>
      </c>
      <c r="T478" s="187">
        <v>46283</v>
      </c>
      <c r="U478" s="187">
        <v>46304</v>
      </c>
      <c r="V478" s="89"/>
      <c r="W478" s="89"/>
      <c r="X478" s="89"/>
      <c r="Y478" s="89"/>
      <c r="Z478" s="89"/>
      <c r="AA478" s="234"/>
      <c r="AB478" s="239"/>
      <c r="AC478" s="242"/>
      <c r="AD478" s="239"/>
      <c r="AE478" s="229"/>
      <c r="AF478" s="230"/>
      <c r="AG478" s="233"/>
      <c r="AH478" s="234"/>
      <c r="AI478" s="234"/>
      <c r="AJ478" s="222"/>
      <c r="AK478" s="222"/>
      <c r="AL478" s="224"/>
      <c r="AM478" s="219"/>
      <c r="AN478" s="219"/>
      <c r="AO478" s="219"/>
      <c r="AP478" s="219"/>
      <c r="AQ478" s="219"/>
      <c r="AR478" s="219"/>
      <c r="AS478" s="219"/>
      <c r="AT478" s="210"/>
      <c r="AU478" s="210"/>
      <c r="AV478" s="210"/>
      <c r="AW478" s="210"/>
      <c r="AX478" s="210"/>
      <c r="AY478" s="210"/>
      <c r="AZ478" s="210"/>
      <c r="BA478" s="210"/>
      <c r="BB478" s="210"/>
      <c r="BC478" s="210"/>
      <c r="BD478" s="210"/>
      <c r="BE478" s="210"/>
      <c r="BF478" s="210"/>
      <c r="BG478" s="210"/>
      <c r="BH478" s="210"/>
      <c r="BI478" s="210"/>
      <c r="BJ478" s="210"/>
      <c r="BK478" s="210"/>
      <c r="BL478" s="210"/>
      <c r="BM478" s="213"/>
      <c r="BN478" s="216"/>
      <c r="BO478" s="2"/>
    </row>
    <row r="479" spans="1:67" ht="15" hidden="1" customHeight="1" x14ac:dyDescent="0.25">
      <c r="A479" s="2"/>
      <c r="B479" s="240" t="s">
        <v>1960</v>
      </c>
      <c r="C479" s="248" t="s">
        <v>899</v>
      </c>
      <c r="D479" s="249"/>
      <c r="E479" s="254"/>
      <c r="F479" s="257" t="s">
        <v>2234</v>
      </c>
      <c r="G479" s="235"/>
      <c r="H479" s="235"/>
      <c r="I479" s="235" t="s">
        <v>2221</v>
      </c>
      <c r="J479" s="243"/>
      <c r="K479" s="245">
        <v>46304</v>
      </c>
      <c r="L479" s="243" t="s">
        <v>503</v>
      </c>
      <c r="M479" s="243">
        <v>1</v>
      </c>
      <c r="N479" s="243"/>
      <c r="O479" s="235" t="s">
        <v>1838</v>
      </c>
      <c r="P479" s="140" t="s">
        <v>148</v>
      </c>
      <c r="Q479" s="89"/>
      <c r="R479" s="89"/>
      <c r="S479" s="89"/>
      <c r="T479" s="89"/>
      <c r="U479" s="89"/>
      <c r="V479" s="89"/>
      <c r="W479" s="89"/>
      <c r="X479" s="89"/>
      <c r="Y479" s="89"/>
      <c r="Z479" s="89"/>
      <c r="AA479" s="237">
        <v>165</v>
      </c>
      <c r="AB479" s="237"/>
      <c r="AC479" s="240"/>
      <c r="AD479" s="237"/>
      <c r="AE479" s="225">
        <v>80</v>
      </c>
      <c r="AF479" s="226"/>
      <c r="AG479" s="231"/>
      <c r="AH479" s="231">
        <v>80</v>
      </c>
      <c r="AI479" s="231">
        <v>0.22051748102213195</v>
      </c>
      <c r="AJ479" s="220"/>
      <c r="AK479" s="220"/>
      <c r="AL479" s="211" t="s">
        <v>1832</v>
      </c>
      <c r="AM479" s="217"/>
      <c r="AN479" s="217"/>
      <c r="AO479" s="217"/>
      <c r="AP479" s="217"/>
      <c r="AQ479" s="217"/>
      <c r="AR479" s="217"/>
      <c r="AS479" s="217"/>
      <c r="AT479" s="208"/>
      <c r="AU479" s="208"/>
      <c r="AV479" s="208"/>
      <c r="AW479" s="208"/>
      <c r="AX479" s="208"/>
      <c r="AY479" s="208"/>
      <c r="AZ479" s="208"/>
      <c r="BA479" s="208"/>
      <c r="BB479" s="208"/>
      <c r="BC479" s="208"/>
      <c r="BD479" s="208"/>
      <c r="BE479" s="208"/>
      <c r="BF479" s="208"/>
      <c r="BG479" s="208"/>
      <c r="BH479" s="208"/>
      <c r="BI479" s="208"/>
      <c r="BJ479" s="208"/>
      <c r="BK479" s="208"/>
      <c r="BL479" s="208"/>
      <c r="BM479" s="211"/>
      <c r="BN479" s="214"/>
      <c r="BO479" s="2"/>
    </row>
    <row r="480" spans="1:67" ht="15" customHeight="1" x14ac:dyDescent="0.25">
      <c r="A480" s="2"/>
      <c r="B480" s="241"/>
      <c r="C480" s="250"/>
      <c r="D480" s="251"/>
      <c r="E480" s="255"/>
      <c r="F480" s="235"/>
      <c r="G480" s="235"/>
      <c r="H480" s="235"/>
      <c r="I480" s="235"/>
      <c r="J480" s="244"/>
      <c r="K480" s="246"/>
      <c r="L480" s="243"/>
      <c r="M480" s="243"/>
      <c r="N480" s="243"/>
      <c r="O480" s="235"/>
      <c r="P480" s="139" t="s">
        <v>26</v>
      </c>
      <c r="Q480" s="89">
        <v>46139</v>
      </c>
      <c r="R480" s="89">
        <v>46142</v>
      </c>
      <c r="S480" s="89">
        <v>46150</v>
      </c>
      <c r="T480" s="89">
        <v>46234</v>
      </c>
      <c r="U480" s="89">
        <v>46304</v>
      </c>
      <c r="V480" s="189">
        <v>46318</v>
      </c>
      <c r="W480" s="89"/>
      <c r="X480" s="89"/>
      <c r="Y480" s="89"/>
      <c r="Z480" s="89"/>
      <c r="AA480" s="238"/>
      <c r="AB480" s="238"/>
      <c r="AC480" s="241"/>
      <c r="AD480" s="238"/>
      <c r="AE480" s="227"/>
      <c r="AF480" s="228"/>
      <c r="AG480" s="232"/>
      <c r="AH480" s="232"/>
      <c r="AI480" s="232"/>
      <c r="AJ480" s="221"/>
      <c r="AK480" s="221"/>
      <c r="AL480" s="223"/>
      <c r="AM480" s="218"/>
      <c r="AN480" s="218"/>
      <c r="AO480" s="218"/>
      <c r="AP480" s="218"/>
      <c r="AQ480" s="218"/>
      <c r="AR480" s="218"/>
      <c r="AS480" s="218"/>
      <c r="AT480" s="209"/>
      <c r="AU480" s="209"/>
      <c r="AV480" s="209"/>
      <c r="AW480" s="209"/>
      <c r="AX480" s="209"/>
      <c r="AY480" s="209"/>
      <c r="AZ480" s="209"/>
      <c r="BA480" s="209"/>
      <c r="BB480" s="209"/>
      <c r="BC480" s="209"/>
      <c r="BD480" s="209"/>
      <c r="BE480" s="209"/>
      <c r="BF480" s="209"/>
      <c r="BG480" s="209"/>
      <c r="BH480" s="209"/>
      <c r="BI480" s="209"/>
      <c r="BJ480" s="209"/>
      <c r="BK480" s="209"/>
      <c r="BL480" s="209"/>
      <c r="BM480" s="212"/>
      <c r="BN480" s="215"/>
      <c r="BO480" s="2"/>
    </row>
    <row r="481" spans="1:67" ht="15" hidden="1" customHeight="1" x14ac:dyDescent="0.25">
      <c r="A481" s="2"/>
      <c r="B481" s="241"/>
      <c r="C481" s="250"/>
      <c r="D481" s="251"/>
      <c r="E481" s="255"/>
      <c r="F481" s="235"/>
      <c r="G481" s="235"/>
      <c r="H481" s="235"/>
      <c r="I481" s="235"/>
      <c r="J481" s="244"/>
      <c r="K481" s="246"/>
      <c r="L481" s="243"/>
      <c r="M481" s="243"/>
      <c r="N481" s="243"/>
      <c r="O481" s="235"/>
      <c r="P481" s="139" t="s">
        <v>262</v>
      </c>
      <c r="Q481" s="89"/>
      <c r="R481" s="89"/>
      <c r="S481" s="89"/>
      <c r="T481" s="89"/>
      <c r="U481" s="89"/>
      <c r="V481" s="89"/>
      <c r="W481" s="89"/>
      <c r="X481" s="89"/>
      <c r="Y481" s="89"/>
      <c r="Z481" s="89"/>
      <c r="AA481" s="238"/>
      <c r="AB481" s="238"/>
      <c r="AC481" s="241"/>
      <c r="AD481" s="238"/>
      <c r="AE481" s="227"/>
      <c r="AF481" s="228"/>
      <c r="AG481" s="232"/>
      <c r="AH481" s="232"/>
      <c r="AI481" s="232"/>
      <c r="AJ481" s="221"/>
      <c r="AK481" s="221"/>
      <c r="AL481" s="223"/>
      <c r="AM481" s="218"/>
      <c r="AN481" s="218"/>
      <c r="AO481" s="218"/>
      <c r="AP481" s="218"/>
      <c r="AQ481" s="218"/>
      <c r="AR481" s="218"/>
      <c r="AS481" s="218"/>
      <c r="AT481" s="209"/>
      <c r="AU481" s="209"/>
      <c r="AV481" s="209"/>
      <c r="AW481" s="209"/>
      <c r="AX481" s="209"/>
      <c r="AY481" s="209"/>
      <c r="AZ481" s="209"/>
      <c r="BA481" s="209"/>
      <c r="BB481" s="209"/>
      <c r="BC481" s="209"/>
      <c r="BD481" s="209"/>
      <c r="BE481" s="209"/>
      <c r="BF481" s="209"/>
      <c r="BG481" s="209"/>
      <c r="BH481" s="209"/>
      <c r="BI481" s="209"/>
      <c r="BJ481" s="209"/>
      <c r="BK481" s="209"/>
      <c r="BL481" s="209"/>
      <c r="BM481" s="212"/>
      <c r="BN481" s="215"/>
      <c r="BO481" s="2"/>
    </row>
    <row r="482" spans="1:67" ht="15" hidden="1" customHeight="1" x14ac:dyDescent="0.25">
      <c r="A482" s="2"/>
      <c r="B482" s="241"/>
      <c r="C482" s="250"/>
      <c r="D482" s="251"/>
      <c r="E482" s="255"/>
      <c r="F482" s="235"/>
      <c r="G482" s="235"/>
      <c r="H482" s="235"/>
      <c r="I482" s="235"/>
      <c r="J482" s="244"/>
      <c r="K482" s="246"/>
      <c r="L482" s="243"/>
      <c r="M482" s="243"/>
      <c r="N482" s="243"/>
      <c r="O482" s="235"/>
      <c r="P482" s="139" t="s">
        <v>263</v>
      </c>
      <c r="Q482" s="89"/>
      <c r="R482" s="89"/>
      <c r="S482" s="89"/>
      <c r="T482" s="89"/>
      <c r="U482" s="89"/>
      <c r="V482" s="89"/>
      <c r="W482" s="89"/>
      <c r="X482" s="89"/>
      <c r="Y482" s="89"/>
      <c r="Z482" s="89"/>
      <c r="AA482" s="238"/>
      <c r="AB482" s="238"/>
      <c r="AC482" s="241"/>
      <c r="AD482" s="238"/>
      <c r="AE482" s="227"/>
      <c r="AF482" s="228"/>
      <c r="AG482" s="232"/>
      <c r="AH482" s="232"/>
      <c r="AI482" s="232"/>
      <c r="AJ482" s="221"/>
      <c r="AK482" s="221"/>
      <c r="AL482" s="223"/>
      <c r="AM482" s="218"/>
      <c r="AN482" s="218"/>
      <c r="AO482" s="218"/>
      <c r="AP482" s="218"/>
      <c r="AQ482" s="218"/>
      <c r="AR482" s="218"/>
      <c r="AS482" s="218"/>
      <c r="AT482" s="209"/>
      <c r="AU482" s="209"/>
      <c r="AV482" s="209"/>
      <c r="AW482" s="209"/>
      <c r="AX482" s="209"/>
      <c r="AY482" s="209"/>
      <c r="AZ482" s="209"/>
      <c r="BA482" s="209"/>
      <c r="BB482" s="209"/>
      <c r="BC482" s="209"/>
      <c r="BD482" s="209"/>
      <c r="BE482" s="209"/>
      <c r="BF482" s="209"/>
      <c r="BG482" s="209"/>
      <c r="BH482" s="209"/>
      <c r="BI482" s="209"/>
      <c r="BJ482" s="209"/>
      <c r="BK482" s="209"/>
      <c r="BL482" s="209"/>
      <c r="BM482" s="212"/>
      <c r="BN482" s="215"/>
      <c r="BO482" s="2"/>
    </row>
    <row r="483" spans="1:67" ht="15" hidden="1" customHeight="1" x14ac:dyDescent="0.25">
      <c r="A483" s="2"/>
      <c r="B483" s="241"/>
      <c r="C483" s="250"/>
      <c r="D483" s="251"/>
      <c r="E483" s="255"/>
      <c r="F483" s="235"/>
      <c r="G483" s="235"/>
      <c r="H483" s="235"/>
      <c r="I483" s="235"/>
      <c r="J483" s="244"/>
      <c r="K483" s="246"/>
      <c r="L483" s="243"/>
      <c r="M483" s="243"/>
      <c r="N483" s="243"/>
      <c r="O483" s="235"/>
      <c r="P483" s="139" t="s">
        <v>27</v>
      </c>
      <c r="Q483" s="89"/>
      <c r="R483" s="89"/>
      <c r="S483" s="89"/>
      <c r="T483" s="89"/>
      <c r="U483" s="89"/>
      <c r="V483" s="89"/>
      <c r="W483" s="89"/>
      <c r="X483" s="89"/>
      <c r="Y483" s="89"/>
      <c r="Z483" s="89"/>
      <c r="AA483" s="238"/>
      <c r="AB483" s="238"/>
      <c r="AC483" s="241"/>
      <c r="AD483" s="238"/>
      <c r="AE483" s="227"/>
      <c r="AF483" s="228"/>
      <c r="AG483" s="232"/>
      <c r="AH483" s="232"/>
      <c r="AI483" s="232"/>
      <c r="AJ483" s="221"/>
      <c r="AK483" s="221"/>
      <c r="AL483" s="223"/>
      <c r="AM483" s="218"/>
      <c r="AN483" s="218"/>
      <c r="AO483" s="218"/>
      <c r="AP483" s="218"/>
      <c r="AQ483" s="218"/>
      <c r="AR483" s="218"/>
      <c r="AS483" s="218"/>
      <c r="AT483" s="209"/>
      <c r="AU483" s="209"/>
      <c r="AV483" s="209"/>
      <c r="AW483" s="209"/>
      <c r="AX483" s="209"/>
      <c r="AY483" s="209"/>
      <c r="AZ483" s="209"/>
      <c r="BA483" s="209"/>
      <c r="BB483" s="209"/>
      <c r="BC483" s="209"/>
      <c r="BD483" s="209"/>
      <c r="BE483" s="209"/>
      <c r="BF483" s="209"/>
      <c r="BG483" s="209"/>
      <c r="BH483" s="209"/>
      <c r="BI483" s="209"/>
      <c r="BJ483" s="209"/>
      <c r="BK483" s="209"/>
      <c r="BL483" s="209"/>
      <c r="BM483" s="212"/>
      <c r="BN483" s="215"/>
      <c r="BO483" s="2"/>
    </row>
    <row r="484" spans="1:67" ht="15" customHeight="1" x14ac:dyDescent="0.25">
      <c r="A484" s="2"/>
      <c r="B484" s="224"/>
      <c r="C484" s="252"/>
      <c r="D484" s="253"/>
      <c r="E484" s="256"/>
      <c r="F484" s="236"/>
      <c r="G484" s="236"/>
      <c r="H484" s="236"/>
      <c r="I484" s="236"/>
      <c r="J484" s="244"/>
      <c r="K484" s="247"/>
      <c r="L484" s="244"/>
      <c r="M484" s="244"/>
      <c r="N484" s="244"/>
      <c r="O484" s="236"/>
      <c r="P484" s="139" t="s">
        <v>28</v>
      </c>
      <c r="Q484" s="187">
        <v>46125</v>
      </c>
      <c r="R484" s="187">
        <v>46134</v>
      </c>
      <c r="S484" s="187">
        <v>46150</v>
      </c>
      <c r="T484" s="187">
        <v>46205</v>
      </c>
      <c r="U484" s="187">
        <v>46304</v>
      </c>
      <c r="V484" s="89"/>
      <c r="W484" s="89"/>
      <c r="X484" s="89"/>
      <c r="Y484" s="89"/>
      <c r="Z484" s="89"/>
      <c r="AA484" s="234"/>
      <c r="AB484" s="239"/>
      <c r="AC484" s="242"/>
      <c r="AD484" s="239"/>
      <c r="AE484" s="229"/>
      <c r="AF484" s="230"/>
      <c r="AG484" s="233"/>
      <c r="AH484" s="234"/>
      <c r="AI484" s="234"/>
      <c r="AJ484" s="222"/>
      <c r="AK484" s="222"/>
      <c r="AL484" s="224"/>
      <c r="AM484" s="219"/>
      <c r="AN484" s="219"/>
      <c r="AO484" s="219"/>
      <c r="AP484" s="219"/>
      <c r="AQ484" s="219"/>
      <c r="AR484" s="219"/>
      <c r="AS484" s="219"/>
      <c r="AT484" s="210"/>
      <c r="AU484" s="210"/>
      <c r="AV484" s="210"/>
      <c r="AW484" s="210"/>
      <c r="AX484" s="210"/>
      <c r="AY484" s="210"/>
      <c r="AZ484" s="210"/>
      <c r="BA484" s="210"/>
      <c r="BB484" s="210"/>
      <c r="BC484" s="210"/>
      <c r="BD484" s="210"/>
      <c r="BE484" s="210"/>
      <c r="BF484" s="210"/>
      <c r="BG484" s="210"/>
      <c r="BH484" s="210"/>
      <c r="BI484" s="210"/>
      <c r="BJ484" s="210"/>
      <c r="BK484" s="210"/>
      <c r="BL484" s="210"/>
      <c r="BM484" s="213"/>
      <c r="BN484" s="216"/>
      <c r="BO484" s="2"/>
    </row>
    <row r="485" spans="1:67" ht="15" hidden="1" customHeight="1" x14ac:dyDescent="0.25">
      <c r="A485" s="2"/>
      <c r="B485" s="240" t="s">
        <v>1960</v>
      </c>
      <c r="C485" s="248" t="s">
        <v>901</v>
      </c>
      <c r="D485" s="249"/>
      <c r="E485" s="254"/>
      <c r="F485" s="257" t="s">
        <v>2235</v>
      </c>
      <c r="G485" s="235"/>
      <c r="H485" s="235"/>
      <c r="I485" s="235" t="s">
        <v>2221</v>
      </c>
      <c r="J485" s="243"/>
      <c r="K485" s="245">
        <v>46304</v>
      </c>
      <c r="L485" s="243" t="s">
        <v>503</v>
      </c>
      <c r="M485" s="243">
        <v>1</v>
      </c>
      <c r="N485" s="243"/>
      <c r="O485" s="235" t="s">
        <v>1838</v>
      </c>
      <c r="P485" s="140" t="s">
        <v>148</v>
      </c>
      <c r="Q485" s="89"/>
      <c r="R485" s="89"/>
      <c r="S485" s="89"/>
      <c r="T485" s="89"/>
      <c r="U485" s="89"/>
      <c r="V485" s="89"/>
      <c r="W485" s="89"/>
      <c r="X485" s="89"/>
      <c r="Y485" s="89"/>
      <c r="Z485" s="89"/>
      <c r="AA485" s="237">
        <v>165</v>
      </c>
      <c r="AB485" s="237"/>
      <c r="AC485" s="240"/>
      <c r="AD485" s="237"/>
      <c r="AE485" s="225">
        <v>80</v>
      </c>
      <c r="AF485" s="226"/>
      <c r="AG485" s="231"/>
      <c r="AH485" s="231">
        <v>80</v>
      </c>
      <c r="AI485" s="231">
        <v>0.22051748102213195</v>
      </c>
      <c r="AJ485" s="220"/>
      <c r="AK485" s="220"/>
      <c r="AL485" s="211" t="s">
        <v>1832</v>
      </c>
      <c r="AM485" s="217"/>
      <c r="AN485" s="217"/>
      <c r="AO485" s="217"/>
      <c r="AP485" s="217"/>
      <c r="AQ485" s="217"/>
      <c r="AR485" s="217"/>
      <c r="AS485" s="217"/>
      <c r="AT485" s="208"/>
      <c r="AU485" s="208"/>
      <c r="AV485" s="208"/>
      <c r="AW485" s="208"/>
      <c r="AX485" s="208"/>
      <c r="AY485" s="208"/>
      <c r="AZ485" s="208"/>
      <c r="BA485" s="208"/>
      <c r="BB485" s="208"/>
      <c r="BC485" s="208"/>
      <c r="BD485" s="208"/>
      <c r="BE485" s="208"/>
      <c r="BF485" s="208"/>
      <c r="BG485" s="208"/>
      <c r="BH485" s="208"/>
      <c r="BI485" s="208"/>
      <c r="BJ485" s="208"/>
      <c r="BK485" s="208"/>
      <c r="BL485" s="208"/>
      <c r="BM485" s="211"/>
      <c r="BN485" s="214"/>
      <c r="BO485" s="2"/>
    </row>
    <row r="486" spans="1:67" ht="15" customHeight="1" x14ac:dyDescent="0.25">
      <c r="A486" s="2"/>
      <c r="B486" s="241"/>
      <c r="C486" s="250"/>
      <c r="D486" s="251"/>
      <c r="E486" s="255"/>
      <c r="F486" s="235"/>
      <c r="G486" s="235"/>
      <c r="H486" s="235"/>
      <c r="I486" s="235"/>
      <c r="J486" s="244"/>
      <c r="K486" s="246"/>
      <c r="L486" s="243"/>
      <c r="M486" s="243"/>
      <c r="N486" s="243"/>
      <c r="O486" s="235"/>
      <c r="P486" s="139" t="s">
        <v>26</v>
      </c>
      <c r="Q486" s="89">
        <v>46139</v>
      </c>
      <c r="R486" s="89">
        <v>46142</v>
      </c>
      <c r="S486" s="89">
        <v>46150</v>
      </c>
      <c r="T486" s="89">
        <v>46234</v>
      </c>
      <c r="U486" s="89">
        <v>46304</v>
      </c>
      <c r="V486" s="189">
        <v>46318</v>
      </c>
      <c r="W486" s="89"/>
      <c r="X486" s="89"/>
      <c r="Y486" s="89"/>
      <c r="Z486" s="89"/>
      <c r="AA486" s="238"/>
      <c r="AB486" s="238"/>
      <c r="AC486" s="241"/>
      <c r="AD486" s="238"/>
      <c r="AE486" s="227"/>
      <c r="AF486" s="228"/>
      <c r="AG486" s="232"/>
      <c r="AH486" s="232"/>
      <c r="AI486" s="232"/>
      <c r="AJ486" s="221"/>
      <c r="AK486" s="221"/>
      <c r="AL486" s="223"/>
      <c r="AM486" s="218"/>
      <c r="AN486" s="218"/>
      <c r="AO486" s="218"/>
      <c r="AP486" s="218"/>
      <c r="AQ486" s="218"/>
      <c r="AR486" s="218"/>
      <c r="AS486" s="218"/>
      <c r="AT486" s="209"/>
      <c r="AU486" s="209"/>
      <c r="AV486" s="209"/>
      <c r="AW486" s="209"/>
      <c r="AX486" s="209"/>
      <c r="AY486" s="209"/>
      <c r="AZ486" s="209"/>
      <c r="BA486" s="209"/>
      <c r="BB486" s="209"/>
      <c r="BC486" s="209"/>
      <c r="BD486" s="209"/>
      <c r="BE486" s="209"/>
      <c r="BF486" s="209"/>
      <c r="BG486" s="209"/>
      <c r="BH486" s="209"/>
      <c r="BI486" s="209"/>
      <c r="BJ486" s="209"/>
      <c r="BK486" s="209"/>
      <c r="BL486" s="209"/>
      <c r="BM486" s="212"/>
      <c r="BN486" s="215"/>
      <c r="BO486" s="2"/>
    </row>
    <row r="487" spans="1:67" ht="15" hidden="1" customHeight="1" x14ac:dyDescent="0.25">
      <c r="A487" s="2"/>
      <c r="B487" s="241"/>
      <c r="C487" s="250"/>
      <c r="D487" s="251"/>
      <c r="E487" s="255"/>
      <c r="F487" s="235"/>
      <c r="G487" s="235"/>
      <c r="H487" s="235"/>
      <c r="I487" s="235"/>
      <c r="J487" s="244"/>
      <c r="K487" s="246"/>
      <c r="L487" s="243"/>
      <c r="M487" s="243"/>
      <c r="N487" s="243"/>
      <c r="O487" s="235"/>
      <c r="P487" s="139" t="s">
        <v>262</v>
      </c>
      <c r="Q487" s="89"/>
      <c r="R487" s="89"/>
      <c r="S487" s="89"/>
      <c r="T487" s="89"/>
      <c r="U487" s="89"/>
      <c r="V487" s="89"/>
      <c r="W487" s="89"/>
      <c r="X487" s="89"/>
      <c r="Y487" s="89"/>
      <c r="Z487" s="89"/>
      <c r="AA487" s="238"/>
      <c r="AB487" s="238"/>
      <c r="AC487" s="241"/>
      <c r="AD487" s="238"/>
      <c r="AE487" s="227"/>
      <c r="AF487" s="228"/>
      <c r="AG487" s="232"/>
      <c r="AH487" s="232"/>
      <c r="AI487" s="232"/>
      <c r="AJ487" s="221"/>
      <c r="AK487" s="221"/>
      <c r="AL487" s="223"/>
      <c r="AM487" s="218"/>
      <c r="AN487" s="218"/>
      <c r="AO487" s="218"/>
      <c r="AP487" s="218"/>
      <c r="AQ487" s="218"/>
      <c r="AR487" s="218"/>
      <c r="AS487" s="218"/>
      <c r="AT487" s="209"/>
      <c r="AU487" s="209"/>
      <c r="AV487" s="209"/>
      <c r="AW487" s="209"/>
      <c r="AX487" s="209"/>
      <c r="AY487" s="209"/>
      <c r="AZ487" s="209"/>
      <c r="BA487" s="209"/>
      <c r="BB487" s="209"/>
      <c r="BC487" s="209"/>
      <c r="BD487" s="209"/>
      <c r="BE487" s="209"/>
      <c r="BF487" s="209"/>
      <c r="BG487" s="209"/>
      <c r="BH487" s="209"/>
      <c r="BI487" s="209"/>
      <c r="BJ487" s="209"/>
      <c r="BK487" s="209"/>
      <c r="BL487" s="209"/>
      <c r="BM487" s="212"/>
      <c r="BN487" s="215"/>
      <c r="BO487" s="2"/>
    </row>
    <row r="488" spans="1:67" ht="15" hidden="1" customHeight="1" x14ac:dyDescent="0.25">
      <c r="A488" s="2"/>
      <c r="B488" s="241"/>
      <c r="C488" s="250"/>
      <c r="D488" s="251"/>
      <c r="E488" s="255"/>
      <c r="F488" s="235"/>
      <c r="G488" s="235"/>
      <c r="H488" s="235"/>
      <c r="I488" s="235"/>
      <c r="J488" s="244"/>
      <c r="K488" s="246"/>
      <c r="L488" s="243"/>
      <c r="M488" s="243"/>
      <c r="N488" s="243"/>
      <c r="O488" s="235"/>
      <c r="P488" s="139" t="s">
        <v>263</v>
      </c>
      <c r="Q488" s="89"/>
      <c r="R488" s="89"/>
      <c r="S488" s="89"/>
      <c r="T488" s="89"/>
      <c r="U488" s="89"/>
      <c r="V488" s="89"/>
      <c r="W488" s="89"/>
      <c r="X488" s="89"/>
      <c r="Y488" s="89"/>
      <c r="Z488" s="89"/>
      <c r="AA488" s="238"/>
      <c r="AB488" s="238"/>
      <c r="AC488" s="241"/>
      <c r="AD488" s="238"/>
      <c r="AE488" s="227"/>
      <c r="AF488" s="228"/>
      <c r="AG488" s="232"/>
      <c r="AH488" s="232"/>
      <c r="AI488" s="232"/>
      <c r="AJ488" s="221"/>
      <c r="AK488" s="221"/>
      <c r="AL488" s="223"/>
      <c r="AM488" s="218"/>
      <c r="AN488" s="218"/>
      <c r="AO488" s="218"/>
      <c r="AP488" s="218"/>
      <c r="AQ488" s="218"/>
      <c r="AR488" s="218"/>
      <c r="AS488" s="218"/>
      <c r="AT488" s="209"/>
      <c r="AU488" s="209"/>
      <c r="AV488" s="209"/>
      <c r="AW488" s="209"/>
      <c r="AX488" s="209"/>
      <c r="AY488" s="209"/>
      <c r="AZ488" s="209"/>
      <c r="BA488" s="209"/>
      <c r="BB488" s="209"/>
      <c r="BC488" s="209"/>
      <c r="BD488" s="209"/>
      <c r="BE488" s="209"/>
      <c r="BF488" s="209"/>
      <c r="BG488" s="209"/>
      <c r="BH488" s="209"/>
      <c r="BI488" s="209"/>
      <c r="BJ488" s="209"/>
      <c r="BK488" s="209"/>
      <c r="BL488" s="209"/>
      <c r="BM488" s="212"/>
      <c r="BN488" s="215"/>
      <c r="BO488" s="2"/>
    </row>
    <row r="489" spans="1:67" ht="15" hidden="1" customHeight="1" x14ac:dyDescent="0.25">
      <c r="A489" s="2"/>
      <c r="B489" s="241"/>
      <c r="C489" s="250"/>
      <c r="D489" s="251"/>
      <c r="E489" s="255"/>
      <c r="F489" s="235"/>
      <c r="G489" s="235"/>
      <c r="H489" s="235"/>
      <c r="I489" s="235"/>
      <c r="J489" s="244"/>
      <c r="K489" s="246"/>
      <c r="L489" s="243"/>
      <c r="M489" s="243"/>
      <c r="N489" s="243"/>
      <c r="O489" s="235"/>
      <c r="P489" s="139" t="s">
        <v>27</v>
      </c>
      <c r="Q489" s="89"/>
      <c r="R489" s="89"/>
      <c r="S489" s="89"/>
      <c r="T489" s="89"/>
      <c r="U489" s="89"/>
      <c r="V489" s="89"/>
      <c r="W489" s="89"/>
      <c r="X489" s="89"/>
      <c r="Y489" s="89"/>
      <c r="Z489" s="89"/>
      <c r="AA489" s="238"/>
      <c r="AB489" s="238"/>
      <c r="AC489" s="241"/>
      <c r="AD489" s="238"/>
      <c r="AE489" s="227"/>
      <c r="AF489" s="228"/>
      <c r="AG489" s="232"/>
      <c r="AH489" s="232"/>
      <c r="AI489" s="232"/>
      <c r="AJ489" s="221"/>
      <c r="AK489" s="221"/>
      <c r="AL489" s="223"/>
      <c r="AM489" s="218"/>
      <c r="AN489" s="218"/>
      <c r="AO489" s="218"/>
      <c r="AP489" s="218"/>
      <c r="AQ489" s="218"/>
      <c r="AR489" s="218"/>
      <c r="AS489" s="218"/>
      <c r="AT489" s="209"/>
      <c r="AU489" s="209"/>
      <c r="AV489" s="209"/>
      <c r="AW489" s="209"/>
      <c r="AX489" s="209"/>
      <c r="AY489" s="209"/>
      <c r="AZ489" s="209"/>
      <c r="BA489" s="209"/>
      <c r="BB489" s="209"/>
      <c r="BC489" s="209"/>
      <c r="BD489" s="209"/>
      <c r="BE489" s="209"/>
      <c r="BF489" s="209"/>
      <c r="BG489" s="209"/>
      <c r="BH489" s="209"/>
      <c r="BI489" s="209"/>
      <c r="BJ489" s="209"/>
      <c r="BK489" s="209"/>
      <c r="BL489" s="209"/>
      <c r="BM489" s="212"/>
      <c r="BN489" s="215"/>
      <c r="BO489" s="2"/>
    </row>
    <row r="490" spans="1:67" ht="15" customHeight="1" x14ac:dyDescent="0.25">
      <c r="A490" s="2"/>
      <c r="B490" s="224"/>
      <c r="C490" s="252"/>
      <c r="D490" s="253"/>
      <c r="E490" s="256"/>
      <c r="F490" s="236"/>
      <c r="G490" s="236"/>
      <c r="H490" s="236"/>
      <c r="I490" s="236"/>
      <c r="J490" s="244"/>
      <c r="K490" s="247"/>
      <c r="L490" s="244"/>
      <c r="M490" s="244"/>
      <c r="N490" s="244"/>
      <c r="O490" s="236"/>
      <c r="P490" s="139" t="s">
        <v>28</v>
      </c>
      <c r="Q490" s="187">
        <v>46132</v>
      </c>
      <c r="R490" s="187">
        <v>46140</v>
      </c>
      <c r="S490" s="187">
        <v>46150</v>
      </c>
      <c r="T490" s="187">
        <v>46227</v>
      </c>
      <c r="U490" s="187">
        <v>46304</v>
      </c>
      <c r="V490" s="89"/>
      <c r="W490" s="89"/>
      <c r="X490" s="89"/>
      <c r="Y490" s="89"/>
      <c r="Z490" s="89"/>
      <c r="AA490" s="234"/>
      <c r="AB490" s="239"/>
      <c r="AC490" s="242"/>
      <c r="AD490" s="239"/>
      <c r="AE490" s="229"/>
      <c r="AF490" s="230"/>
      <c r="AG490" s="233"/>
      <c r="AH490" s="234"/>
      <c r="AI490" s="234"/>
      <c r="AJ490" s="222"/>
      <c r="AK490" s="222"/>
      <c r="AL490" s="224"/>
      <c r="AM490" s="219"/>
      <c r="AN490" s="219"/>
      <c r="AO490" s="219"/>
      <c r="AP490" s="219"/>
      <c r="AQ490" s="219"/>
      <c r="AR490" s="219"/>
      <c r="AS490" s="219"/>
      <c r="AT490" s="210"/>
      <c r="AU490" s="210"/>
      <c r="AV490" s="210"/>
      <c r="AW490" s="210"/>
      <c r="AX490" s="210"/>
      <c r="AY490" s="210"/>
      <c r="AZ490" s="210"/>
      <c r="BA490" s="210"/>
      <c r="BB490" s="210"/>
      <c r="BC490" s="210"/>
      <c r="BD490" s="210"/>
      <c r="BE490" s="210"/>
      <c r="BF490" s="210"/>
      <c r="BG490" s="210"/>
      <c r="BH490" s="210"/>
      <c r="BI490" s="210"/>
      <c r="BJ490" s="210"/>
      <c r="BK490" s="210"/>
      <c r="BL490" s="210"/>
      <c r="BM490" s="213"/>
      <c r="BN490" s="216"/>
      <c r="BO490" s="2"/>
    </row>
    <row r="491" spans="1:67" ht="15" hidden="1" customHeight="1" x14ac:dyDescent="0.25">
      <c r="A491" s="2"/>
      <c r="B491" s="240" t="s">
        <v>1960</v>
      </c>
      <c r="C491" s="248" t="s">
        <v>903</v>
      </c>
      <c r="D491" s="249"/>
      <c r="E491" s="254"/>
      <c r="F491" s="257" t="s">
        <v>2236</v>
      </c>
      <c r="G491" s="235"/>
      <c r="H491" s="235"/>
      <c r="I491" s="235" t="s">
        <v>2221</v>
      </c>
      <c r="J491" s="243"/>
      <c r="K491" s="245">
        <v>46304</v>
      </c>
      <c r="L491" s="243" t="s">
        <v>503</v>
      </c>
      <c r="M491" s="243">
        <v>1</v>
      </c>
      <c r="N491" s="243"/>
      <c r="O491" s="235" t="s">
        <v>1838</v>
      </c>
      <c r="P491" s="140" t="s">
        <v>148</v>
      </c>
      <c r="Q491" s="89"/>
      <c r="R491" s="89"/>
      <c r="S491" s="89"/>
      <c r="T491" s="89"/>
      <c r="U491" s="89"/>
      <c r="V491" s="89"/>
      <c r="W491" s="89"/>
      <c r="X491" s="89"/>
      <c r="Y491" s="89"/>
      <c r="Z491" s="89"/>
      <c r="AA491" s="237">
        <v>165</v>
      </c>
      <c r="AB491" s="237"/>
      <c r="AC491" s="240"/>
      <c r="AD491" s="237"/>
      <c r="AE491" s="225">
        <v>80</v>
      </c>
      <c r="AF491" s="226"/>
      <c r="AG491" s="231"/>
      <c r="AH491" s="231">
        <v>80</v>
      </c>
      <c r="AI491" s="231">
        <v>0.22051748102213195</v>
      </c>
      <c r="AJ491" s="220"/>
      <c r="AK491" s="220"/>
      <c r="AL491" s="211" t="s">
        <v>1832</v>
      </c>
      <c r="AM491" s="217"/>
      <c r="AN491" s="217"/>
      <c r="AO491" s="217"/>
      <c r="AP491" s="217"/>
      <c r="AQ491" s="217"/>
      <c r="AR491" s="217"/>
      <c r="AS491" s="217"/>
      <c r="AT491" s="208"/>
      <c r="AU491" s="208"/>
      <c r="AV491" s="208"/>
      <c r="AW491" s="208"/>
      <c r="AX491" s="208"/>
      <c r="AY491" s="208"/>
      <c r="AZ491" s="208"/>
      <c r="BA491" s="208"/>
      <c r="BB491" s="208"/>
      <c r="BC491" s="208"/>
      <c r="BD491" s="208"/>
      <c r="BE491" s="208"/>
      <c r="BF491" s="208"/>
      <c r="BG491" s="208"/>
      <c r="BH491" s="208"/>
      <c r="BI491" s="208"/>
      <c r="BJ491" s="208"/>
      <c r="BK491" s="208"/>
      <c r="BL491" s="208"/>
      <c r="BM491" s="211"/>
      <c r="BN491" s="214"/>
      <c r="BO491" s="2"/>
    </row>
    <row r="492" spans="1:67" ht="15" customHeight="1" x14ac:dyDescent="0.25">
      <c r="A492" s="2"/>
      <c r="B492" s="241"/>
      <c r="C492" s="250"/>
      <c r="D492" s="251"/>
      <c r="E492" s="255"/>
      <c r="F492" s="235"/>
      <c r="G492" s="235"/>
      <c r="H492" s="235"/>
      <c r="I492" s="235"/>
      <c r="J492" s="244"/>
      <c r="K492" s="246"/>
      <c r="L492" s="243"/>
      <c r="M492" s="243"/>
      <c r="N492" s="243"/>
      <c r="O492" s="235"/>
      <c r="P492" s="139" t="s">
        <v>26</v>
      </c>
      <c r="Q492" s="89">
        <v>46139</v>
      </c>
      <c r="R492" s="89">
        <v>46142</v>
      </c>
      <c r="S492" s="89">
        <v>46150</v>
      </c>
      <c r="T492" s="89">
        <v>46234</v>
      </c>
      <c r="U492" s="89">
        <v>46304</v>
      </c>
      <c r="V492" s="189">
        <v>46318</v>
      </c>
      <c r="W492" s="89"/>
      <c r="X492" s="89"/>
      <c r="Y492" s="89"/>
      <c r="Z492" s="89"/>
      <c r="AA492" s="238"/>
      <c r="AB492" s="238"/>
      <c r="AC492" s="241"/>
      <c r="AD492" s="238"/>
      <c r="AE492" s="227"/>
      <c r="AF492" s="228"/>
      <c r="AG492" s="232"/>
      <c r="AH492" s="232"/>
      <c r="AI492" s="232"/>
      <c r="AJ492" s="221"/>
      <c r="AK492" s="221"/>
      <c r="AL492" s="223"/>
      <c r="AM492" s="218"/>
      <c r="AN492" s="218"/>
      <c r="AO492" s="218"/>
      <c r="AP492" s="218"/>
      <c r="AQ492" s="218"/>
      <c r="AR492" s="218"/>
      <c r="AS492" s="218"/>
      <c r="AT492" s="209"/>
      <c r="AU492" s="209"/>
      <c r="AV492" s="209"/>
      <c r="AW492" s="209"/>
      <c r="AX492" s="209"/>
      <c r="AY492" s="209"/>
      <c r="AZ492" s="209"/>
      <c r="BA492" s="209"/>
      <c r="BB492" s="209"/>
      <c r="BC492" s="209"/>
      <c r="BD492" s="209"/>
      <c r="BE492" s="209"/>
      <c r="BF492" s="209"/>
      <c r="BG492" s="209"/>
      <c r="BH492" s="209"/>
      <c r="BI492" s="209"/>
      <c r="BJ492" s="209"/>
      <c r="BK492" s="209"/>
      <c r="BL492" s="209"/>
      <c r="BM492" s="212"/>
      <c r="BN492" s="215"/>
      <c r="BO492" s="2"/>
    </row>
    <row r="493" spans="1:67" ht="15" hidden="1" customHeight="1" x14ac:dyDescent="0.25">
      <c r="A493" s="2"/>
      <c r="B493" s="241"/>
      <c r="C493" s="250"/>
      <c r="D493" s="251"/>
      <c r="E493" s="255"/>
      <c r="F493" s="235"/>
      <c r="G493" s="235"/>
      <c r="H493" s="235"/>
      <c r="I493" s="235"/>
      <c r="J493" s="244"/>
      <c r="K493" s="246"/>
      <c r="L493" s="243"/>
      <c r="M493" s="243"/>
      <c r="N493" s="243"/>
      <c r="O493" s="235"/>
      <c r="P493" s="139" t="s">
        <v>262</v>
      </c>
      <c r="Q493" s="89"/>
      <c r="R493" s="89"/>
      <c r="S493" s="89"/>
      <c r="T493" s="89"/>
      <c r="U493" s="89"/>
      <c r="V493" s="89"/>
      <c r="W493" s="89"/>
      <c r="X493" s="89"/>
      <c r="Y493" s="89"/>
      <c r="Z493" s="89"/>
      <c r="AA493" s="238"/>
      <c r="AB493" s="238"/>
      <c r="AC493" s="241"/>
      <c r="AD493" s="238"/>
      <c r="AE493" s="227"/>
      <c r="AF493" s="228"/>
      <c r="AG493" s="232"/>
      <c r="AH493" s="232"/>
      <c r="AI493" s="232"/>
      <c r="AJ493" s="221"/>
      <c r="AK493" s="221"/>
      <c r="AL493" s="223"/>
      <c r="AM493" s="218"/>
      <c r="AN493" s="218"/>
      <c r="AO493" s="218"/>
      <c r="AP493" s="218"/>
      <c r="AQ493" s="218"/>
      <c r="AR493" s="218"/>
      <c r="AS493" s="218"/>
      <c r="AT493" s="209"/>
      <c r="AU493" s="209"/>
      <c r="AV493" s="209"/>
      <c r="AW493" s="209"/>
      <c r="AX493" s="209"/>
      <c r="AY493" s="209"/>
      <c r="AZ493" s="209"/>
      <c r="BA493" s="209"/>
      <c r="BB493" s="209"/>
      <c r="BC493" s="209"/>
      <c r="BD493" s="209"/>
      <c r="BE493" s="209"/>
      <c r="BF493" s="209"/>
      <c r="BG493" s="209"/>
      <c r="BH493" s="209"/>
      <c r="BI493" s="209"/>
      <c r="BJ493" s="209"/>
      <c r="BK493" s="209"/>
      <c r="BL493" s="209"/>
      <c r="BM493" s="212"/>
      <c r="BN493" s="215"/>
      <c r="BO493" s="2"/>
    </row>
    <row r="494" spans="1:67" ht="15" hidden="1" customHeight="1" x14ac:dyDescent="0.25">
      <c r="A494" s="2"/>
      <c r="B494" s="241"/>
      <c r="C494" s="250"/>
      <c r="D494" s="251"/>
      <c r="E494" s="255"/>
      <c r="F494" s="235"/>
      <c r="G494" s="235"/>
      <c r="H494" s="235"/>
      <c r="I494" s="235"/>
      <c r="J494" s="244"/>
      <c r="K494" s="246"/>
      <c r="L494" s="243"/>
      <c r="M494" s="243"/>
      <c r="N494" s="243"/>
      <c r="O494" s="235"/>
      <c r="P494" s="139" t="s">
        <v>263</v>
      </c>
      <c r="Q494" s="89"/>
      <c r="R494" s="89"/>
      <c r="S494" s="89"/>
      <c r="T494" s="89"/>
      <c r="U494" s="89"/>
      <c r="V494" s="89"/>
      <c r="W494" s="89"/>
      <c r="X494" s="89"/>
      <c r="Y494" s="89"/>
      <c r="Z494" s="89"/>
      <c r="AA494" s="238"/>
      <c r="AB494" s="238"/>
      <c r="AC494" s="241"/>
      <c r="AD494" s="238"/>
      <c r="AE494" s="227"/>
      <c r="AF494" s="228"/>
      <c r="AG494" s="232"/>
      <c r="AH494" s="232"/>
      <c r="AI494" s="232"/>
      <c r="AJ494" s="221"/>
      <c r="AK494" s="221"/>
      <c r="AL494" s="223"/>
      <c r="AM494" s="218"/>
      <c r="AN494" s="218"/>
      <c r="AO494" s="218"/>
      <c r="AP494" s="218"/>
      <c r="AQ494" s="218"/>
      <c r="AR494" s="218"/>
      <c r="AS494" s="218"/>
      <c r="AT494" s="209"/>
      <c r="AU494" s="209"/>
      <c r="AV494" s="209"/>
      <c r="AW494" s="209"/>
      <c r="AX494" s="209"/>
      <c r="AY494" s="209"/>
      <c r="AZ494" s="209"/>
      <c r="BA494" s="209"/>
      <c r="BB494" s="209"/>
      <c r="BC494" s="209"/>
      <c r="BD494" s="209"/>
      <c r="BE494" s="209"/>
      <c r="BF494" s="209"/>
      <c r="BG494" s="209"/>
      <c r="BH494" s="209"/>
      <c r="BI494" s="209"/>
      <c r="BJ494" s="209"/>
      <c r="BK494" s="209"/>
      <c r="BL494" s="209"/>
      <c r="BM494" s="212"/>
      <c r="BN494" s="215"/>
      <c r="BO494" s="2"/>
    </row>
    <row r="495" spans="1:67" ht="15" hidden="1" customHeight="1" x14ac:dyDescent="0.25">
      <c r="A495" s="2"/>
      <c r="B495" s="241"/>
      <c r="C495" s="250"/>
      <c r="D495" s="251"/>
      <c r="E495" s="255"/>
      <c r="F495" s="235"/>
      <c r="G495" s="235"/>
      <c r="H495" s="235"/>
      <c r="I495" s="235"/>
      <c r="J495" s="244"/>
      <c r="K495" s="246"/>
      <c r="L495" s="243"/>
      <c r="M495" s="243"/>
      <c r="N495" s="243"/>
      <c r="O495" s="235"/>
      <c r="P495" s="139" t="s">
        <v>27</v>
      </c>
      <c r="Q495" s="89"/>
      <c r="R495" s="89"/>
      <c r="S495" s="89"/>
      <c r="T495" s="89"/>
      <c r="U495" s="89"/>
      <c r="V495" s="89"/>
      <c r="W495" s="89"/>
      <c r="X495" s="89"/>
      <c r="Y495" s="89"/>
      <c r="Z495" s="89"/>
      <c r="AA495" s="238"/>
      <c r="AB495" s="238"/>
      <c r="AC495" s="241"/>
      <c r="AD495" s="238"/>
      <c r="AE495" s="227"/>
      <c r="AF495" s="228"/>
      <c r="AG495" s="232"/>
      <c r="AH495" s="232"/>
      <c r="AI495" s="232"/>
      <c r="AJ495" s="221"/>
      <c r="AK495" s="221"/>
      <c r="AL495" s="223"/>
      <c r="AM495" s="218"/>
      <c r="AN495" s="218"/>
      <c r="AO495" s="218"/>
      <c r="AP495" s="218"/>
      <c r="AQ495" s="218"/>
      <c r="AR495" s="218"/>
      <c r="AS495" s="218"/>
      <c r="AT495" s="209"/>
      <c r="AU495" s="209"/>
      <c r="AV495" s="209"/>
      <c r="AW495" s="209"/>
      <c r="AX495" s="209"/>
      <c r="AY495" s="209"/>
      <c r="AZ495" s="209"/>
      <c r="BA495" s="209"/>
      <c r="BB495" s="209"/>
      <c r="BC495" s="209"/>
      <c r="BD495" s="209"/>
      <c r="BE495" s="209"/>
      <c r="BF495" s="209"/>
      <c r="BG495" s="209"/>
      <c r="BH495" s="209"/>
      <c r="BI495" s="209"/>
      <c r="BJ495" s="209"/>
      <c r="BK495" s="209"/>
      <c r="BL495" s="209"/>
      <c r="BM495" s="212"/>
      <c r="BN495" s="215"/>
      <c r="BO495" s="2"/>
    </row>
    <row r="496" spans="1:67" ht="15" customHeight="1" x14ac:dyDescent="0.25">
      <c r="A496" s="2"/>
      <c r="B496" s="224"/>
      <c r="C496" s="252"/>
      <c r="D496" s="253"/>
      <c r="E496" s="256"/>
      <c r="F496" s="236"/>
      <c r="G496" s="236"/>
      <c r="H496" s="236"/>
      <c r="I496" s="236"/>
      <c r="J496" s="244"/>
      <c r="K496" s="247"/>
      <c r="L496" s="244"/>
      <c r="M496" s="244"/>
      <c r="N496" s="244"/>
      <c r="O496" s="236"/>
      <c r="P496" s="139" t="s">
        <v>28</v>
      </c>
      <c r="Q496" s="187">
        <v>46132</v>
      </c>
      <c r="R496" s="187">
        <v>46140</v>
      </c>
      <c r="S496" s="187">
        <v>46150</v>
      </c>
      <c r="T496" s="187">
        <v>46220</v>
      </c>
      <c r="U496" s="187">
        <v>46304</v>
      </c>
      <c r="V496" s="89"/>
      <c r="W496" s="89"/>
      <c r="X496" s="89"/>
      <c r="Y496" s="89"/>
      <c r="Z496" s="89"/>
      <c r="AA496" s="234"/>
      <c r="AB496" s="239"/>
      <c r="AC496" s="242"/>
      <c r="AD496" s="239"/>
      <c r="AE496" s="229"/>
      <c r="AF496" s="230"/>
      <c r="AG496" s="233"/>
      <c r="AH496" s="234"/>
      <c r="AI496" s="234"/>
      <c r="AJ496" s="222"/>
      <c r="AK496" s="222"/>
      <c r="AL496" s="224"/>
      <c r="AM496" s="219"/>
      <c r="AN496" s="219"/>
      <c r="AO496" s="219"/>
      <c r="AP496" s="219"/>
      <c r="AQ496" s="219"/>
      <c r="AR496" s="219"/>
      <c r="AS496" s="219"/>
      <c r="AT496" s="210"/>
      <c r="AU496" s="210"/>
      <c r="AV496" s="210"/>
      <c r="AW496" s="210"/>
      <c r="AX496" s="210"/>
      <c r="AY496" s="210"/>
      <c r="AZ496" s="210"/>
      <c r="BA496" s="210"/>
      <c r="BB496" s="210"/>
      <c r="BC496" s="210"/>
      <c r="BD496" s="210"/>
      <c r="BE496" s="210"/>
      <c r="BF496" s="210"/>
      <c r="BG496" s="210"/>
      <c r="BH496" s="210"/>
      <c r="BI496" s="210"/>
      <c r="BJ496" s="210"/>
      <c r="BK496" s="210"/>
      <c r="BL496" s="210"/>
      <c r="BM496" s="213"/>
      <c r="BN496" s="216"/>
      <c r="BO496" s="2"/>
    </row>
    <row r="497" spans="1:67" ht="15" hidden="1" customHeight="1" x14ac:dyDescent="0.25">
      <c r="A497" s="2"/>
      <c r="B497" s="240" t="s">
        <v>1960</v>
      </c>
      <c r="C497" s="248" t="s">
        <v>905</v>
      </c>
      <c r="D497" s="249"/>
      <c r="E497" s="254"/>
      <c r="F497" s="257" t="s">
        <v>2237</v>
      </c>
      <c r="G497" s="235"/>
      <c r="H497" s="235"/>
      <c r="I497" s="235" t="s">
        <v>2221</v>
      </c>
      <c r="J497" s="243"/>
      <c r="K497" s="245">
        <v>46304</v>
      </c>
      <c r="L497" s="243" t="s">
        <v>503</v>
      </c>
      <c r="M497" s="243">
        <v>1</v>
      </c>
      <c r="N497" s="243"/>
      <c r="O497" s="235" t="s">
        <v>1838</v>
      </c>
      <c r="P497" s="140" t="s">
        <v>148</v>
      </c>
      <c r="Q497" s="89"/>
      <c r="R497" s="89"/>
      <c r="S497" s="89"/>
      <c r="T497" s="89"/>
      <c r="U497" s="89"/>
      <c r="V497" s="89"/>
      <c r="W497" s="89"/>
      <c r="X497" s="89"/>
      <c r="Y497" s="89"/>
      <c r="Z497" s="89"/>
      <c r="AA497" s="237">
        <v>165</v>
      </c>
      <c r="AB497" s="237"/>
      <c r="AC497" s="240"/>
      <c r="AD497" s="237"/>
      <c r="AE497" s="225">
        <v>80</v>
      </c>
      <c r="AF497" s="226"/>
      <c r="AG497" s="231"/>
      <c r="AH497" s="231">
        <v>80</v>
      </c>
      <c r="AI497" s="231">
        <v>0.22051748102213195</v>
      </c>
      <c r="AJ497" s="220"/>
      <c r="AK497" s="220"/>
      <c r="AL497" s="211" t="s">
        <v>1832</v>
      </c>
      <c r="AM497" s="217"/>
      <c r="AN497" s="217"/>
      <c r="AO497" s="217"/>
      <c r="AP497" s="217"/>
      <c r="AQ497" s="217"/>
      <c r="AR497" s="217"/>
      <c r="AS497" s="217"/>
      <c r="AT497" s="208"/>
      <c r="AU497" s="208"/>
      <c r="AV497" s="208"/>
      <c r="AW497" s="208"/>
      <c r="AX497" s="208"/>
      <c r="AY497" s="208"/>
      <c r="AZ497" s="208"/>
      <c r="BA497" s="208"/>
      <c r="BB497" s="208"/>
      <c r="BC497" s="208"/>
      <c r="BD497" s="208"/>
      <c r="BE497" s="208"/>
      <c r="BF497" s="208"/>
      <c r="BG497" s="208"/>
      <c r="BH497" s="208"/>
      <c r="BI497" s="208"/>
      <c r="BJ497" s="208"/>
      <c r="BK497" s="208"/>
      <c r="BL497" s="208"/>
      <c r="BM497" s="211"/>
      <c r="BN497" s="214"/>
      <c r="BO497" s="2"/>
    </row>
    <row r="498" spans="1:67" ht="15" customHeight="1" x14ac:dyDescent="0.25">
      <c r="A498" s="2"/>
      <c r="B498" s="241"/>
      <c r="C498" s="250"/>
      <c r="D498" s="251"/>
      <c r="E498" s="255"/>
      <c r="F498" s="235"/>
      <c r="G498" s="235"/>
      <c r="H498" s="235"/>
      <c r="I498" s="235"/>
      <c r="J498" s="244"/>
      <c r="K498" s="246"/>
      <c r="L498" s="243"/>
      <c r="M498" s="243"/>
      <c r="N498" s="243"/>
      <c r="O498" s="235"/>
      <c r="P498" s="139" t="s">
        <v>26</v>
      </c>
      <c r="Q498" s="89">
        <v>46139</v>
      </c>
      <c r="R498" s="89">
        <v>46142</v>
      </c>
      <c r="S498" s="89">
        <v>46150</v>
      </c>
      <c r="T498" s="89">
        <v>46234</v>
      </c>
      <c r="U498" s="89">
        <v>46304</v>
      </c>
      <c r="V498" s="189">
        <v>46318</v>
      </c>
      <c r="W498" s="89"/>
      <c r="X498" s="89"/>
      <c r="Y498" s="89"/>
      <c r="Z498" s="89"/>
      <c r="AA498" s="238"/>
      <c r="AB498" s="238"/>
      <c r="AC498" s="241"/>
      <c r="AD498" s="238"/>
      <c r="AE498" s="227"/>
      <c r="AF498" s="228"/>
      <c r="AG498" s="232"/>
      <c r="AH498" s="232"/>
      <c r="AI498" s="232"/>
      <c r="AJ498" s="221"/>
      <c r="AK498" s="221"/>
      <c r="AL498" s="223"/>
      <c r="AM498" s="218"/>
      <c r="AN498" s="218"/>
      <c r="AO498" s="218"/>
      <c r="AP498" s="218"/>
      <c r="AQ498" s="218"/>
      <c r="AR498" s="218"/>
      <c r="AS498" s="218"/>
      <c r="AT498" s="209"/>
      <c r="AU498" s="209"/>
      <c r="AV498" s="209"/>
      <c r="AW498" s="209"/>
      <c r="AX498" s="209"/>
      <c r="AY498" s="209"/>
      <c r="AZ498" s="209"/>
      <c r="BA498" s="209"/>
      <c r="BB498" s="209"/>
      <c r="BC498" s="209"/>
      <c r="BD498" s="209"/>
      <c r="BE498" s="209"/>
      <c r="BF498" s="209"/>
      <c r="BG498" s="209"/>
      <c r="BH498" s="209"/>
      <c r="BI498" s="209"/>
      <c r="BJ498" s="209"/>
      <c r="BK498" s="209"/>
      <c r="BL498" s="209"/>
      <c r="BM498" s="212"/>
      <c r="BN498" s="215"/>
      <c r="BO498" s="2"/>
    </row>
    <row r="499" spans="1:67" ht="15" hidden="1" customHeight="1" x14ac:dyDescent="0.25">
      <c r="A499" s="2"/>
      <c r="B499" s="241"/>
      <c r="C499" s="250"/>
      <c r="D499" s="251"/>
      <c r="E499" s="255"/>
      <c r="F499" s="235"/>
      <c r="G499" s="235"/>
      <c r="H499" s="235"/>
      <c r="I499" s="235"/>
      <c r="J499" s="244"/>
      <c r="K499" s="246"/>
      <c r="L499" s="243"/>
      <c r="M499" s="243"/>
      <c r="N499" s="243"/>
      <c r="O499" s="235"/>
      <c r="P499" s="139" t="s">
        <v>262</v>
      </c>
      <c r="Q499" s="89"/>
      <c r="R499" s="89"/>
      <c r="S499" s="89"/>
      <c r="T499" s="89"/>
      <c r="U499" s="89"/>
      <c r="V499" s="89"/>
      <c r="W499" s="89"/>
      <c r="X499" s="89"/>
      <c r="Y499" s="89"/>
      <c r="Z499" s="89"/>
      <c r="AA499" s="238"/>
      <c r="AB499" s="238"/>
      <c r="AC499" s="241"/>
      <c r="AD499" s="238"/>
      <c r="AE499" s="227"/>
      <c r="AF499" s="228"/>
      <c r="AG499" s="232"/>
      <c r="AH499" s="232"/>
      <c r="AI499" s="232"/>
      <c r="AJ499" s="221"/>
      <c r="AK499" s="221"/>
      <c r="AL499" s="223"/>
      <c r="AM499" s="218"/>
      <c r="AN499" s="218"/>
      <c r="AO499" s="218"/>
      <c r="AP499" s="218"/>
      <c r="AQ499" s="218"/>
      <c r="AR499" s="218"/>
      <c r="AS499" s="218"/>
      <c r="AT499" s="209"/>
      <c r="AU499" s="209"/>
      <c r="AV499" s="209"/>
      <c r="AW499" s="209"/>
      <c r="AX499" s="209"/>
      <c r="AY499" s="209"/>
      <c r="AZ499" s="209"/>
      <c r="BA499" s="209"/>
      <c r="BB499" s="209"/>
      <c r="BC499" s="209"/>
      <c r="BD499" s="209"/>
      <c r="BE499" s="209"/>
      <c r="BF499" s="209"/>
      <c r="BG499" s="209"/>
      <c r="BH499" s="209"/>
      <c r="BI499" s="209"/>
      <c r="BJ499" s="209"/>
      <c r="BK499" s="209"/>
      <c r="BL499" s="209"/>
      <c r="BM499" s="212"/>
      <c r="BN499" s="215"/>
      <c r="BO499" s="2"/>
    </row>
    <row r="500" spans="1:67" ht="15" hidden="1" customHeight="1" x14ac:dyDescent="0.25">
      <c r="A500" s="2"/>
      <c r="B500" s="241"/>
      <c r="C500" s="250"/>
      <c r="D500" s="251"/>
      <c r="E500" s="255"/>
      <c r="F500" s="235"/>
      <c r="G500" s="235"/>
      <c r="H500" s="235"/>
      <c r="I500" s="235"/>
      <c r="J500" s="244"/>
      <c r="K500" s="246"/>
      <c r="L500" s="243"/>
      <c r="M500" s="243"/>
      <c r="N500" s="243"/>
      <c r="O500" s="235"/>
      <c r="P500" s="139" t="s">
        <v>263</v>
      </c>
      <c r="Q500" s="89"/>
      <c r="R500" s="89"/>
      <c r="S500" s="89"/>
      <c r="T500" s="89"/>
      <c r="U500" s="89"/>
      <c r="V500" s="89"/>
      <c r="W500" s="89"/>
      <c r="X500" s="89"/>
      <c r="Y500" s="89"/>
      <c r="Z500" s="89"/>
      <c r="AA500" s="238"/>
      <c r="AB500" s="238"/>
      <c r="AC500" s="241"/>
      <c r="AD500" s="238"/>
      <c r="AE500" s="227"/>
      <c r="AF500" s="228"/>
      <c r="AG500" s="232"/>
      <c r="AH500" s="232"/>
      <c r="AI500" s="232"/>
      <c r="AJ500" s="221"/>
      <c r="AK500" s="221"/>
      <c r="AL500" s="223"/>
      <c r="AM500" s="218"/>
      <c r="AN500" s="218"/>
      <c r="AO500" s="218"/>
      <c r="AP500" s="218"/>
      <c r="AQ500" s="218"/>
      <c r="AR500" s="218"/>
      <c r="AS500" s="218"/>
      <c r="AT500" s="209"/>
      <c r="AU500" s="209"/>
      <c r="AV500" s="209"/>
      <c r="AW500" s="209"/>
      <c r="AX500" s="209"/>
      <c r="AY500" s="209"/>
      <c r="AZ500" s="209"/>
      <c r="BA500" s="209"/>
      <c r="BB500" s="209"/>
      <c r="BC500" s="209"/>
      <c r="BD500" s="209"/>
      <c r="BE500" s="209"/>
      <c r="BF500" s="209"/>
      <c r="BG500" s="209"/>
      <c r="BH500" s="209"/>
      <c r="BI500" s="209"/>
      <c r="BJ500" s="209"/>
      <c r="BK500" s="209"/>
      <c r="BL500" s="209"/>
      <c r="BM500" s="212"/>
      <c r="BN500" s="215"/>
      <c r="BO500" s="2"/>
    </row>
    <row r="501" spans="1:67" ht="15" hidden="1" customHeight="1" x14ac:dyDescent="0.25">
      <c r="A501" s="2"/>
      <c r="B501" s="241"/>
      <c r="C501" s="250"/>
      <c r="D501" s="251"/>
      <c r="E501" s="255"/>
      <c r="F501" s="235"/>
      <c r="G501" s="235"/>
      <c r="H501" s="235"/>
      <c r="I501" s="235"/>
      <c r="J501" s="244"/>
      <c r="K501" s="246"/>
      <c r="L501" s="243"/>
      <c r="M501" s="243"/>
      <c r="N501" s="243"/>
      <c r="O501" s="235"/>
      <c r="P501" s="139" t="s">
        <v>27</v>
      </c>
      <c r="Q501" s="89"/>
      <c r="R501" s="89"/>
      <c r="S501" s="89"/>
      <c r="T501" s="89"/>
      <c r="U501" s="89"/>
      <c r="V501" s="89"/>
      <c r="W501" s="89"/>
      <c r="X501" s="89"/>
      <c r="Y501" s="89"/>
      <c r="Z501" s="89"/>
      <c r="AA501" s="238"/>
      <c r="AB501" s="238"/>
      <c r="AC501" s="241"/>
      <c r="AD501" s="238"/>
      <c r="AE501" s="227"/>
      <c r="AF501" s="228"/>
      <c r="AG501" s="232"/>
      <c r="AH501" s="232"/>
      <c r="AI501" s="232"/>
      <c r="AJ501" s="221"/>
      <c r="AK501" s="221"/>
      <c r="AL501" s="223"/>
      <c r="AM501" s="218"/>
      <c r="AN501" s="218"/>
      <c r="AO501" s="218"/>
      <c r="AP501" s="218"/>
      <c r="AQ501" s="218"/>
      <c r="AR501" s="218"/>
      <c r="AS501" s="218"/>
      <c r="AT501" s="209"/>
      <c r="AU501" s="209"/>
      <c r="AV501" s="209"/>
      <c r="AW501" s="209"/>
      <c r="AX501" s="209"/>
      <c r="AY501" s="209"/>
      <c r="AZ501" s="209"/>
      <c r="BA501" s="209"/>
      <c r="BB501" s="209"/>
      <c r="BC501" s="209"/>
      <c r="BD501" s="209"/>
      <c r="BE501" s="209"/>
      <c r="BF501" s="209"/>
      <c r="BG501" s="209"/>
      <c r="BH501" s="209"/>
      <c r="BI501" s="209"/>
      <c r="BJ501" s="209"/>
      <c r="BK501" s="209"/>
      <c r="BL501" s="209"/>
      <c r="BM501" s="212"/>
      <c r="BN501" s="215"/>
      <c r="BO501" s="2"/>
    </row>
    <row r="502" spans="1:67" ht="15" customHeight="1" x14ac:dyDescent="0.25">
      <c r="A502" s="2"/>
      <c r="B502" s="224"/>
      <c r="C502" s="252"/>
      <c r="D502" s="253"/>
      <c r="E502" s="256"/>
      <c r="F502" s="236"/>
      <c r="G502" s="236"/>
      <c r="H502" s="236"/>
      <c r="I502" s="236"/>
      <c r="J502" s="244"/>
      <c r="K502" s="247"/>
      <c r="L502" s="244"/>
      <c r="M502" s="244"/>
      <c r="N502" s="244"/>
      <c r="O502" s="236"/>
      <c r="P502" s="139" t="s">
        <v>28</v>
      </c>
      <c r="Q502" s="187">
        <v>46139</v>
      </c>
      <c r="R502" s="187">
        <v>46144</v>
      </c>
      <c r="S502" s="187">
        <v>46150</v>
      </c>
      <c r="T502" s="187">
        <v>46220</v>
      </c>
      <c r="U502" s="187">
        <v>46304</v>
      </c>
      <c r="V502" s="89"/>
      <c r="W502" s="89"/>
      <c r="X502" s="89"/>
      <c r="Y502" s="89"/>
      <c r="Z502" s="89"/>
      <c r="AA502" s="234"/>
      <c r="AB502" s="239"/>
      <c r="AC502" s="242"/>
      <c r="AD502" s="239"/>
      <c r="AE502" s="229"/>
      <c r="AF502" s="230"/>
      <c r="AG502" s="233"/>
      <c r="AH502" s="234"/>
      <c r="AI502" s="234"/>
      <c r="AJ502" s="222"/>
      <c r="AK502" s="222"/>
      <c r="AL502" s="224"/>
      <c r="AM502" s="219"/>
      <c r="AN502" s="219"/>
      <c r="AO502" s="219"/>
      <c r="AP502" s="219"/>
      <c r="AQ502" s="219"/>
      <c r="AR502" s="219"/>
      <c r="AS502" s="219"/>
      <c r="AT502" s="210"/>
      <c r="AU502" s="210"/>
      <c r="AV502" s="210"/>
      <c r="AW502" s="210"/>
      <c r="AX502" s="210"/>
      <c r="AY502" s="210"/>
      <c r="AZ502" s="210"/>
      <c r="BA502" s="210"/>
      <c r="BB502" s="210"/>
      <c r="BC502" s="210"/>
      <c r="BD502" s="210"/>
      <c r="BE502" s="210"/>
      <c r="BF502" s="210"/>
      <c r="BG502" s="210"/>
      <c r="BH502" s="210"/>
      <c r="BI502" s="210"/>
      <c r="BJ502" s="210"/>
      <c r="BK502" s="210"/>
      <c r="BL502" s="210"/>
      <c r="BM502" s="213"/>
      <c r="BN502" s="216"/>
      <c r="BO502" s="2"/>
    </row>
    <row r="503" spans="1:67" ht="15" hidden="1" customHeight="1" x14ac:dyDescent="0.25">
      <c r="A503" s="2"/>
      <c r="B503" s="240" t="s">
        <v>1960</v>
      </c>
      <c r="C503" s="248" t="s">
        <v>907</v>
      </c>
      <c r="D503" s="249"/>
      <c r="E503" s="254"/>
      <c r="F503" s="257" t="s">
        <v>2238</v>
      </c>
      <c r="G503" s="235"/>
      <c r="H503" s="235"/>
      <c r="I503" s="235" t="s">
        <v>2221</v>
      </c>
      <c r="J503" s="243"/>
      <c r="K503" s="245">
        <v>46311</v>
      </c>
      <c r="L503" s="243" t="s">
        <v>503</v>
      </c>
      <c r="M503" s="243">
        <v>1</v>
      </c>
      <c r="N503" s="243"/>
      <c r="O503" s="235" t="s">
        <v>1838</v>
      </c>
      <c r="P503" s="140" t="s">
        <v>148</v>
      </c>
      <c r="Q503" s="89"/>
      <c r="R503" s="89"/>
      <c r="S503" s="89"/>
      <c r="T503" s="89"/>
      <c r="U503" s="89"/>
      <c r="V503" s="89"/>
      <c r="W503" s="89"/>
      <c r="X503" s="89"/>
      <c r="Y503" s="89"/>
      <c r="Z503" s="89"/>
      <c r="AA503" s="237">
        <v>165</v>
      </c>
      <c r="AB503" s="237"/>
      <c r="AC503" s="240"/>
      <c r="AD503" s="237"/>
      <c r="AE503" s="225">
        <v>80</v>
      </c>
      <c r="AF503" s="226"/>
      <c r="AG503" s="231"/>
      <c r="AH503" s="231">
        <v>80</v>
      </c>
      <c r="AI503" s="231">
        <v>0.22051748102213195</v>
      </c>
      <c r="AJ503" s="220"/>
      <c r="AK503" s="220"/>
      <c r="AL503" s="211" t="s">
        <v>1832</v>
      </c>
      <c r="AM503" s="217"/>
      <c r="AN503" s="217"/>
      <c r="AO503" s="217"/>
      <c r="AP503" s="217"/>
      <c r="AQ503" s="217"/>
      <c r="AR503" s="217"/>
      <c r="AS503" s="217"/>
      <c r="AT503" s="208"/>
      <c r="AU503" s="208"/>
      <c r="AV503" s="208"/>
      <c r="AW503" s="208"/>
      <c r="AX503" s="208"/>
      <c r="AY503" s="208"/>
      <c r="AZ503" s="208"/>
      <c r="BA503" s="208"/>
      <c r="BB503" s="208"/>
      <c r="BC503" s="208"/>
      <c r="BD503" s="208"/>
      <c r="BE503" s="208"/>
      <c r="BF503" s="208"/>
      <c r="BG503" s="208"/>
      <c r="BH503" s="208"/>
      <c r="BI503" s="208"/>
      <c r="BJ503" s="208"/>
      <c r="BK503" s="208"/>
      <c r="BL503" s="208"/>
      <c r="BM503" s="211"/>
      <c r="BN503" s="214"/>
      <c r="BO503" s="2"/>
    </row>
    <row r="504" spans="1:67" ht="15" customHeight="1" x14ac:dyDescent="0.25">
      <c r="A504" s="2"/>
      <c r="B504" s="241"/>
      <c r="C504" s="250"/>
      <c r="D504" s="251"/>
      <c r="E504" s="255"/>
      <c r="F504" s="235"/>
      <c r="G504" s="235"/>
      <c r="H504" s="235"/>
      <c r="I504" s="235"/>
      <c r="J504" s="244"/>
      <c r="K504" s="246"/>
      <c r="L504" s="243"/>
      <c r="M504" s="243"/>
      <c r="N504" s="243"/>
      <c r="O504" s="235"/>
      <c r="P504" s="139" t="s">
        <v>26</v>
      </c>
      <c r="Q504" s="89">
        <v>46139</v>
      </c>
      <c r="R504" s="89">
        <v>46142</v>
      </c>
      <c r="S504" s="89">
        <v>46150</v>
      </c>
      <c r="T504" s="89">
        <v>46234</v>
      </c>
      <c r="U504" s="89">
        <v>46304</v>
      </c>
      <c r="V504" s="189">
        <v>46318</v>
      </c>
      <c r="W504" s="89"/>
      <c r="X504" s="89"/>
      <c r="Y504" s="89"/>
      <c r="Z504" s="89"/>
      <c r="AA504" s="238"/>
      <c r="AB504" s="238"/>
      <c r="AC504" s="241"/>
      <c r="AD504" s="238"/>
      <c r="AE504" s="227"/>
      <c r="AF504" s="228"/>
      <c r="AG504" s="232"/>
      <c r="AH504" s="232"/>
      <c r="AI504" s="232"/>
      <c r="AJ504" s="221"/>
      <c r="AK504" s="221"/>
      <c r="AL504" s="223"/>
      <c r="AM504" s="218"/>
      <c r="AN504" s="218"/>
      <c r="AO504" s="218"/>
      <c r="AP504" s="218"/>
      <c r="AQ504" s="218"/>
      <c r="AR504" s="218"/>
      <c r="AS504" s="218"/>
      <c r="AT504" s="209"/>
      <c r="AU504" s="209"/>
      <c r="AV504" s="209"/>
      <c r="AW504" s="209"/>
      <c r="AX504" s="209"/>
      <c r="AY504" s="209"/>
      <c r="AZ504" s="209"/>
      <c r="BA504" s="209"/>
      <c r="BB504" s="209"/>
      <c r="BC504" s="209"/>
      <c r="BD504" s="209"/>
      <c r="BE504" s="209"/>
      <c r="BF504" s="209"/>
      <c r="BG504" s="209"/>
      <c r="BH504" s="209"/>
      <c r="BI504" s="209"/>
      <c r="BJ504" s="209"/>
      <c r="BK504" s="209"/>
      <c r="BL504" s="209"/>
      <c r="BM504" s="212"/>
      <c r="BN504" s="215"/>
      <c r="BO504" s="2"/>
    </row>
    <row r="505" spans="1:67" ht="15" hidden="1" customHeight="1" x14ac:dyDescent="0.25">
      <c r="A505" s="2"/>
      <c r="B505" s="241"/>
      <c r="C505" s="250"/>
      <c r="D505" s="251"/>
      <c r="E505" s="255"/>
      <c r="F505" s="235"/>
      <c r="G505" s="235"/>
      <c r="H505" s="235"/>
      <c r="I505" s="235"/>
      <c r="J505" s="244"/>
      <c r="K505" s="246"/>
      <c r="L505" s="243"/>
      <c r="M505" s="243"/>
      <c r="N505" s="243"/>
      <c r="O505" s="235"/>
      <c r="P505" s="139" t="s">
        <v>262</v>
      </c>
      <c r="Q505" s="89"/>
      <c r="R505" s="89"/>
      <c r="S505" s="89"/>
      <c r="T505" s="89"/>
      <c r="U505" s="89"/>
      <c r="V505" s="89"/>
      <c r="W505" s="89"/>
      <c r="X505" s="89"/>
      <c r="Y505" s="89"/>
      <c r="Z505" s="89"/>
      <c r="AA505" s="238"/>
      <c r="AB505" s="238"/>
      <c r="AC505" s="241"/>
      <c r="AD505" s="238"/>
      <c r="AE505" s="227"/>
      <c r="AF505" s="228"/>
      <c r="AG505" s="232"/>
      <c r="AH505" s="232"/>
      <c r="AI505" s="232"/>
      <c r="AJ505" s="221"/>
      <c r="AK505" s="221"/>
      <c r="AL505" s="223"/>
      <c r="AM505" s="218"/>
      <c r="AN505" s="218"/>
      <c r="AO505" s="218"/>
      <c r="AP505" s="218"/>
      <c r="AQ505" s="218"/>
      <c r="AR505" s="218"/>
      <c r="AS505" s="218"/>
      <c r="AT505" s="209"/>
      <c r="AU505" s="209"/>
      <c r="AV505" s="209"/>
      <c r="AW505" s="209"/>
      <c r="AX505" s="209"/>
      <c r="AY505" s="209"/>
      <c r="AZ505" s="209"/>
      <c r="BA505" s="209"/>
      <c r="BB505" s="209"/>
      <c r="BC505" s="209"/>
      <c r="BD505" s="209"/>
      <c r="BE505" s="209"/>
      <c r="BF505" s="209"/>
      <c r="BG505" s="209"/>
      <c r="BH505" s="209"/>
      <c r="BI505" s="209"/>
      <c r="BJ505" s="209"/>
      <c r="BK505" s="209"/>
      <c r="BL505" s="209"/>
      <c r="BM505" s="212"/>
      <c r="BN505" s="215"/>
      <c r="BO505" s="2"/>
    </row>
    <row r="506" spans="1:67" ht="15" hidden="1" customHeight="1" x14ac:dyDescent="0.25">
      <c r="A506" s="2"/>
      <c r="B506" s="241"/>
      <c r="C506" s="250"/>
      <c r="D506" s="251"/>
      <c r="E506" s="255"/>
      <c r="F506" s="235"/>
      <c r="G506" s="235"/>
      <c r="H506" s="235"/>
      <c r="I506" s="235"/>
      <c r="J506" s="244"/>
      <c r="K506" s="246"/>
      <c r="L506" s="243"/>
      <c r="M506" s="243"/>
      <c r="N506" s="243"/>
      <c r="O506" s="235"/>
      <c r="P506" s="139" t="s">
        <v>263</v>
      </c>
      <c r="Q506" s="89"/>
      <c r="R506" s="89"/>
      <c r="S506" s="89"/>
      <c r="T506" s="89"/>
      <c r="U506" s="89"/>
      <c r="V506" s="89"/>
      <c r="W506" s="89"/>
      <c r="X506" s="89"/>
      <c r="Y506" s="89"/>
      <c r="Z506" s="89"/>
      <c r="AA506" s="238"/>
      <c r="AB506" s="238"/>
      <c r="AC506" s="241"/>
      <c r="AD506" s="238"/>
      <c r="AE506" s="227"/>
      <c r="AF506" s="228"/>
      <c r="AG506" s="232"/>
      <c r="AH506" s="232"/>
      <c r="AI506" s="232"/>
      <c r="AJ506" s="221"/>
      <c r="AK506" s="221"/>
      <c r="AL506" s="223"/>
      <c r="AM506" s="218"/>
      <c r="AN506" s="218"/>
      <c r="AO506" s="218"/>
      <c r="AP506" s="218"/>
      <c r="AQ506" s="218"/>
      <c r="AR506" s="218"/>
      <c r="AS506" s="218"/>
      <c r="AT506" s="209"/>
      <c r="AU506" s="209"/>
      <c r="AV506" s="209"/>
      <c r="AW506" s="209"/>
      <c r="AX506" s="209"/>
      <c r="AY506" s="209"/>
      <c r="AZ506" s="209"/>
      <c r="BA506" s="209"/>
      <c r="BB506" s="209"/>
      <c r="BC506" s="209"/>
      <c r="BD506" s="209"/>
      <c r="BE506" s="209"/>
      <c r="BF506" s="209"/>
      <c r="BG506" s="209"/>
      <c r="BH506" s="209"/>
      <c r="BI506" s="209"/>
      <c r="BJ506" s="209"/>
      <c r="BK506" s="209"/>
      <c r="BL506" s="209"/>
      <c r="BM506" s="212"/>
      <c r="BN506" s="215"/>
      <c r="BO506" s="2"/>
    </row>
    <row r="507" spans="1:67" ht="15" hidden="1" customHeight="1" x14ac:dyDescent="0.25">
      <c r="A507" s="2"/>
      <c r="B507" s="241"/>
      <c r="C507" s="250"/>
      <c r="D507" s="251"/>
      <c r="E507" s="255"/>
      <c r="F507" s="235"/>
      <c r="G507" s="235"/>
      <c r="H507" s="235"/>
      <c r="I507" s="235"/>
      <c r="J507" s="244"/>
      <c r="K507" s="246"/>
      <c r="L507" s="243"/>
      <c r="M507" s="243"/>
      <c r="N507" s="243"/>
      <c r="O507" s="235"/>
      <c r="P507" s="139" t="s">
        <v>27</v>
      </c>
      <c r="Q507" s="89"/>
      <c r="R507" s="89"/>
      <c r="S507" s="89"/>
      <c r="T507" s="89"/>
      <c r="U507" s="89"/>
      <c r="V507" s="89"/>
      <c r="W507" s="89"/>
      <c r="X507" s="89"/>
      <c r="Y507" s="89"/>
      <c r="Z507" s="89"/>
      <c r="AA507" s="238"/>
      <c r="AB507" s="238"/>
      <c r="AC507" s="241"/>
      <c r="AD507" s="238"/>
      <c r="AE507" s="227"/>
      <c r="AF507" s="228"/>
      <c r="AG507" s="232"/>
      <c r="AH507" s="232"/>
      <c r="AI507" s="232"/>
      <c r="AJ507" s="221"/>
      <c r="AK507" s="221"/>
      <c r="AL507" s="223"/>
      <c r="AM507" s="218"/>
      <c r="AN507" s="218"/>
      <c r="AO507" s="218"/>
      <c r="AP507" s="218"/>
      <c r="AQ507" s="218"/>
      <c r="AR507" s="218"/>
      <c r="AS507" s="218"/>
      <c r="AT507" s="209"/>
      <c r="AU507" s="209"/>
      <c r="AV507" s="209"/>
      <c r="AW507" s="209"/>
      <c r="AX507" s="209"/>
      <c r="AY507" s="209"/>
      <c r="AZ507" s="209"/>
      <c r="BA507" s="209"/>
      <c r="BB507" s="209"/>
      <c r="BC507" s="209"/>
      <c r="BD507" s="209"/>
      <c r="BE507" s="209"/>
      <c r="BF507" s="209"/>
      <c r="BG507" s="209"/>
      <c r="BH507" s="209"/>
      <c r="BI507" s="209"/>
      <c r="BJ507" s="209"/>
      <c r="BK507" s="209"/>
      <c r="BL507" s="209"/>
      <c r="BM507" s="212"/>
      <c r="BN507" s="215"/>
      <c r="BO507" s="2"/>
    </row>
    <row r="508" spans="1:67" ht="15" customHeight="1" x14ac:dyDescent="0.25">
      <c r="A508" s="2"/>
      <c r="B508" s="224"/>
      <c r="C508" s="252"/>
      <c r="D508" s="253"/>
      <c r="E508" s="256"/>
      <c r="F508" s="236"/>
      <c r="G508" s="236"/>
      <c r="H508" s="236"/>
      <c r="I508" s="236"/>
      <c r="J508" s="244"/>
      <c r="K508" s="247"/>
      <c r="L508" s="244"/>
      <c r="M508" s="244"/>
      <c r="N508" s="244"/>
      <c r="O508" s="236"/>
      <c r="P508" s="139" t="s">
        <v>28</v>
      </c>
      <c r="Q508" s="187">
        <v>46139</v>
      </c>
      <c r="R508" s="187">
        <v>46144</v>
      </c>
      <c r="S508" s="187">
        <v>46150</v>
      </c>
      <c r="T508" s="187">
        <v>46227</v>
      </c>
      <c r="U508" s="187">
        <v>46311</v>
      </c>
      <c r="V508" s="89"/>
      <c r="W508" s="89"/>
      <c r="X508" s="89"/>
      <c r="Y508" s="89"/>
      <c r="Z508" s="89"/>
      <c r="AA508" s="234"/>
      <c r="AB508" s="239"/>
      <c r="AC508" s="242"/>
      <c r="AD508" s="239"/>
      <c r="AE508" s="229"/>
      <c r="AF508" s="230"/>
      <c r="AG508" s="233"/>
      <c r="AH508" s="234"/>
      <c r="AI508" s="234"/>
      <c r="AJ508" s="222"/>
      <c r="AK508" s="222"/>
      <c r="AL508" s="224"/>
      <c r="AM508" s="219"/>
      <c r="AN508" s="219"/>
      <c r="AO508" s="219"/>
      <c r="AP508" s="219"/>
      <c r="AQ508" s="219"/>
      <c r="AR508" s="219"/>
      <c r="AS508" s="219"/>
      <c r="AT508" s="210"/>
      <c r="AU508" s="210"/>
      <c r="AV508" s="210"/>
      <c r="AW508" s="210"/>
      <c r="AX508" s="210"/>
      <c r="AY508" s="210"/>
      <c r="AZ508" s="210"/>
      <c r="BA508" s="210"/>
      <c r="BB508" s="210"/>
      <c r="BC508" s="210"/>
      <c r="BD508" s="210"/>
      <c r="BE508" s="210"/>
      <c r="BF508" s="210"/>
      <c r="BG508" s="210"/>
      <c r="BH508" s="210"/>
      <c r="BI508" s="210"/>
      <c r="BJ508" s="210"/>
      <c r="BK508" s="210"/>
      <c r="BL508" s="210"/>
      <c r="BM508" s="213"/>
      <c r="BN508" s="216"/>
      <c r="BO508" s="2"/>
    </row>
    <row r="509" spans="1:67" ht="15" hidden="1" customHeight="1" x14ac:dyDescent="0.25">
      <c r="A509" s="2"/>
      <c r="B509" s="240" t="s">
        <v>1960</v>
      </c>
      <c r="C509" s="248" t="s">
        <v>909</v>
      </c>
      <c r="D509" s="249"/>
      <c r="E509" s="254"/>
      <c r="F509" s="257" t="s">
        <v>2239</v>
      </c>
      <c r="G509" s="235"/>
      <c r="H509" s="235"/>
      <c r="I509" s="235" t="s">
        <v>2221</v>
      </c>
      <c r="J509" s="243"/>
      <c r="K509" s="245">
        <v>46311</v>
      </c>
      <c r="L509" s="243" t="s">
        <v>503</v>
      </c>
      <c r="M509" s="243">
        <v>1</v>
      </c>
      <c r="N509" s="243"/>
      <c r="O509" s="235" t="s">
        <v>1838</v>
      </c>
      <c r="P509" s="140" t="s">
        <v>148</v>
      </c>
      <c r="Q509" s="89"/>
      <c r="R509" s="89"/>
      <c r="S509" s="89"/>
      <c r="T509" s="89"/>
      <c r="U509" s="89"/>
      <c r="V509" s="89"/>
      <c r="W509" s="89"/>
      <c r="X509" s="89"/>
      <c r="Y509" s="89"/>
      <c r="Z509" s="89"/>
      <c r="AA509" s="237">
        <v>165</v>
      </c>
      <c r="AB509" s="237"/>
      <c r="AC509" s="240"/>
      <c r="AD509" s="237"/>
      <c r="AE509" s="225">
        <v>80</v>
      </c>
      <c r="AF509" s="226"/>
      <c r="AG509" s="231"/>
      <c r="AH509" s="231">
        <v>80</v>
      </c>
      <c r="AI509" s="231">
        <v>0.22051748102213195</v>
      </c>
      <c r="AJ509" s="220"/>
      <c r="AK509" s="220"/>
      <c r="AL509" s="211" t="s">
        <v>1832</v>
      </c>
      <c r="AM509" s="217"/>
      <c r="AN509" s="217"/>
      <c r="AO509" s="217"/>
      <c r="AP509" s="217"/>
      <c r="AQ509" s="217"/>
      <c r="AR509" s="217"/>
      <c r="AS509" s="217"/>
      <c r="AT509" s="208"/>
      <c r="AU509" s="208"/>
      <c r="AV509" s="208"/>
      <c r="AW509" s="208"/>
      <c r="AX509" s="208"/>
      <c r="AY509" s="208"/>
      <c r="AZ509" s="208"/>
      <c r="BA509" s="208"/>
      <c r="BB509" s="208"/>
      <c r="BC509" s="208"/>
      <c r="BD509" s="208"/>
      <c r="BE509" s="208"/>
      <c r="BF509" s="208"/>
      <c r="BG509" s="208"/>
      <c r="BH509" s="208"/>
      <c r="BI509" s="208"/>
      <c r="BJ509" s="208"/>
      <c r="BK509" s="208"/>
      <c r="BL509" s="208"/>
      <c r="BM509" s="211"/>
      <c r="BN509" s="214"/>
      <c r="BO509" s="2"/>
    </row>
    <row r="510" spans="1:67" ht="15" customHeight="1" x14ac:dyDescent="0.25">
      <c r="A510" s="2"/>
      <c r="B510" s="241"/>
      <c r="C510" s="250"/>
      <c r="D510" s="251"/>
      <c r="E510" s="255"/>
      <c r="F510" s="235"/>
      <c r="G510" s="235"/>
      <c r="H510" s="235"/>
      <c r="I510" s="235"/>
      <c r="J510" s="244"/>
      <c r="K510" s="246"/>
      <c r="L510" s="243"/>
      <c r="M510" s="243"/>
      <c r="N510" s="243"/>
      <c r="O510" s="235"/>
      <c r="P510" s="139" t="s">
        <v>26</v>
      </c>
      <c r="Q510" s="89">
        <v>46139</v>
      </c>
      <c r="R510" s="89">
        <v>46142</v>
      </c>
      <c r="S510" s="89">
        <v>46155</v>
      </c>
      <c r="T510" s="89">
        <v>46234</v>
      </c>
      <c r="U510" s="89">
        <v>46304</v>
      </c>
      <c r="V510" s="189">
        <v>46318</v>
      </c>
      <c r="W510" s="89"/>
      <c r="X510" s="89"/>
      <c r="Y510" s="89"/>
      <c r="Z510" s="89"/>
      <c r="AA510" s="238"/>
      <c r="AB510" s="238"/>
      <c r="AC510" s="241"/>
      <c r="AD510" s="238"/>
      <c r="AE510" s="227"/>
      <c r="AF510" s="228"/>
      <c r="AG510" s="232"/>
      <c r="AH510" s="232"/>
      <c r="AI510" s="232"/>
      <c r="AJ510" s="221"/>
      <c r="AK510" s="221"/>
      <c r="AL510" s="223"/>
      <c r="AM510" s="218"/>
      <c r="AN510" s="218"/>
      <c r="AO510" s="218"/>
      <c r="AP510" s="218"/>
      <c r="AQ510" s="218"/>
      <c r="AR510" s="218"/>
      <c r="AS510" s="218"/>
      <c r="AT510" s="209"/>
      <c r="AU510" s="209"/>
      <c r="AV510" s="209"/>
      <c r="AW510" s="209"/>
      <c r="AX510" s="209"/>
      <c r="AY510" s="209"/>
      <c r="AZ510" s="209"/>
      <c r="BA510" s="209"/>
      <c r="BB510" s="209"/>
      <c r="BC510" s="209"/>
      <c r="BD510" s="209"/>
      <c r="BE510" s="209"/>
      <c r="BF510" s="209"/>
      <c r="BG510" s="209"/>
      <c r="BH510" s="209"/>
      <c r="BI510" s="209"/>
      <c r="BJ510" s="209"/>
      <c r="BK510" s="209"/>
      <c r="BL510" s="209"/>
      <c r="BM510" s="212"/>
      <c r="BN510" s="215"/>
      <c r="BO510" s="2"/>
    </row>
    <row r="511" spans="1:67" ht="15" hidden="1" customHeight="1" x14ac:dyDescent="0.25">
      <c r="A511" s="2"/>
      <c r="B511" s="241"/>
      <c r="C511" s="250"/>
      <c r="D511" s="251"/>
      <c r="E511" s="255"/>
      <c r="F511" s="235"/>
      <c r="G511" s="235"/>
      <c r="H511" s="235"/>
      <c r="I511" s="235"/>
      <c r="J511" s="244"/>
      <c r="K511" s="246"/>
      <c r="L511" s="243"/>
      <c r="M511" s="243"/>
      <c r="N511" s="243"/>
      <c r="O511" s="235"/>
      <c r="P511" s="139" t="s">
        <v>262</v>
      </c>
      <c r="Q511" s="89"/>
      <c r="R511" s="89"/>
      <c r="S511" s="89"/>
      <c r="T511" s="89"/>
      <c r="U511" s="89"/>
      <c r="V511" s="89"/>
      <c r="W511" s="89"/>
      <c r="X511" s="89"/>
      <c r="Y511" s="89"/>
      <c r="Z511" s="89"/>
      <c r="AA511" s="238"/>
      <c r="AB511" s="238"/>
      <c r="AC511" s="241"/>
      <c r="AD511" s="238"/>
      <c r="AE511" s="227"/>
      <c r="AF511" s="228"/>
      <c r="AG511" s="232"/>
      <c r="AH511" s="232"/>
      <c r="AI511" s="232"/>
      <c r="AJ511" s="221"/>
      <c r="AK511" s="221"/>
      <c r="AL511" s="223"/>
      <c r="AM511" s="218"/>
      <c r="AN511" s="218"/>
      <c r="AO511" s="218"/>
      <c r="AP511" s="218"/>
      <c r="AQ511" s="218"/>
      <c r="AR511" s="218"/>
      <c r="AS511" s="218"/>
      <c r="AT511" s="209"/>
      <c r="AU511" s="209"/>
      <c r="AV511" s="209"/>
      <c r="AW511" s="209"/>
      <c r="AX511" s="209"/>
      <c r="AY511" s="209"/>
      <c r="AZ511" s="209"/>
      <c r="BA511" s="209"/>
      <c r="BB511" s="209"/>
      <c r="BC511" s="209"/>
      <c r="BD511" s="209"/>
      <c r="BE511" s="209"/>
      <c r="BF511" s="209"/>
      <c r="BG511" s="209"/>
      <c r="BH511" s="209"/>
      <c r="BI511" s="209"/>
      <c r="BJ511" s="209"/>
      <c r="BK511" s="209"/>
      <c r="BL511" s="209"/>
      <c r="BM511" s="212"/>
      <c r="BN511" s="215"/>
      <c r="BO511" s="2"/>
    </row>
    <row r="512" spans="1:67" ht="15" hidden="1" customHeight="1" x14ac:dyDescent="0.25">
      <c r="A512" s="2"/>
      <c r="B512" s="241"/>
      <c r="C512" s="250"/>
      <c r="D512" s="251"/>
      <c r="E512" s="255"/>
      <c r="F512" s="235"/>
      <c r="G512" s="235"/>
      <c r="H512" s="235"/>
      <c r="I512" s="235"/>
      <c r="J512" s="244"/>
      <c r="K512" s="246"/>
      <c r="L512" s="243"/>
      <c r="M512" s="243"/>
      <c r="N512" s="243"/>
      <c r="O512" s="235"/>
      <c r="P512" s="139" t="s">
        <v>263</v>
      </c>
      <c r="Q512" s="89"/>
      <c r="R512" s="89"/>
      <c r="S512" s="89"/>
      <c r="T512" s="89"/>
      <c r="U512" s="89"/>
      <c r="V512" s="89"/>
      <c r="W512" s="89"/>
      <c r="X512" s="89"/>
      <c r="Y512" s="89"/>
      <c r="Z512" s="89"/>
      <c r="AA512" s="238"/>
      <c r="AB512" s="238"/>
      <c r="AC512" s="241"/>
      <c r="AD512" s="238"/>
      <c r="AE512" s="227"/>
      <c r="AF512" s="228"/>
      <c r="AG512" s="232"/>
      <c r="AH512" s="232"/>
      <c r="AI512" s="232"/>
      <c r="AJ512" s="221"/>
      <c r="AK512" s="221"/>
      <c r="AL512" s="223"/>
      <c r="AM512" s="218"/>
      <c r="AN512" s="218"/>
      <c r="AO512" s="218"/>
      <c r="AP512" s="218"/>
      <c r="AQ512" s="218"/>
      <c r="AR512" s="218"/>
      <c r="AS512" s="218"/>
      <c r="AT512" s="209"/>
      <c r="AU512" s="209"/>
      <c r="AV512" s="209"/>
      <c r="AW512" s="209"/>
      <c r="AX512" s="209"/>
      <c r="AY512" s="209"/>
      <c r="AZ512" s="209"/>
      <c r="BA512" s="209"/>
      <c r="BB512" s="209"/>
      <c r="BC512" s="209"/>
      <c r="BD512" s="209"/>
      <c r="BE512" s="209"/>
      <c r="BF512" s="209"/>
      <c r="BG512" s="209"/>
      <c r="BH512" s="209"/>
      <c r="BI512" s="209"/>
      <c r="BJ512" s="209"/>
      <c r="BK512" s="209"/>
      <c r="BL512" s="209"/>
      <c r="BM512" s="212"/>
      <c r="BN512" s="215"/>
      <c r="BO512" s="2"/>
    </row>
    <row r="513" spans="1:67" ht="15" hidden="1" customHeight="1" x14ac:dyDescent="0.25">
      <c r="A513" s="2"/>
      <c r="B513" s="241"/>
      <c r="C513" s="250"/>
      <c r="D513" s="251"/>
      <c r="E513" s="255"/>
      <c r="F513" s="235"/>
      <c r="G513" s="235"/>
      <c r="H513" s="235"/>
      <c r="I513" s="235"/>
      <c r="J513" s="244"/>
      <c r="K513" s="246"/>
      <c r="L513" s="243"/>
      <c r="M513" s="243"/>
      <c r="N513" s="243"/>
      <c r="O513" s="235"/>
      <c r="P513" s="139" t="s">
        <v>27</v>
      </c>
      <c r="Q513" s="89"/>
      <c r="R513" s="89"/>
      <c r="S513" s="89"/>
      <c r="T513" s="89"/>
      <c r="U513" s="89"/>
      <c r="V513" s="89"/>
      <c r="W513" s="89"/>
      <c r="X513" s="89"/>
      <c r="Y513" s="89"/>
      <c r="Z513" s="89"/>
      <c r="AA513" s="238"/>
      <c r="AB513" s="238"/>
      <c r="AC513" s="241"/>
      <c r="AD513" s="238"/>
      <c r="AE513" s="227"/>
      <c r="AF513" s="228"/>
      <c r="AG513" s="232"/>
      <c r="AH513" s="232"/>
      <c r="AI513" s="232"/>
      <c r="AJ513" s="221"/>
      <c r="AK513" s="221"/>
      <c r="AL513" s="223"/>
      <c r="AM513" s="218"/>
      <c r="AN513" s="218"/>
      <c r="AO513" s="218"/>
      <c r="AP513" s="218"/>
      <c r="AQ513" s="218"/>
      <c r="AR513" s="218"/>
      <c r="AS513" s="218"/>
      <c r="AT513" s="209"/>
      <c r="AU513" s="209"/>
      <c r="AV513" s="209"/>
      <c r="AW513" s="209"/>
      <c r="AX513" s="209"/>
      <c r="AY513" s="209"/>
      <c r="AZ513" s="209"/>
      <c r="BA513" s="209"/>
      <c r="BB513" s="209"/>
      <c r="BC513" s="209"/>
      <c r="BD513" s="209"/>
      <c r="BE513" s="209"/>
      <c r="BF513" s="209"/>
      <c r="BG513" s="209"/>
      <c r="BH513" s="209"/>
      <c r="BI513" s="209"/>
      <c r="BJ513" s="209"/>
      <c r="BK513" s="209"/>
      <c r="BL513" s="209"/>
      <c r="BM513" s="212"/>
      <c r="BN513" s="215"/>
      <c r="BO513" s="2"/>
    </row>
    <row r="514" spans="1:67" ht="15" customHeight="1" x14ac:dyDescent="0.25">
      <c r="A514" s="2"/>
      <c r="B514" s="224"/>
      <c r="C514" s="252"/>
      <c r="D514" s="253"/>
      <c r="E514" s="256"/>
      <c r="F514" s="236"/>
      <c r="G514" s="236"/>
      <c r="H514" s="236"/>
      <c r="I514" s="236"/>
      <c r="J514" s="244"/>
      <c r="K514" s="247"/>
      <c r="L514" s="244"/>
      <c r="M514" s="244"/>
      <c r="N514" s="244"/>
      <c r="O514" s="236"/>
      <c r="P514" s="139" t="s">
        <v>28</v>
      </c>
      <c r="Q514" s="187">
        <v>46139</v>
      </c>
      <c r="R514" s="187">
        <v>46148</v>
      </c>
      <c r="S514" s="187">
        <v>46154</v>
      </c>
      <c r="T514" s="187">
        <v>46234</v>
      </c>
      <c r="U514" s="187">
        <v>46311</v>
      </c>
      <c r="V514" s="89"/>
      <c r="W514" s="89"/>
      <c r="X514" s="89"/>
      <c r="Y514" s="89"/>
      <c r="Z514" s="89"/>
      <c r="AA514" s="234"/>
      <c r="AB514" s="239"/>
      <c r="AC514" s="242"/>
      <c r="AD514" s="239"/>
      <c r="AE514" s="229"/>
      <c r="AF514" s="230"/>
      <c r="AG514" s="233"/>
      <c r="AH514" s="234"/>
      <c r="AI514" s="234"/>
      <c r="AJ514" s="222"/>
      <c r="AK514" s="222"/>
      <c r="AL514" s="224"/>
      <c r="AM514" s="219"/>
      <c r="AN514" s="219"/>
      <c r="AO514" s="219"/>
      <c r="AP514" s="219"/>
      <c r="AQ514" s="219"/>
      <c r="AR514" s="219"/>
      <c r="AS514" s="219"/>
      <c r="AT514" s="210"/>
      <c r="AU514" s="210"/>
      <c r="AV514" s="210"/>
      <c r="AW514" s="210"/>
      <c r="AX514" s="210"/>
      <c r="AY514" s="210"/>
      <c r="AZ514" s="210"/>
      <c r="BA514" s="210"/>
      <c r="BB514" s="210"/>
      <c r="BC514" s="210"/>
      <c r="BD514" s="210"/>
      <c r="BE514" s="210"/>
      <c r="BF514" s="210"/>
      <c r="BG514" s="210"/>
      <c r="BH514" s="210"/>
      <c r="BI514" s="210"/>
      <c r="BJ514" s="210"/>
      <c r="BK514" s="210"/>
      <c r="BL514" s="210"/>
      <c r="BM514" s="213"/>
      <c r="BN514" s="216"/>
      <c r="BO514" s="2"/>
    </row>
    <row r="515" spans="1:67" ht="15" hidden="1" customHeight="1" x14ac:dyDescent="0.25">
      <c r="A515" s="2"/>
      <c r="B515" s="240" t="s">
        <v>1960</v>
      </c>
      <c r="C515" s="248" t="s">
        <v>913</v>
      </c>
      <c r="D515" s="249"/>
      <c r="E515" s="254"/>
      <c r="F515" s="257" t="s">
        <v>2240</v>
      </c>
      <c r="G515" s="235"/>
      <c r="H515" s="235"/>
      <c r="I515" s="235" t="s">
        <v>2221</v>
      </c>
      <c r="J515" s="243"/>
      <c r="K515" s="245">
        <v>46304</v>
      </c>
      <c r="L515" s="243" t="s">
        <v>503</v>
      </c>
      <c r="M515" s="243">
        <v>1</v>
      </c>
      <c r="N515" s="243"/>
      <c r="O515" s="235" t="s">
        <v>1838</v>
      </c>
      <c r="P515" s="140" t="s">
        <v>148</v>
      </c>
      <c r="Q515" s="89"/>
      <c r="R515" s="89"/>
      <c r="S515" s="89"/>
      <c r="T515" s="89"/>
      <c r="U515" s="89"/>
      <c r="V515" s="89"/>
      <c r="W515" s="89"/>
      <c r="X515" s="89"/>
      <c r="Y515" s="89"/>
      <c r="Z515" s="89"/>
      <c r="AA515" s="237">
        <v>165</v>
      </c>
      <c r="AB515" s="237"/>
      <c r="AC515" s="240"/>
      <c r="AD515" s="237"/>
      <c r="AE515" s="225">
        <v>80</v>
      </c>
      <c r="AF515" s="226"/>
      <c r="AG515" s="231"/>
      <c r="AH515" s="231">
        <v>80</v>
      </c>
      <c r="AI515" s="231">
        <v>0.22051748102213195</v>
      </c>
      <c r="AJ515" s="220"/>
      <c r="AK515" s="220"/>
      <c r="AL515" s="211" t="s">
        <v>1832</v>
      </c>
      <c r="AM515" s="217"/>
      <c r="AN515" s="217"/>
      <c r="AO515" s="217"/>
      <c r="AP515" s="217"/>
      <c r="AQ515" s="217"/>
      <c r="AR515" s="217"/>
      <c r="AS515" s="217"/>
      <c r="AT515" s="208"/>
      <c r="AU515" s="208"/>
      <c r="AV515" s="208"/>
      <c r="AW515" s="208"/>
      <c r="AX515" s="208"/>
      <c r="AY515" s="208"/>
      <c r="AZ515" s="208"/>
      <c r="BA515" s="208"/>
      <c r="BB515" s="208"/>
      <c r="BC515" s="208"/>
      <c r="BD515" s="208"/>
      <c r="BE515" s="208"/>
      <c r="BF515" s="208"/>
      <c r="BG515" s="208"/>
      <c r="BH515" s="208"/>
      <c r="BI515" s="208"/>
      <c r="BJ515" s="208"/>
      <c r="BK515" s="208"/>
      <c r="BL515" s="208"/>
      <c r="BM515" s="211"/>
      <c r="BN515" s="214"/>
      <c r="BO515" s="2"/>
    </row>
    <row r="516" spans="1:67" ht="15" customHeight="1" x14ac:dyDescent="0.25">
      <c r="A516" s="2"/>
      <c r="B516" s="241"/>
      <c r="C516" s="250"/>
      <c r="D516" s="251"/>
      <c r="E516" s="255"/>
      <c r="F516" s="235"/>
      <c r="G516" s="235"/>
      <c r="H516" s="235"/>
      <c r="I516" s="235"/>
      <c r="J516" s="244"/>
      <c r="K516" s="246"/>
      <c r="L516" s="243"/>
      <c r="M516" s="243"/>
      <c r="N516" s="243"/>
      <c r="O516" s="235"/>
      <c r="P516" s="139" t="s">
        <v>26</v>
      </c>
      <c r="Q516" s="89">
        <v>46139</v>
      </c>
      <c r="R516" s="89">
        <v>46142</v>
      </c>
      <c r="S516" s="89">
        <v>46150</v>
      </c>
      <c r="T516" s="89">
        <v>46234</v>
      </c>
      <c r="U516" s="89">
        <v>46304</v>
      </c>
      <c r="V516" s="189">
        <v>46318</v>
      </c>
      <c r="W516" s="89"/>
      <c r="X516" s="89"/>
      <c r="Y516" s="89"/>
      <c r="Z516" s="89"/>
      <c r="AA516" s="238"/>
      <c r="AB516" s="238"/>
      <c r="AC516" s="241"/>
      <c r="AD516" s="238"/>
      <c r="AE516" s="227"/>
      <c r="AF516" s="228"/>
      <c r="AG516" s="232"/>
      <c r="AH516" s="232"/>
      <c r="AI516" s="232"/>
      <c r="AJ516" s="221"/>
      <c r="AK516" s="221"/>
      <c r="AL516" s="223"/>
      <c r="AM516" s="218"/>
      <c r="AN516" s="218"/>
      <c r="AO516" s="218"/>
      <c r="AP516" s="218"/>
      <c r="AQ516" s="218"/>
      <c r="AR516" s="218"/>
      <c r="AS516" s="218"/>
      <c r="AT516" s="209"/>
      <c r="AU516" s="209"/>
      <c r="AV516" s="209"/>
      <c r="AW516" s="209"/>
      <c r="AX516" s="209"/>
      <c r="AY516" s="209"/>
      <c r="AZ516" s="209"/>
      <c r="BA516" s="209"/>
      <c r="BB516" s="209"/>
      <c r="BC516" s="209"/>
      <c r="BD516" s="209"/>
      <c r="BE516" s="209"/>
      <c r="BF516" s="209"/>
      <c r="BG516" s="209"/>
      <c r="BH516" s="209"/>
      <c r="BI516" s="209"/>
      <c r="BJ516" s="209"/>
      <c r="BK516" s="209"/>
      <c r="BL516" s="209"/>
      <c r="BM516" s="212"/>
      <c r="BN516" s="215"/>
      <c r="BO516" s="2"/>
    </row>
    <row r="517" spans="1:67" ht="15" hidden="1" customHeight="1" x14ac:dyDescent="0.25">
      <c r="A517" s="2"/>
      <c r="B517" s="241"/>
      <c r="C517" s="250"/>
      <c r="D517" s="251"/>
      <c r="E517" s="255"/>
      <c r="F517" s="235"/>
      <c r="G517" s="235"/>
      <c r="H517" s="235"/>
      <c r="I517" s="235"/>
      <c r="J517" s="244"/>
      <c r="K517" s="246"/>
      <c r="L517" s="243"/>
      <c r="M517" s="243"/>
      <c r="N517" s="243"/>
      <c r="O517" s="235"/>
      <c r="P517" s="139" t="s">
        <v>262</v>
      </c>
      <c r="Q517" s="89"/>
      <c r="R517" s="89"/>
      <c r="S517" s="89"/>
      <c r="T517" s="89"/>
      <c r="U517" s="89"/>
      <c r="V517" s="89"/>
      <c r="W517" s="89"/>
      <c r="X517" s="89"/>
      <c r="Y517" s="89"/>
      <c r="Z517" s="89"/>
      <c r="AA517" s="238"/>
      <c r="AB517" s="238"/>
      <c r="AC517" s="241"/>
      <c r="AD517" s="238"/>
      <c r="AE517" s="227"/>
      <c r="AF517" s="228"/>
      <c r="AG517" s="232"/>
      <c r="AH517" s="232"/>
      <c r="AI517" s="232"/>
      <c r="AJ517" s="221"/>
      <c r="AK517" s="221"/>
      <c r="AL517" s="223"/>
      <c r="AM517" s="218"/>
      <c r="AN517" s="218"/>
      <c r="AO517" s="218"/>
      <c r="AP517" s="218"/>
      <c r="AQ517" s="218"/>
      <c r="AR517" s="218"/>
      <c r="AS517" s="218"/>
      <c r="AT517" s="209"/>
      <c r="AU517" s="209"/>
      <c r="AV517" s="209"/>
      <c r="AW517" s="209"/>
      <c r="AX517" s="209"/>
      <c r="AY517" s="209"/>
      <c r="AZ517" s="209"/>
      <c r="BA517" s="209"/>
      <c r="BB517" s="209"/>
      <c r="BC517" s="209"/>
      <c r="BD517" s="209"/>
      <c r="BE517" s="209"/>
      <c r="BF517" s="209"/>
      <c r="BG517" s="209"/>
      <c r="BH517" s="209"/>
      <c r="BI517" s="209"/>
      <c r="BJ517" s="209"/>
      <c r="BK517" s="209"/>
      <c r="BL517" s="209"/>
      <c r="BM517" s="212"/>
      <c r="BN517" s="215"/>
      <c r="BO517" s="2"/>
    </row>
    <row r="518" spans="1:67" ht="15" hidden="1" customHeight="1" x14ac:dyDescent="0.25">
      <c r="A518" s="2"/>
      <c r="B518" s="241"/>
      <c r="C518" s="250"/>
      <c r="D518" s="251"/>
      <c r="E518" s="255"/>
      <c r="F518" s="235"/>
      <c r="G518" s="235"/>
      <c r="H518" s="235"/>
      <c r="I518" s="235"/>
      <c r="J518" s="244"/>
      <c r="K518" s="246"/>
      <c r="L518" s="243"/>
      <c r="M518" s="243"/>
      <c r="N518" s="243"/>
      <c r="O518" s="235"/>
      <c r="P518" s="139" t="s">
        <v>263</v>
      </c>
      <c r="Q518" s="89"/>
      <c r="R518" s="89"/>
      <c r="S518" s="89"/>
      <c r="T518" s="89"/>
      <c r="U518" s="89"/>
      <c r="V518" s="89"/>
      <c r="W518" s="89"/>
      <c r="X518" s="89"/>
      <c r="Y518" s="89"/>
      <c r="Z518" s="89"/>
      <c r="AA518" s="238"/>
      <c r="AB518" s="238"/>
      <c r="AC518" s="241"/>
      <c r="AD518" s="238"/>
      <c r="AE518" s="227"/>
      <c r="AF518" s="228"/>
      <c r="AG518" s="232"/>
      <c r="AH518" s="232"/>
      <c r="AI518" s="232"/>
      <c r="AJ518" s="221"/>
      <c r="AK518" s="221"/>
      <c r="AL518" s="223"/>
      <c r="AM518" s="218"/>
      <c r="AN518" s="218"/>
      <c r="AO518" s="218"/>
      <c r="AP518" s="218"/>
      <c r="AQ518" s="218"/>
      <c r="AR518" s="218"/>
      <c r="AS518" s="218"/>
      <c r="AT518" s="209"/>
      <c r="AU518" s="209"/>
      <c r="AV518" s="209"/>
      <c r="AW518" s="209"/>
      <c r="AX518" s="209"/>
      <c r="AY518" s="209"/>
      <c r="AZ518" s="209"/>
      <c r="BA518" s="209"/>
      <c r="BB518" s="209"/>
      <c r="BC518" s="209"/>
      <c r="BD518" s="209"/>
      <c r="BE518" s="209"/>
      <c r="BF518" s="209"/>
      <c r="BG518" s="209"/>
      <c r="BH518" s="209"/>
      <c r="BI518" s="209"/>
      <c r="BJ518" s="209"/>
      <c r="BK518" s="209"/>
      <c r="BL518" s="209"/>
      <c r="BM518" s="212"/>
      <c r="BN518" s="215"/>
      <c r="BO518" s="2"/>
    </row>
    <row r="519" spans="1:67" ht="15" hidden="1" customHeight="1" x14ac:dyDescent="0.25">
      <c r="A519" s="2"/>
      <c r="B519" s="241"/>
      <c r="C519" s="250"/>
      <c r="D519" s="251"/>
      <c r="E519" s="255"/>
      <c r="F519" s="235"/>
      <c r="G519" s="235"/>
      <c r="H519" s="235"/>
      <c r="I519" s="235"/>
      <c r="J519" s="244"/>
      <c r="K519" s="246"/>
      <c r="L519" s="243"/>
      <c r="M519" s="243"/>
      <c r="N519" s="243"/>
      <c r="O519" s="235"/>
      <c r="P519" s="139" t="s">
        <v>27</v>
      </c>
      <c r="Q519" s="89"/>
      <c r="R519" s="89"/>
      <c r="S519" s="89"/>
      <c r="T519" s="89"/>
      <c r="U519" s="89"/>
      <c r="V519" s="89"/>
      <c r="W519" s="89"/>
      <c r="X519" s="89"/>
      <c r="Y519" s="89"/>
      <c r="Z519" s="89"/>
      <c r="AA519" s="238"/>
      <c r="AB519" s="238"/>
      <c r="AC519" s="241"/>
      <c r="AD519" s="238"/>
      <c r="AE519" s="227"/>
      <c r="AF519" s="228"/>
      <c r="AG519" s="232"/>
      <c r="AH519" s="232"/>
      <c r="AI519" s="232"/>
      <c r="AJ519" s="221"/>
      <c r="AK519" s="221"/>
      <c r="AL519" s="223"/>
      <c r="AM519" s="218"/>
      <c r="AN519" s="218"/>
      <c r="AO519" s="218"/>
      <c r="AP519" s="218"/>
      <c r="AQ519" s="218"/>
      <c r="AR519" s="218"/>
      <c r="AS519" s="218"/>
      <c r="AT519" s="209"/>
      <c r="AU519" s="209"/>
      <c r="AV519" s="209"/>
      <c r="AW519" s="209"/>
      <c r="AX519" s="209"/>
      <c r="AY519" s="209"/>
      <c r="AZ519" s="209"/>
      <c r="BA519" s="209"/>
      <c r="BB519" s="209"/>
      <c r="BC519" s="209"/>
      <c r="BD519" s="209"/>
      <c r="BE519" s="209"/>
      <c r="BF519" s="209"/>
      <c r="BG519" s="209"/>
      <c r="BH519" s="209"/>
      <c r="BI519" s="209"/>
      <c r="BJ519" s="209"/>
      <c r="BK519" s="209"/>
      <c r="BL519" s="209"/>
      <c r="BM519" s="212"/>
      <c r="BN519" s="215"/>
      <c r="BO519" s="2"/>
    </row>
    <row r="520" spans="1:67" ht="15" customHeight="1" x14ac:dyDescent="0.25">
      <c r="A520" s="2"/>
      <c r="B520" s="224"/>
      <c r="C520" s="252"/>
      <c r="D520" s="253"/>
      <c r="E520" s="256"/>
      <c r="F520" s="236"/>
      <c r="G520" s="236"/>
      <c r="H520" s="236"/>
      <c r="I520" s="236"/>
      <c r="J520" s="244"/>
      <c r="K520" s="247"/>
      <c r="L520" s="244"/>
      <c r="M520" s="244"/>
      <c r="N520" s="244"/>
      <c r="O520" s="236"/>
      <c r="P520" s="139" t="s">
        <v>28</v>
      </c>
      <c r="Q520" s="187">
        <v>46139</v>
      </c>
      <c r="R520" s="187">
        <v>46144</v>
      </c>
      <c r="S520" s="187">
        <v>46150</v>
      </c>
      <c r="T520" s="187">
        <v>46227</v>
      </c>
      <c r="U520" s="187">
        <v>46304</v>
      </c>
      <c r="V520" s="89"/>
      <c r="W520" s="89"/>
      <c r="X520" s="89"/>
      <c r="Y520" s="89"/>
      <c r="Z520" s="89"/>
      <c r="AA520" s="234"/>
      <c r="AB520" s="239"/>
      <c r="AC520" s="242"/>
      <c r="AD520" s="239"/>
      <c r="AE520" s="229"/>
      <c r="AF520" s="230"/>
      <c r="AG520" s="233"/>
      <c r="AH520" s="234"/>
      <c r="AI520" s="234"/>
      <c r="AJ520" s="222"/>
      <c r="AK520" s="222"/>
      <c r="AL520" s="224"/>
      <c r="AM520" s="219"/>
      <c r="AN520" s="219"/>
      <c r="AO520" s="219"/>
      <c r="AP520" s="219"/>
      <c r="AQ520" s="219"/>
      <c r="AR520" s="219"/>
      <c r="AS520" s="219"/>
      <c r="AT520" s="210"/>
      <c r="AU520" s="210"/>
      <c r="AV520" s="210"/>
      <c r="AW520" s="210"/>
      <c r="AX520" s="210"/>
      <c r="AY520" s="210"/>
      <c r="AZ520" s="210"/>
      <c r="BA520" s="210"/>
      <c r="BB520" s="210"/>
      <c r="BC520" s="210"/>
      <c r="BD520" s="210"/>
      <c r="BE520" s="210"/>
      <c r="BF520" s="210"/>
      <c r="BG520" s="210"/>
      <c r="BH520" s="210"/>
      <c r="BI520" s="210"/>
      <c r="BJ520" s="210"/>
      <c r="BK520" s="210"/>
      <c r="BL520" s="210"/>
      <c r="BM520" s="213"/>
      <c r="BN520" s="216"/>
      <c r="BO520" s="2"/>
    </row>
    <row r="521" spans="1:67" ht="15" hidden="1" customHeight="1" x14ac:dyDescent="0.25">
      <c r="A521" s="2"/>
      <c r="B521" s="240" t="s">
        <v>1960</v>
      </c>
      <c r="C521" s="248" t="s">
        <v>915</v>
      </c>
      <c r="D521" s="249"/>
      <c r="E521" s="254"/>
      <c r="F521" s="257" t="s">
        <v>2241</v>
      </c>
      <c r="G521" s="235"/>
      <c r="H521" s="235"/>
      <c r="I521" s="235" t="s">
        <v>2221</v>
      </c>
      <c r="J521" s="243"/>
      <c r="K521" s="245">
        <v>46304</v>
      </c>
      <c r="L521" s="243" t="s">
        <v>503</v>
      </c>
      <c r="M521" s="243">
        <v>1</v>
      </c>
      <c r="N521" s="243"/>
      <c r="O521" s="235" t="s">
        <v>1838</v>
      </c>
      <c r="P521" s="140" t="s">
        <v>148</v>
      </c>
      <c r="Q521" s="89"/>
      <c r="R521" s="89"/>
      <c r="S521" s="89"/>
      <c r="T521" s="89"/>
      <c r="U521" s="89"/>
      <c r="V521" s="89"/>
      <c r="W521" s="89"/>
      <c r="X521" s="89"/>
      <c r="Y521" s="89"/>
      <c r="Z521" s="89"/>
      <c r="AA521" s="237">
        <v>165</v>
      </c>
      <c r="AB521" s="237"/>
      <c r="AC521" s="240"/>
      <c r="AD521" s="237"/>
      <c r="AE521" s="225">
        <v>80</v>
      </c>
      <c r="AF521" s="226"/>
      <c r="AG521" s="231"/>
      <c r="AH521" s="231">
        <v>80</v>
      </c>
      <c r="AI521" s="231">
        <v>0.22051748102213195</v>
      </c>
      <c r="AJ521" s="220"/>
      <c r="AK521" s="220"/>
      <c r="AL521" s="211" t="s">
        <v>1832</v>
      </c>
      <c r="AM521" s="217"/>
      <c r="AN521" s="217"/>
      <c r="AO521" s="217"/>
      <c r="AP521" s="217"/>
      <c r="AQ521" s="217"/>
      <c r="AR521" s="217"/>
      <c r="AS521" s="217"/>
      <c r="AT521" s="208"/>
      <c r="AU521" s="208"/>
      <c r="AV521" s="208"/>
      <c r="AW521" s="208"/>
      <c r="AX521" s="208"/>
      <c r="AY521" s="208"/>
      <c r="AZ521" s="208"/>
      <c r="BA521" s="208"/>
      <c r="BB521" s="208"/>
      <c r="BC521" s="208"/>
      <c r="BD521" s="208"/>
      <c r="BE521" s="208"/>
      <c r="BF521" s="208"/>
      <c r="BG521" s="208"/>
      <c r="BH521" s="208"/>
      <c r="BI521" s="208"/>
      <c r="BJ521" s="208"/>
      <c r="BK521" s="208"/>
      <c r="BL521" s="208"/>
      <c r="BM521" s="211"/>
      <c r="BN521" s="214"/>
      <c r="BO521" s="2"/>
    </row>
    <row r="522" spans="1:67" ht="15" customHeight="1" x14ac:dyDescent="0.25">
      <c r="A522" s="2"/>
      <c r="B522" s="241"/>
      <c r="C522" s="250"/>
      <c r="D522" s="251"/>
      <c r="E522" s="255"/>
      <c r="F522" s="235"/>
      <c r="G522" s="235"/>
      <c r="H522" s="235"/>
      <c r="I522" s="235"/>
      <c r="J522" s="244"/>
      <c r="K522" s="246"/>
      <c r="L522" s="243"/>
      <c r="M522" s="243"/>
      <c r="N522" s="243"/>
      <c r="O522" s="235"/>
      <c r="P522" s="139" t="s">
        <v>26</v>
      </c>
      <c r="Q522" s="89">
        <v>46139</v>
      </c>
      <c r="R522" s="89">
        <v>46142</v>
      </c>
      <c r="S522" s="89">
        <v>46155</v>
      </c>
      <c r="T522" s="89">
        <v>46234</v>
      </c>
      <c r="U522" s="89">
        <v>46304</v>
      </c>
      <c r="V522" s="189">
        <v>46318</v>
      </c>
      <c r="W522" s="89"/>
      <c r="X522" s="89"/>
      <c r="Y522" s="89"/>
      <c r="Z522" s="89"/>
      <c r="AA522" s="238"/>
      <c r="AB522" s="238"/>
      <c r="AC522" s="241"/>
      <c r="AD522" s="238"/>
      <c r="AE522" s="227"/>
      <c r="AF522" s="228"/>
      <c r="AG522" s="232"/>
      <c r="AH522" s="232"/>
      <c r="AI522" s="232"/>
      <c r="AJ522" s="221"/>
      <c r="AK522" s="221"/>
      <c r="AL522" s="223"/>
      <c r="AM522" s="218"/>
      <c r="AN522" s="218"/>
      <c r="AO522" s="218"/>
      <c r="AP522" s="218"/>
      <c r="AQ522" s="218"/>
      <c r="AR522" s="218"/>
      <c r="AS522" s="218"/>
      <c r="AT522" s="209"/>
      <c r="AU522" s="209"/>
      <c r="AV522" s="209"/>
      <c r="AW522" s="209"/>
      <c r="AX522" s="209"/>
      <c r="AY522" s="209"/>
      <c r="AZ522" s="209"/>
      <c r="BA522" s="209"/>
      <c r="BB522" s="209"/>
      <c r="BC522" s="209"/>
      <c r="BD522" s="209"/>
      <c r="BE522" s="209"/>
      <c r="BF522" s="209"/>
      <c r="BG522" s="209"/>
      <c r="BH522" s="209"/>
      <c r="BI522" s="209"/>
      <c r="BJ522" s="209"/>
      <c r="BK522" s="209"/>
      <c r="BL522" s="209"/>
      <c r="BM522" s="212"/>
      <c r="BN522" s="215"/>
      <c r="BO522" s="2"/>
    </row>
    <row r="523" spans="1:67" ht="15" hidden="1" customHeight="1" x14ac:dyDescent="0.25">
      <c r="A523" s="2"/>
      <c r="B523" s="241"/>
      <c r="C523" s="250"/>
      <c r="D523" s="251"/>
      <c r="E523" s="255"/>
      <c r="F523" s="235"/>
      <c r="G523" s="235"/>
      <c r="H523" s="235"/>
      <c r="I523" s="235"/>
      <c r="J523" s="244"/>
      <c r="K523" s="246"/>
      <c r="L523" s="243"/>
      <c r="M523" s="243"/>
      <c r="N523" s="243"/>
      <c r="O523" s="235"/>
      <c r="P523" s="139" t="s">
        <v>262</v>
      </c>
      <c r="Q523" s="89"/>
      <c r="R523" s="89"/>
      <c r="S523" s="89"/>
      <c r="T523" s="89"/>
      <c r="U523" s="89"/>
      <c r="V523" s="89"/>
      <c r="W523" s="89"/>
      <c r="X523" s="89"/>
      <c r="Y523" s="89"/>
      <c r="Z523" s="89"/>
      <c r="AA523" s="238"/>
      <c r="AB523" s="238"/>
      <c r="AC523" s="241"/>
      <c r="AD523" s="238"/>
      <c r="AE523" s="227"/>
      <c r="AF523" s="228"/>
      <c r="AG523" s="232"/>
      <c r="AH523" s="232"/>
      <c r="AI523" s="232"/>
      <c r="AJ523" s="221"/>
      <c r="AK523" s="221"/>
      <c r="AL523" s="223"/>
      <c r="AM523" s="218"/>
      <c r="AN523" s="218"/>
      <c r="AO523" s="218"/>
      <c r="AP523" s="218"/>
      <c r="AQ523" s="218"/>
      <c r="AR523" s="218"/>
      <c r="AS523" s="218"/>
      <c r="AT523" s="209"/>
      <c r="AU523" s="209"/>
      <c r="AV523" s="209"/>
      <c r="AW523" s="209"/>
      <c r="AX523" s="209"/>
      <c r="AY523" s="209"/>
      <c r="AZ523" s="209"/>
      <c r="BA523" s="209"/>
      <c r="BB523" s="209"/>
      <c r="BC523" s="209"/>
      <c r="BD523" s="209"/>
      <c r="BE523" s="209"/>
      <c r="BF523" s="209"/>
      <c r="BG523" s="209"/>
      <c r="BH523" s="209"/>
      <c r="BI523" s="209"/>
      <c r="BJ523" s="209"/>
      <c r="BK523" s="209"/>
      <c r="BL523" s="209"/>
      <c r="BM523" s="212"/>
      <c r="BN523" s="215"/>
      <c r="BO523" s="2"/>
    </row>
    <row r="524" spans="1:67" ht="15" hidden="1" customHeight="1" x14ac:dyDescent="0.25">
      <c r="A524" s="2"/>
      <c r="B524" s="241"/>
      <c r="C524" s="250"/>
      <c r="D524" s="251"/>
      <c r="E524" s="255"/>
      <c r="F524" s="235"/>
      <c r="G524" s="235"/>
      <c r="H524" s="235"/>
      <c r="I524" s="235"/>
      <c r="J524" s="244"/>
      <c r="K524" s="246"/>
      <c r="L524" s="243"/>
      <c r="M524" s="243"/>
      <c r="N524" s="243"/>
      <c r="O524" s="235"/>
      <c r="P524" s="139" t="s">
        <v>263</v>
      </c>
      <c r="Q524" s="89"/>
      <c r="R524" s="89"/>
      <c r="S524" s="89"/>
      <c r="T524" s="89"/>
      <c r="U524" s="89"/>
      <c r="V524" s="89"/>
      <c r="W524" s="89"/>
      <c r="X524" s="89"/>
      <c r="Y524" s="89"/>
      <c r="Z524" s="89"/>
      <c r="AA524" s="238"/>
      <c r="AB524" s="238"/>
      <c r="AC524" s="241"/>
      <c r="AD524" s="238"/>
      <c r="AE524" s="227"/>
      <c r="AF524" s="228"/>
      <c r="AG524" s="232"/>
      <c r="AH524" s="232"/>
      <c r="AI524" s="232"/>
      <c r="AJ524" s="221"/>
      <c r="AK524" s="221"/>
      <c r="AL524" s="223"/>
      <c r="AM524" s="218"/>
      <c r="AN524" s="218"/>
      <c r="AO524" s="218"/>
      <c r="AP524" s="218"/>
      <c r="AQ524" s="218"/>
      <c r="AR524" s="218"/>
      <c r="AS524" s="218"/>
      <c r="AT524" s="209"/>
      <c r="AU524" s="209"/>
      <c r="AV524" s="209"/>
      <c r="AW524" s="209"/>
      <c r="AX524" s="209"/>
      <c r="AY524" s="209"/>
      <c r="AZ524" s="209"/>
      <c r="BA524" s="209"/>
      <c r="BB524" s="209"/>
      <c r="BC524" s="209"/>
      <c r="BD524" s="209"/>
      <c r="BE524" s="209"/>
      <c r="BF524" s="209"/>
      <c r="BG524" s="209"/>
      <c r="BH524" s="209"/>
      <c r="BI524" s="209"/>
      <c r="BJ524" s="209"/>
      <c r="BK524" s="209"/>
      <c r="BL524" s="209"/>
      <c r="BM524" s="212"/>
      <c r="BN524" s="215"/>
      <c r="BO524" s="2"/>
    </row>
    <row r="525" spans="1:67" ht="15" hidden="1" customHeight="1" x14ac:dyDescent="0.25">
      <c r="A525" s="2"/>
      <c r="B525" s="241"/>
      <c r="C525" s="250"/>
      <c r="D525" s="251"/>
      <c r="E525" s="255"/>
      <c r="F525" s="235"/>
      <c r="G525" s="235"/>
      <c r="H525" s="235"/>
      <c r="I525" s="235"/>
      <c r="J525" s="244"/>
      <c r="K525" s="246"/>
      <c r="L525" s="243"/>
      <c r="M525" s="243"/>
      <c r="N525" s="243"/>
      <c r="O525" s="235"/>
      <c r="P525" s="139" t="s">
        <v>27</v>
      </c>
      <c r="Q525" s="89"/>
      <c r="R525" s="89"/>
      <c r="S525" s="89"/>
      <c r="T525" s="89"/>
      <c r="U525" s="89"/>
      <c r="V525" s="89"/>
      <c r="W525" s="89"/>
      <c r="X525" s="89"/>
      <c r="Y525" s="89"/>
      <c r="Z525" s="89"/>
      <c r="AA525" s="238"/>
      <c r="AB525" s="238"/>
      <c r="AC525" s="241"/>
      <c r="AD525" s="238"/>
      <c r="AE525" s="227"/>
      <c r="AF525" s="228"/>
      <c r="AG525" s="232"/>
      <c r="AH525" s="232"/>
      <c r="AI525" s="232"/>
      <c r="AJ525" s="221"/>
      <c r="AK525" s="221"/>
      <c r="AL525" s="223"/>
      <c r="AM525" s="218"/>
      <c r="AN525" s="218"/>
      <c r="AO525" s="218"/>
      <c r="AP525" s="218"/>
      <c r="AQ525" s="218"/>
      <c r="AR525" s="218"/>
      <c r="AS525" s="218"/>
      <c r="AT525" s="209"/>
      <c r="AU525" s="209"/>
      <c r="AV525" s="209"/>
      <c r="AW525" s="209"/>
      <c r="AX525" s="209"/>
      <c r="AY525" s="209"/>
      <c r="AZ525" s="209"/>
      <c r="BA525" s="209"/>
      <c r="BB525" s="209"/>
      <c r="BC525" s="209"/>
      <c r="BD525" s="209"/>
      <c r="BE525" s="209"/>
      <c r="BF525" s="209"/>
      <c r="BG525" s="209"/>
      <c r="BH525" s="209"/>
      <c r="BI525" s="209"/>
      <c r="BJ525" s="209"/>
      <c r="BK525" s="209"/>
      <c r="BL525" s="209"/>
      <c r="BM525" s="212"/>
      <c r="BN525" s="215"/>
      <c r="BO525" s="2"/>
    </row>
    <row r="526" spans="1:67" ht="15" customHeight="1" x14ac:dyDescent="0.25">
      <c r="A526" s="2"/>
      <c r="B526" s="224"/>
      <c r="C526" s="252"/>
      <c r="D526" s="253"/>
      <c r="E526" s="256"/>
      <c r="F526" s="236"/>
      <c r="G526" s="236"/>
      <c r="H526" s="236"/>
      <c r="I526" s="236"/>
      <c r="J526" s="244"/>
      <c r="K526" s="247"/>
      <c r="L526" s="244"/>
      <c r="M526" s="244"/>
      <c r="N526" s="244"/>
      <c r="O526" s="236"/>
      <c r="P526" s="139" t="s">
        <v>28</v>
      </c>
      <c r="Q526" s="187">
        <v>46139</v>
      </c>
      <c r="R526" s="187">
        <v>46148</v>
      </c>
      <c r="S526" s="187">
        <v>46150</v>
      </c>
      <c r="T526" s="187">
        <v>46227</v>
      </c>
      <c r="U526" s="187">
        <v>46304</v>
      </c>
      <c r="V526" s="89"/>
      <c r="W526" s="89"/>
      <c r="X526" s="89"/>
      <c r="Y526" s="89"/>
      <c r="Z526" s="89"/>
      <c r="AA526" s="234"/>
      <c r="AB526" s="239"/>
      <c r="AC526" s="242"/>
      <c r="AD526" s="239"/>
      <c r="AE526" s="229"/>
      <c r="AF526" s="230"/>
      <c r="AG526" s="233"/>
      <c r="AH526" s="234"/>
      <c r="AI526" s="234"/>
      <c r="AJ526" s="222"/>
      <c r="AK526" s="222"/>
      <c r="AL526" s="224"/>
      <c r="AM526" s="219"/>
      <c r="AN526" s="219"/>
      <c r="AO526" s="219"/>
      <c r="AP526" s="219"/>
      <c r="AQ526" s="219"/>
      <c r="AR526" s="219"/>
      <c r="AS526" s="219"/>
      <c r="AT526" s="210"/>
      <c r="AU526" s="210"/>
      <c r="AV526" s="210"/>
      <c r="AW526" s="210"/>
      <c r="AX526" s="210"/>
      <c r="AY526" s="210"/>
      <c r="AZ526" s="210"/>
      <c r="BA526" s="210"/>
      <c r="BB526" s="210"/>
      <c r="BC526" s="210"/>
      <c r="BD526" s="210"/>
      <c r="BE526" s="210"/>
      <c r="BF526" s="210"/>
      <c r="BG526" s="210"/>
      <c r="BH526" s="210"/>
      <c r="BI526" s="210"/>
      <c r="BJ526" s="210"/>
      <c r="BK526" s="210"/>
      <c r="BL526" s="210"/>
      <c r="BM526" s="213"/>
      <c r="BN526" s="216"/>
      <c r="BO526" s="2"/>
    </row>
    <row r="527" spans="1:67" ht="15" hidden="1" customHeight="1" x14ac:dyDescent="0.25">
      <c r="A527" s="2"/>
      <c r="B527" s="240" t="s">
        <v>1960</v>
      </c>
      <c r="C527" s="248" t="s">
        <v>917</v>
      </c>
      <c r="D527" s="249"/>
      <c r="E527" s="254"/>
      <c r="F527" s="257" t="s">
        <v>2242</v>
      </c>
      <c r="G527" s="235"/>
      <c r="H527" s="235"/>
      <c r="I527" s="235" t="s">
        <v>2221</v>
      </c>
      <c r="J527" s="243"/>
      <c r="K527" s="245">
        <v>46304</v>
      </c>
      <c r="L527" s="243" t="s">
        <v>503</v>
      </c>
      <c r="M527" s="243">
        <v>1</v>
      </c>
      <c r="N527" s="243"/>
      <c r="O527" s="235" t="s">
        <v>1838</v>
      </c>
      <c r="P527" s="140" t="s">
        <v>148</v>
      </c>
      <c r="Q527" s="89"/>
      <c r="R527" s="89"/>
      <c r="S527" s="89"/>
      <c r="T527" s="89"/>
      <c r="U527" s="89"/>
      <c r="V527" s="89"/>
      <c r="W527" s="89"/>
      <c r="X527" s="89"/>
      <c r="Y527" s="89"/>
      <c r="Z527" s="89"/>
      <c r="AA527" s="237">
        <v>165</v>
      </c>
      <c r="AB527" s="237"/>
      <c r="AC527" s="240"/>
      <c r="AD527" s="237"/>
      <c r="AE527" s="225">
        <v>80</v>
      </c>
      <c r="AF527" s="226"/>
      <c r="AG527" s="231"/>
      <c r="AH527" s="231">
        <v>100</v>
      </c>
      <c r="AI527" s="231">
        <v>0.22051748102213195</v>
      </c>
      <c r="AJ527" s="220"/>
      <c r="AK527" s="220"/>
      <c r="AL527" s="211" t="s">
        <v>1832</v>
      </c>
      <c r="AM527" s="217"/>
      <c r="AN527" s="217"/>
      <c r="AO527" s="217"/>
      <c r="AP527" s="217"/>
      <c r="AQ527" s="217"/>
      <c r="AR527" s="217"/>
      <c r="AS527" s="217"/>
      <c r="AT527" s="208"/>
      <c r="AU527" s="208"/>
      <c r="AV527" s="208"/>
      <c r="AW527" s="208"/>
      <c r="AX527" s="208"/>
      <c r="AY527" s="208"/>
      <c r="AZ527" s="208"/>
      <c r="BA527" s="208"/>
      <c r="BB527" s="208"/>
      <c r="BC527" s="208"/>
      <c r="BD527" s="208"/>
      <c r="BE527" s="208"/>
      <c r="BF527" s="208"/>
      <c r="BG527" s="208"/>
      <c r="BH527" s="208"/>
      <c r="BI527" s="208"/>
      <c r="BJ527" s="208"/>
      <c r="BK527" s="208"/>
      <c r="BL527" s="208"/>
      <c r="BM527" s="211"/>
      <c r="BN527" s="214"/>
      <c r="BO527" s="2"/>
    </row>
    <row r="528" spans="1:67" ht="15" customHeight="1" x14ac:dyDescent="0.25">
      <c r="A528" s="2"/>
      <c r="B528" s="241"/>
      <c r="C528" s="250"/>
      <c r="D528" s="251"/>
      <c r="E528" s="255"/>
      <c r="F528" s="235"/>
      <c r="G528" s="235"/>
      <c r="H528" s="235"/>
      <c r="I528" s="235"/>
      <c r="J528" s="244"/>
      <c r="K528" s="246"/>
      <c r="L528" s="243"/>
      <c r="M528" s="243"/>
      <c r="N528" s="243"/>
      <c r="O528" s="235"/>
      <c r="P528" s="139" t="s">
        <v>26</v>
      </c>
      <c r="Q528" s="89">
        <v>46111</v>
      </c>
      <c r="R528" s="89">
        <v>46115</v>
      </c>
      <c r="S528" s="89">
        <v>46129</v>
      </c>
      <c r="T528" s="89">
        <v>46213</v>
      </c>
      <c r="U528" s="89">
        <v>46283</v>
      </c>
      <c r="V528" s="188">
        <v>46297</v>
      </c>
      <c r="W528" s="89"/>
      <c r="X528" s="89"/>
      <c r="Y528" s="89"/>
      <c r="Z528" s="89"/>
      <c r="AA528" s="238"/>
      <c r="AB528" s="238"/>
      <c r="AC528" s="241"/>
      <c r="AD528" s="238"/>
      <c r="AE528" s="227"/>
      <c r="AF528" s="228"/>
      <c r="AG528" s="232"/>
      <c r="AH528" s="232"/>
      <c r="AI528" s="232"/>
      <c r="AJ528" s="221"/>
      <c r="AK528" s="221"/>
      <c r="AL528" s="223"/>
      <c r="AM528" s="218"/>
      <c r="AN528" s="218"/>
      <c r="AO528" s="218"/>
      <c r="AP528" s="218"/>
      <c r="AQ528" s="218"/>
      <c r="AR528" s="218"/>
      <c r="AS528" s="218"/>
      <c r="AT528" s="209"/>
      <c r="AU528" s="209"/>
      <c r="AV528" s="209"/>
      <c r="AW528" s="209"/>
      <c r="AX528" s="209"/>
      <c r="AY528" s="209"/>
      <c r="AZ528" s="209"/>
      <c r="BA528" s="209"/>
      <c r="BB528" s="209"/>
      <c r="BC528" s="209"/>
      <c r="BD528" s="209"/>
      <c r="BE528" s="209"/>
      <c r="BF528" s="209"/>
      <c r="BG528" s="209"/>
      <c r="BH528" s="209"/>
      <c r="BI528" s="209"/>
      <c r="BJ528" s="209"/>
      <c r="BK528" s="209"/>
      <c r="BL528" s="209"/>
      <c r="BM528" s="212"/>
      <c r="BN528" s="215"/>
      <c r="BO528" s="2"/>
    </row>
    <row r="529" spans="1:67" ht="15" hidden="1" customHeight="1" x14ac:dyDescent="0.25">
      <c r="A529" s="2"/>
      <c r="B529" s="241"/>
      <c r="C529" s="250"/>
      <c r="D529" s="251"/>
      <c r="E529" s="255"/>
      <c r="F529" s="235"/>
      <c r="G529" s="235"/>
      <c r="H529" s="235"/>
      <c r="I529" s="235"/>
      <c r="J529" s="244"/>
      <c r="K529" s="246"/>
      <c r="L529" s="243"/>
      <c r="M529" s="243"/>
      <c r="N529" s="243"/>
      <c r="O529" s="235"/>
      <c r="P529" s="139" t="s">
        <v>262</v>
      </c>
      <c r="Q529" s="89"/>
      <c r="R529" s="89"/>
      <c r="S529" s="89"/>
      <c r="T529" s="89"/>
      <c r="U529" s="89"/>
      <c r="V529" s="89"/>
      <c r="W529" s="89"/>
      <c r="X529" s="89"/>
      <c r="Y529" s="89"/>
      <c r="Z529" s="89"/>
      <c r="AA529" s="238"/>
      <c r="AB529" s="238"/>
      <c r="AC529" s="241"/>
      <c r="AD529" s="238"/>
      <c r="AE529" s="227"/>
      <c r="AF529" s="228"/>
      <c r="AG529" s="232"/>
      <c r="AH529" s="232"/>
      <c r="AI529" s="232"/>
      <c r="AJ529" s="221"/>
      <c r="AK529" s="221"/>
      <c r="AL529" s="223"/>
      <c r="AM529" s="218"/>
      <c r="AN529" s="218"/>
      <c r="AO529" s="218"/>
      <c r="AP529" s="218"/>
      <c r="AQ529" s="218"/>
      <c r="AR529" s="218"/>
      <c r="AS529" s="218"/>
      <c r="AT529" s="209"/>
      <c r="AU529" s="209"/>
      <c r="AV529" s="209"/>
      <c r="AW529" s="209"/>
      <c r="AX529" s="209"/>
      <c r="AY529" s="209"/>
      <c r="AZ529" s="209"/>
      <c r="BA529" s="209"/>
      <c r="BB529" s="209"/>
      <c r="BC529" s="209"/>
      <c r="BD529" s="209"/>
      <c r="BE529" s="209"/>
      <c r="BF529" s="209"/>
      <c r="BG529" s="209"/>
      <c r="BH529" s="209"/>
      <c r="BI529" s="209"/>
      <c r="BJ529" s="209"/>
      <c r="BK529" s="209"/>
      <c r="BL529" s="209"/>
      <c r="BM529" s="212"/>
      <c r="BN529" s="215"/>
      <c r="BO529" s="2"/>
    </row>
    <row r="530" spans="1:67" ht="15" hidden="1" customHeight="1" x14ac:dyDescent="0.25">
      <c r="A530" s="2"/>
      <c r="B530" s="241"/>
      <c r="C530" s="250"/>
      <c r="D530" s="251"/>
      <c r="E530" s="255"/>
      <c r="F530" s="235"/>
      <c r="G530" s="235"/>
      <c r="H530" s="235"/>
      <c r="I530" s="235"/>
      <c r="J530" s="244"/>
      <c r="K530" s="246"/>
      <c r="L530" s="243"/>
      <c r="M530" s="243"/>
      <c r="N530" s="243"/>
      <c r="O530" s="235"/>
      <c r="P530" s="139" t="s">
        <v>263</v>
      </c>
      <c r="Q530" s="89"/>
      <c r="R530" s="89"/>
      <c r="S530" s="89"/>
      <c r="T530" s="89"/>
      <c r="U530" s="89"/>
      <c r="V530" s="89"/>
      <c r="W530" s="89"/>
      <c r="X530" s="89"/>
      <c r="Y530" s="89"/>
      <c r="Z530" s="89"/>
      <c r="AA530" s="238"/>
      <c r="AB530" s="238"/>
      <c r="AC530" s="241"/>
      <c r="AD530" s="238"/>
      <c r="AE530" s="227"/>
      <c r="AF530" s="228"/>
      <c r="AG530" s="232"/>
      <c r="AH530" s="232"/>
      <c r="AI530" s="232"/>
      <c r="AJ530" s="221"/>
      <c r="AK530" s="221"/>
      <c r="AL530" s="223"/>
      <c r="AM530" s="218"/>
      <c r="AN530" s="218"/>
      <c r="AO530" s="218"/>
      <c r="AP530" s="218"/>
      <c r="AQ530" s="218"/>
      <c r="AR530" s="218"/>
      <c r="AS530" s="218"/>
      <c r="AT530" s="209"/>
      <c r="AU530" s="209"/>
      <c r="AV530" s="209"/>
      <c r="AW530" s="209"/>
      <c r="AX530" s="209"/>
      <c r="AY530" s="209"/>
      <c r="AZ530" s="209"/>
      <c r="BA530" s="209"/>
      <c r="BB530" s="209"/>
      <c r="BC530" s="209"/>
      <c r="BD530" s="209"/>
      <c r="BE530" s="209"/>
      <c r="BF530" s="209"/>
      <c r="BG530" s="209"/>
      <c r="BH530" s="209"/>
      <c r="BI530" s="209"/>
      <c r="BJ530" s="209"/>
      <c r="BK530" s="209"/>
      <c r="BL530" s="209"/>
      <c r="BM530" s="212"/>
      <c r="BN530" s="215"/>
      <c r="BO530" s="2"/>
    </row>
    <row r="531" spans="1:67" ht="15" hidden="1" customHeight="1" x14ac:dyDescent="0.25">
      <c r="A531" s="2"/>
      <c r="B531" s="241"/>
      <c r="C531" s="250"/>
      <c r="D531" s="251"/>
      <c r="E531" s="255"/>
      <c r="F531" s="235"/>
      <c r="G531" s="235"/>
      <c r="H531" s="235"/>
      <c r="I531" s="235"/>
      <c r="J531" s="244"/>
      <c r="K531" s="246"/>
      <c r="L531" s="243"/>
      <c r="M531" s="243"/>
      <c r="N531" s="243"/>
      <c r="O531" s="235"/>
      <c r="P531" s="139" t="s">
        <v>27</v>
      </c>
      <c r="Q531" s="89"/>
      <c r="R531" s="89"/>
      <c r="S531" s="89"/>
      <c r="T531" s="89"/>
      <c r="U531" s="89"/>
      <c r="V531" s="89"/>
      <c r="W531" s="89"/>
      <c r="X531" s="89"/>
      <c r="Y531" s="89"/>
      <c r="Z531" s="89"/>
      <c r="AA531" s="238"/>
      <c r="AB531" s="238"/>
      <c r="AC531" s="241"/>
      <c r="AD531" s="238"/>
      <c r="AE531" s="227"/>
      <c r="AF531" s="228"/>
      <c r="AG531" s="232"/>
      <c r="AH531" s="232"/>
      <c r="AI531" s="232"/>
      <c r="AJ531" s="221"/>
      <c r="AK531" s="221"/>
      <c r="AL531" s="223"/>
      <c r="AM531" s="218"/>
      <c r="AN531" s="218"/>
      <c r="AO531" s="218"/>
      <c r="AP531" s="218"/>
      <c r="AQ531" s="218"/>
      <c r="AR531" s="218"/>
      <c r="AS531" s="218"/>
      <c r="AT531" s="209"/>
      <c r="AU531" s="209"/>
      <c r="AV531" s="209"/>
      <c r="AW531" s="209"/>
      <c r="AX531" s="209"/>
      <c r="AY531" s="209"/>
      <c r="AZ531" s="209"/>
      <c r="BA531" s="209"/>
      <c r="BB531" s="209"/>
      <c r="BC531" s="209"/>
      <c r="BD531" s="209"/>
      <c r="BE531" s="209"/>
      <c r="BF531" s="209"/>
      <c r="BG531" s="209"/>
      <c r="BH531" s="209"/>
      <c r="BI531" s="209"/>
      <c r="BJ531" s="209"/>
      <c r="BK531" s="209"/>
      <c r="BL531" s="209"/>
      <c r="BM531" s="212"/>
      <c r="BN531" s="215"/>
      <c r="BO531" s="2"/>
    </row>
    <row r="532" spans="1:67" ht="15" customHeight="1" x14ac:dyDescent="0.25">
      <c r="A532" s="2"/>
      <c r="B532" s="224"/>
      <c r="C532" s="252"/>
      <c r="D532" s="253"/>
      <c r="E532" s="256"/>
      <c r="F532" s="236"/>
      <c r="G532" s="236"/>
      <c r="H532" s="236"/>
      <c r="I532" s="236"/>
      <c r="J532" s="244"/>
      <c r="K532" s="247"/>
      <c r="L532" s="244"/>
      <c r="M532" s="244"/>
      <c r="N532" s="244"/>
      <c r="O532" s="236"/>
      <c r="P532" s="139" t="s">
        <v>28</v>
      </c>
      <c r="Q532" s="187">
        <v>46111</v>
      </c>
      <c r="R532" s="187">
        <v>46115</v>
      </c>
      <c r="S532" s="187">
        <v>46129</v>
      </c>
      <c r="T532" s="187">
        <v>46220</v>
      </c>
      <c r="U532" s="187">
        <v>46304</v>
      </c>
      <c r="V532" s="89"/>
      <c r="W532" s="89"/>
      <c r="X532" s="89"/>
      <c r="Y532" s="89"/>
      <c r="Z532" s="89"/>
      <c r="AA532" s="234"/>
      <c r="AB532" s="239"/>
      <c r="AC532" s="242"/>
      <c r="AD532" s="239"/>
      <c r="AE532" s="229"/>
      <c r="AF532" s="230"/>
      <c r="AG532" s="233"/>
      <c r="AH532" s="234"/>
      <c r="AI532" s="234"/>
      <c r="AJ532" s="222"/>
      <c r="AK532" s="222"/>
      <c r="AL532" s="224"/>
      <c r="AM532" s="219"/>
      <c r="AN532" s="219"/>
      <c r="AO532" s="219"/>
      <c r="AP532" s="219"/>
      <c r="AQ532" s="219"/>
      <c r="AR532" s="219"/>
      <c r="AS532" s="219"/>
      <c r="AT532" s="210"/>
      <c r="AU532" s="210"/>
      <c r="AV532" s="210"/>
      <c r="AW532" s="210"/>
      <c r="AX532" s="210"/>
      <c r="AY532" s="210"/>
      <c r="AZ532" s="210"/>
      <c r="BA532" s="210"/>
      <c r="BB532" s="210"/>
      <c r="BC532" s="210"/>
      <c r="BD532" s="210"/>
      <c r="BE532" s="210"/>
      <c r="BF532" s="210"/>
      <c r="BG532" s="210"/>
      <c r="BH532" s="210"/>
      <c r="BI532" s="210"/>
      <c r="BJ532" s="210"/>
      <c r="BK532" s="210"/>
      <c r="BL532" s="210"/>
      <c r="BM532" s="213"/>
      <c r="BN532" s="216"/>
      <c r="BO532" s="2"/>
    </row>
    <row r="533" spans="1:67" ht="15" hidden="1" customHeight="1" x14ac:dyDescent="0.25">
      <c r="A533" s="2"/>
      <c r="B533" s="240" t="s">
        <v>1960</v>
      </c>
      <c r="C533" s="248" t="s">
        <v>921</v>
      </c>
      <c r="D533" s="249"/>
      <c r="E533" s="254"/>
      <c r="F533" s="257" t="s">
        <v>2244</v>
      </c>
      <c r="G533" s="235"/>
      <c r="H533" s="235"/>
      <c r="I533" s="235" t="s">
        <v>2221</v>
      </c>
      <c r="J533" s="243"/>
      <c r="K533" s="245">
        <v>46304</v>
      </c>
      <c r="L533" s="243" t="s">
        <v>503</v>
      </c>
      <c r="M533" s="243">
        <v>1</v>
      </c>
      <c r="N533" s="243"/>
      <c r="O533" s="235" t="s">
        <v>1838</v>
      </c>
      <c r="P533" s="140" t="s">
        <v>148</v>
      </c>
      <c r="Q533" s="89"/>
      <c r="R533" s="89"/>
      <c r="S533" s="89"/>
      <c r="T533" s="89"/>
      <c r="U533" s="89"/>
      <c r="V533" s="89"/>
      <c r="W533" s="89"/>
      <c r="X533" s="89"/>
      <c r="Y533" s="89"/>
      <c r="Z533" s="89"/>
      <c r="AA533" s="237">
        <v>165</v>
      </c>
      <c r="AB533" s="237"/>
      <c r="AC533" s="240"/>
      <c r="AD533" s="237"/>
      <c r="AE533" s="225">
        <v>80</v>
      </c>
      <c r="AF533" s="226"/>
      <c r="AG533" s="231"/>
      <c r="AH533" s="231">
        <v>80</v>
      </c>
      <c r="AI533" s="231">
        <v>0.22051748102213195</v>
      </c>
      <c r="AJ533" s="220"/>
      <c r="AK533" s="220"/>
      <c r="AL533" s="211" t="s">
        <v>1832</v>
      </c>
      <c r="AM533" s="217"/>
      <c r="AN533" s="217"/>
      <c r="AO533" s="217"/>
      <c r="AP533" s="217"/>
      <c r="AQ533" s="217"/>
      <c r="AR533" s="217"/>
      <c r="AS533" s="217"/>
      <c r="AT533" s="208"/>
      <c r="AU533" s="208"/>
      <c r="AV533" s="208"/>
      <c r="AW533" s="208"/>
      <c r="AX533" s="208"/>
      <c r="AY533" s="208"/>
      <c r="AZ533" s="208"/>
      <c r="BA533" s="208"/>
      <c r="BB533" s="208"/>
      <c r="BC533" s="208"/>
      <c r="BD533" s="208"/>
      <c r="BE533" s="208"/>
      <c r="BF533" s="208"/>
      <c r="BG533" s="208"/>
      <c r="BH533" s="208"/>
      <c r="BI533" s="208"/>
      <c r="BJ533" s="208"/>
      <c r="BK533" s="208"/>
      <c r="BL533" s="208"/>
      <c r="BM533" s="211"/>
      <c r="BN533" s="214"/>
      <c r="BO533" s="2"/>
    </row>
    <row r="534" spans="1:67" ht="15" customHeight="1" x14ac:dyDescent="0.25">
      <c r="A534" s="2"/>
      <c r="B534" s="241"/>
      <c r="C534" s="250"/>
      <c r="D534" s="251"/>
      <c r="E534" s="255"/>
      <c r="F534" s="235"/>
      <c r="G534" s="235"/>
      <c r="H534" s="235"/>
      <c r="I534" s="235"/>
      <c r="J534" s="244"/>
      <c r="K534" s="246"/>
      <c r="L534" s="243"/>
      <c r="M534" s="243"/>
      <c r="N534" s="243"/>
      <c r="O534" s="235"/>
      <c r="P534" s="139" t="s">
        <v>26</v>
      </c>
      <c r="Q534" s="89">
        <v>46139</v>
      </c>
      <c r="R534" s="89">
        <v>46142</v>
      </c>
      <c r="S534" s="89">
        <v>46150</v>
      </c>
      <c r="T534" s="89">
        <v>46234</v>
      </c>
      <c r="U534" s="89">
        <v>46304</v>
      </c>
      <c r="V534" s="189">
        <v>46318</v>
      </c>
      <c r="W534" s="89"/>
      <c r="X534" s="89"/>
      <c r="Y534" s="89"/>
      <c r="Z534" s="89"/>
      <c r="AA534" s="238"/>
      <c r="AB534" s="238"/>
      <c r="AC534" s="241"/>
      <c r="AD534" s="238"/>
      <c r="AE534" s="227"/>
      <c r="AF534" s="228"/>
      <c r="AG534" s="232"/>
      <c r="AH534" s="232"/>
      <c r="AI534" s="232"/>
      <c r="AJ534" s="221"/>
      <c r="AK534" s="221"/>
      <c r="AL534" s="223"/>
      <c r="AM534" s="218"/>
      <c r="AN534" s="218"/>
      <c r="AO534" s="218"/>
      <c r="AP534" s="218"/>
      <c r="AQ534" s="218"/>
      <c r="AR534" s="218"/>
      <c r="AS534" s="218"/>
      <c r="AT534" s="209"/>
      <c r="AU534" s="209"/>
      <c r="AV534" s="209"/>
      <c r="AW534" s="209"/>
      <c r="AX534" s="209"/>
      <c r="AY534" s="209"/>
      <c r="AZ534" s="209"/>
      <c r="BA534" s="209"/>
      <c r="BB534" s="209"/>
      <c r="BC534" s="209"/>
      <c r="BD534" s="209"/>
      <c r="BE534" s="209"/>
      <c r="BF534" s="209"/>
      <c r="BG534" s="209"/>
      <c r="BH534" s="209"/>
      <c r="BI534" s="209"/>
      <c r="BJ534" s="209"/>
      <c r="BK534" s="209"/>
      <c r="BL534" s="209"/>
      <c r="BM534" s="212"/>
      <c r="BN534" s="215"/>
      <c r="BO534" s="2"/>
    </row>
    <row r="535" spans="1:67" ht="15" hidden="1" customHeight="1" x14ac:dyDescent="0.25">
      <c r="A535" s="2"/>
      <c r="B535" s="241"/>
      <c r="C535" s="250"/>
      <c r="D535" s="251"/>
      <c r="E535" s="255"/>
      <c r="F535" s="235"/>
      <c r="G535" s="235"/>
      <c r="H535" s="235"/>
      <c r="I535" s="235"/>
      <c r="J535" s="244"/>
      <c r="K535" s="246"/>
      <c r="L535" s="243"/>
      <c r="M535" s="243"/>
      <c r="N535" s="243"/>
      <c r="O535" s="235"/>
      <c r="P535" s="139" t="s">
        <v>262</v>
      </c>
      <c r="Q535" s="89"/>
      <c r="R535" s="89"/>
      <c r="S535" s="89"/>
      <c r="T535" s="89"/>
      <c r="U535" s="89"/>
      <c r="V535" s="89"/>
      <c r="W535" s="89"/>
      <c r="X535" s="89"/>
      <c r="Y535" s="89"/>
      <c r="Z535" s="89"/>
      <c r="AA535" s="238"/>
      <c r="AB535" s="238"/>
      <c r="AC535" s="241"/>
      <c r="AD535" s="238"/>
      <c r="AE535" s="227"/>
      <c r="AF535" s="228"/>
      <c r="AG535" s="232"/>
      <c r="AH535" s="232"/>
      <c r="AI535" s="232"/>
      <c r="AJ535" s="221"/>
      <c r="AK535" s="221"/>
      <c r="AL535" s="223"/>
      <c r="AM535" s="218"/>
      <c r="AN535" s="218"/>
      <c r="AO535" s="218"/>
      <c r="AP535" s="218"/>
      <c r="AQ535" s="218"/>
      <c r="AR535" s="218"/>
      <c r="AS535" s="218"/>
      <c r="AT535" s="209"/>
      <c r="AU535" s="209"/>
      <c r="AV535" s="209"/>
      <c r="AW535" s="209"/>
      <c r="AX535" s="209"/>
      <c r="AY535" s="209"/>
      <c r="AZ535" s="209"/>
      <c r="BA535" s="209"/>
      <c r="BB535" s="209"/>
      <c r="BC535" s="209"/>
      <c r="BD535" s="209"/>
      <c r="BE535" s="209"/>
      <c r="BF535" s="209"/>
      <c r="BG535" s="209"/>
      <c r="BH535" s="209"/>
      <c r="BI535" s="209"/>
      <c r="BJ535" s="209"/>
      <c r="BK535" s="209"/>
      <c r="BL535" s="209"/>
      <c r="BM535" s="212"/>
      <c r="BN535" s="215"/>
      <c r="BO535" s="2"/>
    </row>
    <row r="536" spans="1:67" ht="15" hidden="1" customHeight="1" x14ac:dyDescent="0.25">
      <c r="A536" s="2"/>
      <c r="B536" s="241"/>
      <c r="C536" s="250"/>
      <c r="D536" s="251"/>
      <c r="E536" s="255"/>
      <c r="F536" s="235"/>
      <c r="G536" s="235"/>
      <c r="H536" s="235"/>
      <c r="I536" s="235"/>
      <c r="J536" s="244"/>
      <c r="K536" s="246"/>
      <c r="L536" s="243"/>
      <c r="M536" s="243"/>
      <c r="N536" s="243"/>
      <c r="O536" s="235"/>
      <c r="P536" s="139" t="s">
        <v>263</v>
      </c>
      <c r="Q536" s="89"/>
      <c r="R536" s="89"/>
      <c r="S536" s="89"/>
      <c r="T536" s="89"/>
      <c r="U536" s="89"/>
      <c r="V536" s="89"/>
      <c r="W536" s="89"/>
      <c r="X536" s="89"/>
      <c r="Y536" s="89"/>
      <c r="Z536" s="89"/>
      <c r="AA536" s="238"/>
      <c r="AB536" s="238"/>
      <c r="AC536" s="241"/>
      <c r="AD536" s="238"/>
      <c r="AE536" s="227"/>
      <c r="AF536" s="228"/>
      <c r="AG536" s="232"/>
      <c r="AH536" s="232"/>
      <c r="AI536" s="232"/>
      <c r="AJ536" s="221"/>
      <c r="AK536" s="221"/>
      <c r="AL536" s="223"/>
      <c r="AM536" s="218"/>
      <c r="AN536" s="218"/>
      <c r="AO536" s="218"/>
      <c r="AP536" s="218"/>
      <c r="AQ536" s="218"/>
      <c r="AR536" s="218"/>
      <c r="AS536" s="218"/>
      <c r="AT536" s="209"/>
      <c r="AU536" s="209"/>
      <c r="AV536" s="209"/>
      <c r="AW536" s="209"/>
      <c r="AX536" s="209"/>
      <c r="AY536" s="209"/>
      <c r="AZ536" s="209"/>
      <c r="BA536" s="209"/>
      <c r="BB536" s="209"/>
      <c r="BC536" s="209"/>
      <c r="BD536" s="209"/>
      <c r="BE536" s="209"/>
      <c r="BF536" s="209"/>
      <c r="BG536" s="209"/>
      <c r="BH536" s="209"/>
      <c r="BI536" s="209"/>
      <c r="BJ536" s="209"/>
      <c r="BK536" s="209"/>
      <c r="BL536" s="209"/>
      <c r="BM536" s="212"/>
      <c r="BN536" s="215"/>
      <c r="BO536" s="2"/>
    </row>
    <row r="537" spans="1:67" ht="15" hidden="1" customHeight="1" x14ac:dyDescent="0.25">
      <c r="A537" s="2"/>
      <c r="B537" s="241"/>
      <c r="C537" s="250"/>
      <c r="D537" s="251"/>
      <c r="E537" s="255"/>
      <c r="F537" s="235"/>
      <c r="G537" s="235"/>
      <c r="H537" s="235"/>
      <c r="I537" s="235"/>
      <c r="J537" s="244"/>
      <c r="K537" s="246"/>
      <c r="L537" s="243"/>
      <c r="M537" s="243"/>
      <c r="N537" s="243"/>
      <c r="O537" s="235"/>
      <c r="P537" s="139" t="s">
        <v>27</v>
      </c>
      <c r="Q537" s="89"/>
      <c r="R537" s="89"/>
      <c r="S537" s="89"/>
      <c r="T537" s="89"/>
      <c r="U537" s="89"/>
      <c r="V537" s="89"/>
      <c r="W537" s="89"/>
      <c r="X537" s="89"/>
      <c r="Y537" s="89"/>
      <c r="Z537" s="89"/>
      <c r="AA537" s="238"/>
      <c r="AB537" s="238"/>
      <c r="AC537" s="241"/>
      <c r="AD537" s="238"/>
      <c r="AE537" s="227"/>
      <c r="AF537" s="228"/>
      <c r="AG537" s="232"/>
      <c r="AH537" s="232"/>
      <c r="AI537" s="232"/>
      <c r="AJ537" s="221"/>
      <c r="AK537" s="221"/>
      <c r="AL537" s="223"/>
      <c r="AM537" s="218"/>
      <c r="AN537" s="218"/>
      <c r="AO537" s="218"/>
      <c r="AP537" s="218"/>
      <c r="AQ537" s="218"/>
      <c r="AR537" s="218"/>
      <c r="AS537" s="218"/>
      <c r="AT537" s="209"/>
      <c r="AU537" s="209"/>
      <c r="AV537" s="209"/>
      <c r="AW537" s="209"/>
      <c r="AX537" s="209"/>
      <c r="AY537" s="209"/>
      <c r="AZ537" s="209"/>
      <c r="BA537" s="209"/>
      <c r="BB537" s="209"/>
      <c r="BC537" s="209"/>
      <c r="BD537" s="209"/>
      <c r="BE537" s="209"/>
      <c r="BF537" s="209"/>
      <c r="BG537" s="209"/>
      <c r="BH537" s="209"/>
      <c r="BI537" s="209"/>
      <c r="BJ537" s="209"/>
      <c r="BK537" s="209"/>
      <c r="BL537" s="209"/>
      <c r="BM537" s="212"/>
      <c r="BN537" s="215"/>
      <c r="BO537" s="2"/>
    </row>
    <row r="538" spans="1:67" ht="15" customHeight="1" x14ac:dyDescent="0.25">
      <c r="A538" s="2"/>
      <c r="B538" s="224"/>
      <c r="C538" s="252"/>
      <c r="D538" s="253"/>
      <c r="E538" s="256"/>
      <c r="F538" s="236"/>
      <c r="G538" s="236"/>
      <c r="H538" s="236"/>
      <c r="I538" s="236"/>
      <c r="J538" s="244"/>
      <c r="K538" s="247"/>
      <c r="L538" s="244"/>
      <c r="M538" s="244"/>
      <c r="N538" s="244"/>
      <c r="O538" s="236"/>
      <c r="P538" s="139" t="s">
        <v>28</v>
      </c>
      <c r="Q538" s="187">
        <v>46139</v>
      </c>
      <c r="R538" s="187">
        <v>46144</v>
      </c>
      <c r="S538" s="187">
        <v>46150</v>
      </c>
      <c r="T538" s="187">
        <v>46234</v>
      </c>
      <c r="U538" s="187">
        <v>46304</v>
      </c>
      <c r="V538" s="89"/>
      <c r="W538" s="89"/>
      <c r="X538" s="89"/>
      <c r="Y538" s="89"/>
      <c r="Z538" s="89"/>
      <c r="AA538" s="234"/>
      <c r="AB538" s="239"/>
      <c r="AC538" s="242"/>
      <c r="AD538" s="239"/>
      <c r="AE538" s="229"/>
      <c r="AF538" s="230"/>
      <c r="AG538" s="233"/>
      <c r="AH538" s="234"/>
      <c r="AI538" s="234"/>
      <c r="AJ538" s="222"/>
      <c r="AK538" s="222"/>
      <c r="AL538" s="224"/>
      <c r="AM538" s="219"/>
      <c r="AN538" s="219"/>
      <c r="AO538" s="219"/>
      <c r="AP538" s="219"/>
      <c r="AQ538" s="219"/>
      <c r="AR538" s="219"/>
      <c r="AS538" s="219"/>
      <c r="AT538" s="210"/>
      <c r="AU538" s="210"/>
      <c r="AV538" s="210"/>
      <c r="AW538" s="210"/>
      <c r="AX538" s="210"/>
      <c r="AY538" s="210"/>
      <c r="AZ538" s="210"/>
      <c r="BA538" s="210"/>
      <c r="BB538" s="210"/>
      <c r="BC538" s="210"/>
      <c r="BD538" s="210"/>
      <c r="BE538" s="210"/>
      <c r="BF538" s="210"/>
      <c r="BG538" s="210"/>
      <c r="BH538" s="210"/>
      <c r="BI538" s="210"/>
      <c r="BJ538" s="210"/>
      <c r="BK538" s="210"/>
      <c r="BL538" s="210"/>
      <c r="BM538" s="213"/>
      <c r="BN538" s="216"/>
      <c r="BO538" s="2"/>
    </row>
    <row r="539" spans="1:67" ht="15" hidden="1" customHeight="1" x14ac:dyDescent="0.25">
      <c r="A539" s="2"/>
      <c r="B539" s="240" t="s">
        <v>1960</v>
      </c>
      <c r="C539" s="248" t="s">
        <v>923</v>
      </c>
      <c r="D539" s="249"/>
      <c r="E539" s="254"/>
      <c r="F539" s="257" t="s">
        <v>2245</v>
      </c>
      <c r="G539" s="235"/>
      <c r="H539" s="235"/>
      <c r="I539" s="235" t="s">
        <v>2221</v>
      </c>
      <c r="J539" s="243"/>
      <c r="K539" s="245">
        <v>46304</v>
      </c>
      <c r="L539" s="243" t="s">
        <v>503</v>
      </c>
      <c r="M539" s="243">
        <v>1</v>
      </c>
      <c r="N539" s="243"/>
      <c r="O539" s="235" t="s">
        <v>1838</v>
      </c>
      <c r="P539" s="140" t="s">
        <v>148</v>
      </c>
      <c r="Q539" s="89"/>
      <c r="R539" s="89"/>
      <c r="S539" s="89"/>
      <c r="T539" s="89"/>
      <c r="U539" s="89"/>
      <c r="V539" s="89"/>
      <c r="W539" s="89"/>
      <c r="X539" s="89"/>
      <c r="Y539" s="89"/>
      <c r="Z539" s="89"/>
      <c r="AA539" s="237">
        <v>165</v>
      </c>
      <c r="AB539" s="237"/>
      <c r="AC539" s="240"/>
      <c r="AD539" s="237"/>
      <c r="AE539" s="225">
        <v>80</v>
      </c>
      <c r="AF539" s="226"/>
      <c r="AG539" s="231"/>
      <c r="AH539" s="231">
        <v>80</v>
      </c>
      <c r="AI539" s="231">
        <v>0.22051748102213195</v>
      </c>
      <c r="AJ539" s="220"/>
      <c r="AK539" s="220"/>
      <c r="AL539" s="211" t="s">
        <v>1832</v>
      </c>
      <c r="AM539" s="217"/>
      <c r="AN539" s="217"/>
      <c r="AO539" s="217"/>
      <c r="AP539" s="217"/>
      <c r="AQ539" s="217"/>
      <c r="AR539" s="217"/>
      <c r="AS539" s="217"/>
      <c r="AT539" s="208"/>
      <c r="AU539" s="208"/>
      <c r="AV539" s="208"/>
      <c r="AW539" s="208"/>
      <c r="AX539" s="208"/>
      <c r="AY539" s="208"/>
      <c r="AZ539" s="208"/>
      <c r="BA539" s="208"/>
      <c r="BB539" s="208"/>
      <c r="BC539" s="208"/>
      <c r="BD539" s="208"/>
      <c r="BE539" s="208"/>
      <c r="BF539" s="208"/>
      <c r="BG539" s="208"/>
      <c r="BH539" s="208"/>
      <c r="BI539" s="208"/>
      <c r="BJ539" s="208"/>
      <c r="BK539" s="208"/>
      <c r="BL539" s="208"/>
      <c r="BM539" s="211"/>
      <c r="BN539" s="214"/>
      <c r="BO539" s="2"/>
    </row>
    <row r="540" spans="1:67" ht="15" customHeight="1" x14ac:dyDescent="0.25">
      <c r="A540" s="2"/>
      <c r="B540" s="241"/>
      <c r="C540" s="250"/>
      <c r="D540" s="251"/>
      <c r="E540" s="255"/>
      <c r="F540" s="235"/>
      <c r="G540" s="235"/>
      <c r="H540" s="235"/>
      <c r="I540" s="235"/>
      <c r="J540" s="244"/>
      <c r="K540" s="246"/>
      <c r="L540" s="243"/>
      <c r="M540" s="243"/>
      <c r="N540" s="243"/>
      <c r="O540" s="235"/>
      <c r="P540" s="139" t="s">
        <v>26</v>
      </c>
      <c r="Q540" s="89">
        <v>46139</v>
      </c>
      <c r="R540" s="89">
        <v>46142</v>
      </c>
      <c r="S540" s="89">
        <v>46150</v>
      </c>
      <c r="T540" s="89">
        <v>46234</v>
      </c>
      <c r="U540" s="89">
        <v>46304</v>
      </c>
      <c r="V540" s="189">
        <v>46318</v>
      </c>
      <c r="W540" s="89"/>
      <c r="X540" s="89"/>
      <c r="Y540" s="89"/>
      <c r="Z540" s="89"/>
      <c r="AA540" s="238"/>
      <c r="AB540" s="238"/>
      <c r="AC540" s="241"/>
      <c r="AD540" s="238"/>
      <c r="AE540" s="227"/>
      <c r="AF540" s="228"/>
      <c r="AG540" s="232"/>
      <c r="AH540" s="232"/>
      <c r="AI540" s="232"/>
      <c r="AJ540" s="221"/>
      <c r="AK540" s="221"/>
      <c r="AL540" s="223"/>
      <c r="AM540" s="218"/>
      <c r="AN540" s="218"/>
      <c r="AO540" s="218"/>
      <c r="AP540" s="218"/>
      <c r="AQ540" s="218"/>
      <c r="AR540" s="218"/>
      <c r="AS540" s="218"/>
      <c r="AT540" s="209"/>
      <c r="AU540" s="209"/>
      <c r="AV540" s="209"/>
      <c r="AW540" s="209"/>
      <c r="AX540" s="209"/>
      <c r="AY540" s="209"/>
      <c r="AZ540" s="209"/>
      <c r="BA540" s="209"/>
      <c r="BB540" s="209"/>
      <c r="BC540" s="209"/>
      <c r="BD540" s="209"/>
      <c r="BE540" s="209"/>
      <c r="BF540" s="209"/>
      <c r="BG540" s="209"/>
      <c r="BH540" s="209"/>
      <c r="BI540" s="209"/>
      <c r="BJ540" s="209"/>
      <c r="BK540" s="209"/>
      <c r="BL540" s="209"/>
      <c r="BM540" s="212"/>
      <c r="BN540" s="215"/>
      <c r="BO540" s="2"/>
    </row>
    <row r="541" spans="1:67" ht="15" hidden="1" customHeight="1" x14ac:dyDescent="0.25">
      <c r="A541" s="2"/>
      <c r="B541" s="241"/>
      <c r="C541" s="250"/>
      <c r="D541" s="251"/>
      <c r="E541" s="255"/>
      <c r="F541" s="235"/>
      <c r="G541" s="235"/>
      <c r="H541" s="235"/>
      <c r="I541" s="235"/>
      <c r="J541" s="244"/>
      <c r="K541" s="246"/>
      <c r="L541" s="243"/>
      <c r="M541" s="243"/>
      <c r="N541" s="243"/>
      <c r="O541" s="235"/>
      <c r="P541" s="139" t="s">
        <v>262</v>
      </c>
      <c r="Q541" s="89"/>
      <c r="R541" s="89"/>
      <c r="S541" s="89"/>
      <c r="T541" s="89"/>
      <c r="U541" s="89"/>
      <c r="V541" s="89"/>
      <c r="W541" s="89"/>
      <c r="X541" s="89"/>
      <c r="Y541" s="89"/>
      <c r="Z541" s="89"/>
      <c r="AA541" s="238"/>
      <c r="AB541" s="238"/>
      <c r="AC541" s="241"/>
      <c r="AD541" s="238"/>
      <c r="AE541" s="227"/>
      <c r="AF541" s="228"/>
      <c r="AG541" s="232"/>
      <c r="AH541" s="232"/>
      <c r="AI541" s="232"/>
      <c r="AJ541" s="221"/>
      <c r="AK541" s="221"/>
      <c r="AL541" s="223"/>
      <c r="AM541" s="218"/>
      <c r="AN541" s="218"/>
      <c r="AO541" s="218"/>
      <c r="AP541" s="218"/>
      <c r="AQ541" s="218"/>
      <c r="AR541" s="218"/>
      <c r="AS541" s="218"/>
      <c r="AT541" s="209"/>
      <c r="AU541" s="209"/>
      <c r="AV541" s="209"/>
      <c r="AW541" s="209"/>
      <c r="AX541" s="209"/>
      <c r="AY541" s="209"/>
      <c r="AZ541" s="209"/>
      <c r="BA541" s="209"/>
      <c r="BB541" s="209"/>
      <c r="BC541" s="209"/>
      <c r="BD541" s="209"/>
      <c r="BE541" s="209"/>
      <c r="BF541" s="209"/>
      <c r="BG541" s="209"/>
      <c r="BH541" s="209"/>
      <c r="BI541" s="209"/>
      <c r="BJ541" s="209"/>
      <c r="BK541" s="209"/>
      <c r="BL541" s="209"/>
      <c r="BM541" s="212"/>
      <c r="BN541" s="215"/>
      <c r="BO541" s="2"/>
    </row>
    <row r="542" spans="1:67" ht="15" hidden="1" customHeight="1" x14ac:dyDescent="0.25">
      <c r="A542" s="2"/>
      <c r="B542" s="241"/>
      <c r="C542" s="250"/>
      <c r="D542" s="251"/>
      <c r="E542" s="255"/>
      <c r="F542" s="235"/>
      <c r="G542" s="235"/>
      <c r="H542" s="235"/>
      <c r="I542" s="235"/>
      <c r="J542" s="244"/>
      <c r="K542" s="246"/>
      <c r="L542" s="243"/>
      <c r="M542" s="243"/>
      <c r="N542" s="243"/>
      <c r="O542" s="235"/>
      <c r="P542" s="139" t="s">
        <v>263</v>
      </c>
      <c r="Q542" s="89"/>
      <c r="R542" s="89"/>
      <c r="S542" s="89"/>
      <c r="T542" s="89"/>
      <c r="U542" s="89"/>
      <c r="V542" s="89"/>
      <c r="W542" s="89"/>
      <c r="X542" s="89"/>
      <c r="Y542" s="89"/>
      <c r="Z542" s="89"/>
      <c r="AA542" s="238"/>
      <c r="AB542" s="238"/>
      <c r="AC542" s="241"/>
      <c r="AD542" s="238"/>
      <c r="AE542" s="227"/>
      <c r="AF542" s="228"/>
      <c r="AG542" s="232"/>
      <c r="AH542" s="232"/>
      <c r="AI542" s="232"/>
      <c r="AJ542" s="221"/>
      <c r="AK542" s="221"/>
      <c r="AL542" s="223"/>
      <c r="AM542" s="218"/>
      <c r="AN542" s="218"/>
      <c r="AO542" s="218"/>
      <c r="AP542" s="218"/>
      <c r="AQ542" s="218"/>
      <c r="AR542" s="218"/>
      <c r="AS542" s="218"/>
      <c r="AT542" s="209"/>
      <c r="AU542" s="209"/>
      <c r="AV542" s="209"/>
      <c r="AW542" s="209"/>
      <c r="AX542" s="209"/>
      <c r="AY542" s="209"/>
      <c r="AZ542" s="209"/>
      <c r="BA542" s="209"/>
      <c r="BB542" s="209"/>
      <c r="BC542" s="209"/>
      <c r="BD542" s="209"/>
      <c r="BE542" s="209"/>
      <c r="BF542" s="209"/>
      <c r="BG542" s="209"/>
      <c r="BH542" s="209"/>
      <c r="BI542" s="209"/>
      <c r="BJ542" s="209"/>
      <c r="BK542" s="209"/>
      <c r="BL542" s="209"/>
      <c r="BM542" s="212"/>
      <c r="BN542" s="215"/>
      <c r="BO542" s="2"/>
    </row>
    <row r="543" spans="1:67" ht="15" hidden="1" customHeight="1" x14ac:dyDescent="0.25">
      <c r="A543" s="2"/>
      <c r="B543" s="241"/>
      <c r="C543" s="250"/>
      <c r="D543" s="251"/>
      <c r="E543" s="255"/>
      <c r="F543" s="235"/>
      <c r="G543" s="235"/>
      <c r="H543" s="235"/>
      <c r="I543" s="235"/>
      <c r="J543" s="244"/>
      <c r="K543" s="246"/>
      <c r="L543" s="243"/>
      <c r="M543" s="243"/>
      <c r="N543" s="243"/>
      <c r="O543" s="235"/>
      <c r="P543" s="139" t="s">
        <v>27</v>
      </c>
      <c r="Q543" s="89"/>
      <c r="R543" s="89"/>
      <c r="S543" s="89"/>
      <c r="T543" s="89"/>
      <c r="U543" s="89"/>
      <c r="V543" s="89"/>
      <c r="W543" s="89"/>
      <c r="X543" s="89"/>
      <c r="Y543" s="89"/>
      <c r="Z543" s="89"/>
      <c r="AA543" s="238"/>
      <c r="AB543" s="238"/>
      <c r="AC543" s="241"/>
      <c r="AD543" s="238"/>
      <c r="AE543" s="227"/>
      <c r="AF543" s="228"/>
      <c r="AG543" s="232"/>
      <c r="AH543" s="232"/>
      <c r="AI543" s="232"/>
      <c r="AJ543" s="221"/>
      <c r="AK543" s="221"/>
      <c r="AL543" s="223"/>
      <c r="AM543" s="218"/>
      <c r="AN543" s="218"/>
      <c r="AO543" s="218"/>
      <c r="AP543" s="218"/>
      <c r="AQ543" s="218"/>
      <c r="AR543" s="218"/>
      <c r="AS543" s="218"/>
      <c r="AT543" s="209"/>
      <c r="AU543" s="209"/>
      <c r="AV543" s="209"/>
      <c r="AW543" s="209"/>
      <c r="AX543" s="209"/>
      <c r="AY543" s="209"/>
      <c r="AZ543" s="209"/>
      <c r="BA543" s="209"/>
      <c r="BB543" s="209"/>
      <c r="BC543" s="209"/>
      <c r="BD543" s="209"/>
      <c r="BE543" s="209"/>
      <c r="BF543" s="209"/>
      <c r="BG543" s="209"/>
      <c r="BH543" s="209"/>
      <c r="BI543" s="209"/>
      <c r="BJ543" s="209"/>
      <c r="BK543" s="209"/>
      <c r="BL543" s="209"/>
      <c r="BM543" s="212"/>
      <c r="BN543" s="215"/>
      <c r="BO543" s="2"/>
    </row>
    <row r="544" spans="1:67" ht="15" customHeight="1" x14ac:dyDescent="0.25">
      <c r="A544" s="2"/>
      <c r="B544" s="224"/>
      <c r="C544" s="252"/>
      <c r="D544" s="253"/>
      <c r="E544" s="256"/>
      <c r="F544" s="236"/>
      <c r="G544" s="236"/>
      <c r="H544" s="236"/>
      <c r="I544" s="236"/>
      <c r="J544" s="244"/>
      <c r="K544" s="247"/>
      <c r="L544" s="244"/>
      <c r="M544" s="244"/>
      <c r="N544" s="244"/>
      <c r="O544" s="236"/>
      <c r="P544" s="139" t="s">
        <v>28</v>
      </c>
      <c r="Q544" s="187">
        <v>46139</v>
      </c>
      <c r="R544" s="187">
        <v>46144</v>
      </c>
      <c r="S544" s="187">
        <v>46150</v>
      </c>
      <c r="T544" s="187">
        <v>46220</v>
      </c>
      <c r="U544" s="187">
        <v>46304</v>
      </c>
      <c r="V544" s="89"/>
      <c r="W544" s="89"/>
      <c r="X544" s="89"/>
      <c r="Y544" s="89"/>
      <c r="Z544" s="89"/>
      <c r="AA544" s="234"/>
      <c r="AB544" s="239"/>
      <c r="AC544" s="242"/>
      <c r="AD544" s="239"/>
      <c r="AE544" s="229"/>
      <c r="AF544" s="230"/>
      <c r="AG544" s="233"/>
      <c r="AH544" s="234"/>
      <c r="AI544" s="234"/>
      <c r="AJ544" s="222"/>
      <c r="AK544" s="222"/>
      <c r="AL544" s="224"/>
      <c r="AM544" s="219"/>
      <c r="AN544" s="219"/>
      <c r="AO544" s="219"/>
      <c r="AP544" s="219"/>
      <c r="AQ544" s="219"/>
      <c r="AR544" s="219"/>
      <c r="AS544" s="219"/>
      <c r="AT544" s="210"/>
      <c r="AU544" s="210"/>
      <c r="AV544" s="210"/>
      <c r="AW544" s="210"/>
      <c r="AX544" s="210"/>
      <c r="AY544" s="210"/>
      <c r="AZ544" s="210"/>
      <c r="BA544" s="210"/>
      <c r="BB544" s="210"/>
      <c r="BC544" s="210"/>
      <c r="BD544" s="210"/>
      <c r="BE544" s="210"/>
      <c r="BF544" s="210"/>
      <c r="BG544" s="210"/>
      <c r="BH544" s="210"/>
      <c r="BI544" s="210"/>
      <c r="BJ544" s="210"/>
      <c r="BK544" s="210"/>
      <c r="BL544" s="210"/>
      <c r="BM544" s="213"/>
      <c r="BN544" s="216"/>
      <c r="BO544" s="2"/>
    </row>
    <row r="545" spans="1:67" ht="15" hidden="1" customHeight="1" x14ac:dyDescent="0.25">
      <c r="A545" s="2"/>
      <c r="B545" s="240" t="s">
        <v>1960</v>
      </c>
      <c r="C545" s="248" t="s">
        <v>925</v>
      </c>
      <c r="D545" s="249"/>
      <c r="E545" s="254"/>
      <c r="F545" s="257" t="s">
        <v>2246</v>
      </c>
      <c r="G545" s="235"/>
      <c r="H545" s="235"/>
      <c r="I545" s="235" t="s">
        <v>2221</v>
      </c>
      <c r="J545" s="243"/>
      <c r="K545" s="245">
        <v>46304</v>
      </c>
      <c r="L545" s="243" t="s">
        <v>503</v>
      </c>
      <c r="M545" s="243">
        <v>1</v>
      </c>
      <c r="N545" s="243"/>
      <c r="O545" s="235" t="s">
        <v>1838</v>
      </c>
      <c r="P545" s="140" t="s">
        <v>148</v>
      </c>
      <c r="Q545" s="89"/>
      <c r="R545" s="89"/>
      <c r="S545" s="89"/>
      <c r="T545" s="89"/>
      <c r="U545" s="89"/>
      <c r="V545" s="89"/>
      <c r="W545" s="89"/>
      <c r="X545" s="89"/>
      <c r="Y545" s="89"/>
      <c r="Z545" s="89"/>
      <c r="AA545" s="237">
        <v>165</v>
      </c>
      <c r="AB545" s="237"/>
      <c r="AC545" s="240"/>
      <c r="AD545" s="237"/>
      <c r="AE545" s="225">
        <v>80</v>
      </c>
      <c r="AF545" s="226"/>
      <c r="AG545" s="231"/>
      <c r="AH545" s="231">
        <v>80</v>
      </c>
      <c r="AI545" s="231">
        <v>0.22051748102213195</v>
      </c>
      <c r="AJ545" s="220"/>
      <c r="AK545" s="220"/>
      <c r="AL545" s="211" t="s">
        <v>1832</v>
      </c>
      <c r="AM545" s="217"/>
      <c r="AN545" s="217"/>
      <c r="AO545" s="217"/>
      <c r="AP545" s="217"/>
      <c r="AQ545" s="217"/>
      <c r="AR545" s="217"/>
      <c r="AS545" s="217"/>
      <c r="AT545" s="208"/>
      <c r="AU545" s="208"/>
      <c r="AV545" s="208"/>
      <c r="AW545" s="208"/>
      <c r="AX545" s="208"/>
      <c r="AY545" s="208"/>
      <c r="AZ545" s="208"/>
      <c r="BA545" s="208"/>
      <c r="BB545" s="208"/>
      <c r="BC545" s="208"/>
      <c r="BD545" s="208"/>
      <c r="BE545" s="208"/>
      <c r="BF545" s="208"/>
      <c r="BG545" s="208"/>
      <c r="BH545" s="208"/>
      <c r="BI545" s="208"/>
      <c r="BJ545" s="208"/>
      <c r="BK545" s="208"/>
      <c r="BL545" s="208"/>
      <c r="BM545" s="211"/>
      <c r="BN545" s="214"/>
      <c r="BO545" s="2"/>
    </row>
    <row r="546" spans="1:67" ht="15" customHeight="1" x14ac:dyDescent="0.25">
      <c r="A546" s="2"/>
      <c r="B546" s="241"/>
      <c r="C546" s="250"/>
      <c r="D546" s="251"/>
      <c r="E546" s="255"/>
      <c r="F546" s="235"/>
      <c r="G546" s="235"/>
      <c r="H546" s="235"/>
      <c r="I546" s="235"/>
      <c r="J546" s="244"/>
      <c r="K546" s="246"/>
      <c r="L546" s="243"/>
      <c r="M546" s="243"/>
      <c r="N546" s="243"/>
      <c r="O546" s="235"/>
      <c r="P546" s="139" t="s">
        <v>26</v>
      </c>
      <c r="Q546" s="89">
        <v>46139</v>
      </c>
      <c r="R546" s="89">
        <v>46142</v>
      </c>
      <c r="S546" s="89">
        <v>46150</v>
      </c>
      <c r="T546" s="89">
        <v>46234</v>
      </c>
      <c r="U546" s="89">
        <v>46304</v>
      </c>
      <c r="V546" s="189">
        <v>46318</v>
      </c>
      <c r="W546" s="89"/>
      <c r="X546" s="89"/>
      <c r="Y546" s="89"/>
      <c r="Z546" s="89"/>
      <c r="AA546" s="238"/>
      <c r="AB546" s="238"/>
      <c r="AC546" s="241"/>
      <c r="AD546" s="238"/>
      <c r="AE546" s="227"/>
      <c r="AF546" s="228"/>
      <c r="AG546" s="232"/>
      <c r="AH546" s="232"/>
      <c r="AI546" s="232"/>
      <c r="AJ546" s="221"/>
      <c r="AK546" s="221"/>
      <c r="AL546" s="223"/>
      <c r="AM546" s="218"/>
      <c r="AN546" s="218"/>
      <c r="AO546" s="218"/>
      <c r="AP546" s="218"/>
      <c r="AQ546" s="218"/>
      <c r="AR546" s="218"/>
      <c r="AS546" s="218"/>
      <c r="AT546" s="209"/>
      <c r="AU546" s="209"/>
      <c r="AV546" s="209"/>
      <c r="AW546" s="209"/>
      <c r="AX546" s="209"/>
      <c r="AY546" s="209"/>
      <c r="AZ546" s="209"/>
      <c r="BA546" s="209"/>
      <c r="BB546" s="209"/>
      <c r="BC546" s="209"/>
      <c r="BD546" s="209"/>
      <c r="BE546" s="209"/>
      <c r="BF546" s="209"/>
      <c r="BG546" s="209"/>
      <c r="BH546" s="209"/>
      <c r="BI546" s="209"/>
      <c r="BJ546" s="209"/>
      <c r="BK546" s="209"/>
      <c r="BL546" s="209"/>
      <c r="BM546" s="212"/>
      <c r="BN546" s="215"/>
      <c r="BO546" s="2"/>
    </row>
    <row r="547" spans="1:67" ht="15" hidden="1" customHeight="1" x14ac:dyDescent="0.25">
      <c r="A547" s="2"/>
      <c r="B547" s="241"/>
      <c r="C547" s="250"/>
      <c r="D547" s="251"/>
      <c r="E547" s="255"/>
      <c r="F547" s="235"/>
      <c r="G547" s="235"/>
      <c r="H547" s="235"/>
      <c r="I547" s="235"/>
      <c r="J547" s="244"/>
      <c r="K547" s="246"/>
      <c r="L547" s="243"/>
      <c r="M547" s="243"/>
      <c r="N547" s="243"/>
      <c r="O547" s="235"/>
      <c r="P547" s="139" t="s">
        <v>262</v>
      </c>
      <c r="Q547" s="89"/>
      <c r="R547" s="89"/>
      <c r="S547" s="89"/>
      <c r="T547" s="89"/>
      <c r="U547" s="89"/>
      <c r="V547" s="89"/>
      <c r="W547" s="89"/>
      <c r="X547" s="89"/>
      <c r="Y547" s="89"/>
      <c r="Z547" s="89"/>
      <c r="AA547" s="238"/>
      <c r="AB547" s="238"/>
      <c r="AC547" s="241"/>
      <c r="AD547" s="238"/>
      <c r="AE547" s="227"/>
      <c r="AF547" s="228"/>
      <c r="AG547" s="232"/>
      <c r="AH547" s="232"/>
      <c r="AI547" s="232"/>
      <c r="AJ547" s="221"/>
      <c r="AK547" s="221"/>
      <c r="AL547" s="223"/>
      <c r="AM547" s="218"/>
      <c r="AN547" s="218"/>
      <c r="AO547" s="218"/>
      <c r="AP547" s="218"/>
      <c r="AQ547" s="218"/>
      <c r="AR547" s="218"/>
      <c r="AS547" s="218"/>
      <c r="AT547" s="209"/>
      <c r="AU547" s="209"/>
      <c r="AV547" s="209"/>
      <c r="AW547" s="209"/>
      <c r="AX547" s="209"/>
      <c r="AY547" s="209"/>
      <c r="AZ547" s="209"/>
      <c r="BA547" s="209"/>
      <c r="BB547" s="209"/>
      <c r="BC547" s="209"/>
      <c r="BD547" s="209"/>
      <c r="BE547" s="209"/>
      <c r="BF547" s="209"/>
      <c r="BG547" s="209"/>
      <c r="BH547" s="209"/>
      <c r="BI547" s="209"/>
      <c r="BJ547" s="209"/>
      <c r="BK547" s="209"/>
      <c r="BL547" s="209"/>
      <c r="BM547" s="212"/>
      <c r="BN547" s="215"/>
      <c r="BO547" s="2"/>
    </row>
    <row r="548" spans="1:67" ht="15" hidden="1" customHeight="1" x14ac:dyDescent="0.25">
      <c r="A548" s="2"/>
      <c r="B548" s="241"/>
      <c r="C548" s="250"/>
      <c r="D548" s="251"/>
      <c r="E548" s="255"/>
      <c r="F548" s="235"/>
      <c r="G548" s="235"/>
      <c r="H548" s="235"/>
      <c r="I548" s="235"/>
      <c r="J548" s="244"/>
      <c r="K548" s="246"/>
      <c r="L548" s="243"/>
      <c r="M548" s="243"/>
      <c r="N548" s="243"/>
      <c r="O548" s="235"/>
      <c r="P548" s="139" t="s">
        <v>263</v>
      </c>
      <c r="Q548" s="89"/>
      <c r="R548" s="89"/>
      <c r="S548" s="89"/>
      <c r="T548" s="89"/>
      <c r="U548" s="89"/>
      <c r="V548" s="89"/>
      <c r="W548" s="89"/>
      <c r="X548" s="89"/>
      <c r="Y548" s="89"/>
      <c r="Z548" s="89"/>
      <c r="AA548" s="238"/>
      <c r="AB548" s="238"/>
      <c r="AC548" s="241"/>
      <c r="AD548" s="238"/>
      <c r="AE548" s="227"/>
      <c r="AF548" s="228"/>
      <c r="AG548" s="232"/>
      <c r="AH548" s="232"/>
      <c r="AI548" s="232"/>
      <c r="AJ548" s="221"/>
      <c r="AK548" s="221"/>
      <c r="AL548" s="223"/>
      <c r="AM548" s="218"/>
      <c r="AN548" s="218"/>
      <c r="AO548" s="218"/>
      <c r="AP548" s="218"/>
      <c r="AQ548" s="218"/>
      <c r="AR548" s="218"/>
      <c r="AS548" s="218"/>
      <c r="AT548" s="209"/>
      <c r="AU548" s="209"/>
      <c r="AV548" s="209"/>
      <c r="AW548" s="209"/>
      <c r="AX548" s="209"/>
      <c r="AY548" s="209"/>
      <c r="AZ548" s="209"/>
      <c r="BA548" s="209"/>
      <c r="BB548" s="209"/>
      <c r="BC548" s="209"/>
      <c r="BD548" s="209"/>
      <c r="BE548" s="209"/>
      <c r="BF548" s="209"/>
      <c r="BG548" s="209"/>
      <c r="BH548" s="209"/>
      <c r="BI548" s="209"/>
      <c r="BJ548" s="209"/>
      <c r="BK548" s="209"/>
      <c r="BL548" s="209"/>
      <c r="BM548" s="212"/>
      <c r="BN548" s="215"/>
      <c r="BO548" s="2"/>
    </row>
    <row r="549" spans="1:67" ht="15" hidden="1" customHeight="1" x14ac:dyDescent="0.25">
      <c r="A549" s="2"/>
      <c r="B549" s="241"/>
      <c r="C549" s="250"/>
      <c r="D549" s="251"/>
      <c r="E549" s="255"/>
      <c r="F549" s="235"/>
      <c r="G549" s="235"/>
      <c r="H549" s="235"/>
      <c r="I549" s="235"/>
      <c r="J549" s="244"/>
      <c r="K549" s="246"/>
      <c r="L549" s="243"/>
      <c r="M549" s="243"/>
      <c r="N549" s="243"/>
      <c r="O549" s="235"/>
      <c r="P549" s="139" t="s">
        <v>27</v>
      </c>
      <c r="Q549" s="89"/>
      <c r="R549" s="89"/>
      <c r="S549" s="89"/>
      <c r="T549" s="89"/>
      <c r="U549" s="89"/>
      <c r="V549" s="89"/>
      <c r="W549" s="89"/>
      <c r="X549" s="89"/>
      <c r="Y549" s="89"/>
      <c r="Z549" s="89"/>
      <c r="AA549" s="238"/>
      <c r="AB549" s="238"/>
      <c r="AC549" s="241"/>
      <c r="AD549" s="238"/>
      <c r="AE549" s="227"/>
      <c r="AF549" s="228"/>
      <c r="AG549" s="232"/>
      <c r="AH549" s="232"/>
      <c r="AI549" s="232"/>
      <c r="AJ549" s="221"/>
      <c r="AK549" s="221"/>
      <c r="AL549" s="223"/>
      <c r="AM549" s="218"/>
      <c r="AN549" s="218"/>
      <c r="AO549" s="218"/>
      <c r="AP549" s="218"/>
      <c r="AQ549" s="218"/>
      <c r="AR549" s="218"/>
      <c r="AS549" s="218"/>
      <c r="AT549" s="209"/>
      <c r="AU549" s="209"/>
      <c r="AV549" s="209"/>
      <c r="AW549" s="209"/>
      <c r="AX549" s="209"/>
      <c r="AY549" s="209"/>
      <c r="AZ549" s="209"/>
      <c r="BA549" s="209"/>
      <c r="BB549" s="209"/>
      <c r="BC549" s="209"/>
      <c r="BD549" s="209"/>
      <c r="BE549" s="209"/>
      <c r="BF549" s="209"/>
      <c r="BG549" s="209"/>
      <c r="BH549" s="209"/>
      <c r="BI549" s="209"/>
      <c r="BJ549" s="209"/>
      <c r="BK549" s="209"/>
      <c r="BL549" s="209"/>
      <c r="BM549" s="212"/>
      <c r="BN549" s="215"/>
      <c r="BO549" s="2"/>
    </row>
    <row r="550" spans="1:67" ht="15" customHeight="1" x14ac:dyDescent="0.25">
      <c r="A550" s="2"/>
      <c r="B550" s="224"/>
      <c r="C550" s="252"/>
      <c r="D550" s="253"/>
      <c r="E550" s="256"/>
      <c r="F550" s="236"/>
      <c r="G550" s="236"/>
      <c r="H550" s="236"/>
      <c r="I550" s="236"/>
      <c r="J550" s="244"/>
      <c r="K550" s="247"/>
      <c r="L550" s="244"/>
      <c r="M550" s="244"/>
      <c r="N550" s="244"/>
      <c r="O550" s="236"/>
      <c r="P550" s="139" t="s">
        <v>28</v>
      </c>
      <c r="Q550" s="187">
        <v>46125</v>
      </c>
      <c r="R550" s="187">
        <v>46138</v>
      </c>
      <c r="S550" s="187">
        <v>46150</v>
      </c>
      <c r="T550" s="187">
        <v>46213</v>
      </c>
      <c r="U550" s="187">
        <v>46304</v>
      </c>
      <c r="V550" s="89"/>
      <c r="W550" s="89"/>
      <c r="X550" s="89"/>
      <c r="Y550" s="89"/>
      <c r="Z550" s="89"/>
      <c r="AA550" s="234"/>
      <c r="AB550" s="239"/>
      <c r="AC550" s="242"/>
      <c r="AD550" s="239"/>
      <c r="AE550" s="229"/>
      <c r="AF550" s="230"/>
      <c r="AG550" s="233"/>
      <c r="AH550" s="234"/>
      <c r="AI550" s="234"/>
      <c r="AJ550" s="222"/>
      <c r="AK550" s="222"/>
      <c r="AL550" s="224"/>
      <c r="AM550" s="219"/>
      <c r="AN550" s="219"/>
      <c r="AO550" s="219"/>
      <c r="AP550" s="219"/>
      <c r="AQ550" s="219"/>
      <c r="AR550" s="219"/>
      <c r="AS550" s="219"/>
      <c r="AT550" s="210"/>
      <c r="AU550" s="210"/>
      <c r="AV550" s="210"/>
      <c r="AW550" s="210"/>
      <c r="AX550" s="210"/>
      <c r="AY550" s="210"/>
      <c r="AZ550" s="210"/>
      <c r="BA550" s="210"/>
      <c r="BB550" s="210"/>
      <c r="BC550" s="210"/>
      <c r="BD550" s="210"/>
      <c r="BE550" s="210"/>
      <c r="BF550" s="210"/>
      <c r="BG550" s="210"/>
      <c r="BH550" s="210"/>
      <c r="BI550" s="210"/>
      <c r="BJ550" s="210"/>
      <c r="BK550" s="210"/>
      <c r="BL550" s="210"/>
      <c r="BM550" s="213"/>
      <c r="BN550" s="216"/>
      <c r="BO550" s="2"/>
    </row>
    <row r="551" spans="1:67" ht="15" hidden="1" customHeight="1" x14ac:dyDescent="0.25">
      <c r="A551" s="2"/>
      <c r="B551" s="240" t="s">
        <v>1960</v>
      </c>
      <c r="C551" s="248" t="s">
        <v>927</v>
      </c>
      <c r="D551" s="249"/>
      <c r="E551" s="254"/>
      <c r="F551" s="257" t="s">
        <v>2247</v>
      </c>
      <c r="G551" s="235"/>
      <c r="H551" s="235"/>
      <c r="I551" s="235" t="s">
        <v>2221</v>
      </c>
      <c r="J551" s="243"/>
      <c r="K551" s="245">
        <v>46304</v>
      </c>
      <c r="L551" s="243" t="s">
        <v>503</v>
      </c>
      <c r="M551" s="243">
        <v>1</v>
      </c>
      <c r="N551" s="243"/>
      <c r="O551" s="235" t="s">
        <v>1838</v>
      </c>
      <c r="P551" s="140" t="s">
        <v>148</v>
      </c>
      <c r="Q551" s="89"/>
      <c r="R551" s="89"/>
      <c r="S551" s="89"/>
      <c r="T551" s="89"/>
      <c r="U551" s="89"/>
      <c r="V551" s="89"/>
      <c r="W551" s="89"/>
      <c r="X551" s="89"/>
      <c r="Y551" s="89"/>
      <c r="Z551" s="89"/>
      <c r="AA551" s="237">
        <v>165</v>
      </c>
      <c r="AB551" s="237"/>
      <c r="AC551" s="240"/>
      <c r="AD551" s="237"/>
      <c r="AE551" s="225">
        <v>80</v>
      </c>
      <c r="AF551" s="226"/>
      <c r="AG551" s="231"/>
      <c r="AH551" s="231">
        <v>80</v>
      </c>
      <c r="AI551" s="231">
        <v>0.22051748102213195</v>
      </c>
      <c r="AJ551" s="220"/>
      <c r="AK551" s="220"/>
      <c r="AL551" s="211" t="s">
        <v>1832</v>
      </c>
      <c r="AM551" s="217"/>
      <c r="AN551" s="217"/>
      <c r="AO551" s="217"/>
      <c r="AP551" s="217"/>
      <c r="AQ551" s="217"/>
      <c r="AR551" s="217"/>
      <c r="AS551" s="217"/>
      <c r="AT551" s="208"/>
      <c r="AU551" s="208"/>
      <c r="AV551" s="208"/>
      <c r="AW551" s="208"/>
      <c r="AX551" s="208"/>
      <c r="AY551" s="208"/>
      <c r="AZ551" s="208"/>
      <c r="BA551" s="208"/>
      <c r="BB551" s="208"/>
      <c r="BC551" s="208"/>
      <c r="BD551" s="208"/>
      <c r="BE551" s="208"/>
      <c r="BF551" s="208"/>
      <c r="BG551" s="208"/>
      <c r="BH551" s="208"/>
      <c r="BI551" s="208"/>
      <c r="BJ551" s="208"/>
      <c r="BK551" s="208"/>
      <c r="BL551" s="208"/>
      <c r="BM551" s="211"/>
      <c r="BN551" s="214"/>
      <c r="BO551" s="2"/>
    </row>
    <row r="552" spans="1:67" ht="15" customHeight="1" x14ac:dyDescent="0.25">
      <c r="A552" s="2"/>
      <c r="B552" s="241"/>
      <c r="C552" s="250"/>
      <c r="D552" s="251"/>
      <c r="E552" s="255"/>
      <c r="F552" s="235"/>
      <c r="G552" s="235"/>
      <c r="H552" s="235"/>
      <c r="I552" s="235"/>
      <c r="J552" s="244"/>
      <c r="K552" s="246"/>
      <c r="L552" s="243"/>
      <c r="M552" s="243"/>
      <c r="N552" s="243"/>
      <c r="O552" s="235"/>
      <c r="P552" s="139" t="s">
        <v>26</v>
      </c>
      <c r="Q552" s="89">
        <v>46139</v>
      </c>
      <c r="R552" s="89">
        <v>46142</v>
      </c>
      <c r="S552" s="89">
        <v>46150</v>
      </c>
      <c r="T552" s="89">
        <v>46234</v>
      </c>
      <c r="U552" s="89">
        <v>46304</v>
      </c>
      <c r="V552" s="189">
        <v>46318</v>
      </c>
      <c r="W552" s="89"/>
      <c r="X552" s="89"/>
      <c r="Y552" s="89"/>
      <c r="Z552" s="89"/>
      <c r="AA552" s="238"/>
      <c r="AB552" s="238"/>
      <c r="AC552" s="241"/>
      <c r="AD552" s="238"/>
      <c r="AE552" s="227"/>
      <c r="AF552" s="228"/>
      <c r="AG552" s="232"/>
      <c r="AH552" s="232"/>
      <c r="AI552" s="232"/>
      <c r="AJ552" s="221"/>
      <c r="AK552" s="221"/>
      <c r="AL552" s="223"/>
      <c r="AM552" s="218"/>
      <c r="AN552" s="218"/>
      <c r="AO552" s="218"/>
      <c r="AP552" s="218"/>
      <c r="AQ552" s="218"/>
      <c r="AR552" s="218"/>
      <c r="AS552" s="218"/>
      <c r="AT552" s="209"/>
      <c r="AU552" s="209"/>
      <c r="AV552" s="209"/>
      <c r="AW552" s="209"/>
      <c r="AX552" s="209"/>
      <c r="AY552" s="209"/>
      <c r="AZ552" s="209"/>
      <c r="BA552" s="209"/>
      <c r="BB552" s="209"/>
      <c r="BC552" s="209"/>
      <c r="BD552" s="209"/>
      <c r="BE552" s="209"/>
      <c r="BF552" s="209"/>
      <c r="BG552" s="209"/>
      <c r="BH552" s="209"/>
      <c r="BI552" s="209"/>
      <c r="BJ552" s="209"/>
      <c r="BK552" s="209"/>
      <c r="BL552" s="209"/>
      <c r="BM552" s="212"/>
      <c r="BN552" s="215"/>
      <c r="BO552" s="2"/>
    </row>
    <row r="553" spans="1:67" ht="15" hidden="1" customHeight="1" x14ac:dyDescent="0.25">
      <c r="A553" s="2"/>
      <c r="B553" s="241"/>
      <c r="C553" s="250"/>
      <c r="D553" s="251"/>
      <c r="E553" s="255"/>
      <c r="F553" s="235"/>
      <c r="G553" s="235"/>
      <c r="H553" s="235"/>
      <c r="I553" s="235"/>
      <c r="J553" s="244"/>
      <c r="K553" s="246"/>
      <c r="L553" s="243"/>
      <c r="M553" s="243"/>
      <c r="N553" s="243"/>
      <c r="O553" s="235"/>
      <c r="P553" s="139" t="s">
        <v>262</v>
      </c>
      <c r="Q553" s="89"/>
      <c r="R553" s="89"/>
      <c r="S553" s="89"/>
      <c r="T553" s="89"/>
      <c r="U553" s="89"/>
      <c r="V553" s="89"/>
      <c r="W553" s="89"/>
      <c r="X553" s="89"/>
      <c r="Y553" s="89"/>
      <c r="Z553" s="89"/>
      <c r="AA553" s="238"/>
      <c r="AB553" s="238"/>
      <c r="AC553" s="241"/>
      <c r="AD553" s="238"/>
      <c r="AE553" s="227"/>
      <c r="AF553" s="228"/>
      <c r="AG553" s="232"/>
      <c r="AH553" s="232"/>
      <c r="AI553" s="232"/>
      <c r="AJ553" s="221"/>
      <c r="AK553" s="221"/>
      <c r="AL553" s="223"/>
      <c r="AM553" s="218"/>
      <c r="AN553" s="218"/>
      <c r="AO553" s="218"/>
      <c r="AP553" s="218"/>
      <c r="AQ553" s="218"/>
      <c r="AR553" s="218"/>
      <c r="AS553" s="218"/>
      <c r="AT553" s="209"/>
      <c r="AU553" s="209"/>
      <c r="AV553" s="209"/>
      <c r="AW553" s="209"/>
      <c r="AX553" s="209"/>
      <c r="AY553" s="209"/>
      <c r="AZ553" s="209"/>
      <c r="BA553" s="209"/>
      <c r="BB553" s="209"/>
      <c r="BC553" s="209"/>
      <c r="BD553" s="209"/>
      <c r="BE553" s="209"/>
      <c r="BF553" s="209"/>
      <c r="BG553" s="209"/>
      <c r="BH553" s="209"/>
      <c r="BI553" s="209"/>
      <c r="BJ553" s="209"/>
      <c r="BK553" s="209"/>
      <c r="BL553" s="209"/>
      <c r="BM553" s="212"/>
      <c r="BN553" s="215"/>
      <c r="BO553" s="2"/>
    </row>
    <row r="554" spans="1:67" ht="15" hidden="1" customHeight="1" x14ac:dyDescent="0.25">
      <c r="A554" s="2"/>
      <c r="B554" s="241"/>
      <c r="C554" s="250"/>
      <c r="D554" s="251"/>
      <c r="E554" s="255"/>
      <c r="F554" s="235"/>
      <c r="G554" s="235"/>
      <c r="H554" s="235"/>
      <c r="I554" s="235"/>
      <c r="J554" s="244"/>
      <c r="K554" s="246"/>
      <c r="L554" s="243"/>
      <c r="M554" s="243"/>
      <c r="N554" s="243"/>
      <c r="O554" s="235"/>
      <c r="P554" s="139" t="s">
        <v>263</v>
      </c>
      <c r="Q554" s="89"/>
      <c r="R554" s="89"/>
      <c r="S554" s="89"/>
      <c r="T554" s="89"/>
      <c r="U554" s="89"/>
      <c r="V554" s="89"/>
      <c r="W554" s="89"/>
      <c r="X554" s="89"/>
      <c r="Y554" s="89"/>
      <c r="Z554" s="89"/>
      <c r="AA554" s="238"/>
      <c r="AB554" s="238"/>
      <c r="AC554" s="241"/>
      <c r="AD554" s="238"/>
      <c r="AE554" s="227"/>
      <c r="AF554" s="228"/>
      <c r="AG554" s="232"/>
      <c r="AH554" s="232"/>
      <c r="AI554" s="232"/>
      <c r="AJ554" s="221"/>
      <c r="AK554" s="221"/>
      <c r="AL554" s="223"/>
      <c r="AM554" s="218"/>
      <c r="AN554" s="218"/>
      <c r="AO554" s="218"/>
      <c r="AP554" s="218"/>
      <c r="AQ554" s="218"/>
      <c r="AR554" s="218"/>
      <c r="AS554" s="218"/>
      <c r="AT554" s="209"/>
      <c r="AU554" s="209"/>
      <c r="AV554" s="209"/>
      <c r="AW554" s="209"/>
      <c r="AX554" s="209"/>
      <c r="AY554" s="209"/>
      <c r="AZ554" s="209"/>
      <c r="BA554" s="209"/>
      <c r="BB554" s="209"/>
      <c r="BC554" s="209"/>
      <c r="BD554" s="209"/>
      <c r="BE554" s="209"/>
      <c r="BF554" s="209"/>
      <c r="BG554" s="209"/>
      <c r="BH554" s="209"/>
      <c r="BI554" s="209"/>
      <c r="BJ554" s="209"/>
      <c r="BK554" s="209"/>
      <c r="BL554" s="209"/>
      <c r="BM554" s="212"/>
      <c r="BN554" s="215"/>
      <c r="BO554" s="2"/>
    </row>
    <row r="555" spans="1:67" ht="15" hidden="1" customHeight="1" x14ac:dyDescent="0.25">
      <c r="A555" s="2"/>
      <c r="B555" s="241"/>
      <c r="C555" s="250"/>
      <c r="D555" s="251"/>
      <c r="E555" s="255"/>
      <c r="F555" s="235"/>
      <c r="G555" s="235"/>
      <c r="H555" s="235"/>
      <c r="I555" s="235"/>
      <c r="J555" s="244"/>
      <c r="K555" s="246"/>
      <c r="L555" s="243"/>
      <c r="M555" s="243"/>
      <c r="N555" s="243"/>
      <c r="O555" s="235"/>
      <c r="P555" s="139" t="s">
        <v>27</v>
      </c>
      <c r="Q555" s="89"/>
      <c r="R555" s="89"/>
      <c r="S555" s="89"/>
      <c r="T555" s="89"/>
      <c r="U555" s="89"/>
      <c r="V555" s="89"/>
      <c r="W555" s="89"/>
      <c r="X555" s="89"/>
      <c r="Y555" s="89"/>
      <c r="Z555" s="89"/>
      <c r="AA555" s="238"/>
      <c r="AB555" s="238"/>
      <c r="AC555" s="241"/>
      <c r="AD555" s="238"/>
      <c r="AE555" s="227"/>
      <c r="AF555" s="228"/>
      <c r="AG555" s="232"/>
      <c r="AH555" s="232"/>
      <c r="AI555" s="232"/>
      <c r="AJ555" s="221"/>
      <c r="AK555" s="221"/>
      <c r="AL555" s="223"/>
      <c r="AM555" s="218"/>
      <c r="AN555" s="218"/>
      <c r="AO555" s="218"/>
      <c r="AP555" s="218"/>
      <c r="AQ555" s="218"/>
      <c r="AR555" s="218"/>
      <c r="AS555" s="218"/>
      <c r="AT555" s="209"/>
      <c r="AU555" s="209"/>
      <c r="AV555" s="209"/>
      <c r="AW555" s="209"/>
      <c r="AX555" s="209"/>
      <c r="AY555" s="209"/>
      <c r="AZ555" s="209"/>
      <c r="BA555" s="209"/>
      <c r="BB555" s="209"/>
      <c r="BC555" s="209"/>
      <c r="BD555" s="209"/>
      <c r="BE555" s="209"/>
      <c r="BF555" s="209"/>
      <c r="BG555" s="209"/>
      <c r="BH555" s="209"/>
      <c r="BI555" s="209"/>
      <c r="BJ555" s="209"/>
      <c r="BK555" s="209"/>
      <c r="BL555" s="209"/>
      <c r="BM555" s="212"/>
      <c r="BN555" s="215"/>
      <c r="BO555" s="2"/>
    </row>
    <row r="556" spans="1:67" ht="15" customHeight="1" x14ac:dyDescent="0.25">
      <c r="A556" s="2"/>
      <c r="B556" s="224"/>
      <c r="C556" s="252"/>
      <c r="D556" s="253"/>
      <c r="E556" s="256"/>
      <c r="F556" s="236"/>
      <c r="G556" s="236"/>
      <c r="H556" s="236"/>
      <c r="I556" s="236"/>
      <c r="J556" s="244"/>
      <c r="K556" s="247"/>
      <c r="L556" s="244"/>
      <c r="M556" s="244"/>
      <c r="N556" s="244"/>
      <c r="O556" s="236"/>
      <c r="P556" s="139" t="s">
        <v>28</v>
      </c>
      <c r="Q556" s="187">
        <v>46125</v>
      </c>
      <c r="R556" s="187">
        <v>46138</v>
      </c>
      <c r="S556" s="187">
        <v>46150</v>
      </c>
      <c r="T556" s="187">
        <v>46237</v>
      </c>
      <c r="U556" s="187">
        <v>46304</v>
      </c>
      <c r="V556" s="89"/>
      <c r="W556" s="89"/>
      <c r="X556" s="89"/>
      <c r="Y556" s="89"/>
      <c r="Z556" s="89"/>
      <c r="AA556" s="234"/>
      <c r="AB556" s="239"/>
      <c r="AC556" s="242"/>
      <c r="AD556" s="239"/>
      <c r="AE556" s="229"/>
      <c r="AF556" s="230"/>
      <c r="AG556" s="233"/>
      <c r="AH556" s="234"/>
      <c r="AI556" s="234"/>
      <c r="AJ556" s="222"/>
      <c r="AK556" s="222"/>
      <c r="AL556" s="224"/>
      <c r="AM556" s="219"/>
      <c r="AN556" s="219"/>
      <c r="AO556" s="219"/>
      <c r="AP556" s="219"/>
      <c r="AQ556" s="219"/>
      <c r="AR556" s="219"/>
      <c r="AS556" s="219"/>
      <c r="AT556" s="210"/>
      <c r="AU556" s="210"/>
      <c r="AV556" s="210"/>
      <c r="AW556" s="210"/>
      <c r="AX556" s="210"/>
      <c r="AY556" s="210"/>
      <c r="AZ556" s="210"/>
      <c r="BA556" s="210"/>
      <c r="BB556" s="210"/>
      <c r="BC556" s="210"/>
      <c r="BD556" s="210"/>
      <c r="BE556" s="210"/>
      <c r="BF556" s="210"/>
      <c r="BG556" s="210"/>
      <c r="BH556" s="210"/>
      <c r="BI556" s="210"/>
      <c r="BJ556" s="210"/>
      <c r="BK556" s="210"/>
      <c r="BL556" s="210"/>
      <c r="BM556" s="213"/>
      <c r="BN556" s="216"/>
      <c r="BO556" s="2"/>
    </row>
    <row r="557" spans="1:67" ht="15" hidden="1" customHeight="1" x14ac:dyDescent="0.25">
      <c r="A557" s="2"/>
      <c r="B557" s="240" t="s">
        <v>1960</v>
      </c>
      <c r="C557" s="248" t="s">
        <v>929</v>
      </c>
      <c r="D557" s="249"/>
      <c r="E557" s="254"/>
      <c r="F557" s="257" t="s">
        <v>2248</v>
      </c>
      <c r="G557" s="235"/>
      <c r="H557" s="235"/>
      <c r="I557" s="235" t="s">
        <v>2221</v>
      </c>
      <c r="J557" s="243"/>
      <c r="K557" s="245">
        <v>46262</v>
      </c>
      <c r="L557" s="243" t="s">
        <v>506</v>
      </c>
      <c r="M557" s="243">
        <v>1</v>
      </c>
      <c r="N557" s="243"/>
      <c r="O557" s="235" t="s">
        <v>1838</v>
      </c>
      <c r="P557" s="140" t="s">
        <v>148</v>
      </c>
      <c r="Q557" s="89"/>
      <c r="R557" s="89"/>
      <c r="S557" s="89"/>
      <c r="T557" s="89"/>
      <c r="U557" s="89"/>
      <c r="V557" s="89"/>
      <c r="W557" s="89"/>
      <c r="X557" s="89"/>
      <c r="Y557" s="89"/>
      <c r="Z557" s="89"/>
      <c r="AA557" s="237">
        <v>165</v>
      </c>
      <c r="AB557" s="237"/>
      <c r="AC557" s="240"/>
      <c r="AD557" s="237"/>
      <c r="AE557" s="225">
        <v>100</v>
      </c>
      <c r="AF557" s="226"/>
      <c r="AG557" s="231"/>
      <c r="AH557" s="231">
        <v>80</v>
      </c>
      <c r="AI557" s="231">
        <v>0.22051748102213195</v>
      </c>
      <c r="AJ557" s="220"/>
      <c r="AK557" s="220"/>
      <c r="AL557" s="211" t="s">
        <v>1832</v>
      </c>
      <c r="AM557" s="217"/>
      <c r="AN557" s="217"/>
      <c r="AO557" s="217"/>
      <c r="AP557" s="217"/>
      <c r="AQ557" s="217"/>
      <c r="AR557" s="217"/>
      <c r="AS557" s="217"/>
      <c r="AT557" s="208"/>
      <c r="AU557" s="208"/>
      <c r="AV557" s="208"/>
      <c r="AW557" s="208"/>
      <c r="AX557" s="208"/>
      <c r="AY557" s="208"/>
      <c r="AZ557" s="208"/>
      <c r="BA557" s="208"/>
      <c r="BB557" s="208"/>
      <c r="BC557" s="208"/>
      <c r="BD557" s="208"/>
      <c r="BE557" s="208"/>
      <c r="BF557" s="208"/>
      <c r="BG557" s="208"/>
      <c r="BH557" s="208"/>
      <c r="BI557" s="208"/>
      <c r="BJ557" s="208"/>
      <c r="BK557" s="208"/>
      <c r="BL557" s="208"/>
      <c r="BM557" s="211"/>
      <c r="BN557" s="214"/>
      <c r="BO557" s="2"/>
    </row>
    <row r="558" spans="1:67" ht="15" customHeight="1" x14ac:dyDescent="0.25">
      <c r="A558" s="2"/>
      <c r="B558" s="241"/>
      <c r="C558" s="250"/>
      <c r="D558" s="251"/>
      <c r="E558" s="255"/>
      <c r="F558" s="235"/>
      <c r="G558" s="235"/>
      <c r="H558" s="235"/>
      <c r="I558" s="235"/>
      <c r="J558" s="244"/>
      <c r="K558" s="246"/>
      <c r="L558" s="243"/>
      <c r="M558" s="243"/>
      <c r="N558" s="243"/>
      <c r="O558" s="235"/>
      <c r="P558" s="139" t="s">
        <v>26</v>
      </c>
      <c r="Q558" s="89">
        <v>46139</v>
      </c>
      <c r="R558" s="89">
        <v>46142</v>
      </c>
      <c r="S558" s="89">
        <v>46150</v>
      </c>
      <c r="T558" s="89">
        <v>46234</v>
      </c>
      <c r="U558" s="89">
        <v>46304</v>
      </c>
      <c r="V558" s="89">
        <v>46318</v>
      </c>
      <c r="W558" s="89"/>
      <c r="X558" s="89"/>
      <c r="Y558" s="89"/>
      <c r="Z558" s="89"/>
      <c r="AA558" s="238"/>
      <c r="AB558" s="238"/>
      <c r="AC558" s="241"/>
      <c r="AD558" s="238"/>
      <c r="AE558" s="227"/>
      <c r="AF558" s="228"/>
      <c r="AG558" s="232"/>
      <c r="AH558" s="232"/>
      <c r="AI558" s="232"/>
      <c r="AJ558" s="221"/>
      <c r="AK558" s="221"/>
      <c r="AL558" s="223"/>
      <c r="AM558" s="218"/>
      <c r="AN558" s="218"/>
      <c r="AO558" s="218"/>
      <c r="AP558" s="218"/>
      <c r="AQ558" s="218"/>
      <c r="AR558" s="218"/>
      <c r="AS558" s="218"/>
      <c r="AT558" s="209"/>
      <c r="AU558" s="209"/>
      <c r="AV558" s="209"/>
      <c r="AW558" s="209"/>
      <c r="AX558" s="209"/>
      <c r="AY558" s="209"/>
      <c r="AZ558" s="209"/>
      <c r="BA558" s="209"/>
      <c r="BB558" s="209"/>
      <c r="BC558" s="209"/>
      <c r="BD558" s="209"/>
      <c r="BE558" s="209"/>
      <c r="BF558" s="209"/>
      <c r="BG558" s="209"/>
      <c r="BH558" s="209"/>
      <c r="BI558" s="209"/>
      <c r="BJ558" s="209"/>
      <c r="BK558" s="209"/>
      <c r="BL558" s="209"/>
      <c r="BM558" s="212"/>
      <c r="BN558" s="215"/>
      <c r="BO558" s="2"/>
    </row>
    <row r="559" spans="1:67" ht="15" hidden="1" customHeight="1" x14ac:dyDescent="0.25">
      <c r="A559" s="2"/>
      <c r="B559" s="241"/>
      <c r="C559" s="250"/>
      <c r="D559" s="251"/>
      <c r="E559" s="255"/>
      <c r="F559" s="235"/>
      <c r="G559" s="235"/>
      <c r="H559" s="235"/>
      <c r="I559" s="235"/>
      <c r="J559" s="244"/>
      <c r="K559" s="246"/>
      <c r="L559" s="243"/>
      <c r="M559" s="243"/>
      <c r="N559" s="243"/>
      <c r="O559" s="235"/>
      <c r="P559" s="139" t="s">
        <v>262</v>
      </c>
      <c r="Q559" s="89"/>
      <c r="R559" s="89"/>
      <c r="S559" s="89"/>
      <c r="T559" s="89"/>
      <c r="U559" s="89"/>
      <c r="V559" s="89"/>
      <c r="W559" s="89"/>
      <c r="X559" s="89"/>
      <c r="Y559" s="89"/>
      <c r="Z559" s="89"/>
      <c r="AA559" s="238"/>
      <c r="AB559" s="238"/>
      <c r="AC559" s="241"/>
      <c r="AD559" s="238"/>
      <c r="AE559" s="227"/>
      <c r="AF559" s="228"/>
      <c r="AG559" s="232"/>
      <c r="AH559" s="232"/>
      <c r="AI559" s="232"/>
      <c r="AJ559" s="221"/>
      <c r="AK559" s="221"/>
      <c r="AL559" s="223"/>
      <c r="AM559" s="218"/>
      <c r="AN559" s="218"/>
      <c r="AO559" s="218"/>
      <c r="AP559" s="218"/>
      <c r="AQ559" s="218"/>
      <c r="AR559" s="218"/>
      <c r="AS559" s="218"/>
      <c r="AT559" s="209"/>
      <c r="AU559" s="209"/>
      <c r="AV559" s="209"/>
      <c r="AW559" s="209"/>
      <c r="AX559" s="209"/>
      <c r="AY559" s="209"/>
      <c r="AZ559" s="209"/>
      <c r="BA559" s="209"/>
      <c r="BB559" s="209"/>
      <c r="BC559" s="209"/>
      <c r="BD559" s="209"/>
      <c r="BE559" s="209"/>
      <c r="BF559" s="209"/>
      <c r="BG559" s="209"/>
      <c r="BH559" s="209"/>
      <c r="BI559" s="209"/>
      <c r="BJ559" s="209"/>
      <c r="BK559" s="209"/>
      <c r="BL559" s="209"/>
      <c r="BM559" s="212"/>
      <c r="BN559" s="215"/>
      <c r="BO559" s="2"/>
    </row>
    <row r="560" spans="1:67" ht="15" hidden="1" customHeight="1" x14ac:dyDescent="0.25">
      <c r="A560" s="2"/>
      <c r="B560" s="241"/>
      <c r="C560" s="250"/>
      <c r="D560" s="251"/>
      <c r="E560" s="255"/>
      <c r="F560" s="235"/>
      <c r="G560" s="235"/>
      <c r="H560" s="235"/>
      <c r="I560" s="235"/>
      <c r="J560" s="244"/>
      <c r="K560" s="246"/>
      <c r="L560" s="243"/>
      <c r="M560" s="243"/>
      <c r="N560" s="243"/>
      <c r="O560" s="235"/>
      <c r="P560" s="139" t="s">
        <v>263</v>
      </c>
      <c r="Q560" s="89"/>
      <c r="R560" s="89"/>
      <c r="S560" s="89"/>
      <c r="T560" s="89"/>
      <c r="U560" s="89"/>
      <c r="V560" s="89"/>
      <c r="W560" s="89"/>
      <c r="X560" s="89"/>
      <c r="Y560" s="89"/>
      <c r="Z560" s="89"/>
      <c r="AA560" s="238"/>
      <c r="AB560" s="238"/>
      <c r="AC560" s="241"/>
      <c r="AD560" s="238"/>
      <c r="AE560" s="227"/>
      <c r="AF560" s="228"/>
      <c r="AG560" s="232"/>
      <c r="AH560" s="232"/>
      <c r="AI560" s="232"/>
      <c r="AJ560" s="221"/>
      <c r="AK560" s="221"/>
      <c r="AL560" s="223"/>
      <c r="AM560" s="218"/>
      <c r="AN560" s="218"/>
      <c r="AO560" s="218"/>
      <c r="AP560" s="218"/>
      <c r="AQ560" s="218"/>
      <c r="AR560" s="218"/>
      <c r="AS560" s="218"/>
      <c r="AT560" s="209"/>
      <c r="AU560" s="209"/>
      <c r="AV560" s="209"/>
      <c r="AW560" s="209"/>
      <c r="AX560" s="209"/>
      <c r="AY560" s="209"/>
      <c r="AZ560" s="209"/>
      <c r="BA560" s="209"/>
      <c r="BB560" s="209"/>
      <c r="BC560" s="209"/>
      <c r="BD560" s="209"/>
      <c r="BE560" s="209"/>
      <c r="BF560" s="209"/>
      <c r="BG560" s="209"/>
      <c r="BH560" s="209"/>
      <c r="BI560" s="209"/>
      <c r="BJ560" s="209"/>
      <c r="BK560" s="209"/>
      <c r="BL560" s="209"/>
      <c r="BM560" s="212"/>
      <c r="BN560" s="215"/>
      <c r="BO560" s="2"/>
    </row>
    <row r="561" spans="1:67" ht="15" hidden="1" customHeight="1" x14ac:dyDescent="0.25">
      <c r="A561" s="2"/>
      <c r="B561" s="241"/>
      <c r="C561" s="250"/>
      <c r="D561" s="251"/>
      <c r="E561" s="255"/>
      <c r="F561" s="235"/>
      <c r="G561" s="235"/>
      <c r="H561" s="235"/>
      <c r="I561" s="235"/>
      <c r="J561" s="244"/>
      <c r="K561" s="246"/>
      <c r="L561" s="243"/>
      <c r="M561" s="243"/>
      <c r="N561" s="243"/>
      <c r="O561" s="235"/>
      <c r="P561" s="139" t="s">
        <v>27</v>
      </c>
      <c r="Q561" s="89"/>
      <c r="R561" s="89"/>
      <c r="S561" s="89"/>
      <c r="T561" s="89"/>
      <c r="U561" s="89"/>
      <c r="V561" s="89"/>
      <c r="W561" s="89"/>
      <c r="X561" s="89"/>
      <c r="Y561" s="89"/>
      <c r="Z561" s="89"/>
      <c r="AA561" s="238"/>
      <c r="AB561" s="238"/>
      <c r="AC561" s="241"/>
      <c r="AD561" s="238"/>
      <c r="AE561" s="227"/>
      <c r="AF561" s="228"/>
      <c r="AG561" s="232"/>
      <c r="AH561" s="232"/>
      <c r="AI561" s="232"/>
      <c r="AJ561" s="221"/>
      <c r="AK561" s="221"/>
      <c r="AL561" s="223"/>
      <c r="AM561" s="218"/>
      <c r="AN561" s="218"/>
      <c r="AO561" s="218"/>
      <c r="AP561" s="218"/>
      <c r="AQ561" s="218"/>
      <c r="AR561" s="218"/>
      <c r="AS561" s="218"/>
      <c r="AT561" s="209"/>
      <c r="AU561" s="209"/>
      <c r="AV561" s="209"/>
      <c r="AW561" s="209"/>
      <c r="AX561" s="209"/>
      <c r="AY561" s="209"/>
      <c r="AZ561" s="209"/>
      <c r="BA561" s="209"/>
      <c r="BB561" s="209"/>
      <c r="BC561" s="209"/>
      <c r="BD561" s="209"/>
      <c r="BE561" s="209"/>
      <c r="BF561" s="209"/>
      <c r="BG561" s="209"/>
      <c r="BH561" s="209"/>
      <c r="BI561" s="209"/>
      <c r="BJ561" s="209"/>
      <c r="BK561" s="209"/>
      <c r="BL561" s="209"/>
      <c r="BM561" s="212"/>
      <c r="BN561" s="215"/>
      <c r="BO561" s="2"/>
    </row>
    <row r="562" spans="1:67" ht="15" customHeight="1" x14ac:dyDescent="0.25">
      <c r="A562" s="2"/>
      <c r="B562" s="224"/>
      <c r="C562" s="252"/>
      <c r="D562" s="253"/>
      <c r="E562" s="256"/>
      <c r="F562" s="236"/>
      <c r="G562" s="236"/>
      <c r="H562" s="236"/>
      <c r="I562" s="236"/>
      <c r="J562" s="244"/>
      <c r="K562" s="247"/>
      <c r="L562" s="244"/>
      <c r="M562" s="244"/>
      <c r="N562" s="244"/>
      <c r="O562" s="236"/>
      <c r="P562" s="139" t="s">
        <v>28</v>
      </c>
      <c r="Q562" s="187">
        <v>46125</v>
      </c>
      <c r="R562" s="187">
        <v>46138</v>
      </c>
      <c r="S562" s="187">
        <v>46150</v>
      </c>
      <c r="T562" s="187">
        <v>46262</v>
      </c>
      <c r="U562" s="187">
        <v>46262</v>
      </c>
      <c r="V562" s="187">
        <v>46262</v>
      </c>
      <c r="W562" s="89"/>
      <c r="X562" s="89"/>
      <c r="Y562" s="89"/>
      <c r="Z562" s="89"/>
      <c r="AA562" s="234"/>
      <c r="AB562" s="239"/>
      <c r="AC562" s="242"/>
      <c r="AD562" s="239"/>
      <c r="AE562" s="229"/>
      <c r="AF562" s="230"/>
      <c r="AG562" s="233"/>
      <c r="AH562" s="234"/>
      <c r="AI562" s="234"/>
      <c r="AJ562" s="222"/>
      <c r="AK562" s="222"/>
      <c r="AL562" s="224"/>
      <c r="AM562" s="219"/>
      <c r="AN562" s="219"/>
      <c r="AO562" s="219"/>
      <c r="AP562" s="219"/>
      <c r="AQ562" s="219"/>
      <c r="AR562" s="219"/>
      <c r="AS562" s="219"/>
      <c r="AT562" s="210"/>
      <c r="AU562" s="210"/>
      <c r="AV562" s="210"/>
      <c r="AW562" s="210"/>
      <c r="AX562" s="210"/>
      <c r="AY562" s="210"/>
      <c r="AZ562" s="210"/>
      <c r="BA562" s="210"/>
      <c r="BB562" s="210"/>
      <c r="BC562" s="210"/>
      <c r="BD562" s="210"/>
      <c r="BE562" s="210"/>
      <c r="BF562" s="210"/>
      <c r="BG562" s="210"/>
      <c r="BH562" s="210"/>
      <c r="BI562" s="210"/>
      <c r="BJ562" s="210"/>
      <c r="BK562" s="210"/>
      <c r="BL562" s="210"/>
      <c r="BM562" s="213"/>
      <c r="BN562" s="216"/>
      <c r="BO562" s="2"/>
    </row>
    <row r="563" spans="1:67" ht="15" hidden="1" customHeight="1" x14ac:dyDescent="0.25">
      <c r="A563" s="2"/>
      <c r="B563" s="240" t="s">
        <v>1907</v>
      </c>
      <c r="C563" s="248" t="s">
        <v>931</v>
      </c>
      <c r="D563" s="249"/>
      <c r="E563" s="254"/>
      <c r="F563" s="257" t="s">
        <v>2249</v>
      </c>
      <c r="G563" s="235"/>
      <c r="H563" s="235"/>
      <c r="I563" s="235" t="s">
        <v>2221</v>
      </c>
      <c r="J563" s="243"/>
      <c r="K563" s="245">
        <v>46297</v>
      </c>
      <c r="L563" s="243" t="s">
        <v>499</v>
      </c>
      <c r="M563" s="243">
        <v>1</v>
      </c>
      <c r="N563" s="243"/>
      <c r="O563" s="235" t="s">
        <v>1838</v>
      </c>
      <c r="P563" s="140" t="s">
        <v>148</v>
      </c>
      <c r="Q563" s="89"/>
      <c r="R563" s="89"/>
      <c r="S563" s="89"/>
      <c r="T563" s="89"/>
      <c r="U563" s="89"/>
      <c r="V563" s="89"/>
      <c r="W563" s="89"/>
      <c r="X563" s="89"/>
      <c r="Y563" s="89"/>
      <c r="Z563" s="89"/>
      <c r="AA563" s="237">
        <v>165</v>
      </c>
      <c r="AB563" s="237"/>
      <c r="AC563" s="240"/>
      <c r="AD563" s="237"/>
      <c r="AE563" s="225">
        <v>70</v>
      </c>
      <c r="AF563" s="226"/>
      <c r="AG563" s="231"/>
      <c r="AH563" s="231">
        <v>70</v>
      </c>
      <c r="AI563" s="231">
        <v>0.22051748102213195</v>
      </c>
      <c r="AJ563" s="220"/>
      <c r="AK563" s="220"/>
      <c r="AL563" s="211" t="s">
        <v>1832</v>
      </c>
      <c r="AM563" s="217"/>
      <c r="AN563" s="217"/>
      <c r="AO563" s="217"/>
      <c r="AP563" s="217"/>
      <c r="AQ563" s="217"/>
      <c r="AR563" s="217"/>
      <c r="AS563" s="217"/>
      <c r="AT563" s="208"/>
      <c r="AU563" s="208"/>
      <c r="AV563" s="208"/>
      <c r="AW563" s="208"/>
      <c r="AX563" s="208"/>
      <c r="AY563" s="208"/>
      <c r="AZ563" s="208"/>
      <c r="BA563" s="208"/>
      <c r="BB563" s="208"/>
      <c r="BC563" s="208"/>
      <c r="BD563" s="208"/>
      <c r="BE563" s="208"/>
      <c r="BF563" s="208"/>
      <c r="BG563" s="208"/>
      <c r="BH563" s="208"/>
      <c r="BI563" s="208"/>
      <c r="BJ563" s="208"/>
      <c r="BK563" s="208"/>
      <c r="BL563" s="208"/>
      <c r="BM563" s="211"/>
      <c r="BN563" s="214"/>
      <c r="BO563" s="2"/>
    </row>
    <row r="564" spans="1:67" ht="15" customHeight="1" x14ac:dyDescent="0.25">
      <c r="A564" s="2"/>
      <c r="B564" s="241"/>
      <c r="C564" s="250"/>
      <c r="D564" s="251"/>
      <c r="E564" s="255"/>
      <c r="F564" s="235"/>
      <c r="G564" s="235"/>
      <c r="H564" s="235"/>
      <c r="I564" s="235"/>
      <c r="J564" s="244"/>
      <c r="K564" s="246"/>
      <c r="L564" s="243"/>
      <c r="M564" s="243"/>
      <c r="N564" s="243"/>
      <c r="O564" s="235"/>
      <c r="P564" s="139" t="s">
        <v>26</v>
      </c>
      <c r="Q564" s="89">
        <v>46258</v>
      </c>
      <c r="R564" s="89">
        <v>46262</v>
      </c>
      <c r="S564" s="89">
        <v>46266</v>
      </c>
      <c r="T564" s="89">
        <v>46294</v>
      </c>
      <c r="U564" s="89">
        <v>46328</v>
      </c>
      <c r="V564" s="89">
        <v>46342</v>
      </c>
      <c r="W564" s="89"/>
      <c r="X564" s="89"/>
      <c r="Y564" s="89"/>
      <c r="Z564" s="89"/>
      <c r="AA564" s="238"/>
      <c r="AB564" s="238"/>
      <c r="AC564" s="241"/>
      <c r="AD564" s="238"/>
      <c r="AE564" s="227"/>
      <c r="AF564" s="228"/>
      <c r="AG564" s="232"/>
      <c r="AH564" s="232"/>
      <c r="AI564" s="232"/>
      <c r="AJ564" s="221"/>
      <c r="AK564" s="221"/>
      <c r="AL564" s="223"/>
      <c r="AM564" s="218"/>
      <c r="AN564" s="218"/>
      <c r="AO564" s="218"/>
      <c r="AP564" s="218"/>
      <c r="AQ564" s="218"/>
      <c r="AR564" s="218"/>
      <c r="AS564" s="218"/>
      <c r="AT564" s="209"/>
      <c r="AU564" s="209"/>
      <c r="AV564" s="209"/>
      <c r="AW564" s="209"/>
      <c r="AX564" s="209"/>
      <c r="AY564" s="209"/>
      <c r="AZ564" s="209"/>
      <c r="BA564" s="209"/>
      <c r="BB564" s="209"/>
      <c r="BC564" s="209"/>
      <c r="BD564" s="209"/>
      <c r="BE564" s="209"/>
      <c r="BF564" s="209"/>
      <c r="BG564" s="209"/>
      <c r="BH564" s="209"/>
      <c r="BI564" s="209"/>
      <c r="BJ564" s="209"/>
      <c r="BK564" s="209"/>
      <c r="BL564" s="209"/>
      <c r="BM564" s="212"/>
      <c r="BN564" s="215"/>
      <c r="BO564" s="2"/>
    </row>
    <row r="565" spans="1:67" ht="15" hidden="1" customHeight="1" x14ac:dyDescent="0.25">
      <c r="A565" s="2"/>
      <c r="B565" s="241"/>
      <c r="C565" s="250"/>
      <c r="D565" s="251"/>
      <c r="E565" s="255"/>
      <c r="F565" s="235"/>
      <c r="G565" s="235"/>
      <c r="H565" s="235"/>
      <c r="I565" s="235"/>
      <c r="J565" s="244"/>
      <c r="K565" s="246"/>
      <c r="L565" s="243"/>
      <c r="M565" s="243"/>
      <c r="N565" s="243"/>
      <c r="O565" s="235"/>
      <c r="P565" s="139" t="s">
        <v>262</v>
      </c>
      <c r="Q565" s="89"/>
      <c r="R565" s="89"/>
      <c r="S565" s="89"/>
      <c r="T565" s="89"/>
      <c r="U565" s="89"/>
      <c r="V565" s="89"/>
      <c r="W565" s="89"/>
      <c r="X565" s="89"/>
      <c r="Y565" s="89"/>
      <c r="Z565" s="89"/>
      <c r="AA565" s="238"/>
      <c r="AB565" s="238"/>
      <c r="AC565" s="241"/>
      <c r="AD565" s="238"/>
      <c r="AE565" s="227"/>
      <c r="AF565" s="228"/>
      <c r="AG565" s="232"/>
      <c r="AH565" s="232"/>
      <c r="AI565" s="232"/>
      <c r="AJ565" s="221"/>
      <c r="AK565" s="221"/>
      <c r="AL565" s="223"/>
      <c r="AM565" s="218"/>
      <c r="AN565" s="218"/>
      <c r="AO565" s="218"/>
      <c r="AP565" s="218"/>
      <c r="AQ565" s="218"/>
      <c r="AR565" s="218"/>
      <c r="AS565" s="218"/>
      <c r="AT565" s="209"/>
      <c r="AU565" s="209"/>
      <c r="AV565" s="209"/>
      <c r="AW565" s="209"/>
      <c r="AX565" s="209"/>
      <c r="AY565" s="209"/>
      <c r="AZ565" s="209"/>
      <c r="BA565" s="209"/>
      <c r="BB565" s="209"/>
      <c r="BC565" s="209"/>
      <c r="BD565" s="209"/>
      <c r="BE565" s="209"/>
      <c r="BF565" s="209"/>
      <c r="BG565" s="209"/>
      <c r="BH565" s="209"/>
      <c r="BI565" s="209"/>
      <c r="BJ565" s="209"/>
      <c r="BK565" s="209"/>
      <c r="BL565" s="209"/>
      <c r="BM565" s="212"/>
      <c r="BN565" s="215"/>
      <c r="BO565" s="2"/>
    </row>
    <row r="566" spans="1:67" ht="15" hidden="1" customHeight="1" x14ac:dyDescent="0.25">
      <c r="A566" s="2"/>
      <c r="B566" s="241"/>
      <c r="C566" s="250"/>
      <c r="D566" s="251"/>
      <c r="E566" s="255"/>
      <c r="F566" s="235"/>
      <c r="G566" s="235"/>
      <c r="H566" s="235"/>
      <c r="I566" s="235"/>
      <c r="J566" s="244"/>
      <c r="K566" s="246"/>
      <c r="L566" s="243"/>
      <c r="M566" s="243"/>
      <c r="N566" s="243"/>
      <c r="O566" s="235"/>
      <c r="P566" s="139" t="s">
        <v>263</v>
      </c>
      <c r="Q566" s="89"/>
      <c r="R566" s="89"/>
      <c r="S566" s="89"/>
      <c r="T566" s="89"/>
      <c r="U566" s="89"/>
      <c r="V566" s="89"/>
      <c r="W566" s="89"/>
      <c r="X566" s="89"/>
      <c r="Y566" s="89"/>
      <c r="Z566" s="89"/>
      <c r="AA566" s="238"/>
      <c r="AB566" s="238"/>
      <c r="AC566" s="241"/>
      <c r="AD566" s="238"/>
      <c r="AE566" s="227"/>
      <c r="AF566" s="228"/>
      <c r="AG566" s="232"/>
      <c r="AH566" s="232"/>
      <c r="AI566" s="232"/>
      <c r="AJ566" s="221"/>
      <c r="AK566" s="221"/>
      <c r="AL566" s="223"/>
      <c r="AM566" s="218"/>
      <c r="AN566" s="218"/>
      <c r="AO566" s="218"/>
      <c r="AP566" s="218"/>
      <c r="AQ566" s="218"/>
      <c r="AR566" s="218"/>
      <c r="AS566" s="218"/>
      <c r="AT566" s="209"/>
      <c r="AU566" s="209"/>
      <c r="AV566" s="209"/>
      <c r="AW566" s="209"/>
      <c r="AX566" s="209"/>
      <c r="AY566" s="209"/>
      <c r="AZ566" s="209"/>
      <c r="BA566" s="209"/>
      <c r="BB566" s="209"/>
      <c r="BC566" s="209"/>
      <c r="BD566" s="209"/>
      <c r="BE566" s="209"/>
      <c r="BF566" s="209"/>
      <c r="BG566" s="209"/>
      <c r="BH566" s="209"/>
      <c r="BI566" s="209"/>
      <c r="BJ566" s="209"/>
      <c r="BK566" s="209"/>
      <c r="BL566" s="209"/>
      <c r="BM566" s="212"/>
      <c r="BN566" s="215"/>
      <c r="BO566" s="2"/>
    </row>
    <row r="567" spans="1:67" ht="15" hidden="1" customHeight="1" x14ac:dyDescent="0.25">
      <c r="A567" s="2"/>
      <c r="B567" s="241"/>
      <c r="C567" s="250"/>
      <c r="D567" s="251"/>
      <c r="E567" s="255"/>
      <c r="F567" s="235"/>
      <c r="G567" s="235"/>
      <c r="H567" s="235"/>
      <c r="I567" s="235"/>
      <c r="J567" s="244"/>
      <c r="K567" s="246"/>
      <c r="L567" s="243"/>
      <c r="M567" s="243"/>
      <c r="N567" s="243"/>
      <c r="O567" s="235"/>
      <c r="P567" s="139" t="s">
        <v>27</v>
      </c>
      <c r="Q567" s="89"/>
      <c r="R567" s="89"/>
      <c r="S567" s="89"/>
      <c r="T567" s="89"/>
      <c r="U567" s="89"/>
      <c r="V567" s="89"/>
      <c r="W567" s="89"/>
      <c r="X567" s="89"/>
      <c r="Y567" s="89"/>
      <c r="Z567" s="89"/>
      <c r="AA567" s="238"/>
      <c r="AB567" s="238"/>
      <c r="AC567" s="241"/>
      <c r="AD567" s="238"/>
      <c r="AE567" s="227"/>
      <c r="AF567" s="228"/>
      <c r="AG567" s="232"/>
      <c r="AH567" s="232"/>
      <c r="AI567" s="232"/>
      <c r="AJ567" s="221"/>
      <c r="AK567" s="221"/>
      <c r="AL567" s="223"/>
      <c r="AM567" s="218"/>
      <c r="AN567" s="218"/>
      <c r="AO567" s="218"/>
      <c r="AP567" s="218"/>
      <c r="AQ567" s="218"/>
      <c r="AR567" s="218"/>
      <c r="AS567" s="218"/>
      <c r="AT567" s="209"/>
      <c r="AU567" s="209"/>
      <c r="AV567" s="209"/>
      <c r="AW567" s="209"/>
      <c r="AX567" s="209"/>
      <c r="AY567" s="209"/>
      <c r="AZ567" s="209"/>
      <c r="BA567" s="209"/>
      <c r="BB567" s="209"/>
      <c r="BC567" s="209"/>
      <c r="BD567" s="209"/>
      <c r="BE567" s="209"/>
      <c r="BF567" s="209"/>
      <c r="BG567" s="209"/>
      <c r="BH567" s="209"/>
      <c r="BI567" s="209"/>
      <c r="BJ567" s="209"/>
      <c r="BK567" s="209"/>
      <c r="BL567" s="209"/>
      <c r="BM567" s="212"/>
      <c r="BN567" s="215"/>
      <c r="BO567" s="2"/>
    </row>
    <row r="568" spans="1:67" ht="15" customHeight="1" x14ac:dyDescent="0.25">
      <c r="A568" s="2"/>
      <c r="B568" s="224"/>
      <c r="C568" s="252"/>
      <c r="D568" s="253"/>
      <c r="E568" s="256"/>
      <c r="F568" s="236"/>
      <c r="G568" s="236"/>
      <c r="H568" s="236"/>
      <c r="I568" s="236"/>
      <c r="J568" s="244"/>
      <c r="K568" s="247"/>
      <c r="L568" s="244"/>
      <c r="M568" s="244"/>
      <c r="N568" s="244"/>
      <c r="O568" s="236"/>
      <c r="P568" s="139" t="s">
        <v>28</v>
      </c>
      <c r="Q568" s="187">
        <v>46209</v>
      </c>
      <c r="R568" s="187">
        <v>46220</v>
      </c>
      <c r="S568" s="187">
        <v>46269</v>
      </c>
      <c r="T568" s="187">
        <v>46297</v>
      </c>
      <c r="U568" s="89"/>
      <c r="V568" s="89"/>
      <c r="W568" s="89"/>
      <c r="X568" s="89"/>
      <c r="Y568" s="89"/>
      <c r="Z568" s="89"/>
      <c r="AA568" s="234"/>
      <c r="AB568" s="239"/>
      <c r="AC568" s="242"/>
      <c r="AD568" s="239"/>
      <c r="AE568" s="229"/>
      <c r="AF568" s="230"/>
      <c r="AG568" s="233"/>
      <c r="AH568" s="234"/>
      <c r="AI568" s="234"/>
      <c r="AJ568" s="222"/>
      <c r="AK568" s="222"/>
      <c r="AL568" s="224"/>
      <c r="AM568" s="219"/>
      <c r="AN568" s="219"/>
      <c r="AO568" s="219"/>
      <c r="AP568" s="219"/>
      <c r="AQ568" s="219"/>
      <c r="AR568" s="219"/>
      <c r="AS568" s="219"/>
      <c r="AT568" s="210"/>
      <c r="AU568" s="210"/>
      <c r="AV568" s="210"/>
      <c r="AW568" s="210"/>
      <c r="AX568" s="210"/>
      <c r="AY568" s="210"/>
      <c r="AZ568" s="210"/>
      <c r="BA568" s="210"/>
      <c r="BB568" s="210"/>
      <c r="BC568" s="210"/>
      <c r="BD568" s="210"/>
      <c r="BE568" s="210"/>
      <c r="BF568" s="210"/>
      <c r="BG568" s="210"/>
      <c r="BH568" s="210"/>
      <c r="BI568" s="210"/>
      <c r="BJ568" s="210"/>
      <c r="BK568" s="210"/>
      <c r="BL568" s="210"/>
      <c r="BM568" s="213"/>
      <c r="BN568" s="216"/>
      <c r="BO568" s="2"/>
    </row>
    <row r="569" spans="1:67" ht="15" hidden="1" customHeight="1" x14ac:dyDescent="0.25">
      <c r="A569" s="2"/>
      <c r="B569" s="240" t="s">
        <v>1907</v>
      </c>
      <c r="C569" s="248" t="s">
        <v>934</v>
      </c>
      <c r="D569" s="249"/>
      <c r="E569" s="254"/>
      <c r="F569" s="257" t="s">
        <v>2250</v>
      </c>
      <c r="G569" s="235"/>
      <c r="H569" s="235"/>
      <c r="I569" s="235" t="s">
        <v>2221</v>
      </c>
      <c r="J569" s="243"/>
      <c r="K569" s="245">
        <v>46274</v>
      </c>
      <c r="L569" s="243" t="s">
        <v>503</v>
      </c>
      <c r="M569" s="243">
        <v>1</v>
      </c>
      <c r="N569" s="243"/>
      <c r="O569" s="235" t="s">
        <v>1838</v>
      </c>
      <c r="P569" s="140" t="s">
        <v>148</v>
      </c>
      <c r="Q569" s="89"/>
      <c r="R569" s="89"/>
      <c r="S569" s="89"/>
      <c r="T569" s="89"/>
      <c r="U569" s="89"/>
      <c r="V569" s="89"/>
      <c r="W569" s="89"/>
      <c r="X569" s="89"/>
      <c r="Y569" s="89"/>
      <c r="Z569" s="89"/>
      <c r="AA569" s="237">
        <v>132</v>
      </c>
      <c r="AB569" s="237"/>
      <c r="AC569" s="240"/>
      <c r="AD569" s="237"/>
      <c r="AE569" s="225">
        <v>80</v>
      </c>
      <c r="AF569" s="226"/>
      <c r="AG569" s="231"/>
      <c r="AH569" s="231">
        <v>100</v>
      </c>
      <c r="AI569" s="231">
        <v>0.17641398481770557</v>
      </c>
      <c r="AJ569" s="220"/>
      <c r="AK569" s="220"/>
      <c r="AL569" s="211" t="s">
        <v>1832</v>
      </c>
      <c r="AM569" s="217"/>
      <c r="AN569" s="217"/>
      <c r="AO569" s="217"/>
      <c r="AP569" s="217"/>
      <c r="AQ569" s="217"/>
      <c r="AR569" s="217"/>
      <c r="AS569" s="217"/>
      <c r="AT569" s="208"/>
      <c r="AU569" s="208"/>
      <c r="AV569" s="208"/>
      <c r="AW569" s="208"/>
      <c r="AX569" s="208"/>
      <c r="AY569" s="208"/>
      <c r="AZ569" s="208"/>
      <c r="BA569" s="208"/>
      <c r="BB569" s="208"/>
      <c r="BC569" s="208"/>
      <c r="BD569" s="208"/>
      <c r="BE569" s="208"/>
      <c r="BF569" s="208"/>
      <c r="BG569" s="208"/>
      <c r="BH569" s="208"/>
      <c r="BI569" s="208"/>
      <c r="BJ569" s="208"/>
      <c r="BK569" s="208"/>
      <c r="BL569" s="208"/>
      <c r="BM569" s="211"/>
      <c r="BN569" s="214"/>
      <c r="BO569" s="2"/>
    </row>
    <row r="570" spans="1:67" ht="15" customHeight="1" x14ac:dyDescent="0.25">
      <c r="A570" s="2"/>
      <c r="B570" s="241"/>
      <c r="C570" s="250"/>
      <c r="D570" s="251"/>
      <c r="E570" s="255"/>
      <c r="F570" s="235"/>
      <c r="G570" s="235"/>
      <c r="H570" s="235"/>
      <c r="I570" s="235"/>
      <c r="J570" s="244"/>
      <c r="K570" s="246"/>
      <c r="L570" s="243"/>
      <c r="M570" s="243"/>
      <c r="N570" s="243"/>
      <c r="O570" s="235"/>
      <c r="P570" s="139" t="s">
        <v>26</v>
      </c>
      <c r="Q570" s="89">
        <v>46146</v>
      </c>
      <c r="R570" s="89">
        <v>46150</v>
      </c>
      <c r="S570" s="89">
        <v>46161</v>
      </c>
      <c r="T570" s="89">
        <v>46184</v>
      </c>
      <c r="U570" s="89">
        <v>46266</v>
      </c>
      <c r="V570" s="188">
        <v>46280</v>
      </c>
      <c r="W570" s="89"/>
      <c r="X570" s="89"/>
      <c r="Y570" s="89"/>
      <c r="Z570" s="89"/>
      <c r="AA570" s="238"/>
      <c r="AB570" s="238"/>
      <c r="AC570" s="241"/>
      <c r="AD570" s="238"/>
      <c r="AE570" s="227"/>
      <c r="AF570" s="228"/>
      <c r="AG570" s="232"/>
      <c r="AH570" s="232"/>
      <c r="AI570" s="232"/>
      <c r="AJ570" s="221"/>
      <c r="AK570" s="221"/>
      <c r="AL570" s="223"/>
      <c r="AM570" s="218"/>
      <c r="AN570" s="218"/>
      <c r="AO570" s="218"/>
      <c r="AP570" s="218"/>
      <c r="AQ570" s="218"/>
      <c r="AR570" s="218"/>
      <c r="AS570" s="218"/>
      <c r="AT570" s="209"/>
      <c r="AU570" s="209"/>
      <c r="AV570" s="209"/>
      <c r="AW570" s="209"/>
      <c r="AX570" s="209"/>
      <c r="AY570" s="209"/>
      <c r="AZ570" s="209"/>
      <c r="BA570" s="209"/>
      <c r="BB570" s="209"/>
      <c r="BC570" s="209"/>
      <c r="BD570" s="209"/>
      <c r="BE570" s="209"/>
      <c r="BF570" s="209"/>
      <c r="BG570" s="209"/>
      <c r="BH570" s="209"/>
      <c r="BI570" s="209"/>
      <c r="BJ570" s="209"/>
      <c r="BK570" s="209"/>
      <c r="BL570" s="209"/>
      <c r="BM570" s="212"/>
      <c r="BN570" s="215"/>
      <c r="BO570" s="2"/>
    </row>
    <row r="571" spans="1:67" ht="15" hidden="1" customHeight="1" x14ac:dyDescent="0.25">
      <c r="A571" s="2"/>
      <c r="B571" s="241"/>
      <c r="C571" s="250"/>
      <c r="D571" s="251"/>
      <c r="E571" s="255"/>
      <c r="F571" s="235"/>
      <c r="G571" s="235"/>
      <c r="H571" s="235"/>
      <c r="I571" s="235"/>
      <c r="J571" s="244"/>
      <c r="K571" s="246"/>
      <c r="L571" s="243"/>
      <c r="M571" s="243"/>
      <c r="N571" s="243"/>
      <c r="O571" s="235"/>
      <c r="P571" s="139" t="s">
        <v>262</v>
      </c>
      <c r="Q571" s="89"/>
      <c r="R571" s="89"/>
      <c r="S571" s="89"/>
      <c r="T571" s="89"/>
      <c r="U571" s="89"/>
      <c r="V571" s="89"/>
      <c r="W571" s="89"/>
      <c r="X571" s="89"/>
      <c r="Y571" s="89"/>
      <c r="Z571" s="89"/>
      <c r="AA571" s="238"/>
      <c r="AB571" s="238"/>
      <c r="AC571" s="241"/>
      <c r="AD571" s="238"/>
      <c r="AE571" s="227"/>
      <c r="AF571" s="228"/>
      <c r="AG571" s="232"/>
      <c r="AH571" s="232"/>
      <c r="AI571" s="232"/>
      <c r="AJ571" s="221"/>
      <c r="AK571" s="221"/>
      <c r="AL571" s="223"/>
      <c r="AM571" s="218"/>
      <c r="AN571" s="218"/>
      <c r="AO571" s="218"/>
      <c r="AP571" s="218"/>
      <c r="AQ571" s="218"/>
      <c r="AR571" s="218"/>
      <c r="AS571" s="218"/>
      <c r="AT571" s="209"/>
      <c r="AU571" s="209"/>
      <c r="AV571" s="209"/>
      <c r="AW571" s="209"/>
      <c r="AX571" s="209"/>
      <c r="AY571" s="209"/>
      <c r="AZ571" s="209"/>
      <c r="BA571" s="209"/>
      <c r="BB571" s="209"/>
      <c r="BC571" s="209"/>
      <c r="BD571" s="209"/>
      <c r="BE571" s="209"/>
      <c r="BF571" s="209"/>
      <c r="BG571" s="209"/>
      <c r="BH571" s="209"/>
      <c r="BI571" s="209"/>
      <c r="BJ571" s="209"/>
      <c r="BK571" s="209"/>
      <c r="BL571" s="209"/>
      <c r="BM571" s="212"/>
      <c r="BN571" s="215"/>
      <c r="BO571" s="2"/>
    </row>
    <row r="572" spans="1:67" ht="15" hidden="1" customHeight="1" x14ac:dyDescent="0.25">
      <c r="A572" s="2"/>
      <c r="B572" s="241"/>
      <c r="C572" s="250"/>
      <c r="D572" s="251"/>
      <c r="E572" s="255"/>
      <c r="F572" s="235"/>
      <c r="G572" s="235"/>
      <c r="H572" s="235"/>
      <c r="I572" s="235"/>
      <c r="J572" s="244"/>
      <c r="K572" s="246"/>
      <c r="L572" s="243"/>
      <c r="M572" s="243"/>
      <c r="N572" s="243"/>
      <c r="O572" s="235"/>
      <c r="P572" s="139" t="s">
        <v>263</v>
      </c>
      <c r="Q572" s="89"/>
      <c r="R572" s="89"/>
      <c r="S572" s="89"/>
      <c r="T572" s="89"/>
      <c r="U572" s="89"/>
      <c r="V572" s="89"/>
      <c r="W572" s="89"/>
      <c r="X572" s="89"/>
      <c r="Y572" s="89"/>
      <c r="Z572" s="89"/>
      <c r="AA572" s="238"/>
      <c r="AB572" s="238"/>
      <c r="AC572" s="241"/>
      <c r="AD572" s="238"/>
      <c r="AE572" s="227"/>
      <c r="AF572" s="228"/>
      <c r="AG572" s="232"/>
      <c r="AH572" s="232"/>
      <c r="AI572" s="232"/>
      <c r="AJ572" s="221"/>
      <c r="AK572" s="221"/>
      <c r="AL572" s="223"/>
      <c r="AM572" s="218"/>
      <c r="AN572" s="218"/>
      <c r="AO572" s="218"/>
      <c r="AP572" s="218"/>
      <c r="AQ572" s="218"/>
      <c r="AR572" s="218"/>
      <c r="AS572" s="218"/>
      <c r="AT572" s="209"/>
      <c r="AU572" s="209"/>
      <c r="AV572" s="209"/>
      <c r="AW572" s="209"/>
      <c r="AX572" s="209"/>
      <c r="AY572" s="209"/>
      <c r="AZ572" s="209"/>
      <c r="BA572" s="209"/>
      <c r="BB572" s="209"/>
      <c r="BC572" s="209"/>
      <c r="BD572" s="209"/>
      <c r="BE572" s="209"/>
      <c r="BF572" s="209"/>
      <c r="BG572" s="209"/>
      <c r="BH572" s="209"/>
      <c r="BI572" s="209"/>
      <c r="BJ572" s="209"/>
      <c r="BK572" s="209"/>
      <c r="BL572" s="209"/>
      <c r="BM572" s="212"/>
      <c r="BN572" s="215"/>
      <c r="BO572" s="2"/>
    </row>
    <row r="573" spans="1:67" ht="15" hidden="1" customHeight="1" x14ac:dyDescent="0.25">
      <c r="A573" s="2"/>
      <c r="B573" s="241"/>
      <c r="C573" s="250"/>
      <c r="D573" s="251"/>
      <c r="E573" s="255"/>
      <c r="F573" s="235"/>
      <c r="G573" s="235"/>
      <c r="H573" s="235"/>
      <c r="I573" s="235"/>
      <c r="J573" s="244"/>
      <c r="K573" s="246"/>
      <c r="L573" s="243"/>
      <c r="M573" s="243"/>
      <c r="N573" s="243"/>
      <c r="O573" s="235"/>
      <c r="P573" s="139" t="s">
        <v>27</v>
      </c>
      <c r="Q573" s="89"/>
      <c r="R573" s="89"/>
      <c r="S573" s="89"/>
      <c r="T573" s="89"/>
      <c r="U573" s="89"/>
      <c r="V573" s="89"/>
      <c r="W573" s="89"/>
      <c r="X573" s="89"/>
      <c r="Y573" s="89"/>
      <c r="Z573" s="89"/>
      <c r="AA573" s="238"/>
      <c r="AB573" s="238"/>
      <c r="AC573" s="241"/>
      <c r="AD573" s="238"/>
      <c r="AE573" s="227"/>
      <c r="AF573" s="228"/>
      <c r="AG573" s="232"/>
      <c r="AH573" s="232"/>
      <c r="AI573" s="232"/>
      <c r="AJ573" s="221"/>
      <c r="AK573" s="221"/>
      <c r="AL573" s="223"/>
      <c r="AM573" s="218"/>
      <c r="AN573" s="218"/>
      <c r="AO573" s="218"/>
      <c r="AP573" s="218"/>
      <c r="AQ573" s="218"/>
      <c r="AR573" s="218"/>
      <c r="AS573" s="218"/>
      <c r="AT573" s="209"/>
      <c r="AU573" s="209"/>
      <c r="AV573" s="209"/>
      <c r="AW573" s="209"/>
      <c r="AX573" s="209"/>
      <c r="AY573" s="209"/>
      <c r="AZ573" s="209"/>
      <c r="BA573" s="209"/>
      <c r="BB573" s="209"/>
      <c r="BC573" s="209"/>
      <c r="BD573" s="209"/>
      <c r="BE573" s="209"/>
      <c r="BF573" s="209"/>
      <c r="BG573" s="209"/>
      <c r="BH573" s="209"/>
      <c r="BI573" s="209"/>
      <c r="BJ573" s="209"/>
      <c r="BK573" s="209"/>
      <c r="BL573" s="209"/>
      <c r="BM573" s="212"/>
      <c r="BN573" s="215"/>
      <c r="BO573" s="2"/>
    </row>
    <row r="574" spans="1:67" ht="15" customHeight="1" x14ac:dyDescent="0.25">
      <c r="A574" s="2"/>
      <c r="B574" s="224"/>
      <c r="C574" s="252"/>
      <c r="D574" s="253"/>
      <c r="E574" s="256"/>
      <c r="F574" s="236"/>
      <c r="G574" s="236"/>
      <c r="H574" s="236"/>
      <c r="I574" s="236"/>
      <c r="J574" s="244"/>
      <c r="K574" s="247"/>
      <c r="L574" s="244"/>
      <c r="M574" s="244"/>
      <c r="N574" s="244"/>
      <c r="O574" s="236"/>
      <c r="P574" s="139" t="s">
        <v>28</v>
      </c>
      <c r="Q574" s="187">
        <v>46146</v>
      </c>
      <c r="R574" s="187">
        <v>46153</v>
      </c>
      <c r="S574" s="187">
        <v>46164</v>
      </c>
      <c r="T574" s="187">
        <v>46206</v>
      </c>
      <c r="U574" s="187">
        <v>46274</v>
      </c>
      <c r="V574" s="89"/>
      <c r="W574" s="89"/>
      <c r="X574" s="89"/>
      <c r="Y574" s="89"/>
      <c r="Z574" s="89"/>
      <c r="AA574" s="234"/>
      <c r="AB574" s="239"/>
      <c r="AC574" s="242"/>
      <c r="AD574" s="239"/>
      <c r="AE574" s="229"/>
      <c r="AF574" s="230"/>
      <c r="AG574" s="233"/>
      <c r="AH574" s="234"/>
      <c r="AI574" s="234"/>
      <c r="AJ574" s="222"/>
      <c r="AK574" s="222"/>
      <c r="AL574" s="224"/>
      <c r="AM574" s="219"/>
      <c r="AN574" s="219"/>
      <c r="AO574" s="219"/>
      <c r="AP574" s="219"/>
      <c r="AQ574" s="219"/>
      <c r="AR574" s="219"/>
      <c r="AS574" s="219"/>
      <c r="AT574" s="210"/>
      <c r="AU574" s="210"/>
      <c r="AV574" s="210"/>
      <c r="AW574" s="210"/>
      <c r="AX574" s="210"/>
      <c r="AY574" s="210"/>
      <c r="AZ574" s="210"/>
      <c r="BA574" s="210"/>
      <c r="BB574" s="210"/>
      <c r="BC574" s="210"/>
      <c r="BD574" s="210"/>
      <c r="BE574" s="210"/>
      <c r="BF574" s="210"/>
      <c r="BG574" s="210"/>
      <c r="BH574" s="210"/>
      <c r="BI574" s="210"/>
      <c r="BJ574" s="210"/>
      <c r="BK574" s="210"/>
      <c r="BL574" s="210"/>
      <c r="BM574" s="213"/>
      <c r="BN574" s="216"/>
      <c r="BO574" s="2"/>
    </row>
    <row r="575" spans="1:67" ht="15" hidden="1" customHeight="1" x14ac:dyDescent="0.25">
      <c r="A575" s="2"/>
      <c r="B575" s="240" t="s">
        <v>1907</v>
      </c>
      <c r="C575" s="248" t="s">
        <v>936</v>
      </c>
      <c r="D575" s="249"/>
      <c r="E575" s="254"/>
      <c r="F575" s="257" t="s">
        <v>2251</v>
      </c>
      <c r="G575" s="235"/>
      <c r="H575" s="235"/>
      <c r="I575" s="235" t="s">
        <v>2221</v>
      </c>
      <c r="J575" s="243"/>
      <c r="K575" s="245">
        <v>46205</v>
      </c>
      <c r="L575" s="243" t="s">
        <v>495</v>
      </c>
      <c r="M575" s="243">
        <v>1</v>
      </c>
      <c r="N575" s="243"/>
      <c r="O575" s="235" t="s">
        <v>1838</v>
      </c>
      <c r="P575" s="140" t="s">
        <v>148</v>
      </c>
      <c r="Q575" s="89"/>
      <c r="R575" s="89"/>
      <c r="S575" s="89"/>
      <c r="T575" s="89"/>
      <c r="U575" s="89"/>
      <c r="V575" s="89"/>
      <c r="W575" s="89"/>
      <c r="X575" s="89"/>
      <c r="Y575" s="89"/>
      <c r="Z575" s="89"/>
      <c r="AA575" s="237">
        <v>132</v>
      </c>
      <c r="AB575" s="237"/>
      <c r="AC575" s="240"/>
      <c r="AD575" s="237"/>
      <c r="AE575" s="225">
        <v>50</v>
      </c>
      <c r="AF575" s="226"/>
      <c r="AG575" s="231"/>
      <c r="AH575" s="231">
        <v>50</v>
      </c>
      <c r="AI575" s="231">
        <v>0.17641398481770557</v>
      </c>
      <c r="AJ575" s="220"/>
      <c r="AK575" s="220"/>
      <c r="AL575" s="211" t="s">
        <v>1832</v>
      </c>
      <c r="AM575" s="217"/>
      <c r="AN575" s="217"/>
      <c r="AO575" s="217"/>
      <c r="AP575" s="217"/>
      <c r="AQ575" s="217"/>
      <c r="AR575" s="217"/>
      <c r="AS575" s="217"/>
      <c r="AT575" s="208"/>
      <c r="AU575" s="208"/>
      <c r="AV575" s="208"/>
      <c r="AW575" s="208"/>
      <c r="AX575" s="208"/>
      <c r="AY575" s="208"/>
      <c r="AZ575" s="208"/>
      <c r="BA575" s="208"/>
      <c r="BB575" s="208"/>
      <c r="BC575" s="208"/>
      <c r="BD575" s="208"/>
      <c r="BE575" s="208"/>
      <c r="BF575" s="208"/>
      <c r="BG575" s="208"/>
      <c r="BH575" s="208"/>
      <c r="BI575" s="208"/>
      <c r="BJ575" s="208"/>
      <c r="BK575" s="208"/>
      <c r="BL575" s="208"/>
      <c r="BM575" s="211"/>
      <c r="BN575" s="214"/>
      <c r="BO575" s="2"/>
    </row>
    <row r="576" spans="1:67" ht="15" customHeight="1" x14ac:dyDescent="0.25">
      <c r="A576" s="2"/>
      <c r="B576" s="241"/>
      <c r="C576" s="250"/>
      <c r="D576" s="251"/>
      <c r="E576" s="255"/>
      <c r="F576" s="235"/>
      <c r="G576" s="235"/>
      <c r="H576" s="235"/>
      <c r="I576" s="235"/>
      <c r="J576" s="244"/>
      <c r="K576" s="246"/>
      <c r="L576" s="243"/>
      <c r="M576" s="243"/>
      <c r="N576" s="243"/>
      <c r="O576" s="235"/>
      <c r="P576" s="139" t="s">
        <v>26</v>
      </c>
      <c r="Q576" s="89">
        <v>46244</v>
      </c>
      <c r="R576" s="89">
        <v>46248</v>
      </c>
      <c r="S576" s="89">
        <v>46255</v>
      </c>
      <c r="T576" s="189">
        <v>46314</v>
      </c>
      <c r="U576" s="189">
        <v>46314</v>
      </c>
      <c r="V576" s="89">
        <v>46328</v>
      </c>
      <c r="W576" s="89"/>
      <c r="X576" s="89"/>
      <c r="Y576" s="89"/>
      <c r="Z576" s="89"/>
      <c r="AA576" s="238"/>
      <c r="AB576" s="238"/>
      <c r="AC576" s="241"/>
      <c r="AD576" s="238"/>
      <c r="AE576" s="227"/>
      <c r="AF576" s="228"/>
      <c r="AG576" s="232"/>
      <c r="AH576" s="232"/>
      <c r="AI576" s="232"/>
      <c r="AJ576" s="221"/>
      <c r="AK576" s="221"/>
      <c r="AL576" s="223"/>
      <c r="AM576" s="218"/>
      <c r="AN576" s="218"/>
      <c r="AO576" s="218"/>
      <c r="AP576" s="218"/>
      <c r="AQ576" s="218"/>
      <c r="AR576" s="218"/>
      <c r="AS576" s="218"/>
      <c r="AT576" s="209"/>
      <c r="AU576" s="209"/>
      <c r="AV576" s="209"/>
      <c r="AW576" s="209"/>
      <c r="AX576" s="209"/>
      <c r="AY576" s="209"/>
      <c r="AZ576" s="209"/>
      <c r="BA576" s="209"/>
      <c r="BB576" s="209"/>
      <c r="BC576" s="209"/>
      <c r="BD576" s="209"/>
      <c r="BE576" s="209"/>
      <c r="BF576" s="209"/>
      <c r="BG576" s="209"/>
      <c r="BH576" s="209"/>
      <c r="BI576" s="209"/>
      <c r="BJ576" s="209"/>
      <c r="BK576" s="209"/>
      <c r="BL576" s="209"/>
      <c r="BM576" s="212"/>
      <c r="BN576" s="215"/>
      <c r="BO576" s="2"/>
    </row>
    <row r="577" spans="1:67" ht="15" hidden="1" customHeight="1" x14ac:dyDescent="0.25">
      <c r="A577" s="2"/>
      <c r="B577" s="241"/>
      <c r="C577" s="250"/>
      <c r="D577" s="251"/>
      <c r="E577" s="255"/>
      <c r="F577" s="235"/>
      <c r="G577" s="235"/>
      <c r="H577" s="235"/>
      <c r="I577" s="235"/>
      <c r="J577" s="244"/>
      <c r="K577" s="246"/>
      <c r="L577" s="243"/>
      <c r="M577" s="243"/>
      <c r="N577" s="243"/>
      <c r="O577" s="235"/>
      <c r="P577" s="139" t="s">
        <v>262</v>
      </c>
      <c r="Q577" s="89"/>
      <c r="R577" s="89"/>
      <c r="S577" s="89"/>
      <c r="T577" s="89"/>
      <c r="U577" s="89"/>
      <c r="V577" s="89"/>
      <c r="W577" s="89"/>
      <c r="X577" s="89"/>
      <c r="Y577" s="89"/>
      <c r="Z577" s="89"/>
      <c r="AA577" s="238"/>
      <c r="AB577" s="238"/>
      <c r="AC577" s="241"/>
      <c r="AD577" s="238"/>
      <c r="AE577" s="227"/>
      <c r="AF577" s="228"/>
      <c r="AG577" s="232"/>
      <c r="AH577" s="232"/>
      <c r="AI577" s="232"/>
      <c r="AJ577" s="221"/>
      <c r="AK577" s="221"/>
      <c r="AL577" s="223"/>
      <c r="AM577" s="218"/>
      <c r="AN577" s="218"/>
      <c r="AO577" s="218"/>
      <c r="AP577" s="218"/>
      <c r="AQ577" s="218"/>
      <c r="AR577" s="218"/>
      <c r="AS577" s="218"/>
      <c r="AT577" s="209"/>
      <c r="AU577" s="209"/>
      <c r="AV577" s="209"/>
      <c r="AW577" s="209"/>
      <c r="AX577" s="209"/>
      <c r="AY577" s="209"/>
      <c r="AZ577" s="209"/>
      <c r="BA577" s="209"/>
      <c r="BB577" s="209"/>
      <c r="BC577" s="209"/>
      <c r="BD577" s="209"/>
      <c r="BE577" s="209"/>
      <c r="BF577" s="209"/>
      <c r="BG577" s="209"/>
      <c r="BH577" s="209"/>
      <c r="BI577" s="209"/>
      <c r="BJ577" s="209"/>
      <c r="BK577" s="209"/>
      <c r="BL577" s="209"/>
      <c r="BM577" s="212"/>
      <c r="BN577" s="215"/>
      <c r="BO577" s="2"/>
    </row>
    <row r="578" spans="1:67" ht="15" hidden="1" customHeight="1" x14ac:dyDescent="0.25">
      <c r="A578" s="2"/>
      <c r="B578" s="241"/>
      <c r="C578" s="250"/>
      <c r="D578" s="251"/>
      <c r="E578" s="255"/>
      <c r="F578" s="235"/>
      <c r="G578" s="235"/>
      <c r="H578" s="235"/>
      <c r="I578" s="235"/>
      <c r="J578" s="244"/>
      <c r="K578" s="246"/>
      <c r="L578" s="243"/>
      <c r="M578" s="243"/>
      <c r="N578" s="243"/>
      <c r="O578" s="235"/>
      <c r="P578" s="139" t="s">
        <v>263</v>
      </c>
      <c r="Q578" s="89"/>
      <c r="R578" s="89"/>
      <c r="S578" s="89"/>
      <c r="T578" s="89"/>
      <c r="U578" s="89"/>
      <c r="V578" s="89"/>
      <c r="W578" s="89"/>
      <c r="X578" s="89"/>
      <c r="Y578" s="89"/>
      <c r="Z578" s="89"/>
      <c r="AA578" s="238"/>
      <c r="AB578" s="238"/>
      <c r="AC578" s="241"/>
      <c r="AD578" s="238"/>
      <c r="AE578" s="227"/>
      <c r="AF578" s="228"/>
      <c r="AG578" s="232"/>
      <c r="AH578" s="232"/>
      <c r="AI578" s="232"/>
      <c r="AJ578" s="221"/>
      <c r="AK578" s="221"/>
      <c r="AL578" s="223"/>
      <c r="AM578" s="218"/>
      <c r="AN578" s="218"/>
      <c r="AO578" s="218"/>
      <c r="AP578" s="218"/>
      <c r="AQ578" s="218"/>
      <c r="AR578" s="218"/>
      <c r="AS578" s="218"/>
      <c r="AT578" s="209"/>
      <c r="AU578" s="209"/>
      <c r="AV578" s="209"/>
      <c r="AW578" s="209"/>
      <c r="AX578" s="209"/>
      <c r="AY578" s="209"/>
      <c r="AZ578" s="209"/>
      <c r="BA578" s="209"/>
      <c r="BB578" s="209"/>
      <c r="BC578" s="209"/>
      <c r="BD578" s="209"/>
      <c r="BE578" s="209"/>
      <c r="BF578" s="209"/>
      <c r="BG578" s="209"/>
      <c r="BH578" s="209"/>
      <c r="BI578" s="209"/>
      <c r="BJ578" s="209"/>
      <c r="BK578" s="209"/>
      <c r="BL578" s="209"/>
      <c r="BM578" s="212"/>
      <c r="BN578" s="215"/>
      <c r="BO578" s="2"/>
    </row>
    <row r="579" spans="1:67" ht="15" hidden="1" customHeight="1" x14ac:dyDescent="0.25">
      <c r="A579" s="2"/>
      <c r="B579" s="241"/>
      <c r="C579" s="250"/>
      <c r="D579" s="251"/>
      <c r="E579" s="255"/>
      <c r="F579" s="235"/>
      <c r="G579" s="235"/>
      <c r="H579" s="235"/>
      <c r="I579" s="235"/>
      <c r="J579" s="244"/>
      <c r="K579" s="246"/>
      <c r="L579" s="243"/>
      <c r="M579" s="243"/>
      <c r="N579" s="243"/>
      <c r="O579" s="235"/>
      <c r="P579" s="139" t="s">
        <v>27</v>
      </c>
      <c r="Q579" s="89"/>
      <c r="R579" s="89"/>
      <c r="S579" s="89"/>
      <c r="T579" s="89"/>
      <c r="U579" s="89"/>
      <c r="V579" s="89"/>
      <c r="W579" s="89"/>
      <c r="X579" s="89"/>
      <c r="Y579" s="89"/>
      <c r="Z579" s="89"/>
      <c r="AA579" s="238"/>
      <c r="AB579" s="238"/>
      <c r="AC579" s="241"/>
      <c r="AD579" s="238"/>
      <c r="AE579" s="227"/>
      <c r="AF579" s="228"/>
      <c r="AG579" s="232"/>
      <c r="AH579" s="232"/>
      <c r="AI579" s="232"/>
      <c r="AJ579" s="221"/>
      <c r="AK579" s="221"/>
      <c r="AL579" s="223"/>
      <c r="AM579" s="218"/>
      <c r="AN579" s="218"/>
      <c r="AO579" s="218"/>
      <c r="AP579" s="218"/>
      <c r="AQ579" s="218"/>
      <c r="AR579" s="218"/>
      <c r="AS579" s="218"/>
      <c r="AT579" s="209"/>
      <c r="AU579" s="209"/>
      <c r="AV579" s="209"/>
      <c r="AW579" s="209"/>
      <c r="AX579" s="209"/>
      <c r="AY579" s="209"/>
      <c r="AZ579" s="209"/>
      <c r="BA579" s="209"/>
      <c r="BB579" s="209"/>
      <c r="BC579" s="209"/>
      <c r="BD579" s="209"/>
      <c r="BE579" s="209"/>
      <c r="BF579" s="209"/>
      <c r="BG579" s="209"/>
      <c r="BH579" s="209"/>
      <c r="BI579" s="209"/>
      <c r="BJ579" s="209"/>
      <c r="BK579" s="209"/>
      <c r="BL579" s="209"/>
      <c r="BM579" s="212"/>
      <c r="BN579" s="215"/>
      <c r="BO579" s="2"/>
    </row>
    <row r="580" spans="1:67" ht="15" customHeight="1" x14ac:dyDescent="0.25">
      <c r="A580" s="2"/>
      <c r="B580" s="224"/>
      <c r="C580" s="252"/>
      <c r="D580" s="253"/>
      <c r="E580" s="256"/>
      <c r="F580" s="236"/>
      <c r="G580" s="236"/>
      <c r="H580" s="236"/>
      <c r="I580" s="236"/>
      <c r="J580" s="244"/>
      <c r="K580" s="247"/>
      <c r="L580" s="244"/>
      <c r="M580" s="244"/>
      <c r="N580" s="244"/>
      <c r="O580" s="236"/>
      <c r="P580" s="139" t="s">
        <v>28</v>
      </c>
      <c r="Q580" s="187">
        <v>46167</v>
      </c>
      <c r="R580" s="187">
        <v>46178</v>
      </c>
      <c r="S580" s="187">
        <v>46205</v>
      </c>
      <c r="T580" s="89"/>
      <c r="U580" s="89"/>
      <c r="V580" s="89"/>
      <c r="W580" s="89"/>
      <c r="X580" s="89"/>
      <c r="Y580" s="89"/>
      <c r="Z580" s="89"/>
      <c r="AA580" s="234"/>
      <c r="AB580" s="239"/>
      <c r="AC580" s="242"/>
      <c r="AD580" s="239"/>
      <c r="AE580" s="229"/>
      <c r="AF580" s="230"/>
      <c r="AG580" s="233"/>
      <c r="AH580" s="234"/>
      <c r="AI580" s="234"/>
      <c r="AJ580" s="222"/>
      <c r="AK580" s="222"/>
      <c r="AL580" s="224"/>
      <c r="AM580" s="219"/>
      <c r="AN580" s="219"/>
      <c r="AO580" s="219"/>
      <c r="AP580" s="219"/>
      <c r="AQ580" s="219"/>
      <c r="AR580" s="219"/>
      <c r="AS580" s="219"/>
      <c r="AT580" s="210"/>
      <c r="AU580" s="210"/>
      <c r="AV580" s="210"/>
      <c r="AW580" s="210"/>
      <c r="AX580" s="210"/>
      <c r="AY580" s="210"/>
      <c r="AZ580" s="210"/>
      <c r="BA580" s="210"/>
      <c r="BB580" s="210"/>
      <c r="BC580" s="210"/>
      <c r="BD580" s="210"/>
      <c r="BE580" s="210"/>
      <c r="BF580" s="210"/>
      <c r="BG580" s="210"/>
      <c r="BH580" s="210"/>
      <c r="BI580" s="210"/>
      <c r="BJ580" s="210"/>
      <c r="BK580" s="210"/>
      <c r="BL580" s="210"/>
      <c r="BM580" s="213"/>
      <c r="BN580" s="216"/>
      <c r="BO580" s="2"/>
    </row>
    <row r="581" spans="1:67" ht="15" hidden="1" customHeight="1" x14ac:dyDescent="0.25">
      <c r="A581" s="2"/>
      <c r="B581" s="240" t="s">
        <v>1907</v>
      </c>
      <c r="C581" s="248" t="s">
        <v>939</v>
      </c>
      <c r="D581" s="249"/>
      <c r="E581" s="254"/>
      <c r="F581" s="257" t="s">
        <v>2252</v>
      </c>
      <c r="G581" s="235"/>
      <c r="H581" s="235"/>
      <c r="I581" s="235" t="s">
        <v>2221</v>
      </c>
      <c r="J581" s="243"/>
      <c r="K581" s="245">
        <v>46241</v>
      </c>
      <c r="L581" s="243" t="s">
        <v>495</v>
      </c>
      <c r="M581" s="243">
        <v>1</v>
      </c>
      <c r="N581" s="243"/>
      <c r="O581" s="235" t="s">
        <v>1838</v>
      </c>
      <c r="P581" s="140" t="s">
        <v>148</v>
      </c>
      <c r="Q581" s="89"/>
      <c r="R581" s="89"/>
      <c r="S581" s="89"/>
      <c r="T581" s="89"/>
      <c r="U581" s="89"/>
      <c r="V581" s="89"/>
      <c r="W581" s="89"/>
      <c r="X581" s="89"/>
      <c r="Y581" s="89"/>
      <c r="Z581" s="89"/>
      <c r="AA581" s="237">
        <v>132</v>
      </c>
      <c r="AB581" s="237"/>
      <c r="AC581" s="240"/>
      <c r="AD581" s="237"/>
      <c r="AE581" s="225">
        <v>50</v>
      </c>
      <c r="AF581" s="226"/>
      <c r="AG581" s="231"/>
      <c r="AH581" s="231">
        <v>50</v>
      </c>
      <c r="AI581" s="231">
        <v>0.17641398481770557</v>
      </c>
      <c r="AJ581" s="220"/>
      <c r="AK581" s="220"/>
      <c r="AL581" s="211" t="s">
        <v>1832</v>
      </c>
      <c r="AM581" s="217"/>
      <c r="AN581" s="217"/>
      <c r="AO581" s="217"/>
      <c r="AP581" s="217"/>
      <c r="AQ581" s="217"/>
      <c r="AR581" s="217"/>
      <c r="AS581" s="217"/>
      <c r="AT581" s="208"/>
      <c r="AU581" s="208"/>
      <c r="AV581" s="208"/>
      <c r="AW581" s="208"/>
      <c r="AX581" s="208"/>
      <c r="AY581" s="208"/>
      <c r="AZ581" s="208"/>
      <c r="BA581" s="208"/>
      <c r="BB581" s="208"/>
      <c r="BC581" s="208"/>
      <c r="BD581" s="208"/>
      <c r="BE581" s="208"/>
      <c r="BF581" s="208"/>
      <c r="BG581" s="208"/>
      <c r="BH581" s="208"/>
      <c r="BI581" s="208"/>
      <c r="BJ581" s="208"/>
      <c r="BK581" s="208"/>
      <c r="BL581" s="208"/>
      <c r="BM581" s="211"/>
      <c r="BN581" s="214"/>
      <c r="BO581" s="2"/>
    </row>
    <row r="582" spans="1:67" ht="15" customHeight="1" x14ac:dyDescent="0.25">
      <c r="A582" s="2"/>
      <c r="B582" s="241"/>
      <c r="C582" s="250"/>
      <c r="D582" s="251"/>
      <c r="E582" s="255"/>
      <c r="F582" s="235"/>
      <c r="G582" s="235"/>
      <c r="H582" s="235"/>
      <c r="I582" s="235"/>
      <c r="J582" s="244"/>
      <c r="K582" s="246"/>
      <c r="L582" s="243"/>
      <c r="M582" s="243"/>
      <c r="N582" s="243"/>
      <c r="O582" s="235"/>
      <c r="P582" s="139" t="s">
        <v>26</v>
      </c>
      <c r="Q582" s="89">
        <v>46244</v>
      </c>
      <c r="R582" s="89">
        <v>46248</v>
      </c>
      <c r="S582" s="89">
        <v>46255</v>
      </c>
      <c r="T582" s="189">
        <v>46314</v>
      </c>
      <c r="U582" s="189">
        <v>46314</v>
      </c>
      <c r="V582" s="89">
        <v>46328</v>
      </c>
      <c r="W582" s="89"/>
      <c r="X582" s="89"/>
      <c r="Y582" s="89"/>
      <c r="Z582" s="89"/>
      <c r="AA582" s="238"/>
      <c r="AB582" s="238"/>
      <c r="AC582" s="241"/>
      <c r="AD582" s="238"/>
      <c r="AE582" s="227"/>
      <c r="AF582" s="228"/>
      <c r="AG582" s="232"/>
      <c r="AH582" s="232"/>
      <c r="AI582" s="232"/>
      <c r="AJ582" s="221"/>
      <c r="AK582" s="221"/>
      <c r="AL582" s="223"/>
      <c r="AM582" s="218"/>
      <c r="AN582" s="218"/>
      <c r="AO582" s="218"/>
      <c r="AP582" s="218"/>
      <c r="AQ582" s="218"/>
      <c r="AR582" s="218"/>
      <c r="AS582" s="218"/>
      <c r="AT582" s="209"/>
      <c r="AU582" s="209"/>
      <c r="AV582" s="209"/>
      <c r="AW582" s="209"/>
      <c r="AX582" s="209"/>
      <c r="AY582" s="209"/>
      <c r="AZ582" s="209"/>
      <c r="BA582" s="209"/>
      <c r="BB582" s="209"/>
      <c r="BC582" s="209"/>
      <c r="BD582" s="209"/>
      <c r="BE582" s="209"/>
      <c r="BF582" s="209"/>
      <c r="BG582" s="209"/>
      <c r="BH582" s="209"/>
      <c r="BI582" s="209"/>
      <c r="BJ582" s="209"/>
      <c r="BK582" s="209"/>
      <c r="BL582" s="209"/>
      <c r="BM582" s="212"/>
      <c r="BN582" s="215"/>
      <c r="BO582" s="2"/>
    </row>
    <row r="583" spans="1:67" ht="15" hidden="1" customHeight="1" x14ac:dyDescent="0.25">
      <c r="A583" s="2"/>
      <c r="B583" s="241"/>
      <c r="C583" s="250"/>
      <c r="D583" s="251"/>
      <c r="E583" s="255"/>
      <c r="F583" s="235"/>
      <c r="G583" s="235"/>
      <c r="H583" s="235"/>
      <c r="I583" s="235"/>
      <c r="J583" s="244"/>
      <c r="K583" s="246"/>
      <c r="L583" s="243"/>
      <c r="M583" s="243"/>
      <c r="N583" s="243"/>
      <c r="O583" s="235"/>
      <c r="P583" s="139" t="s">
        <v>262</v>
      </c>
      <c r="Q583" s="89"/>
      <c r="R583" s="89"/>
      <c r="S583" s="89"/>
      <c r="T583" s="89"/>
      <c r="U583" s="89"/>
      <c r="V583" s="89"/>
      <c r="W583" s="89"/>
      <c r="X583" s="89"/>
      <c r="Y583" s="89"/>
      <c r="Z583" s="89"/>
      <c r="AA583" s="238"/>
      <c r="AB583" s="238"/>
      <c r="AC583" s="241"/>
      <c r="AD583" s="238"/>
      <c r="AE583" s="227"/>
      <c r="AF583" s="228"/>
      <c r="AG583" s="232"/>
      <c r="AH583" s="232"/>
      <c r="AI583" s="232"/>
      <c r="AJ583" s="221"/>
      <c r="AK583" s="221"/>
      <c r="AL583" s="223"/>
      <c r="AM583" s="218"/>
      <c r="AN583" s="218"/>
      <c r="AO583" s="218"/>
      <c r="AP583" s="218"/>
      <c r="AQ583" s="218"/>
      <c r="AR583" s="218"/>
      <c r="AS583" s="218"/>
      <c r="AT583" s="209"/>
      <c r="AU583" s="209"/>
      <c r="AV583" s="209"/>
      <c r="AW583" s="209"/>
      <c r="AX583" s="209"/>
      <c r="AY583" s="209"/>
      <c r="AZ583" s="209"/>
      <c r="BA583" s="209"/>
      <c r="BB583" s="209"/>
      <c r="BC583" s="209"/>
      <c r="BD583" s="209"/>
      <c r="BE583" s="209"/>
      <c r="BF583" s="209"/>
      <c r="BG583" s="209"/>
      <c r="BH583" s="209"/>
      <c r="BI583" s="209"/>
      <c r="BJ583" s="209"/>
      <c r="BK583" s="209"/>
      <c r="BL583" s="209"/>
      <c r="BM583" s="212"/>
      <c r="BN583" s="215"/>
      <c r="BO583" s="2"/>
    </row>
    <row r="584" spans="1:67" ht="15" hidden="1" customHeight="1" x14ac:dyDescent="0.25">
      <c r="A584" s="2"/>
      <c r="B584" s="241"/>
      <c r="C584" s="250"/>
      <c r="D584" s="251"/>
      <c r="E584" s="255"/>
      <c r="F584" s="235"/>
      <c r="G584" s="235"/>
      <c r="H584" s="235"/>
      <c r="I584" s="235"/>
      <c r="J584" s="244"/>
      <c r="K584" s="246"/>
      <c r="L584" s="243"/>
      <c r="M584" s="243"/>
      <c r="N584" s="243"/>
      <c r="O584" s="235"/>
      <c r="P584" s="139" t="s">
        <v>263</v>
      </c>
      <c r="Q584" s="89"/>
      <c r="R584" s="89"/>
      <c r="S584" s="89"/>
      <c r="T584" s="89"/>
      <c r="U584" s="89"/>
      <c r="V584" s="89"/>
      <c r="W584" s="89"/>
      <c r="X584" s="89"/>
      <c r="Y584" s="89"/>
      <c r="Z584" s="89"/>
      <c r="AA584" s="238"/>
      <c r="AB584" s="238"/>
      <c r="AC584" s="241"/>
      <c r="AD584" s="238"/>
      <c r="AE584" s="227"/>
      <c r="AF584" s="228"/>
      <c r="AG584" s="232"/>
      <c r="AH584" s="232"/>
      <c r="AI584" s="232"/>
      <c r="AJ584" s="221"/>
      <c r="AK584" s="221"/>
      <c r="AL584" s="223"/>
      <c r="AM584" s="218"/>
      <c r="AN584" s="218"/>
      <c r="AO584" s="218"/>
      <c r="AP584" s="218"/>
      <c r="AQ584" s="218"/>
      <c r="AR584" s="218"/>
      <c r="AS584" s="218"/>
      <c r="AT584" s="209"/>
      <c r="AU584" s="209"/>
      <c r="AV584" s="209"/>
      <c r="AW584" s="209"/>
      <c r="AX584" s="209"/>
      <c r="AY584" s="209"/>
      <c r="AZ584" s="209"/>
      <c r="BA584" s="209"/>
      <c r="BB584" s="209"/>
      <c r="BC584" s="209"/>
      <c r="BD584" s="209"/>
      <c r="BE584" s="209"/>
      <c r="BF584" s="209"/>
      <c r="BG584" s="209"/>
      <c r="BH584" s="209"/>
      <c r="BI584" s="209"/>
      <c r="BJ584" s="209"/>
      <c r="BK584" s="209"/>
      <c r="BL584" s="209"/>
      <c r="BM584" s="212"/>
      <c r="BN584" s="215"/>
      <c r="BO584" s="2"/>
    </row>
    <row r="585" spans="1:67" ht="15" hidden="1" customHeight="1" x14ac:dyDescent="0.25">
      <c r="A585" s="2"/>
      <c r="B585" s="241"/>
      <c r="C585" s="250"/>
      <c r="D585" s="251"/>
      <c r="E585" s="255"/>
      <c r="F585" s="235"/>
      <c r="G585" s="235"/>
      <c r="H585" s="235"/>
      <c r="I585" s="235"/>
      <c r="J585" s="244"/>
      <c r="K585" s="246"/>
      <c r="L585" s="243"/>
      <c r="M585" s="243"/>
      <c r="N585" s="243"/>
      <c r="O585" s="235"/>
      <c r="P585" s="139" t="s">
        <v>27</v>
      </c>
      <c r="Q585" s="89"/>
      <c r="R585" s="89"/>
      <c r="S585" s="89"/>
      <c r="T585" s="89"/>
      <c r="U585" s="89"/>
      <c r="V585" s="89"/>
      <c r="W585" s="89"/>
      <c r="X585" s="89"/>
      <c r="Y585" s="89"/>
      <c r="Z585" s="89"/>
      <c r="AA585" s="238"/>
      <c r="AB585" s="238"/>
      <c r="AC585" s="241"/>
      <c r="AD585" s="238"/>
      <c r="AE585" s="227"/>
      <c r="AF585" s="228"/>
      <c r="AG585" s="232"/>
      <c r="AH585" s="232"/>
      <c r="AI585" s="232"/>
      <c r="AJ585" s="221"/>
      <c r="AK585" s="221"/>
      <c r="AL585" s="223"/>
      <c r="AM585" s="218"/>
      <c r="AN585" s="218"/>
      <c r="AO585" s="218"/>
      <c r="AP585" s="218"/>
      <c r="AQ585" s="218"/>
      <c r="AR585" s="218"/>
      <c r="AS585" s="218"/>
      <c r="AT585" s="209"/>
      <c r="AU585" s="209"/>
      <c r="AV585" s="209"/>
      <c r="AW585" s="209"/>
      <c r="AX585" s="209"/>
      <c r="AY585" s="209"/>
      <c r="AZ585" s="209"/>
      <c r="BA585" s="209"/>
      <c r="BB585" s="209"/>
      <c r="BC585" s="209"/>
      <c r="BD585" s="209"/>
      <c r="BE585" s="209"/>
      <c r="BF585" s="209"/>
      <c r="BG585" s="209"/>
      <c r="BH585" s="209"/>
      <c r="BI585" s="209"/>
      <c r="BJ585" s="209"/>
      <c r="BK585" s="209"/>
      <c r="BL585" s="209"/>
      <c r="BM585" s="212"/>
      <c r="BN585" s="215"/>
      <c r="BO585" s="2"/>
    </row>
    <row r="586" spans="1:67" ht="15" customHeight="1" x14ac:dyDescent="0.25">
      <c r="A586" s="2"/>
      <c r="B586" s="224"/>
      <c r="C586" s="252"/>
      <c r="D586" s="253"/>
      <c r="E586" s="256"/>
      <c r="F586" s="236"/>
      <c r="G586" s="236"/>
      <c r="H586" s="236"/>
      <c r="I586" s="236"/>
      <c r="J586" s="244"/>
      <c r="K586" s="247"/>
      <c r="L586" s="244"/>
      <c r="M586" s="244"/>
      <c r="N586" s="244"/>
      <c r="O586" s="236"/>
      <c r="P586" s="139" t="s">
        <v>28</v>
      </c>
      <c r="Q586" s="187">
        <v>46216</v>
      </c>
      <c r="R586" s="187">
        <v>46224</v>
      </c>
      <c r="S586" s="187">
        <v>46241</v>
      </c>
      <c r="T586" s="89"/>
      <c r="U586" s="89"/>
      <c r="V586" s="89"/>
      <c r="W586" s="89"/>
      <c r="X586" s="89"/>
      <c r="Y586" s="89"/>
      <c r="Z586" s="89"/>
      <c r="AA586" s="234"/>
      <c r="AB586" s="239"/>
      <c r="AC586" s="242"/>
      <c r="AD586" s="239"/>
      <c r="AE586" s="229"/>
      <c r="AF586" s="230"/>
      <c r="AG586" s="233"/>
      <c r="AH586" s="234"/>
      <c r="AI586" s="234"/>
      <c r="AJ586" s="222"/>
      <c r="AK586" s="222"/>
      <c r="AL586" s="224"/>
      <c r="AM586" s="219"/>
      <c r="AN586" s="219"/>
      <c r="AO586" s="219"/>
      <c r="AP586" s="219"/>
      <c r="AQ586" s="219"/>
      <c r="AR586" s="219"/>
      <c r="AS586" s="219"/>
      <c r="AT586" s="210"/>
      <c r="AU586" s="210"/>
      <c r="AV586" s="210"/>
      <c r="AW586" s="210"/>
      <c r="AX586" s="210"/>
      <c r="AY586" s="210"/>
      <c r="AZ586" s="210"/>
      <c r="BA586" s="210"/>
      <c r="BB586" s="210"/>
      <c r="BC586" s="210"/>
      <c r="BD586" s="210"/>
      <c r="BE586" s="210"/>
      <c r="BF586" s="210"/>
      <c r="BG586" s="210"/>
      <c r="BH586" s="210"/>
      <c r="BI586" s="210"/>
      <c r="BJ586" s="210"/>
      <c r="BK586" s="210"/>
      <c r="BL586" s="210"/>
      <c r="BM586" s="213"/>
      <c r="BN586" s="216"/>
      <c r="BO586" s="2"/>
    </row>
    <row r="587" spans="1:67" ht="15" hidden="1" customHeight="1" x14ac:dyDescent="0.25">
      <c r="A587" s="2"/>
      <c r="B587" s="240" t="s">
        <v>1907</v>
      </c>
      <c r="C587" s="248" t="s">
        <v>941</v>
      </c>
      <c r="D587" s="249"/>
      <c r="E587" s="254"/>
      <c r="F587" s="257" t="s">
        <v>2253</v>
      </c>
      <c r="G587" s="235"/>
      <c r="H587" s="235"/>
      <c r="I587" s="235" t="s">
        <v>2221</v>
      </c>
      <c r="J587" s="243"/>
      <c r="K587" s="245">
        <v>46275</v>
      </c>
      <c r="L587" s="243" t="s">
        <v>503</v>
      </c>
      <c r="M587" s="243">
        <v>1</v>
      </c>
      <c r="N587" s="243"/>
      <c r="O587" s="235" t="s">
        <v>1838</v>
      </c>
      <c r="P587" s="140" t="s">
        <v>148</v>
      </c>
      <c r="Q587" s="89"/>
      <c r="R587" s="89"/>
      <c r="S587" s="89"/>
      <c r="T587" s="89"/>
      <c r="U587" s="89"/>
      <c r="V587" s="89"/>
      <c r="W587" s="89"/>
      <c r="X587" s="89"/>
      <c r="Y587" s="89"/>
      <c r="Z587" s="89"/>
      <c r="AA587" s="237">
        <v>132</v>
      </c>
      <c r="AB587" s="237"/>
      <c r="AC587" s="240"/>
      <c r="AD587" s="237"/>
      <c r="AE587" s="225">
        <v>80</v>
      </c>
      <c r="AF587" s="226"/>
      <c r="AG587" s="231"/>
      <c r="AH587" s="231">
        <v>100</v>
      </c>
      <c r="AI587" s="231">
        <v>0.17641398481770557</v>
      </c>
      <c r="AJ587" s="220"/>
      <c r="AK587" s="220"/>
      <c r="AL587" s="211" t="s">
        <v>1832</v>
      </c>
      <c r="AM587" s="217"/>
      <c r="AN587" s="217"/>
      <c r="AO587" s="217"/>
      <c r="AP587" s="217"/>
      <c r="AQ587" s="217"/>
      <c r="AR587" s="217"/>
      <c r="AS587" s="217"/>
      <c r="AT587" s="208"/>
      <c r="AU587" s="208"/>
      <c r="AV587" s="208"/>
      <c r="AW587" s="208"/>
      <c r="AX587" s="208"/>
      <c r="AY587" s="208"/>
      <c r="AZ587" s="208"/>
      <c r="BA587" s="208"/>
      <c r="BB587" s="208"/>
      <c r="BC587" s="208"/>
      <c r="BD587" s="208"/>
      <c r="BE587" s="208"/>
      <c r="BF587" s="208"/>
      <c r="BG587" s="208"/>
      <c r="BH587" s="208"/>
      <c r="BI587" s="208"/>
      <c r="BJ587" s="208"/>
      <c r="BK587" s="208"/>
      <c r="BL587" s="208"/>
      <c r="BM587" s="211"/>
      <c r="BN587" s="214"/>
      <c r="BO587" s="2"/>
    </row>
    <row r="588" spans="1:67" ht="15" customHeight="1" x14ac:dyDescent="0.25">
      <c r="A588" s="2"/>
      <c r="B588" s="241"/>
      <c r="C588" s="250"/>
      <c r="D588" s="251"/>
      <c r="E588" s="255"/>
      <c r="F588" s="235"/>
      <c r="G588" s="235"/>
      <c r="H588" s="235"/>
      <c r="I588" s="235"/>
      <c r="J588" s="244"/>
      <c r="K588" s="246"/>
      <c r="L588" s="243"/>
      <c r="M588" s="243"/>
      <c r="N588" s="243"/>
      <c r="O588" s="235"/>
      <c r="P588" s="139" t="s">
        <v>26</v>
      </c>
      <c r="Q588" s="89">
        <v>46162</v>
      </c>
      <c r="R588" s="89">
        <v>46169</v>
      </c>
      <c r="S588" s="89">
        <v>46175</v>
      </c>
      <c r="T588" s="89">
        <v>46275</v>
      </c>
      <c r="U588" s="89">
        <v>46275</v>
      </c>
      <c r="V588" s="188">
        <v>46289</v>
      </c>
      <c r="W588" s="89"/>
      <c r="X588" s="89"/>
      <c r="Y588" s="89"/>
      <c r="Z588" s="89"/>
      <c r="AA588" s="238"/>
      <c r="AB588" s="238"/>
      <c r="AC588" s="241"/>
      <c r="AD588" s="238"/>
      <c r="AE588" s="227"/>
      <c r="AF588" s="228"/>
      <c r="AG588" s="232"/>
      <c r="AH588" s="232"/>
      <c r="AI588" s="232"/>
      <c r="AJ588" s="221"/>
      <c r="AK588" s="221"/>
      <c r="AL588" s="223"/>
      <c r="AM588" s="218"/>
      <c r="AN588" s="218"/>
      <c r="AO588" s="218"/>
      <c r="AP588" s="218"/>
      <c r="AQ588" s="218"/>
      <c r="AR588" s="218"/>
      <c r="AS588" s="218"/>
      <c r="AT588" s="209"/>
      <c r="AU588" s="209"/>
      <c r="AV588" s="209"/>
      <c r="AW588" s="209"/>
      <c r="AX588" s="209"/>
      <c r="AY588" s="209"/>
      <c r="AZ588" s="209"/>
      <c r="BA588" s="209"/>
      <c r="BB588" s="209"/>
      <c r="BC588" s="209"/>
      <c r="BD588" s="209"/>
      <c r="BE588" s="209"/>
      <c r="BF588" s="209"/>
      <c r="BG588" s="209"/>
      <c r="BH588" s="209"/>
      <c r="BI588" s="209"/>
      <c r="BJ588" s="209"/>
      <c r="BK588" s="209"/>
      <c r="BL588" s="209"/>
      <c r="BM588" s="212"/>
      <c r="BN588" s="215"/>
      <c r="BO588" s="2"/>
    </row>
    <row r="589" spans="1:67" ht="15" hidden="1" customHeight="1" x14ac:dyDescent="0.25">
      <c r="A589" s="2"/>
      <c r="B589" s="241"/>
      <c r="C589" s="250"/>
      <c r="D589" s="251"/>
      <c r="E589" s="255"/>
      <c r="F589" s="235"/>
      <c r="G589" s="235"/>
      <c r="H589" s="235"/>
      <c r="I589" s="235"/>
      <c r="J589" s="244"/>
      <c r="K589" s="246"/>
      <c r="L589" s="243"/>
      <c r="M589" s="243"/>
      <c r="N589" s="243"/>
      <c r="O589" s="235"/>
      <c r="P589" s="139" t="s">
        <v>262</v>
      </c>
      <c r="Q589" s="89"/>
      <c r="R589" s="89"/>
      <c r="S589" s="89"/>
      <c r="T589" s="89"/>
      <c r="U589" s="89"/>
      <c r="V589" s="89"/>
      <c r="W589" s="89"/>
      <c r="X589" s="89"/>
      <c r="Y589" s="89"/>
      <c r="Z589" s="89"/>
      <c r="AA589" s="238"/>
      <c r="AB589" s="238"/>
      <c r="AC589" s="241"/>
      <c r="AD589" s="238"/>
      <c r="AE589" s="227"/>
      <c r="AF589" s="228"/>
      <c r="AG589" s="232"/>
      <c r="AH589" s="232"/>
      <c r="AI589" s="232"/>
      <c r="AJ589" s="221"/>
      <c r="AK589" s="221"/>
      <c r="AL589" s="223"/>
      <c r="AM589" s="218"/>
      <c r="AN589" s="218"/>
      <c r="AO589" s="218"/>
      <c r="AP589" s="218"/>
      <c r="AQ589" s="218"/>
      <c r="AR589" s="218"/>
      <c r="AS589" s="218"/>
      <c r="AT589" s="209"/>
      <c r="AU589" s="209"/>
      <c r="AV589" s="209"/>
      <c r="AW589" s="209"/>
      <c r="AX589" s="209"/>
      <c r="AY589" s="209"/>
      <c r="AZ589" s="209"/>
      <c r="BA589" s="209"/>
      <c r="BB589" s="209"/>
      <c r="BC589" s="209"/>
      <c r="BD589" s="209"/>
      <c r="BE589" s="209"/>
      <c r="BF589" s="209"/>
      <c r="BG589" s="209"/>
      <c r="BH589" s="209"/>
      <c r="BI589" s="209"/>
      <c r="BJ589" s="209"/>
      <c r="BK589" s="209"/>
      <c r="BL589" s="209"/>
      <c r="BM589" s="212"/>
      <c r="BN589" s="215"/>
      <c r="BO589" s="2"/>
    </row>
    <row r="590" spans="1:67" ht="15" hidden="1" customHeight="1" x14ac:dyDescent="0.25">
      <c r="A590" s="2"/>
      <c r="B590" s="241"/>
      <c r="C590" s="250"/>
      <c r="D590" s="251"/>
      <c r="E590" s="255"/>
      <c r="F590" s="235"/>
      <c r="G590" s="235"/>
      <c r="H590" s="235"/>
      <c r="I590" s="235"/>
      <c r="J590" s="244"/>
      <c r="K590" s="246"/>
      <c r="L590" s="243"/>
      <c r="M590" s="243"/>
      <c r="N590" s="243"/>
      <c r="O590" s="235"/>
      <c r="P590" s="139" t="s">
        <v>263</v>
      </c>
      <c r="Q590" s="89"/>
      <c r="R590" s="89"/>
      <c r="S590" s="89"/>
      <c r="T590" s="89"/>
      <c r="U590" s="89"/>
      <c r="V590" s="89"/>
      <c r="W590" s="89"/>
      <c r="X590" s="89"/>
      <c r="Y590" s="89"/>
      <c r="Z590" s="89"/>
      <c r="AA590" s="238"/>
      <c r="AB590" s="238"/>
      <c r="AC590" s="241"/>
      <c r="AD590" s="238"/>
      <c r="AE590" s="227"/>
      <c r="AF590" s="228"/>
      <c r="AG590" s="232"/>
      <c r="AH590" s="232"/>
      <c r="AI590" s="232"/>
      <c r="AJ590" s="221"/>
      <c r="AK590" s="221"/>
      <c r="AL590" s="223"/>
      <c r="AM590" s="218"/>
      <c r="AN590" s="218"/>
      <c r="AO590" s="218"/>
      <c r="AP590" s="218"/>
      <c r="AQ590" s="218"/>
      <c r="AR590" s="218"/>
      <c r="AS590" s="218"/>
      <c r="AT590" s="209"/>
      <c r="AU590" s="209"/>
      <c r="AV590" s="209"/>
      <c r="AW590" s="209"/>
      <c r="AX590" s="209"/>
      <c r="AY590" s="209"/>
      <c r="AZ590" s="209"/>
      <c r="BA590" s="209"/>
      <c r="BB590" s="209"/>
      <c r="BC590" s="209"/>
      <c r="BD590" s="209"/>
      <c r="BE590" s="209"/>
      <c r="BF590" s="209"/>
      <c r="BG590" s="209"/>
      <c r="BH590" s="209"/>
      <c r="BI590" s="209"/>
      <c r="BJ590" s="209"/>
      <c r="BK590" s="209"/>
      <c r="BL590" s="209"/>
      <c r="BM590" s="212"/>
      <c r="BN590" s="215"/>
      <c r="BO590" s="2"/>
    </row>
    <row r="591" spans="1:67" ht="15" hidden="1" customHeight="1" x14ac:dyDescent="0.25">
      <c r="A591" s="2"/>
      <c r="B591" s="241"/>
      <c r="C591" s="250"/>
      <c r="D591" s="251"/>
      <c r="E591" s="255"/>
      <c r="F591" s="235"/>
      <c r="G591" s="235"/>
      <c r="H591" s="235"/>
      <c r="I591" s="235"/>
      <c r="J591" s="244"/>
      <c r="K591" s="246"/>
      <c r="L591" s="243"/>
      <c r="M591" s="243"/>
      <c r="N591" s="243"/>
      <c r="O591" s="235"/>
      <c r="P591" s="139" t="s">
        <v>27</v>
      </c>
      <c r="Q591" s="89"/>
      <c r="R591" s="89"/>
      <c r="S591" s="89"/>
      <c r="T591" s="89"/>
      <c r="U591" s="89"/>
      <c r="V591" s="89"/>
      <c r="W591" s="89"/>
      <c r="X591" s="89"/>
      <c r="Y591" s="89"/>
      <c r="Z591" s="89"/>
      <c r="AA591" s="238"/>
      <c r="AB591" s="238"/>
      <c r="AC591" s="241"/>
      <c r="AD591" s="238"/>
      <c r="AE591" s="227"/>
      <c r="AF591" s="228"/>
      <c r="AG591" s="232"/>
      <c r="AH591" s="232"/>
      <c r="AI591" s="232"/>
      <c r="AJ591" s="221"/>
      <c r="AK591" s="221"/>
      <c r="AL591" s="223"/>
      <c r="AM591" s="218"/>
      <c r="AN591" s="218"/>
      <c r="AO591" s="218"/>
      <c r="AP591" s="218"/>
      <c r="AQ591" s="218"/>
      <c r="AR591" s="218"/>
      <c r="AS591" s="218"/>
      <c r="AT591" s="209"/>
      <c r="AU591" s="209"/>
      <c r="AV591" s="209"/>
      <c r="AW591" s="209"/>
      <c r="AX591" s="209"/>
      <c r="AY591" s="209"/>
      <c r="AZ591" s="209"/>
      <c r="BA591" s="209"/>
      <c r="BB591" s="209"/>
      <c r="BC591" s="209"/>
      <c r="BD591" s="209"/>
      <c r="BE591" s="209"/>
      <c r="BF591" s="209"/>
      <c r="BG591" s="209"/>
      <c r="BH591" s="209"/>
      <c r="BI591" s="209"/>
      <c r="BJ591" s="209"/>
      <c r="BK591" s="209"/>
      <c r="BL591" s="209"/>
      <c r="BM591" s="212"/>
      <c r="BN591" s="215"/>
      <c r="BO591" s="2"/>
    </row>
    <row r="592" spans="1:67" ht="15" customHeight="1" x14ac:dyDescent="0.25">
      <c r="A592" s="2"/>
      <c r="B592" s="224"/>
      <c r="C592" s="252"/>
      <c r="D592" s="253"/>
      <c r="E592" s="256"/>
      <c r="F592" s="236"/>
      <c r="G592" s="236"/>
      <c r="H592" s="236"/>
      <c r="I592" s="236"/>
      <c r="J592" s="244"/>
      <c r="K592" s="247"/>
      <c r="L592" s="244"/>
      <c r="M592" s="244"/>
      <c r="N592" s="244"/>
      <c r="O592" s="236"/>
      <c r="P592" s="139" t="s">
        <v>28</v>
      </c>
      <c r="Q592" s="187">
        <v>46162</v>
      </c>
      <c r="R592" s="187">
        <v>46164</v>
      </c>
      <c r="S592" s="187">
        <v>46171</v>
      </c>
      <c r="T592" s="187">
        <v>46275</v>
      </c>
      <c r="U592" s="187">
        <v>46275</v>
      </c>
      <c r="V592" s="89"/>
      <c r="W592" s="89"/>
      <c r="X592" s="89"/>
      <c r="Y592" s="89"/>
      <c r="Z592" s="89"/>
      <c r="AA592" s="234"/>
      <c r="AB592" s="239"/>
      <c r="AC592" s="242"/>
      <c r="AD592" s="239"/>
      <c r="AE592" s="229"/>
      <c r="AF592" s="230"/>
      <c r="AG592" s="233"/>
      <c r="AH592" s="234"/>
      <c r="AI592" s="234"/>
      <c r="AJ592" s="222"/>
      <c r="AK592" s="222"/>
      <c r="AL592" s="224"/>
      <c r="AM592" s="219"/>
      <c r="AN592" s="219"/>
      <c r="AO592" s="219"/>
      <c r="AP592" s="219"/>
      <c r="AQ592" s="219"/>
      <c r="AR592" s="219"/>
      <c r="AS592" s="219"/>
      <c r="AT592" s="210"/>
      <c r="AU592" s="210"/>
      <c r="AV592" s="210"/>
      <c r="AW592" s="210"/>
      <c r="AX592" s="210"/>
      <c r="AY592" s="210"/>
      <c r="AZ592" s="210"/>
      <c r="BA592" s="210"/>
      <c r="BB592" s="210"/>
      <c r="BC592" s="210"/>
      <c r="BD592" s="210"/>
      <c r="BE592" s="210"/>
      <c r="BF592" s="210"/>
      <c r="BG592" s="210"/>
      <c r="BH592" s="210"/>
      <c r="BI592" s="210"/>
      <c r="BJ592" s="210"/>
      <c r="BK592" s="210"/>
      <c r="BL592" s="210"/>
      <c r="BM592" s="213"/>
      <c r="BN592" s="216"/>
      <c r="BO592" s="2"/>
    </row>
    <row r="593" spans="1:67" ht="15" hidden="1" customHeight="1" x14ac:dyDescent="0.25">
      <c r="A593" s="2"/>
      <c r="B593" s="240" t="s">
        <v>1907</v>
      </c>
      <c r="C593" s="248" t="s">
        <v>944</v>
      </c>
      <c r="D593" s="249"/>
      <c r="E593" s="254"/>
      <c r="F593" s="257" t="s">
        <v>2254</v>
      </c>
      <c r="G593" s="235"/>
      <c r="H593" s="235"/>
      <c r="I593" s="235" t="s">
        <v>2221</v>
      </c>
      <c r="J593" s="243"/>
      <c r="K593" s="245">
        <v>46274</v>
      </c>
      <c r="L593" s="243" t="s">
        <v>503</v>
      </c>
      <c r="M593" s="243">
        <v>1</v>
      </c>
      <c r="N593" s="243"/>
      <c r="O593" s="235" t="s">
        <v>1838</v>
      </c>
      <c r="P593" s="140" t="s">
        <v>148</v>
      </c>
      <c r="Q593" s="89"/>
      <c r="R593" s="89"/>
      <c r="S593" s="89"/>
      <c r="T593" s="89"/>
      <c r="U593" s="89"/>
      <c r="V593" s="89"/>
      <c r="W593" s="89"/>
      <c r="X593" s="89"/>
      <c r="Y593" s="89"/>
      <c r="Z593" s="89"/>
      <c r="AA593" s="237">
        <v>132</v>
      </c>
      <c r="AB593" s="237"/>
      <c r="AC593" s="240"/>
      <c r="AD593" s="237"/>
      <c r="AE593" s="225">
        <v>80</v>
      </c>
      <c r="AF593" s="226"/>
      <c r="AG593" s="231"/>
      <c r="AH593" s="231">
        <v>100</v>
      </c>
      <c r="AI593" s="231">
        <v>0.17641398481770557</v>
      </c>
      <c r="AJ593" s="220"/>
      <c r="AK593" s="220"/>
      <c r="AL593" s="211" t="s">
        <v>1832</v>
      </c>
      <c r="AM593" s="217"/>
      <c r="AN593" s="217"/>
      <c r="AO593" s="217"/>
      <c r="AP593" s="217"/>
      <c r="AQ593" s="217"/>
      <c r="AR593" s="217"/>
      <c r="AS593" s="217"/>
      <c r="AT593" s="208"/>
      <c r="AU593" s="208"/>
      <c r="AV593" s="208"/>
      <c r="AW593" s="208"/>
      <c r="AX593" s="208"/>
      <c r="AY593" s="208"/>
      <c r="AZ593" s="208"/>
      <c r="BA593" s="208"/>
      <c r="BB593" s="208"/>
      <c r="BC593" s="208"/>
      <c r="BD593" s="208"/>
      <c r="BE593" s="208"/>
      <c r="BF593" s="208"/>
      <c r="BG593" s="208"/>
      <c r="BH593" s="208"/>
      <c r="BI593" s="208"/>
      <c r="BJ593" s="208"/>
      <c r="BK593" s="208"/>
      <c r="BL593" s="208"/>
      <c r="BM593" s="211"/>
      <c r="BN593" s="214"/>
      <c r="BO593" s="2"/>
    </row>
    <row r="594" spans="1:67" ht="15" customHeight="1" x14ac:dyDescent="0.25">
      <c r="A594" s="2"/>
      <c r="B594" s="241"/>
      <c r="C594" s="250"/>
      <c r="D594" s="251"/>
      <c r="E594" s="255"/>
      <c r="F594" s="235"/>
      <c r="G594" s="235"/>
      <c r="H594" s="235"/>
      <c r="I594" s="235"/>
      <c r="J594" s="244"/>
      <c r="K594" s="246"/>
      <c r="L594" s="243"/>
      <c r="M594" s="243"/>
      <c r="N594" s="243"/>
      <c r="O594" s="235"/>
      <c r="P594" s="139" t="s">
        <v>26</v>
      </c>
      <c r="Q594" s="89">
        <v>46155</v>
      </c>
      <c r="R594" s="89">
        <v>46162</v>
      </c>
      <c r="S594" s="89">
        <v>46168</v>
      </c>
      <c r="T594" s="89">
        <v>46191</v>
      </c>
      <c r="U594" s="89">
        <v>46266</v>
      </c>
      <c r="V594" s="188">
        <v>46280</v>
      </c>
      <c r="W594" s="89"/>
      <c r="X594" s="89"/>
      <c r="Y594" s="89"/>
      <c r="Z594" s="89"/>
      <c r="AA594" s="238"/>
      <c r="AB594" s="238"/>
      <c r="AC594" s="241"/>
      <c r="AD594" s="238"/>
      <c r="AE594" s="227"/>
      <c r="AF594" s="228"/>
      <c r="AG594" s="232"/>
      <c r="AH594" s="232"/>
      <c r="AI594" s="232"/>
      <c r="AJ594" s="221"/>
      <c r="AK594" s="221"/>
      <c r="AL594" s="223"/>
      <c r="AM594" s="218"/>
      <c r="AN594" s="218"/>
      <c r="AO594" s="218"/>
      <c r="AP594" s="218"/>
      <c r="AQ594" s="218"/>
      <c r="AR594" s="218"/>
      <c r="AS594" s="218"/>
      <c r="AT594" s="209"/>
      <c r="AU594" s="209"/>
      <c r="AV594" s="209"/>
      <c r="AW594" s="209"/>
      <c r="AX594" s="209"/>
      <c r="AY594" s="209"/>
      <c r="AZ594" s="209"/>
      <c r="BA594" s="209"/>
      <c r="BB594" s="209"/>
      <c r="BC594" s="209"/>
      <c r="BD594" s="209"/>
      <c r="BE594" s="209"/>
      <c r="BF594" s="209"/>
      <c r="BG594" s="209"/>
      <c r="BH594" s="209"/>
      <c r="BI594" s="209"/>
      <c r="BJ594" s="209"/>
      <c r="BK594" s="209"/>
      <c r="BL594" s="209"/>
      <c r="BM594" s="212"/>
      <c r="BN594" s="215"/>
      <c r="BO594" s="2"/>
    </row>
    <row r="595" spans="1:67" ht="15" hidden="1" customHeight="1" x14ac:dyDescent="0.25">
      <c r="A595" s="2"/>
      <c r="B595" s="241"/>
      <c r="C595" s="250"/>
      <c r="D595" s="251"/>
      <c r="E595" s="255"/>
      <c r="F595" s="235"/>
      <c r="G595" s="235"/>
      <c r="H595" s="235"/>
      <c r="I595" s="235"/>
      <c r="J595" s="244"/>
      <c r="K595" s="246"/>
      <c r="L595" s="243"/>
      <c r="M595" s="243"/>
      <c r="N595" s="243"/>
      <c r="O595" s="235"/>
      <c r="P595" s="139" t="s">
        <v>262</v>
      </c>
      <c r="Q595" s="89"/>
      <c r="R595" s="89"/>
      <c r="S595" s="89"/>
      <c r="T595" s="89"/>
      <c r="U595" s="89"/>
      <c r="V595" s="89"/>
      <c r="W595" s="89"/>
      <c r="X595" s="89"/>
      <c r="Y595" s="89"/>
      <c r="Z595" s="89"/>
      <c r="AA595" s="238"/>
      <c r="AB595" s="238"/>
      <c r="AC595" s="241"/>
      <c r="AD595" s="238"/>
      <c r="AE595" s="227"/>
      <c r="AF595" s="228"/>
      <c r="AG595" s="232"/>
      <c r="AH595" s="232"/>
      <c r="AI595" s="232"/>
      <c r="AJ595" s="221"/>
      <c r="AK595" s="221"/>
      <c r="AL595" s="223"/>
      <c r="AM595" s="218"/>
      <c r="AN595" s="218"/>
      <c r="AO595" s="218"/>
      <c r="AP595" s="218"/>
      <c r="AQ595" s="218"/>
      <c r="AR595" s="218"/>
      <c r="AS595" s="218"/>
      <c r="AT595" s="209"/>
      <c r="AU595" s="209"/>
      <c r="AV595" s="209"/>
      <c r="AW595" s="209"/>
      <c r="AX595" s="209"/>
      <c r="AY595" s="209"/>
      <c r="AZ595" s="209"/>
      <c r="BA595" s="209"/>
      <c r="BB595" s="209"/>
      <c r="BC595" s="209"/>
      <c r="BD595" s="209"/>
      <c r="BE595" s="209"/>
      <c r="BF595" s="209"/>
      <c r="BG595" s="209"/>
      <c r="BH595" s="209"/>
      <c r="BI595" s="209"/>
      <c r="BJ595" s="209"/>
      <c r="BK595" s="209"/>
      <c r="BL595" s="209"/>
      <c r="BM595" s="212"/>
      <c r="BN595" s="215"/>
      <c r="BO595" s="2"/>
    </row>
    <row r="596" spans="1:67" ht="15" hidden="1" customHeight="1" x14ac:dyDescent="0.25">
      <c r="A596" s="2"/>
      <c r="B596" s="241"/>
      <c r="C596" s="250"/>
      <c r="D596" s="251"/>
      <c r="E596" s="255"/>
      <c r="F596" s="235"/>
      <c r="G596" s="235"/>
      <c r="H596" s="235"/>
      <c r="I596" s="235"/>
      <c r="J596" s="244"/>
      <c r="K596" s="246"/>
      <c r="L596" s="243"/>
      <c r="M596" s="243"/>
      <c r="N596" s="243"/>
      <c r="O596" s="235"/>
      <c r="P596" s="139" t="s">
        <v>263</v>
      </c>
      <c r="Q596" s="89"/>
      <c r="R596" s="89"/>
      <c r="S596" s="89"/>
      <c r="T596" s="89"/>
      <c r="U596" s="89"/>
      <c r="V596" s="89"/>
      <c r="W596" s="89"/>
      <c r="X596" s="89"/>
      <c r="Y596" s="89"/>
      <c r="Z596" s="89"/>
      <c r="AA596" s="238"/>
      <c r="AB596" s="238"/>
      <c r="AC596" s="241"/>
      <c r="AD596" s="238"/>
      <c r="AE596" s="227"/>
      <c r="AF596" s="228"/>
      <c r="AG596" s="232"/>
      <c r="AH596" s="232"/>
      <c r="AI596" s="232"/>
      <c r="AJ596" s="221"/>
      <c r="AK596" s="221"/>
      <c r="AL596" s="223"/>
      <c r="AM596" s="218"/>
      <c r="AN596" s="218"/>
      <c r="AO596" s="218"/>
      <c r="AP596" s="218"/>
      <c r="AQ596" s="218"/>
      <c r="AR596" s="218"/>
      <c r="AS596" s="218"/>
      <c r="AT596" s="209"/>
      <c r="AU596" s="209"/>
      <c r="AV596" s="209"/>
      <c r="AW596" s="209"/>
      <c r="AX596" s="209"/>
      <c r="AY596" s="209"/>
      <c r="AZ596" s="209"/>
      <c r="BA596" s="209"/>
      <c r="BB596" s="209"/>
      <c r="BC596" s="209"/>
      <c r="BD596" s="209"/>
      <c r="BE596" s="209"/>
      <c r="BF596" s="209"/>
      <c r="BG596" s="209"/>
      <c r="BH596" s="209"/>
      <c r="BI596" s="209"/>
      <c r="BJ596" s="209"/>
      <c r="BK596" s="209"/>
      <c r="BL596" s="209"/>
      <c r="BM596" s="212"/>
      <c r="BN596" s="215"/>
      <c r="BO596" s="2"/>
    </row>
    <row r="597" spans="1:67" ht="15" hidden="1" customHeight="1" x14ac:dyDescent="0.25">
      <c r="A597" s="2"/>
      <c r="B597" s="241"/>
      <c r="C597" s="250"/>
      <c r="D597" s="251"/>
      <c r="E597" s="255"/>
      <c r="F597" s="235"/>
      <c r="G597" s="235"/>
      <c r="H597" s="235"/>
      <c r="I597" s="235"/>
      <c r="J597" s="244"/>
      <c r="K597" s="246"/>
      <c r="L597" s="243"/>
      <c r="M597" s="243"/>
      <c r="N597" s="243"/>
      <c r="O597" s="235"/>
      <c r="P597" s="139" t="s">
        <v>27</v>
      </c>
      <c r="Q597" s="89"/>
      <c r="R597" s="89"/>
      <c r="S597" s="89"/>
      <c r="T597" s="89"/>
      <c r="U597" s="89"/>
      <c r="V597" s="89"/>
      <c r="W597" s="89"/>
      <c r="X597" s="89"/>
      <c r="Y597" s="89"/>
      <c r="Z597" s="89"/>
      <c r="AA597" s="238"/>
      <c r="AB597" s="238"/>
      <c r="AC597" s="241"/>
      <c r="AD597" s="238"/>
      <c r="AE597" s="227"/>
      <c r="AF597" s="228"/>
      <c r="AG597" s="232"/>
      <c r="AH597" s="232"/>
      <c r="AI597" s="232"/>
      <c r="AJ597" s="221"/>
      <c r="AK597" s="221"/>
      <c r="AL597" s="223"/>
      <c r="AM597" s="218"/>
      <c r="AN597" s="218"/>
      <c r="AO597" s="218"/>
      <c r="AP597" s="218"/>
      <c r="AQ597" s="218"/>
      <c r="AR597" s="218"/>
      <c r="AS597" s="218"/>
      <c r="AT597" s="209"/>
      <c r="AU597" s="209"/>
      <c r="AV597" s="209"/>
      <c r="AW597" s="209"/>
      <c r="AX597" s="209"/>
      <c r="AY597" s="209"/>
      <c r="AZ597" s="209"/>
      <c r="BA597" s="209"/>
      <c r="BB597" s="209"/>
      <c r="BC597" s="209"/>
      <c r="BD597" s="209"/>
      <c r="BE597" s="209"/>
      <c r="BF597" s="209"/>
      <c r="BG597" s="209"/>
      <c r="BH597" s="209"/>
      <c r="BI597" s="209"/>
      <c r="BJ597" s="209"/>
      <c r="BK597" s="209"/>
      <c r="BL597" s="209"/>
      <c r="BM597" s="212"/>
      <c r="BN597" s="215"/>
      <c r="BO597" s="2"/>
    </row>
    <row r="598" spans="1:67" ht="15" customHeight="1" x14ac:dyDescent="0.25">
      <c r="A598" s="2"/>
      <c r="B598" s="224"/>
      <c r="C598" s="252"/>
      <c r="D598" s="253"/>
      <c r="E598" s="256"/>
      <c r="F598" s="236"/>
      <c r="G598" s="236"/>
      <c r="H598" s="236"/>
      <c r="I598" s="236"/>
      <c r="J598" s="244"/>
      <c r="K598" s="247"/>
      <c r="L598" s="244"/>
      <c r="M598" s="244"/>
      <c r="N598" s="244"/>
      <c r="O598" s="236"/>
      <c r="P598" s="139" t="s">
        <v>28</v>
      </c>
      <c r="Q598" s="187">
        <v>46155</v>
      </c>
      <c r="R598" s="187">
        <v>46163</v>
      </c>
      <c r="S598" s="187">
        <v>46171</v>
      </c>
      <c r="T598" s="187">
        <v>46206</v>
      </c>
      <c r="U598" s="187">
        <v>46274</v>
      </c>
      <c r="V598" s="89"/>
      <c r="W598" s="89"/>
      <c r="X598" s="89"/>
      <c r="Y598" s="89"/>
      <c r="Z598" s="89"/>
      <c r="AA598" s="234"/>
      <c r="AB598" s="239"/>
      <c r="AC598" s="242"/>
      <c r="AD598" s="239"/>
      <c r="AE598" s="229"/>
      <c r="AF598" s="230"/>
      <c r="AG598" s="233"/>
      <c r="AH598" s="234"/>
      <c r="AI598" s="234"/>
      <c r="AJ598" s="222"/>
      <c r="AK598" s="222"/>
      <c r="AL598" s="224"/>
      <c r="AM598" s="219"/>
      <c r="AN598" s="219"/>
      <c r="AO598" s="219"/>
      <c r="AP598" s="219"/>
      <c r="AQ598" s="219"/>
      <c r="AR598" s="219"/>
      <c r="AS598" s="219"/>
      <c r="AT598" s="210"/>
      <c r="AU598" s="210"/>
      <c r="AV598" s="210"/>
      <c r="AW598" s="210"/>
      <c r="AX598" s="210"/>
      <c r="AY598" s="210"/>
      <c r="AZ598" s="210"/>
      <c r="BA598" s="210"/>
      <c r="BB598" s="210"/>
      <c r="BC598" s="210"/>
      <c r="BD598" s="210"/>
      <c r="BE598" s="210"/>
      <c r="BF598" s="210"/>
      <c r="BG598" s="210"/>
      <c r="BH598" s="210"/>
      <c r="BI598" s="210"/>
      <c r="BJ598" s="210"/>
      <c r="BK598" s="210"/>
      <c r="BL598" s="210"/>
      <c r="BM598" s="213"/>
      <c r="BN598" s="216"/>
      <c r="BO598" s="2"/>
    </row>
    <row r="599" spans="1:67" ht="15" hidden="1" customHeight="1" x14ac:dyDescent="0.25">
      <c r="A599" s="2"/>
      <c r="B599" s="240" t="s">
        <v>1971</v>
      </c>
      <c r="C599" s="248" t="s">
        <v>946</v>
      </c>
      <c r="D599" s="249"/>
      <c r="E599" s="254"/>
      <c r="F599" s="257" t="s">
        <v>2255</v>
      </c>
      <c r="G599" s="235"/>
      <c r="H599" s="235"/>
      <c r="I599" s="235" t="s">
        <v>2221</v>
      </c>
      <c r="J599" s="243"/>
      <c r="K599" s="245">
        <v>46293</v>
      </c>
      <c r="L599" s="243" t="s">
        <v>506</v>
      </c>
      <c r="M599" s="243">
        <v>1</v>
      </c>
      <c r="N599" s="243"/>
      <c r="O599" s="235" t="s">
        <v>1838</v>
      </c>
      <c r="P599" s="140" t="s">
        <v>148</v>
      </c>
      <c r="Q599" s="89"/>
      <c r="R599" s="89"/>
      <c r="S599" s="89"/>
      <c r="T599" s="89"/>
      <c r="U599" s="89"/>
      <c r="V599" s="89"/>
      <c r="W599" s="89"/>
      <c r="X599" s="89"/>
      <c r="Y599" s="89"/>
      <c r="Z599" s="89"/>
      <c r="AA599" s="237">
        <v>80</v>
      </c>
      <c r="AB599" s="237"/>
      <c r="AC599" s="240"/>
      <c r="AD599" s="237"/>
      <c r="AE599" s="225">
        <v>100</v>
      </c>
      <c r="AF599" s="226"/>
      <c r="AG599" s="231"/>
      <c r="AH599" s="231">
        <v>100</v>
      </c>
      <c r="AI599" s="231">
        <v>0.10691756655618519</v>
      </c>
      <c r="AJ599" s="220"/>
      <c r="AK599" s="220"/>
      <c r="AL599" s="211" t="s">
        <v>1832</v>
      </c>
      <c r="AM599" s="217"/>
      <c r="AN599" s="217"/>
      <c r="AO599" s="217"/>
      <c r="AP599" s="217"/>
      <c r="AQ599" s="217"/>
      <c r="AR599" s="217"/>
      <c r="AS599" s="217"/>
      <c r="AT599" s="208"/>
      <c r="AU599" s="208"/>
      <c r="AV599" s="208"/>
      <c r="AW599" s="208"/>
      <c r="AX599" s="208"/>
      <c r="AY599" s="208"/>
      <c r="AZ599" s="208"/>
      <c r="BA599" s="208"/>
      <c r="BB599" s="208"/>
      <c r="BC599" s="208"/>
      <c r="BD599" s="208"/>
      <c r="BE599" s="208"/>
      <c r="BF599" s="208"/>
      <c r="BG599" s="208"/>
      <c r="BH599" s="208"/>
      <c r="BI599" s="208"/>
      <c r="BJ599" s="208"/>
      <c r="BK599" s="208"/>
      <c r="BL599" s="208"/>
      <c r="BM599" s="211"/>
      <c r="BN599" s="214"/>
      <c r="BO599" s="2"/>
    </row>
    <row r="600" spans="1:67" ht="15" customHeight="1" x14ac:dyDescent="0.25">
      <c r="A600" s="2"/>
      <c r="B600" s="241"/>
      <c r="C600" s="250"/>
      <c r="D600" s="251"/>
      <c r="E600" s="255"/>
      <c r="F600" s="235"/>
      <c r="G600" s="235"/>
      <c r="H600" s="235"/>
      <c r="I600" s="235"/>
      <c r="J600" s="244"/>
      <c r="K600" s="246"/>
      <c r="L600" s="243"/>
      <c r="M600" s="243"/>
      <c r="N600" s="243"/>
      <c r="O600" s="235"/>
      <c r="P600" s="139" t="s">
        <v>26</v>
      </c>
      <c r="Q600" s="89">
        <v>46111</v>
      </c>
      <c r="R600" s="89">
        <v>46115</v>
      </c>
      <c r="S600" s="89">
        <v>46129</v>
      </c>
      <c r="T600" s="89">
        <v>46283</v>
      </c>
      <c r="U600" s="89">
        <v>46283</v>
      </c>
      <c r="V600" s="89">
        <v>46297</v>
      </c>
      <c r="W600" s="89"/>
      <c r="X600" s="89"/>
      <c r="Y600" s="89"/>
      <c r="Z600" s="89"/>
      <c r="AA600" s="238"/>
      <c r="AB600" s="238"/>
      <c r="AC600" s="241"/>
      <c r="AD600" s="238"/>
      <c r="AE600" s="227"/>
      <c r="AF600" s="228"/>
      <c r="AG600" s="232"/>
      <c r="AH600" s="232"/>
      <c r="AI600" s="232"/>
      <c r="AJ600" s="221"/>
      <c r="AK600" s="221"/>
      <c r="AL600" s="223"/>
      <c r="AM600" s="218"/>
      <c r="AN600" s="218"/>
      <c r="AO600" s="218"/>
      <c r="AP600" s="218"/>
      <c r="AQ600" s="218"/>
      <c r="AR600" s="218"/>
      <c r="AS600" s="218"/>
      <c r="AT600" s="209"/>
      <c r="AU600" s="209"/>
      <c r="AV600" s="209"/>
      <c r="AW600" s="209"/>
      <c r="AX600" s="209"/>
      <c r="AY600" s="209"/>
      <c r="AZ600" s="209"/>
      <c r="BA600" s="209"/>
      <c r="BB600" s="209"/>
      <c r="BC600" s="209"/>
      <c r="BD600" s="209"/>
      <c r="BE600" s="209"/>
      <c r="BF600" s="209"/>
      <c r="BG600" s="209"/>
      <c r="BH600" s="209"/>
      <c r="BI600" s="209"/>
      <c r="BJ600" s="209"/>
      <c r="BK600" s="209"/>
      <c r="BL600" s="209"/>
      <c r="BM600" s="212"/>
      <c r="BN600" s="215"/>
      <c r="BO600" s="2"/>
    </row>
    <row r="601" spans="1:67" ht="15" hidden="1" customHeight="1" x14ac:dyDescent="0.25">
      <c r="A601" s="2"/>
      <c r="B601" s="241"/>
      <c r="C601" s="250"/>
      <c r="D601" s="251"/>
      <c r="E601" s="255"/>
      <c r="F601" s="235"/>
      <c r="G601" s="235"/>
      <c r="H601" s="235"/>
      <c r="I601" s="235"/>
      <c r="J601" s="244"/>
      <c r="K601" s="246"/>
      <c r="L601" s="243"/>
      <c r="M601" s="243"/>
      <c r="N601" s="243"/>
      <c r="O601" s="235"/>
      <c r="P601" s="139" t="s">
        <v>262</v>
      </c>
      <c r="Q601" s="89"/>
      <c r="R601" s="89"/>
      <c r="S601" s="89"/>
      <c r="T601" s="89"/>
      <c r="U601" s="89"/>
      <c r="V601" s="89"/>
      <c r="W601" s="89"/>
      <c r="X601" s="89"/>
      <c r="Y601" s="89"/>
      <c r="Z601" s="89"/>
      <c r="AA601" s="238"/>
      <c r="AB601" s="238"/>
      <c r="AC601" s="241"/>
      <c r="AD601" s="238"/>
      <c r="AE601" s="227"/>
      <c r="AF601" s="228"/>
      <c r="AG601" s="232"/>
      <c r="AH601" s="232"/>
      <c r="AI601" s="232"/>
      <c r="AJ601" s="221"/>
      <c r="AK601" s="221"/>
      <c r="AL601" s="223"/>
      <c r="AM601" s="218"/>
      <c r="AN601" s="218"/>
      <c r="AO601" s="218"/>
      <c r="AP601" s="218"/>
      <c r="AQ601" s="218"/>
      <c r="AR601" s="218"/>
      <c r="AS601" s="218"/>
      <c r="AT601" s="209"/>
      <c r="AU601" s="209"/>
      <c r="AV601" s="209"/>
      <c r="AW601" s="209"/>
      <c r="AX601" s="209"/>
      <c r="AY601" s="209"/>
      <c r="AZ601" s="209"/>
      <c r="BA601" s="209"/>
      <c r="BB601" s="209"/>
      <c r="BC601" s="209"/>
      <c r="BD601" s="209"/>
      <c r="BE601" s="209"/>
      <c r="BF601" s="209"/>
      <c r="BG601" s="209"/>
      <c r="BH601" s="209"/>
      <c r="BI601" s="209"/>
      <c r="BJ601" s="209"/>
      <c r="BK601" s="209"/>
      <c r="BL601" s="209"/>
      <c r="BM601" s="212"/>
      <c r="BN601" s="215"/>
      <c r="BO601" s="2"/>
    </row>
    <row r="602" spans="1:67" ht="15" hidden="1" customHeight="1" x14ac:dyDescent="0.25">
      <c r="A602" s="2"/>
      <c r="B602" s="241"/>
      <c r="C602" s="250"/>
      <c r="D602" s="251"/>
      <c r="E602" s="255"/>
      <c r="F602" s="235"/>
      <c r="G602" s="235"/>
      <c r="H602" s="235"/>
      <c r="I602" s="235"/>
      <c r="J602" s="244"/>
      <c r="K602" s="246"/>
      <c r="L602" s="243"/>
      <c r="M602" s="243"/>
      <c r="N602" s="243"/>
      <c r="O602" s="235"/>
      <c r="P602" s="139" t="s">
        <v>263</v>
      </c>
      <c r="Q602" s="89"/>
      <c r="R602" s="89"/>
      <c r="S602" s="89"/>
      <c r="T602" s="89"/>
      <c r="U602" s="89"/>
      <c r="V602" s="89"/>
      <c r="W602" s="89"/>
      <c r="X602" s="89"/>
      <c r="Y602" s="89"/>
      <c r="Z602" s="89"/>
      <c r="AA602" s="238"/>
      <c r="AB602" s="238"/>
      <c r="AC602" s="241"/>
      <c r="AD602" s="238"/>
      <c r="AE602" s="227"/>
      <c r="AF602" s="228"/>
      <c r="AG602" s="232"/>
      <c r="AH602" s="232"/>
      <c r="AI602" s="232"/>
      <c r="AJ602" s="221"/>
      <c r="AK602" s="221"/>
      <c r="AL602" s="223"/>
      <c r="AM602" s="218"/>
      <c r="AN602" s="218"/>
      <c r="AO602" s="218"/>
      <c r="AP602" s="218"/>
      <c r="AQ602" s="218"/>
      <c r="AR602" s="218"/>
      <c r="AS602" s="218"/>
      <c r="AT602" s="209"/>
      <c r="AU602" s="209"/>
      <c r="AV602" s="209"/>
      <c r="AW602" s="209"/>
      <c r="AX602" s="209"/>
      <c r="AY602" s="209"/>
      <c r="AZ602" s="209"/>
      <c r="BA602" s="209"/>
      <c r="BB602" s="209"/>
      <c r="BC602" s="209"/>
      <c r="BD602" s="209"/>
      <c r="BE602" s="209"/>
      <c r="BF602" s="209"/>
      <c r="BG602" s="209"/>
      <c r="BH602" s="209"/>
      <c r="BI602" s="209"/>
      <c r="BJ602" s="209"/>
      <c r="BK602" s="209"/>
      <c r="BL602" s="209"/>
      <c r="BM602" s="212"/>
      <c r="BN602" s="215"/>
      <c r="BO602" s="2"/>
    </row>
    <row r="603" spans="1:67" ht="15" hidden="1" customHeight="1" x14ac:dyDescent="0.25">
      <c r="A603" s="2"/>
      <c r="B603" s="241"/>
      <c r="C603" s="250"/>
      <c r="D603" s="251"/>
      <c r="E603" s="255"/>
      <c r="F603" s="235"/>
      <c r="G603" s="235"/>
      <c r="H603" s="235"/>
      <c r="I603" s="235"/>
      <c r="J603" s="244"/>
      <c r="K603" s="246"/>
      <c r="L603" s="243"/>
      <c r="M603" s="243"/>
      <c r="N603" s="243"/>
      <c r="O603" s="235"/>
      <c r="P603" s="139" t="s">
        <v>27</v>
      </c>
      <c r="Q603" s="89"/>
      <c r="R603" s="89"/>
      <c r="S603" s="89"/>
      <c r="T603" s="89"/>
      <c r="U603" s="89"/>
      <c r="V603" s="89"/>
      <c r="W603" s="89"/>
      <c r="X603" s="89"/>
      <c r="Y603" s="89"/>
      <c r="Z603" s="89"/>
      <c r="AA603" s="238"/>
      <c r="AB603" s="238"/>
      <c r="AC603" s="241"/>
      <c r="AD603" s="238"/>
      <c r="AE603" s="227"/>
      <c r="AF603" s="228"/>
      <c r="AG603" s="232"/>
      <c r="AH603" s="232"/>
      <c r="AI603" s="232"/>
      <c r="AJ603" s="221"/>
      <c r="AK603" s="221"/>
      <c r="AL603" s="223"/>
      <c r="AM603" s="218"/>
      <c r="AN603" s="218"/>
      <c r="AO603" s="218"/>
      <c r="AP603" s="218"/>
      <c r="AQ603" s="218"/>
      <c r="AR603" s="218"/>
      <c r="AS603" s="218"/>
      <c r="AT603" s="209"/>
      <c r="AU603" s="209"/>
      <c r="AV603" s="209"/>
      <c r="AW603" s="209"/>
      <c r="AX603" s="209"/>
      <c r="AY603" s="209"/>
      <c r="AZ603" s="209"/>
      <c r="BA603" s="209"/>
      <c r="BB603" s="209"/>
      <c r="BC603" s="209"/>
      <c r="BD603" s="209"/>
      <c r="BE603" s="209"/>
      <c r="BF603" s="209"/>
      <c r="BG603" s="209"/>
      <c r="BH603" s="209"/>
      <c r="BI603" s="209"/>
      <c r="BJ603" s="209"/>
      <c r="BK603" s="209"/>
      <c r="BL603" s="209"/>
      <c r="BM603" s="212"/>
      <c r="BN603" s="215"/>
      <c r="BO603" s="2"/>
    </row>
    <row r="604" spans="1:67" ht="15" customHeight="1" x14ac:dyDescent="0.25">
      <c r="A604" s="2"/>
      <c r="B604" s="224"/>
      <c r="C604" s="252"/>
      <c r="D604" s="253"/>
      <c r="E604" s="256"/>
      <c r="F604" s="236"/>
      <c r="G604" s="236"/>
      <c r="H604" s="236"/>
      <c r="I604" s="236"/>
      <c r="J604" s="244"/>
      <c r="K604" s="247"/>
      <c r="L604" s="244"/>
      <c r="M604" s="244"/>
      <c r="N604" s="244"/>
      <c r="O604" s="236"/>
      <c r="P604" s="139" t="s">
        <v>28</v>
      </c>
      <c r="Q604" s="187">
        <v>46111</v>
      </c>
      <c r="R604" s="187">
        <v>46115</v>
      </c>
      <c r="S604" s="187">
        <v>46120</v>
      </c>
      <c r="T604" s="187">
        <v>46185</v>
      </c>
      <c r="U604" s="187">
        <v>46289</v>
      </c>
      <c r="V604" s="187">
        <v>46293</v>
      </c>
      <c r="W604" s="89"/>
      <c r="X604" s="89"/>
      <c r="Y604" s="89"/>
      <c r="Z604" s="89"/>
      <c r="AA604" s="234"/>
      <c r="AB604" s="239"/>
      <c r="AC604" s="242"/>
      <c r="AD604" s="239"/>
      <c r="AE604" s="229"/>
      <c r="AF604" s="230"/>
      <c r="AG604" s="233"/>
      <c r="AH604" s="234"/>
      <c r="AI604" s="234"/>
      <c r="AJ604" s="222"/>
      <c r="AK604" s="222"/>
      <c r="AL604" s="224"/>
      <c r="AM604" s="219"/>
      <c r="AN604" s="219"/>
      <c r="AO604" s="219"/>
      <c r="AP604" s="219"/>
      <c r="AQ604" s="219"/>
      <c r="AR604" s="219"/>
      <c r="AS604" s="219"/>
      <c r="AT604" s="210"/>
      <c r="AU604" s="210"/>
      <c r="AV604" s="210"/>
      <c r="AW604" s="210"/>
      <c r="AX604" s="210"/>
      <c r="AY604" s="210"/>
      <c r="AZ604" s="210"/>
      <c r="BA604" s="210"/>
      <c r="BB604" s="210"/>
      <c r="BC604" s="210"/>
      <c r="BD604" s="210"/>
      <c r="BE604" s="210"/>
      <c r="BF604" s="210"/>
      <c r="BG604" s="210"/>
      <c r="BH604" s="210"/>
      <c r="BI604" s="210"/>
      <c r="BJ604" s="210"/>
      <c r="BK604" s="210"/>
      <c r="BL604" s="210"/>
      <c r="BM604" s="213"/>
      <c r="BN604" s="216"/>
      <c r="BO604" s="2"/>
    </row>
    <row r="605" spans="1:67" ht="15" hidden="1" customHeight="1" x14ac:dyDescent="0.25">
      <c r="A605" s="2"/>
      <c r="B605" s="240" t="s">
        <v>1971</v>
      </c>
      <c r="C605" s="248" t="s">
        <v>948</v>
      </c>
      <c r="D605" s="249"/>
      <c r="E605" s="254"/>
      <c r="F605" s="257" t="s">
        <v>2256</v>
      </c>
      <c r="G605" s="235"/>
      <c r="H605" s="235"/>
      <c r="I605" s="235" t="s">
        <v>2221</v>
      </c>
      <c r="J605" s="243"/>
      <c r="K605" s="245">
        <v>46247</v>
      </c>
      <c r="L605" s="243" t="s">
        <v>506</v>
      </c>
      <c r="M605" s="243">
        <v>1</v>
      </c>
      <c r="N605" s="243"/>
      <c r="O605" s="235" t="s">
        <v>1838</v>
      </c>
      <c r="P605" s="140" t="s">
        <v>148</v>
      </c>
      <c r="Q605" s="89"/>
      <c r="R605" s="89"/>
      <c r="S605" s="89"/>
      <c r="T605" s="89"/>
      <c r="U605" s="89"/>
      <c r="V605" s="89"/>
      <c r="W605" s="89"/>
      <c r="X605" s="89"/>
      <c r="Y605" s="89"/>
      <c r="Z605" s="89"/>
      <c r="AA605" s="237">
        <v>80</v>
      </c>
      <c r="AB605" s="237"/>
      <c r="AC605" s="240"/>
      <c r="AD605" s="237"/>
      <c r="AE605" s="225">
        <v>100</v>
      </c>
      <c r="AF605" s="226"/>
      <c r="AG605" s="231"/>
      <c r="AH605" s="231">
        <v>100</v>
      </c>
      <c r="AI605" s="231">
        <v>0.10691756655618519</v>
      </c>
      <c r="AJ605" s="220"/>
      <c r="AK605" s="220"/>
      <c r="AL605" s="211" t="s">
        <v>1832</v>
      </c>
      <c r="AM605" s="217"/>
      <c r="AN605" s="217"/>
      <c r="AO605" s="217"/>
      <c r="AP605" s="217"/>
      <c r="AQ605" s="217"/>
      <c r="AR605" s="217"/>
      <c r="AS605" s="217"/>
      <c r="AT605" s="208"/>
      <c r="AU605" s="208"/>
      <c r="AV605" s="208"/>
      <c r="AW605" s="208"/>
      <c r="AX605" s="208"/>
      <c r="AY605" s="208"/>
      <c r="AZ605" s="208"/>
      <c r="BA605" s="208"/>
      <c r="BB605" s="208"/>
      <c r="BC605" s="208"/>
      <c r="BD605" s="208"/>
      <c r="BE605" s="208"/>
      <c r="BF605" s="208"/>
      <c r="BG605" s="208"/>
      <c r="BH605" s="208"/>
      <c r="BI605" s="208"/>
      <c r="BJ605" s="208"/>
      <c r="BK605" s="208"/>
      <c r="BL605" s="208"/>
      <c r="BM605" s="211"/>
      <c r="BN605" s="214"/>
      <c r="BO605" s="2"/>
    </row>
    <row r="606" spans="1:67" ht="15" customHeight="1" x14ac:dyDescent="0.25">
      <c r="A606" s="2"/>
      <c r="B606" s="241"/>
      <c r="C606" s="250"/>
      <c r="D606" s="251"/>
      <c r="E606" s="255"/>
      <c r="F606" s="235"/>
      <c r="G606" s="235"/>
      <c r="H606" s="235"/>
      <c r="I606" s="235"/>
      <c r="J606" s="244"/>
      <c r="K606" s="246"/>
      <c r="L606" s="243"/>
      <c r="M606" s="243"/>
      <c r="N606" s="243"/>
      <c r="O606" s="235"/>
      <c r="P606" s="139" t="s">
        <v>26</v>
      </c>
      <c r="Q606" s="89">
        <v>46111</v>
      </c>
      <c r="R606" s="89">
        <v>46115</v>
      </c>
      <c r="S606" s="89">
        <v>46129</v>
      </c>
      <c r="T606" s="89">
        <v>46283</v>
      </c>
      <c r="U606" s="89">
        <v>46283</v>
      </c>
      <c r="V606" s="89">
        <v>46297</v>
      </c>
      <c r="W606" s="89"/>
      <c r="X606" s="89"/>
      <c r="Y606" s="89"/>
      <c r="Z606" s="89"/>
      <c r="AA606" s="238"/>
      <c r="AB606" s="238"/>
      <c r="AC606" s="241"/>
      <c r="AD606" s="238"/>
      <c r="AE606" s="227"/>
      <c r="AF606" s="228"/>
      <c r="AG606" s="232"/>
      <c r="AH606" s="232"/>
      <c r="AI606" s="232"/>
      <c r="AJ606" s="221"/>
      <c r="AK606" s="221"/>
      <c r="AL606" s="223"/>
      <c r="AM606" s="218"/>
      <c r="AN606" s="218"/>
      <c r="AO606" s="218"/>
      <c r="AP606" s="218"/>
      <c r="AQ606" s="218"/>
      <c r="AR606" s="218"/>
      <c r="AS606" s="218"/>
      <c r="AT606" s="209"/>
      <c r="AU606" s="209"/>
      <c r="AV606" s="209"/>
      <c r="AW606" s="209"/>
      <c r="AX606" s="209"/>
      <c r="AY606" s="209"/>
      <c r="AZ606" s="209"/>
      <c r="BA606" s="209"/>
      <c r="BB606" s="209"/>
      <c r="BC606" s="209"/>
      <c r="BD606" s="209"/>
      <c r="BE606" s="209"/>
      <c r="BF606" s="209"/>
      <c r="BG606" s="209"/>
      <c r="BH606" s="209"/>
      <c r="BI606" s="209"/>
      <c r="BJ606" s="209"/>
      <c r="BK606" s="209"/>
      <c r="BL606" s="209"/>
      <c r="BM606" s="212"/>
      <c r="BN606" s="215"/>
      <c r="BO606" s="2"/>
    </row>
    <row r="607" spans="1:67" ht="15" hidden="1" customHeight="1" x14ac:dyDescent="0.25">
      <c r="A607" s="2"/>
      <c r="B607" s="241"/>
      <c r="C607" s="250"/>
      <c r="D607" s="251"/>
      <c r="E607" s="255"/>
      <c r="F607" s="235"/>
      <c r="G607" s="235"/>
      <c r="H607" s="235"/>
      <c r="I607" s="235"/>
      <c r="J607" s="244"/>
      <c r="K607" s="246"/>
      <c r="L607" s="243"/>
      <c r="M607" s="243"/>
      <c r="N607" s="243"/>
      <c r="O607" s="235"/>
      <c r="P607" s="139" t="s">
        <v>262</v>
      </c>
      <c r="Q607" s="89"/>
      <c r="R607" s="89"/>
      <c r="S607" s="89"/>
      <c r="T607" s="89"/>
      <c r="U607" s="89"/>
      <c r="V607" s="89"/>
      <c r="W607" s="89"/>
      <c r="X607" s="89"/>
      <c r="Y607" s="89"/>
      <c r="Z607" s="89"/>
      <c r="AA607" s="238"/>
      <c r="AB607" s="238"/>
      <c r="AC607" s="241"/>
      <c r="AD607" s="238"/>
      <c r="AE607" s="227"/>
      <c r="AF607" s="228"/>
      <c r="AG607" s="232"/>
      <c r="AH607" s="232"/>
      <c r="AI607" s="232"/>
      <c r="AJ607" s="221"/>
      <c r="AK607" s="221"/>
      <c r="AL607" s="223"/>
      <c r="AM607" s="218"/>
      <c r="AN607" s="218"/>
      <c r="AO607" s="218"/>
      <c r="AP607" s="218"/>
      <c r="AQ607" s="218"/>
      <c r="AR607" s="218"/>
      <c r="AS607" s="218"/>
      <c r="AT607" s="209"/>
      <c r="AU607" s="209"/>
      <c r="AV607" s="209"/>
      <c r="AW607" s="209"/>
      <c r="AX607" s="209"/>
      <c r="AY607" s="209"/>
      <c r="AZ607" s="209"/>
      <c r="BA607" s="209"/>
      <c r="BB607" s="209"/>
      <c r="BC607" s="209"/>
      <c r="BD607" s="209"/>
      <c r="BE607" s="209"/>
      <c r="BF607" s="209"/>
      <c r="BG607" s="209"/>
      <c r="BH607" s="209"/>
      <c r="BI607" s="209"/>
      <c r="BJ607" s="209"/>
      <c r="BK607" s="209"/>
      <c r="BL607" s="209"/>
      <c r="BM607" s="212"/>
      <c r="BN607" s="215"/>
      <c r="BO607" s="2"/>
    </row>
    <row r="608" spans="1:67" ht="15" hidden="1" customHeight="1" x14ac:dyDescent="0.25">
      <c r="A608" s="2"/>
      <c r="B608" s="241"/>
      <c r="C608" s="250"/>
      <c r="D608" s="251"/>
      <c r="E608" s="255"/>
      <c r="F608" s="235"/>
      <c r="G608" s="235"/>
      <c r="H608" s="235"/>
      <c r="I608" s="235"/>
      <c r="J608" s="244"/>
      <c r="K608" s="246"/>
      <c r="L608" s="243"/>
      <c r="M608" s="243"/>
      <c r="N608" s="243"/>
      <c r="O608" s="235"/>
      <c r="P608" s="139" t="s">
        <v>263</v>
      </c>
      <c r="Q608" s="89"/>
      <c r="R608" s="89"/>
      <c r="S608" s="89"/>
      <c r="T608" s="89"/>
      <c r="U608" s="89"/>
      <c r="V608" s="89"/>
      <c r="W608" s="89"/>
      <c r="X608" s="89"/>
      <c r="Y608" s="89"/>
      <c r="Z608" s="89"/>
      <c r="AA608" s="238"/>
      <c r="AB608" s="238"/>
      <c r="AC608" s="241"/>
      <c r="AD608" s="238"/>
      <c r="AE608" s="227"/>
      <c r="AF608" s="228"/>
      <c r="AG608" s="232"/>
      <c r="AH608" s="232"/>
      <c r="AI608" s="232"/>
      <c r="AJ608" s="221"/>
      <c r="AK608" s="221"/>
      <c r="AL608" s="223"/>
      <c r="AM608" s="218"/>
      <c r="AN608" s="218"/>
      <c r="AO608" s="218"/>
      <c r="AP608" s="218"/>
      <c r="AQ608" s="218"/>
      <c r="AR608" s="218"/>
      <c r="AS608" s="218"/>
      <c r="AT608" s="209"/>
      <c r="AU608" s="209"/>
      <c r="AV608" s="209"/>
      <c r="AW608" s="209"/>
      <c r="AX608" s="209"/>
      <c r="AY608" s="209"/>
      <c r="AZ608" s="209"/>
      <c r="BA608" s="209"/>
      <c r="BB608" s="209"/>
      <c r="BC608" s="209"/>
      <c r="BD608" s="209"/>
      <c r="BE608" s="209"/>
      <c r="BF608" s="209"/>
      <c r="BG608" s="209"/>
      <c r="BH608" s="209"/>
      <c r="BI608" s="209"/>
      <c r="BJ608" s="209"/>
      <c r="BK608" s="209"/>
      <c r="BL608" s="209"/>
      <c r="BM608" s="212"/>
      <c r="BN608" s="215"/>
      <c r="BO608" s="2"/>
    </row>
    <row r="609" spans="1:67" ht="15" hidden="1" customHeight="1" x14ac:dyDescent="0.25">
      <c r="A609" s="2"/>
      <c r="B609" s="241"/>
      <c r="C609" s="250"/>
      <c r="D609" s="251"/>
      <c r="E609" s="255"/>
      <c r="F609" s="235"/>
      <c r="G609" s="235"/>
      <c r="H609" s="235"/>
      <c r="I609" s="235"/>
      <c r="J609" s="244"/>
      <c r="K609" s="246"/>
      <c r="L609" s="243"/>
      <c r="M609" s="243"/>
      <c r="N609" s="243"/>
      <c r="O609" s="235"/>
      <c r="P609" s="139" t="s">
        <v>27</v>
      </c>
      <c r="Q609" s="89"/>
      <c r="R609" s="89"/>
      <c r="S609" s="89"/>
      <c r="T609" s="89"/>
      <c r="U609" s="89"/>
      <c r="V609" s="89"/>
      <c r="W609" s="89"/>
      <c r="X609" s="89"/>
      <c r="Y609" s="89"/>
      <c r="Z609" s="89"/>
      <c r="AA609" s="238"/>
      <c r="AB609" s="238"/>
      <c r="AC609" s="241"/>
      <c r="AD609" s="238"/>
      <c r="AE609" s="227"/>
      <c r="AF609" s="228"/>
      <c r="AG609" s="232"/>
      <c r="AH609" s="232"/>
      <c r="AI609" s="232"/>
      <c r="AJ609" s="221"/>
      <c r="AK609" s="221"/>
      <c r="AL609" s="223"/>
      <c r="AM609" s="218"/>
      <c r="AN609" s="218"/>
      <c r="AO609" s="218"/>
      <c r="AP609" s="218"/>
      <c r="AQ609" s="218"/>
      <c r="AR609" s="218"/>
      <c r="AS609" s="218"/>
      <c r="AT609" s="209"/>
      <c r="AU609" s="209"/>
      <c r="AV609" s="209"/>
      <c r="AW609" s="209"/>
      <c r="AX609" s="209"/>
      <c r="AY609" s="209"/>
      <c r="AZ609" s="209"/>
      <c r="BA609" s="209"/>
      <c r="BB609" s="209"/>
      <c r="BC609" s="209"/>
      <c r="BD609" s="209"/>
      <c r="BE609" s="209"/>
      <c r="BF609" s="209"/>
      <c r="BG609" s="209"/>
      <c r="BH609" s="209"/>
      <c r="BI609" s="209"/>
      <c r="BJ609" s="209"/>
      <c r="BK609" s="209"/>
      <c r="BL609" s="209"/>
      <c r="BM609" s="212"/>
      <c r="BN609" s="215"/>
      <c r="BO609" s="2"/>
    </row>
    <row r="610" spans="1:67" ht="15" customHeight="1" x14ac:dyDescent="0.25">
      <c r="A610" s="2"/>
      <c r="B610" s="224"/>
      <c r="C610" s="252"/>
      <c r="D610" s="253"/>
      <c r="E610" s="256"/>
      <c r="F610" s="236"/>
      <c r="G610" s="236"/>
      <c r="H610" s="236"/>
      <c r="I610" s="236"/>
      <c r="J610" s="244"/>
      <c r="K610" s="247"/>
      <c r="L610" s="244"/>
      <c r="M610" s="244"/>
      <c r="N610" s="244"/>
      <c r="O610" s="236"/>
      <c r="P610" s="139" t="s">
        <v>28</v>
      </c>
      <c r="Q610" s="187">
        <v>46111</v>
      </c>
      <c r="R610" s="187">
        <v>46115</v>
      </c>
      <c r="S610" s="187">
        <v>46131</v>
      </c>
      <c r="T610" s="187">
        <v>46234</v>
      </c>
      <c r="U610" s="187">
        <v>46234</v>
      </c>
      <c r="V610" s="187">
        <v>46247</v>
      </c>
      <c r="W610" s="89"/>
      <c r="X610" s="89"/>
      <c r="Y610" s="89"/>
      <c r="Z610" s="89"/>
      <c r="AA610" s="234"/>
      <c r="AB610" s="239"/>
      <c r="AC610" s="242"/>
      <c r="AD610" s="239"/>
      <c r="AE610" s="229"/>
      <c r="AF610" s="230"/>
      <c r="AG610" s="233"/>
      <c r="AH610" s="234"/>
      <c r="AI610" s="234"/>
      <c r="AJ610" s="222"/>
      <c r="AK610" s="222"/>
      <c r="AL610" s="224"/>
      <c r="AM610" s="219"/>
      <c r="AN610" s="219"/>
      <c r="AO610" s="219"/>
      <c r="AP610" s="219"/>
      <c r="AQ610" s="219"/>
      <c r="AR610" s="219"/>
      <c r="AS610" s="219"/>
      <c r="AT610" s="210"/>
      <c r="AU610" s="210"/>
      <c r="AV610" s="210"/>
      <c r="AW610" s="210"/>
      <c r="AX610" s="210"/>
      <c r="AY610" s="210"/>
      <c r="AZ610" s="210"/>
      <c r="BA610" s="210"/>
      <c r="BB610" s="210"/>
      <c r="BC610" s="210"/>
      <c r="BD610" s="210"/>
      <c r="BE610" s="210"/>
      <c r="BF610" s="210"/>
      <c r="BG610" s="210"/>
      <c r="BH610" s="210"/>
      <c r="BI610" s="210"/>
      <c r="BJ610" s="210"/>
      <c r="BK610" s="210"/>
      <c r="BL610" s="210"/>
      <c r="BM610" s="213"/>
      <c r="BN610" s="216"/>
      <c r="BO610" s="2"/>
    </row>
    <row r="611" spans="1:67" ht="15" hidden="1" customHeight="1" x14ac:dyDescent="0.25">
      <c r="A611" s="2"/>
      <c r="B611" s="240" t="s">
        <v>1971</v>
      </c>
      <c r="C611" s="248" t="s">
        <v>950</v>
      </c>
      <c r="D611" s="249"/>
      <c r="E611" s="254"/>
      <c r="F611" s="257" t="s">
        <v>2257</v>
      </c>
      <c r="G611" s="235"/>
      <c r="H611" s="235"/>
      <c r="I611" s="235" t="s">
        <v>2221</v>
      </c>
      <c r="J611" s="243"/>
      <c r="K611" s="245">
        <v>46293</v>
      </c>
      <c r="L611" s="243" t="s">
        <v>506</v>
      </c>
      <c r="M611" s="243">
        <v>1</v>
      </c>
      <c r="N611" s="243"/>
      <c r="O611" s="235" t="s">
        <v>1838</v>
      </c>
      <c r="P611" s="140" t="s">
        <v>148</v>
      </c>
      <c r="Q611" s="89"/>
      <c r="R611" s="89"/>
      <c r="S611" s="89"/>
      <c r="T611" s="89"/>
      <c r="U611" s="89"/>
      <c r="V611" s="89"/>
      <c r="W611" s="89"/>
      <c r="X611" s="89"/>
      <c r="Y611" s="89"/>
      <c r="Z611" s="89"/>
      <c r="AA611" s="237">
        <v>80</v>
      </c>
      <c r="AB611" s="237"/>
      <c r="AC611" s="240"/>
      <c r="AD611" s="237"/>
      <c r="AE611" s="225">
        <v>100</v>
      </c>
      <c r="AF611" s="226"/>
      <c r="AG611" s="231"/>
      <c r="AH611" s="231">
        <v>100</v>
      </c>
      <c r="AI611" s="231">
        <v>0.10691756655618519</v>
      </c>
      <c r="AJ611" s="220"/>
      <c r="AK611" s="220"/>
      <c r="AL611" s="211" t="s">
        <v>1832</v>
      </c>
      <c r="AM611" s="217"/>
      <c r="AN611" s="217"/>
      <c r="AO611" s="217"/>
      <c r="AP611" s="217"/>
      <c r="AQ611" s="217"/>
      <c r="AR611" s="217"/>
      <c r="AS611" s="217"/>
      <c r="AT611" s="208"/>
      <c r="AU611" s="208"/>
      <c r="AV611" s="208"/>
      <c r="AW611" s="208"/>
      <c r="AX611" s="208"/>
      <c r="AY611" s="208"/>
      <c r="AZ611" s="208"/>
      <c r="BA611" s="208"/>
      <c r="BB611" s="208"/>
      <c r="BC611" s="208"/>
      <c r="BD611" s="208"/>
      <c r="BE611" s="208"/>
      <c r="BF611" s="208"/>
      <c r="BG611" s="208"/>
      <c r="BH611" s="208"/>
      <c r="BI611" s="208"/>
      <c r="BJ611" s="208"/>
      <c r="BK611" s="208"/>
      <c r="BL611" s="208"/>
      <c r="BM611" s="211"/>
      <c r="BN611" s="214"/>
      <c r="BO611" s="2"/>
    </row>
    <row r="612" spans="1:67" ht="15" customHeight="1" x14ac:dyDescent="0.25">
      <c r="A612" s="2"/>
      <c r="B612" s="241"/>
      <c r="C612" s="250"/>
      <c r="D612" s="251"/>
      <c r="E612" s="255"/>
      <c r="F612" s="235"/>
      <c r="G612" s="235"/>
      <c r="H612" s="235"/>
      <c r="I612" s="235"/>
      <c r="J612" s="244"/>
      <c r="K612" s="246"/>
      <c r="L612" s="243"/>
      <c r="M612" s="243"/>
      <c r="N612" s="243"/>
      <c r="O612" s="235"/>
      <c r="P612" s="139" t="s">
        <v>26</v>
      </c>
      <c r="Q612" s="89">
        <v>46111</v>
      </c>
      <c r="R612" s="89">
        <v>46115</v>
      </c>
      <c r="S612" s="89">
        <v>46129</v>
      </c>
      <c r="T612" s="89">
        <v>46283</v>
      </c>
      <c r="U612" s="89">
        <v>46283</v>
      </c>
      <c r="V612" s="89">
        <v>46297</v>
      </c>
      <c r="W612" s="89"/>
      <c r="X612" s="89"/>
      <c r="Y612" s="89"/>
      <c r="Z612" s="89"/>
      <c r="AA612" s="238"/>
      <c r="AB612" s="238"/>
      <c r="AC612" s="241"/>
      <c r="AD612" s="238"/>
      <c r="AE612" s="227"/>
      <c r="AF612" s="228"/>
      <c r="AG612" s="232"/>
      <c r="AH612" s="232"/>
      <c r="AI612" s="232"/>
      <c r="AJ612" s="221"/>
      <c r="AK612" s="221"/>
      <c r="AL612" s="223"/>
      <c r="AM612" s="218"/>
      <c r="AN612" s="218"/>
      <c r="AO612" s="218"/>
      <c r="AP612" s="218"/>
      <c r="AQ612" s="218"/>
      <c r="AR612" s="218"/>
      <c r="AS612" s="218"/>
      <c r="AT612" s="209"/>
      <c r="AU612" s="209"/>
      <c r="AV612" s="209"/>
      <c r="AW612" s="209"/>
      <c r="AX612" s="209"/>
      <c r="AY612" s="209"/>
      <c r="AZ612" s="209"/>
      <c r="BA612" s="209"/>
      <c r="BB612" s="209"/>
      <c r="BC612" s="209"/>
      <c r="BD612" s="209"/>
      <c r="BE612" s="209"/>
      <c r="BF612" s="209"/>
      <c r="BG612" s="209"/>
      <c r="BH612" s="209"/>
      <c r="BI612" s="209"/>
      <c r="BJ612" s="209"/>
      <c r="BK612" s="209"/>
      <c r="BL612" s="209"/>
      <c r="BM612" s="212"/>
      <c r="BN612" s="215"/>
      <c r="BO612" s="2"/>
    </row>
    <row r="613" spans="1:67" ht="15" hidden="1" customHeight="1" x14ac:dyDescent="0.25">
      <c r="A613" s="2"/>
      <c r="B613" s="241"/>
      <c r="C613" s="250"/>
      <c r="D613" s="251"/>
      <c r="E613" s="255"/>
      <c r="F613" s="235"/>
      <c r="G613" s="235"/>
      <c r="H613" s="235"/>
      <c r="I613" s="235"/>
      <c r="J613" s="244"/>
      <c r="K613" s="246"/>
      <c r="L613" s="243"/>
      <c r="M613" s="243"/>
      <c r="N613" s="243"/>
      <c r="O613" s="235"/>
      <c r="P613" s="139" t="s">
        <v>262</v>
      </c>
      <c r="Q613" s="89"/>
      <c r="R613" s="89"/>
      <c r="S613" s="89"/>
      <c r="T613" s="89"/>
      <c r="U613" s="89"/>
      <c r="V613" s="89"/>
      <c r="W613" s="89"/>
      <c r="X613" s="89"/>
      <c r="Y613" s="89"/>
      <c r="Z613" s="89"/>
      <c r="AA613" s="238"/>
      <c r="AB613" s="238"/>
      <c r="AC613" s="241"/>
      <c r="AD613" s="238"/>
      <c r="AE613" s="227"/>
      <c r="AF613" s="228"/>
      <c r="AG613" s="232"/>
      <c r="AH613" s="232"/>
      <c r="AI613" s="232"/>
      <c r="AJ613" s="221"/>
      <c r="AK613" s="221"/>
      <c r="AL613" s="223"/>
      <c r="AM613" s="218"/>
      <c r="AN613" s="218"/>
      <c r="AO613" s="218"/>
      <c r="AP613" s="218"/>
      <c r="AQ613" s="218"/>
      <c r="AR613" s="218"/>
      <c r="AS613" s="218"/>
      <c r="AT613" s="209"/>
      <c r="AU613" s="209"/>
      <c r="AV613" s="209"/>
      <c r="AW613" s="209"/>
      <c r="AX613" s="209"/>
      <c r="AY613" s="209"/>
      <c r="AZ613" s="209"/>
      <c r="BA613" s="209"/>
      <c r="BB613" s="209"/>
      <c r="BC613" s="209"/>
      <c r="BD613" s="209"/>
      <c r="BE613" s="209"/>
      <c r="BF613" s="209"/>
      <c r="BG613" s="209"/>
      <c r="BH613" s="209"/>
      <c r="BI613" s="209"/>
      <c r="BJ613" s="209"/>
      <c r="BK613" s="209"/>
      <c r="BL613" s="209"/>
      <c r="BM613" s="212"/>
      <c r="BN613" s="215"/>
      <c r="BO613" s="2"/>
    </row>
    <row r="614" spans="1:67" ht="15" hidden="1" customHeight="1" x14ac:dyDescent="0.25">
      <c r="A614" s="2"/>
      <c r="B614" s="241"/>
      <c r="C614" s="250"/>
      <c r="D614" s="251"/>
      <c r="E614" s="255"/>
      <c r="F614" s="235"/>
      <c r="G614" s="235"/>
      <c r="H614" s="235"/>
      <c r="I614" s="235"/>
      <c r="J614" s="244"/>
      <c r="K614" s="246"/>
      <c r="L614" s="243"/>
      <c r="M614" s="243"/>
      <c r="N614" s="243"/>
      <c r="O614" s="235"/>
      <c r="P614" s="139" t="s">
        <v>263</v>
      </c>
      <c r="Q614" s="89"/>
      <c r="R614" s="89"/>
      <c r="S614" s="89"/>
      <c r="T614" s="89"/>
      <c r="U614" s="89"/>
      <c r="V614" s="89"/>
      <c r="W614" s="89"/>
      <c r="X614" s="89"/>
      <c r="Y614" s="89"/>
      <c r="Z614" s="89"/>
      <c r="AA614" s="238"/>
      <c r="AB614" s="238"/>
      <c r="AC614" s="241"/>
      <c r="AD614" s="238"/>
      <c r="AE614" s="227"/>
      <c r="AF614" s="228"/>
      <c r="AG614" s="232"/>
      <c r="AH614" s="232"/>
      <c r="AI614" s="232"/>
      <c r="AJ614" s="221"/>
      <c r="AK614" s="221"/>
      <c r="AL614" s="223"/>
      <c r="AM614" s="218"/>
      <c r="AN614" s="218"/>
      <c r="AO614" s="218"/>
      <c r="AP614" s="218"/>
      <c r="AQ614" s="218"/>
      <c r="AR614" s="218"/>
      <c r="AS614" s="218"/>
      <c r="AT614" s="209"/>
      <c r="AU614" s="209"/>
      <c r="AV614" s="209"/>
      <c r="AW614" s="209"/>
      <c r="AX614" s="209"/>
      <c r="AY614" s="209"/>
      <c r="AZ614" s="209"/>
      <c r="BA614" s="209"/>
      <c r="BB614" s="209"/>
      <c r="BC614" s="209"/>
      <c r="BD614" s="209"/>
      <c r="BE614" s="209"/>
      <c r="BF614" s="209"/>
      <c r="BG614" s="209"/>
      <c r="BH614" s="209"/>
      <c r="BI614" s="209"/>
      <c r="BJ614" s="209"/>
      <c r="BK614" s="209"/>
      <c r="BL614" s="209"/>
      <c r="BM614" s="212"/>
      <c r="BN614" s="215"/>
      <c r="BO614" s="2"/>
    </row>
    <row r="615" spans="1:67" ht="15" hidden="1" customHeight="1" x14ac:dyDescent="0.25">
      <c r="A615" s="2"/>
      <c r="B615" s="241"/>
      <c r="C615" s="250"/>
      <c r="D615" s="251"/>
      <c r="E615" s="255"/>
      <c r="F615" s="235"/>
      <c r="G615" s="235"/>
      <c r="H615" s="235"/>
      <c r="I615" s="235"/>
      <c r="J615" s="244"/>
      <c r="K615" s="246"/>
      <c r="L615" s="243"/>
      <c r="M615" s="243"/>
      <c r="N615" s="243"/>
      <c r="O615" s="235"/>
      <c r="P615" s="139" t="s">
        <v>27</v>
      </c>
      <c r="Q615" s="89"/>
      <c r="R615" s="89"/>
      <c r="S615" s="89"/>
      <c r="T615" s="89"/>
      <c r="U615" s="89"/>
      <c r="V615" s="89"/>
      <c r="W615" s="89"/>
      <c r="X615" s="89"/>
      <c r="Y615" s="89"/>
      <c r="Z615" s="89"/>
      <c r="AA615" s="238"/>
      <c r="AB615" s="238"/>
      <c r="AC615" s="241"/>
      <c r="AD615" s="238"/>
      <c r="AE615" s="227"/>
      <c r="AF615" s="228"/>
      <c r="AG615" s="232"/>
      <c r="AH615" s="232"/>
      <c r="AI615" s="232"/>
      <c r="AJ615" s="221"/>
      <c r="AK615" s="221"/>
      <c r="AL615" s="223"/>
      <c r="AM615" s="218"/>
      <c r="AN615" s="218"/>
      <c r="AO615" s="218"/>
      <c r="AP615" s="218"/>
      <c r="AQ615" s="218"/>
      <c r="AR615" s="218"/>
      <c r="AS615" s="218"/>
      <c r="AT615" s="209"/>
      <c r="AU615" s="209"/>
      <c r="AV615" s="209"/>
      <c r="AW615" s="209"/>
      <c r="AX615" s="209"/>
      <c r="AY615" s="209"/>
      <c r="AZ615" s="209"/>
      <c r="BA615" s="209"/>
      <c r="BB615" s="209"/>
      <c r="BC615" s="209"/>
      <c r="BD615" s="209"/>
      <c r="BE615" s="209"/>
      <c r="BF615" s="209"/>
      <c r="BG615" s="209"/>
      <c r="BH615" s="209"/>
      <c r="BI615" s="209"/>
      <c r="BJ615" s="209"/>
      <c r="BK615" s="209"/>
      <c r="BL615" s="209"/>
      <c r="BM615" s="212"/>
      <c r="BN615" s="215"/>
      <c r="BO615" s="2"/>
    </row>
    <row r="616" spans="1:67" ht="15" customHeight="1" x14ac:dyDescent="0.25">
      <c r="A616" s="2"/>
      <c r="B616" s="224"/>
      <c r="C616" s="252"/>
      <c r="D616" s="253"/>
      <c r="E616" s="256"/>
      <c r="F616" s="236"/>
      <c r="G616" s="236"/>
      <c r="H616" s="236"/>
      <c r="I616" s="236"/>
      <c r="J616" s="244"/>
      <c r="K616" s="247"/>
      <c r="L616" s="244"/>
      <c r="M616" s="244"/>
      <c r="N616" s="244"/>
      <c r="O616" s="236"/>
      <c r="P616" s="139" t="s">
        <v>28</v>
      </c>
      <c r="Q616" s="187">
        <v>46111</v>
      </c>
      <c r="R616" s="187">
        <v>46115</v>
      </c>
      <c r="S616" s="187">
        <v>46129</v>
      </c>
      <c r="T616" s="187">
        <v>46225</v>
      </c>
      <c r="U616" s="187">
        <v>46289</v>
      </c>
      <c r="V616" s="187">
        <v>46293</v>
      </c>
      <c r="W616" s="89"/>
      <c r="X616" s="89"/>
      <c r="Y616" s="89"/>
      <c r="Z616" s="89"/>
      <c r="AA616" s="234"/>
      <c r="AB616" s="239"/>
      <c r="AC616" s="242"/>
      <c r="AD616" s="239"/>
      <c r="AE616" s="229"/>
      <c r="AF616" s="230"/>
      <c r="AG616" s="233"/>
      <c r="AH616" s="234"/>
      <c r="AI616" s="234"/>
      <c r="AJ616" s="222"/>
      <c r="AK616" s="222"/>
      <c r="AL616" s="224"/>
      <c r="AM616" s="219"/>
      <c r="AN616" s="219"/>
      <c r="AO616" s="219"/>
      <c r="AP616" s="219"/>
      <c r="AQ616" s="219"/>
      <c r="AR616" s="219"/>
      <c r="AS616" s="219"/>
      <c r="AT616" s="210"/>
      <c r="AU616" s="210"/>
      <c r="AV616" s="210"/>
      <c r="AW616" s="210"/>
      <c r="AX616" s="210"/>
      <c r="AY616" s="210"/>
      <c r="AZ616" s="210"/>
      <c r="BA616" s="210"/>
      <c r="BB616" s="210"/>
      <c r="BC616" s="210"/>
      <c r="BD616" s="210"/>
      <c r="BE616" s="210"/>
      <c r="BF616" s="210"/>
      <c r="BG616" s="210"/>
      <c r="BH616" s="210"/>
      <c r="BI616" s="210"/>
      <c r="BJ616" s="210"/>
      <c r="BK616" s="210"/>
      <c r="BL616" s="210"/>
      <c r="BM616" s="213"/>
      <c r="BN616" s="216"/>
      <c r="BO616" s="2"/>
    </row>
    <row r="617" spans="1:67" ht="15" hidden="1" customHeight="1" x14ac:dyDescent="0.25">
      <c r="A617" s="2"/>
      <c r="B617" s="240" t="s">
        <v>1971</v>
      </c>
      <c r="C617" s="248" t="s">
        <v>952</v>
      </c>
      <c r="D617" s="249"/>
      <c r="E617" s="254"/>
      <c r="F617" s="257" t="s">
        <v>2258</v>
      </c>
      <c r="G617" s="235"/>
      <c r="H617" s="235"/>
      <c r="I617" s="235" t="s">
        <v>2221</v>
      </c>
      <c r="J617" s="243"/>
      <c r="K617" s="245">
        <v>46247</v>
      </c>
      <c r="L617" s="243" t="s">
        <v>506</v>
      </c>
      <c r="M617" s="243">
        <v>1</v>
      </c>
      <c r="N617" s="243"/>
      <c r="O617" s="235" t="s">
        <v>1838</v>
      </c>
      <c r="P617" s="140" t="s">
        <v>148</v>
      </c>
      <c r="Q617" s="89"/>
      <c r="R617" s="89"/>
      <c r="S617" s="89"/>
      <c r="T617" s="89"/>
      <c r="U617" s="89"/>
      <c r="V617" s="89"/>
      <c r="W617" s="89"/>
      <c r="X617" s="89"/>
      <c r="Y617" s="89"/>
      <c r="Z617" s="89"/>
      <c r="AA617" s="237">
        <v>80</v>
      </c>
      <c r="AB617" s="237"/>
      <c r="AC617" s="240"/>
      <c r="AD617" s="237"/>
      <c r="AE617" s="225">
        <v>100</v>
      </c>
      <c r="AF617" s="226"/>
      <c r="AG617" s="231"/>
      <c r="AH617" s="231">
        <v>100</v>
      </c>
      <c r="AI617" s="231">
        <v>0.10691756655618519</v>
      </c>
      <c r="AJ617" s="220"/>
      <c r="AK617" s="220"/>
      <c r="AL617" s="211" t="s">
        <v>1832</v>
      </c>
      <c r="AM617" s="217"/>
      <c r="AN617" s="217"/>
      <c r="AO617" s="217"/>
      <c r="AP617" s="217"/>
      <c r="AQ617" s="217"/>
      <c r="AR617" s="217"/>
      <c r="AS617" s="217"/>
      <c r="AT617" s="208"/>
      <c r="AU617" s="208"/>
      <c r="AV617" s="208"/>
      <c r="AW617" s="208"/>
      <c r="AX617" s="208"/>
      <c r="AY617" s="208"/>
      <c r="AZ617" s="208"/>
      <c r="BA617" s="208"/>
      <c r="BB617" s="208"/>
      <c r="BC617" s="208"/>
      <c r="BD617" s="208"/>
      <c r="BE617" s="208"/>
      <c r="BF617" s="208"/>
      <c r="BG617" s="208"/>
      <c r="BH617" s="208"/>
      <c r="BI617" s="208"/>
      <c r="BJ617" s="208"/>
      <c r="BK617" s="208"/>
      <c r="BL617" s="208"/>
      <c r="BM617" s="211"/>
      <c r="BN617" s="214"/>
      <c r="BO617" s="2"/>
    </row>
    <row r="618" spans="1:67" ht="15" customHeight="1" x14ac:dyDescent="0.25">
      <c r="A618" s="2"/>
      <c r="B618" s="241"/>
      <c r="C618" s="250"/>
      <c r="D618" s="251"/>
      <c r="E618" s="255"/>
      <c r="F618" s="235"/>
      <c r="G618" s="235"/>
      <c r="H618" s="235"/>
      <c r="I618" s="235"/>
      <c r="J618" s="244"/>
      <c r="K618" s="246"/>
      <c r="L618" s="243"/>
      <c r="M618" s="243"/>
      <c r="N618" s="243"/>
      <c r="O618" s="235"/>
      <c r="P618" s="139" t="s">
        <v>26</v>
      </c>
      <c r="Q618" s="89">
        <v>46111</v>
      </c>
      <c r="R618" s="89">
        <v>46115</v>
      </c>
      <c r="S618" s="89">
        <v>46129</v>
      </c>
      <c r="T618" s="89">
        <v>46283</v>
      </c>
      <c r="U618" s="89">
        <v>46283</v>
      </c>
      <c r="V618" s="89">
        <v>46297</v>
      </c>
      <c r="W618" s="89"/>
      <c r="X618" s="89"/>
      <c r="Y618" s="89"/>
      <c r="Z618" s="89"/>
      <c r="AA618" s="238"/>
      <c r="AB618" s="238"/>
      <c r="AC618" s="241"/>
      <c r="AD618" s="238"/>
      <c r="AE618" s="227"/>
      <c r="AF618" s="228"/>
      <c r="AG618" s="232"/>
      <c r="AH618" s="232"/>
      <c r="AI618" s="232"/>
      <c r="AJ618" s="221"/>
      <c r="AK618" s="221"/>
      <c r="AL618" s="223"/>
      <c r="AM618" s="218"/>
      <c r="AN618" s="218"/>
      <c r="AO618" s="218"/>
      <c r="AP618" s="218"/>
      <c r="AQ618" s="218"/>
      <c r="AR618" s="218"/>
      <c r="AS618" s="218"/>
      <c r="AT618" s="209"/>
      <c r="AU618" s="209"/>
      <c r="AV618" s="209"/>
      <c r="AW618" s="209"/>
      <c r="AX618" s="209"/>
      <c r="AY618" s="209"/>
      <c r="AZ618" s="209"/>
      <c r="BA618" s="209"/>
      <c r="BB618" s="209"/>
      <c r="BC618" s="209"/>
      <c r="BD618" s="209"/>
      <c r="BE618" s="209"/>
      <c r="BF618" s="209"/>
      <c r="BG618" s="209"/>
      <c r="BH618" s="209"/>
      <c r="BI618" s="209"/>
      <c r="BJ618" s="209"/>
      <c r="BK618" s="209"/>
      <c r="BL618" s="209"/>
      <c r="BM618" s="212"/>
      <c r="BN618" s="215"/>
      <c r="BO618" s="2"/>
    </row>
    <row r="619" spans="1:67" ht="15" hidden="1" customHeight="1" x14ac:dyDescent="0.25">
      <c r="A619" s="2"/>
      <c r="B619" s="241"/>
      <c r="C619" s="250"/>
      <c r="D619" s="251"/>
      <c r="E619" s="255"/>
      <c r="F619" s="235"/>
      <c r="G619" s="235"/>
      <c r="H619" s="235"/>
      <c r="I619" s="235"/>
      <c r="J619" s="244"/>
      <c r="K619" s="246"/>
      <c r="L619" s="243"/>
      <c r="M619" s="243"/>
      <c r="N619" s="243"/>
      <c r="O619" s="235"/>
      <c r="P619" s="139" t="s">
        <v>262</v>
      </c>
      <c r="Q619" s="89"/>
      <c r="R619" s="89"/>
      <c r="S619" s="89"/>
      <c r="T619" s="89"/>
      <c r="U619" s="89"/>
      <c r="V619" s="89"/>
      <c r="W619" s="89"/>
      <c r="X619" s="89"/>
      <c r="Y619" s="89"/>
      <c r="Z619" s="89"/>
      <c r="AA619" s="238"/>
      <c r="AB619" s="238"/>
      <c r="AC619" s="241"/>
      <c r="AD619" s="238"/>
      <c r="AE619" s="227"/>
      <c r="AF619" s="228"/>
      <c r="AG619" s="232"/>
      <c r="AH619" s="232"/>
      <c r="AI619" s="232"/>
      <c r="AJ619" s="221"/>
      <c r="AK619" s="221"/>
      <c r="AL619" s="223"/>
      <c r="AM619" s="218"/>
      <c r="AN619" s="218"/>
      <c r="AO619" s="218"/>
      <c r="AP619" s="218"/>
      <c r="AQ619" s="218"/>
      <c r="AR619" s="218"/>
      <c r="AS619" s="218"/>
      <c r="AT619" s="209"/>
      <c r="AU619" s="209"/>
      <c r="AV619" s="209"/>
      <c r="AW619" s="209"/>
      <c r="AX619" s="209"/>
      <c r="AY619" s="209"/>
      <c r="AZ619" s="209"/>
      <c r="BA619" s="209"/>
      <c r="BB619" s="209"/>
      <c r="BC619" s="209"/>
      <c r="BD619" s="209"/>
      <c r="BE619" s="209"/>
      <c r="BF619" s="209"/>
      <c r="BG619" s="209"/>
      <c r="BH619" s="209"/>
      <c r="BI619" s="209"/>
      <c r="BJ619" s="209"/>
      <c r="BK619" s="209"/>
      <c r="BL619" s="209"/>
      <c r="BM619" s="212"/>
      <c r="BN619" s="215"/>
      <c r="BO619" s="2"/>
    </row>
    <row r="620" spans="1:67" ht="15" hidden="1" customHeight="1" x14ac:dyDescent="0.25">
      <c r="A620" s="2"/>
      <c r="B620" s="241"/>
      <c r="C620" s="250"/>
      <c r="D620" s="251"/>
      <c r="E620" s="255"/>
      <c r="F620" s="235"/>
      <c r="G620" s="235"/>
      <c r="H620" s="235"/>
      <c r="I620" s="235"/>
      <c r="J620" s="244"/>
      <c r="K620" s="246"/>
      <c r="L620" s="243"/>
      <c r="M620" s="243"/>
      <c r="N620" s="243"/>
      <c r="O620" s="235"/>
      <c r="P620" s="139" t="s">
        <v>263</v>
      </c>
      <c r="Q620" s="89"/>
      <c r="R620" s="89"/>
      <c r="S620" s="89"/>
      <c r="T620" s="89"/>
      <c r="U620" s="89"/>
      <c r="V620" s="89"/>
      <c r="W620" s="89"/>
      <c r="X620" s="89"/>
      <c r="Y620" s="89"/>
      <c r="Z620" s="89"/>
      <c r="AA620" s="238"/>
      <c r="AB620" s="238"/>
      <c r="AC620" s="241"/>
      <c r="AD620" s="238"/>
      <c r="AE620" s="227"/>
      <c r="AF620" s="228"/>
      <c r="AG620" s="232"/>
      <c r="AH620" s="232"/>
      <c r="AI620" s="232"/>
      <c r="AJ620" s="221"/>
      <c r="AK620" s="221"/>
      <c r="AL620" s="223"/>
      <c r="AM620" s="218"/>
      <c r="AN620" s="218"/>
      <c r="AO620" s="218"/>
      <c r="AP620" s="218"/>
      <c r="AQ620" s="218"/>
      <c r="AR620" s="218"/>
      <c r="AS620" s="218"/>
      <c r="AT620" s="209"/>
      <c r="AU620" s="209"/>
      <c r="AV620" s="209"/>
      <c r="AW620" s="209"/>
      <c r="AX620" s="209"/>
      <c r="AY620" s="209"/>
      <c r="AZ620" s="209"/>
      <c r="BA620" s="209"/>
      <c r="BB620" s="209"/>
      <c r="BC620" s="209"/>
      <c r="BD620" s="209"/>
      <c r="BE620" s="209"/>
      <c r="BF620" s="209"/>
      <c r="BG620" s="209"/>
      <c r="BH620" s="209"/>
      <c r="BI620" s="209"/>
      <c r="BJ620" s="209"/>
      <c r="BK620" s="209"/>
      <c r="BL620" s="209"/>
      <c r="BM620" s="212"/>
      <c r="BN620" s="215"/>
      <c r="BO620" s="2"/>
    </row>
    <row r="621" spans="1:67" ht="15" hidden="1" customHeight="1" x14ac:dyDescent="0.25">
      <c r="A621" s="2"/>
      <c r="B621" s="241"/>
      <c r="C621" s="250"/>
      <c r="D621" s="251"/>
      <c r="E621" s="255"/>
      <c r="F621" s="235"/>
      <c r="G621" s="235"/>
      <c r="H621" s="235"/>
      <c r="I621" s="235"/>
      <c r="J621" s="244"/>
      <c r="K621" s="246"/>
      <c r="L621" s="243"/>
      <c r="M621" s="243"/>
      <c r="N621" s="243"/>
      <c r="O621" s="235"/>
      <c r="P621" s="139" t="s">
        <v>27</v>
      </c>
      <c r="Q621" s="89"/>
      <c r="R621" s="89"/>
      <c r="S621" s="89"/>
      <c r="T621" s="89"/>
      <c r="U621" s="89"/>
      <c r="V621" s="89"/>
      <c r="W621" s="89"/>
      <c r="X621" s="89"/>
      <c r="Y621" s="89"/>
      <c r="Z621" s="89"/>
      <c r="AA621" s="238"/>
      <c r="AB621" s="238"/>
      <c r="AC621" s="241"/>
      <c r="AD621" s="238"/>
      <c r="AE621" s="227"/>
      <c r="AF621" s="228"/>
      <c r="AG621" s="232"/>
      <c r="AH621" s="232"/>
      <c r="AI621" s="232"/>
      <c r="AJ621" s="221"/>
      <c r="AK621" s="221"/>
      <c r="AL621" s="223"/>
      <c r="AM621" s="218"/>
      <c r="AN621" s="218"/>
      <c r="AO621" s="218"/>
      <c r="AP621" s="218"/>
      <c r="AQ621" s="218"/>
      <c r="AR621" s="218"/>
      <c r="AS621" s="218"/>
      <c r="AT621" s="209"/>
      <c r="AU621" s="209"/>
      <c r="AV621" s="209"/>
      <c r="AW621" s="209"/>
      <c r="AX621" s="209"/>
      <c r="AY621" s="209"/>
      <c r="AZ621" s="209"/>
      <c r="BA621" s="209"/>
      <c r="BB621" s="209"/>
      <c r="BC621" s="209"/>
      <c r="BD621" s="209"/>
      <c r="BE621" s="209"/>
      <c r="BF621" s="209"/>
      <c r="BG621" s="209"/>
      <c r="BH621" s="209"/>
      <c r="BI621" s="209"/>
      <c r="BJ621" s="209"/>
      <c r="BK621" s="209"/>
      <c r="BL621" s="209"/>
      <c r="BM621" s="212"/>
      <c r="BN621" s="215"/>
      <c r="BO621" s="2"/>
    </row>
    <row r="622" spans="1:67" ht="15" customHeight="1" x14ac:dyDescent="0.25">
      <c r="A622" s="2"/>
      <c r="B622" s="224"/>
      <c r="C622" s="252"/>
      <c r="D622" s="253"/>
      <c r="E622" s="256"/>
      <c r="F622" s="236"/>
      <c r="G622" s="236"/>
      <c r="H622" s="236"/>
      <c r="I622" s="236"/>
      <c r="J622" s="244"/>
      <c r="K622" s="247"/>
      <c r="L622" s="244"/>
      <c r="M622" s="244"/>
      <c r="N622" s="244"/>
      <c r="O622" s="236"/>
      <c r="P622" s="139" t="s">
        <v>28</v>
      </c>
      <c r="Q622" s="187">
        <v>46111</v>
      </c>
      <c r="R622" s="187">
        <v>46115</v>
      </c>
      <c r="S622" s="187">
        <v>46122</v>
      </c>
      <c r="T622" s="187">
        <v>46233</v>
      </c>
      <c r="U622" s="187">
        <v>46233</v>
      </c>
      <c r="V622" s="187">
        <v>46247</v>
      </c>
      <c r="W622" s="89"/>
      <c r="X622" s="89"/>
      <c r="Y622" s="89"/>
      <c r="Z622" s="89"/>
      <c r="AA622" s="234"/>
      <c r="AB622" s="239"/>
      <c r="AC622" s="242"/>
      <c r="AD622" s="239"/>
      <c r="AE622" s="229"/>
      <c r="AF622" s="230"/>
      <c r="AG622" s="233"/>
      <c r="AH622" s="234"/>
      <c r="AI622" s="234"/>
      <c r="AJ622" s="222"/>
      <c r="AK622" s="222"/>
      <c r="AL622" s="224"/>
      <c r="AM622" s="219"/>
      <c r="AN622" s="219"/>
      <c r="AO622" s="219"/>
      <c r="AP622" s="219"/>
      <c r="AQ622" s="219"/>
      <c r="AR622" s="219"/>
      <c r="AS622" s="219"/>
      <c r="AT622" s="210"/>
      <c r="AU622" s="210"/>
      <c r="AV622" s="210"/>
      <c r="AW622" s="210"/>
      <c r="AX622" s="210"/>
      <c r="AY622" s="210"/>
      <c r="AZ622" s="210"/>
      <c r="BA622" s="210"/>
      <c r="BB622" s="210"/>
      <c r="BC622" s="210"/>
      <c r="BD622" s="210"/>
      <c r="BE622" s="210"/>
      <c r="BF622" s="210"/>
      <c r="BG622" s="210"/>
      <c r="BH622" s="210"/>
      <c r="BI622" s="210"/>
      <c r="BJ622" s="210"/>
      <c r="BK622" s="210"/>
      <c r="BL622" s="210"/>
      <c r="BM622" s="213"/>
      <c r="BN622" s="216"/>
      <c r="BO622" s="2"/>
    </row>
    <row r="623" spans="1:67" ht="15" hidden="1" customHeight="1" x14ac:dyDescent="0.25">
      <c r="A623" s="2"/>
      <c r="B623" s="240" t="s">
        <v>1971</v>
      </c>
      <c r="C623" s="248" t="s">
        <v>955</v>
      </c>
      <c r="D623" s="249"/>
      <c r="E623" s="254"/>
      <c r="F623" s="257" t="s">
        <v>2259</v>
      </c>
      <c r="G623" s="235"/>
      <c r="H623" s="235"/>
      <c r="I623" s="235" t="s">
        <v>2221</v>
      </c>
      <c r="J623" s="243"/>
      <c r="K623" s="245">
        <v>46295</v>
      </c>
      <c r="L623" s="243" t="s">
        <v>506</v>
      </c>
      <c r="M623" s="243">
        <v>1</v>
      </c>
      <c r="N623" s="243"/>
      <c r="O623" s="235" t="s">
        <v>1838</v>
      </c>
      <c r="P623" s="140" t="s">
        <v>148</v>
      </c>
      <c r="Q623" s="89"/>
      <c r="R623" s="89"/>
      <c r="S623" s="89"/>
      <c r="T623" s="89"/>
      <c r="U623" s="89"/>
      <c r="V623" s="89"/>
      <c r="W623" s="89"/>
      <c r="X623" s="89"/>
      <c r="Y623" s="89"/>
      <c r="Z623" s="89"/>
      <c r="AA623" s="237">
        <v>80</v>
      </c>
      <c r="AB623" s="237"/>
      <c r="AC623" s="240"/>
      <c r="AD623" s="237"/>
      <c r="AE623" s="225">
        <v>100</v>
      </c>
      <c r="AF623" s="226"/>
      <c r="AG623" s="231"/>
      <c r="AH623" s="231">
        <v>80</v>
      </c>
      <c r="AI623" s="231">
        <v>0.10691756655618519</v>
      </c>
      <c r="AJ623" s="220"/>
      <c r="AK623" s="220"/>
      <c r="AL623" s="211" t="s">
        <v>1832</v>
      </c>
      <c r="AM623" s="217"/>
      <c r="AN623" s="217"/>
      <c r="AO623" s="217"/>
      <c r="AP623" s="217"/>
      <c r="AQ623" s="217"/>
      <c r="AR623" s="217"/>
      <c r="AS623" s="217"/>
      <c r="AT623" s="208"/>
      <c r="AU623" s="208"/>
      <c r="AV623" s="208"/>
      <c r="AW623" s="208"/>
      <c r="AX623" s="208"/>
      <c r="AY623" s="208"/>
      <c r="AZ623" s="208"/>
      <c r="BA623" s="208"/>
      <c r="BB623" s="208"/>
      <c r="BC623" s="208"/>
      <c r="BD623" s="208"/>
      <c r="BE623" s="208"/>
      <c r="BF623" s="208"/>
      <c r="BG623" s="208"/>
      <c r="BH623" s="208"/>
      <c r="BI623" s="208"/>
      <c r="BJ623" s="208"/>
      <c r="BK623" s="208"/>
      <c r="BL623" s="208"/>
      <c r="BM623" s="211"/>
      <c r="BN623" s="214"/>
      <c r="BO623" s="2"/>
    </row>
    <row r="624" spans="1:67" ht="15" customHeight="1" x14ac:dyDescent="0.25">
      <c r="A624" s="2"/>
      <c r="B624" s="241"/>
      <c r="C624" s="250"/>
      <c r="D624" s="251"/>
      <c r="E624" s="255"/>
      <c r="F624" s="235"/>
      <c r="G624" s="235"/>
      <c r="H624" s="235"/>
      <c r="I624" s="235"/>
      <c r="J624" s="244"/>
      <c r="K624" s="246"/>
      <c r="L624" s="243"/>
      <c r="M624" s="243"/>
      <c r="N624" s="243"/>
      <c r="O624" s="235"/>
      <c r="P624" s="139" t="s">
        <v>26</v>
      </c>
      <c r="Q624" s="89">
        <v>46139</v>
      </c>
      <c r="R624" s="89">
        <v>46142</v>
      </c>
      <c r="S624" s="89">
        <v>46150</v>
      </c>
      <c r="T624" s="89">
        <v>46304</v>
      </c>
      <c r="U624" s="89">
        <v>46304</v>
      </c>
      <c r="V624" s="89">
        <v>46318</v>
      </c>
      <c r="W624" s="89"/>
      <c r="X624" s="89"/>
      <c r="Y624" s="89"/>
      <c r="Z624" s="89"/>
      <c r="AA624" s="238"/>
      <c r="AB624" s="238"/>
      <c r="AC624" s="241"/>
      <c r="AD624" s="238"/>
      <c r="AE624" s="227"/>
      <c r="AF624" s="228"/>
      <c r="AG624" s="232"/>
      <c r="AH624" s="232"/>
      <c r="AI624" s="232"/>
      <c r="AJ624" s="221"/>
      <c r="AK624" s="221"/>
      <c r="AL624" s="223"/>
      <c r="AM624" s="218"/>
      <c r="AN624" s="218"/>
      <c r="AO624" s="218"/>
      <c r="AP624" s="218"/>
      <c r="AQ624" s="218"/>
      <c r="AR624" s="218"/>
      <c r="AS624" s="218"/>
      <c r="AT624" s="209"/>
      <c r="AU624" s="209"/>
      <c r="AV624" s="209"/>
      <c r="AW624" s="209"/>
      <c r="AX624" s="209"/>
      <c r="AY624" s="209"/>
      <c r="AZ624" s="209"/>
      <c r="BA624" s="209"/>
      <c r="BB624" s="209"/>
      <c r="BC624" s="209"/>
      <c r="BD624" s="209"/>
      <c r="BE624" s="209"/>
      <c r="BF624" s="209"/>
      <c r="BG624" s="209"/>
      <c r="BH624" s="209"/>
      <c r="BI624" s="209"/>
      <c r="BJ624" s="209"/>
      <c r="BK624" s="209"/>
      <c r="BL624" s="209"/>
      <c r="BM624" s="212"/>
      <c r="BN624" s="215"/>
      <c r="BO624" s="2"/>
    </row>
    <row r="625" spans="1:67" ht="15" hidden="1" customHeight="1" x14ac:dyDescent="0.25">
      <c r="A625" s="2"/>
      <c r="B625" s="241"/>
      <c r="C625" s="250"/>
      <c r="D625" s="251"/>
      <c r="E625" s="255"/>
      <c r="F625" s="235"/>
      <c r="G625" s="235"/>
      <c r="H625" s="235"/>
      <c r="I625" s="235"/>
      <c r="J625" s="244"/>
      <c r="K625" s="246"/>
      <c r="L625" s="243"/>
      <c r="M625" s="243"/>
      <c r="N625" s="243"/>
      <c r="O625" s="235"/>
      <c r="P625" s="139" t="s">
        <v>262</v>
      </c>
      <c r="Q625" s="89"/>
      <c r="R625" s="89"/>
      <c r="S625" s="89"/>
      <c r="T625" s="89"/>
      <c r="U625" s="89"/>
      <c r="V625" s="89"/>
      <c r="W625" s="89"/>
      <c r="X625" s="89"/>
      <c r="Y625" s="89"/>
      <c r="Z625" s="89"/>
      <c r="AA625" s="238"/>
      <c r="AB625" s="238"/>
      <c r="AC625" s="241"/>
      <c r="AD625" s="238"/>
      <c r="AE625" s="227"/>
      <c r="AF625" s="228"/>
      <c r="AG625" s="232"/>
      <c r="AH625" s="232"/>
      <c r="AI625" s="232"/>
      <c r="AJ625" s="221"/>
      <c r="AK625" s="221"/>
      <c r="AL625" s="223"/>
      <c r="AM625" s="218"/>
      <c r="AN625" s="218"/>
      <c r="AO625" s="218"/>
      <c r="AP625" s="218"/>
      <c r="AQ625" s="218"/>
      <c r="AR625" s="218"/>
      <c r="AS625" s="218"/>
      <c r="AT625" s="209"/>
      <c r="AU625" s="209"/>
      <c r="AV625" s="209"/>
      <c r="AW625" s="209"/>
      <c r="AX625" s="209"/>
      <c r="AY625" s="209"/>
      <c r="AZ625" s="209"/>
      <c r="BA625" s="209"/>
      <c r="BB625" s="209"/>
      <c r="BC625" s="209"/>
      <c r="BD625" s="209"/>
      <c r="BE625" s="209"/>
      <c r="BF625" s="209"/>
      <c r="BG625" s="209"/>
      <c r="BH625" s="209"/>
      <c r="BI625" s="209"/>
      <c r="BJ625" s="209"/>
      <c r="BK625" s="209"/>
      <c r="BL625" s="209"/>
      <c r="BM625" s="212"/>
      <c r="BN625" s="215"/>
      <c r="BO625" s="2"/>
    </row>
    <row r="626" spans="1:67" ht="15" hidden="1" customHeight="1" x14ac:dyDescent="0.25">
      <c r="A626" s="2"/>
      <c r="B626" s="241"/>
      <c r="C626" s="250"/>
      <c r="D626" s="251"/>
      <c r="E626" s="255"/>
      <c r="F626" s="235"/>
      <c r="G626" s="235"/>
      <c r="H626" s="235"/>
      <c r="I626" s="235"/>
      <c r="J626" s="244"/>
      <c r="K626" s="246"/>
      <c r="L626" s="243"/>
      <c r="M626" s="243"/>
      <c r="N626" s="243"/>
      <c r="O626" s="235"/>
      <c r="P626" s="139" t="s">
        <v>263</v>
      </c>
      <c r="Q626" s="89"/>
      <c r="R626" s="89"/>
      <c r="S626" s="89"/>
      <c r="T626" s="89"/>
      <c r="U626" s="89"/>
      <c r="V626" s="89"/>
      <c r="W626" s="89"/>
      <c r="X626" s="89"/>
      <c r="Y626" s="89"/>
      <c r="Z626" s="89"/>
      <c r="AA626" s="238"/>
      <c r="AB626" s="238"/>
      <c r="AC626" s="241"/>
      <c r="AD626" s="238"/>
      <c r="AE626" s="227"/>
      <c r="AF626" s="228"/>
      <c r="AG626" s="232"/>
      <c r="AH626" s="232"/>
      <c r="AI626" s="232"/>
      <c r="AJ626" s="221"/>
      <c r="AK626" s="221"/>
      <c r="AL626" s="223"/>
      <c r="AM626" s="218"/>
      <c r="AN626" s="218"/>
      <c r="AO626" s="218"/>
      <c r="AP626" s="218"/>
      <c r="AQ626" s="218"/>
      <c r="AR626" s="218"/>
      <c r="AS626" s="218"/>
      <c r="AT626" s="209"/>
      <c r="AU626" s="209"/>
      <c r="AV626" s="209"/>
      <c r="AW626" s="209"/>
      <c r="AX626" s="209"/>
      <c r="AY626" s="209"/>
      <c r="AZ626" s="209"/>
      <c r="BA626" s="209"/>
      <c r="BB626" s="209"/>
      <c r="BC626" s="209"/>
      <c r="BD626" s="209"/>
      <c r="BE626" s="209"/>
      <c r="BF626" s="209"/>
      <c r="BG626" s="209"/>
      <c r="BH626" s="209"/>
      <c r="BI626" s="209"/>
      <c r="BJ626" s="209"/>
      <c r="BK626" s="209"/>
      <c r="BL626" s="209"/>
      <c r="BM626" s="212"/>
      <c r="BN626" s="215"/>
      <c r="BO626" s="2"/>
    </row>
    <row r="627" spans="1:67" ht="15" hidden="1" customHeight="1" x14ac:dyDescent="0.25">
      <c r="A627" s="2"/>
      <c r="B627" s="241"/>
      <c r="C627" s="250"/>
      <c r="D627" s="251"/>
      <c r="E627" s="255"/>
      <c r="F627" s="235"/>
      <c r="G627" s="235"/>
      <c r="H627" s="235"/>
      <c r="I627" s="235"/>
      <c r="J627" s="244"/>
      <c r="K627" s="246"/>
      <c r="L627" s="243"/>
      <c r="M627" s="243"/>
      <c r="N627" s="243"/>
      <c r="O627" s="235"/>
      <c r="P627" s="139" t="s">
        <v>27</v>
      </c>
      <c r="Q627" s="89"/>
      <c r="R627" s="89"/>
      <c r="S627" s="89"/>
      <c r="T627" s="89"/>
      <c r="U627" s="89"/>
      <c r="V627" s="89"/>
      <c r="W627" s="89"/>
      <c r="X627" s="89"/>
      <c r="Y627" s="89"/>
      <c r="Z627" s="89"/>
      <c r="AA627" s="238"/>
      <c r="AB627" s="238"/>
      <c r="AC627" s="241"/>
      <c r="AD627" s="238"/>
      <c r="AE627" s="227"/>
      <c r="AF627" s="228"/>
      <c r="AG627" s="232"/>
      <c r="AH627" s="232"/>
      <c r="AI627" s="232"/>
      <c r="AJ627" s="221"/>
      <c r="AK627" s="221"/>
      <c r="AL627" s="223"/>
      <c r="AM627" s="218"/>
      <c r="AN627" s="218"/>
      <c r="AO627" s="218"/>
      <c r="AP627" s="218"/>
      <c r="AQ627" s="218"/>
      <c r="AR627" s="218"/>
      <c r="AS627" s="218"/>
      <c r="AT627" s="209"/>
      <c r="AU627" s="209"/>
      <c r="AV627" s="209"/>
      <c r="AW627" s="209"/>
      <c r="AX627" s="209"/>
      <c r="AY627" s="209"/>
      <c r="AZ627" s="209"/>
      <c r="BA627" s="209"/>
      <c r="BB627" s="209"/>
      <c r="BC627" s="209"/>
      <c r="BD627" s="209"/>
      <c r="BE627" s="209"/>
      <c r="BF627" s="209"/>
      <c r="BG627" s="209"/>
      <c r="BH627" s="209"/>
      <c r="BI627" s="209"/>
      <c r="BJ627" s="209"/>
      <c r="BK627" s="209"/>
      <c r="BL627" s="209"/>
      <c r="BM627" s="212"/>
      <c r="BN627" s="215"/>
      <c r="BO627" s="2"/>
    </row>
    <row r="628" spans="1:67" ht="15" customHeight="1" x14ac:dyDescent="0.25">
      <c r="A628" s="2"/>
      <c r="B628" s="224"/>
      <c r="C628" s="252"/>
      <c r="D628" s="253"/>
      <c r="E628" s="256"/>
      <c r="F628" s="236"/>
      <c r="G628" s="236"/>
      <c r="H628" s="236"/>
      <c r="I628" s="236"/>
      <c r="J628" s="244"/>
      <c r="K628" s="247"/>
      <c r="L628" s="244"/>
      <c r="M628" s="244"/>
      <c r="N628" s="244"/>
      <c r="O628" s="236"/>
      <c r="P628" s="139" t="s">
        <v>28</v>
      </c>
      <c r="Q628" s="187">
        <v>46125</v>
      </c>
      <c r="R628" s="187">
        <v>46138</v>
      </c>
      <c r="S628" s="187">
        <v>46150</v>
      </c>
      <c r="T628" s="187">
        <v>46289</v>
      </c>
      <c r="U628" s="187">
        <v>46289</v>
      </c>
      <c r="V628" s="187">
        <v>46295</v>
      </c>
      <c r="W628" s="89"/>
      <c r="X628" s="89"/>
      <c r="Y628" s="89"/>
      <c r="Z628" s="89"/>
      <c r="AA628" s="234"/>
      <c r="AB628" s="239"/>
      <c r="AC628" s="242"/>
      <c r="AD628" s="239"/>
      <c r="AE628" s="229"/>
      <c r="AF628" s="230"/>
      <c r="AG628" s="233"/>
      <c r="AH628" s="234"/>
      <c r="AI628" s="234"/>
      <c r="AJ628" s="222"/>
      <c r="AK628" s="222"/>
      <c r="AL628" s="224"/>
      <c r="AM628" s="219"/>
      <c r="AN628" s="219"/>
      <c r="AO628" s="219"/>
      <c r="AP628" s="219"/>
      <c r="AQ628" s="219"/>
      <c r="AR628" s="219"/>
      <c r="AS628" s="219"/>
      <c r="AT628" s="210"/>
      <c r="AU628" s="210"/>
      <c r="AV628" s="210"/>
      <c r="AW628" s="210"/>
      <c r="AX628" s="210"/>
      <c r="AY628" s="210"/>
      <c r="AZ628" s="210"/>
      <c r="BA628" s="210"/>
      <c r="BB628" s="210"/>
      <c r="BC628" s="210"/>
      <c r="BD628" s="210"/>
      <c r="BE628" s="210"/>
      <c r="BF628" s="210"/>
      <c r="BG628" s="210"/>
      <c r="BH628" s="210"/>
      <c r="BI628" s="210"/>
      <c r="BJ628" s="210"/>
      <c r="BK628" s="210"/>
      <c r="BL628" s="210"/>
      <c r="BM628" s="213"/>
      <c r="BN628" s="216"/>
      <c r="BO628" s="2"/>
    </row>
    <row r="629" spans="1:67" ht="15" hidden="1" customHeight="1" x14ac:dyDescent="0.25">
      <c r="A629" s="2"/>
      <c r="B629" s="240" t="s">
        <v>1971</v>
      </c>
      <c r="C629" s="248" t="s">
        <v>957</v>
      </c>
      <c r="D629" s="249"/>
      <c r="E629" s="254"/>
      <c r="F629" s="257" t="s">
        <v>2260</v>
      </c>
      <c r="G629" s="235"/>
      <c r="H629" s="235"/>
      <c r="I629" s="235" t="s">
        <v>2221</v>
      </c>
      <c r="J629" s="243"/>
      <c r="K629" s="245">
        <v>46237</v>
      </c>
      <c r="L629" s="243" t="s">
        <v>506</v>
      </c>
      <c r="M629" s="243">
        <v>1</v>
      </c>
      <c r="N629" s="243"/>
      <c r="O629" s="235" t="s">
        <v>1838</v>
      </c>
      <c r="P629" s="140" t="s">
        <v>148</v>
      </c>
      <c r="Q629" s="89"/>
      <c r="R629" s="89"/>
      <c r="S629" s="89"/>
      <c r="T629" s="89"/>
      <c r="U629" s="89"/>
      <c r="V629" s="89"/>
      <c r="W629" s="89"/>
      <c r="X629" s="89"/>
      <c r="Y629" s="89"/>
      <c r="Z629" s="89"/>
      <c r="AA629" s="237">
        <v>80</v>
      </c>
      <c r="AB629" s="237"/>
      <c r="AC629" s="240"/>
      <c r="AD629" s="237"/>
      <c r="AE629" s="225">
        <v>100</v>
      </c>
      <c r="AF629" s="226"/>
      <c r="AG629" s="231"/>
      <c r="AH629" s="231">
        <v>100</v>
      </c>
      <c r="AI629" s="231">
        <v>0.10691756655618519</v>
      </c>
      <c r="AJ629" s="220"/>
      <c r="AK629" s="220"/>
      <c r="AL629" s="211" t="s">
        <v>1832</v>
      </c>
      <c r="AM629" s="217"/>
      <c r="AN629" s="217"/>
      <c r="AO629" s="217"/>
      <c r="AP629" s="217"/>
      <c r="AQ629" s="217"/>
      <c r="AR629" s="217"/>
      <c r="AS629" s="217"/>
      <c r="AT629" s="208"/>
      <c r="AU629" s="208"/>
      <c r="AV629" s="208"/>
      <c r="AW629" s="208"/>
      <c r="AX629" s="208"/>
      <c r="AY629" s="208"/>
      <c r="AZ629" s="208"/>
      <c r="BA629" s="208"/>
      <c r="BB629" s="208"/>
      <c r="BC629" s="208"/>
      <c r="BD629" s="208"/>
      <c r="BE629" s="208"/>
      <c r="BF629" s="208"/>
      <c r="BG629" s="208"/>
      <c r="BH629" s="208"/>
      <c r="BI629" s="208"/>
      <c r="BJ629" s="208"/>
      <c r="BK629" s="208"/>
      <c r="BL629" s="208"/>
      <c r="BM629" s="211"/>
      <c r="BN629" s="214"/>
      <c r="BO629" s="2"/>
    </row>
    <row r="630" spans="1:67" ht="15" customHeight="1" x14ac:dyDescent="0.25">
      <c r="A630" s="2"/>
      <c r="B630" s="241"/>
      <c r="C630" s="250"/>
      <c r="D630" s="251"/>
      <c r="E630" s="255"/>
      <c r="F630" s="235"/>
      <c r="G630" s="235"/>
      <c r="H630" s="235"/>
      <c r="I630" s="235"/>
      <c r="J630" s="244"/>
      <c r="K630" s="246"/>
      <c r="L630" s="243"/>
      <c r="M630" s="243"/>
      <c r="N630" s="243"/>
      <c r="O630" s="235"/>
      <c r="P630" s="139" t="s">
        <v>26</v>
      </c>
      <c r="Q630" s="89">
        <v>46111</v>
      </c>
      <c r="R630" s="89">
        <v>46115</v>
      </c>
      <c r="S630" s="89">
        <v>46129</v>
      </c>
      <c r="T630" s="89">
        <v>46283</v>
      </c>
      <c r="U630" s="89">
        <v>46283</v>
      </c>
      <c r="V630" s="89">
        <v>46297</v>
      </c>
      <c r="W630" s="89"/>
      <c r="X630" s="89"/>
      <c r="Y630" s="89"/>
      <c r="Z630" s="89"/>
      <c r="AA630" s="238"/>
      <c r="AB630" s="238"/>
      <c r="AC630" s="241"/>
      <c r="AD630" s="238"/>
      <c r="AE630" s="227"/>
      <c r="AF630" s="228"/>
      <c r="AG630" s="232"/>
      <c r="AH630" s="232"/>
      <c r="AI630" s="232"/>
      <c r="AJ630" s="221"/>
      <c r="AK630" s="221"/>
      <c r="AL630" s="223"/>
      <c r="AM630" s="218"/>
      <c r="AN630" s="218"/>
      <c r="AO630" s="218"/>
      <c r="AP630" s="218"/>
      <c r="AQ630" s="218"/>
      <c r="AR630" s="218"/>
      <c r="AS630" s="218"/>
      <c r="AT630" s="209"/>
      <c r="AU630" s="209"/>
      <c r="AV630" s="209"/>
      <c r="AW630" s="209"/>
      <c r="AX630" s="209"/>
      <c r="AY630" s="209"/>
      <c r="AZ630" s="209"/>
      <c r="BA630" s="209"/>
      <c r="BB630" s="209"/>
      <c r="BC630" s="209"/>
      <c r="BD630" s="209"/>
      <c r="BE630" s="209"/>
      <c r="BF630" s="209"/>
      <c r="BG630" s="209"/>
      <c r="BH630" s="209"/>
      <c r="BI630" s="209"/>
      <c r="BJ630" s="209"/>
      <c r="BK630" s="209"/>
      <c r="BL630" s="209"/>
      <c r="BM630" s="212"/>
      <c r="BN630" s="215"/>
      <c r="BO630" s="2"/>
    </row>
    <row r="631" spans="1:67" ht="15" hidden="1" customHeight="1" x14ac:dyDescent="0.25">
      <c r="A631" s="2"/>
      <c r="B631" s="241"/>
      <c r="C631" s="250"/>
      <c r="D631" s="251"/>
      <c r="E631" s="255"/>
      <c r="F631" s="235"/>
      <c r="G631" s="235"/>
      <c r="H631" s="235"/>
      <c r="I631" s="235"/>
      <c r="J631" s="244"/>
      <c r="K631" s="246"/>
      <c r="L631" s="243"/>
      <c r="M631" s="243"/>
      <c r="N631" s="243"/>
      <c r="O631" s="235"/>
      <c r="P631" s="139" t="s">
        <v>262</v>
      </c>
      <c r="Q631" s="89"/>
      <c r="R631" s="89"/>
      <c r="S631" s="89"/>
      <c r="T631" s="89"/>
      <c r="U631" s="89"/>
      <c r="V631" s="89"/>
      <c r="W631" s="89"/>
      <c r="X631" s="89"/>
      <c r="Y631" s="89"/>
      <c r="Z631" s="89"/>
      <c r="AA631" s="238"/>
      <c r="AB631" s="238"/>
      <c r="AC631" s="241"/>
      <c r="AD631" s="238"/>
      <c r="AE631" s="227"/>
      <c r="AF631" s="228"/>
      <c r="AG631" s="232"/>
      <c r="AH631" s="232"/>
      <c r="AI631" s="232"/>
      <c r="AJ631" s="221"/>
      <c r="AK631" s="221"/>
      <c r="AL631" s="223"/>
      <c r="AM631" s="218"/>
      <c r="AN631" s="218"/>
      <c r="AO631" s="218"/>
      <c r="AP631" s="218"/>
      <c r="AQ631" s="218"/>
      <c r="AR631" s="218"/>
      <c r="AS631" s="218"/>
      <c r="AT631" s="209"/>
      <c r="AU631" s="209"/>
      <c r="AV631" s="209"/>
      <c r="AW631" s="209"/>
      <c r="AX631" s="209"/>
      <c r="AY631" s="209"/>
      <c r="AZ631" s="209"/>
      <c r="BA631" s="209"/>
      <c r="BB631" s="209"/>
      <c r="BC631" s="209"/>
      <c r="BD631" s="209"/>
      <c r="BE631" s="209"/>
      <c r="BF631" s="209"/>
      <c r="BG631" s="209"/>
      <c r="BH631" s="209"/>
      <c r="BI631" s="209"/>
      <c r="BJ631" s="209"/>
      <c r="BK631" s="209"/>
      <c r="BL631" s="209"/>
      <c r="BM631" s="212"/>
      <c r="BN631" s="215"/>
      <c r="BO631" s="2"/>
    </row>
    <row r="632" spans="1:67" ht="15" hidden="1" customHeight="1" x14ac:dyDescent="0.25">
      <c r="A632" s="2"/>
      <c r="B632" s="241"/>
      <c r="C632" s="250"/>
      <c r="D632" s="251"/>
      <c r="E632" s="255"/>
      <c r="F632" s="235"/>
      <c r="G632" s="235"/>
      <c r="H632" s="235"/>
      <c r="I632" s="235"/>
      <c r="J632" s="244"/>
      <c r="K632" s="246"/>
      <c r="L632" s="243"/>
      <c r="M632" s="243"/>
      <c r="N632" s="243"/>
      <c r="O632" s="235"/>
      <c r="P632" s="139" t="s">
        <v>263</v>
      </c>
      <c r="Q632" s="89"/>
      <c r="R632" s="89"/>
      <c r="S632" s="89"/>
      <c r="T632" s="89"/>
      <c r="U632" s="89"/>
      <c r="V632" s="89"/>
      <c r="W632" s="89"/>
      <c r="X632" s="89"/>
      <c r="Y632" s="89"/>
      <c r="Z632" s="89"/>
      <c r="AA632" s="238"/>
      <c r="AB632" s="238"/>
      <c r="AC632" s="241"/>
      <c r="AD632" s="238"/>
      <c r="AE632" s="227"/>
      <c r="AF632" s="228"/>
      <c r="AG632" s="232"/>
      <c r="AH632" s="232"/>
      <c r="AI632" s="232"/>
      <c r="AJ632" s="221"/>
      <c r="AK632" s="221"/>
      <c r="AL632" s="223"/>
      <c r="AM632" s="218"/>
      <c r="AN632" s="218"/>
      <c r="AO632" s="218"/>
      <c r="AP632" s="218"/>
      <c r="AQ632" s="218"/>
      <c r="AR632" s="218"/>
      <c r="AS632" s="218"/>
      <c r="AT632" s="209"/>
      <c r="AU632" s="209"/>
      <c r="AV632" s="209"/>
      <c r="AW632" s="209"/>
      <c r="AX632" s="209"/>
      <c r="AY632" s="209"/>
      <c r="AZ632" s="209"/>
      <c r="BA632" s="209"/>
      <c r="BB632" s="209"/>
      <c r="BC632" s="209"/>
      <c r="BD632" s="209"/>
      <c r="BE632" s="209"/>
      <c r="BF632" s="209"/>
      <c r="BG632" s="209"/>
      <c r="BH632" s="209"/>
      <c r="BI632" s="209"/>
      <c r="BJ632" s="209"/>
      <c r="BK632" s="209"/>
      <c r="BL632" s="209"/>
      <c r="BM632" s="212"/>
      <c r="BN632" s="215"/>
      <c r="BO632" s="2"/>
    </row>
    <row r="633" spans="1:67" ht="15" hidden="1" customHeight="1" x14ac:dyDescent="0.25">
      <c r="A633" s="2"/>
      <c r="B633" s="241"/>
      <c r="C633" s="250"/>
      <c r="D633" s="251"/>
      <c r="E633" s="255"/>
      <c r="F633" s="235"/>
      <c r="G633" s="235"/>
      <c r="H633" s="235"/>
      <c r="I633" s="235"/>
      <c r="J633" s="244"/>
      <c r="K633" s="246"/>
      <c r="L633" s="243"/>
      <c r="M633" s="243"/>
      <c r="N633" s="243"/>
      <c r="O633" s="235"/>
      <c r="P633" s="139" t="s">
        <v>27</v>
      </c>
      <c r="Q633" s="89"/>
      <c r="R633" s="89"/>
      <c r="S633" s="89"/>
      <c r="T633" s="89"/>
      <c r="U633" s="89"/>
      <c r="V633" s="89"/>
      <c r="W633" s="89"/>
      <c r="X633" s="89"/>
      <c r="Y633" s="89"/>
      <c r="Z633" s="89"/>
      <c r="AA633" s="238"/>
      <c r="AB633" s="238"/>
      <c r="AC633" s="241"/>
      <c r="AD633" s="238"/>
      <c r="AE633" s="227"/>
      <c r="AF633" s="228"/>
      <c r="AG633" s="232"/>
      <c r="AH633" s="232"/>
      <c r="AI633" s="232"/>
      <c r="AJ633" s="221"/>
      <c r="AK633" s="221"/>
      <c r="AL633" s="223"/>
      <c r="AM633" s="218"/>
      <c r="AN633" s="218"/>
      <c r="AO633" s="218"/>
      <c r="AP633" s="218"/>
      <c r="AQ633" s="218"/>
      <c r="AR633" s="218"/>
      <c r="AS633" s="218"/>
      <c r="AT633" s="209"/>
      <c r="AU633" s="209"/>
      <c r="AV633" s="209"/>
      <c r="AW633" s="209"/>
      <c r="AX633" s="209"/>
      <c r="AY633" s="209"/>
      <c r="AZ633" s="209"/>
      <c r="BA633" s="209"/>
      <c r="BB633" s="209"/>
      <c r="BC633" s="209"/>
      <c r="BD633" s="209"/>
      <c r="BE633" s="209"/>
      <c r="BF633" s="209"/>
      <c r="BG633" s="209"/>
      <c r="BH633" s="209"/>
      <c r="BI633" s="209"/>
      <c r="BJ633" s="209"/>
      <c r="BK633" s="209"/>
      <c r="BL633" s="209"/>
      <c r="BM633" s="212"/>
      <c r="BN633" s="215"/>
      <c r="BO633" s="2"/>
    </row>
    <row r="634" spans="1:67" ht="15" customHeight="1" x14ac:dyDescent="0.25">
      <c r="A634" s="2"/>
      <c r="B634" s="224"/>
      <c r="C634" s="252"/>
      <c r="D634" s="253"/>
      <c r="E634" s="256"/>
      <c r="F634" s="236"/>
      <c r="G634" s="236"/>
      <c r="H634" s="236"/>
      <c r="I634" s="236"/>
      <c r="J634" s="244"/>
      <c r="K634" s="247"/>
      <c r="L634" s="244"/>
      <c r="M634" s="244"/>
      <c r="N634" s="244"/>
      <c r="O634" s="236"/>
      <c r="P634" s="139" t="s">
        <v>28</v>
      </c>
      <c r="Q634" s="187">
        <v>46076</v>
      </c>
      <c r="R634" s="187">
        <v>46115</v>
      </c>
      <c r="S634" s="187">
        <v>46129</v>
      </c>
      <c r="T634" s="187">
        <v>46220</v>
      </c>
      <c r="U634" s="187">
        <v>46220</v>
      </c>
      <c r="V634" s="187">
        <v>46237</v>
      </c>
      <c r="W634" s="89"/>
      <c r="X634" s="89"/>
      <c r="Y634" s="89"/>
      <c r="Z634" s="89"/>
      <c r="AA634" s="234"/>
      <c r="AB634" s="239"/>
      <c r="AC634" s="242"/>
      <c r="AD634" s="239"/>
      <c r="AE634" s="229"/>
      <c r="AF634" s="230"/>
      <c r="AG634" s="233"/>
      <c r="AH634" s="234"/>
      <c r="AI634" s="234"/>
      <c r="AJ634" s="222"/>
      <c r="AK634" s="222"/>
      <c r="AL634" s="224"/>
      <c r="AM634" s="219"/>
      <c r="AN634" s="219"/>
      <c r="AO634" s="219"/>
      <c r="AP634" s="219"/>
      <c r="AQ634" s="219"/>
      <c r="AR634" s="219"/>
      <c r="AS634" s="219"/>
      <c r="AT634" s="210"/>
      <c r="AU634" s="210"/>
      <c r="AV634" s="210"/>
      <c r="AW634" s="210"/>
      <c r="AX634" s="210"/>
      <c r="AY634" s="210"/>
      <c r="AZ634" s="210"/>
      <c r="BA634" s="210"/>
      <c r="BB634" s="210"/>
      <c r="BC634" s="210"/>
      <c r="BD634" s="210"/>
      <c r="BE634" s="210"/>
      <c r="BF634" s="210"/>
      <c r="BG634" s="210"/>
      <c r="BH634" s="210"/>
      <c r="BI634" s="210"/>
      <c r="BJ634" s="210"/>
      <c r="BK634" s="210"/>
      <c r="BL634" s="210"/>
      <c r="BM634" s="213"/>
      <c r="BN634" s="216"/>
      <c r="BO634" s="2"/>
    </row>
    <row r="635" spans="1:67" ht="15" hidden="1" customHeight="1" x14ac:dyDescent="0.25">
      <c r="A635" s="2"/>
      <c r="B635" s="240" t="s">
        <v>1971</v>
      </c>
      <c r="C635" s="248" t="s">
        <v>959</v>
      </c>
      <c r="D635" s="249"/>
      <c r="E635" s="254"/>
      <c r="F635" s="257" t="s">
        <v>2261</v>
      </c>
      <c r="G635" s="235"/>
      <c r="H635" s="235"/>
      <c r="I635" s="235" t="s">
        <v>2221</v>
      </c>
      <c r="J635" s="243"/>
      <c r="K635" s="245">
        <v>46309</v>
      </c>
      <c r="L635" s="243" t="s">
        <v>506</v>
      </c>
      <c r="M635" s="243">
        <v>1</v>
      </c>
      <c r="N635" s="243"/>
      <c r="O635" s="235" t="s">
        <v>1838</v>
      </c>
      <c r="P635" s="140" t="s">
        <v>148</v>
      </c>
      <c r="Q635" s="89"/>
      <c r="R635" s="89"/>
      <c r="S635" s="89"/>
      <c r="T635" s="89"/>
      <c r="U635" s="89"/>
      <c r="V635" s="89"/>
      <c r="W635" s="89"/>
      <c r="X635" s="89"/>
      <c r="Y635" s="89"/>
      <c r="Z635" s="89"/>
      <c r="AA635" s="237">
        <v>80</v>
      </c>
      <c r="AB635" s="237"/>
      <c r="AC635" s="240"/>
      <c r="AD635" s="237"/>
      <c r="AE635" s="225">
        <v>100</v>
      </c>
      <c r="AF635" s="226"/>
      <c r="AG635" s="231"/>
      <c r="AH635" s="231">
        <v>100</v>
      </c>
      <c r="AI635" s="231">
        <v>0.10691756655618519</v>
      </c>
      <c r="AJ635" s="220"/>
      <c r="AK635" s="220"/>
      <c r="AL635" s="211" t="s">
        <v>1832</v>
      </c>
      <c r="AM635" s="217"/>
      <c r="AN635" s="217"/>
      <c r="AO635" s="217"/>
      <c r="AP635" s="217"/>
      <c r="AQ635" s="217"/>
      <c r="AR635" s="217"/>
      <c r="AS635" s="217"/>
      <c r="AT635" s="208"/>
      <c r="AU635" s="208"/>
      <c r="AV635" s="208"/>
      <c r="AW635" s="208"/>
      <c r="AX635" s="208"/>
      <c r="AY635" s="208"/>
      <c r="AZ635" s="208"/>
      <c r="BA635" s="208"/>
      <c r="BB635" s="208"/>
      <c r="BC635" s="208"/>
      <c r="BD635" s="208"/>
      <c r="BE635" s="208"/>
      <c r="BF635" s="208"/>
      <c r="BG635" s="208"/>
      <c r="BH635" s="208"/>
      <c r="BI635" s="208"/>
      <c r="BJ635" s="208"/>
      <c r="BK635" s="208"/>
      <c r="BL635" s="208"/>
      <c r="BM635" s="211"/>
      <c r="BN635" s="214"/>
      <c r="BO635" s="2"/>
    </row>
    <row r="636" spans="1:67" ht="15" customHeight="1" x14ac:dyDescent="0.25">
      <c r="A636" s="2"/>
      <c r="B636" s="241"/>
      <c r="C636" s="250"/>
      <c r="D636" s="251"/>
      <c r="E636" s="255"/>
      <c r="F636" s="235"/>
      <c r="G636" s="235"/>
      <c r="H636" s="235"/>
      <c r="I636" s="235"/>
      <c r="J636" s="244"/>
      <c r="K636" s="246"/>
      <c r="L636" s="243"/>
      <c r="M636" s="243"/>
      <c r="N636" s="243"/>
      <c r="O636" s="235"/>
      <c r="P636" s="139" t="s">
        <v>26</v>
      </c>
      <c r="Q636" s="89">
        <v>46111</v>
      </c>
      <c r="R636" s="89">
        <v>46115</v>
      </c>
      <c r="S636" s="89">
        <v>46129</v>
      </c>
      <c r="T636" s="89">
        <v>46283</v>
      </c>
      <c r="U636" s="89">
        <v>46283</v>
      </c>
      <c r="V636" s="89">
        <v>46297</v>
      </c>
      <c r="W636" s="89"/>
      <c r="X636" s="89"/>
      <c r="Y636" s="89"/>
      <c r="Z636" s="89"/>
      <c r="AA636" s="238"/>
      <c r="AB636" s="238"/>
      <c r="AC636" s="241"/>
      <c r="AD636" s="238"/>
      <c r="AE636" s="227"/>
      <c r="AF636" s="228"/>
      <c r="AG636" s="232"/>
      <c r="AH636" s="232"/>
      <c r="AI636" s="232"/>
      <c r="AJ636" s="221"/>
      <c r="AK636" s="221"/>
      <c r="AL636" s="223"/>
      <c r="AM636" s="218"/>
      <c r="AN636" s="218"/>
      <c r="AO636" s="218"/>
      <c r="AP636" s="218"/>
      <c r="AQ636" s="218"/>
      <c r="AR636" s="218"/>
      <c r="AS636" s="218"/>
      <c r="AT636" s="209"/>
      <c r="AU636" s="209"/>
      <c r="AV636" s="209"/>
      <c r="AW636" s="209"/>
      <c r="AX636" s="209"/>
      <c r="AY636" s="209"/>
      <c r="AZ636" s="209"/>
      <c r="BA636" s="209"/>
      <c r="BB636" s="209"/>
      <c r="BC636" s="209"/>
      <c r="BD636" s="209"/>
      <c r="BE636" s="209"/>
      <c r="BF636" s="209"/>
      <c r="BG636" s="209"/>
      <c r="BH636" s="209"/>
      <c r="BI636" s="209"/>
      <c r="BJ636" s="209"/>
      <c r="BK636" s="209"/>
      <c r="BL636" s="209"/>
      <c r="BM636" s="212"/>
      <c r="BN636" s="215"/>
      <c r="BO636" s="2"/>
    </row>
    <row r="637" spans="1:67" ht="15" hidden="1" customHeight="1" x14ac:dyDescent="0.25">
      <c r="A637" s="2"/>
      <c r="B637" s="241"/>
      <c r="C637" s="250"/>
      <c r="D637" s="251"/>
      <c r="E637" s="255"/>
      <c r="F637" s="235"/>
      <c r="G637" s="235"/>
      <c r="H637" s="235"/>
      <c r="I637" s="235"/>
      <c r="J637" s="244"/>
      <c r="K637" s="246"/>
      <c r="L637" s="243"/>
      <c r="M637" s="243"/>
      <c r="N637" s="243"/>
      <c r="O637" s="235"/>
      <c r="P637" s="139" t="s">
        <v>262</v>
      </c>
      <c r="Q637" s="89"/>
      <c r="R637" s="89"/>
      <c r="S637" s="89"/>
      <c r="T637" s="89"/>
      <c r="U637" s="89"/>
      <c r="V637" s="89"/>
      <c r="W637" s="89"/>
      <c r="X637" s="89"/>
      <c r="Y637" s="89"/>
      <c r="Z637" s="89"/>
      <c r="AA637" s="238"/>
      <c r="AB637" s="238"/>
      <c r="AC637" s="241"/>
      <c r="AD637" s="238"/>
      <c r="AE637" s="227"/>
      <c r="AF637" s="228"/>
      <c r="AG637" s="232"/>
      <c r="AH637" s="232"/>
      <c r="AI637" s="232"/>
      <c r="AJ637" s="221"/>
      <c r="AK637" s="221"/>
      <c r="AL637" s="223"/>
      <c r="AM637" s="218"/>
      <c r="AN637" s="218"/>
      <c r="AO637" s="218"/>
      <c r="AP637" s="218"/>
      <c r="AQ637" s="218"/>
      <c r="AR637" s="218"/>
      <c r="AS637" s="218"/>
      <c r="AT637" s="209"/>
      <c r="AU637" s="209"/>
      <c r="AV637" s="209"/>
      <c r="AW637" s="209"/>
      <c r="AX637" s="209"/>
      <c r="AY637" s="209"/>
      <c r="AZ637" s="209"/>
      <c r="BA637" s="209"/>
      <c r="BB637" s="209"/>
      <c r="BC637" s="209"/>
      <c r="BD637" s="209"/>
      <c r="BE637" s="209"/>
      <c r="BF637" s="209"/>
      <c r="BG637" s="209"/>
      <c r="BH637" s="209"/>
      <c r="BI637" s="209"/>
      <c r="BJ637" s="209"/>
      <c r="BK637" s="209"/>
      <c r="BL637" s="209"/>
      <c r="BM637" s="212"/>
      <c r="BN637" s="215"/>
      <c r="BO637" s="2"/>
    </row>
    <row r="638" spans="1:67" ht="15" hidden="1" customHeight="1" x14ac:dyDescent="0.25">
      <c r="A638" s="2"/>
      <c r="B638" s="241"/>
      <c r="C638" s="250"/>
      <c r="D638" s="251"/>
      <c r="E638" s="255"/>
      <c r="F638" s="235"/>
      <c r="G638" s="235"/>
      <c r="H638" s="235"/>
      <c r="I638" s="235"/>
      <c r="J638" s="244"/>
      <c r="K638" s="246"/>
      <c r="L638" s="243"/>
      <c r="M638" s="243"/>
      <c r="N638" s="243"/>
      <c r="O638" s="235"/>
      <c r="P638" s="139" t="s">
        <v>263</v>
      </c>
      <c r="Q638" s="89"/>
      <c r="R638" s="89"/>
      <c r="S638" s="89"/>
      <c r="T638" s="89"/>
      <c r="U638" s="89"/>
      <c r="V638" s="89"/>
      <c r="W638" s="89"/>
      <c r="X638" s="89"/>
      <c r="Y638" s="89"/>
      <c r="Z638" s="89"/>
      <c r="AA638" s="238"/>
      <c r="AB638" s="238"/>
      <c r="AC638" s="241"/>
      <c r="AD638" s="238"/>
      <c r="AE638" s="227"/>
      <c r="AF638" s="228"/>
      <c r="AG638" s="232"/>
      <c r="AH638" s="232"/>
      <c r="AI638" s="232"/>
      <c r="AJ638" s="221"/>
      <c r="AK638" s="221"/>
      <c r="AL638" s="223"/>
      <c r="AM638" s="218"/>
      <c r="AN638" s="218"/>
      <c r="AO638" s="218"/>
      <c r="AP638" s="218"/>
      <c r="AQ638" s="218"/>
      <c r="AR638" s="218"/>
      <c r="AS638" s="218"/>
      <c r="AT638" s="209"/>
      <c r="AU638" s="209"/>
      <c r="AV638" s="209"/>
      <c r="AW638" s="209"/>
      <c r="AX638" s="209"/>
      <c r="AY638" s="209"/>
      <c r="AZ638" s="209"/>
      <c r="BA638" s="209"/>
      <c r="BB638" s="209"/>
      <c r="BC638" s="209"/>
      <c r="BD638" s="209"/>
      <c r="BE638" s="209"/>
      <c r="BF638" s="209"/>
      <c r="BG638" s="209"/>
      <c r="BH638" s="209"/>
      <c r="BI638" s="209"/>
      <c r="BJ638" s="209"/>
      <c r="BK638" s="209"/>
      <c r="BL638" s="209"/>
      <c r="BM638" s="212"/>
      <c r="BN638" s="215"/>
      <c r="BO638" s="2"/>
    </row>
    <row r="639" spans="1:67" ht="15" hidden="1" customHeight="1" x14ac:dyDescent="0.25">
      <c r="A639" s="2"/>
      <c r="B639" s="241"/>
      <c r="C639" s="250"/>
      <c r="D639" s="251"/>
      <c r="E639" s="255"/>
      <c r="F639" s="235"/>
      <c r="G639" s="235"/>
      <c r="H639" s="235"/>
      <c r="I639" s="235"/>
      <c r="J639" s="244"/>
      <c r="K639" s="246"/>
      <c r="L639" s="243"/>
      <c r="M639" s="243"/>
      <c r="N639" s="243"/>
      <c r="O639" s="235"/>
      <c r="P639" s="139" t="s">
        <v>27</v>
      </c>
      <c r="Q639" s="89"/>
      <c r="R639" s="89"/>
      <c r="S639" s="89"/>
      <c r="T639" s="89"/>
      <c r="U639" s="89"/>
      <c r="V639" s="89"/>
      <c r="W639" s="89"/>
      <c r="X639" s="89"/>
      <c r="Y639" s="89"/>
      <c r="Z639" s="89"/>
      <c r="AA639" s="238"/>
      <c r="AB639" s="238"/>
      <c r="AC639" s="241"/>
      <c r="AD639" s="238"/>
      <c r="AE639" s="227"/>
      <c r="AF639" s="228"/>
      <c r="AG639" s="232"/>
      <c r="AH639" s="232"/>
      <c r="AI639" s="232"/>
      <c r="AJ639" s="221"/>
      <c r="AK639" s="221"/>
      <c r="AL639" s="223"/>
      <c r="AM639" s="218"/>
      <c r="AN639" s="218"/>
      <c r="AO639" s="218"/>
      <c r="AP639" s="218"/>
      <c r="AQ639" s="218"/>
      <c r="AR639" s="218"/>
      <c r="AS639" s="218"/>
      <c r="AT639" s="209"/>
      <c r="AU639" s="209"/>
      <c r="AV639" s="209"/>
      <c r="AW639" s="209"/>
      <c r="AX639" s="209"/>
      <c r="AY639" s="209"/>
      <c r="AZ639" s="209"/>
      <c r="BA639" s="209"/>
      <c r="BB639" s="209"/>
      <c r="BC639" s="209"/>
      <c r="BD639" s="209"/>
      <c r="BE639" s="209"/>
      <c r="BF639" s="209"/>
      <c r="BG639" s="209"/>
      <c r="BH639" s="209"/>
      <c r="BI639" s="209"/>
      <c r="BJ639" s="209"/>
      <c r="BK639" s="209"/>
      <c r="BL639" s="209"/>
      <c r="BM639" s="212"/>
      <c r="BN639" s="215"/>
      <c r="BO639" s="2"/>
    </row>
    <row r="640" spans="1:67" ht="15" customHeight="1" x14ac:dyDescent="0.25">
      <c r="A640" s="2"/>
      <c r="B640" s="224"/>
      <c r="C640" s="252"/>
      <c r="D640" s="253"/>
      <c r="E640" s="256"/>
      <c r="F640" s="236"/>
      <c r="G640" s="236"/>
      <c r="H640" s="236"/>
      <c r="I640" s="236"/>
      <c r="J640" s="244"/>
      <c r="K640" s="247"/>
      <c r="L640" s="244"/>
      <c r="M640" s="244"/>
      <c r="N640" s="244"/>
      <c r="O640" s="236"/>
      <c r="P640" s="139" t="s">
        <v>28</v>
      </c>
      <c r="Q640" s="187">
        <v>46111</v>
      </c>
      <c r="R640" s="187">
        <v>46115</v>
      </c>
      <c r="S640" s="187">
        <v>46133</v>
      </c>
      <c r="T640" s="187">
        <v>46274</v>
      </c>
      <c r="U640" s="187">
        <v>46300</v>
      </c>
      <c r="V640" s="187">
        <v>46309</v>
      </c>
      <c r="W640" s="89"/>
      <c r="X640" s="89"/>
      <c r="Y640" s="89"/>
      <c r="Z640" s="89"/>
      <c r="AA640" s="234"/>
      <c r="AB640" s="239"/>
      <c r="AC640" s="242"/>
      <c r="AD640" s="239"/>
      <c r="AE640" s="229"/>
      <c r="AF640" s="230"/>
      <c r="AG640" s="233"/>
      <c r="AH640" s="234"/>
      <c r="AI640" s="234"/>
      <c r="AJ640" s="222"/>
      <c r="AK640" s="222"/>
      <c r="AL640" s="224"/>
      <c r="AM640" s="219"/>
      <c r="AN640" s="219"/>
      <c r="AO640" s="219"/>
      <c r="AP640" s="219"/>
      <c r="AQ640" s="219"/>
      <c r="AR640" s="219"/>
      <c r="AS640" s="219"/>
      <c r="AT640" s="210"/>
      <c r="AU640" s="210"/>
      <c r="AV640" s="210"/>
      <c r="AW640" s="210"/>
      <c r="AX640" s="210"/>
      <c r="AY640" s="210"/>
      <c r="AZ640" s="210"/>
      <c r="BA640" s="210"/>
      <c r="BB640" s="210"/>
      <c r="BC640" s="210"/>
      <c r="BD640" s="210"/>
      <c r="BE640" s="210"/>
      <c r="BF640" s="210"/>
      <c r="BG640" s="210"/>
      <c r="BH640" s="210"/>
      <c r="BI640" s="210"/>
      <c r="BJ640" s="210"/>
      <c r="BK640" s="210"/>
      <c r="BL640" s="210"/>
      <c r="BM640" s="213"/>
      <c r="BN640" s="216"/>
      <c r="BO640" s="2"/>
    </row>
    <row r="641" spans="1:67" ht="15" hidden="1" customHeight="1" x14ac:dyDescent="0.25">
      <c r="A641" s="2"/>
      <c r="B641" s="240" t="s">
        <v>1971</v>
      </c>
      <c r="C641" s="248" t="s">
        <v>961</v>
      </c>
      <c r="D641" s="249"/>
      <c r="E641" s="254"/>
      <c r="F641" s="257" t="s">
        <v>2262</v>
      </c>
      <c r="G641" s="235"/>
      <c r="H641" s="235"/>
      <c r="I641" s="235" t="s">
        <v>2221</v>
      </c>
      <c r="J641" s="243"/>
      <c r="K641" s="245">
        <v>46247</v>
      </c>
      <c r="L641" s="243" t="s">
        <v>506</v>
      </c>
      <c r="M641" s="243">
        <v>1</v>
      </c>
      <c r="N641" s="243"/>
      <c r="O641" s="235" t="s">
        <v>1838</v>
      </c>
      <c r="P641" s="140" t="s">
        <v>148</v>
      </c>
      <c r="Q641" s="89"/>
      <c r="R641" s="89"/>
      <c r="S641" s="89"/>
      <c r="T641" s="89"/>
      <c r="U641" s="89"/>
      <c r="V641" s="89"/>
      <c r="W641" s="89"/>
      <c r="X641" s="89"/>
      <c r="Y641" s="89"/>
      <c r="Z641" s="89"/>
      <c r="AA641" s="237">
        <v>80</v>
      </c>
      <c r="AB641" s="237"/>
      <c r="AC641" s="240"/>
      <c r="AD641" s="237"/>
      <c r="AE641" s="225">
        <v>100</v>
      </c>
      <c r="AF641" s="226"/>
      <c r="AG641" s="231"/>
      <c r="AH641" s="231">
        <v>100</v>
      </c>
      <c r="AI641" s="231">
        <v>0.10691756655618519</v>
      </c>
      <c r="AJ641" s="220"/>
      <c r="AK641" s="220"/>
      <c r="AL641" s="211" t="s">
        <v>1832</v>
      </c>
      <c r="AM641" s="217"/>
      <c r="AN641" s="217"/>
      <c r="AO641" s="217"/>
      <c r="AP641" s="217"/>
      <c r="AQ641" s="217"/>
      <c r="AR641" s="217"/>
      <c r="AS641" s="217"/>
      <c r="AT641" s="208"/>
      <c r="AU641" s="208"/>
      <c r="AV641" s="208"/>
      <c r="AW641" s="208"/>
      <c r="AX641" s="208"/>
      <c r="AY641" s="208"/>
      <c r="AZ641" s="208"/>
      <c r="BA641" s="208"/>
      <c r="BB641" s="208"/>
      <c r="BC641" s="208"/>
      <c r="BD641" s="208"/>
      <c r="BE641" s="208"/>
      <c r="BF641" s="208"/>
      <c r="BG641" s="208"/>
      <c r="BH641" s="208"/>
      <c r="BI641" s="208"/>
      <c r="BJ641" s="208"/>
      <c r="BK641" s="208"/>
      <c r="BL641" s="208"/>
      <c r="BM641" s="211"/>
      <c r="BN641" s="214"/>
      <c r="BO641" s="2"/>
    </row>
    <row r="642" spans="1:67" ht="15" customHeight="1" x14ac:dyDescent="0.25">
      <c r="A642" s="2"/>
      <c r="B642" s="241"/>
      <c r="C642" s="250"/>
      <c r="D642" s="251"/>
      <c r="E642" s="255"/>
      <c r="F642" s="235"/>
      <c r="G642" s="235"/>
      <c r="H642" s="235"/>
      <c r="I642" s="235"/>
      <c r="J642" s="244"/>
      <c r="K642" s="246"/>
      <c r="L642" s="243"/>
      <c r="M642" s="243"/>
      <c r="N642" s="243"/>
      <c r="O642" s="235"/>
      <c r="P642" s="139" t="s">
        <v>26</v>
      </c>
      <c r="Q642" s="89">
        <v>46111</v>
      </c>
      <c r="R642" s="89">
        <v>46115</v>
      </c>
      <c r="S642" s="89">
        <v>46129</v>
      </c>
      <c r="T642" s="89">
        <v>46283</v>
      </c>
      <c r="U642" s="89">
        <v>46283</v>
      </c>
      <c r="V642" s="89">
        <v>46297</v>
      </c>
      <c r="W642" s="89"/>
      <c r="X642" s="89"/>
      <c r="Y642" s="89"/>
      <c r="Z642" s="89"/>
      <c r="AA642" s="238"/>
      <c r="AB642" s="238"/>
      <c r="AC642" s="241"/>
      <c r="AD642" s="238"/>
      <c r="AE642" s="227"/>
      <c r="AF642" s="228"/>
      <c r="AG642" s="232"/>
      <c r="AH642" s="232"/>
      <c r="AI642" s="232"/>
      <c r="AJ642" s="221"/>
      <c r="AK642" s="221"/>
      <c r="AL642" s="223"/>
      <c r="AM642" s="218"/>
      <c r="AN642" s="218"/>
      <c r="AO642" s="218"/>
      <c r="AP642" s="218"/>
      <c r="AQ642" s="218"/>
      <c r="AR642" s="218"/>
      <c r="AS642" s="218"/>
      <c r="AT642" s="209"/>
      <c r="AU642" s="209"/>
      <c r="AV642" s="209"/>
      <c r="AW642" s="209"/>
      <c r="AX642" s="209"/>
      <c r="AY642" s="209"/>
      <c r="AZ642" s="209"/>
      <c r="BA642" s="209"/>
      <c r="BB642" s="209"/>
      <c r="BC642" s="209"/>
      <c r="BD642" s="209"/>
      <c r="BE642" s="209"/>
      <c r="BF642" s="209"/>
      <c r="BG642" s="209"/>
      <c r="BH642" s="209"/>
      <c r="BI642" s="209"/>
      <c r="BJ642" s="209"/>
      <c r="BK642" s="209"/>
      <c r="BL642" s="209"/>
      <c r="BM642" s="212"/>
      <c r="BN642" s="215"/>
      <c r="BO642" s="2"/>
    </row>
    <row r="643" spans="1:67" ht="15" hidden="1" customHeight="1" x14ac:dyDescent="0.25">
      <c r="A643" s="2"/>
      <c r="B643" s="241"/>
      <c r="C643" s="250"/>
      <c r="D643" s="251"/>
      <c r="E643" s="255"/>
      <c r="F643" s="235"/>
      <c r="G643" s="235"/>
      <c r="H643" s="235"/>
      <c r="I643" s="235"/>
      <c r="J643" s="244"/>
      <c r="K643" s="246"/>
      <c r="L643" s="243"/>
      <c r="M643" s="243"/>
      <c r="N643" s="243"/>
      <c r="O643" s="235"/>
      <c r="P643" s="139" t="s">
        <v>262</v>
      </c>
      <c r="Q643" s="89"/>
      <c r="R643" s="89"/>
      <c r="S643" s="89"/>
      <c r="T643" s="89"/>
      <c r="U643" s="89"/>
      <c r="V643" s="89"/>
      <c r="W643" s="89"/>
      <c r="X643" s="89"/>
      <c r="Y643" s="89"/>
      <c r="Z643" s="89"/>
      <c r="AA643" s="238"/>
      <c r="AB643" s="238"/>
      <c r="AC643" s="241"/>
      <c r="AD643" s="238"/>
      <c r="AE643" s="227"/>
      <c r="AF643" s="228"/>
      <c r="AG643" s="232"/>
      <c r="AH643" s="232"/>
      <c r="AI643" s="232"/>
      <c r="AJ643" s="221"/>
      <c r="AK643" s="221"/>
      <c r="AL643" s="223"/>
      <c r="AM643" s="218"/>
      <c r="AN643" s="218"/>
      <c r="AO643" s="218"/>
      <c r="AP643" s="218"/>
      <c r="AQ643" s="218"/>
      <c r="AR643" s="218"/>
      <c r="AS643" s="218"/>
      <c r="AT643" s="209"/>
      <c r="AU643" s="209"/>
      <c r="AV643" s="209"/>
      <c r="AW643" s="209"/>
      <c r="AX643" s="209"/>
      <c r="AY643" s="209"/>
      <c r="AZ643" s="209"/>
      <c r="BA643" s="209"/>
      <c r="BB643" s="209"/>
      <c r="BC643" s="209"/>
      <c r="BD643" s="209"/>
      <c r="BE643" s="209"/>
      <c r="BF643" s="209"/>
      <c r="BG643" s="209"/>
      <c r="BH643" s="209"/>
      <c r="BI643" s="209"/>
      <c r="BJ643" s="209"/>
      <c r="BK643" s="209"/>
      <c r="BL643" s="209"/>
      <c r="BM643" s="212"/>
      <c r="BN643" s="215"/>
      <c r="BO643" s="2"/>
    </row>
    <row r="644" spans="1:67" ht="15" hidden="1" customHeight="1" x14ac:dyDescent="0.25">
      <c r="A644" s="2"/>
      <c r="B644" s="241"/>
      <c r="C644" s="250"/>
      <c r="D644" s="251"/>
      <c r="E644" s="255"/>
      <c r="F644" s="235"/>
      <c r="G644" s="235"/>
      <c r="H644" s="235"/>
      <c r="I644" s="235"/>
      <c r="J644" s="244"/>
      <c r="K644" s="246"/>
      <c r="L644" s="243"/>
      <c r="M644" s="243"/>
      <c r="N644" s="243"/>
      <c r="O644" s="235"/>
      <c r="P644" s="139" t="s">
        <v>263</v>
      </c>
      <c r="Q644" s="89"/>
      <c r="R644" s="89"/>
      <c r="S644" s="89"/>
      <c r="T644" s="89"/>
      <c r="U644" s="89"/>
      <c r="V644" s="89"/>
      <c r="W644" s="89"/>
      <c r="X644" s="89"/>
      <c r="Y644" s="89"/>
      <c r="Z644" s="89"/>
      <c r="AA644" s="238"/>
      <c r="AB644" s="238"/>
      <c r="AC644" s="241"/>
      <c r="AD644" s="238"/>
      <c r="AE644" s="227"/>
      <c r="AF644" s="228"/>
      <c r="AG644" s="232"/>
      <c r="AH644" s="232"/>
      <c r="AI644" s="232"/>
      <c r="AJ644" s="221"/>
      <c r="AK644" s="221"/>
      <c r="AL644" s="223"/>
      <c r="AM644" s="218"/>
      <c r="AN644" s="218"/>
      <c r="AO644" s="218"/>
      <c r="AP644" s="218"/>
      <c r="AQ644" s="218"/>
      <c r="AR644" s="218"/>
      <c r="AS644" s="218"/>
      <c r="AT644" s="209"/>
      <c r="AU644" s="209"/>
      <c r="AV644" s="209"/>
      <c r="AW644" s="209"/>
      <c r="AX644" s="209"/>
      <c r="AY644" s="209"/>
      <c r="AZ644" s="209"/>
      <c r="BA644" s="209"/>
      <c r="BB644" s="209"/>
      <c r="BC644" s="209"/>
      <c r="BD644" s="209"/>
      <c r="BE644" s="209"/>
      <c r="BF644" s="209"/>
      <c r="BG644" s="209"/>
      <c r="BH644" s="209"/>
      <c r="BI644" s="209"/>
      <c r="BJ644" s="209"/>
      <c r="BK644" s="209"/>
      <c r="BL644" s="209"/>
      <c r="BM644" s="212"/>
      <c r="BN644" s="215"/>
      <c r="BO644" s="2"/>
    </row>
    <row r="645" spans="1:67" ht="15" hidden="1" customHeight="1" x14ac:dyDescent="0.25">
      <c r="A645" s="2"/>
      <c r="B645" s="241"/>
      <c r="C645" s="250"/>
      <c r="D645" s="251"/>
      <c r="E645" s="255"/>
      <c r="F645" s="235"/>
      <c r="G645" s="235"/>
      <c r="H645" s="235"/>
      <c r="I645" s="235"/>
      <c r="J645" s="244"/>
      <c r="K645" s="246"/>
      <c r="L645" s="243"/>
      <c r="M645" s="243"/>
      <c r="N645" s="243"/>
      <c r="O645" s="235"/>
      <c r="P645" s="139" t="s">
        <v>27</v>
      </c>
      <c r="Q645" s="89"/>
      <c r="R645" s="89"/>
      <c r="S645" s="89"/>
      <c r="T645" s="89"/>
      <c r="U645" s="89"/>
      <c r="V645" s="89"/>
      <c r="W645" s="89"/>
      <c r="X645" s="89"/>
      <c r="Y645" s="89"/>
      <c r="Z645" s="89"/>
      <c r="AA645" s="238"/>
      <c r="AB645" s="238"/>
      <c r="AC645" s="241"/>
      <c r="AD645" s="238"/>
      <c r="AE645" s="227"/>
      <c r="AF645" s="228"/>
      <c r="AG645" s="232"/>
      <c r="AH645" s="232"/>
      <c r="AI645" s="232"/>
      <c r="AJ645" s="221"/>
      <c r="AK645" s="221"/>
      <c r="AL645" s="223"/>
      <c r="AM645" s="218"/>
      <c r="AN645" s="218"/>
      <c r="AO645" s="218"/>
      <c r="AP645" s="218"/>
      <c r="AQ645" s="218"/>
      <c r="AR645" s="218"/>
      <c r="AS645" s="218"/>
      <c r="AT645" s="209"/>
      <c r="AU645" s="209"/>
      <c r="AV645" s="209"/>
      <c r="AW645" s="209"/>
      <c r="AX645" s="209"/>
      <c r="AY645" s="209"/>
      <c r="AZ645" s="209"/>
      <c r="BA645" s="209"/>
      <c r="BB645" s="209"/>
      <c r="BC645" s="209"/>
      <c r="BD645" s="209"/>
      <c r="BE645" s="209"/>
      <c r="BF645" s="209"/>
      <c r="BG645" s="209"/>
      <c r="BH645" s="209"/>
      <c r="BI645" s="209"/>
      <c r="BJ645" s="209"/>
      <c r="BK645" s="209"/>
      <c r="BL645" s="209"/>
      <c r="BM645" s="212"/>
      <c r="BN645" s="215"/>
      <c r="BO645" s="2"/>
    </row>
    <row r="646" spans="1:67" ht="15" customHeight="1" x14ac:dyDescent="0.25">
      <c r="A646" s="2"/>
      <c r="B646" s="224"/>
      <c r="C646" s="252"/>
      <c r="D646" s="253"/>
      <c r="E646" s="256"/>
      <c r="F646" s="236"/>
      <c r="G646" s="236"/>
      <c r="H646" s="236"/>
      <c r="I646" s="236"/>
      <c r="J646" s="244"/>
      <c r="K646" s="247"/>
      <c r="L646" s="244"/>
      <c r="M646" s="244"/>
      <c r="N646" s="244"/>
      <c r="O646" s="236"/>
      <c r="P646" s="139" t="s">
        <v>28</v>
      </c>
      <c r="Q646" s="187">
        <v>46111</v>
      </c>
      <c r="R646" s="187">
        <v>46115</v>
      </c>
      <c r="S646" s="187">
        <v>46132</v>
      </c>
      <c r="T646" s="187">
        <v>46240</v>
      </c>
      <c r="U646" s="187">
        <v>46240</v>
      </c>
      <c r="V646" s="187">
        <v>46247</v>
      </c>
      <c r="W646" s="89"/>
      <c r="X646" s="89"/>
      <c r="Y646" s="89"/>
      <c r="Z646" s="89"/>
      <c r="AA646" s="234"/>
      <c r="AB646" s="239"/>
      <c r="AC646" s="242"/>
      <c r="AD646" s="239"/>
      <c r="AE646" s="229"/>
      <c r="AF646" s="230"/>
      <c r="AG646" s="233"/>
      <c r="AH646" s="234"/>
      <c r="AI646" s="234"/>
      <c r="AJ646" s="222"/>
      <c r="AK646" s="222"/>
      <c r="AL646" s="224"/>
      <c r="AM646" s="219"/>
      <c r="AN646" s="219"/>
      <c r="AO646" s="219"/>
      <c r="AP646" s="219"/>
      <c r="AQ646" s="219"/>
      <c r="AR646" s="219"/>
      <c r="AS646" s="219"/>
      <c r="AT646" s="210"/>
      <c r="AU646" s="210"/>
      <c r="AV646" s="210"/>
      <c r="AW646" s="210"/>
      <c r="AX646" s="210"/>
      <c r="AY646" s="210"/>
      <c r="AZ646" s="210"/>
      <c r="BA646" s="210"/>
      <c r="BB646" s="210"/>
      <c r="BC646" s="210"/>
      <c r="BD646" s="210"/>
      <c r="BE646" s="210"/>
      <c r="BF646" s="210"/>
      <c r="BG646" s="210"/>
      <c r="BH646" s="210"/>
      <c r="BI646" s="210"/>
      <c r="BJ646" s="210"/>
      <c r="BK646" s="210"/>
      <c r="BL646" s="210"/>
      <c r="BM646" s="213"/>
      <c r="BN646" s="216"/>
      <c r="BO646" s="2"/>
    </row>
    <row r="647" spans="1:67" ht="15" hidden="1" customHeight="1" x14ac:dyDescent="0.25">
      <c r="A647" s="2"/>
      <c r="B647" s="240" t="s">
        <v>1971</v>
      </c>
      <c r="C647" s="248" t="s">
        <v>963</v>
      </c>
      <c r="D647" s="249"/>
      <c r="E647" s="254"/>
      <c r="F647" s="257" t="s">
        <v>2263</v>
      </c>
      <c r="G647" s="235"/>
      <c r="H647" s="235"/>
      <c r="I647" s="235" t="s">
        <v>2221</v>
      </c>
      <c r="J647" s="243"/>
      <c r="K647" s="245">
        <v>46247</v>
      </c>
      <c r="L647" s="243" t="s">
        <v>506</v>
      </c>
      <c r="M647" s="243">
        <v>1</v>
      </c>
      <c r="N647" s="243"/>
      <c r="O647" s="235" t="s">
        <v>1838</v>
      </c>
      <c r="P647" s="140" t="s">
        <v>148</v>
      </c>
      <c r="Q647" s="89"/>
      <c r="R647" s="89"/>
      <c r="S647" s="89"/>
      <c r="T647" s="89"/>
      <c r="U647" s="89"/>
      <c r="V647" s="89"/>
      <c r="W647" s="89"/>
      <c r="X647" s="89"/>
      <c r="Y647" s="89"/>
      <c r="Z647" s="89"/>
      <c r="AA647" s="237">
        <v>80</v>
      </c>
      <c r="AB647" s="237"/>
      <c r="AC647" s="240"/>
      <c r="AD647" s="237"/>
      <c r="AE647" s="225">
        <v>100</v>
      </c>
      <c r="AF647" s="226"/>
      <c r="AG647" s="231"/>
      <c r="AH647" s="231">
        <v>100</v>
      </c>
      <c r="AI647" s="231">
        <v>0.10691756655618519</v>
      </c>
      <c r="AJ647" s="220"/>
      <c r="AK647" s="220"/>
      <c r="AL647" s="211" t="s">
        <v>1832</v>
      </c>
      <c r="AM647" s="217"/>
      <c r="AN647" s="217"/>
      <c r="AO647" s="217"/>
      <c r="AP647" s="217"/>
      <c r="AQ647" s="217"/>
      <c r="AR647" s="217"/>
      <c r="AS647" s="217"/>
      <c r="AT647" s="208"/>
      <c r="AU647" s="208"/>
      <c r="AV647" s="208"/>
      <c r="AW647" s="208"/>
      <c r="AX647" s="208"/>
      <c r="AY647" s="208"/>
      <c r="AZ647" s="208"/>
      <c r="BA647" s="208"/>
      <c r="BB647" s="208"/>
      <c r="BC647" s="208"/>
      <c r="BD647" s="208"/>
      <c r="BE647" s="208"/>
      <c r="BF647" s="208"/>
      <c r="BG647" s="208"/>
      <c r="BH647" s="208"/>
      <c r="BI647" s="208"/>
      <c r="BJ647" s="208"/>
      <c r="BK647" s="208"/>
      <c r="BL647" s="208"/>
      <c r="BM647" s="211"/>
      <c r="BN647" s="214"/>
      <c r="BO647" s="2"/>
    </row>
    <row r="648" spans="1:67" ht="15" customHeight="1" x14ac:dyDescent="0.25">
      <c r="A648" s="2"/>
      <c r="B648" s="241"/>
      <c r="C648" s="250"/>
      <c r="D648" s="251"/>
      <c r="E648" s="255"/>
      <c r="F648" s="235"/>
      <c r="G648" s="235"/>
      <c r="H648" s="235"/>
      <c r="I648" s="235"/>
      <c r="J648" s="244"/>
      <c r="K648" s="246"/>
      <c r="L648" s="243"/>
      <c r="M648" s="243"/>
      <c r="N648" s="243"/>
      <c r="O648" s="235"/>
      <c r="P648" s="139" t="s">
        <v>26</v>
      </c>
      <c r="Q648" s="89">
        <v>46111</v>
      </c>
      <c r="R648" s="89">
        <v>46115</v>
      </c>
      <c r="S648" s="89">
        <v>46129</v>
      </c>
      <c r="T648" s="89">
        <v>46283</v>
      </c>
      <c r="U648" s="89">
        <v>46283</v>
      </c>
      <c r="V648" s="89">
        <v>46297</v>
      </c>
      <c r="W648" s="89"/>
      <c r="X648" s="89"/>
      <c r="Y648" s="89"/>
      <c r="Z648" s="89"/>
      <c r="AA648" s="238"/>
      <c r="AB648" s="238"/>
      <c r="AC648" s="241"/>
      <c r="AD648" s="238"/>
      <c r="AE648" s="227"/>
      <c r="AF648" s="228"/>
      <c r="AG648" s="232"/>
      <c r="AH648" s="232"/>
      <c r="AI648" s="232"/>
      <c r="AJ648" s="221"/>
      <c r="AK648" s="221"/>
      <c r="AL648" s="223"/>
      <c r="AM648" s="218"/>
      <c r="AN648" s="218"/>
      <c r="AO648" s="218"/>
      <c r="AP648" s="218"/>
      <c r="AQ648" s="218"/>
      <c r="AR648" s="218"/>
      <c r="AS648" s="218"/>
      <c r="AT648" s="209"/>
      <c r="AU648" s="209"/>
      <c r="AV648" s="209"/>
      <c r="AW648" s="209"/>
      <c r="AX648" s="209"/>
      <c r="AY648" s="209"/>
      <c r="AZ648" s="209"/>
      <c r="BA648" s="209"/>
      <c r="BB648" s="209"/>
      <c r="BC648" s="209"/>
      <c r="BD648" s="209"/>
      <c r="BE648" s="209"/>
      <c r="BF648" s="209"/>
      <c r="BG648" s="209"/>
      <c r="BH648" s="209"/>
      <c r="BI648" s="209"/>
      <c r="BJ648" s="209"/>
      <c r="BK648" s="209"/>
      <c r="BL648" s="209"/>
      <c r="BM648" s="212"/>
      <c r="BN648" s="215"/>
      <c r="BO648" s="2"/>
    </row>
    <row r="649" spans="1:67" ht="15" hidden="1" customHeight="1" x14ac:dyDescent="0.25">
      <c r="A649" s="2"/>
      <c r="B649" s="241"/>
      <c r="C649" s="250"/>
      <c r="D649" s="251"/>
      <c r="E649" s="255"/>
      <c r="F649" s="235"/>
      <c r="G649" s="235"/>
      <c r="H649" s="235"/>
      <c r="I649" s="235"/>
      <c r="J649" s="244"/>
      <c r="K649" s="246"/>
      <c r="L649" s="243"/>
      <c r="M649" s="243"/>
      <c r="N649" s="243"/>
      <c r="O649" s="235"/>
      <c r="P649" s="139" t="s">
        <v>262</v>
      </c>
      <c r="Q649" s="89"/>
      <c r="R649" s="89"/>
      <c r="S649" s="89"/>
      <c r="T649" s="89"/>
      <c r="U649" s="89"/>
      <c r="V649" s="89"/>
      <c r="W649" s="89"/>
      <c r="X649" s="89"/>
      <c r="Y649" s="89"/>
      <c r="Z649" s="89"/>
      <c r="AA649" s="238"/>
      <c r="AB649" s="238"/>
      <c r="AC649" s="241"/>
      <c r="AD649" s="238"/>
      <c r="AE649" s="227"/>
      <c r="AF649" s="228"/>
      <c r="AG649" s="232"/>
      <c r="AH649" s="232"/>
      <c r="AI649" s="232"/>
      <c r="AJ649" s="221"/>
      <c r="AK649" s="221"/>
      <c r="AL649" s="223"/>
      <c r="AM649" s="218"/>
      <c r="AN649" s="218"/>
      <c r="AO649" s="218"/>
      <c r="AP649" s="218"/>
      <c r="AQ649" s="218"/>
      <c r="AR649" s="218"/>
      <c r="AS649" s="218"/>
      <c r="AT649" s="209"/>
      <c r="AU649" s="209"/>
      <c r="AV649" s="209"/>
      <c r="AW649" s="209"/>
      <c r="AX649" s="209"/>
      <c r="AY649" s="209"/>
      <c r="AZ649" s="209"/>
      <c r="BA649" s="209"/>
      <c r="BB649" s="209"/>
      <c r="BC649" s="209"/>
      <c r="BD649" s="209"/>
      <c r="BE649" s="209"/>
      <c r="BF649" s="209"/>
      <c r="BG649" s="209"/>
      <c r="BH649" s="209"/>
      <c r="BI649" s="209"/>
      <c r="BJ649" s="209"/>
      <c r="BK649" s="209"/>
      <c r="BL649" s="209"/>
      <c r="BM649" s="212"/>
      <c r="BN649" s="215"/>
      <c r="BO649" s="2"/>
    </row>
    <row r="650" spans="1:67" ht="15" hidden="1" customHeight="1" x14ac:dyDescent="0.25">
      <c r="A650" s="2"/>
      <c r="B650" s="241"/>
      <c r="C650" s="250"/>
      <c r="D650" s="251"/>
      <c r="E650" s="255"/>
      <c r="F650" s="235"/>
      <c r="G650" s="235"/>
      <c r="H650" s="235"/>
      <c r="I650" s="235"/>
      <c r="J650" s="244"/>
      <c r="K650" s="246"/>
      <c r="L650" s="243"/>
      <c r="M650" s="243"/>
      <c r="N650" s="243"/>
      <c r="O650" s="235"/>
      <c r="P650" s="139" t="s">
        <v>263</v>
      </c>
      <c r="Q650" s="89"/>
      <c r="R650" s="89"/>
      <c r="S650" s="89"/>
      <c r="T650" s="89"/>
      <c r="U650" s="89"/>
      <c r="V650" s="89"/>
      <c r="W650" s="89"/>
      <c r="X650" s="89"/>
      <c r="Y650" s="89"/>
      <c r="Z650" s="89"/>
      <c r="AA650" s="238"/>
      <c r="AB650" s="238"/>
      <c r="AC650" s="241"/>
      <c r="AD650" s="238"/>
      <c r="AE650" s="227"/>
      <c r="AF650" s="228"/>
      <c r="AG650" s="232"/>
      <c r="AH650" s="232"/>
      <c r="AI650" s="232"/>
      <c r="AJ650" s="221"/>
      <c r="AK650" s="221"/>
      <c r="AL650" s="223"/>
      <c r="AM650" s="218"/>
      <c r="AN650" s="218"/>
      <c r="AO650" s="218"/>
      <c r="AP650" s="218"/>
      <c r="AQ650" s="218"/>
      <c r="AR650" s="218"/>
      <c r="AS650" s="218"/>
      <c r="AT650" s="209"/>
      <c r="AU650" s="209"/>
      <c r="AV650" s="209"/>
      <c r="AW650" s="209"/>
      <c r="AX650" s="209"/>
      <c r="AY650" s="209"/>
      <c r="AZ650" s="209"/>
      <c r="BA650" s="209"/>
      <c r="BB650" s="209"/>
      <c r="BC650" s="209"/>
      <c r="BD650" s="209"/>
      <c r="BE650" s="209"/>
      <c r="BF650" s="209"/>
      <c r="BG650" s="209"/>
      <c r="BH650" s="209"/>
      <c r="BI650" s="209"/>
      <c r="BJ650" s="209"/>
      <c r="BK650" s="209"/>
      <c r="BL650" s="209"/>
      <c r="BM650" s="212"/>
      <c r="BN650" s="215"/>
      <c r="BO650" s="2"/>
    </row>
    <row r="651" spans="1:67" ht="15" hidden="1" customHeight="1" x14ac:dyDescent="0.25">
      <c r="A651" s="2"/>
      <c r="B651" s="241"/>
      <c r="C651" s="250"/>
      <c r="D651" s="251"/>
      <c r="E651" s="255"/>
      <c r="F651" s="235"/>
      <c r="G651" s="235"/>
      <c r="H651" s="235"/>
      <c r="I651" s="235"/>
      <c r="J651" s="244"/>
      <c r="K651" s="246"/>
      <c r="L651" s="243"/>
      <c r="M651" s="243"/>
      <c r="N651" s="243"/>
      <c r="O651" s="235"/>
      <c r="P651" s="139" t="s">
        <v>27</v>
      </c>
      <c r="Q651" s="89"/>
      <c r="R651" s="89"/>
      <c r="S651" s="89"/>
      <c r="T651" s="89"/>
      <c r="U651" s="89"/>
      <c r="V651" s="89"/>
      <c r="W651" s="89"/>
      <c r="X651" s="89"/>
      <c r="Y651" s="89"/>
      <c r="Z651" s="89"/>
      <c r="AA651" s="238"/>
      <c r="AB651" s="238"/>
      <c r="AC651" s="241"/>
      <c r="AD651" s="238"/>
      <c r="AE651" s="227"/>
      <c r="AF651" s="228"/>
      <c r="AG651" s="232"/>
      <c r="AH651" s="232"/>
      <c r="AI651" s="232"/>
      <c r="AJ651" s="221"/>
      <c r="AK651" s="221"/>
      <c r="AL651" s="223"/>
      <c r="AM651" s="218"/>
      <c r="AN651" s="218"/>
      <c r="AO651" s="218"/>
      <c r="AP651" s="218"/>
      <c r="AQ651" s="218"/>
      <c r="AR651" s="218"/>
      <c r="AS651" s="218"/>
      <c r="AT651" s="209"/>
      <c r="AU651" s="209"/>
      <c r="AV651" s="209"/>
      <c r="AW651" s="209"/>
      <c r="AX651" s="209"/>
      <c r="AY651" s="209"/>
      <c r="AZ651" s="209"/>
      <c r="BA651" s="209"/>
      <c r="BB651" s="209"/>
      <c r="BC651" s="209"/>
      <c r="BD651" s="209"/>
      <c r="BE651" s="209"/>
      <c r="BF651" s="209"/>
      <c r="BG651" s="209"/>
      <c r="BH651" s="209"/>
      <c r="BI651" s="209"/>
      <c r="BJ651" s="209"/>
      <c r="BK651" s="209"/>
      <c r="BL651" s="209"/>
      <c r="BM651" s="212"/>
      <c r="BN651" s="215"/>
      <c r="BO651" s="2"/>
    </row>
    <row r="652" spans="1:67" ht="15" customHeight="1" x14ac:dyDescent="0.25">
      <c r="A652" s="2"/>
      <c r="B652" s="224"/>
      <c r="C652" s="252"/>
      <c r="D652" s="253"/>
      <c r="E652" s="256"/>
      <c r="F652" s="236"/>
      <c r="G652" s="236"/>
      <c r="H652" s="236"/>
      <c r="I652" s="236"/>
      <c r="J652" s="244"/>
      <c r="K652" s="247"/>
      <c r="L652" s="244"/>
      <c r="M652" s="244"/>
      <c r="N652" s="244"/>
      <c r="O652" s="236"/>
      <c r="P652" s="139" t="s">
        <v>28</v>
      </c>
      <c r="Q652" s="187">
        <v>46111</v>
      </c>
      <c r="R652" s="187">
        <v>46115</v>
      </c>
      <c r="S652" s="187">
        <v>46129</v>
      </c>
      <c r="T652" s="187">
        <v>46234</v>
      </c>
      <c r="U652" s="187">
        <v>46234</v>
      </c>
      <c r="V652" s="187">
        <v>46247</v>
      </c>
      <c r="W652" s="89"/>
      <c r="X652" s="89"/>
      <c r="Y652" s="89"/>
      <c r="Z652" s="89"/>
      <c r="AA652" s="234"/>
      <c r="AB652" s="239"/>
      <c r="AC652" s="242"/>
      <c r="AD652" s="239"/>
      <c r="AE652" s="229"/>
      <c r="AF652" s="230"/>
      <c r="AG652" s="233"/>
      <c r="AH652" s="234"/>
      <c r="AI652" s="234"/>
      <c r="AJ652" s="222"/>
      <c r="AK652" s="222"/>
      <c r="AL652" s="224"/>
      <c r="AM652" s="219"/>
      <c r="AN652" s="219"/>
      <c r="AO652" s="219"/>
      <c r="AP652" s="219"/>
      <c r="AQ652" s="219"/>
      <c r="AR652" s="219"/>
      <c r="AS652" s="219"/>
      <c r="AT652" s="210"/>
      <c r="AU652" s="210"/>
      <c r="AV652" s="210"/>
      <c r="AW652" s="210"/>
      <c r="AX652" s="210"/>
      <c r="AY652" s="210"/>
      <c r="AZ652" s="210"/>
      <c r="BA652" s="210"/>
      <c r="BB652" s="210"/>
      <c r="BC652" s="210"/>
      <c r="BD652" s="210"/>
      <c r="BE652" s="210"/>
      <c r="BF652" s="210"/>
      <c r="BG652" s="210"/>
      <c r="BH652" s="210"/>
      <c r="BI652" s="210"/>
      <c r="BJ652" s="210"/>
      <c r="BK652" s="210"/>
      <c r="BL652" s="210"/>
      <c r="BM652" s="213"/>
      <c r="BN652" s="216"/>
      <c r="BO652" s="2"/>
    </row>
    <row r="653" spans="1:67" ht="15" hidden="1" customHeight="1" x14ac:dyDescent="0.25">
      <c r="A653" s="2"/>
      <c r="B653" s="240" t="s">
        <v>1971</v>
      </c>
      <c r="C653" s="248" t="s">
        <v>965</v>
      </c>
      <c r="D653" s="249"/>
      <c r="E653" s="254"/>
      <c r="F653" s="257" t="s">
        <v>2264</v>
      </c>
      <c r="G653" s="235"/>
      <c r="H653" s="235"/>
      <c r="I653" s="235" t="s">
        <v>2221</v>
      </c>
      <c r="J653" s="243"/>
      <c r="K653" s="245">
        <v>46268</v>
      </c>
      <c r="L653" s="243" t="s">
        <v>506</v>
      </c>
      <c r="M653" s="243">
        <v>1</v>
      </c>
      <c r="N653" s="243"/>
      <c r="O653" s="235" t="s">
        <v>1838</v>
      </c>
      <c r="P653" s="140" t="s">
        <v>148</v>
      </c>
      <c r="Q653" s="89"/>
      <c r="R653" s="89"/>
      <c r="S653" s="89"/>
      <c r="T653" s="89"/>
      <c r="U653" s="89"/>
      <c r="V653" s="89"/>
      <c r="W653" s="89"/>
      <c r="X653" s="89"/>
      <c r="Y653" s="89"/>
      <c r="Z653" s="89"/>
      <c r="AA653" s="237">
        <v>80</v>
      </c>
      <c r="AB653" s="237"/>
      <c r="AC653" s="240"/>
      <c r="AD653" s="237"/>
      <c r="AE653" s="225">
        <v>100</v>
      </c>
      <c r="AF653" s="226"/>
      <c r="AG653" s="231"/>
      <c r="AH653" s="231">
        <v>80</v>
      </c>
      <c r="AI653" s="231">
        <v>0.10691756655618519</v>
      </c>
      <c r="AJ653" s="220"/>
      <c r="AK653" s="220"/>
      <c r="AL653" s="211" t="s">
        <v>1832</v>
      </c>
      <c r="AM653" s="217"/>
      <c r="AN653" s="217"/>
      <c r="AO653" s="217"/>
      <c r="AP653" s="217"/>
      <c r="AQ653" s="217"/>
      <c r="AR653" s="217"/>
      <c r="AS653" s="217"/>
      <c r="AT653" s="208"/>
      <c r="AU653" s="208"/>
      <c r="AV653" s="208"/>
      <c r="AW653" s="208"/>
      <c r="AX653" s="208"/>
      <c r="AY653" s="208"/>
      <c r="AZ653" s="208"/>
      <c r="BA653" s="208"/>
      <c r="BB653" s="208"/>
      <c r="BC653" s="208"/>
      <c r="BD653" s="208"/>
      <c r="BE653" s="208"/>
      <c r="BF653" s="208"/>
      <c r="BG653" s="208"/>
      <c r="BH653" s="208"/>
      <c r="BI653" s="208"/>
      <c r="BJ653" s="208"/>
      <c r="BK653" s="208"/>
      <c r="BL653" s="208"/>
      <c r="BM653" s="211"/>
      <c r="BN653" s="214"/>
      <c r="BO653" s="2"/>
    </row>
    <row r="654" spans="1:67" ht="15" customHeight="1" x14ac:dyDescent="0.25">
      <c r="A654" s="2"/>
      <c r="B654" s="241"/>
      <c r="C654" s="250"/>
      <c r="D654" s="251"/>
      <c r="E654" s="255"/>
      <c r="F654" s="235"/>
      <c r="G654" s="235"/>
      <c r="H654" s="235"/>
      <c r="I654" s="235"/>
      <c r="J654" s="244"/>
      <c r="K654" s="246"/>
      <c r="L654" s="243"/>
      <c r="M654" s="243"/>
      <c r="N654" s="243"/>
      <c r="O654" s="235"/>
      <c r="P654" s="139" t="s">
        <v>26</v>
      </c>
      <c r="Q654" s="89">
        <v>46139</v>
      </c>
      <c r="R654" s="89">
        <v>46142</v>
      </c>
      <c r="S654" s="89">
        <v>46150</v>
      </c>
      <c r="T654" s="89">
        <v>46304</v>
      </c>
      <c r="U654" s="89">
        <v>46304</v>
      </c>
      <c r="V654" s="89">
        <v>46318</v>
      </c>
      <c r="W654" s="89"/>
      <c r="X654" s="89"/>
      <c r="Y654" s="89"/>
      <c r="Z654" s="89"/>
      <c r="AA654" s="238"/>
      <c r="AB654" s="238"/>
      <c r="AC654" s="241"/>
      <c r="AD654" s="238"/>
      <c r="AE654" s="227"/>
      <c r="AF654" s="228"/>
      <c r="AG654" s="232"/>
      <c r="AH654" s="232"/>
      <c r="AI654" s="232"/>
      <c r="AJ654" s="221"/>
      <c r="AK654" s="221"/>
      <c r="AL654" s="223"/>
      <c r="AM654" s="218"/>
      <c r="AN654" s="218"/>
      <c r="AO654" s="218"/>
      <c r="AP654" s="218"/>
      <c r="AQ654" s="218"/>
      <c r="AR654" s="218"/>
      <c r="AS654" s="218"/>
      <c r="AT654" s="209"/>
      <c r="AU654" s="209"/>
      <c r="AV654" s="209"/>
      <c r="AW654" s="209"/>
      <c r="AX654" s="209"/>
      <c r="AY654" s="209"/>
      <c r="AZ654" s="209"/>
      <c r="BA654" s="209"/>
      <c r="BB654" s="209"/>
      <c r="BC654" s="209"/>
      <c r="BD654" s="209"/>
      <c r="BE654" s="209"/>
      <c r="BF654" s="209"/>
      <c r="BG654" s="209"/>
      <c r="BH654" s="209"/>
      <c r="BI654" s="209"/>
      <c r="BJ654" s="209"/>
      <c r="BK654" s="209"/>
      <c r="BL654" s="209"/>
      <c r="BM654" s="212"/>
      <c r="BN654" s="215"/>
      <c r="BO654" s="2"/>
    </row>
    <row r="655" spans="1:67" ht="15" hidden="1" customHeight="1" x14ac:dyDescent="0.25">
      <c r="A655" s="2"/>
      <c r="B655" s="241"/>
      <c r="C655" s="250"/>
      <c r="D655" s="251"/>
      <c r="E655" s="255"/>
      <c r="F655" s="235"/>
      <c r="G655" s="235"/>
      <c r="H655" s="235"/>
      <c r="I655" s="235"/>
      <c r="J655" s="244"/>
      <c r="K655" s="246"/>
      <c r="L655" s="243"/>
      <c r="M655" s="243"/>
      <c r="N655" s="243"/>
      <c r="O655" s="235"/>
      <c r="P655" s="139" t="s">
        <v>262</v>
      </c>
      <c r="Q655" s="89"/>
      <c r="R655" s="89"/>
      <c r="S655" s="89"/>
      <c r="T655" s="89"/>
      <c r="U655" s="89"/>
      <c r="V655" s="89"/>
      <c r="W655" s="89"/>
      <c r="X655" s="89"/>
      <c r="Y655" s="89"/>
      <c r="Z655" s="89"/>
      <c r="AA655" s="238"/>
      <c r="AB655" s="238"/>
      <c r="AC655" s="241"/>
      <c r="AD655" s="238"/>
      <c r="AE655" s="227"/>
      <c r="AF655" s="228"/>
      <c r="AG655" s="232"/>
      <c r="AH655" s="232"/>
      <c r="AI655" s="232"/>
      <c r="AJ655" s="221"/>
      <c r="AK655" s="221"/>
      <c r="AL655" s="223"/>
      <c r="AM655" s="218"/>
      <c r="AN655" s="218"/>
      <c r="AO655" s="218"/>
      <c r="AP655" s="218"/>
      <c r="AQ655" s="218"/>
      <c r="AR655" s="218"/>
      <c r="AS655" s="218"/>
      <c r="AT655" s="209"/>
      <c r="AU655" s="209"/>
      <c r="AV655" s="209"/>
      <c r="AW655" s="209"/>
      <c r="AX655" s="209"/>
      <c r="AY655" s="209"/>
      <c r="AZ655" s="209"/>
      <c r="BA655" s="209"/>
      <c r="BB655" s="209"/>
      <c r="BC655" s="209"/>
      <c r="BD655" s="209"/>
      <c r="BE655" s="209"/>
      <c r="BF655" s="209"/>
      <c r="BG655" s="209"/>
      <c r="BH655" s="209"/>
      <c r="BI655" s="209"/>
      <c r="BJ655" s="209"/>
      <c r="BK655" s="209"/>
      <c r="BL655" s="209"/>
      <c r="BM655" s="212"/>
      <c r="BN655" s="215"/>
      <c r="BO655" s="2"/>
    </row>
    <row r="656" spans="1:67" ht="15" hidden="1" customHeight="1" x14ac:dyDescent="0.25">
      <c r="A656" s="2"/>
      <c r="B656" s="241"/>
      <c r="C656" s="250"/>
      <c r="D656" s="251"/>
      <c r="E656" s="255"/>
      <c r="F656" s="235"/>
      <c r="G656" s="235"/>
      <c r="H656" s="235"/>
      <c r="I656" s="235"/>
      <c r="J656" s="244"/>
      <c r="K656" s="246"/>
      <c r="L656" s="243"/>
      <c r="M656" s="243"/>
      <c r="N656" s="243"/>
      <c r="O656" s="235"/>
      <c r="P656" s="139" t="s">
        <v>263</v>
      </c>
      <c r="Q656" s="89"/>
      <c r="R656" s="89"/>
      <c r="S656" s="89"/>
      <c r="T656" s="89"/>
      <c r="U656" s="89"/>
      <c r="V656" s="89"/>
      <c r="W656" s="89"/>
      <c r="X656" s="89"/>
      <c r="Y656" s="89"/>
      <c r="Z656" s="89"/>
      <c r="AA656" s="238"/>
      <c r="AB656" s="238"/>
      <c r="AC656" s="241"/>
      <c r="AD656" s="238"/>
      <c r="AE656" s="227"/>
      <c r="AF656" s="228"/>
      <c r="AG656" s="232"/>
      <c r="AH656" s="232"/>
      <c r="AI656" s="232"/>
      <c r="AJ656" s="221"/>
      <c r="AK656" s="221"/>
      <c r="AL656" s="223"/>
      <c r="AM656" s="218"/>
      <c r="AN656" s="218"/>
      <c r="AO656" s="218"/>
      <c r="AP656" s="218"/>
      <c r="AQ656" s="218"/>
      <c r="AR656" s="218"/>
      <c r="AS656" s="218"/>
      <c r="AT656" s="209"/>
      <c r="AU656" s="209"/>
      <c r="AV656" s="209"/>
      <c r="AW656" s="209"/>
      <c r="AX656" s="209"/>
      <c r="AY656" s="209"/>
      <c r="AZ656" s="209"/>
      <c r="BA656" s="209"/>
      <c r="BB656" s="209"/>
      <c r="BC656" s="209"/>
      <c r="BD656" s="209"/>
      <c r="BE656" s="209"/>
      <c r="BF656" s="209"/>
      <c r="BG656" s="209"/>
      <c r="BH656" s="209"/>
      <c r="BI656" s="209"/>
      <c r="BJ656" s="209"/>
      <c r="BK656" s="209"/>
      <c r="BL656" s="209"/>
      <c r="BM656" s="212"/>
      <c r="BN656" s="215"/>
      <c r="BO656" s="2"/>
    </row>
    <row r="657" spans="1:67" ht="15" hidden="1" customHeight="1" x14ac:dyDescent="0.25">
      <c r="A657" s="2"/>
      <c r="B657" s="241"/>
      <c r="C657" s="250"/>
      <c r="D657" s="251"/>
      <c r="E657" s="255"/>
      <c r="F657" s="235"/>
      <c r="G657" s="235"/>
      <c r="H657" s="235"/>
      <c r="I657" s="235"/>
      <c r="J657" s="244"/>
      <c r="K657" s="246"/>
      <c r="L657" s="243"/>
      <c r="M657" s="243"/>
      <c r="N657" s="243"/>
      <c r="O657" s="235"/>
      <c r="P657" s="139" t="s">
        <v>27</v>
      </c>
      <c r="Q657" s="89"/>
      <c r="R657" s="89"/>
      <c r="S657" s="89"/>
      <c r="T657" s="89"/>
      <c r="U657" s="89"/>
      <c r="V657" s="89"/>
      <c r="W657" s="89"/>
      <c r="X657" s="89"/>
      <c r="Y657" s="89"/>
      <c r="Z657" s="89"/>
      <c r="AA657" s="238"/>
      <c r="AB657" s="238"/>
      <c r="AC657" s="241"/>
      <c r="AD657" s="238"/>
      <c r="AE657" s="227"/>
      <c r="AF657" s="228"/>
      <c r="AG657" s="232"/>
      <c r="AH657" s="232"/>
      <c r="AI657" s="232"/>
      <c r="AJ657" s="221"/>
      <c r="AK657" s="221"/>
      <c r="AL657" s="223"/>
      <c r="AM657" s="218"/>
      <c r="AN657" s="218"/>
      <c r="AO657" s="218"/>
      <c r="AP657" s="218"/>
      <c r="AQ657" s="218"/>
      <c r="AR657" s="218"/>
      <c r="AS657" s="218"/>
      <c r="AT657" s="209"/>
      <c r="AU657" s="209"/>
      <c r="AV657" s="209"/>
      <c r="AW657" s="209"/>
      <c r="AX657" s="209"/>
      <c r="AY657" s="209"/>
      <c r="AZ657" s="209"/>
      <c r="BA657" s="209"/>
      <c r="BB657" s="209"/>
      <c r="BC657" s="209"/>
      <c r="BD657" s="209"/>
      <c r="BE657" s="209"/>
      <c r="BF657" s="209"/>
      <c r="BG657" s="209"/>
      <c r="BH657" s="209"/>
      <c r="BI657" s="209"/>
      <c r="BJ657" s="209"/>
      <c r="BK657" s="209"/>
      <c r="BL657" s="209"/>
      <c r="BM657" s="212"/>
      <c r="BN657" s="215"/>
      <c r="BO657" s="2"/>
    </row>
    <row r="658" spans="1:67" ht="15" customHeight="1" x14ac:dyDescent="0.25">
      <c r="A658" s="2"/>
      <c r="B658" s="224"/>
      <c r="C658" s="252"/>
      <c r="D658" s="253"/>
      <c r="E658" s="256"/>
      <c r="F658" s="236"/>
      <c r="G658" s="236"/>
      <c r="H658" s="236"/>
      <c r="I658" s="236"/>
      <c r="J658" s="244"/>
      <c r="K658" s="247"/>
      <c r="L658" s="244"/>
      <c r="M658" s="244"/>
      <c r="N658" s="244"/>
      <c r="O658" s="236"/>
      <c r="P658" s="139" t="s">
        <v>28</v>
      </c>
      <c r="Q658" s="187">
        <v>46125</v>
      </c>
      <c r="R658" s="187">
        <v>46138</v>
      </c>
      <c r="S658" s="187">
        <v>46150</v>
      </c>
      <c r="T658" s="187">
        <v>46255</v>
      </c>
      <c r="U658" s="187">
        <v>46255</v>
      </c>
      <c r="V658" s="187">
        <v>46268</v>
      </c>
      <c r="W658" s="89"/>
      <c r="X658" s="89"/>
      <c r="Y658" s="89"/>
      <c r="Z658" s="89"/>
      <c r="AA658" s="234"/>
      <c r="AB658" s="239"/>
      <c r="AC658" s="242"/>
      <c r="AD658" s="239"/>
      <c r="AE658" s="229"/>
      <c r="AF658" s="230"/>
      <c r="AG658" s="233"/>
      <c r="AH658" s="234"/>
      <c r="AI658" s="234"/>
      <c r="AJ658" s="222"/>
      <c r="AK658" s="222"/>
      <c r="AL658" s="224"/>
      <c r="AM658" s="219"/>
      <c r="AN658" s="219"/>
      <c r="AO658" s="219"/>
      <c r="AP658" s="219"/>
      <c r="AQ658" s="219"/>
      <c r="AR658" s="219"/>
      <c r="AS658" s="219"/>
      <c r="AT658" s="210"/>
      <c r="AU658" s="210"/>
      <c r="AV658" s="210"/>
      <c r="AW658" s="210"/>
      <c r="AX658" s="210"/>
      <c r="AY658" s="210"/>
      <c r="AZ658" s="210"/>
      <c r="BA658" s="210"/>
      <c r="BB658" s="210"/>
      <c r="BC658" s="210"/>
      <c r="BD658" s="210"/>
      <c r="BE658" s="210"/>
      <c r="BF658" s="210"/>
      <c r="BG658" s="210"/>
      <c r="BH658" s="210"/>
      <c r="BI658" s="210"/>
      <c r="BJ658" s="210"/>
      <c r="BK658" s="210"/>
      <c r="BL658" s="210"/>
      <c r="BM658" s="213"/>
      <c r="BN658" s="216"/>
      <c r="BO658" s="2"/>
    </row>
    <row r="659" spans="1:67" ht="15" hidden="1" customHeight="1" x14ac:dyDescent="0.25">
      <c r="A659" s="2"/>
      <c r="B659" s="240" t="s">
        <v>1971</v>
      </c>
      <c r="C659" s="248" t="s">
        <v>968</v>
      </c>
      <c r="D659" s="249"/>
      <c r="E659" s="254"/>
      <c r="F659" s="257" t="s">
        <v>2265</v>
      </c>
      <c r="G659" s="235"/>
      <c r="H659" s="235"/>
      <c r="I659" s="235" t="s">
        <v>2221</v>
      </c>
      <c r="J659" s="243"/>
      <c r="K659" s="245">
        <v>46293</v>
      </c>
      <c r="L659" s="243" t="s">
        <v>506</v>
      </c>
      <c r="M659" s="243">
        <v>1</v>
      </c>
      <c r="N659" s="243"/>
      <c r="O659" s="235" t="s">
        <v>1838</v>
      </c>
      <c r="P659" s="140" t="s">
        <v>148</v>
      </c>
      <c r="Q659" s="89"/>
      <c r="R659" s="89"/>
      <c r="S659" s="89"/>
      <c r="T659" s="89"/>
      <c r="U659" s="89"/>
      <c r="V659" s="89"/>
      <c r="W659" s="89"/>
      <c r="X659" s="89"/>
      <c r="Y659" s="89"/>
      <c r="Z659" s="89"/>
      <c r="AA659" s="237">
        <v>80</v>
      </c>
      <c r="AB659" s="237"/>
      <c r="AC659" s="240"/>
      <c r="AD659" s="237"/>
      <c r="AE659" s="225">
        <v>100</v>
      </c>
      <c r="AF659" s="226"/>
      <c r="AG659" s="231"/>
      <c r="AH659" s="231">
        <v>80</v>
      </c>
      <c r="AI659" s="231">
        <v>0.10691756655618519</v>
      </c>
      <c r="AJ659" s="220"/>
      <c r="AK659" s="220"/>
      <c r="AL659" s="211" t="s">
        <v>1832</v>
      </c>
      <c r="AM659" s="217"/>
      <c r="AN659" s="217"/>
      <c r="AO659" s="217"/>
      <c r="AP659" s="217"/>
      <c r="AQ659" s="217"/>
      <c r="AR659" s="217"/>
      <c r="AS659" s="217"/>
      <c r="AT659" s="208"/>
      <c r="AU659" s="208"/>
      <c r="AV659" s="208"/>
      <c r="AW659" s="208"/>
      <c r="AX659" s="208"/>
      <c r="AY659" s="208"/>
      <c r="AZ659" s="208"/>
      <c r="BA659" s="208"/>
      <c r="BB659" s="208"/>
      <c r="BC659" s="208"/>
      <c r="BD659" s="208"/>
      <c r="BE659" s="208"/>
      <c r="BF659" s="208"/>
      <c r="BG659" s="208"/>
      <c r="BH659" s="208"/>
      <c r="BI659" s="208"/>
      <c r="BJ659" s="208"/>
      <c r="BK659" s="208"/>
      <c r="BL659" s="208"/>
      <c r="BM659" s="211"/>
      <c r="BN659" s="214"/>
      <c r="BO659" s="2"/>
    </row>
    <row r="660" spans="1:67" ht="15" customHeight="1" x14ac:dyDescent="0.25">
      <c r="A660" s="2"/>
      <c r="B660" s="241"/>
      <c r="C660" s="250"/>
      <c r="D660" s="251"/>
      <c r="E660" s="255"/>
      <c r="F660" s="235"/>
      <c r="G660" s="235"/>
      <c r="H660" s="235"/>
      <c r="I660" s="235"/>
      <c r="J660" s="244"/>
      <c r="K660" s="246"/>
      <c r="L660" s="243"/>
      <c r="M660" s="243"/>
      <c r="N660" s="243"/>
      <c r="O660" s="235"/>
      <c r="P660" s="139" t="s">
        <v>26</v>
      </c>
      <c r="Q660" s="89">
        <v>46139</v>
      </c>
      <c r="R660" s="89">
        <v>46241</v>
      </c>
      <c r="S660" s="89">
        <v>46255</v>
      </c>
      <c r="T660" s="89">
        <v>46304</v>
      </c>
      <c r="U660" s="89">
        <v>46304</v>
      </c>
      <c r="V660" s="89">
        <v>46318</v>
      </c>
      <c r="W660" s="89"/>
      <c r="X660" s="89"/>
      <c r="Y660" s="89"/>
      <c r="Z660" s="89"/>
      <c r="AA660" s="238"/>
      <c r="AB660" s="238"/>
      <c r="AC660" s="241"/>
      <c r="AD660" s="238"/>
      <c r="AE660" s="227"/>
      <c r="AF660" s="228"/>
      <c r="AG660" s="232"/>
      <c r="AH660" s="232"/>
      <c r="AI660" s="232"/>
      <c r="AJ660" s="221"/>
      <c r="AK660" s="221"/>
      <c r="AL660" s="223"/>
      <c r="AM660" s="218"/>
      <c r="AN660" s="218"/>
      <c r="AO660" s="218"/>
      <c r="AP660" s="218"/>
      <c r="AQ660" s="218"/>
      <c r="AR660" s="218"/>
      <c r="AS660" s="218"/>
      <c r="AT660" s="209"/>
      <c r="AU660" s="209"/>
      <c r="AV660" s="209"/>
      <c r="AW660" s="209"/>
      <c r="AX660" s="209"/>
      <c r="AY660" s="209"/>
      <c r="AZ660" s="209"/>
      <c r="BA660" s="209"/>
      <c r="BB660" s="209"/>
      <c r="BC660" s="209"/>
      <c r="BD660" s="209"/>
      <c r="BE660" s="209"/>
      <c r="BF660" s="209"/>
      <c r="BG660" s="209"/>
      <c r="BH660" s="209"/>
      <c r="BI660" s="209"/>
      <c r="BJ660" s="209"/>
      <c r="BK660" s="209"/>
      <c r="BL660" s="209"/>
      <c r="BM660" s="212"/>
      <c r="BN660" s="215"/>
      <c r="BO660" s="2"/>
    </row>
    <row r="661" spans="1:67" ht="15" hidden="1" customHeight="1" x14ac:dyDescent="0.25">
      <c r="A661" s="2"/>
      <c r="B661" s="241"/>
      <c r="C661" s="250"/>
      <c r="D661" s="251"/>
      <c r="E661" s="255"/>
      <c r="F661" s="235"/>
      <c r="G661" s="235"/>
      <c r="H661" s="235"/>
      <c r="I661" s="235"/>
      <c r="J661" s="244"/>
      <c r="K661" s="246"/>
      <c r="L661" s="243"/>
      <c r="M661" s="243"/>
      <c r="N661" s="243"/>
      <c r="O661" s="235"/>
      <c r="P661" s="139" t="s">
        <v>262</v>
      </c>
      <c r="Q661" s="89"/>
      <c r="R661" s="89"/>
      <c r="S661" s="89"/>
      <c r="T661" s="89"/>
      <c r="U661" s="89"/>
      <c r="V661" s="89"/>
      <c r="W661" s="89"/>
      <c r="X661" s="89"/>
      <c r="Y661" s="89"/>
      <c r="Z661" s="89"/>
      <c r="AA661" s="238"/>
      <c r="AB661" s="238"/>
      <c r="AC661" s="241"/>
      <c r="AD661" s="238"/>
      <c r="AE661" s="227"/>
      <c r="AF661" s="228"/>
      <c r="AG661" s="232"/>
      <c r="AH661" s="232"/>
      <c r="AI661" s="232"/>
      <c r="AJ661" s="221"/>
      <c r="AK661" s="221"/>
      <c r="AL661" s="223"/>
      <c r="AM661" s="218"/>
      <c r="AN661" s="218"/>
      <c r="AO661" s="218"/>
      <c r="AP661" s="218"/>
      <c r="AQ661" s="218"/>
      <c r="AR661" s="218"/>
      <c r="AS661" s="218"/>
      <c r="AT661" s="209"/>
      <c r="AU661" s="209"/>
      <c r="AV661" s="209"/>
      <c r="AW661" s="209"/>
      <c r="AX661" s="209"/>
      <c r="AY661" s="209"/>
      <c r="AZ661" s="209"/>
      <c r="BA661" s="209"/>
      <c r="BB661" s="209"/>
      <c r="BC661" s="209"/>
      <c r="BD661" s="209"/>
      <c r="BE661" s="209"/>
      <c r="BF661" s="209"/>
      <c r="BG661" s="209"/>
      <c r="BH661" s="209"/>
      <c r="BI661" s="209"/>
      <c r="BJ661" s="209"/>
      <c r="BK661" s="209"/>
      <c r="BL661" s="209"/>
      <c r="BM661" s="212"/>
      <c r="BN661" s="215"/>
      <c r="BO661" s="2"/>
    </row>
    <row r="662" spans="1:67" ht="15" hidden="1" customHeight="1" x14ac:dyDescent="0.25">
      <c r="A662" s="2"/>
      <c r="B662" s="241"/>
      <c r="C662" s="250"/>
      <c r="D662" s="251"/>
      <c r="E662" s="255"/>
      <c r="F662" s="235"/>
      <c r="G662" s="235"/>
      <c r="H662" s="235"/>
      <c r="I662" s="235"/>
      <c r="J662" s="244"/>
      <c r="K662" s="246"/>
      <c r="L662" s="243"/>
      <c r="M662" s="243"/>
      <c r="N662" s="243"/>
      <c r="O662" s="235"/>
      <c r="P662" s="139" t="s">
        <v>263</v>
      </c>
      <c r="Q662" s="89"/>
      <c r="R662" s="89"/>
      <c r="S662" s="89"/>
      <c r="T662" s="89"/>
      <c r="U662" s="89"/>
      <c r="V662" s="89"/>
      <c r="W662" s="89"/>
      <c r="X662" s="89"/>
      <c r="Y662" s="89"/>
      <c r="Z662" s="89"/>
      <c r="AA662" s="238"/>
      <c r="AB662" s="238"/>
      <c r="AC662" s="241"/>
      <c r="AD662" s="238"/>
      <c r="AE662" s="227"/>
      <c r="AF662" s="228"/>
      <c r="AG662" s="232"/>
      <c r="AH662" s="232"/>
      <c r="AI662" s="232"/>
      <c r="AJ662" s="221"/>
      <c r="AK662" s="221"/>
      <c r="AL662" s="223"/>
      <c r="AM662" s="218"/>
      <c r="AN662" s="218"/>
      <c r="AO662" s="218"/>
      <c r="AP662" s="218"/>
      <c r="AQ662" s="218"/>
      <c r="AR662" s="218"/>
      <c r="AS662" s="218"/>
      <c r="AT662" s="209"/>
      <c r="AU662" s="209"/>
      <c r="AV662" s="209"/>
      <c r="AW662" s="209"/>
      <c r="AX662" s="209"/>
      <c r="AY662" s="209"/>
      <c r="AZ662" s="209"/>
      <c r="BA662" s="209"/>
      <c r="BB662" s="209"/>
      <c r="BC662" s="209"/>
      <c r="BD662" s="209"/>
      <c r="BE662" s="209"/>
      <c r="BF662" s="209"/>
      <c r="BG662" s="209"/>
      <c r="BH662" s="209"/>
      <c r="BI662" s="209"/>
      <c r="BJ662" s="209"/>
      <c r="BK662" s="209"/>
      <c r="BL662" s="209"/>
      <c r="BM662" s="212"/>
      <c r="BN662" s="215"/>
      <c r="BO662" s="2"/>
    </row>
    <row r="663" spans="1:67" ht="15" hidden="1" customHeight="1" x14ac:dyDescent="0.25">
      <c r="A663" s="2"/>
      <c r="B663" s="241"/>
      <c r="C663" s="250"/>
      <c r="D663" s="251"/>
      <c r="E663" s="255"/>
      <c r="F663" s="235"/>
      <c r="G663" s="235"/>
      <c r="H663" s="235"/>
      <c r="I663" s="235"/>
      <c r="J663" s="244"/>
      <c r="K663" s="246"/>
      <c r="L663" s="243"/>
      <c r="M663" s="243"/>
      <c r="N663" s="243"/>
      <c r="O663" s="235"/>
      <c r="P663" s="139" t="s">
        <v>27</v>
      </c>
      <c r="Q663" s="89"/>
      <c r="R663" s="89"/>
      <c r="S663" s="89"/>
      <c r="T663" s="89"/>
      <c r="U663" s="89"/>
      <c r="V663" s="89"/>
      <c r="W663" s="89"/>
      <c r="X663" s="89"/>
      <c r="Y663" s="89"/>
      <c r="Z663" s="89"/>
      <c r="AA663" s="238"/>
      <c r="AB663" s="238"/>
      <c r="AC663" s="241"/>
      <c r="AD663" s="238"/>
      <c r="AE663" s="227"/>
      <c r="AF663" s="228"/>
      <c r="AG663" s="232"/>
      <c r="AH663" s="232"/>
      <c r="AI663" s="232"/>
      <c r="AJ663" s="221"/>
      <c r="AK663" s="221"/>
      <c r="AL663" s="223"/>
      <c r="AM663" s="218"/>
      <c r="AN663" s="218"/>
      <c r="AO663" s="218"/>
      <c r="AP663" s="218"/>
      <c r="AQ663" s="218"/>
      <c r="AR663" s="218"/>
      <c r="AS663" s="218"/>
      <c r="AT663" s="209"/>
      <c r="AU663" s="209"/>
      <c r="AV663" s="209"/>
      <c r="AW663" s="209"/>
      <c r="AX663" s="209"/>
      <c r="AY663" s="209"/>
      <c r="AZ663" s="209"/>
      <c r="BA663" s="209"/>
      <c r="BB663" s="209"/>
      <c r="BC663" s="209"/>
      <c r="BD663" s="209"/>
      <c r="BE663" s="209"/>
      <c r="BF663" s="209"/>
      <c r="BG663" s="209"/>
      <c r="BH663" s="209"/>
      <c r="BI663" s="209"/>
      <c r="BJ663" s="209"/>
      <c r="BK663" s="209"/>
      <c r="BL663" s="209"/>
      <c r="BM663" s="212"/>
      <c r="BN663" s="215"/>
      <c r="BO663" s="2"/>
    </row>
    <row r="664" spans="1:67" ht="15" customHeight="1" x14ac:dyDescent="0.25">
      <c r="A664" s="2"/>
      <c r="B664" s="224"/>
      <c r="C664" s="252"/>
      <c r="D664" s="253"/>
      <c r="E664" s="256"/>
      <c r="F664" s="236"/>
      <c r="G664" s="236"/>
      <c r="H664" s="236"/>
      <c r="I664" s="236"/>
      <c r="J664" s="244"/>
      <c r="K664" s="247"/>
      <c r="L664" s="244"/>
      <c r="M664" s="244"/>
      <c r="N664" s="244"/>
      <c r="O664" s="236"/>
      <c r="P664" s="139" t="s">
        <v>28</v>
      </c>
      <c r="Q664" s="187">
        <v>46139</v>
      </c>
      <c r="R664" s="187">
        <v>46220</v>
      </c>
      <c r="S664" s="187">
        <v>46241</v>
      </c>
      <c r="T664" s="187">
        <v>46283</v>
      </c>
      <c r="U664" s="187">
        <v>46283</v>
      </c>
      <c r="V664" s="187">
        <v>46293</v>
      </c>
      <c r="W664" s="89"/>
      <c r="X664" s="89"/>
      <c r="Y664" s="89"/>
      <c r="Z664" s="89"/>
      <c r="AA664" s="234"/>
      <c r="AB664" s="239"/>
      <c r="AC664" s="242"/>
      <c r="AD664" s="239"/>
      <c r="AE664" s="229"/>
      <c r="AF664" s="230"/>
      <c r="AG664" s="233"/>
      <c r="AH664" s="234"/>
      <c r="AI664" s="234"/>
      <c r="AJ664" s="222"/>
      <c r="AK664" s="222"/>
      <c r="AL664" s="224"/>
      <c r="AM664" s="219"/>
      <c r="AN664" s="219"/>
      <c r="AO664" s="219"/>
      <c r="AP664" s="219"/>
      <c r="AQ664" s="219"/>
      <c r="AR664" s="219"/>
      <c r="AS664" s="219"/>
      <c r="AT664" s="210"/>
      <c r="AU664" s="210"/>
      <c r="AV664" s="210"/>
      <c r="AW664" s="210"/>
      <c r="AX664" s="210"/>
      <c r="AY664" s="210"/>
      <c r="AZ664" s="210"/>
      <c r="BA664" s="210"/>
      <c r="BB664" s="210"/>
      <c r="BC664" s="210"/>
      <c r="BD664" s="210"/>
      <c r="BE664" s="210"/>
      <c r="BF664" s="210"/>
      <c r="BG664" s="210"/>
      <c r="BH664" s="210"/>
      <c r="BI664" s="210"/>
      <c r="BJ664" s="210"/>
      <c r="BK664" s="210"/>
      <c r="BL664" s="210"/>
      <c r="BM664" s="213"/>
      <c r="BN664" s="216"/>
      <c r="BO664" s="2"/>
    </row>
    <row r="665" spans="1:67" ht="15" hidden="1" customHeight="1" x14ac:dyDescent="0.25">
      <c r="A665" s="2"/>
      <c r="B665" s="240" t="s">
        <v>1971</v>
      </c>
      <c r="C665" s="248" t="s">
        <v>970</v>
      </c>
      <c r="D665" s="249"/>
      <c r="E665" s="254"/>
      <c r="F665" s="257" t="s">
        <v>2266</v>
      </c>
      <c r="G665" s="235"/>
      <c r="H665" s="235"/>
      <c r="I665" s="235" t="s">
        <v>2221</v>
      </c>
      <c r="J665" s="243"/>
      <c r="K665" s="245">
        <v>46295</v>
      </c>
      <c r="L665" s="243" t="s">
        <v>506</v>
      </c>
      <c r="M665" s="243">
        <v>1</v>
      </c>
      <c r="N665" s="243"/>
      <c r="O665" s="235" t="s">
        <v>1838</v>
      </c>
      <c r="P665" s="140" t="s">
        <v>148</v>
      </c>
      <c r="Q665" s="89"/>
      <c r="R665" s="89"/>
      <c r="S665" s="89"/>
      <c r="T665" s="89"/>
      <c r="U665" s="89"/>
      <c r="V665" s="89"/>
      <c r="W665" s="89"/>
      <c r="X665" s="89"/>
      <c r="Y665" s="89"/>
      <c r="Z665" s="89"/>
      <c r="AA665" s="237">
        <v>80</v>
      </c>
      <c r="AB665" s="237"/>
      <c r="AC665" s="240"/>
      <c r="AD665" s="237"/>
      <c r="AE665" s="225">
        <v>100</v>
      </c>
      <c r="AF665" s="226"/>
      <c r="AG665" s="231"/>
      <c r="AH665" s="231">
        <v>80</v>
      </c>
      <c r="AI665" s="231">
        <v>0.10691756655618519</v>
      </c>
      <c r="AJ665" s="220"/>
      <c r="AK665" s="220"/>
      <c r="AL665" s="211" t="s">
        <v>1832</v>
      </c>
      <c r="AM665" s="217"/>
      <c r="AN665" s="217"/>
      <c r="AO665" s="217"/>
      <c r="AP665" s="217"/>
      <c r="AQ665" s="217"/>
      <c r="AR665" s="217"/>
      <c r="AS665" s="217"/>
      <c r="AT665" s="208"/>
      <c r="AU665" s="208"/>
      <c r="AV665" s="208"/>
      <c r="AW665" s="208"/>
      <c r="AX665" s="208"/>
      <c r="AY665" s="208"/>
      <c r="AZ665" s="208"/>
      <c r="BA665" s="208"/>
      <c r="BB665" s="208"/>
      <c r="BC665" s="208"/>
      <c r="BD665" s="208"/>
      <c r="BE665" s="208"/>
      <c r="BF665" s="208"/>
      <c r="BG665" s="208"/>
      <c r="BH665" s="208"/>
      <c r="BI665" s="208"/>
      <c r="BJ665" s="208"/>
      <c r="BK665" s="208"/>
      <c r="BL665" s="208"/>
      <c r="BM665" s="211"/>
      <c r="BN665" s="214"/>
      <c r="BO665" s="2"/>
    </row>
    <row r="666" spans="1:67" ht="15" customHeight="1" x14ac:dyDescent="0.25">
      <c r="A666" s="2"/>
      <c r="B666" s="241"/>
      <c r="C666" s="250"/>
      <c r="D666" s="251"/>
      <c r="E666" s="255"/>
      <c r="F666" s="235"/>
      <c r="G666" s="235"/>
      <c r="H666" s="235"/>
      <c r="I666" s="235"/>
      <c r="J666" s="244"/>
      <c r="K666" s="246"/>
      <c r="L666" s="243"/>
      <c r="M666" s="243"/>
      <c r="N666" s="243"/>
      <c r="O666" s="235"/>
      <c r="P666" s="139" t="s">
        <v>26</v>
      </c>
      <c r="Q666" s="89">
        <v>46139</v>
      </c>
      <c r="R666" s="89">
        <v>46142</v>
      </c>
      <c r="S666" s="89">
        <v>46150</v>
      </c>
      <c r="T666" s="89">
        <v>46304</v>
      </c>
      <c r="U666" s="89">
        <v>46304</v>
      </c>
      <c r="V666" s="89">
        <v>46318</v>
      </c>
      <c r="W666" s="89"/>
      <c r="X666" s="89"/>
      <c r="Y666" s="89"/>
      <c r="Z666" s="89"/>
      <c r="AA666" s="238"/>
      <c r="AB666" s="238"/>
      <c r="AC666" s="241"/>
      <c r="AD666" s="238"/>
      <c r="AE666" s="227"/>
      <c r="AF666" s="228"/>
      <c r="AG666" s="232"/>
      <c r="AH666" s="232"/>
      <c r="AI666" s="232"/>
      <c r="AJ666" s="221"/>
      <c r="AK666" s="221"/>
      <c r="AL666" s="223"/>
      <c r="AM666" s="218"/>
      <c r="AN666" s="218"/>
      <c r="AO666" s="218"/>
      <c r="AP666" s="218"/>
      <c r="AQ666" s="218"/>
      <c r="AR666" s="218"/>
      <c r="AS666" s="218"/>
      <c r="AT666" s="209"/>
      <c r="AU666" s="209"/>
      <c r="AV666" s="209"/>
      <c r="AW666" s="209"/>
      <c r="AX666" s="209"/>
      <c r="AY666" s="209"/>
      <c r="AZ666" s="209"/>
      <c r="BA666" s="209"/>
      <c r="BB666" s="209"/>
      <c r="BC666" s="209"/>
      <c r="BD666" s="209"/>
      <c r="BE666" s="209"/>
      <c r="BF666" s="209"/>
      <c r="BG666" s="209"/>
      <c r="BH666" s="209"/>
      <c r="BI666" s="209"/>
      <c r="BJ666" s="209"/>
      <c r="BK666" s="209"/>
      <c r="BL666" s="209"/>
      <c r="BM666" s="212"/>
      <c r="BN666" s="215"/>
      <c r="BO666" s="2"/>
    </row>
    <row r="667" spans="1:67" ht="15" hidden="1" customHeight="1" x14ac:dyDescent="0.25">
      <c r="A667" s="2"/>
      <c r="B667" s="241"/>
      <c r="C667" s="250"/>
      <c r="D667" s="251"/>
      <c r="E667" s="255"/>
      <c r="F667" s="235"/>
      <c r="G667" s="235"/>
      <c r="H667" s="235"/>
      <c r="I667" s="235"/>
      <c r="J667" s="244"/>
      <c r="K667" s="246"/>
      <c r="L667" s="243"/>
      <c r="M667" s="243"/>
      <c r="N667" s="243"/>
      <c r="O667" s="235"/>
      <c r="P667" s="139" t="s">
        <v>262</v>
      </c>
      <c r="Q667" s="89"/>
      <c r="R667" s="89"/>
      <c r="S667" s="89"/>
      <c r="T667" s="89"/>
      <c r="U667" s="89"/>
      <c r="V667" s="89"/>
      <c r="W667" s="89"/>
      <c r="X667" s="89"/>
      <c r="Y667" s="89"/>
      <c r="Z667" s="89"/>
      <c r="AA667" s="238"/>
      <c r="AB667" s="238"/>
      <c r="AC667" s="241"/>
      <c r="AD667" s="238"/>
      <c r="AE667" s="227"/>
      <c r="AF667" s="228"/>
      <c r="AG667" s="232"/>
      <c r="AH667" s="232"/>
      <c r="AI667" s="232"/>
      <c r="AJ667" s="221"/>
      <c r="AK667" s="221"/>
      <c r="AL667" s="223"/>
      <c r="AM667" s="218"/>
      <c r="AN667" s="218"/>
      <c r="AO667" s="218"/>
      <c r="AP667" s="218"/>
      <c r="AQ667" s="218"/>
      <c r="AR667" s="218"/>
      <c r="AS667" s="218"/>
      <c r="AT667" s="209"/>
      <c r="AU667" s="209"/>
      <c r="AV667" s="209"/>
      <c r="AW667" s="209"/>
      <c r="AX667" s="209"/>
      <c r="AY667" s="209"/>
      <c r="AZ667" s="209"/>
      <c r="BA667" s="209"/>
      <c r="BB667" s="209"/>
      <c r="BC667" s="209"/>
      <c r="BD667" s="209"/>
      <c r="BE667" s="209"/>
      <c r="BF667" s="209"/>
      <c r="BG667" s="209"/>
      <c r="BH667" s="209"/>
      <c r="BI667" s="209"/>
      <c r="BJ667" s="209"/>
      <c r="BK667" s="209"/>
      <c r="BL667" s="209"/>
      <c r="BM667" s="212"/>
      <c r="BN667" s="215"/>
      <c r="BO667" s="2"/>
    </row>
    <row r="668" spans="1:67" ht="15" hidden="1" customHeight="1" x14ac:dyDescent="0.25">
      <c r="A668" s="2"/>
      <c r="B668" s="241"/>
      <c r="C668" s="250"/>
      <c r="D668" s="251"/>
      <c r="E668" s="255"/>
      <c r="F668" s="235"/>
      <c r="G668" s="235"/>
      <c r="H668" s="235"/>
      <c r="I668" s="235"/>
      <c r="J668" s="244"/>
      <c r="K668" s="246"/>
      <c r="L668" s="243"/>
      <c r="M668" s="243"/>
      <c r="N668" s="243"/>
      <c r="O668" s="235"/>
      <c r="P668" s="139" t="s">
        <v>263</v>
      </c>
      <c r="Q668" s="89"/>
      <c r="R668" s="89"/>
      <c r="S668" s="89"/>
      <c r="T668" s="89"/>
      <c r="U668" s="89"/>
      <c r="V668" s="89"/>
      <c r="W668" s="89"/>
      <c r="X668" s="89"/>
      <c r="Y668" s="89"/>
      <c r="Z668" s="89"/>
      <c r="AA668" s="238"/>
      <c r="AB668" s="238"/>
      <c r="AC668" s="241"/>
      <c r="AD668" s="238"/>
      <c r="AE668" s="227"/>
      <c r="AF668" s="228"/>
      <c r="AG668" s="232"/>
      <c r="AH668" s="232"/>
      <c r="AI668" s="232"/>
      <c r="AJ668" s="221"/>
      <c r="AK668" s="221"/>
      <c r="AL668" s="223"/>
      <c r="AM668" s="218"/>
      <c r="AN668" s="218"/>
      <c r="AO668" s="218"/>
      <c r="AP668" s="218"/>
      <c r="AQ668" s="218"/>
      <c r="AR668" s="218"/>
      <c r="AS668" s="218"/>
      <c r="AT668" s="209"/>
      <c r="AU668" s="209"/>
      <c r="AV668" s="209"/>
      <c r="AW668" s="209"/>
      <c r="AX668" s="209"/>
      <c r="AY668" s="209"/>
      <c r="AZ668" s="209"/>
      <c r="BA668" s="209"/>
      <c r="BB668" s="209"/>
      <c r="BC668" s="209"/>
      <c r="BD668" s="209"/>
      <c r="BE668" s="209"/>
      <c r="BF668" s="209"/>
      <c r="BG668" s="209"/>
      <c r="BH668" s="209"/>
      <c r="BI668" s="209"/>
      <c r="BJ668" s="209"/>
      <c r="BK668" s="209"/>
      <c r="BL668" s="209"/>
      <c r="BM668" s="212"/>
      <c r="BN668" s="215"/>
      <c r="BO668" s="2"/>
    </row>
    <row r="669" spans="1:67" ht="15" hidden="1" customHeight="1" x14ac:dyDescent="0.25">
      <c r="A669" s="2"/>
      <c r="B669" s="241"/>
      <c r="C669" s="250"/>
      <c r="D669" s="251"/>
      <c r="E669" s="255"/>
      <c r="F669" s="235"/>
      <c r="G669" s="235"/>
      <c r="H669" s="235"/>
      <c r="I669" s="235"/>
      <c r="J669" s="244"/>
      <c r="K669" s="246"/>
      <c r="L669" s="243"/>
      <c r="M669" s="243"/>
      <c r="N669" s="243"/>
      <c r="O669" s="235"/>
      <c r="P669" s="139" t="s">
        <v>27</v>
      </c>
      <c r="Q669" s="89"/>
      <c r="R669" s="89"/>
      <c r="S669" s="89"/>
      <c r="T669" s="89"/>
      <c r="U669" s="89"/>
      <c r="V669" s="89"/>
      <c r="W669" s="89"/>
      <c r="X669" s="89"/>
      <c r="Y669" s="89"/>
      <c r="Z669" s="89"/>
      <c r="AA669" s="238"/>
      <c r="AB669" s="238"/>
      <c r="AC669" s="241"/>
      <c r="AD669" s="238"/>
      <c r="AE669" s="227"/>
      <c r="AF669" s="228"/>
      <c r="AG669" s="232"/>
      <c r="AH669" s="232"/>
      <c r="AI669" s="232"/>
      <c r="AJ669" s="221"/>
      <c r="AK669" s="221"/>
      <c r="AL669" s="223"/>
      <c r="AM669" s="218"/>
      <c r="AN669" s="218"/>
      <c r="AO669" s="218"/>
      <c r="AP669" s="218"/>
      <c r="AQ669" s="218"/>
      <c r="AR669" s="218"/>
      <c r="AS669" s="218"/>
      <c r="AT669" s="209"/>
      <c r="AU669" s="209"/>
      <c r="AV669" s="209"/>
      <c r="AW669" s="209"/>
      <c r="AX669" s="209"/>
      <c r="AY669" s="209"/>
      <c r="AZ669" s="209"/>
      <c r="BA669" s="209"/>
      <c r="BB669" s="209"/>
      <c r="BC669" s="209"/>
      <c r="BD669" s="209"/>
      <c r="BE669" s="209"/>
      <c r="BF669" s="209"/>
      <c r="BG669" s="209"/>
      <c r="BH669" s="209"/>
      <c r="BI669" s="209"/>
      <c r="BJ669" s="209"/>
      <c r="BK669" s="209"/>
      <c r="BL669" s="209"/>
      <c r="BM669" s="212"/>
      <c r="BN669" s="215"/>
      <c r="BO669" s="2"/>
    </row>
    <row r="670" spans="1:67" ht="15" customHeight="1" x14ac:dyDescent="0.25">
      <c r="A670" s="2"/>
      <c r="B670" s="224"/>
      <c r="C670" s="252"/>
      <c r="D670" s="253"/>
      <c r="E670" s="256"/>
      <c r="F670" s="236"/>
      <c r="G670" s="236"/>
      <c r="H670" s="236"/>
      <c r="I670" s="236"/>
      <c r="J670" s="244"/>
      <c r="K670" s="247"/>
      <c r="L670" s="244"/>
      <c r="M670" s="244"/>
      <c r="N670" s="244"/>
      <c r="O670" s="236"/>
      <c r="P670" s="139" t="s">
        <v>28</v>
      </c>
      <c r="Q670" s="187">
        <v>46125</v>
      </c>
      <c r="R670" s="187">
        <v>46134</v>
      </c>
      <c r="S670" s="187">
        <v>46150</v>
      </c>
      <c r="T670" s="187">
        <v>46254</v>
      </c>
      <c r="U670" s="187">
        <v>46289</v>
      </c>
      <c r="V670" s="187">
        <v>46295</v>
      </c>
      <c r="W670" s="89"/>
      <c r="X670" s="89"/>
      <c r="Y670" s="89"/>
      <c r="Z670" s="89"/>
      <c r="AA670" s="234"/>
      <c r="AB670" s="239"/>
      <c r="AC670" s="242"/>
      <c r="AD670" s="239"/>
      <c r="AE670" s="229"/>
      <c r="AF670" s="230"/>
      <c r="AG670" s="233"/>
      <c r="AH670" s="234"/>
      <c r="AI670" s="234"/>
      <c r="AJ670" s="222"/>
      <c r="AK670" s="222"/>
      <c r="AL670" s="224"/>
      <c r="AM670" s="219"/>
      <c r="AN670" s="219"/>
      <c r="AO670" s="219"/>
      <c r="AP670" s="219"/>
      <c r="AQ670" s="219"/>
      <c r="AR670" s="219"/>
      <c r="AS670" s="219"/>
      <c r="AT670" s="210"/>
      <c r="AU670" s="210"/>
      <c r="AV670" s="210"/>
      <c r="AW670" s="210"/>
      <c r="AX670" s="210"/>
      <c r="AY670" s="210"/>
      <c r="AZ670" s="210"/>
      <c r="BA670" s="210"/>
      <c r="BB670" s="210"/>
      <c r="BC670" s="210"/>
      <c r="BD670" s="210"/>
      <c r="BE670" s="210"/>
      <c r="BF670" s="210"/>
      <c r="BG670" s="210"/>
      <c r="BH670" s="210"/>
      <c r="BI670" s="210"/>
      <c r="BJ670" s="210"/>
      <c r="BK670" s="210"/>
      <c r="BL670" s="210"/>
      <c r="BM670" s="213"/>
      <c r="BN670" s="216"/>
      <c r="BO670" s="2"/>
    </row>
    <row r="671" spans="1:67" ht="15" hidden="1" customHeight="1" x14ac:dyDescent="0.25">
      <c r="A671" s="2"/>
      <c r="B671" s="240" t="s">
        <v>1971</v>
      </c>
      <c r="C671" s="248" t="s">
        <v>973</v>
      </c>
      <c r="D671" s="249"/>
      <c r="E671" s="254"/>
      <c r="F671" s="257" t="s">
        <v>2267</v>
      </c>
      <c r="G671" s="235"/>
      <c r="H671" s="235"/>
      <c r="I671" s="235" t="s">
        <v>2221</v>
      </c>
      <c r="J671" s="243"/>
      <c r="K671" s="245">
        <v>46274</v>
      </c>
      <c r="L671" s="243" t="s">
        <v>506</v>
      </c>
      <c r="M671" s="243">
        <v>1</v>
      </c>
      <c r="N671" s="243"/>
      <c r="O671" s="235" t="s">
        <v>1838</v>
      </c>
      <c r="P671" s="140" t="s">
        <v>148</v>
      </c>
      <c r="Q671" s="89"/>
      <c r="R671" s="89"/>
      <c r="S671" s="89"/>
      <c r="T671" s="89"/>
      <c r="U671" s="89"/>
      <c r="V671" s="89"/>
      <c r="W671" s="89"/>
      <c r="X671" s="89"/>
      <c r="Y671" s="89"/>
      <c r="Z671" s="89"/>
      <c r="AA671" s="237">
        <v>80</v>
      </c>
      <c r="AB671" s="237"/>
      <c r="AC671" s="240"/>
      <c r="AD671" s="237"/>
      <c r="AE671" s="225">
        <v>100</v>
      </c>
      <c r="AF671" s="226"/>
      <c r="AG671" s="231"/>
      <c r="AH671" s="231">
        <v>80</v>
      </c>
      <c r="AI671" s="231">
        <v>0.10691756655618519</v>
      </c>
      <c r="AJ671" s="220"/>
      <c r="AK671" s="220"/>
      <c r="AL671" s="211" t="s">
        <v>1832</v>
      </c>
      <c r="AM671" s="217"/>
      <c r="AN671" s="217"/>
      <c r="AO671" s="217"/>
      <c r="AP671" s="217"/>
      <c r="AQ671" s="217"/>
      <c r="AR671" s="217"/>
      <c r="AS671" s="217"/>
      <c r="AT671" s="208"/>
      <c r="AU671" s="208"/>
      <c r="AV671" s="208"/>
      <c r="AW671" s="208"/>
      <c r="AX671" s="208"/>
      <c r="AY671" s="208"/>
      <c r="AZ671" s="208"/>
      <c r="BA671" s="208"/>
      <c r="BB671" s="208"/>
      <c r="BC671" s="208"/>
      <c r="BD671" s="208"/>
      <c r="BE671" s="208"/>
      <c r="BF671" s="208"/>
      <c r="BG671" s="208"/>
      <c r="BH671" s="208"/>
      <c r="BI671" s="208"/>
      <c r="BJ671" s="208"/>
      <c r="BK671" s="208"/>
      <c r="BL671" s="208"/>
      <c r="BM671" s="211"/>
      <c r="BN671" s="214"/>
      <c r="BO671" s="2"/>
    </row>
    <row r="672" spans="1:67" ht="15" customHeight="1" x14ac:dyDescent="0.25">
      <c r="A672" s="2"/>
      <c r="B672" s="241"/>
      <c r="C672" s="250"/>
      <c r="D672" s="251"/>
      <c r="E672" s="255"/>
      <c r="F672" s="235"/>
      <c r="G672" s="235"/>
      <c r="H672" s="235"/>
      <c r="I672" s="235"/>
      <c r="J672" s="244"/>
      <c r="K672" s="246"/>
      <c r="L672" s="243"/>
      <c r="M672" s="243"/>
      <c r="N672" s="243"/>
      <c r="O672" s="235"/>
      <c r="P672" s="139" t="s">
        <v>26</v>
      </c>
      <c r="Q672" s="89">
        <v>46139</v>
      </c>
      <c r="R672" s="89">
        <v>46142</v>
      </c>
      <c r="S672" s="89">
        <v>46150</v>
      </c>
      <c r="T672" s="89">
        <v>46304</v>
      </c>
      <c r="U672" s="89">
        <v>46304</v>
      </c>
      <c r="V672" s="89">
        <v>46318</v>
      </c>
      <c r="W672" s="89"/>
      <c r="X672" s="89"/>
      <c r="Y672" s="89"/>
      <c r="Z672" s="89"/>
      <c r="AA672" s="238"/>
      <c r="AB672" s="238"/>
      <c r="AC672" s="241"/>
      <c r="AD672" s="238"/>
      <c r="AE672" s="227"/>
      <c r="AF672" s="228"/>
      <c r="AG672" s="232"/>
      <c r="AH672" s="232"/>
      <c r="AI672" s="232"/>
      <c r="AJ672" s="221"/>
      <c r="AK672" s="221"/>
      <c r="AL672" s="223"/>
      <c r="AM672" s="218"/>
      <c r="AN672" s="218"/>
      <c r="AO672" s="218"/>
      <c r="AP672" s="218"/>
      <c r="AQ672" s="218"/>
      <c r="AR672" s="218"/>
      <c r="AS672" s="218"/>
      <c r="AT672" s="209"/>
      <c r="AU672" s="209"/>
      <c r="AV672" s="209"/>
      <c r="AW672" s="209"/>
      <c r="AX672" s="209"/>
      <c r="AY672" s="209"/>
      <c r="AZ672" s="209"/>
      <c r="BA672" s="209"/>
      <c r="BB672" s="209"/>
      <c r="BC672" s="209"/>
      <c r="BD672" s="209"/>
      <c r="BE672" s="209"/>
      <c r="BF672" s="209"/>
      <c r="BG672" s="209"/>
      <c r="BH672" s="209"/>
      <c r="BI672" s="209"/>
      <c r="BJ672" s="209"/>
      <c r="BK672" s="209"/>
      <c r="BL672" s="209"/>
      <c r="BM672" s="212"/>
      <c r="BN672" s="215"/>
      <c r="BO672" s="2"/>
    </row>
    <row r="673" spans="1:67" ht="15" hidden="1" customHeight="1" x14ac:dyDescent="0.25">
      <c r="A673" s="2"/>
      <c r="B673" s="241"/>
      <c r="C673" s="250"/>
      <c r="D673" s="251"/>
      <c r="E673" s="255"/>
      <c r="F673" s="235"/>
      <c r="G673" s="235"/>
      <c r="H673" s="235"/>
      <c r="I673" s="235"/>
      <c r="J673" s="244"/>
      <c r="K673" s="246"/>
      <c r="L673" s="243"/>
      <c r="M673" s="243"/>
      <c r="N673" s="243"/>
      <c r="O673" s="235"/>
      <c r="P673" s="139" t="s">
        <v>262</v>
      </c>
      <c r="Q673" s="89"/>
      <c r="R673" s="89"/>
      <c r="S673" s="89"/>
      <c r="T673" s="89"/>
      <c r="U673" s="89"/>
      <c r="V673" s="89"/>
      <c r="W673" s="89"/>
      <c r="X673" s="89"/>
      <c r="Y673" s="89"/>
      <c r="Z673" s="89"/>
      <c r="AA673" s="238"/>
      <c r="AB673" s="238"/>
      <c r="AC673" s="241"/>
      <c r="AD673" s="238"/>
      <c r="AE673" s="227"/>
      <c r="AF673" s="228"/>
      <c r="AG673" s="232"/>
      <c r="AH673" s="232"/>
      <c r="AI673" s="232"/>
      <c r="AJ673" s="221"/>
      <c r="AK673" s="221"/>
      <c r="AL673" s="223"/>
      <c r="AM673" s="218"/>
      <c r="AN673" s="218"/>
      <c r="AO673" s="218"/>
      <c r="AP673" s="218"/>
      <c r="AQ673" s="218"/>
      <c r="AR673" s="218"/>
      <c r="AS673" s="218"/>
      <c r="AT673" s="209"/>
      <c r="AU673" s="209"/>
      <c r="AV673" s="209"/>
      <c r="AW673" s="209"/>
      <c r="AX673" s="209"/>
      <c r="AY673" s="209"/>
      <c r="AZ673" s="209"/>
      <c r="BA673" s="209"/>
      <c r="BB673" s="209"/>
      <c r="BC673" s="209"/>
      <c r="BD673" s="209"/>
      <c r="BE673" s="209"/>
      <c r="BF673" s="209"/>
      <c r="BG673" s="209"/>
      <c r="BH673" s="209"/>
      <c r="BI673" s="209"/>
      <c r="BJ673" s="209"/>
      <c r="BK673" s="209"/>
      <c r="BL673" s="209"/>
      <c r="BM673" s="212"/>
      <c r="BN673" s="215"/>
      <c r="BO673" s="2"/>
    </row>
    <row r="674" spans="1:67" ht="15" hidden="1" customHeight="1" x14ac:dyDescent="0.25">
      <c r="A674" s="2"/>
      <c r="B674" s="241"/>
      <c r="C674" s="250"/>
      <c r="D674" s="251"/>
      <c r="E674" s="255"/>
      <c r="F674" s="235"/>
      <c r="G674" s="235"/>
      <c r="H674" s="235"/>
      <c r="I674" s="235"/>
      <c r="J674" s="244"/>
      <c r="K674" s="246"/>
      <c r="L674" s="243"/>
      <c r="M674" s="243"/>
      <c r="N674" s="243"/>
      <c r="O674" s="235"/>
      <c r="P674" s="139" t="s">
        <v>263</v>
      </c>
      <c r="Q674" s="89"/>
      <c r="R674" s="89"/>
      <c r="S674" s="89"/>
      <c r="T674" s="89"/>
      <c r="U674" s="89"/>
      <c r="V674" s="89"/>
      <c r="W674" s="89"/>
      <c r="X674" s="89"/>
      <c r="Y674" s="89"/>
      <c r="Z674" s="89"/>
      <c r="AA674" s="238"/>
      <c r="AB674" s="238"/>
      <c r="AC674" s="241"/>
      <c r="AD674" s="238"/>
      <c r="AE674" s="227"/>
      <c r="AF674" s="228"/>
      <c r="AG674" s="232"/>
      <c r="AH674" s="232"/>
      <c r="AI674" s="232"/>
      <c r="AJ674" s="221"/>
      <c r="AK674" s="221"/>
      <c r="AL674" s="223"/>
      <c r="AM674" s="218"/>
      <c r="AN674" s="218"/>
      <c r="AO674" s="218"/>
      <c r="AP674" s="218"/>
      <c r="AQ674" s="218"/>
      <c r="AR674" s="218"/>
      <c r="AS674" s="218"/>
      <c r="AT674" s="209"/>
      <c r="AU674" s="209"/>
      <c r="AV674" s="209"/>
      <c r="AW674" s="209"/>
      <c r="AX674" s="209"/>
      <c r="AY674" s="209"/>
      <c r="AZ674" s="209"/>
      <c r="BA674" s="209"/>
      <c r="BB674" s="209"/>
      <c r="BC674" s="209"/>
      <c r="BD674" s="209"/>
      <c r="BE674" s="209"/>
      <c r="BF674" s="209"/>
      <c r="BG674" s="209"/>
      <c r="BH674" s="209"/>
      <c r="BI674" s="209"/>
      <c r="BJ674" s="209"/>
      <c r="BK674" s="209"/>
      <c r="BL674" s="209"/>
      <c r="BM674" s="212"/>
      <c r="BN674" s="215"/>
      <c r="BO674" s="2"/>
    </row>
    <row r="675" spans="1:67" ht="15" hidden="1" customHeight="1" x14ac:dyDescent="0.25">
      <c r="A675" s="2"/>
      <c r="B675" s="241"/>
      <c r="C675" s="250"/>
      <c r="D675" s="251"/>
      <c r="E675" s="255"/>
      <c r="F675" s="235"/>
      <c r="G675" s="235"/>
      <c r="H675" s="235"/>
      <c r="I675" s="235"/>
      <c r="J675" s="244"/>
      <c r="K675" s="246"/>
      <c r="L675" s="243"/>
      <c r="M675" s="243"/>
      <c r="N675" s="243"/>
      <c r="O675" s="235"/>
      <c r="P675" s="139" t="s">
        <v>27</v>
      </c>
      <c r="Q675" s="89"/>
      <c r="R675" s="89"/>
      <c r="S675" s="89"/>
      <c r="T675" s="89"/>
      <c r="U675" s="89"/>
      <c r="V675" s="89"/>
      <c r="W675" s="89"/>
      <c r="X675" s="89"/>
      <c r="Y675" s="89"/>
      <c r="Z675" s="89"/>
      <c r="AA675" s="238"/>
      <c r="AB675" s="238"/>
      <c r="AC675" s="241"/>
      <c r="AD675" s="238"/>
      <c r="AE675" s="227"/>
      <c r="AF675" s="228"/>
      <c r="AG675" s="232"/>
      <c r="AH675" s="232"/>
      <c r="AI675" s="232"/>
      <c r="AJ675" s="221"/>
      <c r="AK675" s="221"/>
      <c r="AL675" s="223"/>
      <c r="AM675" s="218"/>
      <c r="AN675" s="218"/>
      <c r="AO675" s="218"/>
      <c r="AP675" s="218"/>
      <c r="AQ675" s="218"/>
      <c r="AR675" s="218"/>
      <c r="AS675" s="218"/>
      <c r="AT675" s="209"/>
      <c r="AU675" s="209"/>
      <c r="AV675" s="209"/>
      <c r="AW675" s="209"/>
      <c r="AX675" s="209"/>
      <c r="AY675" s="209"/>
      <c r="AZ675" s="209"/>
      <c r="BA675" s="209"/>
      <c r="BB675" s="209"/>
      <c r="BC675" s="209"/>
      <c r="BD675" s="209"/>
      <c r="BE675" s="209"/>
      <c r="BF675" s="209"/>
      <c r="BG675" s="209"/>
      <c r="BH675" s="209"/>
      <c r="BI675" s="209"/>
      <c r="BJ675" s="209"/>
      <c r="BK675" s="209"/>
      <c r="BL675" s="209"/>
      <c r="BM675" s="212"/>
      <c r="BN675" s="215"/>
      <c r="BO675" s="2"/>
    </row>
    <row r="676" spans="1:67" ht="15" customHeight="1" x14ac:dyDescent="0.25">
      <c r="A676" s="2"/>
      <c r="B676" s="224"/>
      <c r="C676" s="252"/>
      <c r="D676" s="253"/>
      <c r="E676" s="256"/>
      <c r="F676" s="236"/>
      <c r="G676" s="236"/>
      <c r="H676" s="236"/>
      <c r="I676" s="236"/>
      <c r="J676" s="244"/>
      <c r="K676" s="247"/>
      <c r="L676" s="244"/>
      <c r="M676" s="244"/>
      <c r="N676" s="244"/>
      <c r="O676" s="236"/>
      <c r="P676" s="139" t="s">
        <v>28</v>
      </c>
      <c r="Q676" s="187">
        <v>46132</v>
      </c>
      <c r="R676" s="187">
        <v>46140</v>
      </c>
      <c r="S676" s="187">
        <v>46150</v>
      </c>
      <c r="T676" s="187">
        <v>46262</v>
      </c>
      <c r="U676" s="187">
        <v>46262</v>
      </c>
      <c r="V676" s="187">
        <v>46274</v>
      </c>
      <c r="W676" s="89"/>
      <c r="X676" s="89"/>
      <c r="Y676" s="89"/>
      <c r="Z676" s="89"/>
      <c r="AA676" s="234"/>
      <c r="AB676" s="239"/>
      <c r="AC676" s="242"/>
      <c r="AD676" s="239"/>
      <c r="AE676" s="229"/>
      <c r="AF676" s="230"/>
      <c r="AG676" s="233"/>
      <c r="AH676" s="234"/>
      <c r="AI676" s="234"/>
      <c r="AJ676" s="222"/>
      <c r="AK676" s="222"/>
      <c r="AL676" s="224"/>
      <c r="AM676" s="219"/>
      <c r="AN676" s="219"/>
      <c r="AO676" s="219"/>
      <c r="AP676" s="219"/>
      <c r="AQ676" s="219"/>
      <c r="AR676" s="219"/>
      <c r="AS676" s="219"/>
      <c r="AT676" s="210"/>
      <c r="AU676" s="210"/>
      <c r="AV676" s="210"/>
      <c r="AW676" s="210"/>
      <c r="AX676" s="210"/>
      <c r="AY676" s="210"/>
      <c r="AZ676" s="210"/>
      <c r="BA676" s="210"/>
      <c r="BB676" s="210"/>
      <c r="BC676" s="210"/>
      <c r="BD676" s="210"/>
      <c r="BE676" s="210"/>
      <c r="BF676" s="210"/>
      <c r="BG676" s="210"/>
      <c r="BH676" s="210"/>
      <c r="BI676" s="210"/>
      <c r="BJ676" s="210"/>
      <c r="BK676" s="210"/>
      <c r="BL676" s="210"/>
      <c r="BM676" s="213"/>
      <c r="BN676" s="216"/>
      <c r="BO676" s="2"/>
    </row>
    <row r="677" spans="1:67" ht="15" hidden="1" customHeight="1" x14ac:dyDescent="0.25">
      <c r="A677" s="2"/>
      <c r="B677" s="240" t="s">
        <v>1971</v>
      </c>
      <c r="C677" s="248" t="s">
        <v>975</v>
      </c>
      <c r="D677" s="249"/>
      <c r="E677" s="254"/>
      <c r="F677" s="257" t="s">
        <v>2268</v>
      </c>
      <c r="G677" s="235"/>
      <c r="H677" s="235"/>
      <c r="I677" s="235" t="s">
        <v>2221</v>
      </c>
      <c r="J677" s="243"/>
      <c r="K677" s="245">
        <v>46293</v>
      </c>
      <c r="L677" s="243" t="s">
        <v>506</v>
      </c>
      <c r="M677" s="243">
        <v>1</v>
      </c>
      <c r="N677" s="243"/>
      <c r="O677" s="235" t="s">
        <v>1838</v>
      </c>
      <c r="P677" s="140" t="s">
        <v>148</v>
      </c>
      <c r="Q677" s="89"/>
      <c r="R677" s="89"/>
      <c r="S677" s="89"/>
      <c r="T677" s="89"/>
      <c r="U677" s="89"/>
      <c r="V677" s="89"/>
      <c r="W677" s="89"/>
      <c r="X677" s="89"/>
      <c r="Y677" s="89"/>
      <c r="Z677" s="89"/>
      <c r="AA677" s="237">
        <v>80</v>
      </c>
      <c r="AB677" s="237"/>
      <c r="AC677" s="240"/>
      <c r="AD677" s="237"/>
      <c r="AE677" s="225">
        <v>100</v>
      </c>
      <c r="AF677" s="226"/>
      <c r="AG677" s="231"/>
      <c r="AH677" s="231">
        <v>80</v>
      </c>
      <c r="AI677" s="231">
        <v>0.10691756655618519</v>
      </c>
      <c r="AJ677" s="220"/>
      <c r="AK677" s="220"/>
      <c r="AL677" s="211" t="s">
        <v>1832</v>
      </c>
      <c r="AM677" s="217"/>
      <c r="AN677" s="217"/>
      <c r="AO677" s="217"/>
      <c r="AP677" s="217"/>
      <c r="AQ677" s="217"/>
      <c r="AR677" s="217"/>
      <c r="AS677" s="217"/>
      <c r="AT677" s="208"/>
      <c r="AU677" s="208"/>
      <c r="AV677" s="208"/>
      <c r="AW677" s="208"/>
      <c r="AX677" s="208"/>
      <c r="AY677" s="208"/>
      <c r="AZ677" s="208"/>
      <c r="BA677" s="208"/>
      <c r="BB677" s="208"/>
      <c r="BC677" s="208"/>
      <c r="BD677" s="208"/>
      <c r="BE677" s="208"/>
      <c r="BF677" s="208"/>
      <c r="BG677" s="208"/>
      <c r="BH677" s="208"/>
      <c r="BI677" s="208"/>
      <c r="BJ677" s="208"/>
      <c r="BK677" s="208"/>
      <c r="BL677" s="208"/>
      <c r="BM677" s="211"/>
      <c r="BN677" s="214"/>
      <c r="BO677" s="2"/>
    </row>
    <row r="678" spans="1:67" ht="15" customHeight="1" x14ac:dyDescent="0.25">
      <c r="A678" s="2"/>
      <c r="B678" s="241"/>
      <c r="C678" s="250"/>
      <c r="D678" s="251"/>
      <c r="E678" s="255"/>
      <c r="F678" s="235"/>
      <c r="G678" s="235"/>
      <c r="H678" s="235"/>
      <c r="I678" s="235"/>
      <c r="J678" s="244"/>
      <c r="K678" s="246"/>
      <c r="L678" s="243"/>
      <c r="M678" s="243"/>
      <c r="N678" s="243"/>
      <c r="O678" s="235"/>
      <c r="P678" s="139" t="s">
        <v>26</v>
      </c>
      <c r="Q678" s="89">
        <v>46139</v>
      </c>
      <c r="R678" s="89">
        <v>46142</v>
      </c>
      <c r="S678" s="89">
        <v>46150</v>
      </c>
      <c r="T678" s="89">
        <v>46304</v>
      </c>
      <c r="U678" s="89">
        <v>46304</v>
      </c>
      <c r="V678" s="89">
        <v>46318</v>
      </c>
      <c r="W678" s="89"/>
      <c r="X678" s="89"/>
      <c r="Y678" s="89"/>
      <c r="Z678" s="89"/>
      <c r="AA678" s="238"/>
      <c r="AB678" s="238"/>
      <c r="AC678" s="241"/>
      <c r="AD678" s="238"/>
      <c r="AE678" s="227"/>
      <c r="AF678" s="228"/>
      <c r="AG678" s="232"/>
      <c r="AH678" s="232"/>
      <c r="AI678" s="232"/>
      <c r="AJ678" s="221"/>
      <c r="AK678" s="221"/>
      <c r="AL678" s="223"/>
      <c r="AM678" s="218"/>
      <c r="AN678" s="218"/>
      <c r="AO678" s="218"/>
      <c r="AP678" s="218"/>
      <c r="AQ678" s="218"/>
      <c r="AR678" s="218"/>
      <c r="AS678" s="218"/>
      <c r="AT678" s="209"/>
      <c r="AU678" s="209"/>
      <c r="AV678" s="209"/>
      <c r="AW678" s="209"/>
      <c r="AX678" s="209"/>
      <c r="AY678" s="209"/>
      <c r="AZ678" s="209"/>
      <c r="BA678" s="209"/>
      <c r="BB678" s="209"/>
      <c r="BC678" s="209"/>
      <c r="BD678" s="209"/>
      <c r="BE678" s="209"/>
      <c r="BF678" s="209"/>
      <c r="BG678" s="209"/>
      <c r="BH678" s="209"/>
      <c r="BI678" s="209"/>
      <c r="BJ678" s="209"/>
      <c r="BK678" s="209"/>
      <c r="BL678" s="209"/>
      <c r="BM678" s="212"/>
      <c r="BN678" s="215"/>
      <c r="BO678" s="2"/>
    </row>
    <row r="679" spans="1:67" ht="15" hidden="1" customHeight="1" x14ac:dyDescent="0.25">
      <c r="A679" s="2"/>
      <c r="B679" s="241"/>
      <c r="C679" s="250"/>
      <c r="D679" s="251"/>
      <c r="E679" s="255"/>
      <c r="F679" s="235"/>
      <c r="G679" s="235"/>
      <c r="H679" s="235"/>
      <c r="I679" s="235"/>
      <c r="J679" s="244"/>
      <c r="K679" s="246"/>
      <c r="L679" s="243"/>
      <c r="M679" s="243"/>
      <c r="N679" s="243"/>
      <c r="O679" s="235"/>
      <c r="P679" s="139" t="s">
        <v>262</v>
      </c>
      <c r="Q679" s="89"/>
      <c r="R679" s="89"/>
      <c r="S679" s="89"/>
      <c r="T679" s="89"/>
      <c r="U679" s="89"/>
      <c r="V679" s="89"/>
      <c r="W679" s="89"/>
      <c r="X679" s="89"/>
      <c r="Y679" s="89"/>
      <c r="Z679" s="89"/>
      <c r="AA679" s="238"/>
      <c r="AB679" s="238"/>
      <c r="AC679" s="241"/>
      <c r="AD679" s="238"/>
      <c r="AE679" s="227"/>
      <c r="AF679" s="228"/>
      <c r="AG679" s="232"/>
      <c r="AH679" s="232"/>
      <c r="AI679" s="232"/>
      <c r="AJ679" s="221"/>
      <c r="AK679" s="221"/>
      <c r="AL679" s="223"/>
      <c r="AM679" s="218"/>
      <c r="AN679" s="218"/>
      <c r="AO679" s="218"/>
      <c r="AP679" s="218"/>
      <c r="AQ679" s="218"/>
      <c r="AR679" s="218"/>
      <c r="AS679" s="218"/>
      <c r="AT679" s="209"/>
      <c r="AU679" s="209"/>
      <c r="AV679" s="209"/>
      <c r="AW679" s="209"/>
      <c r="AX679" s="209"/>
      <c r="AY679" s="209"/>
      <c r="AZ679" s="209"/>
      <c r="BA679" s="209"/>
      <c r="BB679" s="209"/>
      <c r="BC679" s="209"/>
      <c r="BD679" s="209"/>
      <c r="BE679" s="209"/>
      <c r="BF679" s="209"/>
      <c r="BG679" s="209"/>
      <c r="BH679" s="209"/>
      <c r="BI679" s="209"/>
      <c r="BJ679" s="209"/>
      <c r="BK679" s="209"/>
      <c r="BL679" s="209"/>
      <c r="BM679" s="212"/>
      <c r="BN679" s="215"/>
      <c r="BO679" s="2"/>
    </row>
    <row r="680" spans="1:67" ht="15" hidden="1" customHeight="1" x14ac:dyDescent="0.25">
      <c r="A680" s="2"/>
      <c r="B680" s="241"/>
      <c r="C680" s="250"/>
      <c r="D680" s="251"/>
      <c r="E680" s="255"/>
      <c r="F680" s="235"/>
      <c r="G680" s="235"/>
      <c r="H680" s="235"/>
      <c r="I680" s="235"/>
      <c r="J680" s="244"/>
      <c r="K680" s="246"/>
      <c r="L680" s="243"/>
      <c r="M680" s="243"/>
      <c r="N680" s="243"/>
      <c r="O680" s="235"/>
      <c r="P680" s="139" t="s">
        <v>263</v>
      </c>
      <c r="Q680" s="89"/>
      <c r="R680" s="89"/>
      <c r="S680" s="89"/>
      <c r="T680" s="89"/>
      <c r="U680" s="89"/>
      <c r="V680" s="89"/>
      <c r="W680" s="89"/>
      <c r="X680" s="89"/>
      <c r="Y680" s="89"/>
      <c r="Z680" s="89"/>
      <c r="AA680" s="238"/>
      <c r="AB680" s="238"/>
      <c r="AC680" s="241"/>
      <c r="AD680" s="238"/>
      <c r="AE680" s="227"/>
      <c r="AF680" s="228"/>
      <c r="AG680" s="232"/>
      <c r="AH680" s="232"/>
      <c r="AI680" s="232"/>
      <c r="AJ680" s="221"/>
      <c r="AK680" s="221"/>
      <c r="AL680" s="223"/>
      <c r="AM680" s="218"/>
      <c r="AN680" s="218"/>
      <c r="AO680" s="218"/>
      <c r="AP680" s="218"/>
      <c r="AQ680" s="218"/>
      <c r="AR680" s="218"/>
      <c r="AS680" s="218"/>
      <c r="AT680" s="209"/>
      <c r="AU680" s="209"/>
      <c r="AV680" s="209"/>
      <c r="AW680" s="209"/>
      <c r="AX680" s="209"/>
      <c r="AY680" s="209"/>
      <c r="AZ680" s="209"/>
      <c r="BA680" s="209"/>
      <c r="BB680" s="209"/>
      <c r="BC680" s="209"/>
      <c r="BD680" s="209"/>
      <c r="BE680" s="209"/>
      <c r="BF680" s="209"/>
      <c r="BG680" s="209"/>
      <c r="BH680" s="209"/>
      <c r="BI680" s="209"/>
      <c r="BJ680" s="209"/>
      <c r="BK680" s="209"/>
      <c r="BL680" s="209"/>
      <c r="BM680" s="212"/>
      <c r="BN680" s="215"/>
      <c r="BO680" s="2"/>
    </row>
    <row r="681" spans="1:67" ht="15" hidden="1" customHeight="1" x14ac:dyDescent="0.25">
      <c r="A681" s="2"/>
      <c r="B681" s="241"/>
      <c r="C681" s="250"/>
      <c r="D681" s="251"/>
      <c r="E681" s="255"/>
      <c r="F681" s="235"/>
      <c r="G681" s="235"/>
      <c r="H681" s="235"/>
      <c r="I681" s="235"/>
      <c r="J681" s="244"/>
      <c r="K681" s="246"/>
      <c r="L681" s="243"/>
      <c r="M681" s="243"/>
      <c r="N681" s="243"/>
      <c r="O681" s="235"/>
      <c r="P681" s="139" t="s">
        <v>27</v>
      </c>
      <c r="Q681" s="89"/>
      <c r="R681" s="89"/>
      <c r="S681" s="89"/>
      <c r="T681" s="89"/>
      <c r="U681" s="89"/>
      <c r="V681" s="89"/>
      <c r="W681" s="89"/>
      <c r="X681" s="89"/>
      <c r="Y681" s="89"/>
      <c r="Z681" s="89"/>
      <c r="AA681" s="238"/>
      <c r="AB681" s="238"/>
      <c r="AC681" s="241"/>
      <c r="AD681" s="238"/>
      <c r="AE681" s="227"/>
      <c r="AF681" s="228"/>
      <c r="AG681" s="232"/>
      <c r="AH681" s="232"/>
      <c r="AI681" s="232"/>
      <c r="AJ681" s="221"/>
      <c r="AK681" s="221"/>
      <c r="AL681" s="223"/>
      <c r="AM681" s="218"/>
      <c r="AN681" s="218"/>
      <c r="AO681" s="218"/>
      <c r="AP681" s="218"/>
      <c r="AQ681" s="218"/>
      <c r="AR681" s="218"/>
      <c r="AS681" s="218"/>
      <c r="AT681" s="209"/>
      <c r="AU681" s="209"/>
      <c r="AV681" s="209"/>
      <c r="AW681" s="209"/>
      <c r="AX681" s="209"/>
      <c r="AY681" s="209"/>
      <c r="AZ681" s="209"/>
      <c r="BA681" s="209"/>
      <c r="BB681" s="209"/>
      <c r="BC681" s="209"/>
      <c r="BD681" s="209"/>
      <c r="BE681" s="209"/>
      <c r="BF681" s="209"/>
      <c r="BG681" s="209"/>
      <c r="BH681" s="209"/>
      <c r="BI681" s="209"/>
      <c r="BJ681" s="209"/>
      <c r="BK681" s="209"/>
      <c r="BL681" s="209"/>
      <c r="BM681" s="212"/>
      <c r="BN681" s="215"/>
      <c r="BO681" s="2"/>
    </row>
    <row r="682" spans="1:67" ht="15" customHeight="1" x14ac:dyDescent="0.25">
      <c r="A682" s="2"/>
      <c r="B682" s="224"/>
      <c r="C682" s="252"/>
      <c r="D682" s="253"/>
      <c r="E682" s="256"/>
      <c r="F682" s="236"/>
      <c r="G682" s="236"/>
      <c r="H682" s="236"/>
      <c r="I682" s="236"/>
      <c r="J682" s="244"/>
      <c r="K682" s="247"/>
      <c r="L682" s="244"/>
      <c r="M682" s="244"/>
      <c r="N682" s="244"/>
      <c r="O682" s="236"/>
      <c r="P682" s="139" t="s">
        <v>28</v>
      </c>
      <c r="Q682" s="187">
        <v>46132</v>
      </c>
      <c r="R682" s="187">
        <v>46140</v>
      </c>
      <c r="S682" s="187">
        <v>46150</v>
      </c>
      <c r="T682" s="187">
        <v>46262</v>
      </c>
      <c r="U682" s="187">
        <v>46289</v>
      </c>
      <c r="V682" s="187">
        <v>46293</v>
      </c>
      <c r="W682" s="89"/>
      <c r="X682" s="89"/>
      <c r="Y682" s="89"/>
      <c r="Z682" s="89"/>
      <c r="AA682" s="234"/>
      <c r="AB682" s="239"/>
      <c r="AC682" s="242"/>
      <c r="AD682" s="239"/>
      <c r="AE682" s="229"/>
      <c r="AF682" s="230"/>
      <c r="AG682" s="233"/>
      <c r="AH682" s="234"/>
      <c r="AI682" s="234"/>
      <c r="AJ682" s="222"/>
      <c r="AK682" s="222"/>
      <c r="AL682" s="224"/>
      <c r="AM682" s="219"/>
      <c r="AN682" s="219"/>
      <c r="AO682" s="219"/>
      <c r="AP682" s="219"/>
      <c r="AQ682" s="219"/>
      <c r="AR682" s="219"/>
      <c r="AS682" s="219"/>
      <c r="AT682" s="210"/>
      <c r="AU682" s="210"/>
      <c r="AV682" s="210"/>
      <c r="AW682" s="210"/>
      <c r="AX682" s="210"/>
      <c r="AY682" s="210"/>
      <c r="AZ682" s="210"/>
      <c r="BA682" s="210"/>
      <c r="BB682" s="210"/>
      <c r="BC682" s="210"/>
      <c r="BD682" s="210"/>
      <c r="BE682" s="210"/>
      <c r="BF682" s="210"/>
      <c r="BG682" s="210"/>
      <c r="BH682" s="210"/>
      <c r="BI682" s="210"/>
      <c r="BJ682" s="210"/>
      <c r="BK682" s="210"/>
      <c r="BL682" s="210"/>
      <c r="BM682" s="213"/>
      <c r="BN682" s="216"/>
      <c r="BO682" s="2"/>
    </row>
    <row r="683" spans="1:67" ht="15" hidden="1" customHeight="1" x14ac:dyDescent="0.25">
      <c r="A683" s="2"/>
      <c r="B683" s="240" t="s">
        <v>1971</v>
      </c>
      <c r="C683" s="248" t="s">
        <v>977</v>
      </c>
      <c r="D683" s="249"/>
      <c r="E683" s="254"/>
      <c r="F683" s="257" t="s">
        <v>2269</v>
      </c>
      <c r="G683" s="235"/>
      <c r="H683" s="235"/>
      <c r="I683" s="235" t="s">
        <v>2221</v>
      </c>
      <c r="J683" s="243"/>
      <c r="K683" s="245">
        <v>46265</v>
      </c>
      <c r="L683" s="243" t="s">
        <v>506</v>
      </c>
      <c r="M683" s="243">
        <v>1</v>
      </c>
      <c r="N683" s="243"/>
      <c r="O683" s="235" t="s">
        <v>1838</v>
      </c>
      <c r="P683" s="140" t="s">
        <v>148</v>
      </c>
      <c r="Q683" s="89"/>
      <c r="R683" s="89"/>
      <c r="S683" s="89"/>
      <c r="T683" s="89"/>
      <c r="U683" s="89"/>
      <c r="V683" s="89"/>
      <c r="W683" s="89"/>
      <c r="X683" s="89"/>
      <c r="Y683" s="89"/>
      <c r="Z683" s="89"/>
      <c r="AA683" s="237">
        <v>80</v>
      </c>
      <c r="AB683" s="237"/>
      <c r="AC683" s="240"/>
      <c r="AD683" s="237"/>
      <c r="AE683" s="225">
        <v>100</v>
      </c>
      <c r="AF683" s="226"/>
      <c r="AG683" s="231"/>
      <c r="AH683" s="231">
        <v>80</v>
      </c>
      <c r="AI683" s="231">
        <v>0.10691756655618519</v>
      </c>
      <c r="AJ683" s="220"/>
      <c r="AK683" s="220"/>
      <c r="AL683" s="211" t="s">
        <v>1832</v>
      </c>
      <c r="AM683" s="217"/>
      <c r="AN683" s="217"/>
      <c r="AO683" s="217"/>
      <c r="AP683" s="217"/>
      <c r="AQ683" s="217"/>
      <c r="AR683" s="217"/>
      <c r="AS683" s="217"/>
      <c r="AT683" s="208"/>
      <c r="AU683" s="208"/>
      <c r="AV683" s="208"/>
      <c r="AW683" s="208"/>
      <c r="AX683" s="208"/>
      <c r="AY683" s="208"/>
      <c r="AZ683" s="208"/>
      <c r="BA683" s="208"/>
      <c r="BB683" s="208"/>
      <c r="BC683" s="208"/>
      <c r="BD683" s="208"/>
      <c r="BE683" s="208"/>
      <c r="BF683" s="208"/>
      <c r="BG683" s="208"/>
      <c r="BH683" s="208"/>
      <c r="BI683" s="208"/>
      <c r="BJ683" s="208"/>
      <c r="BK683" s="208"/>
      <c r="BL683" s="208"/>
      <c r="BM683" s="211"/>
      <c r="BN683" s="214"/>
      <c r="BO683" s="2"/>
    </row>
    <row r="684" spans="1:67" ht="15" customHeight="1" x14ac:dyDescent="0.25">
      <c r="A684" s="2"/>
      <c r="B684" s="241"/>
      <c r="C684" s="250"/>
      <c r="D684" s="251"/>
      <c r="E684" s="255"/>
      <c r="F684" s="235"/>
      <c r="G684" s="235"/>
      <c r="H684" s="235"/>
      <c r="I684" s="235"/>
      <c r="J684" s="244"/>
      <c r="K684" s="246"/>
      <c r="L684" s="243"/>
      <c r="M684" s="243"/>
      <c r="N684" s="243"/>
      <c r="O684" s="235"/>
      <c r="P684" s="139" t="s">
        <v>26</v>
      </c>
      <c r="Q684" s="89">
        <v>46139</v>
      </c>
      <c r="R684" s="89">
        <v>46142</v>
      </c>
      <c r="S684" s="89">
        <v>46150</v>
      </c>
      <c r="T684" s="89">
        <v>46304</v>
      </c>
      <c r="U684" s="89">
        <v>46304</v>
      </c>
      <c r="V684" s="89">
        <v>46318</v>
      </c>
      <c r="W684" s="89"/>
      <c r="X684" s="89"/>
      <c r="Y684" s="89"/>
      <c r="Z684" s="89"/>
      <c r="AA684" s="238"/>
      <c r="AB684" s="238"/>
      <c r="AC684" s="241"/>
      <c r="AD684" s="238"/>
      <c r="AE684" s="227"/>
      <c r="AF684" s="228"/>
      <c r="AG684" s="232"/>
      <c r="AH684" s="232"/>
      <c r="AI684" s="232"/>
      <c r="AJ684" s="221"/>
      <c r="AK684" s="221"/>
      <c r="AL684" s="223"/>
      <c r="AM684" s="218"/>
      <c r="AN684" s="218"/>
      <c r="AO684" s="218"/>
      <c r="AP684" s="218"/>
      <c r="AQ684" s="218"/>
      <c r="AR684" s="218"/>
      <c r="AS684" s="218"/>
      <c r="AT684" s="209"/>
      <c r="AU684" s="209"/>
      <c r="AV684" s="209"/>
      <c r="AW684" s="209"/>
      <c r="AX684" s="209"/>
      <c r="AY684" s="209"/>
      <c r="AZ684" s="209"/>
      <c r="BA684" s="209"/>
      <c r="BB684" s="209"/>
      <c r="BC684" s="209"/>
      <c r="BD684" s="209"/>
      <c r="BE684" s="209"/>
      <c r="BF684" s="209"/>
      <c r="BG684" s="209"/>
      <c r="BH684" s="209"/>
      <c r="BI684" s="209"/>
      <c r="BJ684" s="209"/>
      <c r="BK684" s="209"/>
      <c r="BL684" s="209"/>
      <c r="BM684" s="212"/>
      <c r="BN684" s="215"/>
      <c r="BO684" s="2"/>
    </row>
    <row r="685" spans="1:67" ht="15" hidden="1" customHeight="1" x14ac:dyDescent="0.25">
      <c r="A685" s="2"/>
      <c r="B685" s="241"/>
      <c r="C685" s="250"/>
      <c r="D685" s="251"/>
      <c r="E685" s="255"/>
      <c r="F685" s="235"/>
      <c r="G685" s="235"/>
      <c r="H685" s="235"/>
      <c r="I685" s="235"/>
      <c r="J685" s="244"/>
      <c r="K685" s="246"/>
      <c r="L685" s="243"/>
      <c r="M685" s="243"/>
      <c r="N685" s="243"/>
      <c r="O685" s="235"/>
      <c r="P685" s="139" t="s">
        <v>262</v>
      </c>
      <c r="Q685" s="89"/>
      <c r="R685" s="89"/>
      <c r="S685" s="89"/>
      <c r="T685" s="89"/>
      <c r="U685" s="89"/>
      <c r="V685" s="89"/>
      <c r="W685" s="89"/>
      <c r="X685" s="89"/>
      <c r="Y685" s="89"/>
      <c r="Z685" s="89"/>
      <c r="AA685" s="238"/>
      <c r="AB685" s="238"/>
      <c r="AC685" s="241"/>
      <c r="AD685" s="238"/>
      <c r="AE685" s="227"/>
      <c r="AF685" s="228"/>
      <c r="AG685" s="232"/>
      <c r="AH685" s="232"/>
      <c r="AI685" s="232"/>
      <c r="AJ685" s="221"/>
      <c r="AK685" s="221"/>
      <c r="AL685" s="223"/>
      <c r="AM685" s="218"/>
      <c r="AN685" s="218"/>
      <c r="AO685" s="218"/>
      <c r="AP685" s="218"/>
      <c r="AQ685" s="218"/>
      <c r="AR685" s="218"/>
      <c r="AS685" s="218"/>
      <c r="AT685" s="209"/>
      <c r="AU685" s="209"/>
      <c r="AV685" s="209"/>
      <c r="AW685" s="209"/>
      <c r="AX685" s="209"/>
      <c r="AY685" s="209"/>
      <c r="AZ685" s="209"/>
      <c r="BA685" s="209"/>
      <c r="BB685" s="209"/>
      <c r="BC685" s="209"/>
      <c r="BD685" s="209"/>
      <c r="BE685" s="209"/>
      <c r="BF685" s="209"/>
      <c r="BG685" s="209"/>
      <c r="BH685" s="209"/>
      <c r="BI685" s="209"/>
      <c r="BJ685" s="209"/>
      <c r="BK685" s="209"/>
      <c r="BL685" s="209"/>
      <c r="BM685" s="212"/>
      <c r="BN685" s="215"/>
      <c r="BO685" s="2"/>
    </row>
    <row r="686" spans="1:67" ht="15" hidden="1" customHeight="1" x14ac:dyDescent="0.25">
      <c r="A686" s="2"/>
      <c r="B686" s="241"/>
      <c r="C686" s="250"/>
      <c r="D686" s="251"/>
      <c r="E686" s="255"/>
      <c r="F686" s="235"/>
      <c r="G686" s="235"/>
      <c r="H686" s="235"/>
      <c r="I686" s="235"/>
      <c r="J686" s="244"/>
      <c r="K686" s="246"/>
      <c r="L686" s="243"/>
      <c r="M686" s="243"/>
      <c r="N686" s="243"/>
      <c r="O686" s="235"/>
      <c r="P686" s="139" t="s">
        <v>263</v>
      </c>
      <c r="Q686" s="89"/>
      <c r="R686" s="89"/>
      <c r="S686" s="89"/>
      <c r="T686" s="89"/>
      <c r="U686" s="89"/>
      <c r="V686" s="89"/>
      <c r="W686" s="89"/>
      <c r="X686" s="89"/>
      <c r="Y686" s="89"/>
      <c r="Z686" s="89"/>
      <c r="AA686" s="238"/>
      <c r="AB686" s="238"/>
      <c r="AC686" s="241"/>
      <c r="AD686" s="238"/>
      <c r="AE686" s="227"/>
      <c r="AF686" s="228"/>
      <c r="AG686" s="232"/>
      <c r="AH686" s="232"/>
      <c r="AI686" s="232"/>
      <c r="AJ686" s="221"/>
      <c r="AK686" s="221"/>
      <c r="AL686" s="223"/>
      <c r="AM686" s="218"/>
      <c r="AN686" s="218"/>
      <c r="AO686" s="218"/>
      <c r="AP686" s="218"/>
      <c r="AQ686" s="218"/>
      <c r="AR686" s="218"/>
      <c r="AS686" s="218"/>
      <c r="AT686" s="209"/>
      <c r="AU686" s="209"/>
      <c r="AV686" s="209"/>
      <c r="AW686" s="209"/>
      <c r="AX686" s="209"/>
      <c r="AY686" s="209"/>
      <c r="AZ686" s="209"/>
      <c r="BA686" s="209"/>
      <c r="BB686" s="209"/>
      <c r="BC686" s="209"/>
      <c r="BD686" s="209"/>
      <c r="BE686" s="209"/>
      <c r="BF686" s="209"/>
      <c r="BG686" s="209"/>
      <c r="BH686" s="209"/>
      <c r="BI686" s="209"/>
      <c r="BJ686" s="209"/>
      <c r="BK686" s="209"/>
      <c r="BL686" s="209"/>
      <c r="BM686" s="212"/>
      <c r="BN686" s="215"/>
      <c r="BO686" s="2"/>
    </row>
    <row r="687" spans="1:67" ht="15" hidden="1" customHeight="1" x14ac:dyDescent="0.25">
      <c r="A687" s="2"/>
      <c r="B687" s="241"/>
      <c r="C687" s="250"/>
      <c r="D687" s="251"/>
      <c r="E687" s="255"/>
      <c r="F687" s="235"/>
      <c r="G687" s="235"/>
      <c r="H687" s="235"/>
      <c r="I687" s="235"/>
      <c r="J687" s="244"/>
      <c r="K687" s="246"/>
      <c r="L687" s="243"/>
      <c r="M687" s="243"/>
      <c r="N687" s="243"/>
      <c r="O687" s="235"/>
      <c r="P687" s="139" t="s">
        <v>27</v>
      </c>
      <c r="Q687" s="89"/>
      <c r="R687" s="89"/>
      <c r="S687" s="89"/>
      <c r="T687" s="89"/>
      <c r="U687" s="89"/>
      <c r="V687" s="89"/>
      <c r="W687" s="89"/>
      <c r="X687" s="89"/>
      <c r="Y687" s="89"/>
      <c r="Z687" s="89"/>
      <c r="AA687" s="238"/>
      <c r="AB687" s="238"/>
      <c r="AC687" s="241"/>
      <c r="AD687" s="238"/>
      <c r="AE687" s="227"/>
      <c r="AF687" s="228"/>
      <c r="AG687" s="232"/>
      <c r="AH687" s="232"/>
      <c r="AI687" s="232"/>
      <c r="AJ687" s="221"/>
      <c r="AK687" s="221"/>
      <c r="AL687" s="223"/>
      <c r="AM687" s="218"/>
      <c r="AN687" s="218"/>
      <c r="AO687" s="218"/>
      <c r="AP687" s="218"/>
      <c r="AQ687" s="218"/>
      <c r="AR687" s="218"/>
      <c r="AS687" s="218"/>
      <c r="AT687" s="209"/>
      <c r="AU687" s="209"/>
      <c r="AV687" s="209"/>
      <c r="AW687" s="209"/>
      <c r="AX687" s="209"/>
      <c r="AY687" s="209"/>
      <c r="AZ687" s="209"/>
      <c r="BA687" s="209"/>
      <c r="BB687" s="209"/>
      <c r="BC687" s="209"/>
      <c r="BD687" s="209"/>
      <c r="BE687" s="209"/>
      <c r="BF687" s="209"/>
      <c r="BG687" s="209"/>
      <c r="BH687" s="209"/>
      <c r="BI687" s="209"/>
      <c r="BJ687" s="209"/>
      <c r="BK687" s="209"/>
      <c r="BL687" s="209"/>
      <c r="BM687" s="212"/>
      <c r="BN687" s="215"/>
      <c r="BO687" s="2"/>
    </row>
    <row r="688" spans="1:67" ht="15" customHeight="1" x14ac:dyDescent="0.25">
      <c r="A688" s="2"/>
      <c r="B688" s="224"/>
      <c r="C688" s="252"/>
      <c r="D688" s="253"/>
      <c r="E688" s="256"/>
      <c r="F688" s="236"/>
      <c r="G688" s="236"/>
      <c r="H688" s="236"/>
      <c r="I688" s="236"/>
      <c r="J688" s="244"/>
      <c r="K688" s="247"/>
      <c r="L688" s="244"/>
      <c r="M688" s="244"/>
      <c r="N688" s="244"/>
      <c r="O688" s="236"/>
      <c r="P688" s="139" t="s">
        <v>28</v>
      </c>
      <c r="Q688" s="187">
        <v>46139</v>
      </c>
      <c r="R688" s="187">
        <v>46144</v>
      </c>
      <c r="S688" s="187">
        <v>46150</v>
      </c>
      <c r="T688" s="187">
        <v>46254</v>
      </c>
      <c r="U688" s="187">
        <v>46254</v>
      </c>
      <c r="V688" s="187">
        <v>46265</v>
      </c>
      <c r="W688" s="89"/>
      <c r="X688" s="89"/>
      <c r="Y688" s="89"/>
      <c r="Z688" s="89"/>
      <c r="AA688" s="234"/>
      <c r="AB688" s="239"/>
      <c r="AC688" s="242"/>
      <c r="AD688" s="239"/>
      <c r="AE688" s="229"/>
      <c r="AF688" s="230"/>
      <c r="AG688" s="233"/>
      <c r="AH688" s="234"/>
      <c r="AI688" s="234"/>
      <c r="AJ688" s="222"/>
      <c r="AK688" s="222"/>
      <c r="AL688" s="224"/>
      <c r="AM688" s="219"/>
      <c r="AN688" s="219"/>
      <c r="AO688" s="219"/>
      <c r="AP688" s="219"/>
      <c r="AQ688" s="219"/>
      <c r="AR688" s="219"/>
      <c r="AS688" s="219"/>
      <c r="AT688" s="210"/>
      <c r="AU688" s="210"/>
      <c r="AV688" s="210"/>
      <c r="AW688" s="210"/>
      <c r="AX688" s="210"/>
      <c r="AY688" s="210"/>
      <c r="AZ688" s="210"/>
      <c r="BA688" s="210"/>
      <c r="BB688" s="210"/>
      <c r="BC688" s="210"/>
      <c r="BD688" s="210"/>
      <c r="BE688" s="210"/>
      <c r="BF688" s="210"/>
      <c r="BG688" s="210"/>
      <c r="BH688" s="210"/>
      <c r="BI688" s="210"/>
      <c r="BJ688" s="210"/>
      <c r="BK688" s="210"/>
      <c r="BL688" s="210"/>
      <c r="BM688" s="213"/>
      <c r="BN688" s="216"/>
      <c r="BO688" s="2"/>
    </row>
    <row r="689" spans="1:67" ht="15" hidden="1" customHeight="1" x14ac:dyDescent="0.25">
      <c r="A689" s="2"/>
      <c r="B689" s="240" t="s">
        <v>1971</v>
      </c>
      <c r="C689" s="248" t="s">
        <v>979</v>
      </c>
      <c r="D689" s="249"/>
      <c r="E689" s="254"/>
      <c r="F689" s="257" t="s">
        <v>2270</v>
      </c>
      <c r="G689" s="235"/>
      <c r="H689" s="235"/>
      <c r="I689" s="235" t="s">
        <v>2221</v>
      </c>
      <c r="J689" s="243"/>
      <c r="K689" s="245">
        <v>46265</v>
      </c>
      <c r="L689" s="243" t="s">
        <v>506</v>
      </c>
      <c r="M689" s="243">
        <v>1</v>
      </c>
      <c r="N689" s="243"/>
      <c r="O689" s="235" t="s">
        <v>1838</v>
      </c>
      <c r="P689" s="140" t="s">
        <v>148</v>
      </c>
      <c r="Q689" s="89"/>
      <c r="R689" s="89"/>
      <c r="S689" s="89"/>
      <c r="T689" s="89"/>
      <c r="U689" s="89"/>
      <c r="V689" s="89"/>
      <c r="W689" s="89"/>
      <c r="X689" s="89"/>
      <c r="Y689" s="89"/>
      <c r="Z689" s="89"/>
      <c r="AA689" s="237">
        <v>80</v>
      </c>
      <c r="AB689" s="237"/>
      <c r="AC689" s="240"/>
      <c r="AD689" s="237"/>
      <c r="AE689" s="225">
        <v>100</v>
      </c>
      <c r="AF689" s="226"/>
      <c r="AG689" s="231"/>
      <c r="AH689" s="231">
        <v>80</v>
      </c>
      <c r="AI689" s="231">
        <v>0.10691756655618519</v>
      </c>
      <c r="AJ689" s="220"/>
      <c r="AK689" s="220"/>
      <c r="AL689" s="211" t="s">
        <v>1832</v>
      </c>
      <c r="AM689" s="217"/>
      <c r="AN689" s="217"/>
      <c r="AO689" s="217"/>
      <c r="AP689" s="217"/>
      <c r="AQ689" s="217"/>
      <c r="AR689" s="217"/>
      <c r="AS689" s="217"/>
      <c r="AT689" s="208"/>
      <c r="AU689" s="208"/>
      <c r="AV689" s="208"/>
      <c r="AW689" s="208"/>
      <c r="AX689" s="208"/>
      <c r="AY689" s="208"/>
      <c r="AZ689" s="208"/>
      <c r="BA689" s="208"/>
      <c r="BB689" s="208"/>
      <c r="BC689" s="208"/>
      <c r="BD689" s="208"/>
      <c r="BE689" s="208"/>
      <c r="BF689" s="208"/>
      <c r="BG689" s="208"/>
      <c r="BH689" s="208"/>
      <c r="BI689" s="208"/>
      <c r="BJ689" s="208"/>
      <c r="BK689" s="208"/>
      <c r="BL689" s="208"/>
      <c r="BM689" s="211"/>
      <c r="BN689" s="214"/>
      <c r="BO689" s="2"/>
    </row>
    <row r="690" spans="1:67" ht="15" customHeight="1" x14ac:dyDescent="0.25">
      <c r="A690" s="2"/>
      <c r="B690" s="241"/>
      <c r="C690" s="250"/>
      <c r="D690" s="251"/>
      <c r="E690" s="255"/>
      <c r="F690" s="235"/>
      <c r="G690" s="235"/>
      <c r="H690" s="235"/>
      <c r="I690" s="235"/>
      <c r="J690" s="244"/>
      <c r="K690" s="246"/>
      <c r="L690" s="243"/>
      <c r="M690" s="243"/>
      <c r="N690" s="243"/>
      <c r="O690" s="235"/>
      <c r="P690" s="139" t="s">
        <v>26</v>
      </c>
      <c r="Q690" s="89">
        <v>46139</v>
      </c>
      <c r="R690" s="89">
        <v>46142</v>
      </c>
      <c r="S690" s="89">
        <v>46150</v>
      </c>
      <c r="T690" s="89">
        <v>46304</v>
      </c>
      <c r="U690" s="89">
        <v>46304</v>
      </c>
      <c r="V690" s="89">
        <v>46318</v>
      </c>
      <c r="W690" s="89"/>
      <c r="X690" s="89"/>
      <c r="Y690" s="89"/>
      <c r="Z690" s="89"/>
      <c r="AA690" s="238"/>
      <c r="AB690" s="238"/>
      <c r="AC690" s="241"/>
      <c r="AD690" s="238"/>
      <c r="AE690" s="227"/>
      <c r="AF690" s="228"/>
      <c r="AG690" s="232"/>
      <c r="AH690" s="232"/>
      <c r="AI690" s="232"/>
      <c r="AJ690" s="221"/>
      <c r="AK690" s="221"/>
      <c r="AL690" s="223"/>
      <c r="AM690" s="218"/>
      <c r="AN690" s="218"/>
      <c r="AO690" s="218"/>
      <c r="AP690" s="218"/>
      <c r="AQ690" s="218"/>
      <c r="AR690" s="218"/>
      <c r="AS690" s="218"/>
      <c r="AT690" s="209"/>
      <c r="AU690" s="209"/>
      <c r="AV690" s="209"/>
      <c r="AW690" s="209"/>
      <c r="AX690" s="209"/>
      <c r="AY690" s="209"/>
      <c r="AZ690" s="209"/>
      <c r="BA690" s="209"/>
      <c r="BB690" s="209"/>
      <c r="BC690" s="209"/>
      <c r="BD690" s="209"/>
      <c r="BE690" s="209"/>
      <c r="BF690" s="209"/>
      <c r="BG690" s="209"/>
      <c r="BH690" s="209"/>
      <c r="BI690" s="209"/>
      <c r="BJ690" s="209"/>
      <c r="BK690" s="209"/>
      <c r="BL690" s="209"/>
      <c r="BM690" s="212"/>
      <c r="BN690" s="215"/>
      <c r="BO690" s="2"/>
    </row>
    <row r="691" spans="1:67" ht="15" hidden="1" customHeight="1" x14ac:dyDescent="0.25">
      <c r="A691" s="2"/>
      <c r="B691" s="241"/>
      <c r="C691" s="250"/>
      <c r="D691" s="251"/>
      <c r="E691" s="255"/>
      <c r="F691" s="235"/>
      <c r="G691" s="235"/>
      <c r="H691" s="235"/>
      <c r="I691" s="235"/>
      <c r="J691" s="244"/>
      <c r="K691" s="246"/>
      <c r="L691" s="243"/>
      <c r="M691" s="243"/>
      <c r="N691" s="243"/>
      <c r="O691" s="235"/>
      <c r="P691" s="139" t="s">
        <v>262</v>
      </c>
      <c r="Q691" s="89"/>
      <c r="R691" s="89"/>
      <c r="S691" s="89"/>
      <c r="T691" s="89"/>
      <c r="U691" s="89"/>
      <c r="V691" s="89"/>
      <c r="W691" s="89"/>
      <c r="X691" s="89"/>
      <c r="Y691" s="89"/>
      <c r="Z691" s="89"/>
      <c r="AA691" s="238"/>
      <c r="AB691" s="238"/>
      <c r="AC691" s="241"/>
      <c r="AD691" s="238"/>
      <c r="AE691" s="227"/>
      <c r="AF691" s="228"/>
      <c r="AG691" s="232"/>
      <c r="AH691" s="232"/>
      <c r="AI691" s="232"/>
      <c r="AJ691" s="221"/>
      <c r="AK691" s="221"/>
      <c r="AL691" s="223"/>
      <c r="AM691" s="218"/>
      <c r="AN691" s="218"/>
      <c r="AO691" s="218"/>
      <c r="AP691" s="218"/>
      <c r="AQ691" s="218"/>
      <c r="AR691" s="218"/>
      <c r="AS691" s="218"/>
      <c r="AT691" s="209"/>
      <c r="AU691" s="209"/>
      <c r="AV691" s="209"/>
      <c r="AW691" s="209"/>
      <c r="AX691" s="209"/>
      <c r="AY691" s="209"/>
      <c r="AZ691" s="209"/>
      <c r="BA691" s="209"/>
      <c r="BB691" s="209"/>
      <c r="BC691" s="209"/>
      <c r="BD691" s="209"/>
      <c r="BE691" s="209"/>
      <c r="BF691" s="209"/>
      <c r="BG691" s="209"/>
      <c r="BH691" s="209"/>
      <c r="BI691" s="209"/>
      <c r="BJ691" s="209"/>
      <c r="BK691" s="209"/>
      <c r="BL691" s="209"/>
      <c r="BM691" s="212"/>
      <c r="BN691" s="215"/>
      <c r="BO691" s="2"/>
    </row>
    <row r="692" spans="1:67" ht="15" hidden="1" customHeight="1" x14ac:dyDescent="0.25">
      <c r="A692" s="2"/>
      <c r="B692" s="241"/>
      <c r="C692" s="250"/>
      <c r="D692" s="251"/>
      <c r="E692" s="255"/>
      <c r="F692" s="235"/>
      <c r="G692" s="235"/>
      <c r="H692" s="235"/>
      <c r="I692" s="235"/>
      <c r="J692" s="244"/>
      <c r="K692" s="246"/>
      <c r="L692" s="243"/>
      <c r="M692" s="243"/>
      <c r="N692" s="243"/>
      <c r="O692" s="235"/>
      <c r="P692" s="139" t="s">
        <v>263</v>
      </c>
      <c r="Q692" s="89"/>
      <c r="R692" s="89"/>
      <c r="S692" s="89"/>
      <c r="T692" s="89"/>
      <c r="U692" s="89"/>
      <c r="V692" s="89"/>
      <c r="W692" s="89"/>
      <c r="X692" s="89"/>
      <c r="Y692" s="89"/>
      <c r="Z692" s="89"/>
      <c r="AA692" s="238"/>
      <c r="AB692" s="238"/>
      <c r="AC692" s="241"/>
      <c r="AD692" s="238"/>
      <c r="AE692" s="227"/>
      <c r="AF692" s="228"/>
      <c r="AG692" s="232"/>
      <c r="AH692" s="232"/>
      <c r="AI692" s="232"/>
      <c r="AJ692" s="221"/>
      <c r="AK692" s="221"/>
      <c r="AL692" s="223"/>
      <c r="AM692" s="218"/>
      <c r="AN692" s="218"/>
      <c r="AO692" s="218"/>
      <c r="AP692" s="218"/>
      <c r="AQ692" s="218"/>
      <c r="AR692" s="218"/>
      <c r="AS692" s="218"/>
      <c r="AT692" s="209"/>
      <c r="AU692" s="209"/>
      <c r="AV692" s="209"/>
      <c r="AW692" s="209"/>
      <c r="AX692" s="209"/>
      <c r="AY692" s="209"/>
      <c r="AZ692" s="209"/>
      <c r="BA692" s="209"/>
      <c r="BB692" s="209"/>
      <c r="BC692" s="209"/>
      <c r="BD692" s="209"/>
      <c r="BE692" s="209"/>
      <c r="BF692" s="209"/>
      <c r="BG692" s="209"/>
      <c r="BH692" s="209"/>
      <c r="BI692" s="209"/>
      <c r="BJ692" s="209"/>
      <c r="BK692" s="209"/>
      <c r="BL692" s="209"/>
      <c r="BM692" s="212"/>
      <c r="BN692" s="215"/>
      <c r="BO692" s="2"/>
    </row>
    <row r="693" spans="1:67" ht="15" hidden="1" customHeight="1" x14ac:dyDescent="0.25">
      <c r="A693" s="2"/>
      <c r="B693" s="241"/>
      <c r="C693" s="250"/>
      <c r="D693" s="251"/>
      <c r="E693" s="255"/>
      <c r="F693" s="235"/>
      <c r="G693" s="235"/>
      <c r="H693" s="235"/>
      <c r="I693" s="235"/>
      <c r="J693" s="244"/>
      <c r="K693" s="246"/>
      <c r="L693" s="243"/>
      <c r="M693" s="243"/>
      <c r="N693" s="243"/>
      <c r="O693" s="235"/>
      <c r="P693" s="139" t="s">
        <v>27</v>
      </c>
      <c r="Q693" s="89"/>
      <c r="R693" s="89"/>
      <c r="S693" s="89"/>
      <c r="T693" s="89"/>
      <c r="U693" s="89"/>
      <c r="V693" s="89"/>
      <c r="W693" s="89"/>
      <c r="X693" s="89"/>
      <c r="Y693" s="89"/>
      <c r="Z693" s="89"/>
      <c r="AA693" s="238"/>
      <c r="AB693" s="238"/>
      <c r="AC693" s="241"/>
      <c r="AD693" s="238"/>
      <c r="AE693" s="227"/>
      <c r="AF693" s="228"/>
      <c r="AG693" s="232"/>
      <c r="AH693" s="232"/>
      <c r="AI693" s="232"/>
      <c r="AJ693" s="221"/>
      <c r="AK693" s="221"/>
      <c r="AL693" s="223"/>
      <c r="AM693" s="218"/>
      <c r="AN693" s="218"/>
      <c r="AO693" s="218"/>
      <c r="AP693" s="218"/>
      <c r="AQ693" s="218"/>
      <c r="AR693" s="218"/>
      <c r="AS693" s="218"/>
      <c r="AT693" s="209"/>
      <c r="AU693" s="209"/>
      <c r="AV693" s="209"/>
      <c r="AW693" s="209"/>
      <c r="AX693" s="209"/>
      <c r="AY693" s="209"/>
      <c r="AZ693" s="209"/>
      <c r="BA693" s="209"/>
      <c r="BB693" s="209"/>
      <c r="BC693" s="209"/>
      <c r="BD693" s="209"/>
      <c r="BE693" s="209"/>
      <c r="BF693" s="209"/>
      <c r="BG693" s="209"/>
      <c r="BH693" s="209"/>
      <c r="BI693" s="209"/>
      <c r="BJ693" s="209"/>
      <c r="BK693" s="209"/>
      <c r="BL693" s="209"/>
      <c r="BM693" s="212"/>
      <c r="BN693" s="215"/>
      <c r="BO693" s="2"/>
    </row>
    <row r="694" spans="1:67" ht="15" customHeight="1" x14ac:dyDescent="0.25">
      <c r="A694" s="2"/>
      <c r="B694" s="224"/>
      <c r="C694" s="252"/>
      <c r="D694" s="253"/>
      <c r="E694" s="256"/>
      <c r="F694" s="236"/>
      <c r="G694" s="236"/>
      <c r="H694" s="236"/>
      <c r="I694" s="236"/>
      <c r="J694" s="244"/>
      <c r="K694" s="247"/>
      <c r="L694" s="244"/>
      <c r="M694" s="244"/>
      <c r="N694" s="244"/>
      <c r="O694" s="236"/>
      <c r="P694" s="139" t="s">
        <v>28</v>
      </c>
      <c r="Q694" s="187">
        <v>46139</v>
      </c>
      <c r="R694" s="187">
        <v>46144</v>
      </c>
      <c r="S694" s="187">
        <v>46150</v>
      </c>
      <c r="T694" s="187">
        <v>46254</v>
      </c>
      <c r="U694" s="187">
        <v>46254</v>
      </c>
      <c r="V694" s="187">
        <v>46265</v>
      </c>
      <c r="W694" s="89"/>
      <c r="X694" s="89"/>
      <c r="Y694" s="89"/>
      <c r="Z694" s="89"/>
      <c r="AA694" s="234"/>
      <c r="AB694" s="239"/>
      <c r="AC694" s="242"/>
      <c r="AD694" s="239"/>
      <c r="AE694" s="229"/>
      <c r="AF694" s="230"/>
      <c r="AG694" s="233"/>
      <c r="AH694" s="234"/>
      <c r="AI694" s="234"/>
      <c r="AJ694" s="222"/>
      <c r="AK694" s="222"/>
      <c r="AL694" s="224"/>
      <c r="AM694" s="219"/>
      <c r="AN694" s="219"/>
      <c r="AO694" s="219"/>
      <c r="AP694" s="219"/>
      <c r="AQ694" s="219"/>
      <c r="AR694" s="219"/>
      <c r="AS694" s="219"/>
      <c r="AT694" s="210"/>
      <c r="AU694" s="210"/>
      <c r="AV694" s="210"/>
      <c r="AW694" s="210"/>
      <c r="AX694" s="210"/>
      <c r="AY694" s="210"/>
      <c r="AZ694" s="210"/>
      <c r="BA694" s="210"/>
      <c r="BB694" s="210"/>
      <c r="BC694" s="210"/>
      <c r="BD694" s="210"/>
      <c r="BE694" s="210"/>
      <c r="BF694" s="210"/>
      <c r="BG694" s="210"/>
      <c r="BH694" s="210"/>
      <c r="BI694" s="210"/>
      <c r="BJ694" s="210"/>
      <c r="BK694" s="210"/>
      <c r="BL694" s="210"/>
      <c r="BM694" s="213"/>
      <c r="BN694" s="216"/>
      <c r="BO694" s="2"/>
    </row>
    <row r="695" spans="1:67" ht="15" hidden="1" customHeight="1" x14ac:dyDescent="0.25">
      <c r="A695" s="2"/>
      <c r="B695" s="240" t="s">
        <v>1971</v>
      </c>
      <c r="C695" s="248" t="s">
        <v>981</v>
      </c>
      <c r="D695" s="249"/>
      <c r="E695" s="254"/>
      <c r="F695" s="257" t="s">
        <v>2271</v>
      </c>
      <c r="G695" s="235"/>
      <c r="H695" s="235"/>
      <c r="I695" s="235" t="s">
        <v>2221</v>
      </c>
      <c r="J695" s="243"/>
      <c r="K695" s="245">
        <v>46309</v>
      </c>
      <c r="L695" s="243" t="s">
        <v>506</v>
      </c>
      <c r="M695" s="243">
        <v>1</v>
      </c>
      <c r="N695" s="243"/>
      <c r="O695" s="235" t="s">
        <v>1838</v>
      </c>
      <c r="P695" s="140" t="s">
        <v>148</v>
      </c>
      <c r="Q695" s="89"/>
      <c r="R695" s="89"/>
      <c r="S695" s="89"/>
      <c r="T695" s="89"/>
      <c r="U695" s="89"/>
      <c r="V695" s="89"/>
      <c r="W695" s="89"/>
      <c r="X695" s="89"/>
      <c r="Y695" s="89"/>
      <c r="Z695" s="89"/>
      <c r="AA695" s="237">
        <v>80</v>
      </c>
      <c r="AB695" s="237"/>
      <c r="AC695" s="240"/>
      <c r="AD695" s="237"/>
      <c r="AE695" s="225">
        <v>100</v>
      </c>
      <c r="AF695" s="226"/>
      <c r="AG695" s="231"/>
      <c r="AH695" s="231">
        <v>80</v>
      </c>
      <c r="AI695" s="231">
        <v>0.10691756655618519</v>
      </c>
      <c r="AJ695" s="220"/>
      <c r="AK695" s="220"/>
      <c r="AL695" s="211" t="s">
        <v>1832</v>
      </c>
      <c r="AM695" s="217"/>
      <c r="AN695" s="217"/>
      <c r="AO695" s="217"/>
      <c r="AP695" s="217"/>
      <c r="AQ695" s="217"/>
      <c r="AR695" s="217"/>
      <c r="AS695" s="217"/>
      <c r="AT695" s="208"/>
      <c r="AU695" s="208"/>
      <c r="AV695" s="208"/>
      <c r="AW695" s="208"/>
      <c r="AX695" s="208"/>
      <c r="AY695" s="208"/>
      <c r="AZ695" s="208"/>
      <c r="BA695" s="208"/>
      <c r="BB695" s="208"/>
      <c r="BC695" s="208"/>
      <c r="BD695" s="208"/>
      <c r="BE695" s="208"/>
      <c r="BF695" s="208"/>
      <c r="BG695" s="208"/>
      <c r="BH695" s="208"/>
      <c r="BI695" s="208"/>
      <c r="BJ695" s="208"/>
      <c r="BK695" s="208"/>
      <c r="BL695" s="208"/>
      <c r="BM695" s="211"/>
      <c r="BN695" s="214"/>
      <c r="BO695" s="2"/>
    </row>
    <row r="696" spans="1:67" ht="15" customHeight="1" x14ac:dyDescent="0.25">
      <c r="A696" s="2"/>
      <c r="B696" s="241"/>
      <c r="C696" s="250"/>
      <c r="D696" s="251"/>
      <c r="E696" s="255"/>
      <c r="F696" s="235"/>
      <c r="G696" s="235"/>
      <c r="H696" s="235"/>
      <c r="I696" s="235"/>
      <c r="J696" s="244"/>
      <c r="K696" s="246"/>
      <c r="L696" s="243"/>
      <c r="M696" s="243"/>
      <c r="N696" s="243"/>
      <c r="O696" s="235"/>
      <c r="P696" s="139" t="s">
        <v>26</v>
      </c>
      <c r="Q696" s="89">
        <v>46139</v>
      </c>
      <c r="R696" s="89">
        <v>46142</v>
      </c>
      <c r="S696" s="89">
        <v>46155</v>
      </c>
      <c r="T696" s="89">
        <v>46304</v>
      </c>
      <c r="U696" s="89">
        <v>46304</v>
      </c>
      <c r="V696" s="89">
        <v>46318</v>
      </c>
      <c r="W696" s="89"/>
      <c r="X696" s="89"/>
      <c r="Y696" s="89"/>
      <c r="Z696" s="89"/>
      <c r="AA696" s="238"/>
      <c r="AB696" s="238"/>
      <c r="AC696" s="241"/>
      <c r="AD696" s="238"/>
      <c r="AE696" s="227"/>
      <c r="AF696" s="228"/>
      <c r="AG696" s="232"/>
      <c r="AH696" s="232"/>
      <c r="AI696" s="232"/>
      <c r="AJ696" s="221"/>
      <c r="AK696" s="221"/>
      <c r="AL696" s="223"/>
      <c r="AM696" s="218"/>
      <c r="AN696" s="218"/>
      <c r="AO696" s="218"/>
      <c r="AP696" s="218"/>
      <c r="AQ696" s="218"/>
      <c r="AR696" s="218"/>
      <c r="AS696" s="218"/>
      <c r="AT696" s="209"/>
      <c r="AU696" s="209"/>
      <c r="AV696" s="209"/>
      <c r="AW696" s="209"/>
      <c r="AX696" s="209"/>
      <c r="AY696" s="209"/>
      <c r="AZ696" s="209"/>
      <c r="BA696" s="209"/>
      <c r="BB696" s="209"/>
      <c r="BC696" s="209"/>
      <c r="BD696" s="209"/>
      <c r="BE696" s="209"/>
      <c r="BF696" s="209"/>
      <c r="BG696" s="209"/>
      <c r="BH696" s="209"/>
      <c r="BI696" s="209"/>
      <c r="BJ696" s="209"/>
      <c r="BK696" s="209"/>
      <c r="BL696" s="209"/>
      <c r="BM696" s="212"/>
      <c r="BN696" s="215"/>
      <c r="BO696" s="2"/>
    </row>
    <row r="697" spans="1:67" ht="15" hidden="1" customHeight="1" x14ac:dyDescent="0.25">
      <c r="A697" s="2"/>
      <c r="B697" s="241"/>
      <c r="C697" s="250"/>
      <c r="D697" s="251"/>
      <c r="E697" s="255"/>
      <c r="F697" s="235"/>
      <c r="G697" s="235"/>
      <c r="H697" s="235"/>
      <c r="I697" s="235"/>
      <c r="J697" s="244"/>
      <c r="K697" s="246"/>
      <c r="L697" s="243"/>
      <c r="M697" s="243"/>
      <c r="N697" s="243"/>
      <c r="O697" s="235"/>
      <c r="P697" s="139" t="s">
        <v>262</v>
      </c>
      <c r="Q697" s="89"/>
      <c r="R697" s="89"/>
      <c r="S697" s="89"/>
      <c r="T697" s="89"/>
      <c r="U697" s="89"/>
      <c r="V697" s="89"/>
      <c r="W697" s="89"/>
      <c r="X697" s="89"/>
      <c r="Y697" s="89"/>
      <c r="Z697" s="89"/>
      <c r="AA697" s="238"/>
      <c r="AB697" s="238"/>
      <c r="AC697" s="241"/>
      <c r="AD697" s="238"/>
      <c r="AE697" s="227"/>
      <c r="AF697" s="228"/>
      <c r="AG697" s="232"/>
      <c r="AH697" s="232"/>
      <c r="AI697" s="232"/>
      <c r="AJ697" s="221"/>
      <c r="AK697" s="221"/>
      <c r="AL697" s="223"/>
      <c r="AM697" s="218"/>
      <c r="AN697" s="218"/>
      <c r="AO697" s="218"/>
      <c r="AP697" s="218"/>
      <c r="AQ697" s="218"/>
      <c r="AR697" s="218"/>
      <c r="AS697" s="218"/>
      <c r="AT697" s="209"/>
      <c r="AU697" s="209"/>
      <c r="AV697" s="209"/>
      <c r="AW697" s="209"/>
      <c r="AX697" s="209"/>
      <c r="AY697" s="209"/>
      <c r="AZ697" s="209"/>
      <c r="BA697" s="209"/>
      <c r="BB697" s="209"/>
      <c r="BC697" s="209"/>
      <c r="BD697" s="209"/>
      <c r="BE697" s="209"/>
      <c r="BF697" s="209"/>
      <c r="BG697" s="209"/>
      <c r="BH697" s="209"/>
      <c r="BI697" s="209"/>
      <c r="BJ697" s="209"/>
      <c r="BK697" s="209"/>
      <c r="BL697" s="209"/>
      <c r="BM697" s="212"/>
      <c r="BN697" s="215"/>
      <c r="BO697" s="2"/>
    </row>
    <row r="698" spans="1:67" ht="15" hidden="1" customHeight="1" x14ac:dyDescent="0.25">
      <c r="A698" s="2"/>
      <c r="B698" s="241"/>
      <c r="C698" s="250"/>
      <c r="D698" s="251"/>
      <c r="E698" s="255"/>
      <c r="F698" s="235"/>
      <c r="G698" s="235"/>
      <c r="H698" s="235"/>
      <c r="I698" s="235"/>
      <c r="J698" s="244"/>
      <c r="K698" s="246"/>
      <c r="L698" s="243"/>
      <c r="M698" s="243"/>
      <c r="N698" s="243"/>
      <c r="O698" s="235"/>
      <c r="P698" s="139" t="s">
        <v>263</v>
      </c>
      <c r="Q698" s="89"/>
      <c r="R698" s="89"/>
      <c r="S698" s="89"/>
      <c r="T698" s="89"/>
      <c r="U698" s="89"/>
      <c r="V698" s="89"/>
      <c r="W698" s="89"/>
      <c r="X698" s="89"/>
      <c r="Y698" s="89"/>
      <c r="Z698" s="89"/>
      <c r="AA698" s="238"/>
      <c r="AB698" s="238"/>
      <c r="AC698" s="241"/>
      <c r="AD698" s="238"/>
      <c r="AE698" s="227"/>
      <c r="AF698" s="228"/>
      <c r="AG698" s="232"/>
      <c r="AH698" s="232"/>
      <c r="AI698" s="232"/>
      <c r="AJ698" s="221"/>
      <c r="AK698" s="221"/>
      <c r="AL698" s="223"/>
      <c r="AM698" s="218"/>
      <c r="AN698" s="218"/>
      <c r="AO698" s="218"/>
      <c r="AP698" s="218"/>
      <c r="AQ698" s="218"/>
      <c r="AR698" s="218"/>
      <c r="AS698" s="218"/>
      <c r="AT698" s="209"/>
      <c r="AU698" s="209"/>
      <c r="AV698" s="209"/>
      <c r="AW698" s="209"/>
      <c r="AX698" s="209"/>
      <c r="AY698" s="209"/>
      <c r="AZ698" s="209"/>
      <c r="BA698" s="209"/>
      <c r="BB698" s="209"/>
      <c r="BC698" s="209"/>
      <c r="BD698" s="209"/>
      <c r="BE698" s="209"/>
      <c r="BF698" s="209"/>
      <c r="BG698" s="209"/>
      <c r="BH698" s="209"/>
      <c r="BI698" s="209"/>
      <c r="BJ698" s="209"/>
      <c r="BK698" s="209"/>
      <c r="BL698" s="209"/>
      <c r="BM698" s="212"/>
      <c r="BN698" s="215"/>
      <c r="BO698" s="2"/>
    </row>
    <row r="699" spans="1:67" ht="15" hidden="1" customHeight="1" x14ac:dyDescent="0.25">
      <c r="A699" s="2"/>
      <c r="B699" s="241"/>
      <c r="C699" s="250"/>
      <c r="D699" s="251"/>
      <c r="E699" s="255"/>
      <c r="F699" s="235"/>
      <c r="G699" s="235"/>
      <c r="H699" s="235"/>
      <c r="I699" s="235"/>
      <c r="J699" s="244"/>
      <c r="K699" s="246"/>
      <c r="L699" s="243"/>
      <c r="M699" s="243"/>
      <c r="N699" s="243"/>
      <c r="O699" s="235"/>
      <c r="P699" s="139" t="s">
        <v>27</v>
      </c>
      <c r="Q699" s="89"/>
      <c r="R699" s="89"/>
      <c r="S699" s="89"/>
      <c r="T699" s="89"/>
      <c r="U699" s="89"/>
      <c r="V699" s="89"/>
      <c r="W699" s="89"/>
      <c r="X699" s="89"/>
      <c r="Y699" s="89"/>
      <c r="Z699" s="89"/>
      <c r="AA699" s="238"/>
      <c r="AB699" s="238"/>
      <c r="AC699" s="241"/>
      <c r="AD699" s="238"/>
      <c r="AE699" s="227"/>
      <c r="AF699" s="228"/>
      <c r="AG699" s="232"/>
      <c r="AH699" s="232"/>
      <c r="AI699" s="232"/>
      <c r="AJ699" s="221"/>
      <c r="AK699" s="221"/>
      <c r="AL699" s="223"/>
      <c r="AM699" s="218"/>
      <c r="AN699" s="218"/>
      <c r="AO699" s="218"/>
      <c r="AP699" s="218"/>
      <c r="AQ699" s="218"/>
      <c r="AR699" s="218"/>
      <c r="AS699" s="218"/>
      <c r="AT699" s="209"/>
      <c r="AU699" s="209"/>
      <c r="AV699" s="209"/>
      <c r="AW699" s="209"/>
      <c r="AX699" s="209"/>
      <c r="AY699" s="209"/>
      <c r="AZ699" s="209"/>
      <c r="BA699" s="209"/>
      <c r="BB699" s="209"/>
      <c r="BC699" s="209"/>
      <c r="BD699" s="209"/>
      <c r="BE699" s="209"/>
      <c r="BF699" s="209"/>
      <c r="BG699" s="209"/>
      <c r="BH699" s="209"/>
      <c r="BI699" s="209"/>
      <c r="BJ699" s="209"/>
      <c r="BK699" s="209"/>
      <c r="BL699" s="209"/>
      <c r="BM699" s="212"/>
      <c r="BN699" s="215"/>
      <c r="BO699" s="2"/>
    </row>
    <row r="700" spans="1:67" ht="15" customHeight="1" x14ac:dyDescent="0.25">
      <c r="A700" s="2"/>
      <c r="B700" s="224"/>
      <c r="C700" s="252"/>
      <c r="D700" s="253"/>
      <c r="E700" s="256"/>
      <c r="F700" s="236"/>
      <c r="G700" s="236"/>
      <c r="H700" s="236"/>
      <c r="I700" s="236"/>
      <c r="J700" s="244"/>
      <c r="K700" s="247"/>
      <c r="L700" s="244"/>
      <c r="M700" s="244"/>
      <c r="N700" s="244"/>
      <c r="O700" s="236"/>
      <c r="P700" s="139" t="s">
        <v>28</v>
      </c>
      <c r="Q700" s="187">
        <v>46139</v>
      </c>
      <c r="R700" s="187">
        <v>46148</v>
      </c>
      <c r="S700" s="187">
        <v>46154</v>
      </c>
      <c r="T700" s="187">
        <v>46297</v>
      </c>
      <c r="U700" s="187">
        <v>46297</v>
      </c>
      <c r="V700" s="187">
        <v>46309</v>
      </c>
      <c r="W700" s="89"/>
      <c r="X700" s="89"/>
      <c r="Y700" s="89"/>
      <c r="Z700" s="89"/>
      <c r="AA700" s="234"/>
      <c r="AB700" s="239"/>
      <c r="AC700" s="242"/>
      <c r="AD700" s="239"/>
      <c r="AE700" s="229"/>
      <c r="AF700" s="230"/>
      <c r="AG700" s="233"/>
      <c r="AH700" s="234"/>
      <c r="AI700" s="234"/>
      <c r="AJ700" s="222"/>
      <c r="AK700" s="222"/>
      <c r="AL700" s="224"/>
      <c r="AM700" s="219"/>
      <c r="AN700" s="219"/>
      <c r="AO700" s="219"/>
      <c r="AP700" s="219"/>
      <c r="AQ700" s="219"/>
      <c r="AR700" s="219"/>
      <c r="AS700" s="219"/>
      <c r="AT700" s="210"/>
      <c r="AU700" s="210"/>
      <c r="AV700" s="210"/>
      <c r="AW700" s="210"/>
      <c r="AX700" s="210"/>
      <c r="AY700" s="210"/>
      <c r="AZ700" s="210"/>
      <c r="BA700" s="210"/>
      <c r="BB700" s="210"/>
      <c r="BC700" s="210"/>
      <c r="BD700" s="210"/>
      <c r="BE700" s="210"/>
      <c r="BF700" s="210"/>
      <c r="BG700" s="210"/>
      <c r="BH700" s="210"/>
      <c r="BI700" s="210"/>
      <c r="BJ700" s="210"/>
      <c r="BK700" s="210"/>
      <c r="BL700" s="210"/>
      <c r="BM700" s="213"/>
      <c r="BN700" s="216"/>
      <c r="BO700" s="2"/>
    </row>
    <row r="701" spans="1:67" ht="15" hidden="1" customHeight="1" x14ac:dyDescent="0.25">
      <c r="A701" s="2"/>
      <c r="B701" s="240" t="s">
        <v>1971</v>
      </c>
      <c r="C701" s="248" t="s">
        <v>983</v>
      </c>
      <c r="D701" s="249"/>
      <c r="E701" s="254"/>
      <c r="F701" s="257" t="s">
        <v>2272</v>
      </c>
      <c r="G701" s="235"/>
      <c r="H701" s="235"/>
      <c r="I701" s="235" t="s">
        <v>2221</v>
      </c>
      <c r="J701" s="243"/>
      <c r="K701" s="245">
        <v>46304</v>
      </c>
      <c r="L701" s="243" t="s">
        <v>503</v>
      </c>
      <c r="M701" s="243">
        <v>1</v>
      </c>
      <c r="N701" s="243"/>
      <c r="O701" s="235" t="s">
        <v>1838</v>
      </c>
      <c r="P701" s="140" t="s">
        <v>148</v>
      </c>
      <c r="Q701" s="89"/>
      <c r="R701" s="89"/>
      <c r="S701" s="89"/>
      <c r="T701" s="89"/>
      <c r="U701" s="89"/>
      <c r="V701" s="89"/>
      <c r="W701" s="89"/>
      <c r="X701" s="89"/>
      <c r="Y701" s="89"/>
      <c r="Z701" s="89"/>
      <c r="AA701" s="237">
        <v>80</v>
      </c>
      <c r="AB701" s="237"/>
      <c r="AC701" s="240"/>
      <c r="AD701" s="237"/>
      <c r="AE701" s="225">
        <v>80</v>
      </c>
      <c r="AF701" s="226"/>
      <c r="AG701" s="231"/>
      <c r="AH701" s="231">
        <v>80</v>
      </c>
      <c r="AI701" s="231">
        <v>0.10691756655618519</v>
      </c>
      <c r="AJ701" s="220"/>
      <c r="AK701" s="220"/>
      <c r="AL701" s="211" t="s">
        <v>1832</v>
      </c>
      <c r="AM701" s="217"/>
      <c r="AN701" s="217"/>
      <c r="AO701" s="217"/>
      <c r="AP701" s="217"/>
      <c r="AQ701" s="217"/>
      <c r="AR701" s="217"/>
      <c r="AS701" s="217"/>
      <c r="AT701" s="208"/>
      <c r="AU701" s="208"/>
      <c r="AV701" s="208"/>
      <c r="AW701" s="208"/>
      <c r="AX701" s="208"/>
      <c r="AY701" s="208"/>
      <c r="AZ701" s="208"/>
      <c r="BA701" s="208"/>
      <c r="BB701" s="208"/>
      <c r="BC701" s="208"/>
      <c r="BD701" s="208"/>
      <c r="BE701" s="208"/>
      <c r="BF701" s="208"/>
      <c r="BG701" s="208"/>
      <c r="BH701" s="208"/>
      <c r="BI701" s="208"/>
      <c r="BJ701" s="208"/>
      <c r="BK701" s="208"/>
      <c r="BL701" s="208"/>
      <c r="BM701" s="211"/>
      <c r="BN701" s="214"/>
      <c r="BO701" s="2"/>
    </row>
    <row r="702" spans="1:67" ht="15" customHeight="1" x14ac:dyDescent="0.25">
      <c r="A702" s="2"/>
      <c r="B702" s="241"/>
      <c r="C702" s="250"/>
      <c r="D702" s="251"/>
      <c r="E702" s="255"/>
      <c r="F702" s="235"/>
      <c r="G702" s="235"/>
      <c r="H702" s="235"/>
      <c r="I702" s="235"/>
      <c r="J702" s="244"/>
      <c r="K702" s="246"/>
      <c r="L702" s="243"/>
      <c r="M702" s="243"/>
      <c r="N702" s="243"/>
      <c r="O702" s="235"/>
      <c r="P702" s="139" t="s">
        <v>26</v>
      </c>
      <c r="Q702" s="89">
        <v>46139</v>
      </c>
      <c r="R702" s="89">
        <v>46142</v>
      </c>
      <c r="S702" s="89">
        <v>46150</v>
      </c>
      <c r="T702" s="89">
        <v>46304</v>
      </c>
      <c r="U702" s="89">
        <v>46304</v>
      </c>
      <c r="V702" s="189">
        <v>46318</v>
      </c>
      <c r="W702" s="89"/>
      <c r="X702" s="89"/>
      <c r="Y702" s="89"/>
      <c r="Z702" s="89"/>
      <c r="AA702" s="238"/>
      <c r="AB702" s="238"/>
      <c r="AC702" s="241"/>
      <c r="AD702" s="238"/>
      <c r="AE702" s="227"/>
      <c r="AF702" s="228"/>
      <c r="AG702" s="232"/>
      <c r="AH702" s="232"/>
      <c r="AI702" s="232"/>
      <c r="AJ702" s="221"/>
      <c r="AK702" s="221"/>
      <c r="AL702" s="223"/>
      <c r="AM702" s="218"/>
      <c r="AN702" s="218"/>
      <c r="AO702" s="218"/>
      <c r="AP702" s="218"/>
      <c r="AQ702" s="218"/>
      <c r="AR702" s="218"/>
      <c r="AS702" s="218"/>
      <c r="AT702" s="209"/>
      <c r="AU702" s="209"/>
      <c r="AV702" s="209"/>
      <c r="AW702" s="209"/>
      <c r="AX702" s="209"/>
      <c r="AY702" s="209"/>
      <c r="AZ702" s="209"/>
      <c r="BA702" s="209"/>
      <c r="BB702" s="209"/>
      <c r="BC702" s="209"/>
      <c r="BD702" s="209"/>
      <c r="BE702" s="209"/>
      <c r="BF702" s="209"/>
      <c r="BG702" s="209"/>
      <c r="BH702" s="209"/>
      <c r="BI702" s="209"/>
      <c r="BJ702" s="209"/>
      <c r="BK702" s="209"/>
      <c r="BL702" s="209"/>
      <c r="BM702" s="212"/>
      <c r="BN702" s="215"/>
      <c r="BO702" s="2"/>
    </row>
    <row r="703" spans="1:67" ht="15" hidden="1" customHeight="1" x14ac:dyDescent="0.25">
      <c r="A703" s="2"/>
      <c r="B703" s="241"/>
      <c r="C703" s="250"/>
      <c r="D703" s="251"/>
      <c r="E703" s="255"/>
      <c r="F703" s="235"/>
      <c r="G703" s="235"/>
      <c r="H703" s="235"/>
      <c r="I703" s="235"/>
      <c r="J703" s="244"/>
      <c r="K703" s="246"/>
      <c r="L703" s="243"/>
      <c r="M703" s="243"/>
      <c r="N703" s="243"/>
      <c r="O703" s="235"/>
      <c r="P703" s="139" t="s">
        <v>262</v>
      </c>
      <c r="Q703" s="89"/>
      <c r="R703" s="89"/>
      <c r="S703" s="89"/>
      <c r="T703" s="89"/>
      <c r="U703" s="89"/>
      <c r="V703" s="89"/>
      <c r="W703" s="89"/>
      <c r="X703" s="89"/>
      <c r="Y703" s="89"/>
      <c r="Z703" s="89"/>
      <c r="AA703" s="238"/>
      <c r="AB703" s="238"/>
      <c r="AC703" s="241"/>
      <c r="AD703" s="238"/>
      <c r="AE703" s="227"/>
      <c r="AF703" s="228"/>
      <c r="AG703" s="232"/>
      <c r="AH703" s="232"/>
      <c r="AI703" s="232"/>
      <c r="AJ703" s="221"/>
      <c r="AK703" s="221"/>
      <c r="AL703" s="223"/>
      <c r="AM703" s="218"/>
      <c r="AN703" s="218"/>
      <c r="AO703" s="218"/>
      <c r="AP703" s="218"/>
      <c r="AQ703" s="218"/>
      <c r="AR703" s="218"/>
      <c r="AS703" s="218"/>
      <c r="AT703" s="209"/>
      <c r="AU703" s="209"/>
      <c r="AV703" s="209"/>
      <c r="AW703" s="209"/>
      <c r="AX703" s="209"/>
      <c r="AY703" s="209"/>
      <c r="AZ703" s="209"/>
      <c r="BA703" s="209"/>
      <c r="BB703" s="209"/>
      <c r="BC703" s="209"/>
      <c r="BD703" s="209"/>
      <c r="BE703" s="209"/>
      <c r="BF703" s="209"/>
      <c r="BG703" s="209"/>
      <c r="BH703" s="209"/>
      <c r="BI703" s="209"/>
      <c r="BJ703" s="209"/>
      <c r="BK703" s="209"/>
      <c r="BL703" s="209"/>
      <c r="BM703" s="212"/>
      <c r="BN703" s="215"/>
      <c r="BO703" s="2"/>
    </row>
    <row r="704" spans="1:67" ht="15" hidden="1" customHeight="1" x14ac:dyDescent="0.25">
      <c r="A704" s="2"/>
      <c r="B704" s="241"/>
      <c r="C704" s="250"/>
      <c r="D704" s="251"/>
      <c r="E704" s="255"/>
      <c r="F704" s="235"/>
      <c r="G704" s="235"/>
      <c r="H704" s="235"/>
      <c r="I704" s="235"/>
      <c r="J704" s="244"/>
      <c r="K704" s="246"/>
      <c r="L704" s="243"/>
      <c r="M704" s="243"/>
      <c r="N704" s="243"/>
      <c r="O704" s="235"/>
      <c r="P704" s="139" t="s">
        <v>263</v>
      </c>
      <c r="Q704" s="89"/>
      <c r="R704" s="89"/>
      <c r="S704" s="89"/>
      <c r="T704" s="89"/>
      <c r="U704" s="89"/>
      <c r="V704" s="89"/>
      <c r="W704" s="89"/>
      <c r="X704" s="89"/>
      <c r="Y704" s="89"/>
      <c r="Z704" s="89"/>
      <c r="AA704" s="238"/>
      <c r="AB704" s="238"/>
      <c r="AC704" s="241"/>
      <c r="AD704" s="238"/>
      <c r="AE704" s="227"/>
      <c r="AF704" s="228"/>
      <c r="AG704" s="232"/>
      <c r="AH704" s="232"/>
      <c r="AI704" s="232"/>
      <c r="AJ704" s="221"/>
      <c r="AK704" s="221"/>
      <c r="AL704" s="223"/>
      <c r="AM704" s="218"/>
      <c r="AN704" s="218"/>
      <c r="AO704" s="218"/>
      <c r="AP704" s="218"/>
      <c r="AQ704" s="218"/>
      <c r="AR704" s="218"/>
      <c r="AS704" s="218"/>
      <c r="AT704" s="209"/>
      <c r="AU704" s="209"/>
      <c r="AV704" s="209"/>
      <c r="AW704" s="209"/>
      <c r="AX704" s="209"/>
      <c r="AY704" s="209"/>
      <c r="AZ704" s="209"/>
      <c r="BA704" s="209"/>
      <c r="BB704" s="209"/>
      <c r="BC704" s="209"/>
      <c r="BD704" s="209"/>
      <c r="BE704" s="209"/>
      <c r="BF704" s="209"/>
      <c r="BG704" s="209"/>
      <c r="BH704" s="209"/>
      <c r="BI704" s="209"/>
      <c r="BJ704" s="209"/>
      <c r="BK704" s="209"/>
      <c r="BL704" s="209"/>
      <c r="BM704" s="212"/>
      <c r="BN704" s="215"/>
      <c r="BO704" s="2"/>
    </row>
    <row r="705" spans="1:67" ht="15" hidden="1" customHeight="1" x14ac:dyDescent="0.25">
      <c r="A705" s="2"/>
      <c r="B705" s="241"/>
      <c r="C705" s="250"/>
      <c r="D705" s="251"/>
      <c r="E705" s="255"/>
      <c r="F705" s="235"/>
      <c r="G705" s="235"/>
      <c r="H705" s="235"/>
      <c r="I705" s="235"/>
      <c r="J705" s="244"/>
      <c r="K705" s="246"/>
      <c r="L705" s="243"/>
      <c r="M705" s="243"/>
      <c r="N705" s="243"/>
      <c r="O705" s="235"/>
      <c r="P705" s="139" t="s">
        <v>27</v>
      </c>
      <c r="Q705" s="89"/>
      <c r="R705" s="89"/>
      <c r="S705" s="89"/>
      <c r="T705" s="89"/>
      <c r="U705" s="89"/>
      <c r="V705" s="89"/>
      <c r="W705" s="89"/>
      <c r="X705" s="89"/>
      <c r="Y705" s="89"/>
      <c r="Z705" s="89"/>
      <c r="AA705" s="238"/>
      <c r="AB705" s="238"/>
      <c r="AC705" s="241"/>
      <c r="AD705" s="238"/>
      <c r="AE705" s="227"/>
      <c r="AF705" s="228"/>
      <c r="AG705" s="232"/>
      <c r="AH705" s="232"/>
      <c r="AI705" s="232"/>
      <c r="AJ705" s="221"/>
      <c r="AK705" s="221"/>
      <c r="AL705" s="223"/>
      <c r="AM705" s="218"/>
      <c r="AN705" s="218"/>
      <c r="AO705" s="218"/>
      <c r="AP705" s="218"/>
      <c r="AQ705" s="218"/>
      <c r="AR705" s="218"/>
      <c r="AS705" s="218"/>
      <c r="AT705" s="209"/>
      <c r="AU705" s="209"/>
      <c r="AV705" s="209"/>
      <c r="AW705" s="209"/>
      <c r="AX705" s="209"/>
      <c r="AY705" s="209"/>
      <c r="AZ705" s="209"/>
      <c r="BA705" s="209"/>
      <c r="BB705" s="209"/>
      <c r="BC705" s="209"/>
      <c r="BD705" s="209"/>
      <c r="BE705" s="209"/>
      <c r="BF705" s="209"/>
      <c r="BG705" s="209"/>
      <c r="BH705" s="209"/>
      <c r="BI705" s="209"/>
      <c r="BJ705" s="209"/>
      <c r="BK705" s="209"/>
      <c r="BL705" s="209"/>
      <c r="BM705" s="212"/>
      <c r="BN705" s="215"/>
      <c r="BO705" s="2"/>
    </row>
    <row r="706" spans="1:67" ht="15" customHeight="1" x14ac:dyDescent="0.25">
      <c r="A706" s="2"/>
      <c r="B706" s="224"/>
      <c r="C706" s="252"/>
      <c r="D706" s="253"/>
      <c r="E706" s="256"/>
      <c r="F706" s="236"/>
      <c r="G706" s="236"/>
      <c r="H706" s="236"/>
      <c r="I706" s="236"/>
      <c r="J706" s="244"/>
      <c r="K706" s="247"/>
      <c r="L706" s="244"/>
      <c r="M706" s="244"/>
      <c r="N706" s="244"/>
      <c r="O706" s="236"/>
      <c r="P706" s="139" t="s">
        <v>28</v>
      </c>
      <c r="Q706" s="187">
        <v>46139</v>
      </c>
      <c r="R706" s="187">
        <v>46144</v>
      </c>
      <c r="S706" s="187">
        <v>46150</v>
      </c>
      <c r="T706" s="187">
        <v>46304</v>
      </c>
      <c r="U706" s="187">
        <v>46304</v>
      </c>
      <c r="V706" s="89"/>
      <c r="W706" s="89"/>
      <c r="X706" s="89"/>
      <c r="Y706" s="89"/>
      <c r="Z706" s="89"/>
      <c r="AA706" s="234"/>
      <c r="AB706" s="239"/>
      <c r="AC706" s="242"/>
      <c r="AD706" s="239"/>
      <c r="AE706" s="229"/>
      <c r="AF706" s="230"/>
      <c r="AG706" s="233"/>
      <c r="AH706" s="234"/>
      <c r="AI706" s="234"/>
      <c r="AJ706" s="222"/>
      <c r="AK706" s="222"/>
      <c r="AL706" s="224"/>
      <c r="AM706" s="219"/>
      <c r="AN706" s="219"/>
      <c r="AO706" s="219"/>
      <c r="AP706" s="219"/>
      <c r="AQ706" s="219"/>
      <c r="AR706" s="219"/>
      <c r="AS706" s="219"/>
      <c r="AT706" s="210"/>
      <c r="AU706" s="210"/>
      <c r="AV706" s="210"/>
      <c r="AW706" s="210"/>
      <c r="AX706" s="210"/>
      <c r="AY706" s="210"/>
      <c r="AZ706" s="210"/>
      <c r="BA706" s="210"/>
      <c r="BB706" s="210"/>
      <c r="BC706" s="210"/>
      <c r="BD706" s="210"/>
      <c r="BE706" s="210"/>
      <c r="BF706" s="210"/>
      <c r="BG706" s="210"/>
      <c r="BH706" s="210"/>
      <c r="BI706" s="210"/>
      <c r="BJ706" s="210"/>
      <c r="BK706" s="210"/>
      <c r="BL706" s="210"/>
      <c r="BM706" s="213"/>
      <c r="BN706" s="216"/>
      <c r="BO706" s="2"/>
    </row>
    <row r="707" spans="1:67" ht="15" hidden="1" customHeight="1" x14ac:dyDescent="0.25">
      <c r="A707" s="2"/>
      <c r="B707" s="240" t="s">
        <v>1971</v>
      </c>
      <c r="C707" s="248" t="s">
        <v>985</v>
      </c>
      <c r="D707" s="249"/>
      <c r="E707" s="254"/>
      <c r="F707" s="257" t="s">
        <v>2273</v>
      </c>
      <c r="G707" s="235"/>
      <c r="H707" s="235"/>
      <c r="I707" s="235" t="s">
        <v>2221</v>
      </c>
      <c r="J707" s="243"/>
      <c r="K707" s="245">
        <v>46293</v>
      </c>
      <c r="L707" s="243" t="s">
        <v>506</v>
      </c>
      <c r="M707" s="243">
        <v>1</v>
      </c>
      <c r="N707" s="243"/>
      <c r="O707" s="235" t="s">
        <v>1838</v>
      </c>
      <c r="P707" s="140" t="s">
        <v>148</v>
      </c>
      <c r="Q707" s="89"/>
      <c r="R707" s="89"/>
      <c r="S707" s="89"/>
      <c r="T707" s="89"/>
      <c r="U707" s="89"/>
      <c r="V707" s="89"/>
      <c r="W707" s="89"/>
      <c r="X707" s="89"/>
      <c r="Y707" s="89"/>
      <c r="Z707" s="89"/>
      <c r="AA707" s="237">
        <v>80</v>
      </c>
      <c r="AB707" s="237"/>
      <c r="AC707" s="240"/>
      <c r="AD707" s="237"/>
      <c r="AE707" s="225">
        <v>100</v>
      </c>
      <c r="AF707" s="226"/>
      <c r="AG707" s="231"/>
      <c r="AH707" s="231">
        <v>80</v>
      </c>
      <c r="AI707" s="231">
        <v>0.10691756655618519</v>
      </c>
      <c r="AJ707" s="220"/>
      <c r="AK707" s="220"/>
      <c r="AL707" s="211" t="s">
        <v>1832</v>
      </c>
      <c r="AM707" s="217"/>
      <c r="AN707" s="217"/>
      <c r="AO707" s="217"/>
      <c r="AP707" s="217"/>
      <c r="AQ707" s="217"/>
      <c r="AR707" s="217"/>
      <c r="AS707" s="217"/>
      <c r="AT707" s="208"/>
      <c r="AU707" s="208"/>
      <c r="AV707" s="208"/>
      <c r="AW707" s="208"/>
      <c r="AX707" s="208"/>
      <c r="AY707" s="208"/>
      <c r="AZ707" s="208"/>
      <c r="BA707" s="208"/>
      <c r="BB707" s="208"/>
      <c r="BC707" s="208"/>
      <c r="BD707" s="208"/>
      <c r="BE707" s="208"/>
      <c r="BF707" s="208"/>
      <c r="BG707" s="208"/>
      <c r="BH707" s="208"/>
      <c r="BI707" s="208"/>
      <c r="BJ707" s="208"/>
      <c r="BK707" s="208"/>
      <c r="BL707" s="208"/>
      <c r="BM707" s="211"/>
      <c r="BN707" s="214"/>
      <c r="BO707" s="2"/>
    </row>
    <row r="708" spans="1:67" ht="15" customHeight="1" x14ac:dyDescent="0.25">
      <c r="A708" s="2"/>
      <c r="B708" s="241"/>
      <c r="C708" s="250"/>
      <c r="D708" s="251"/>
      <c r="E708" s="255"/>
      <c r="F708" s="235"/>
      <c r="G708" s="235"/>
      <c r="H708" s="235"/>
      <c r="I708" s="235"/>
      <c r="J708" s="244"/>
      <c r="K708" s="246"/>
      <c r="L708" s="243"/>
      <c r="M708" s="243"/>
      <c r="N708" s="243"/>
      <c r="O708" s="235"/>
      <c r="P708" s="139" t="s">
        <v>26</v>
      </c>
      <c r="Q708" s="89">
        <v>46139</v>
      </c>
      <c r="R708" s="89">
        <v>46142</v>
      </c>
      <c r="S708" s="89">
        <v>46155</v>
      </c>
      <c r="T708" s="89">
        <v>46304</v>
      </c>
      <c r="U708" s="89">
        <v>46304</v>
      </c>
      <c r="V708" s="89">
        <v>46318</v>
      </c>
      <c r="W708" s="89"/>
      <c r="X708" s="89"/>
      <c r="Y708" s="89"/>
      <c r="Z708" s="89"/>
      <c r="AA708" s="238"/>
      <c r="AB708" s="238"/>
      <c r="AC708" s="241"/>
      <c r="AD708" s="238"/>
      <c r="AE708" s="227"/>
      <c r="AF708" s="228"/>
      <c r="AG708" s="232"/>
      <c r="AH708" s="232"/>
      <c r="AI708" s="232"/>
      <c r="AJ708" s="221"/>
      <c r="AK708" s="221"/>
      <c r="AL708" s="223"/>
      <c r="AM708" s="218"/>
      <c r="AN708" s="218"/>
      <c r="AO708" s="218"/>
      <c r="AP708" s="218"/>
      <c r="AQ708" s="218"/>
      <c r="AR708" s="218"/>
      <c r="AS708" s="218"/>
      <c r="AT708" s="209"/>
      <c r="AU708" s="209"/>
      <c r="AV708" s="209"/>
      <c r="AW708" s="209"/>
      <c r="AX708" s="209"/>
      <c r="AY708" s="209"/>
      <c r="AZ708" s="209"/>
      <c r="BA708" s="209"/>
      <c r="BB708" s="209"/>
      <c r="BC708" s="209"/>
      <c r="BD708" s="209"/>
      <c r="BE708" s="209"/>
      <c r="BF708" s="209"/>
      <c r="BG708" s="209"/>
      <c r="BH708" s="209"/>
      <c r="BI708" s="209"/>
      <c r="BJ708" s="209"/>
      <c r="BK708" s="209"/>
      <c r="BL708" s="209"/>
      <c r="BM708" s="212"/>
      <c r="BN708" s="215"/>
      <c r="BO708" s="2"/>
    </row>
    <row r="709" spans="1:67" ht="15" hidden="1" customHeight="1" x14ac:dyDescent="0.25">
      <c r="A709" s="2"/>
      <c r="B709" s="241"/>
      <c r="C709" s="250"/>
      <c r="D709" s="251"/>
      <c r="E709" s="255"/>
      <c r="F709" s="235"/>
      <c r="G709" s="235"/>
      <c r="H709" s="235"/>
      <c r="I709" s="235"/>
      <c r="J709" s="244"/>
      <c r="K709" s="246"/>
      <c r="L709" s="243"/>
      <c r="M709" s="243"/>
      <c r="N709" s="243"/>
      <c r="O709" s="235"/>
      <c r="P709" s="139" t="s">
        <v>262</v>
      </c>
      <c r="Q709" s="89"/>
      <c r="R709" s="89"/>
      <c r="S709" s="89"/>
      <c r="T709" s="89"/>
      <c r="U709" s="89"/>
      <c r="V709" s="89"/>
      <c r="W709" s="89"/>
      <c r="X709" s="89"/>
      <c r="Y709" s="89"/>
      <c r="Z709" s="89"/>
      <c r="AA709" s="238"/>
      <c r="AB709" s="238"/>
      <c r="AC709" s="241"/>
      <c r="AD709" s="238"/>
      <c r="AE709" s="227"/>
      <c r="AF709" s="228"/>
      <c r="AG709" s="232"/>
      <c r="AH709" s="232"/>
      <c r="AI709" s="232"/>
      <c r="AJ709" s="221"/>
      <c r="AK709" s="221"/>
      <c r="AL709" s="223"/>
      <c r="AM709" s="218"/>
      <c r="AN709" s="218"/>
      <c r="AO709" s="218"/>
      <c r="AP709" s="218"/>
      <c r="AQ709" s="218"/>
      <c r="AR709" s="218"/>
      <c r="AS709" s="218"/>
      <c r="AT709" s="209"/>
      <c r="AU709" s="209"/>
      <c r="AV709" s="209"/>
      <c r="AW709" s="209"/>
      <c r="AX709" s="209"/>
      <c r="AY709" s="209"/>
      <c r="AZ709" s="209"/>
      <c r="BA709" s="209"/>
      <c r="BB709" s="209"/>
      <c r="BC709" s="209"/>
      <c r="BD709" s="209"/>
      <c r="BE709" s="209"/>
      <c r="BF709" s="209"/>
      <c r="BG709" s="209"/>
      <c r="BH709" s="209"/>
      <c r="BI709" s="209"/>
      <c r="BJ709" s="209"/>
      <c r="BK709" s="209"/>
      <c r="BL709" s="209"/>
      <c r="BM709" s="212"/>
      <c r="BN709" s="215"/>
      <c r="BO709" s="2"/>
    </row>
    <row r="710" spans="1:67" ht="15" hidden="1" customHeight="1" x14ac:dyDescent="0.25">
      <c r="A710" s="2"/>
      <c r="B710" s="241"/>
      <c r="C710" s="250"/>
      <c r="D710" s="251"/>
      <c r="E710" s="255"/>
      <c r="F710" s="235"/>
      <c r="G710" s="235"/>
      <c r="H710" s="235"/>
      <c r="I710" s="235"/>
      <c r="J710" s="244"/>
      <c r="K710" s="246"/>
      <c r="L710" s="243"/>
      <c r="M710" s="243"/>
      <c r="N710" s="243"/>
      <c r="O710" s="235"/>
      <c r="P710" s="139" t="s">
        <v>263</v>
      </c>
      <c r="Q710" s="89"/>
      <c r="R710" s="89"/>
      <c r="S710" s="89"/>
      <c r="T710" s="89"/>
      <c r="U710" s="89"/>
      <c r="V710" s="89"/>
      <c r="W710" s="89"/>
      <c r="X710" s="89"/>
      <c r="Y710" s="89"/>
      <c r="Z710" s="89"/>
      <c r="AA710" s="238"/>
      <c r="AB710" s="238"/>
      <c r="AC710" s="241"/>
      <c r="AD710" s="238"/>
      <c r="AE710" s="227"/>
      <c r="AF710" s="228"/>
      <c r="AG710" s="232"/>
      <c r="AH710" s="232"/>
      <c r="AI710" s="232"/>
      <c r="AJ710" s="221"/>
      <c r="AK710" s="221"/>
      <c r="AL710" s="223"/>
      <c r="AM710" s="218"/>
      <c r="AN710" s="218"/>
      <c r="AO710" s="218"/>
      <c r="AP710" s="218"/>
      <c r="AQ710" s="218"/>
      <c r="AR710" s="218"/>
      <c r="AS710" s="218"/>
      <c r="AT710" s="209"/>
      <c r="AU710" s="209"/>
      <c r="AV710" s="209"/>
      <c r="AW710" s="209"/>
      <c r="AX710" s="209"/>
      <c r="AY710" s="209"/>
      <c r="AZ710" s="209"/>
      <c r="BA710" s="209"/>
      <c r="BB710" s="209"/>
      <c r="BC710" s="209"/>
      <c r="BD710" s="209"/>
      <c r="BE710" s="209"/>
      <c r="BF710" s="209"/>
      <c r="BG710" s="209"/>
      <c r="BH710" s="209"/>
      <c r="BI710" s="209"/>
      <c r="BJ710" s="209"/>
      <c r="BK710" s="209"/>
      <c r="BL710" s="209"/>
      <c r="BM710" s="212"/>
      <c r="BN710" s="215"/>
      <c r="BO710" s="2"/>
    </row>
    <row r="711" spans="1:67" ht="15" hidden="1" customHeight="1" x14ac:dyDescent="0.25">
      <c r="A711" s="2"/>
      <c r="B711" s="241"/>
      <c r="C711" s="250"/>
      <c r="D711" s="251"/>
      <c r="E711" s="255"/>
      <c r="F711" s="235"/>
      <c r="G711" s="235"/>
      <c r="H711" s="235"/>
      <c r="I711" s="235"/>
      <c r="J711" s="244"/>
      <c r="K711" s="246"/>
      <c r="L711" s="243"/>
      <c r="M711" s="243"/>
      <c r="N711" s="243"/>
      <c r="O711" s="235"/>
      <c r="P711" s="139" t="s">
        <v>27</v>
      </c>
      <c r="Q711" s="89"/>
      <c r="R711" s="89"/>
      <c r="S711" s="89"/>
      <c r="T711" s="89"/>
      <c r="U711" s="89"/>
      <c r="V711" s="89"/>
      <c r="W711" s="89"/>
      <c r="X711" s="89"/>
      <c r="Y711" s="89"/>
      <c r="Z711" s="89"/>
      <c r="AA711" s="238"/>
      <c r="AB711" s="238"/>
      <c r="AC711" s="241"/>
      <c r="AD711" s="238"/>
      <c r="AE711" s="227"/>
      <c r="AF711" s="228"/>
      <c r="AG711" s="232"/>
      <c r="AH711" s="232"/>
      <c r="AI711" s="232"/>
      <c r="AJ711" s="221"/>
      <c r="AK711" s="221"/>
      <c r="AL711" s="223"/>
      <c r="AM711" s="218"/>
      <c r="AN711" s="218"/>
      <c r="AO711" s="218"/>
      <c r="AP711" s="218"/>
      <c r="AQ711" s="218"/>
      <c r="AR711" s="218"/>
      <c r="AS711" s="218"/>
      <c r="AT711" s="209"/>
      <c r="AU711" s="209"/>
      <c r="AV711" s="209"/>
      <c r="AW711" s="209"/>
      <c r="AX711" s="209"/>
      <c r="AY711" s="209"/>
      <c r="AZ711" s="209"/>
      <c r="BA711" s="209"/>
      <c r="BB711" s="209"/>
      <c r="BC711" s="209"/>
      <c r="BD711" s="209"/>
      <c r="BE711" s="209"/>
      <c r="BF711" s="209"/>
      <c r="BG711" s="209"/>
      <c r="BH711" s="209"/>
      <c r="BI711" s="209"/>
      <c r="BJ711" s="209"/>
      <c r="BK711" s="209"/>
      <c r="BL711" s="209"/>
      <c r="BM711" s="212"/>
      <c r="BN711" s="215"/>
      <c r="BO711" s="2"/>
    </row>
    <row r="712" spans="1:67" ht="15" customHeight="1" x14ac:dyDescent="0.25">
      <c r="A712" s="2"/>
      <c r="B712" s="224"/>
      <c r="C712" s="252"/>
      <c r="D712" s="253"/>
      <c r="E712" s="256"/>
      <c r="F712" s="236"/>
      <c r="G712" s="236"/>
      <c r="H712" s="236"/>
      <c r="I712" s="236"/>
      <c r="J712" s="244"/>
      <c r="K712" s="247"/>
      <c r="L712" s="244"/>
      <c r="M712" s="244"/>
      <c r="N712" s="244"/>
      <c r="O712" s="236"/>
      <c r="P712" s="139" t="s">
        <v>28</v>
      </c>
      <c r="Q712" s="187">
        <v>46139</v>
      </c>
      <c r="R712" s="187">
        <v>46148</v>
      </c>
      <c r="S712" s="187">
        <v>46150</v>
      </c>
      <c r="T712" s="187">
        <v>46262</v>
      </c>
      <c r="U712" s="187">
        <v>46289</v>
      </c>
      <c r="V712" s="187">
        <v>46293</v>
      </c>
      <c r="W712" s="89"/>
      <c r="X712" s="89"/>
      <c r="Y712" s="89"/>
      <c r="Z712" s="89"/>
      <c r="AA712" s="234"/>
      <c r="AB712" s="239"/>
      <c r="AC712" s="242"/>
      <c r="AD712" s="239"/>
      <c r="AE712" s="229"/>
      <c r="AF712" s="230"/>
      <c r="AG712" s="233"/>
      <c r="AH712" s="234"/>
      <c r="AI712" s="234"/>
      <c r="AJ712" s="222"/>
      <c r="AK712" s="222"/>
      <c r="AL712" s="224"/>
      <c r="AM712" s="219"/>
      <c r="AN712" s="219"/>
      <c r="AO712" s="219"/>
      <c r="AP712" s="219"/>
      <c r="AQ712" s="219"/>
      <c r="AR712" s="219"/>
      <c r="AS712" s="219"/>
      <c r="AT712" s="210"/>
      <c r="AU712" s="210"/>
      <c r="AV712" s="210"/>
      <c r="AW712" s="210"/>
      <c r="AX712" s="210"/>
      <c r="AY712" s="210"/>
      <c r="AZ712" s="210"/>
      <c r="BA712" s="210"/>
      <c r="BB712" s="210"/>
      <c r="BC712" s="210"/>
      <c r="BD712" s="210"/>
      <c r="BE712" s="210"/>
      <c r="BF712" s="210"/>
      <c r="BG712" s="210"/>
      <c r="BH712" s="210"/>
      <c r="BI712" s="210"/>
      <c r="BJ712" s="210"/>
      <c r="BK712" s="210"/>
      <c r="BL712" s="210"/>
      <c r="BM712" s="213"/>
      <c r="BN712" s="216"/>
      <c r="BO712" s="2"/>
    </row>
    <row r="713" spans="1:67" ht="15" hidden="1" customHeight="1" x14ac:dyDescent="0.25">
      <c r="A713" s="2"/>
      <c r="B713" s="240" t="s">
        <v>1971</v>
      </c>
      <c r="C713" s="248" t="s">
        <v>987</v>
      </c>
      <c r="D713" s="249"/>
      <c r="E713" s="254"/>
      <c r="F713" s="257" t="s">
        <v>2274</v>
      </c>
      <c r="G713" s="235"/>
      <c r="H713" s="235"/>
      <c r="I713" s="235" t="s">
        <v>2221</v>
      </c>
      <c r="J713" s="243"/>
      <c r="K713" s="245">
        <v>46276</v>
      </c>
      <c r="L713" s="243" t="s">
        <v>506</v>
      </c>
      <c r="M713" s="243">
        <v>1</v>
      </c>
      <c r="N713" s="243"/>
      <c r="O713" s="235" t="s">
        <v>1838</v>
      </c>
      <c r="P713" s="140" t="s">
        <v>148</v>
      </c>
      <c r="Q713" s="89"/>
      <c r="R713" s="89"/>
      <c r="S713" s="89"/>
      <c r="T713" s="89"/>
      <c r="U713" s="89"/>
      <c r="V713" s="89"/>
      <c r="W713" s="89"/>
      <c r="X713" s="89"/>
      <c r="Y713" s="89"/>
      <c r="Z713" s="89"/>
      <c r="AA713" s="237">
        <v>80</v>
      </c>
      <c r="AB713" s="237"/>
      <c r="AC713" s="240"/>
      <c r="AD713" s="237"/>
      <c r="AE713" s="225">
        <v>100</v>
      </c>
      <c r="AF713" s="226"/>
      <c r="AG713" s="231"/>
      <c r="AH713" s="231">
        <v>100</v>
      </c>
      <c r="AI713" s="231">
        <v>0.10691756655618519</v>
      </c>
      <c r="AJ713" s="220"/>
      <c r="AK713" s="220"/>
      <c r="AL713" s="211" t="s">
        <v>1832</v>
      </c>
      <c r="AM713" s="217"/>
      <c r="AN713" s="217"/>
      <c r="AO713" s="217"/>
      <c r="AP713" s="217"/>
      <c r="AQ713" s="217"/>
      <c r="AR713" s="217"/>
      <c r="AS713" s="217"/>
      <c r="AT713" s="208"/>
      <c r="AU713" s="208"/>
      <c r="AV713" s="208"/>
      <c r="AW713" s="208"/>
      <c r="AX713" s="208"/>
      <c r="AY713" s="208"/>
      <c r="AZ713" s="208"/>
      <c r="BA713" s="208"/>
      <c r="BB713" s="208"/>
      <c r="BC713" s="208"/>
      <c r="BD713" s="208"/>
      <c r="BE713" s="208"/>
      <c r="BF713" s="208"/>
      <c r="BG713" s="208"/>
      <c r="BH713" s="208"/>
      <c r="BI713" s="208"/>
      <c r="BJ713" s="208"/>
      <c r="BK713" s="208"/>
      <c r="BL713" s="208"/>
      <c r="BM713" s="211"/>
      <c r="BN713" s="214"/>
      <c r="BO713" s="2"/>
    </row>
    <row r="714" spans="1:67" ht="15" customHeight="1" x14ac:dyDescent="0.25">
      <c r="A714" s="2"/>
      <c r="B714" s="241"/>
      <c r="C714" s="250"/>
      <c r="D714" s="251"/>
      <c r="E714" s="255"/>
      <c r="F714" s="235"/>
      <c r="G714" s="235"/>
      <c r="H714" s="235"/>
      <c r="I714" s="235"/>
      <c r="J714" s="244"/>
      <c r="K714" s="246"/>
      <c r="L714" s="243"/>
      <c r="M714" s="243"/>
      <c r="N714" s="243"/>
      <c r="O714" s="235"/>
      <c r="P714" s="139" t="s">
        <v>26</v>
      </c>
      <c r="Q714" s="89">
        <v>46111</v>
      </c>
      <c r="R714" s="89">
        <v>46115</v>
      </c>
      <c r="S714" s="89">
        <v>46129</v>
      </c>
      <c r="T714" s="89">
        <v>46283</v>
      </c>
      <c r="U714" s="89">
        <v>46283</v>
      </c>
      <c r="V714" s="89">
        <v>46297</v>
      </c>
      <c r="W714" s="89"/>
      <c r="X714" s="89"/>
      <c r="Y714" s="89"/>
      <c r="Z714" s="89"/>
      <c r="AA714" s="238"/>
      <c r="AB714" s="238"/>
      <c r="AC714" s="241"/>
      <c r="AD714" s="238"/>
      <c r="AE714" s="227"/>
      <c r="AF714" s="228"/>
      <c r="AG714" s="232"/>
      <c r="AH714" s="232"/>
      <c r="AI714" s="232"/>
      <c r="AJ714" s="221"/>
      <c r="AK714" s="221"/>
      <c r="AL714" s="223"/>
      <c r="AM714" s="218"/>
      <c r="AN714" s="218"/>
      <c r="AO714" s="218"/>
      <c r="AP714" s="218"/>
      <c r="AQ714" s="218"/>
      <c r="AR714" s="218"/>
      <c r="AS714" s="218"/>
      <c r="AT714" s="209"/>
      <c r="AU714" s="209"/>
      <c r="AV714" s="209"/>
      <c r="AW714" s="209"/>
      <c r="AX714" s="209"/>
      <c r="AY714" s="209"/>
      <c r="AZ714" s="209"/>
      <c r="BA714" s="209"/>
      <c r="BB714" s="209"/>
      <c r="BC714" s="209"/>
      <c r="BD714" s="209"/>
      <c r="BE714" s="209"/>
      <c r="BF714" s="209"/>
      <c r="BG714" s="209"/>
      <c r="BH714" s="209"/>
      <c r="BI714" s="209"/>
      <c r="BJ714" s="209"/>
      <c r="BK714" s="209"/>
      <c r="BL714" s="209"/>
      <c r="BM714" s="212"/>
      <c r="BN714" s="215"/>
      <c r="BO714" s="2"/>
    </row>
    <row r="715" spans="1:67" ht="15" hidden="1" customHeight="1" x14ac:dyDescent="0.25">
      <c r="A715" s="2"/>
      <c r="B715" s="241"/>
      <c r="C715" s="250"/>
      <c r="D715" s="251"/>
      <c r="E715" s="255"/>
      <c r="F715" s="235"/>
      <c r="G715" s="235"/>
      <c r="H715" s="235"/>
      <c r="I715" s="235"/>
      <c r="J715" s="244"/>
      <c r="K715" s="246"/>
      <c r="L715" s="243"/>
      <c r="M715" s="243"/>
      <c r="N715" s="243"/>
      <c r="O715" s="235"/>
      <c r="P715" s="139" t="s">
        <v>262</v>
      </c>
      <c r="Q715" s="89"/>
      <c r="R715" s="89"/>
      <c r="S715" s="89"/>
      <c r="T715" s="89"/>
      <c r="U715" s="89"/>
      <c r="V715" s="89"/>
      <c r="W715" s="89"/>
      <c r="X715" s="89"/>
      <c r="Y715" s="89"/>
      <c r="Z715" s="89"/>
      <c r="AA715" s="238"/>
      <c r="AB715" s="238"/>
      <c r="AC715" s="241"/>
      <c r="AD715" s="238"/>
      <c r="AE715" s="227"/>
      <c r="AF715" s="228"/>
      <c r="AG715" s="232"/>
      <c r="AH715" s="232"/>
      <c r="AI715" s="232"/>
      <c r="AJ715" s="221"/>
      <c r="AK715" s="221"/>
      <c r="AL715" s="223"/>
      <c r="AM715" s="218"/>
      <c r="AN715" s="218"/>
      <c r="AO715" s="218"/>
      <c r="AP715" s="218"/>
      <c r="AQ715" s="218"/>
      <c r="AR715" s="218"/>
      <c r="AS715" s="218"/>
      <c r="AT715" s="209"/>
      <c r="AU715" s="209"/>
      <c r="AV715" s="209"/>
      <c r="AW715" s="209"/>
      <c r="AX715" s="209"/>
      <c r="AY715" s="209"/>
      <c r="AZ715" s="209"/>
      <c r="BA715" s="209"/>
      <c r="BB715" s="209"/>
      <c r="BC715" s="209"/>
      <c r="BD715" s="209"/>
      <c r="BE715" s="209"/>
      <c r="BF715" s="209"/>
      <c r="BG715" s="209"/>
      <c r="BH715" s="209"/>
      <c r="BI715" s="209"/>
      <c r="BJ715" s="209"/>
      <c r="BK715" s="209"/>
      <c r="BL715" s="209"/>
      <c r="BM715" s="212"/>
      <c r="BN715" s="215"/>
      <c r="BO715" s="2"/>
    </row>
    <row r="716" spans="1:67" ht="15" hidden="1" customHeight="1" x14ac:dyDescent="0.25">
      <c r="A716" s="2"/>
      <c r="B716" s="241"/>
      <c r="C716" s="250"/>
      <c r="D716" s="251"/>
      <c r="E716" s="255"/>
      <c r="F716" s="235"/>
      <c r="G716" s="235"/>
      <c r="H716" s="235"/>
      <c r="I716" s="235"/>
      <c r="J716" s="244"/>
      <c r="K716" s="246"/>
      <c r="L716" s="243"/>
      <c r="M716" s="243"/>
      <c r="N716" s="243"/>
      <c r="O716" s="235"/>
      <c r="P716" s="139" t="s">
        <v>263</v>
      </c>
      <c r="Q716" s="89"/>
      <c r="R716" s="89"/>
      <c r="S716" s="89"/>
      <c r="T716" s="89"/>
      <c r="U716" s="89"/>
      <c r="V716" s="89"/>
      <c r="W716" s="89"/>
      <c r="X716" s="89"/>
      <c r="Y716" s="89"/>
      <c r="Z716" s="89"/>
      <c r="AA716" s="238"/>
      <c r="AB716" s="238"/>
      <c r="AC716" s="241"/>
      <c r="AD716" s="238"/>
      <c r="AE716" s="227"/>
      <c r="AF716" s="228"/>
      <c r="AG716" s="232"/>
      <c r="AH716" s="232"/>
      <c r="AI716" s="232"/>
      <c r="AJ716" s="221"/>
      <c r="AK716" s="221"/>
      <c r="AL716" s="223"/>
      <c r="AM716" s="218"/>
      <c r="AN716" s="218"/>
      <c r="AO716" s="218"/>
      <c r="AP716" s="218"/>
      <c r="AQ716" s="218"/>
      <c r="AR716" s="218"/>
      <c r="AS716" s="218"/>
      <c r="AT716" s="209"/>
      <c r="AU716" s="209"/>
      <c r="AV716" s="209"/>
      <c r="AW716" s="209"/>
      <c r="AX716" s="209"/>
      <c r="AY716" s="209"/>
      <c r="AZ716" s="209"/>
      <c r="BA716" s="209"/>
      <c r="BB716" s="209"/>
      <c r="BC716" s="209"/>
      <c r="BD716" s="209"/>
      <c r="BE716" s="209"/>
      <c r="BF716" s="209"/>
      <c r="BG716" s="209"/>
      <c r="BH716" s="209"/>
      <c r="BI716" s="209"/>
      <c r="BJ716" s="209"/>
      <c r="BK716" s="209"/>
      <c r="BL716" s="209"/>
      <c r="BM716" s="212"/>
      <c r="BN716" s="215"/>
      <c r="BO716" s="2"/>
    </row>
    <row r="717" spans="1:67" ht="15" hidden="1" customHeight="1" x14ac:dyDescent="0.25">
      <c r="A717" s="2"/>
      <c r="B717" s="241"/>
      <c r="C717" s="250"/>
      <c r="D717" s="251"/>
      <c r="E717" s="255"/>
      <c r="F717" s="235"/>
      <c r="G717" s="235"/>
      <c r="H717" s="235"/>
      <c r="I717" s="235"/>
      <c r="J717" s="244"/>
      <c r="K717" s="246"/>
      <c r="L717" s="243"/>
      <c r="M717" s="243"/>
      <c r="N717" s="243"/>
      <c r="O717" s="235"/>
      <c r="P717" s="139" t="s">
        <v>27</v>
      </c>
      <c r="Q717" s="89"/>
      <c r="R717" s="89"/>
      <c r="S717" s="89"/>
      <c r="T717" s="89"/>
      <c r="U717" s="89"/>
      <c r="V717" s="89"/>
      <c r="W717" s="89"/>
      <c r="X717" s="89"/>
      <c r="Y717" s="89"/>
      <c r="Z717" s="89"/>
      <c r="AA717" s="238"/>
      <c r="AB717" s="238"/>
      <c r="AC717" s="241"/>
      <c r="AD717" s="238"/>
      <c r="AE717" s="227"/>
      <c r="AF717" s="228"/>
      <c r="AG717" s="232"/>
      <c r="AH717" s="232"/>
      <c r="AI717" s="232"/>
      <c r="AJ717" s="221"/>
      <c r="AK717" s="221"/>
      <c r="AL717" s="223"/>
      <c r="AM717" s="218"/>
      <c r="AN717" s="218"/>
      <c r="AO717" s="218"/>
      <c r="AP717" s="218"/>
      <c r="AQ717" s="218"/>
      <c r="AR717" s="218"/>
      <c r="AS717" s="218"/>
      <c r="AT717" s="209"/>
      <c r="AU717" s="209"/>
      <c r="AV717" s="209"/>
      <c r="AW717" s="209"/>
      <c r="AX717" s="209"/>
      <c r="AY717" s="209"/>
      <c r="AZ717" s="209"/>
      <c r="BA717" s="209"/>
      <c r="BB717" s="209"/>
      <c r="BC717" s="209"/>
      <c r="BD717" s="209"/>
      <c r="BE717" s="209"/>
      <c r="BF717" s="209"/>
      <c r="BG717" s="209"/>
      <c r="BH717" s="209"/>
      <c r="BI717" s="209"/>
      <c r="BJ717" s="209"/>
      <c r="BK717" s="209"/>
      <c r="BL717" s="209"/>
      <c r="BM717" s="212"/>
      <c r="BN717" s="215"/>
      <c r="BO717" s="2"/>
    </row>
    <row r="718" spans="1:67" ht="15" customHeight="1" x14ac:dyDescent="0.25">
      <c r="A718" s="2"/>
      <c r="B718" s="224"/>
      <c r="C718" s="252"/>
      <c r="D718" s="253"/>
      <c r="E718" s="256"/>
      <c r="F718" s="236"/>
      <c r="G718" s="236"/>
      <c r="H718" s="236"/>
      <c r="I718" s="236"/>
      <c r="J718" s="244"/>
      <c r="K718" s="247"/>
      <c r="L718" s="244"/>
      <c r="M718" s="244"/>
      <c r="N718" s="244"/>
      <c r="O718" s="236"/>
      <c r="P718" s="139" t="s">
        <v>28</v>
      </c>
      <c r="Q718" s="187">
        <v>46111</v>
      </c>
      <c r="R718" s="187">
        <v>46115</v>
      </c>
      <c r="S718" s="187">
        <v>46129</v>
      </c>
      <c r="T718" s="187">
        <v>46261</v>
      </c>
      <c r="U718" s="187">
        <v>46261</v>
      </c>
      <c r="V718" s="187">
        <v>46276</v>
      </c>
      <c r="W718" s="89"/>
      <c r="X718" s="89"/>
      <c r="Y718" s="89"/>
      <c r="Z718" s="89"/>
      <c r="AA718" s="234"/>
      <c r="AB718" s="239"/>
      <c r="AC718" s="242"/>
      <c r="AD718" s="239"/>
      <c r="AE718" s="229"/>
      <c r="AF718" s="230"/>
      <c r="AG718" s="233"/>
      <c r="AH718" s="234"/>
      <c r="AI718" s="234"/>
      <c r="AJ718" s="222"/>
      <c r="AK718" s="222"/>
      <c r="AL718" s="224"/>
      <c r="AM718" s="219"/>
      <c r="AN718" s="219"/>
      <c r="AO718" s="219"/>
      <c r="AP718" s="219"/>
      <c r="AQ718" s="219"/>
      <c r="AR718" s="219"/>
      <c r="AS718" s="219"/>
      <c r="AT718" s="210"/>
      <c r="AU718" s="210"/>
      <c r="AV718" s="210"/>
      <c r="AW718" s="210"/>
      <c r="AX718" s="210"/>
      <c r="AY718" s="210"/>
      <c r="AZ718" s="210"/>
      <c r="BA718" s="210"/>
      <c r="BB718" s="210"/>
      <c r="BC718" s="210"/>
      <c r="BD718" s="210"/>
      <c r="BE718" s="210"/>
      <c r="BF718" s="210"/>
      <c r="BG718" s="210"/>
      <c r="BH718" s="210"/>
      <c r="BI718" s="210"/>
      <c r="BJ718" s="210"/>
      <c r="BK718" s="210"/>
      <c r="BL718" s="210"/>
      <c r="BM718" s="213"/>
      <c r="BN718" s="216"/>
      <c r="BO718" s="2"/>
    </row>
    <row r="719" spans="1:67" ht="15" hidden="1" customHeight="1" x14ac:dyDescent="0.25">
      <c r="A719" s="2"/>
      <c r="B719" s="240" t="s">
        <v>1971</v>
      </c>
      <c r="C719" s="248" t="s">
        <v>991</v>
      </c>
      <c r="D719" s="249"/>
      <c r="E719" s="254"/>
      <c r="F719" s="257" t="s">
        <v>2276</v>
      </c>
      <c r="G719" s="235"/>
      <c r="H719" s="235"/>
      <c r="I719" s="235" t="s">
        <v>2221</v>
      </c>
      <c r="J719" s="243"/>
      <c r="K719" s="245">
        <v>46279</v>
      </c>
      <c r="L719" s="243" t="s">
        <v>506</v>
      </c>
      <c r="M719" s="243">
        <v>1</v>
      </c>
      <c r="N719" s="243"/>
      <c r="O719" s="235" t="s">
        <v>1838</v>
      </c>
      <c r="P719" s="140" t="s">
        <v>148</v>
      </c>
      <c r="Q719" s="89"/>
      <c r="R719" s="89"/>
      <c r="S719" s="89"/>
      <c r="T719" s="89"/>
      <c r="U719" s="89"/>
      <c r="V719" s="89"/>
      <c r="W719" s="89"/>
      <c r="X719" s="89"/>
      <c r="Y719" s="89"/>
      <c r="Z719" s="89"/>
      <c r="AA719" s="237">
        <v>80</v>
      </c>
      <c r="AB719" s="237"/>
      <c r="AC719" s="240"/>
      <c r="AD719" s="237"/>
      <c r="AE719" s="225">
        <v>100</v>
      </c>
      <c r="AF719" s="226"/>
      <c r="AG719" s="231"/>
      <c r="AH719" s="231">
        <v>80</v>
      </c>
      <c r="AI719" s="231">
        <v>0.10691756655618519</v>
      </c>
      <c r="AJ719" s="220"/>
      <c r="AK719" s="220"/>
      <c r="AL719" s="211" t="s">
        <v>1832</v>
      </c>
      <c r="AM719" s="217"/>
      <c r="AN719" s="217"/>
      <c r="AO719" s="217"/>
      <c r="AP719" s="217"/>
      <c r="AQ719" s="217"/>
      <c r="AR719" s="217"/>
      <c r="AS719" s="217"/>
      <c r="AT719" s="208"/>
      <c r="AU719" s="208"/>
      <c r="AV719" s="208"/>
      <c r="AW719" s="208"/>
      <c r="AX719" s="208"/>
      <c r="AY719" s="208"/>
      <c r="AZ719" s="208"/>
      <c r="BA719" s="208"/>
      <c r="BB719" s="208"/>
      <c r="BC719" s="208"/>
      <c r="BD719" s="208"/>
      <c r="BE719" s="208"/>
      <c r="BF719" s="208"/>
      <c r="BG719" s="208"/>
      <c r="BH719" s="208"/>
      <c r="BI719" s="208"/>
      <c r="BJ719" s="208"/>
      <c r="BK719" s="208"/>
      <c r="BL719" s="208"/>
      <c r="BM719" s="211"/>
      <c r="BN719" s="214"/>
      <c r="BO719" s="2"/>
    </row>
    <row r="720" spans="1:67" ht="15" customHeight="1" x14ac:dyDescent="0.25">
      <c r="A720" s="2"/>
      <c r="B720" s="241"/>
      <c r="C720" s="250"/>
      <c r="D720" s="251"/>
      <c r="E720" s="255"/>
      <c r="F720" s="235"/>
      <c r="G720" s="235"/>
      <c r="H720" s="235"/>
      <c r="I720" s="235"/>
      <c r="J720" s="244"/>
      <c r="K720" s="246"/>
      <c r="L720" s="243"/>
      <c r="M720" s="243"/>
      <c r="N720" s="243"/>
      <c r="O720" s="235"/>
      <c r="P720" s="139" t="s">
        <v>26</v>
      </c>
      <c r="Q720" s="89">
        <v>46139</v>
      </c>
      <c r="R720" s="89">
        <v>46142</v>
      </c>
      <c r="S720" s="89">
        <v>46150</v>
      </c>
      <c r="T720" s="89">
        <v>46304</v>
      </c>
      <c r="U720" s="89">
        <v>46304</v>
      </c>
      <c r="V720" s="89">
        <v>46318</v>
      </c>
      <c r="W720" s="89"/>
      <c r="X720" s="89"/>
      <c r="Y720" s="89"/>
      <c r="Z720" s="89"/>
      <c r="AA720" s="238"/>
      <c r="AB720" s="238"/>
      <c r="AC720" s="241"/>
      <c r="AD720" s="238"/>
      <c r="AE720" s="227"/>
      <c r="AF720" s="228"/>
      <c r="AG720" s="232"/>
      <c r="AH720" s="232"/>
      <c r="AI720" s="232"/>
      <c r="AJ720" s="221"/>
      <c r="AK720" s="221"/>
      <c r="AL720" s="223"/>
      <c r="AM720" s="218"/>
      <c r="AN720" s="218"/>
      <c r="AO720" s="218"/>
      <c r="AP720" s="218"/>
      <c r="AQ720" s="218"/>
      <c r="AR720" s="218"/>
      <c r="AS720" s="218"/>
      <c r="AT720" s="209"/>
      <c r="AU720" s="209"/>
      <c r="AV720" s="209"/>
      <c r="AW720" s="209"/>
      <c r="AX720" s="209"/>
      <c r="AY720" s="209"/>
      <c r="AZ720" s="209"/>
      <c r="BA720" s="209"/>
      <c r="BB720" s="209"/>
      <c r="BC720" s="209"/>
      <c r="BD720" s="209"/>
      <c r="BE720" s="209"/>
      <c r="BF720" s="209"/>
      <c r="BG720" s="209"/>
      <c r="BH720" s="209"/>
      <c r="BI720" s="209"/>
      <c r="BJ720" s="209"/>
      <c r="BK720" s="209"/>
      <c r="BL720" s="209"/>
      <c r="BM720" s="212"/>
      <c r="BN720" s="215"/>
      <c r="BO720" s="2"/>
    </row>
    <row r="721" spans="1:67" ht="15" hidden="1" customHeight="1" x14ac:dyDescent="0.25">
      <c r="A721" s="2"/>
      <c r="B721" s="241"/>
      <c r="C721" s="250"/>
      <c r="D721" s="251"/>
      <c r="E721" s="255"/>
      <c r="F721" s="235"/>
      <c r="G721" s="235"/>
      <c r="H721" s="235"/>
      <c r="I721" s="235"/>
      <c r="J721" s="244"/>
      <c r="K721" s="246"/>
      <c r="L721" s="243"/>
      <c r="M721" s="243"/>
      <c r="N721" s="243"/>
      <c r="O721" s="235"/>
      <c r="P721" s="139" t="s">
        <v>262</v>
      </c>
      <c r="Q721" s="89"/>
      <c r="R721" s="89"/>
      <c r="S721" s="89"/>
      <c r="T721" s="89"/>
      <c r="U721" s="89"/>
      <c r="V721" s="89"/>
      <c r="W721" s="89"/>
      <c r="X721" s="89"/>
      <c r="Y721" s="89"/>
      <c r="Z721" s="89"/>
      <c r="AA721" s="238"/>
      <c r="AB721" s="238"/>
      <c r="AC721" s="241"/>
      <c r="AD721" s="238"/>
      <c r="AE721" s="227"/>
      <c r="AF721" s="228"/>
      <c r="AG721" s="232"/>
      <c r="AH721" s="232"/>
      <c r="AI721" s="232"/>
      <c r="AJ721" s="221"/>
      <c r="AK721" s="221"/>
      <c r="AL721" s="223"/>
      <c r="AM721" s="218"/>
      <c r="AN721" s="218"/>
      <c r="AO721" s="218"/>
      <c r="AP721" s="218"/>
      <c r="AQ721" s="218"/>
      <c r="AR721" s="218"/>
      <c r="AS721" s="218"/>
      <c r="AT721" s="209"/>
      <c r="AU721" s="209"/>
      <c r="AV721" s="209"/>
      <c r="AW721" s="209"/>
      <c r="AX721" s="209"/>
      <c r="AY721" s="209"/>
      <c r="AZ721" s="209"/>
      <c r="BA721" s="209"/>
      <c r="BB721" s="209"/>
      <c r="BC721" s="209"/>
      <c r="BD721" s="209"/>
      <c r="BE721" s="209"/>
      <c r="BF721" s="209"/>
      <c r="BG721" s="209"/>
      <c r="BH721" s="209"/>
      <c r="BI721" s="209"/>
      <c r="BJ721" s="209"/>
      <c r="BK721" s="209"/>
      <c r="BL721" s="209"/>
      <c r="BM721" s="212"/>
      <c r="BN721" s="215"/>
      <c r="BO721" s="2"/>
    </row>
    <row r="722" spans="1:67" ht="15" hidden="1" customHeight="1" x14ac:dyDescent="0.25">
      <c r="A722" s="2"/>
      <c r="B722" s="241"/>
      <c r="C722" s="250"/>
      <c r="D722" s="251"/>
      <c r="E722" s="255"/>
      <c r="F722" s="235"/>
      <c r="G722" s="235"/>
      <c r="H722" s="235"/>
      <c r="I722" s="235"/>
      <c r="J722" s="244"/>
      <c r="K722" s="246"/>
      <c r="L722" s="243"/>
      <c r="M722" s="243"/>
      <c r="N722" s="243"/>
      <c r="O722" s="235"/>
      <c r="P722" s="139" t="s">
        <v>263</v>
      </c>
      <c r="Q722" s="89"/>
      <c r="R722" s="89"/>
      <c r="S722" s="89"/>
      <c r="T722" s="89"/>
      <c r="U722" s="89"/>
      <c r="V722" s="89"/>
      <c r="W722" s="89"/>
      <c r="X722" s="89"/>
      <c r="Y722" s="89"/>
      <c r="Z722" s="89"/>
      <c r="AA722" s="238"/>
      <c r="AB722" s="238"/>
      <c r="AC722" s="241"/>
      <c r="AD722" s="238"/>
      <c r="AE722" s="227"/>
      <c r="AF722" s="228"/>
      <c r="AG722" s="232"/>
      <c r="AH722" s="232"/>
      <c r="AI722" s="232"/>
      <c r="AJ722" s="221"/>
      <c r="AK722" s="221"/>
      <c r="AL722" s="223"/>
      <c r="AM722" s="218"/>
      <c r="AN722" s="218"/>
      <c r="AO722" s="218"/>
      <c r="AP722" s="218"/>
      <c r="AQ722" s="218"/>
      <c r="AR722" s="218"/>
      <c r="AS722" s="218"/>
      <c r="AT722" s="209"/>
      <c r="AU722" s="209"/>
      <c r="AV722" s="209"/>
      <c r="AW722" s="209"/>
      <c r="AX722" s="209"/>
      <c r="AY722" s="209"/>
      <c r="AZ722" s="209"/>
      <c r="BA722" s="209"/>
      <c r="BB722" s="209"/>
      <c r="BC722" s="209"/>
      <c r="BD722" s="209"/>
      <c r="BE722" s="209"/>
      <c r="BF722" s="209"/>
      <c r="BG722" s="209"/>
      <c r="BH722" s="209"/>
      <c r="BI722" s="209"/>
      <c r="BJ722" s="209"/>
      <c r="BK722" s="209"/>
      <c r="BL722" s="209"/>
      <c r="BM722" s="212"/>
      <c r="BN722" s="215"/>
      <c r="BO722" s="2"/>
    </row>
    <row r="723" spans="1:67" ht="15" hidden="1" customHeight="1" x14ac:dyDescent="0.25">
      <c r="A723" s="2"/>
      <c r="B723" s="241"/>
      <c r="C723" s="250"/>
      <c r="D723" s="251"/>
      <c r="E723" s="255"/>
      <c r="F723" s="235"/>
      <c r="G723" s="235"/>
      <c r="H723" s="235"/>
      <c r="I723" s="235"/>
      <c r="J723" s="244"/>
      <c r="K723" s="246"/>
      <c r="L723" s="243"/>
      <c r="M723" s="243"/>
      <c r="N723" s="243"/>
      <c r="O723" s="235"/>
      <c r="P723" s="139" t="s">
        <v>27</v>
      </c>
      <c r="Q723" s="89"/>
      <c r="R723" s="89"/>
      <c r="S723" s="89"/>
      <c r="T723" s="89"/>
      <c r="U723" s="89"/>
      <c r="V723" s="89"/>
      <c r="W723" s="89"/>
      <c r="X723" s="89"/>
      <c r="Y723" s="89"/>
      <c r="Z723" s="89"/>
      <c r="AA723" s="238"/>
      <c r="AB723" s="238"/>
      <c r="AC723" s="241"/>
      <c r="AD723" s="238"/>
      <c r="AE723" s="227"/>
      <c r="AF723" s="228"/>
      <c r="AG723" s="232"/>
      <c r="AH723" s="232"/>
      <c r="AI723" s="232"/>
      <c r="AJ723" s="221"/>
      <c r="AK723" s="221"/>
      <c r="AL723" s="223"/>
      <c r="AM723" s="218"/>
      <c r="AN723" s="218"/>
      <c r="AO723" s="218"/>
      <c r="AP723" s="218"/>
      <c r="AQ723" s="218"/>
      <c r="AR723" s="218"/>
      <c r="AS723" s="218"/>
      <c r="AT723" s="209"/>
      <c r="AU723" s="209"/>
      <c r="AV723" s="209"/>
      <c r="AW723" s="209"/>
      <c r="AX723" s="209"/>
      <c r="AY723" s="209"/>
      <c r="AZ723" s="209"/>
      <c r="BA723" s="209"/>
      <c r="BB723" s="209"/>
      <c r="BC723" s="209"/>
      <c r="BD723" s="209"/>
      <c r="BE723" s="209"/>
      <c r="BF723" s="209"/>
      <c r="BG723" s="209"/>
      <c r="BH723" s="209"/>
      <c r="BI723" s="209"/>
      <c r="BJ723" s="209"/>
      <c r="BK723" s="209"/>
      <c r="BL723" s="209"/>
      <c r="BM723" s="212"/>
      <c r="BN723" s="215"/>
      <c r="BO723" s="2"/>
    </row>
    <row r="724" spans="1:67" ht="15" customHeight="1" x14ac:dyDescent="0.25">
      <c r="A724" s="2"/>
      <c r="B724" s="224"/>
      <c r="C724" s="252"/>
      <c r="D724" s="253"/>
      <c r="E724" s="256"/>
      <c r="F724" s="236"/>
      <c r="G724" s="236"/>
      <c r="H724" s="236"/>
      <c r="I724" s="236"/>
      <c r="J724" s="244"/>
      <c r="K724" s="247"/>
      <c r="L724" s="244"/>
      <c r="M724" s="244"/>
      <c r="N724" s="244"/>
      <c r="O724" s="236"/>
      <c r="P724" s="139" t="s">
        <v>28</v>
      </c>
      <c r="Q724" s="187">
        <v>46139</v>
      </c>
      <c r="R724" s="187">
        <v>46144</v>
      </c>
      <c r="S724" s="187">
        <v>46150</v>
      </c>
      <c r="T724" s="187">
        <v>46267</v>
      </c>
      <c r="U724" s="187">
        <v>46267</v>
      </c>
      <c r="V724" s="187">
        <v>46279</v>
      </c>
      <c r="W724" s="89"/>
      <c r="X724" s="89"/>
      <c r="Y724" s="89"/>
      <c r="Z724" s="89"/>
      <c r="AA724" s="234"/>
      <c r="AB724" s="239"/>
      <c r="AC724" s="242"/>
      <c r="AD724" s="239"/>
      <c r="AE724" s="229"/>
      <c r="AF724" s="230"/>
      <c r="AG724" s="233"/>
      <c r="AH724" s="234"/>
      <c r="AI724" s="234"/>
      <c r="AJ724" s="222"/>
      <c r="AK724" s="222"/>
      <c r="AL724" s="224"/>
      <c r="AM724" s="219"/>
      <c r="AN724" s="219"/>
      <c r="AO724" s="219"/>
      <c r="AP724" s="219"/>
      <c r="AQ724" s="219"/>
      <c r="AR724" s="219"/>
      <c r="AS724" s="219"/>
      <c r="AT724" s="210"/>
      <c r="AU724" s="210"/>
      <c r="AV724" s="210"/>
      <c r="AW724" s="210"/>
      <c r="AX724" s="210"/>
      <c r="AY724" s="210"/>
      <c r="AZ724" s="210"/>
      <c r="BA724" s="210"/>
      <c r="BB724" s="210"/>
      <c r="BC724" s="210"/>
      <c r="BD724" s="210"/>
      <c r="BE724" s="210"/>
      <c r="BF724" s="210"/>
      <c r="BG724" s="210"/>
      <c r="BH724" s="210"/>
      <c r="BI724" s="210"/>
      <c r="BJ724" s="210"/>
      <c r="BK724" s="210"/>
      <c r="BL724" s="210"/>
      <c r="BM724" s="213"/>
      <c r="BN724" s="216"/>
      <c r="BO724" s="2"/>
    </row>
    <row r="725" spans="1:67" ht="15" hidden="1" customHeight="1" x14ac:dyDescent="0.25">
      <c r="A725" s="2"/>
      <c r="B725" s="240" t="s">
        <v>1971</v>
      </c>
      <c r="C725" s="248" t="s">
        <v>993</v>
      </c>
      <c r="D725" s="249"/>
      <c r="E725" s="254"/>
      <c r="F725" s="257" t="s">
        <v>2277</v>
      </c>
      <c r="G725" s="235"/>
      <c r="H725" s="235"/>
      <c r="I725" s="235" t="s">
        <v>2221</v>
      </c>
      <c r="J725" s="243"/>
      <c r="K725" s="245">
        <v>46276</v>
      </c>
      <c r="L725" s="243" t="s">
        <v>506</v>
      </c>
      <c r="M725" s="243">
        <v>1</v>
      </c>
      <c r="N725" s="243"/>
      <c r="O725" s="235" t="s">
        <v>1838</v>
      </c>
      <c r="P725" s="140" t="s">
        <v>148</v>
      </c>
      <c r="Q725" s="89"/>
      <c r="R725" s="89"/>
      <c r="S725" s="89"/>
      <c r="T725" s="89"/>
      <c r="U725" s="89"/>
      <c r="V725" s="89"/>
      <c r="W725" s="89"/>
      <c r="X725" s="89"/>
      <c r="Y725" s="89"/>
      <c r="Z725" s="89"/>
      <c r="AA725" s="237">
        <v>80</v>
      </c>
      <c r="AB725" s="237"/>
      <c r="AC725" s="240"/>
      <c r="AD725" s="237"/>
      <c r="AE725" s="225">
        <v>100</v>
      </c>
      <c r="AF725" s="226"/>
      <c r="AG725" s="231"/>
      <c r="AH725" s="231">
        <v>80</v>
      </c>
      <c r="AI725" s="231">
        <v>0.10691756655618519</v>
      </c>
      <c r="AJ725" s="220"/>
      <c r="AK725" s="220"/>
      <c r="AL725" s="211" t="s">
        <v>1832</v>
      </c>
      <c r="AM725" s="217"/>
      <c r="AN725" s="217"/>
      <c r="AO725" s="217"/>
      <c r="AP725" s="217"/>
      <c r="AQ725" s="217"/>
      <c r="AR725" s="217"/>
      <c r="AS725" s="217"/>
      <c r="AT725" s="208"/>
      <c r="AU725" s="208"/>
      <c r="AV725" s="208"/>
      <c r="AW725" s="208"/>
      <c r="AX725" s="208"/>
      <c r="AY725" s="208"/>
      <c r="AZ725" s="208"/>
      <c r="BA725" s="208"/>
      <c r="BB725" s="208"/>
      <c r="BC725" s="208"/>
      <c r="BD725" s="208"/>
      <c r="BE725" s="208"/>
      <c r="BF725" s="208"/>
      <c r="BG725" s="208"/>
      <c r="BH725" s="208"/>
      <c r="BI725" s="208"/>
      <c r="BJ725" s="208"/>
      <c r="BK725" s="208"/>
      <c r="BL725" s="208"/>
      <c r="BM725" s="211"/>
      <c r="BN725" s="214"/>
      <c r="BO725" s="2"/>
    </row>
    <row r="726" spans="1:67" ht="15" customHeight="1" x14ac:dyDescent="0.25">
      <c r="A726" s="2"/>
      <c r="B726" s="241"/>
      <c r="C726" s="250"/>
      <c r="D726" s="251"/>
      <c r="E726" s="255"/>
      <c r="F726" s="235"/>
      <c r="G726" s="235"/>
      <c r="H726" s="235"/>
      <c r="I726" s="235"/>
      <c r="J726" s="244"/>
      <c r="K726" s="246"/>
      <c r="L726" s="243"/>
      <c r="M726" s="243"/>
      <c r="N726" s="243"/>
      <c r="O726" s="235"/>
      <c r="P726" s="139" t="s">
        <v>26</v>
      </c>
      <c r="Q726" s="89">
        <v>46139</v>
      </c>
      <c r="R726" s="89">
        <v>46142</v>
      </c>
      <c r="S726" s="89">
        <v>46150</v>
      </c>
      <c r="T726" s="89">
        <v>46304</v>
      </c>
      <c r="U726" s="89">
        <v>46304</v>
      </c>
      <c r="V726" s="89">
        <v>46318</v>
      </c>
      <c r="W726" s="89"/>
      <c r="X726" s="89"/>
      <c r="Y726" s="89"/>
      <c r="Z726" s="89"/>
      <c r="AA726" s="238"/>
      <c r="AB726" s="238"/>
      <c r="AC726" s="241"/>
      <c r="AD726" s="238"/>
      <c r="AE726" s="227"/>
      <c r="AF726" s="228"/>
      <c r="AG726" s="232"/>
      <c r="AH726" s="232"/>
      <c r="AI726" s="232"/>
      <c r="AJ726" s="221"/>
      <c r="AK726" s="221"/>
      <c r="AL726" s="223"/>
      <c r="AM726" s="218"/>
      <c r="AN726" s="218"/>
      <c r="AO726" s="218"/>
      <c r="AP726" s="218"/>
      <c r="AQ726" s="218"/>
      <c r="AR726" s="218"/>
      <c r="AS726" s="218"/>
      <c r="AT726" s="209"/>
      <c r="AU726" s="209"/>
      <c r="AV726" s="209"/>
      <c r="AW726" s="209"/>
      <c r="AX726" s="209"/>
      <c r="AY726" s="209"/>
      <c r="AZ726" s="209"/>
      <c r="BA726" s="209"/>
      <c r="BB726" s="209"/>
      <c r="BC726" s="209"/>
      <c r="BD726" s="209"/>
      <c r="BE726" s="209"/>
      <c r="BF726" s="209"/>
      <c r="BG726" s="209"/>
      <c r="BH726" s="209"/>
      <c r="BI726" s="209"/>
      <c r="BJ726" s="209"/>
      <c r="BK726" s="209"/>
      <c r="BL726" s="209"/>
      <c r="BM726" s="212"/>
      <c r="BN726" s="215"/>
      <c r="BO726" s="2"/>
    </row>
    <row r="727" spans="1:67" ht="15" hidden="1" customHeight="1" x14ac:dyDescent="0.25">
      <c r="A727" s="2"/>
      <c r="B727" s="241"/>
      <c r="C727" s="250"/>
      <c r="D727" s="251"/>
      <c r="E727" s="255"/>
      <c r="F727" s="235"/>
      <c r="G727" s="235"/>
      <c r="H727" s="235"/>
      <c r="I727" s="235"/>
      <c r="J727" s="244"/>
      <c r="K727" s="246"/>
      <c r="L727" s="243"/>
      <c r="M727" s="243"/>
      <c r="N727" s="243"/>
      <c r="O727" s="235"/>
      <c r="P727" s="139" t="s">
        <v>262</v>
      </c>
      <c r="Q727" s="89"/>
      <c r="R727" s="89"/>
      <c r="S727" s="89"/>
      <c r="T727" s="89"/>
      <c r="U727" s="89"/>
      <c r="V727" s="89"/>
      <c r="W727" s="89"/>
      <c r="X727" s="89"/>
      <c r="Y727" s="89"/>
      <c r="Z727" s="89"/>
      <c r="AA727" s="238"/>
      <c r="AB727" s="238"/>
      <c r="AC727" s="241"/>
      <c r="AD727" s="238"/>
      <c r="AE727" s="227"/>
      <c r="AF727" s="228"/>
      <c r="AG727" s="232"/>
      <c r="AH727" s="232"/>
      <c r="AI727" s="232"/>
      <c r="AJ727" s="221"/>
      <c r="AK727" s="221"/>
      <c r="AL727" s="223"/>
      <c r="AM727" s="218"/>
      <c r="AN727" s="218"/>
      <c r="AO727" s="218"/>
      <c r="AP727" s="218"/>
      <c r="AQ727" s="218"/>
      <c r="AR727" s="218"/>
      <c r="AS727" s="218"/>
      <c r="AT727" s="209"/>
      <c r="AU727" s="209"/>
      <c r="AV727" s="209"/>
      <c r="AW727" s="209"/>
      <c r="AX727" s="209"/>
      <c r="AY727" s="209"/>
      <c r="AZ727" s="209"/>
      <c r="BA727" s="209"/>
      <c r="BB727" s="209"/>
      <c r="BC727" s="209"/>
      <c r="BD727" s="209"/>
      <c r="BE727" s="209"/>
      <c r="BF727" s="209"/>
      <c r="BG727" s="209"/>
      <c r="BH727" s="209"/>
      <c r="BI727" s="209"/>
      <c r="BJ727" s="209"/>
      <c r="BK727" s="209"/>
      <c r="BL727" s="209"/>
      <c r="BM727" s="212"/>
      <c r="BN727" s="215"/>
      <c r="BO727" s="2"/>
    </row>
    <row r="728" spans="1:67" ht="15" hidden="1" customHeight="1" x14ac:dyDescent="0.25">
      <c r="A728" s="2"/>
      <c r="B728" s="241"/>
      <c r="C728" s="250"/>
      <c r="D728" s="251"/>
      <c r="E728" s="255"/>
      <c r="F728" s="235"/>
      <c r="G728" s="235"/>
      <c r="H728" s="235"/>
      <c r="I728" s="235"/>
      <c r="J728" s="244"/>
      <c r="K728" s="246"/>
      <c r="L728" s="243"/>
      <c r="M728" s="243"/>
      <c r="N728" s="243"/>
      <c r="O728" s="235"/>
      <c r="P728" s="139" t="s">
        <v>263</v>
      </c>
      <c r="Q728" s="89"/>
      <c r="R728" s="89"/>
      <c r="S728" s="89"/>
      <c r="T728" s="89"/>
      <c r="U728" s="89"/>
      <c r="V728" s="89"/>
      <c r="W728" s="89"/>
      <c r="X728" s="89"/>
      <c r="Y728" s="89"/>
      <c r="Z728" s="89"/>
      <c r="AA728" s="238"/>
      <c r="AB728" s="238"/>
      <c r="AC728" s="241"/>
      <c r="AD728" s="238"/>
      <c r="AE728" s="227"/>
      <c r="AF728" s="228"/>
      <c r="AG728" s="232"/>
      <c r="AH728" s="232"/>
      <c r="AI728" s="232"/>
      <c r="AJ728" s="221"/>
      <c r="AK728" s="221"/>
      <c r="AL728" s="223"/>
      <c r="AM728" s="218"/>
      <c r="AN728" s="218"/>
      <c r="AO728" s="218"/>
      <c r="AP728" s="218"/>
      <c r="AQ728" s="218"/>
      <c r="AR728" s="218"/>
      <c r="AS728" s="218"/>
      <c r="AT728" s="209"/>
      <c r="AU728" s="209"/>
      <c r="AV728" s="209"/>
      <c r="AW728" s="209"/>
      <c r="AX728" s="209"/>
      <c r="AY728" s="209"/>
      <c r="AZ728" s="209"/>
      <c r="BA728" s="209"/>
      <c r="BB728" s="209"/>
      <c r="BC728" s="209"/>
      <c r="BD728" s="209"/>
      <c r="BE728" s="209"/>
      <c r="BF728" s="209"/>
      <c r="BG728" s="209"/>
      <c r="BH728" s="209"/>
      <c r="BI728" s="209"/>
      <c r="BJ728" s="209"/>
      <c r="BK728" s="209"/>
      <c r="BL728" s="209"/>
      <c r="BM728" s="212"/>
      <c r="BN728" s="215"/>
      <c r="BO728" s="2"/>
    </row>
    <row r="729" spans="1:67" ht="15" hidden="1" customHeight="1" x14ac:dyDescent="0.25">
      <c r="A729" s="2"/>
      <c r="B729" s="241"/>
      <c r="C729" s="250"/>
      <c r="D729" s="251"/>
      <c r="E729" s="255"/>
      <c r="F729" s="235"/>
      <c r="G729" s="235"/>
      <c r="H729" s="235"/>
      <c r="I729" s="235"/>
      <c r="J729" s="244"/>
      <c r="K729" s="246"/>
      <c r="L729" s="243"/>
      <c r="M729" s="243"/>
      <c r="N729" s="243"/>
      <c r="O729" s="235"/>
      <c r="P729" s="139" t="s">
        <v>27</v>
      </c>
      <c r="Q729" s="89"/>
      <c r="R729" s="89"/>
      <c r="S729" s="89"/>
      <c r="T729" s="89"/>
      <c r="U729" s="89"/>
      <c r="V729" s="89"/>
      <c r="W729" s="89"/>
      <c r="X729" s="89"/>
      <c r="Y729" s="89"/>
      <c r="Z729" s="89"/>
      <c r="AA729" s="238"/>
      <c r="AB729" s="238"/>
      <c r="AC729" s="241"/>
      <c r="AD729" s="238"/>
      <c r="AE729" s="227"/>
      <c r="AF729" s="228"/>
      <c r="AG729" s="232"/>
      <c r="AH729" s="232"/>
      <c r="AI729" s="232"/>
      <c r="AJ729" s="221"/>
      <c r="AK729" s="221"/>
      <c r="AL729" s="223"/>
      <c r="AM729" s="218"/>
      <c r="AN729" s="218"/>
      <c r="AO729" s="218"/>
      <c r="AP729" s="218"/>
      <c r="AQ729" s="218"/>
      <c r="AR729" s="218"/>
      <c r="AS729" s="218"/>
      <c r="AT729" s="209"/>
      <c r="AU729" s="209"/>
      <c r="AV729" s="209"/>
      <c r="AW729" s="209"/>
      <c r="AX729" s="209"/>
      <c r="AY729" s="209"/>
      <c r="AZ729" s="209"/>
      <c r="BA729" s="209"/>
      <c r="BB729" s="209"/>
      <c r="BC729" s="209"/>
      <c r="BD729" s="209"/>
      <c r="BE729" s="209"/>
      <c r="BF729" s="209"/>
      <c r="BG729" s="209"/>
      <c r="BH729" s="209"/>
      <c r="BI729" s="209"/>
      <c r="BJ729" s="209"/>
      <c r="BK729" s="209"/>
      <c r="BL729" s="209"/>
      <c r="BM729" s="212"/>
      <c r="BN729" s="215"/>
      <c r="BO729" s="2"/>
    </row>
    <row r="730" spans="1:67" ht="15" customHeight="1" x14ac:dyDescent="0.25">
      <c r="A730" s="2"/>
      <c r="B730" s="224"/>
      <c r="C730" s="252"/>
      <c r="D730" s="253"/>
      <c r="E730" s="256"/>
      <c r="F730" s="236"/>
      <c r="G730" s="236"/>
      <c r="H730" s="236"/>
      <c r="I730" s="236"/>
      <c r="J730" s="244"/>
      <c r="K730" s="247"/>
      <c r="L730" s="244"/>
      <c r="M730" s="244"/>
      <c r="N730" s="244"/>
      <c r="O730" s="236"/>
      <c r="P730" s="139" t="s">
        <v>28</v>
      </c>
      <c r="Q730" s="187">
        <v>46139</v>
      </c>
      <c r="R730" s="187">
        <v>46144</v>
      </c>
      <c r="S730" s="187">
        <v>46150</v>
      </c>
      <c r="T730" s="187">
        <v>46261</v>
      </c>
      <c r="U730" s="187">
        <v>46261</v>
      </c>
      <c r="V730" s="187">
        <v>46276</v>
      </c>
      <c r="W730" s="89"/>
      <c r="X730" s="89"/>
      <c r="Y730" s="89"/>
      <c r="Z730" s="89"/>
      <c r="AA730" s="234"/>
      <c r="AB730" s="239"/>
      <c r="AC730" s="242"/>
      <c r="AD730" s="239"/>
      <c r="AE730" s="229"/>
      <c r="AF730" s="230"/>
      <c r="AG730" s="233"/>
      <c r="AH730" s="234"/>
      <c r="AI730" s="234"/>
      <c r="AJ730" s="222"/>
      <c r="AK730" s="222"/>
      <c r="AL730" s="224"/>
      <c r="AM730" s="219"/>
      <c r="AN730" s="219"/>
      <c r="AO730" s="219"/>
      <c r="AP730" s="219"/>
      <c r="AQ730" s="219"/>
      <c r="AR730" s="219"/>
      <c r="AS730" s="219"/>
      <c r="AT730" s="210"/>
      <c r="AU730" s="210"/>
      <c r="AV730" s="210"/>
      <c r="AW730" s="210"/>
      <c r="AX730" s="210"/>
      <c r="AY730" s="210"/>
      <c r="AZ730" s="210"/>
      <c r="BA730" s="210"/>
      <c r="BB730" s="210"/>
      <c r="BC730" s="210"/>
      <c r="BD730" s="210"/>
      <c r="BE730" s="210"/>
      <c r="BF730" s="210"/>
      <c r="BG730" s="210"/>
      <c r="BH730" s="210"/>
      <c r="BI730" s="210"/>
      <c r="BJ730" s="210"/>
      <c r="BK730" s="210"/>
      <c r="BL730" s="210"/>
      <c r="BM730" s="213"/>
      <c r="BN730" s="216"/>
      <c r="BO730" s="2"/>
    </row>
    <row r="731" spans="1:67" ht="15" hidden="1" customHeight="1" x14ac:dyDescent="0.25">
      <c r="A731" s="2"/>
      <c r="B731" s="240" t="s">
        <v>1971</v>
      </c>
      <c r="C731" s="248" t="s">
        <v>995</v>
      </c>
      <c r="D731" s="249"/>
      <c r="E731" s="254"/>
      <c r="F731" s="257" t="s">
        <v>2278</v>
      </c>
      <c r="G731" s="235"/>
      <c r="H731" s="235"/>
      <c r="I731" s="235" t="s">
        <v>2221</v>
      </c>
      <c r="J731" s="243"/>
      <c r="K731" s="245">
        <v>46295</v>
      </c>
      <c r="L731" s="243" t="s">
        <v>506</v>
      </c>
      <c r="M731" s="243">
        <v>1</v>
      </c>
      <c r="N731" s="243"/>
      <c r="O731" s="235" t="s">
        <v>1838</v>
      </c>
      <c r="P731" s="140" t="s">
        <v>148</v>
      </c>
      <c r="Q731" s="89"/>
      <c r="R731" s="89"/>
      <c r="S731" s="89"/>
      <c r="T731" s="89"/>
      <c r="U731" s="89"/>
      <c r="V731" s="89"/>
      <c r="W731" s="89"/>
      <c r="X731" s="89"/>
      <c r="Y731" s="89"/>
      <c r="Z731" s="89"/>
      <c r="AA731" s="237">
        <v>80</v>
      </c>
      <c r="AB731" s="237"/>
      <c r="AC731" s="240"/>
      <c r="AD731" s="237"/>
      <c r="AE731" s="225">
        <v>100</v>
      </c>
      <c r="AF731" s="226"/>
      <c r="AG731" s="231"/>
      <c r="AH731" s="231">
        <v>80</v>
      </c>
      <c r="AI731" s="231">
        <v>0.10691756655618519</v>
      </c>
      <c r="AJ731" s="220"/>
      <c r="AK731" s="220"/>
      <c r="AL731" s="211" t="s">
        <v>1832</v>
      </c>
      <c r="AM731" s="217"/>
      <c r="AN731" s="217"/>
      <c r="AO731" s="217"/>
      <c r="AP731" s="217"/>
      <c r="AQ731" s="217"/>
      <c r="AR731" s="217"/>
      <c r="AS731" s="217"/>
      <c r="AT731" s="208"/>
      <c r="AU731" s="208"/>
      <c r="AV731" s="208"/>
      <c r="AW731" s="208"/>
      <c r="AX731" s="208"/>
      <c r="AY731" s="208"/>
      <c r="AZ731" s="208"/>
      <c r="BA731" s="208"/>
      <c r="BB731" s="208"/>
      <c r="BC731" s="208"/>
      <c r="BD731" s="208"/>
      <c r="BE731" s="208"/>
      <c r="BF731" s="208"/>
      <c r="BG731" s="208"/>
      <c r="BH731" s="208"/>
      <c r="BI731" s="208"/>
      <c r="BJ731" s="208"/>
      <c r="BK731" s="208"/>
      <c r="BL731" s="208"/>
      <c r="BM731" s="211"/>
      <c r="BN731" s="214"/>
      <c r="BO731" s="2"/>
    </row>
    <row r="732" spans="1:67" ht="15" customHeight="1" x14ac:dyDescent="0.25">
      <c r="A732" s="2"/>
      <c r="B732" s="241"/>
      <c r="C732" s="250"/>
      <c r="D732" s="251"/>
      <c r="E732" s="255"/>
      <c r="F732" s="235"/>
      <c r="G732" s="235"/>
      <c r="H732" s="235"/>
      <c r="I732" s="235"/>
      <c r="J732" s="244"/>
      <c r="K732" s="246"/>
      <c r="L732" s="243"/>
      <c r="M732" s="243"/>
      <c r="N732" s="243"/>
      <c r="O732" s="235"/>
      <c r="P732" s="139" t="s">
        <v>26</v>
      </c>
      <c r="Q732" s="89">
        <v>46139</v>
      </c>
      <c r="R732" s="89">
        <v>46142</v>
      </c>
      <c r="S732" s="89">
        <v>46150</v>
      </c>
      <c r="T732" s="89">
        <v>46304</v>
      </c>
      <c r="U732" s="89">
        <v>46304</v>
      </c>
      <c r="V732" s="89">
        <v>46318</v>
      </c>
      <c r="W732" s="89"/>
      <c r="X732" s="89"/>
      <c r="Y732" s="89"/>
      <c r="Z732" s="89"/>
      <c r="AA732" s="238"/>
      <c r="AB732" s="238"/>
      <c r="AC732" s="241"/>
      <c r="AD732" s="238"/>
      <c r="AE732" s="227"/>
      <c r="AF732" s="228"/>
      <c r="AG732" s="232"/>
      <c r="AH732" s="232"/>
      <c r="AI732" s="232"/>
      <c r="AJ732" s="221"/>
      <c r="AK732" s="221"/>
      <c r="AL732" s="223"/>
      <c r="AM732" s="218"/>
      <c r="AN732" s="218"/>
      <c r="AO732" s="218"/>
      <c r="AP732" s="218"/>
      <c r="AQ732" s="218"/>
      <c r="AR732" s="218"/>
      <c r="AS732" s="218"/>
      <c r="AT732" s="209"/>
      <c r="AU732" s="209"/>
      <c r="AV732" s="209"/>
      <c r="AW732" s="209"/>
      <c r="AX732" s="209"/>
      <c r="AY732" s="209"/>
      <c r="AZ732" s="209"/>
      <c r="BA732" s="209"/>
      <c r="BB732" s="209"/>
      <c r="BC732" s="209"/>
      <c r="BD732" s="209"/>
      <c r="BE732" s="209"/>
      <c r="BF732" s="209"/>
      <c r="BG732" s="209"/>
      <c r="BH732" s="209"/>
      <c r="BI732" s="209"/>
      <c r="BJ732" s="209"/>
      <c r="BK732" s="209"/>
      <c r="BL732" s="209"/>
      <c r="BM732" s="212"/>
      <c r="BN732" s="215"/>
      <c r="BO732" s="2"/>
    </row>
    <row r="733" spans="1:67" ht="15" hidden="1" customHeight="1" x14ac:dyDescent="0.25">
      <c r="A733" s="2"/>
      <c r="B733" s="241"/>
      <c r="C733" s="250"/>
      <c r="D733" s="251"/>
      <c r="E733" s="255"/>
      <c r="F733" s="235"/>
      <c r="G733" s="235"/>
      <c r="H733" s="235"/>
      <c r="I733" s="235"/>
      <c r="J733" s="244"/>
      <c r="K733" s="246"/>
      <c r="L733" s="243"/>
      <c r="M733" s="243"/>
      <c r="N733" s="243"/>
      <c r="O733" s="235"/>
      <c r="P733" s="139" t="s">
        <v>262</v>
      </c>
      <c r="Q733" s="89"/>
      <c r="R733" s="89"/>
      <c r="S733" s="89"/>
      <c r="T733" s="89"/>
      <c r="U733" s="89"/>
      <c r="V733" s="89"/>
      <c r="W733" s="89"/>
      <c r="X733" s="89"/>
      <c r="Y733" s="89"/>
      <c r="Z733" s="89"/>
      <c r="AA733" s="238"/>
      <c r="AB733" s="238"/>
      <c r="AC733" s="241"/>
      <c r="AD733" s="238"/>
      <c r="AE733" s="227"/>
      <c r="AF733" s="228"/>
      <c r="AG733" s="232"/>
      <c r="AH733" s="232"/>
      <c r="AI733" s="232"/>
      <c r="AJ733" s="221"/>
      <c r="AK733" s="221"/>
      <c r="AL733" s="223"/>
      <c r="AM733" s="218"/>
      <c r="AN733" s="218"/>
      <c r="AO733" s="218"/>
      <c r="AP733" s="218"/>
      <c r="AQ733" s="218"/>
      <c r="AR733" s="218"/>
      <c r="AS733" s="218"/>
      <c r="AT733" s="209"/>
      <c r="AU733" s="209"/>
      <c r="AV733" s="209"/>
      <c r="AW733" s="209"/>
      <c r="AX733" s="209"/>
      <c r="AY733" s="209"/>
      <c r="AZ733" s="209"/>
      <c r="BA733" s="209"/>
      <c r="BB733" s="209"/>
      <c r="BC733" s="209"/>
      <c r="BD733" s="209"/>
      <c r="BE733" s="209"/>
      <c r="BF733" s="209"/>
      <c r="BG733" s="209"/>
      <c r="BH733" s="209"/>
      <c r="BI733" s="209"/>
      <c r="BJ733" s="209"/>
      <c r="BK733" s="209"/>
      <c r="BL733" s="209"/>
      <c r="BM733" s="212"/>
      <c r="BN733" s="215"/>
      <c r="BO733" s="2"/>
    </row>
    <row r="734" spans="1:67" ht="15" hidden="1" customHeight="1" x14ac:dyDescent="0.25">
      <c r="A734" s="2"/>
      <c r="B734" s="241"/>
      <c r="C734" s="250"/>
      <c r="D734" s="251"/>
      <c r="E734" s="255"/>
      <c r="F734" s="235"/>
      <c r="G734" s="235"/>
      <c r="H734" s="235"/>
      <c r="I734" s="235"/>
      <c r="J734" s="244"/>
      <c r="K734" s="246"/>
      <c r="L734" s="243"/>
      <c r="M734" s="243"/>
      <c r="N734" s="243"/>
      <c r="O734" s="235"/>
      <c r="P734" s="139" t="s">
        <v>263</v>
      </c>
      <c r="Q734" s="89"/>
      <c r="R734" s="89"/>
      <c r="S734" s="89"/>
      <c r="T734" s="89"/>
      <c r="U734" s="89"/>
      <c r="V734" s="89"/>
      <c r="W734" s="89"/>
      <c r="X734" s="89"/>
      <c r="Y734" s="89"/>
      <c r="Z734" s="89"/>
      <c r="AA734" s="238"/>
      <c r="AB734" s="238"/>
      <c r="AC734" s="241"/>
      <c r="AD734" s="238"/>
      <c r="AE734" s="227"/>
      <c r="AF734" s="228"/>
      <c r="AG734" s="232"/>
      <c r="AH734" s="232"/>
      <c r="AI734" s="232"/>
      <c r="AJ734" s="221"/>
      <c r="AK734" s="221"/>
      <c r="AL734" s="223"/>
      <c r="AM734" s="218"/>
      <c r="AN734" s="218"/>
      <c r="AO734" s="218"/>
      <c r="AP734" s="218"/>
      <c r="AQ734" s="218"/>
      <c r="AR734" s="218"/>
      <c r="AS734" s="218"/>
      <c r="AT734" s="209"/>
      <c r="AU734" s="209"/>
      <c r="AV734" s="209"/>
      <c r="AW734" s="209"/>
      <c r="AX734" s="209"/>
      <c r="AY734" s="209"/>
      <c r="AZ734" s="209"/>
      <c r="BA734" s="209"/>
      <c r="BB734" s="209"/>
      <c r="BC734" s="209"/>
      <c r="BD734" s="209"/>
      <c r="BE734" s="209"/>
      <c r="BF734" s="209"/>
      <c r="BG734" s="209"/>
      <c r="BH734" s="209"/>
      <c r="BI734" s="209"/>
      <c r="BJ734" s="209"/>
      <c r="BK734" s="209"/>
      <c r="BL734" s="209"/>
      <c r="BM734" s="212"/>
      <c r="BN734" s="215"/>
      <c r="BO734" s="2"/>
    </row>
    <row r="735" spans="1:67" ht="15" hidden="1" customHeight="1" x14ac:dyDescent="0.25">
      <c r="A735" s="2"/>
      <c r="B735" s="241"/>
      <c r="C735" s="250"/>
      <c r="D735" s="251"/>
      <c r="E735" s="255"/>
      <c r="F735" s="235"/>
      <c r="G735" s="235"/>
      <c r="H735" s="235"/>
      <c r="I735" s="235"/>
      <c r="J735" s="244"/>
      <c r="K735" s="246"/>
      <c r="L735" s="243"/>
      <c r="M735" s="243"/>
      <c r="N735" s="243"/>
      <c r="O735" s="235"/>
      <c r="P735" s="139" t="s">
        <v>27</v>
      </c>
      <c r="Q735" s="89"/>
      <c r="R735" s="89"/>
      <c r="S735" s="89"/>
      <c r="T735" s="89"/>
      <c r="U735" s="89"/>
      <c r="V735" s="89"/>
      <c r="W735" s="89"/>
      <c r="X735" s="89"/>
      <c r="Y735" s="89"/>
      <c r="Z735" s="89"/>
      <c r="AA735" s="238"/>
      <c r="AB735" s="238"/>
      <c r="AC735" s="241"/>
      <c r="AD735" s="238"/>
      <c r="AE735" s="227"/>
      <c r="AF735" s="228"/>
      <c r="AG735" s="232"/>
      <c r="AH735" s="232"/>
      <c r="AI735" s="232"/>
      <c r="AJ735" s="221"/>
      <c r="AK735" s="221"/>
      <c r="AL735" s="223"/>
      <c r="AM735" s="218"/>
      <c r="AN735" s="218"/>
      <c r="AO735" s="218"/>
      <c r="AP735" s="218"/>
      <c r="AQ735" s="218"/>
      <c r="AR735" s="218"/>
      <c r="AS735" s="218"/>
      <c r="AT735" s="209"/>
      <c r="AU735" s="209"/>
      <c r="AV735" s="209"/>
      <c r="AW735" s="209"/>
      <c r="AX735" s="209"/>
      <c r="AY735" s="209"/>
      <c r="AZ735" s="209"/>
      <c r="BA735" s="209"/>
      <c r="BB735" s="209"/>
      <c r="BC735" s="209"/>
      <c r="BD735" s="209"/>
      <c r="BE735" s="209"/>
      <c r="BF735" s="209"/>
      <c r="BG735" s="209"/>
      <c r="BH735" s="209"/>
      <c r="BI735" s="209"/>
      <c r="BJ735" s="209"/>
      <c r="BK735" s="209"/>
      <c r="BL735" s="209"/>
      <c r="BM735" s="212"/>
      <c r="BN735" s="215"/>
      <c r="BO735" s="2"/>
    </row>
    <row r="736" spans="1:67" ht="15" customHeight="1" x14ac:dyDescent="0.25">
      <c r="A736" s="2"/>
      <c r="B736" s="224"/>
      <c r="C736" s="252"/>
      <c r="D736" s="253"/>
      <c r="E736" s="256"/>
      <c r="F736" s="236"/>
      <c r="G736" s="236"/>
      <c r="H736" s="236"/>
      <c r="I736" s="236"/>
      <c r="J736" s="244"/>
      <c r="K736" s="247"/>
      <c r="L736" s="244"/>
      <c r="M736" s="244"/>
      <c r="N736" s="244"/>
      <c r="O736" s="236"/>
      <c r="P736" s="139" t="s">
        <v>28</v>
      </c>
      <c r="Q736" s="187">
        <v>46125</v>
      </c>
      <c r="R736" s="187">
        <v>46138</v>
      </c>
      <c r="S736" s="187">
        <v>46150</v>
      </c>
      <c r="T736" s="187">
        <v>46289</v>
      </c>
      <c r="U736" s="187">
        <v>46289</v>
      </c>
      <c r="V736" s="187">
        <v>46295</v>
      </c>
      <c r="W736" s="89"/>
      <c r="X736" s="89"/>
      <c r="Y736" s="89"/>
      <c r="Z736" s="89"/>
      <c r="AA736" s="234"/>
      <c r="AB736" s="239"/>
      <c r="AC736" s="242"/>
      <c r="AD736" s="239"/>
      <c r="AE736" s="229"/>
      <c r="AF736" s="230"/>
      <c r="AG736" s="233"/>
      <c r="AH736" s="234"/>
      <c r="AI736" s="234"/>
      <c r="AJ736" s="222"/>
      <c r="AK736" s="222"/>
      <c r="AL736" s="224"/>
      <c r="AM736" s="219"/>
      <c r="AN736" s="219"/>
      <c r="AO736" s="219"/>
      <c r="AP736" s="219"/>
      <c r="AQ736" s="219"/>
      <c r="AR736" s="219"/>
      <c r="AS736" s="219"/>
      <c r="AT736" s="210"/>
      <c r="AU736" s="210"/>
      <c r="AV736" s="210"/>
      <c r="AW736" s="210"/>
      <c r="AX736" s="210"/>
      <c r="AY736" s="210"/>
      <c r="AZ736" s="210"/>
      <c r="BA736" s="210"/>
      <c r="BB736" s="210"/>
      <c r="BC736" s="210"/>
      <c r="BD736" s="210"/>
      <c r="BE736" s="210"/>
      <c r="BF736" s="210"/>
      <c r="BG736" s="210"/>
      <c r="BH736" s="210"/>
      <c r="BI736" s="210"/>
      <c r="BJ736" s="210"/>
      <c r="BK736" s="210"/>
      <c r="BL736" s="210"/>
      <c r="BM736" s="213"/>
      <c r="BN736" s="216"/>
      <c r="BO736" s="2"/>
    </row>
    <row r="737" spans="1:67" ht="15" hidden="1" customHeight="1" x14ac:dyDescent="0.25">
      <c r="A737" s="2"/>
      <c r="B737" s="240" t="s">
        <v>1971</v>
      </c>
      <c r="C737" s="248" t="s">
        <v>997</v>
      </c>
      <c r="D737" s="249"/>
      <c r="E737" s="254"/>
      <c r="F737" s="257" t="s">
        <v>2279</v>
      </c>
      <c r="G737" s="235"/>
      <c r="H737" s="235"/>
      <c r="I737" s="235" t="s">
        <v>2221</v>
      </c>
      <c r="J737" s="243"/>
      <c r="K737" s="245">
        <v>46293</v>
      </c>
      <c r="L737" s="243" t="s">
        <v>506</v>
      </c>
      <c r="M737" s="243">
        <v>1</v>
      </c>
      <c r="N737" s="243"/>
      <c r="O737" s="235" t="s">
        <v>1838</v>
      </c>
      <c r="P737" s="140" t="s">
        <v>148</v>
      </c>
      <c r="Q737" s="89"/>
      <c r="R737" s="89"/>
      <c r="S737" s="89"/>
      <c r="T737" s="89"/>
      <c r="U737" s="89"/>
      <c r="V737" s="89"/>
      <c r="W737" s="89"/>
      <c r="X737" s="89"/>
      <c r="Y737" s="89"/>
      <c r="Z737" s="89"/>
      <c r="AA737" s="237">
        <v>80</v>
      </c>
      <c r="AB737" s="237"/>
      <c r="AC737" s="240"/>
      <c r="AD737" s="237"/>
      <c r="AE737" s="225">
        <v>100</v>
      </c>
      <c r="AF737" s="226"/>
      <c r="AG737" s="231"/>
      <c r="AH737" s="231">
        <v>80</v>
      </c>
      <c r="AI737" s="231">
        <v>0.10691756655618519</v>
      </c>
      <c r="AJ737" s="220"/>
      <c r="AK737" s="220"/>
      <c r="AL737" s="211" t="s">
        <v>1832</v>
      </c>
      <c r="AM737" s="217"/>
      <c r="AN737" s="217"/>
      <c r="AO737" s="217"/>
      <c r="AP737" s="217"/>
      <c r="AQ737" s="217"/>
      <c r="AR737" s="217"/>
      <c r="AS737" s="217"/>
      <c r="AT737" s="208"/>
      <c r="AU737" s="208"/>
      <c r="AV737" s="208"/>
      <c r="AW737" s="208"/>
      <c r="AX737" s="208"/>
      <c r="AY737" s="208"/>
      <c r="AZ737" s="208"/>
      <c r="BA737" s="208"/>
      <c r="BB737" s="208"/>
      <c r="BC737" s="208"/>
      <c r="BD737" s="208"/>
      <c r="BE737" s="208"/>
      <c r="BF737" s="208"/>
      <c r="BG737" s="208"/>
      <c r="BH737" s="208"/>
      <c r="BI737" s="208"/>
      <c r="BJ737" s="208"/>
      <c r="BK737" s="208"/>
      <c r="BL737" s="208"/>
      <c r="BM737" s="211"/>
      <c r="BN737" s="214"/>
      <c r="BO737" s="2"/>
    </row>
    <row r="738" spans="1:67" ht="15" customHeight="1" x14ac:dyDescent="0.25">
      <c r="A738" s="2"/>
      <c r="B738" s="241"/>
      <c r="C738" s="250"/>
      <c r="D738" s="251"/>
      <c r="E738" s="255"/>
      <c r="F738" s="235"/>
      <c r="G738" s="235"/>
      <c r="H738" s="235"/>
      <c r="I738" s="235"/>
      <c r="J738" s="244"/>
      <c r="K738" s="246"/>
      <c r="L738" s="243"/>
      <c r="M738" s="243"/>
      <c r="N738" s="243"/>
      <c r="O738" s="235"/>
      <c r="P738" s="139" t="s">
        <v>26</v>
      </c>
      <c r="Q738" s="89">
        <v>46139</v>
      </c>
      <c r="R738" s="89">
        <v>46142</v>
      </c>
      <c r="S738" s="89">
        <v>46150</v>
      </c>
      <c r="T738" s="89">
        <v>46304</v>
      </c>
      <c r="U738" s="89">
        <v>46304</v>
      </c>
      <c r="V738" s="89">
        <v>46318</v>
      </c>
      <c r="W738" s="89"/>
      <c r="X738" s="89"/>
      <c r="Y738" s="89"/>
      <c r="Z738" s="89"/>
      <c r="AA738" s="238"/>
      <c r="AB738" s="238"/>
      <c r="AC738" s="241"/>
      <c r="AD738" s="238"/>
      <c r="AE738" s="227"/>
      <c r="AF738" s="228"/>
      <c r="AG738" s="232"/>
      <c r="AH738" s="232"/>
      <c r="AI738" s="232"/>
      <c r="AJ738" s="221"/>
      <c r="AK738" s="221"/>
      <c r="AL738" s="223"/>
      <c r="AM738" s="218"/>
      <c r="AN738" s="218"/>
      <c r="AO738" s="218"/>
      <c r="AP738" s="218"/>
      <c r="AQ738" s="218"/>
      <c r="AR738" s="218"/>
      <c r="AS738" s="218"/>
      <c r="AT738" s="209"/>
      <c r="AU738" s="209"/>
      <c r="AV738" s="209"/>
      <c r="AW738" s="209"/>
      <c r="AX738" s="209"/>
      <c r="AY738" s="209"/>
      <c r="AZ738" s="209"/>
      <c r="BA738" s="209"/>
      <c r="BB738" s="209"/>
      <c r="BC738" s="209"/>
      <c r="BD738" s="209"/>
      <c r="BE738" s="209"/>
      <c r="BF738" s="209"/>
      <c r="BG738" s="209"/>
      <c r="BH738" s="209"/>
      <c r="BI738" s="209"/>
      <c r="BJ738" s="209"/>
      <c r="BK738" s="209"/>
      <c r="BL738" s="209"/>
      <c r="BM738" s="212"/>
      <c r="BN738" s="215"/>
      <c r="BO738" s="2"/>
    </row>
    <row r="739" spans="1:67" ht="15" hidden="1" customHeight="1" x14ac:dyDescent="0.25">
      <c r="A739" s="2"/>
      <c r="B739" s="241"/>
      <c r="C739" s="250"/>
      <c r="D739" s="251"/>
      <c r="E739" s="255"/>
      <c r="F739" s="235"/>
      <c r="G739" s="235"/>
      <c r="H739" s="235"/>
      <c r="I739" s="235"/>
      <c r="J739" s="244"/>
      <c r="K739" s="246"/>
      <c r="L739" s="243"/>
      <c r="M739" s="243"/>
      <c r="N739" s="243"/>
      <c r="O739" s="235"/>
      <c r="P739" s="139" t="s">
        <v>262</v>
      </c>
      <c r="Q739" s="89"/>
      <c r="R739" s="89"/>
      <c r="S739" s="89"/>
      <c r="T739" s="89"/>
      <c r="U739" s="89"/>
      <c r="V739" s="89"/>
      <c r="W739" s="89"/>
      <c r="X739" s="89"/>
      <c r="Y739" s="89"/>
      <c r="Z739" s="89"/>
      <c r="AA739" s="238"/>
      <c r="AB739" s="238"/>
      <c r="AC739" s="241"/>
      <c r="AD739" s="238"/>
      <c r="AE739" s="227"/>
      <c r="AF739" s="228"/>
      <c r="AG739" s="232"/>
      <c r="AH739" s="232"/>
      <c r="AI739" s="232"/>
      <c r="AJ739" s="221"/>
      <c r="AK739" s="221"/>
      <c r="AL739" s="223"/>
      <c r="AM739" s="218"/>
      <c r="AN739" s="218"/>
      <c r="AO739" s="218"/>
      <c r="AP739" s="218"/>
      <c r="AQ739" s="218"/>
      <c r="AR739" s="218"/>
      <c r="AS739" s="218"/>
      <c r="AT739" s="209"/>
      <c r="AU739" s="209"/>
      <c r="AV739" s="209"/>
      <c r="AW739" s="209"/>
      <c r="AX739" s="209"/>
      <c r="AY739" s="209"/>
      <c r="AZ739" s="209"/>
      <c r="BA739" s="209"/>
      <c r="BB739" s="209"/>
      <c r="BC739" s="209"/>
      <c r="BD739" s="209"/>
      <c r="BE739" s="209"/>
      <c r="BF739" s="209"/>
      <c r="BG739" s="209"/>
      <c r="BH739" s="209"/>
      <c r="BI739" s="209"/>
      <c r="BJ739" s="209"/>
      <c r="BK739" s="209"/>
      <c r="BL739" s="209"/>
      <c r="BM739" s="212"/>
      <c r="BN739" s="215"/>
      <c r="BO739" s="2"/>
    </row>
    <row r="740" spans="1:67" ht="15" hidden="1" customHeight="1" x14ac:dyDescent="0.25">
      <c r="A740" s="2"/>
      <c r="B740" s="241"/>
      <c r="C740" s="250"/>
      <c r="D740" s="251"/>
      <c r="E740" s="255"/>
      <c r="F740" s="235"/>
      <c r="G740" s="235"/>
      <c r="H740" s="235"/>
      <c r="I740" s="235"/>
      <c r="J740" s="244"/>
      <c r="K740" s="246"/>
      <c r="L740" s="243"/>
      <c r="M740" s="243"/>
      <c r="N740" s="243"/>
      <c r="O740" s="235"/>
      <c r="P740" s="139" t="s">
        <v>263</v>
      </c>
      <c r="Q740" s="89"/>
      <c r="R740" s="89"/>
      <c r="S740" s="89"/>
      <c r="T740" s="89"/>
      <c r="U740" s="89"/>
      <c r="V740" s="89"/>
      <c r="W740" s="89"/>
      <c r="X740" s="89"/>
      <c r="Y740" s="89"/>
      <c r="Z740" s="89"/>
      <c r="AA740" s="238"/>
      <c r="AB740" s="238"/>
      <c r="AC740" s="241"/>
      <c r="AD740" s="238"/>
      <c r="AE740" s="227"/>
      <c r="AF740" s="228"/>
      <c r="AG740" s="232"/>
      <c r="AH740" s="232"/>
      <c r="AI740" s="232"/>
      <c r="AJ740" s="221"/>
      <c r="AK740" s="221"/>
      <c r="AL740" s="223"/>
      <c r="AM740" s="218"/>
      <c r="AN740" s="218"/>
      <c r="AO740" s="218"/>
      <c r="AP740" s="218"/>
      <c r="AQ740" s="218"/>
      <c r="AR740" s="218"/>
      <c r="AS740" s="218"/>
      <c r="AT740" s="209"/>
      <c r="AU740" s="209"/>
      <c r="AV740" s="209"/>
      <c r="AW740" s="209"/>
      <c r="AX740" s="209"/>
      <c r="AY740" s="209"/>
      <c r="AZ740" s="209"/>
      <c r="BA740" s="209"/>
      <c r="BB740" s="209"/>
      <c r="BC740" s="209"/>
      <c r="BD740" s="209"/>
      <c r="BE740" s="209"/>
      <c r="BF740" s="209"/>
      <c r="BG740" s="209"/>
      <c r="BH740" s="209"/>
      <c r="BI740" s="209"/>
      <c r="BJ740" s="209"/>
      <c r="BK740" s="209"/>
      <c r="BL740" s="209"/>
      <c r="BM740" s="212"/>
      <c r="BN740" s="215"/>
      <c r="BO740" s="2"/>
    </row>
    <row r="741" spans="1:67" ht="15" hidden="1" customHeight="1" x14ac:dyDescent="0.25">
      <c r="A741" s="2"/>
      <c r="B741" s="241"/>
      <c r="C741" s="250"/>
      <c r="D741" s="251"/>
      <c r="E741" s="255"/>
      <c r="F741" s="235"/>
      <c r="G741" s="235"/>
      <c r="H741" s="235"/>
      <c r="I741" s="235"/>
      <c r="J741" s="244"/>
      <c r="K741" s="246"/>
      <c r="L741" s="243"/>
      <c r="M741" s="243"/>
      <c r="N741" s="243"/>
      <c r="O741" s="235"/>
      <c r="P741" s="139" t="s">
        <v>27</v>
      </c>
      <c r="Q741" s="89"/>
      <c r="R741" s="89"/>
      <c r="S741" s="89"/>
      <c r="T741" s="89"/>
      <c r="U741" s="89"/>
      <c r="V741" s="89"/>
      <c r="W741" s="89"/>
      <c r="X741" s="89"/>
      <c r="Y741" s="89"/>
      <c r="Z741" s="89"/>
      <c r="AA741" s="238"/>
      <c r="AB741" s="238"/>
      <c r="AC741" s="241"/>
      <c r="AD741" s="238"/>
      <c r="AE741" s="227"/>
      <c r="AF741" s="228"/>
      <c r="AG741" s="232"/>
      <c r="AH741" s="232"/>
      <c r="AI741" s="232"/>
      <c r="AJ741" s="221"/>
      <c r="AK741" s="221"/>
      <c r="AL741" s="223"/>
      <c r="AM741" s="218"/>
      <c r="AN741" s="218"/>
      <c r="AO741" s="218"/>
      <c r="AP741" s="218"/>
      <c r="AQ741" s="218"/>
      <c r="AR741" s="218"/>
      <c r="AS741" s="218"/>
      <c r="AT741" s="209"/>
      <c r="AU741" s="209"/>
      <c r="AV741" s="209"/>
      <c r="AW741" s="209"/>
      <c r="AX741" s="209"/>
      <c r="AY741" s="209"/>
      <c r="AZ741" s="209"/>
      <c r="BA741" s="209"/>
      <c r="BB741" s="209"/>
      <c r="BC741" s="209"/>
      <c r="BD741" s="209"/>
      <c r="BE741" s="209"/>
      <c r="BF741" s="209"/>
      <c r="BG741" s="209"/>
      <c r="BH741" s="209"/>
      <c r="BI741" s="209"/>
      <c r="BJ741" s="209"/>
      <c r="BK741" s="209"/>
      <c r="BL741" s="209"/>
      <c r="BM741" s="212"/>
      <c r="BN741" s="215"/>
      <c r="BO741" s="2"/>
    </row>
    <row r="742" spans="1:67" ht="15" customHeight="1" x14ac:dyDescent="0.25">
      <c r="A742" s="2"/>
      <c r="B742" s="224"/>
      <c r="C742" s="252"/>
      <c r="D742" s="253"/>
      <c r="E742" s="256"/>
      <c r="F742" s="236"/>
      <c r="G742" s="236"/>
      <c r="H742" s="236"/>
      <c r="I742" s="236"/>
      <c r="J742" s="244"/>
      <c r="K742" s="247"/>
      <c r="L742" s="244"/>
      <c r="M742" s="244"/>
      <c r="N742" s="244"/>
      <c r="O742" s="236"/>
      <c r="P742" s="139" t="s">
        <v>28</v>
      </c>
      <c r="Q742" s="187">
        <v>46125</v>
      </c>
      <c r="R742" s="187">
        <v>46138</v>
      </c>
      <c r="S742" s="187">
        <v>46150</v>
      </c>
      <c r="T742" s="187">
        <v>46283</v>
      </c>
      <c r="U742" s="187">
        <v>46283</v>
      </c>
      <c r="V742" s="187">
        <v>46293</v>
      </c>
      <c r="W742" s="89"/>
      <c r="X742" s="89"/>
      <c r="Y742" s="89"/>
      <c r="Z742" s="89"/>
      <c r="AA742" s="234"/>
      <c r="AB742" s="239"/>
      <c r="AC742" s="242"/>
      <c r="AD742" s="239"/>
      <c r="AE742" s="229"/>
      <c r="AF742" s="230"/>
      <c r="AG742" s="233"/>
      <c r="AH742" s="234"/>
      <c r="AI742" s="234"/>
      <c r="AJ742" s="222"/>
      <c r="AK742" s="222"/>
      <c r="AL742" s="224"/>
      <c r="AM742" s="219"/>
      <c r="AN742" s="219"/>
      <c r="AO742" s="219"/>
      <c r="AP742" s="219"/>
      <c r="AQ742" s="219"/>
      <c r="AR742" s="219"/>
      <c r="AS742" s="219"/>
      <c r="AT742" s="210"/>
      <c r="AU742" s="210"/>
      <c r="AV742" s="210"/>
      <c r="AW742" s="210"/>
      <c r="AX742" s="210"/>
      <c r="AY742" s="210"/>
      <c r="AZ742" s="210"/>
      <c r="BA742" s="210"/>
      <c r="BB742" s="210"/>
      <c r="BC742" s="210"/>
      <c r="BD742" s="210"/>
      <c r="BE742" s="210"/>
      <c r="BF742" s="210"/>
      <c r="BG742" s="210"/>
      <c r="BH742" s="210"/>
      <c r="BI742" s="210"/>
      <c r="BJ742" s="210"/>
      <c r="BK742" s="210"/>
      <c r="BL742" s="210"/>
      <c r="BM742" s="213"/>
      <c r="BN742" s="216"/>
      <c r="BO742" s="2"/>
    </row>
    <row r="743" spans="1:67" ht="15" hidden="1" customHeight="1" x14ac:dyDescent="0.25">
      <c r="A743" s="2"/>
      <c r="B743" s="240" t="s">
        <v>1971</v>
      </c>
      <c r="C743" s="248" t="s">
        <v>999</v>
      </c>
      <c r="D743" s="249"/>
      <c r="E743" s="254"/>
      <c r="F743" s="257" t="s">
        <v>2280</v>
      </c>
      <c r="G743" s="235"/>
      <c r="H743" s="235"/>
      <c r="I743" s="235" t="s">
        <v>2221</v>
      </c>
      <c r="J743" s="243"/>
      <c r="K743" s="245">
        <v>46262</v>
      </c>
      <c r="L743" s="243" t="s">
        <v>506</v>
      </c>
      <c r="M743" s="243">
        <v>1</v>
      </c>
      <c r="N743" s="243"/>
      <c r="O743" s="235" t="s">
        <v>1838</v>
      </c>
      <c r="P743" s="140" t="s">
        <v>148</v>
      </c>
      <c r="Q743" s="89"/>
      <c r="R743" s="89"/>
      <c r="S743" s="89"/>
      <c r="T743" s="89"/>
      <c r="U743" s="89"/>
      <c r="V743" s="89"/>
      <c r="W743" s="89"/>
      <c r="X743" s="89"/>
      <c r="Y743" s="89"/>
      <c r="Z743" s="89"/>
      <c r="AA743" s="237">
        <v>80</v>
      </c>
      <c r="AB743" s="237"/>
      <c r="AC743" s="240"/>
      <c r="AD743" s="237"/>
      <c r="AE743" s="225">
        <v>100</v>
      </c>
      <c r="AF743" s="226"/>
      <c r="AG743" s="231"/>
      <c r="AH743" s="231">
        <v>80</v>
      </c>
      <c r="AI743" s="231">
        <v>0.10691756655618519</v>
      </c>
      <c r="AJ743" s="220"/>
      <c r="AK743" s="220"/>
      <c r="AL743" s="211" t="s">
        <v>1832</v>
      </c>
      <c r="AM743" s="217"/>
      <c r="AN743" s="217"/>
      <c r="AO743" s="217"/>
      <c r="AP743" s="217"/>
      <c r="AQ743" s="217"/>
      <c r="AR743" s="217"/>
      <c r="AS743" s="217"/>
      <c r="AT743" s="208"/>
      <c r="AU743" s="208"/>
      <c r="AV743" s="208"/>
      <c r="AW743" s="208"/>
      <c r="AX743" s="208"/>
      <c r="AY743" s="208"/>
      <c r="AZ743" s="208"/>
      <c r="BA743" s="208"/>
      <c r="BB743" s="208"/>
      <c r="BC743" s="208"/>
      <c r="BD743" s="208"/>
      <c r="BE743" s="208"/>
      <c r="BF743" s="208"/>
      <c r="BG743" s="208"/>
      <c r="BH743" s="208"/>
      <c r="BI743" s="208"/>
      <c r="BJ743" s="208"/>
      <c r="BK743" s="208"/>
      <c r="BL743" s="208"/>
      <c r="BM743" s="211"/>
      <c r="BN743" s="214"/>
      <c r="BO743" s="2"/>
    </row>
    <row r="744" spans="1:67" ht="15" customHeight="1" x14ac:dyDescent="0.25">
      <c r="A744" s="2"/>
      <c r="B744" s="241"/>
      <c r="C744" s="250"/>
      <c r="D744" s="251"/>
      <c r="E744" s="255"/>
      <c r="F744" s="235"/>
      <c r="G744" s="235"/>
      <c r="H744" s="235"/>
      <c r="I744" s="235"/>
      <c r="J744" s="244"/>
      <c r="K744" s="246"/>
      <c r="L744" s="243"/>
      <c r="M744" s="243"/>
      <c r="N744" s="243"/>
      <c r="O744" s="235"/>
      <c r="P744" s="139" t="s">
        <v>26</v>
      </c>
      <c r="Q744" s="89">
        <v>46139</v>
      </c>
      <c r="R744" s="89">
        <v>46142</v>
      </c>
      <c r="S744" s="89">
        <v>46150</v>
      </c>
      <c r="T744" s="89">
        <v>46304</v>
      </c>
      <c r="U744" s="89">
        <v>46304</v>
      </c>
      <c r="V744" s="89">
        <v>46318</v>
      </c>
      <c r="W744" s="89"/>
      <c r="X744" s="89"/>
      <c r="Y744" s="89"/>
      <c r="Z744" s="89"/>
      <c r="AA744" s="238"/>
      <c r="AB744" s="238"/>
      <c r="AC744" s="241"/>
      <c r="AD744" s="238"/>
      <c r="AE744" s="227"/>
      <c r="AF744" s="228"/>
      <c r="AG744" s="232"/>
      <c r="AH744" s="232"/>
      <c r="AI744" s="232"/>
      <c r="AJ744" s="221"/>
      <c r="AK744" s="221"/>
      <c r="AL744" s="223"/>
      <c r="AM744" s="218"/>
      <c r="AN744" s="218"/>
      <c r="AO744" s="218"/>
      <c r="AP744" s="218"/>
      <c r="AQ744" s="218"/>
      <c r="AR744" s="218"/>
      <c r="AS744" s="218"/>
      <c r="AT744" s="209"/>
      <c r="AU744" s="209"/>
      <c r="AV744" s="209"/>
      <c r="AW744" s="209"/>
      <c r="AX744" s="209"/>
      <c r="AY744" s="209"/>
      <c r="AZ744" s="209"/>
      <c r="BA744" s="209"/>
      <c r="BB744" s="209"/>
      <c r="BC744" s="209"/>
      <c r="BD744" s="209"/>
      <c r="BE744" s="209"/>
      <c r="BF744" s="209"/>
      <c r="BG744" s="209"/>
      <c r="BH744" s="209"/>
      <c r="BI744" s="209"/>
      <c r="BJ744" s="209"/>
      <c r="BK744" s="209"/>
      <c r="BL744" s="209"/>
      <c r="BM744" s="212"/>
      <c r="BN744" s="215"/>
      <c r="BO744" s="2"/>
    </row>
    <row r="745" spans="1:67" ht="15" hidden="1" customHeight="1" x14ac:dyDescent="0.25">
      <c r="A745" s="2"/>
      <c r="B745" s="241"/>
      <c r="C745" s="250"/>
      <c r="D745" s="251"/>
      <c r="E745" s="255"/>
      <c r="F745" s="235"/>
      <c r="G745" s="235"/>
      <c r="H745" s="235"/>
      <c r="I745" s="235"/>
      <c r="J745" s="244"/>
      <c r="K745" s="246"/>
      <c r="L745" s="243"/>
      <c r="M745" s="243"/>
      <c r="N745" s="243"/>
      <c r="O745" s="235"/>
      <c r="P745" s="139" t="s">
        <v>262</v>
      </c>
      <c r="Q745" s="89"/>
      <c r="R745" s="89"/>
      <c r="S745" s="89"/>
      <c r="T745" s="89"/>
      <c r="U745" s="89"/>
      <c r="V745" s="89"/>
      <c r="W745" s="89"/>
      <c r="X745" s="89"/>
      <c r="Y745" s="89"/>
      <c r="Z745" s="89"/>
      <c r="AA745" s="238"/>
      <c r="AB745" s="238"/>
      <c r="AC745" s="241"/>
      <c r="AD745" s="238"/>
      <c r="AE745" s="227"/>
      <c r="AF745" s="228"/>
      <c r="AG745" s="232"/>
      <c r="AH745" s="232"/>
      <c r="AI745" s="232"/>
      <c r="AJ745" s="221"/>
      <c r="AK745" s="221"/>
      <c r="AL745" s="223"/>
      <c r="AM745" s="218"/>
      <c r="AN745" s="218"/>
      <c r="AO745" s="218"/>
      <c r="AP745" s="218"/>
      <c r="AQ745" s="218"/>
      <c r="AR745" s="218"/>
      <c r="AS745" s="218"/>
      <c r="AT745" s="209"/>
      <c r="AU745" s="209"/>
      <c r="AV745" s="209"/>
      <c r="AW745" s="209"/>
      <c r="AX745" s="209"/>
      <c r="AY745" s="209"/>
      <c r="AZ745" s="209"/>
      <c r="BA745" s="209"/>
      <c r="BB745" s="209"/>
      <c r="BC745" s="209"/>
      <c r="BD745" s="209"/>
      <c r="BE745" s="209"/>
      <c r="BF745" s="209"/>
      <c r="BG745" s="209"/>
      <c r="BH745" s="209"/>
      <c r="BI745" s="209"/>
      <c r="BJ745" s="209"/>
      <c r="BK745" s="209"/>
      <c r="BL745" s="209"/>
      <c r="BM745" s="212"/>
      <c r="BN745" s="215"/>
      <c r="BO745" s="2"/>
    </row>
    <row r="746" spans="1:67" ht="15" hidden="1" customHeight="1" x14ac:dyDescent="0.25">
      <c r="A746" s="2"/>
      <c r="B746" s="241"/>
      <c r="C746" s="250"/>
      <c r="D746" s="251"/>
      <c r="E746" s="255"/>
      <c r="F746" s="235"/>
      <c r="G746" s="235"/>
      <c r="H746" s="235"/>
      <c r="I746" s="235"/>
      <c r="J746" s="244"/>
      <c r="K746" s="246"/>
      <c r="L746" s="243"/>
      <c r="M746" s="243"/>
      <c r="N746" s="243"/>
      <c r="O746" s="235"/>
      <c r="P746" s="139" t="s">
        <v>263</v>
      </c>
      <c r="Q746" s="89"/>
      <c r="R746" s="89"/>
      <c r="S746" s="89"/>
      <c r="T746" s="89"/>
      <c r="U746" s="89"/>
      <c r="V746" s="89"/>
      <c r="W746" s="89"/>
      <c r="X746" s="89"/>
      <c r="Y746" s="89"/>
      <c r="Z746" s="89"/>
      <c r="AA746" s="238"/>
      <c r="AB746" s="238"/>
      <c r="AC746" s="241"/>
      <c r="AD746" s="238"/>
      <c r="AE746" s="227"/>
      <c r="AF746" s="228"/>
      <c r="AG746" s="232"/>
      <c r="AH746" s="232"/>
      <c r="AI746" s="232"/>
      <c r="AJ746" s="221"/>
      <c r="AK746" s="221"/>
      <c r="AL746" s="223"/>
      <c r="AM746" s="218"/>
      <c r="AN746" s="218"/>
      <c r="AO746" s="218"/>
      <c r="AP746" s="218"/>
      <c r="AQ746" s="218"/>
      <c r="AR746" s="218"/>
      <c r="AS746" s="218"/>
      <c r="AT746" s="209"/>
      <c r="AU746" s="209"/>
      <c r="AV746" s="209"/>
      <c r="AW746" s="209"/>
      <c r="AX746" s="209"/>
      <c r="AY746" s="209"/>
      <c r="AZ746" s="209"/>
      <c r="BA746" s="209"/>
      <c r="BB746" s="209"/>
      <c r="BC746" s="209"/>
      <c r="BD746" s="209"/>
      <c r="BE746" s="209"/>
      <c r="BF746" s="209"/>
      <c r="BG746" s="209"/>
      <c r="BH746" s="209"/>
      <c r="BI746" s="209"/>
      <c r="BJ746" s="209"/>
      <c r="BK746" s="209"/>
      <c r="BL746" s="209"/>
      <c r="BM746" s="212"/>
      <c r="BN746" s="215"/>
      <c r="BO746" s="2"/>
    </row>
    <row r="747" spans="1:67" ht="15" hidden="1" customHeight="1" x14ac:dyDescent="0.25">
      <c r="A747" s="2"/>
      <c r="B747" s="241"/>
      <c r="C747" s="250"/>
      <c r="D747" s="251"/>
      <c r="E747" s="255"/>
      <c r="F747" s="235"/>
      <c r="G747" s="235"/>
      <c r="H747" s="235"/>
      <c r="I747" s="235"/>
      <c r="J747" s="244"/>
      <c r="K747" s="246"/>
      <c r="L747" s="243"/>
      <c r="M747" s="243"/>
      <c r="N747" s="243"/>
      <c r="O747" s="235"/>
      <c r="P747" s="139" t="s">
        <v>27</v>
      </c>
      <c r="Q747" s="89"/>
      <c r="R747" s="89"/>
      <c r="S747" s="89"/>
      <c r="T747" s="89"/>
      <c r="U747" s="89"/>
      <c r="V747" s="89"/>
      <c r="W747" s="89"/>
      <c r="X747" s="89"/>
      <c r="Y747" s="89"/>
      <c r="Z747" s="89"/>
      <c r="AA747" s="238"/>
      <c r="AB747" s="238"/>
      <c r="AC747" s="241"/>
      <c r="AD747" s="238"/>
      <c r="AE747" s="227"/>
      <c r="AF747" s="228"/>
      <c r="AG747" s="232"/>
      <c r="AH747" s="232"/>
      <c r="AI747" s="232"/>
      <c r="AJ747" s="221"/>
      <c r="AK747" s="221"/>
      <c r="AL747" s="223"/>
      <c r="AM747" s="218"/>
      <c r="AN747" s="218"/>
      <c r="AO747" s="218"/>
      <c r="AP747" s="218"/>
      <c r="AQ747" s="218"/>
      <c r="AR747" s="218"/>
      <c r="AS747" s="218"/>
      <c r="AT747" s="209"/>
      <c r="AU747" s="209"/>
      <c r="AV747" s="209"/>
      <c r="AW747" s="209"/>
      <c r="AX747" s="209"/>
      <c r="AY747" s="209"/>
      <c r="AZ747" s="209"/>
      <c r="BA747" s="209"/>
      <c r="BB747" s="209"/>
      <c r="BC747" s="209"/>
      <c r="BD747" s="209"/>
      <c r="BE747" s="209"/>
      <c r="BF747" s="209"/>
      <c r="BG747" s="209"/>
      <c r="BH747" s="209"/>
      <c r="BI747" s="209"/>
      <c r="BJ747" s="209"/>
      <c r="BK747" s="209"/>
      <c r="BL747" s="209"/>
      <c r="BM747" s="212"/>
      <c r="BN747" s="215"/>
      <c r="BO747" s="2"/>
    </row>
    <row r="748" spans="1:67" ht="15" customHeight="1" x14ac:dyDescent="0.25">
      <c r="A748" s="2"/>
      <c r="B748" s="224"/>
      <c r="C748" s="252"/>
      <c r="D748" s="253"/>
      <c r="E748" s="256"/>
      <c r="F748" s="236"/>
      <c r="G748" s="236"/>
      <c r="H748" s="236"/>
      <c r="I748" s="236"/>
      <c r="J748" s="244"/>
      <c r="K748" s="247"/>
      <c r="L748" s="244"/>
      <c r="M748" s="244"/>
      <c r="N748" s="244"/>
      <c r="O748" s="236"/>
      <c r="P748" s="139" t="s">
        <v>28</v>
      </c>
      <c r="Q748" s="187">
        <v>46125</v>
      </c>
      <c r="R748" s="187">
        <v>46138</v>
      </c>
      <c r="S748" s="187">
        <v>46150</v>
      </c>
      <c r="T748" s="187">
        <v>46262</v>
      </c>
      <c r="U748" s="187">
        <v>46262</v>
      </c>
      <c r="V748" s="187">
        <v>46262</v>
      </c>
      <c r="W748" s="89"/>
      <c r="X748" s="89"/>
      <c r="Y748" s="89"/>
      <c r="Z748" s="89"/>
      <c r="AA748" s="234"/>
      <c r="AB748" s="239"/>
      <c r="AC748" s="242"/>
      <c r="AD748" s="239"/>
      <c r="AE748" s="229"/>
      <c r="AF748" s="230"/>
      <c r="AG748" s="233"/>
      <c r="AH748" s="234"/>
      <c r="AI748" s="234"/>
      <c r="AJ748" s="222"/>
      <c r="AK748" s="222"/>
      <c r="AL748" s="224"/>
      <c r="AM748" s="219"/>
      <c r="AN748" s="219"/>
      <c r="AO748" s="219"/>
      <c r="AP748" s="219"/>
      <c r="AQ748" s="219"/>
      <c r="AR748" s="219"/>
      <c r="AS748" s="219"/>
      <c r="AT748" s="210"/>
      <c r="AU748" s="210"/>
      <c r="AV748" s="210"/>
      <c r="AW748" s="210"/>
      <c r="AX748" s="210"/>
      <c r="AY748" s="210"/>
      <c r="AZ748" s="210"/>
      <c r="BA748" s="210"/>
      <c r="BB748" s="210"/>
      <c r="BC748" s="210"/>
      <c r="BD748" s="210"/>
      <c r="BE748" s="210"/>
      <c r="BF748" s="210"/>
      <c r="BG748" s="210"/>
      <c r="BH748" s="210"/>
      <c r="BI748" s="210"/>
      <c r="BJ748" s="210"/>
      <c r="BK748" s="210"/>
      <c r="BL748" s="210"/>
      <c r="BM748" s="213"/>
      <c r="BN748" s="216"/>
      <c r="BO748" s="2"/>
    </row>
    <row r="749" spans="1:67" ht="15" hidden="1" customHeight="1" x14ac:dyDescent="0.25">
      <c r="A749" s="2"/>
      <c r="B749" s="240" t="s">
        <v>1971</v>
      </c>
      <c r="C749" s="248" t="s">
        <v>1001</v>
      </c>
      <c r="D749" s="249"/>
      <c r="E749" s="254"/>
      <c r="F749" s="257" t="s">
        <v>2281</v>
      </c>
      <c r="G749" s="235"/>
      <c r="H749" s="235"/>
      <c r="I749" s="235" t="s">
        <v>2221</v>
      </c>
      <c r="J749" s="243"/>
      <c r="K749" s="245">
        <v>46293</v>
      </c>
      <c r="L749" s="243" t="s">
        <v>506</v>
      </c>
      <c r="M749" s="243">
        <v>1</v>
      </c>
      <c r="N749" s="243"/>
      <c r="O749" s="235" t="s">
        <v>1838</v>
      </c>
      <c r="P749" s="140" t="s">
        <v>148</v>
      </c>
      <c r="Q749" s="89"/>
      <c r="R749" s="89"/>
      <c r="S749" s="89"/>
      <c r="T749" s="89"/>
      <c r="U749" s="89"/>
      <c r="V749" s="89"/>
      <c r="W749" s="89"/>
      <c r="X749" s="89"/>
      <c r="Y749" s="89"/>
      <c r="Z749" s="89"/>
      <c r="AA749" s="237">
        <v>80</v>
      </c>
      <c r="AB749" s="237"/>
      <c r="AC749" s="240"/>
      <c r="AD749" s="237"/>
      <c r="AE749" s="225">
        <v>100</v>
      </c>
      <c r="AF749" s="226"/>
      <c r="AG749" s="231"/>
      <c r="AH749" s="231">
        <v>80</v>
      </c>
      <c r="AI749" s="231">
        <v>0.10691756655618519</v>
      </c>
      <c r="AJ749" s="220"/>
      <c r="AK749" s="220"/>
      <c r="AL749" s="211" t="s">
        <v>1832</v>
      </c>
      <c r="AM749" s="217"/>
      <c r="AN749" s="217"/>
      <c r="AO749" s="217"/>
      <c r="AP749" s="217"/>
      <c r="AQ749" s="217"/>
      <c r="AR749" s="217"/>
      <c r="AS749" s="217"/>
      <c r="AT749" s="208"/>
      <c r="AU749" s="208"/>
      <c r="AV749" s="208"/>
      <c r="AW749" s="208"/>
      <c r="AX749" s="208"/>
      <c r="AY749" s="208"/>
      <c r="AZ749" s="208"/>
      <c r="BA749" s="208"/>
      <c r="BB749" s="208"/>
      <c r="BC749" s="208"/>
      <c r="BD749" s="208"/>
      <c r="BE749" s="208"/>
      <c r="BF749" s="208"/>
      <c r="BG749" s="208"/>
      <c r="BH749" s="208"/>
      <c r="BI749" s="208"/>
      <c r="BJ749" s="208"/>
      <c r="BK749" s="208"/>
      <c r="BL749" s="208"/>
      <c r="BM749" s="211"/>
      <c r="BN749" s="214"/>
      <c r="BO749" s="2"/>
    </row>
    <row r="750" spans="1:67" ht="15" customHeight="1" x14ac:dyDescent="0.25">
      <c r="A750" s="2"/>
      <c r="B750" s="241"/>
      <c r="C750" s="250"/>
      <c r="D750" s="251"/>
      <c r="E750" s="255"/>
      <c r="F750" s="235"/>
      <c r="G750" s="235"/>
      <c r="H750" s="235"/>
      <c r="I750" s="235"/>
      <c r="J750" s="244"/>
      <c r="K750" s="246"/>
      <c r="L750" s="243"/>
      <c r="M750" s="243"/>
      <c r="N750" s="243"/>
      <c r="O750" s="235"/>
      <c r="P750" s="139" t="s">
        <v>26</v>
      </c>
      <c r="Q750" s="89">
        <v>46139</v>
      </c>
      <c r="R750" s="89">
        <v>46241</v>
      </c>
      <c r="S750" s="89">
        <v>46255</v>
      </c>
      <c r="T750" s="89">
        <v>46304</v>
      </c>
      <c r="U750" s="89">
        <v>46304</v>
      </c>
      <c r="V750" s="89">
        <v>46318</v>
      </c>
      <c r="W750" s="89"/>
      <c r="X750" s="89"/>
      <c r="Y750" s="89"/>
      <c r="Z750" s="89"/>
      <c r="AA750" s="238"/>
      <c r="AB750" s="238"/>
      <c r="AC750" s="241"/>
      <c r="AD750" s="238"/>
      <c r="AE750" s="227"/>
      <c r="AF750" s="228"/>
      <c r="AG750" s="232"/>
      <c r="AH750" s="232"/>
      <c r="AI750" s="232"/>
      <c r="AJ750" s="221"/>
      <c r="AK750" s="221"/>
      <c r="AL750" s="223"/>
      <c r="AM750" s="218"/>
      <c r="AN750" s="218"/>
      <c r="AO750" s="218"/>
      <c r="AP750" s="218"/>
      <c r="AQ750" s="218"/>
      <c r="AR750" s="218"/>
      <c r="AS750" s="218"/>
      <c r="AT750" s="209"/>
      <c r="AU750" s="209"/>
      <c r="AV750" s="209"/>
      <c r="AW750" s="209"/>
      <c r="AX750" s="209"/>
      <c r="AY750" s="209"/>
      <c r="AZ750" s="209"/>
      <c r="BA750" s="209"/>
      <c r="BB750" s="209"/>
      <c r="BC750" s="209"/>
      <c r="BD750" s="209"/>
      <c r="BE750" s="209"/>
      <c r="BF750" s="209"/>
      <c r="BG750" s="209"/>
      <c r="BH750" s="209"/>
      <c r="BI750" s="209"/>
      <c r="BJ750" s="209"/>
      <c r="BK750" s="209"/>
      <c r="BL750" s="209"/>
      <c r="BM750" s="212"/>
      <c r="BN750" s="215"/>
      <c r="BO750" s="2"/>
    </row>
    <row r="751" spans="1:67" ht="15" hidden="1" customHeight="1" x14ac:dyDescent="0.25">
      <c r="A751" s="2"/>
      <c r="B751" s="241"/>
      <c r="C751" s="250"/>
      <c r="D751" s="251"/>
      <c r="E751" s="255"/>
      <c r="F751" s="235"/>
      <c r="G751" s="235"/>
      <c r="H751" s="235"/>
      <c r="I751" s="235"/>
      <c r="J751" s="244"/>
      <c r="K751" s="246"/>
      <c r="L751" s="243"/>
      <c r="M751" s="243"/>
      <c r="N751" s="243"/>
      <c r="O751" s="235"/>
      <c r="P751" s="139" t="s">
        <v>262</v>
      </c>
      <c r="Q751" s="89"/>
      <c r="R751" s="89"/>
      <c r="S751" s="89"/>
      <c r="T751" s="89"/>
      <c r="U751" s="89"/>
      <c r="V751" s="89"/>
      <c r="W751" s="89"/>
      <c r="X751" s="89"/>
      <c r="Y751" s="89"/>
      <c r="Z751" s="89"/>
      <c r="AA751" s="238"/>
      <c r="AB751" s="238"/>
      <c r="AC751" s="241"/>
      <c r="AD751" s="238"/>
      <c r="AE751" s="227"/>
      <c r="AF751" s="228"/>
      <c r="AG751" s="232"/>
      <c r="AH751" s="232"/>
      <c r="AI751" s="232"/>
      <c r="AJ751" s="221"/>
      <c r="AK751" s="221"/>
      <c r="AL751" s="223"/>
      <c r="AM751" s="218"/>
      <c r="AN751" s="218"/>
      <c r="AO751" s="218"/>
      <c r="AP751" s="218"/>
      <c r="AQ751" s="218"/>
      <c r="AR751" s="218"/>
      <c r="AS751" s="218"/>
      <c r="AT751" s="209"/>
      <c r="AU751" s="209"/>
      <c r="AV751" s="209"/>
      <c r="AW751" s="209"/>
      <c r="AX751" s="209"/>
      <c r="AY751" s="209"/>
      <c r="AZ751" s="209"/>
      <c r="BA751" s="209"/>
      <c r="BB751" s="209"/>
      <c r="BC751" s="209"/>
      <c r="BD751" s="209"/>
      <c r="BE751" s="209"/>
      <c r="BF751" s="209"/>
      <c r="BG751" s="209"/>
      <c r="BH751" s="209"/>
      <c r="BI751" s="209"/>
      <c r="BJ751" s="209"/>
      <c r="BK751" s="209"/>
      <c r="BL751" s="209"/>
      <c r="BM751" s="212"/>
      <c r="BN751" s="215"/>
      <c r="BO751" s="2"/>
    </row>
    <row r="752" spans="1:67" ht="15" hidden="1" customHeight="1" x14ac:dyDescent="0.25">
      <c r="A752" s="2"/>
      <c r="B752" s="241"/>
      <c r="C752" s="250"/>
      <c r="D752" s="251"/>
      <c r="E752" s="255"/>
      <c r="F752" s="235"/>
      <c r="G752" s="235"/>
      <c r="H752" s="235"/>
      <c r="I752" s="235"/>
      <c r="J752" s="244"/>
      <c r="K752" s="246"/>
      <c r="L752" s="243"/>
      <c r="M752" s="243"/>
      <c r="N752" s="243"/>
      <c r="O752" s="235"/>
      <c r="P752" s="139" t="s">
        <v>263</v>
      </c>
      <c r="Q752" s="89"/>
      <c r="R752" s="89"/>
      <c r="S752" s="89"/>
      <c r="T752" s="89"/>
      <c r="U752" s="89"/>
      <c r="V752" s="89"/>
      <c r="W752" s="89"/>
      <c r="X752" s="89"/>
      <c r="Y752" s="89"/>
      <c r="Z752" s="89"/>
      <c r="AA752" s="238"/>
      <c r="AB752" s="238"/>
      <c r="AC752" s="241"/>
      <c r="AD752" s="238"/>
      <c r="AE752" s="227"/>
      <c r="AF752" s="228"/>
      <c r="AG752" s="232"/>
      <c r="AH752" s="232"/>
      <c r="AI752" s="232"/>
      <c r="AJ752" s="221"/>
      <c r="AK752" s="221"/>
      <c r="AL752" s="223"/>
      <c r="AM752" s="218"/>
      <c r="AN752" s="218"/>
      <c r="AO752" s="218"/>
      <c r="AP752" s="218"/>
      <c r="AQ752" s="218"/>
      <c r="AR752" s="218"/>
      <c r="AS752" s="218"/>
      <c r="AT752" s="209"/>
      <c r="AU752" s="209"/>
      <c r="AV752" s="209"/>
      <c r="AW752" s="209"/>
      <c r="AX752" s="209"/>
      <c r="AY752" s="209"/>
      <c r="AZ752" s="209"/>
      <c r="BA752" s="209"/>
      <c r="BB752" s="209"/>
      <c r="BC752" s="209"/>
      <c r="BD752" s="209"/>
      <c r="BE752" s="209"/>
      <c r="BF752" s="209"/>
      <c r="BG752" s="209"/>
      <c r="BH752" s="209"/>
      <c r="BI752" s="209"/>
      <c r="BJ752" s="209"/>
      <c r="BK752" s="209"/>
      <c r="BL752" s="209"/>
      <c r="BM752" s="212"/>
      <c r="BN752" s="215"/>
      <c r="BO752" s="2"/>
    </row>
    <row r="753" spans="1:67" ht="15" hidden="1" customHeight="1" x14ac:dyDescent="0.25">
      <c r="A753" s="2"/>
      <c r="B753" s="241"/>
      <c r="C753" s="250"/>
      <c r="D753" s="251"/>
      <c r="E753" s="255"/>
      <c r="F753" s="235"/>
      <c r="G753" s="235"/>
      <c r="H753" s="235"/>
      <c r="I753" s="235"/>
      <c r="J753" s="244"/>
      <c r="K753" s="246"/>
      <c r="L753" s="243"/>
      <c r="M753" s="243"/>
      <c r="N753" s="243"/>
      <c r="O753" s="235"/>
      <c r="P753" s="139" t="s">
        <v>27</v>
      </c>
      <c r="Q753" s="89"/>
      <c r="R753" s="89"/>
      <c r="S753" s="89"/>
      <c r="T753" s="89"/>
      <c r="U753" s="89"/>
      <c r="V753" s="89"/>
      <c r="W753" s="89"/>
      <c r="X753" s="89"/>
      <c r="Y753" s="89"/>
      <c r="Z753" s="89"/>
      <c r="AA753" s="238"/>
      <c r="AB753" s="238"/>
      <c r="AC753" s="241"/>
      <c r="AD753" s="238"/>
      <c r="AE753" s="227"/>
      <c r="AF753" s="228"/>
      <c r="AG753" s="232"/>
      <c r="AH753" s="232"/>
      <c r="AI753" s="232"/>
      <c r="AJ753" s="221"/>
      <c r="AK753" s="221"/>
      <c r="AL753" s="223"/>
      <c r="AM753" s="218"/>
      <c r="AN753" s="218"/>
      <c r="AO753" s="218"/>
      <c r="AP753" s="218"/>
      <c r="AQ753" s="218"/>
      <c r="AR753" s="218"/>
      <c r="AS753" s="218"/>
      <c r="AT753" s="209"/>
      <c r="AU753" s="209"/>
      <c r="AV753" s="209"/>
      <c r="AW753" s="209"/>
      <c r="AX753" s="209"/>
      <c r="AY753" s="209"/>
      <c r="AZ753" s="209"/>
      <c r="BA753" s="209"/>
      <c r="BB753" s="209"/>
      <c r="BC753" s="209"/>
      <c r="BD753" s="209"/>
      <c r="BE753" s="209"/>
      <c r="BF753" s="209"/>
      <c r="BG753" s="209"/>
      <c r="BH753" s="209"/>
      <c r="BI753" s="209"/>
      <c r="BJ753" s="209"/>
      <c r="BK753" s="209"/>
      <c r="BL753" s="209"/>
      <c r="BM753" s="212"/>
      <c r="BN753" s="215"/>
      <c r="BO753" s="2"/>
    </row>
    <row r="754" spans="1:67" ht="15" customHeight="1" x14ac:dyDescent="0.25">
      <c r="A754" s="2"/>
      <c r="B754" s="224"/>
      <c r="C754" s="252"/>
      <c r="D754" s="253"/>
      <c r="E754" s="256"/>
      <c r="F754" s="236"/>
      <c r="G754" s="236"/>
      <c r="H754" s="236"/>
      <c r="I754" s="236"/>
      <c r="J754" s="244"/>
      <c r="K754" s="247"/>
      <c r="L754" s="244"/>
      <c r="M754" s="244"/>
      <c r="N754" s="244"/>
      <c r="O754" s="236"/>
      <c r="P754" s="139" t="s">
        <v>28</v>
      </c>
      <c r="Q754" s="187">
        <v>46139</v>
      </c>
      <c r="R754" s="187">
        <v>46224</v>
      </c>
      <c r="S754" s="187">
        <v>46241</v>
      </c>
      <c r="T754" s="187">
        <v>46289</v>
      </c>
      <c r="U754" s="187">
        <v>46289</v>
      </c>
      <c r="V754" s="187">
        <v>46293</v>
      </c>
      <c r="W754" s="89"/>
      <c r="X754" s="89"/>
      <c r="Y754" s="89"/>
      <c r="Z754" s="89"/>
      <c r="AA754" s="234"/>
      <c r="AB754" s="239"/>
      <c r="AC754" s="242"/>
      <c r="AD754" s="239"/>
      <c r="AE754" s="229"/>
      <c r="AF754" s="230"/>
      <c r="AG754" s="233"/>
      <c r="AH754" s="234"/>
      <c r="AI754" s="234"/>
      <c r="AJ754" s="222"/>
      <c r="AK754" s="222"/>
      <c r="AL754" s="224"/>
      <c r="AM754" s="219"/>
      <c r="AN754" s="219"/>
      <c r="AO754" s="219"/>
      <c r="AP754" s="219"/>
      <c r="AQ754" s="219"/>
      <c r="AR754" s="219"/>
      <c r="AS754" s="219"/>
      <c r="AT754" s="210"/>
      <c r="AU754" s="210"/>
      <c r="AV754" s="210"/>
      <c r="AW754" s="210"/>
      <c r="AX754" s="210"/>
      <c r="AY754" s="210"/>
      <c r="AZ754" s="210"/>
      <c r="BA754" s="210"/>
      <c r="BB754" s="210"/>
      <c r="BC754" s="210"/>
      <c r="BD754" s="210"/>
      <c r="BE754" s="210"/>
      <c r="BF754" s="210"/>
      <c r="BG754" s="210"/>
      <c r="BH754" s="210"/>
      <c r="BI754" s="210"/>
      <c r="BJ754" s="210"/>
      <c r="BK754" s="210"/>
      <c r="BL754" s="210"/>
      <c r="BM754" s="213"/>
      <c r="BN754" s="216"/>
      <c r="BO754" s="2"/>
    </row>
    <row r="755" spans="1:67" ht="15" hidden="1" customHeight="1" x14ac:dyDescent="0.25">
      <c r="A755" s="2"/>
      <c r="B755" s="240" t="s">
        <v>2027</v>
      </c>
      <c r="C755" s="248" t="s">
        <v>1003</v>
      </c>
      <c r="D755" s="249"/>
      <c r="E755" s="254"/>
      <c r="F755" s="257" t="s">
        <v>2282</v>
      </c>
      <c r="G755" s="235"/>
      <c r="H755" s="235"/>
      <c r="I755" s="235" t="s">
        <v>2221</v>
      </c>
      <c r="J755" s="243"/>
      <c r="K755" s="245">
        <v>46297</v>
      </c>
      <c r="L755" s="243" t="s">
        <v>499</v>
      </c>
      <c r="M755" s="243">
        <v>1</v>
      </c>
      <c r="N755" s="243"/>
      <c r="O755" s="235" t="s">
        <v>1838</v>
      </c>
      <c r="P755" s="140" t="s">
        <v>148</v>
      </c>
      <c r="Q755" s="89"/>
      <c r="R755" s="89"/>
      <c r="S755" s="89"/>
      <c r="T755" s="89"/>
      <c r="U755" s="89"/>
      <c r="V755" s="89"/>
      <c r="W755" s="89"/>
      <c r="X755" s="89"/>
      <c r="Y755" s="89"/>
      <c r="Z755" s="89"/>
      <c r="AA755" s="237">
        <v>225</v>
      </c>
      <c r="AB755" s="237"/>
      <c r="AC755" s="240"/>
      <c r="AD755" s="237"/>
      <c r="AE755" s="225">
        <v>70</v>
      </c>
      <c r="AF755" s="226"/>
      <c r="AG755" s="231"/>
      <c r="AH755" s="231">
        <v>70</v>
      </c>
      <c r="AI755" s="231">
        <v>0.30070565593927079</v>
      </c>
      <c r="AJ755" s="220"/>
      <c r="AK755" s="220"/>
      <c r="AL755" s="211" t="s">
        <v>1832</v>
      </c>
      <c r="AM755" s="217"/>
      <c r="AN755" s="217"/>
      <c r="AO755" s="217"/>
      <c r="AP755" s="217"/>
      <c r="AQ755" s="217"/>
      <c r="AR755" s="217"/>
      <c r="AS755" s="217"/>
      <c r="AT755" s="208"/>
      <c r="AU755" s="208"/>
      <c r="AV755" s="208"/>
      <c r="AW755" s="208"/>
      <c r="AX755" s="208"/>
      <c r="AY755" s="208"/>
      <c r="AZ755" s="208"/>
      <c r="BA755" s="208"/>
      <c r="BB755" s="208"/>
      <c r="BC755" s="208"/>
      <c r="BD755" s="208"/>
      <c r="BE755" s="208"/>
      <c r="BF755" s="208"/>
      <c r="BG755" s="208"/>
      <c r="BH755" s="208"/>
      <c r="BI755" s="208"/>
      <c r="BJ755" s="208"/>
      <c r="BK755" s="208"/>
      <c r="BL755" s="208"/>
      <c r="BM755" s="211"/>
      <c r="BN755" s="214"/>
      <c r="BO755" s="2"/>
    </row>
    <row r="756" spans="1:67" ht="15" customHeight="1" x14ac:dyDescent="0.25">
      <c r="A756" s="2"/>
      <c r="B756" s="241"/>
      <c r="C756" s="250"/>
      <c r="D756" s="251"/>
      <c r="E756" s="255"/>
      <c r="F756" s="235"/>
      <c r="G756" s="235"/>
      <c r="H756" s="235"/>
      <c r="I756" s="235"/>
      <c r="J756" s="244"/>
      <c r="K756" s="246"/>
      <c r="L756" s="243"/>
      <c r="M756" s="243"/>
      <c r="N756" s="243"/>
      <c r="O756" s="235"/>
      <c r="P756" s="139" t="s">
        <v>26</v>
      </c>
      <c r="Q756" s="89">
        <v>46258</v>
      </c>
      <c r="R756" s="89">
        <v>46262</v>
      </c>
      <c r="S756" s="89">
        <v>46269</v>
      </c>
      <c r="T756" s="89">
        <v>46294</v>
      </c>
      <c r="U756" s="89">
        <v>46323</v>
      </c>
      <c r="V756" s="89">
        <v>46337</v>
      </c>
      <c r="W756" s="89"/>
      <c r="X756" s="89"/>
      <c r="Y756" s="89"/>
      <c r="Z756" s="89"/>
      <c r="AA756" s="238"/>
      <c r="AB756" s="238"/>
      <c r="AC756" s="241"/>
      <c r="AD756" s="238"/>
      <c r="AE756" s="227"/>
      <c r="AF756" s="228"/>
      <c r="AG756" s="232"/>
      <c r="AH756" s="232"/>
      <c r="AI756" s="232"/>
      <c r="AJ756" s="221"/>
      <c r="AK756" s="221"/>
      <c r="AL756" s="223"/>
      <c r="AM756" s="218"/>
      <c r="AN756" s="218"/>
      <c r="AO756" s="218"/>
      <c r="AP756" s="218"/>
      <c r="AQ756" s="218"/>
      <c r="AR756" s="218"/>
      <c r="AS756" s="218"/>
      <c r="AT756" s="209"/>
      <c r="AU756" s="209"/>
      <c r="AV756" s="209"/>
      <c r="AW756" s="209"/>
      <c r="AX756" s="209"/>
      <c r="AY756" s="209"/>
      <c r="AZ756" s="209"/>
      <c r="BA756" s="209"/>
      <c r="BB756" s="209"/>
      <c r="BC756" s="209"/>
      <c r="BD756" s="209"/>
      <c r="BE756" s="209"/>
      <c r="BF756" s="209"/>
      <c r="BG756" s="209"/>
      <c r="BH756" s="209"/>
      <c r="BI756" s="209"/>
      <c r="BJ756" s="209"/>
      <c r="BK756" s="209"/>
      <c r="BL756" s="209"/>
      <c r="BM756" s="212"/>
      <c r="BN756" s="215"/>
      <c r="BO756" s="2"/>
    </row>
    <row r="757" spans="1:67" ht="15" hidden="1" customHeight="1" x14ac:dyDescent="0.25">
      <c r="A757" s="2"/>
      <c r="B757" s="241"/>
      <c r="C757" s="250"/>
      <c r="D757" s="251"/>
      <c r="E757" s="255"/>
      <c r="F757" s="235"/>
      <c r="G757" s="235"/>
      <c r="H757" s="235"/>
      <c r="I757" s="235"/>
      <c r="J757" s="244"/>
      <c r="K757" s="246"/>
      <c r="L757" s="243"/>
      <c r="M757" s="243"/>
      <c r="N757" s="243"/>
      <c r="O757" s="235"/>
      <c r="P757" s="139" t="s">
        <v>262</v>
      </c>
      <c r="Q757" s="89"/>
      <c r="R757" s="89"/>
      <c r="S757" s="89"/>
      <c r="T757" s="89"/>
      <c r="U757" s="89"/>
      <c r="V757" s="89"/>
      <c r="W757" s="89"/>
      <c r="X757" s="89"/>
      <c r="Y757" s="89"/>
      <c r="Z757" s="89"/>
      <c r="AA757" s="238"/>
      <c r="AB757" s="238"/>
      <c r="AC757" s="241"/>
      <c r="AD757" s="238"/>
      <c r="AE757" s="227"/>
      <c r="AF757" s="228"/>
      <c r="AG757" s="232"/>
      <c r="AH757" s="232"/>
      <c r="AI757" s="232"/>
      <c r="AJ757" s="221"/>
      <c r="AK757" s="221"/>
      <c r="AL757" s="223"/>
      <c r="AM757" s="218"/>
      <c r="AN757" s="218"/>
      <c r="AO757" s="218"/>
      <c r="AP757" s="218"/>
      <c r="AQ757" s="218"/>
      <c r="AR757" s="218"/>
      <c r="AS757" s="218"/>
      <c r="AT757" s="209"/>
      <c r="AU757" s="209"/>
      <c r="AV757" s="209"/>
      <c r="AW757" s="209"/>
      <c r="AX757" s="209"/>
      <c r="AY757" s="209"/>
      <c r="AZ757" s="209"/>
      <c r="BA757" s="209"/>
      <c r="BB757" s="209"/>
      <c r="BC757" s="209"/>
      <c r="BD757" s="209"/>
      <c r="BE757" s="209"/>
      <c r="BF757" s="209"/>
      <c r="BG757" s="209"/>
      <c r="BH757" s="209"/>
      <c r="BI757" s="209"/>
      <c r="BJ757" s="209"/>
      <c r="BK757" s="209"/>
      <c r="BL757" s="209"/>
      <c r="BM757" s="212"/>
      <c r="BN757" s="215"/>
      <c r="BO757" s="2"/>
    </row>
    <row r="758" spans="1:67" ht="15" hidden="1" customHeight="1" x14ac:dyDescent="0.25">
      <c r="A758" s="2"/>
      <c r="B758" s="241"/>
      <c r="C758" s="250"/>
      <c r="D758" s="251"/>
      <c r="E758" s="255"/>
      <c r="F758" s="235"/>
      <c r="G758" s="235"/>
      <c r="H758" s="235"/>
      <c r="I758" s="235"/>
      <c r="J758" s="244"/>
      <c r="K758" s="246"/>
      <c r="L758" s="243"/>
      <c r="M758" s="243"/>
      <c r="N758" s="243"/>
      <c r="O758" s="235"/>
      <c r="P758" s="139" t="s">
        <v>263</v>
      </c>
      <c r="Q758" s="89"/>
      <c r="R758" s="89"/>
      <c r="S758" s="89"/>
      <c r="T758" s="89"/>
      <c r="U758" s="89"/>
      <c r="V758" s="89"/>
      <c r="W758" s="89"/>
      <c r="X758" s="89"/>
      <c r="Y758" s="89"/>
      <c r="Z758" s="89"/>
      <c r="AA758" s="238"/>
      <c r="AB758" s="238"/>
      <c r="AC758" s="241"/>
      <c r="AD758" s="238"/>
      <c r="AE758" s="227"/>
      <c r="AF758" s="228"/>
      <c r="AG758" s="232"/>
      <c r="AH758" s="232"/>
      <c r="AI758" s="232"/>
      <c r="AJ758" s="221"/>
      <c r="AK758" s="221"/>
      <c r="AL758" s="223"/>
      <c r="AM758" s="218"/>
      <c r="AN758" s="218"/>
      <c r="AO758" s="218"/>
      <c r="AP758" s="218"/>
      <c r="AQ758" s="218"/>
      <c r="AR758" s="218"/>
      <c r="AS758" s="218"/>
      <c r="AT758" s="209"/>
      <c r="AU758" s="209"/>
      <c r="AV758" s="209"/>
      <c r="AW758" s="209"/>
      <c r="AX758" s="209"/>
      <c r="AY758" s="209"/>
      <c r="AZ758" s="209"/>
      <c r="BA758" s="209"/>
      <c r="BB758" s="209"/>
      <c r="BC758" s="209"/>
      <c r="BD758" s="209"/>
      <c r="BE758" s="209"/>
      <c r="BF758" s="209"/>
      <c r="BG758" s="209"/>
      <c r="BH758" s="209"/>
      <c r="BI758" s="209"/>
      <c r="BJ758" s="209"/>
      <c r="BK758" s="209"/>
      <c r="BL758" s="209"/>
      <c r="BM758" s="212"/>
      <c r="BN758" s="215"/>
      <c r="BO758" s="2"/>
    </row>
    <row r="759" spans="1:67" ht="15" hidden="1" customHeight="1" x14ac:dyDescent="0.25">
      <c r="A759" s="2"/>
      <c r="B759" s="241"/>
      <c r="C759" s="250"/>
      <c r="D759" s="251"/>
      <c r="E759" s="255"/>
      <c r="F759" s="235"/>
      <c r="G759" s="235"/>
      <c r="H759" s="235"/>
      <c r="I759" s="235"/>
      <c r="J759" s="244"/>
      <c r="K759" s="246"/>
      <c r="L759" s="243"/>
      <c r="M759" s="243"/>
      <c r="N759" s="243"/>
      <c r="O759" s="235"/>
      <c r="P759" s="139" t="s">
        <v>27</v>
      </c>
      <c r="Q759" s="89"/>
      <c r="R759" s="89"/>
      <c r="S759" s="89"/>
      <c r="T759" s="89"/>
      <c r="U759" s="89"/>
      <c r="V759" s="89"/>
      <c r="W759" s="89"/>
      <c r="X759" s="89"/>
      <c r="Y759" s="89"/>
      <c r="Z759" s="89"/>
      <c r="AA759" s="238"/>
      <c r="AB759" s="238"/>
      <c r="AC759" s="241"/>
      <c r="AD759" s="238"/>
      <c r="AE759" s="227"/>
      <c r="AF759" s="228"/>
      <c r="AG759" s="232"/>
      <c r="AH759" s="232"/>
      <c r="AI759" s="232"/>
      <c r="AJ759" s="221"/>
      <c r="AK759" s="221"/>
      <c r="AL759" s="223"/>
      <c r="AM759" s="218"/>
      <c r="AN759" s="218"/>
      <c r="AO759" s="218"/>
      <c r="AP759" s="218"/>
      <c r="AQ759" s="218"/>
      <c r="AR759" s="218"/>
      <c r="AS759" s="218"/>
      <c r="AT759" s="209"/>
      <c r="AU759" s="209"/>
      <c r="AV759" s="209"/>
      <c r="AW759" s="209"/>
      <c r="AX759" s="209"/>
      <c r="AY759" s="209"/>
      <c r="AZ759" s="209"/>
      <c r="BA759" s="209"/>
      <c r="BB759" s="209"/>
      <c r="BC759" s="209"/>
      <c r="BD759" s="209"/>
      <c r="BE759" s="209"/>
      <c r="BF759" s="209"/>
      <c r="BG759" s="209"/>
      <c r="BH759" s="209"/>
      <c r="BI759" s="209"/>
      <c r="BJ759" s="209"/>
      <c r="BK759" s="209"/>
      <c r="BL759" s="209"/>
      <c r="BM759" s="212"/>
      <c r="BN759" s="215"/>
      <c r="BO759" s="2"/>
    </row>
    <row r="760" spans="1:67" ht="15" customHeight="1" x14ac:dyDescent="0.25">
      <c r="A760" s="2"/>
      <c r="B760" s="224"/>
      <c r="C760" s="252"/>
      <c r="D760" s="253"/>
      <c r="E760" s="256"/>
      <c r="F760" s="236"/>
      <c r="G760" s="236"/>
      <c r="H760" s="236"/>
      <c r="I760" s="236"/>
      <c r="J760" s="244"/>
      <c r="K760" s="247"/>
      <c r="L760" s="244"/>
      <c r="M760" s="244"/>
      <c r="N760" s="244"/>
      <c r="O760" s="236"/>
      <c r="P760" s="139" t="s">
        <v>28</v>
      </c>
      <c r="Q760" s="187">
        <v>46237</v>
      </c>
      <c r="R760" s="187">
        <v>46255</v>
      </c>
      <c r="S760" s="187">
        <v>46269</v>
      </c>
      <c r="T760" s="187">
        <v>46297</v>
      </c>
      <c r="U760" s="89"/>
      <c r="V760" s="89"/>
      <c r="W760" s="89"/>
      <c r="X760" s="89"/>
      <c r="Y760" s="89"/>
      <c r="Z760" s="89"/>
      <c r="AA760" s="234"/>
      <c r="AB760" s="239"/>
      <c r="AC760" s="242"/>
      <c r="AD760" s="239"/>
      <c r="AE760" s="229"/>
      <c r="AF760" s="230"/>
      <c r="AG760" s="233"/>
      <c r="AH760" s="234"/>
      <c r="AI760" s="234"/>
      <c r="AJ760" s="222"/>
      <c r="AK760" s="222"/>
      <c r="AL760" s="224"/>
      <c r="AM760" s="219"/>
      <c r="AN760" s="219"/>
      <c r="AO760" s="219"/>
      <c r="AP760" s="219"/>
      <c r="AQ760" s="219"/>
      <c r="AR760" s="219"/>
      <c r="AS760" s="219"/>
      <c r="AT760" s="210"/>
      <c r="AU760" s="210"/>
      <c r="AV760" s="210"/>
      <c r="AW760" s="210"/>
      <c r="AX760" s="210"/>
      <c r="AY760" s="210"/>
      <c r="AZ760" s="210"/>
      <c r="BA760" s="210"/>
      <c r="BB760" s="210"/>
      <c r="BC760" s="210"/>
      <c r="BD760" s="210"/>
      <c r="BE760" s="210"/>
      <c r="BF760" s="210"/>
      <c r="BG760" s="210"/>
      <c r="BH760" s="210"/>
      <c r="BI760" s="210"/>
      <c r="BJ760" s="210"/>
      <c r="BK760" s="210"/>
      <c r="BL760" s="210"/>
      <c r="BM760" s="213"/>
      <c r="BN760" s="216"/>
      <c r="BO760" s="2"/>
    </row>
    <row r="761" spans="1:67" ht="15" hidden="1" customHeight="1" x14ac:dyDescent="0.25">
      <c r="A761" s="2"/>
      <c r="B761" s="240" t="s">
        <v>1879</v>
      </c>
      <c r="C761" s="248" t="s">
        <v>1005</v>
      </c>
      <c r="D761" s="249"/>
      <c r="E761" s="254"/>
      <c r="F761" s="257" t="s">
        <v>2283</v>
      </c>
      <c r="G761" s="235"/>
      <c r="H761" s="235"/>
      <c r="I761" s="235" t="s">
        <v>2221</v>
      </c>
      <c r="J761" s="243"/>
      <c r="K761" s="245">
        <v>46266</v>
      </c>
      <c r="L761" s="243" t="s">
        <v>506</v>
      </c>
      <c r="M761" s="243">
        <v>1</v>
      </c>
      <c r="N761" s="243"/>
      <c r="O761" s="235" t="s">
        <v>1838</v>
      </c>
      <c r="P761" s="140" t="s">
        <v>148</v>
      </c>
      <c r="Q761" s="89"/>
      <c r="R761" s="89"/>
      <c r="S761" s="89"/>
      <c r="T761" s="89"/>
      <c r="U761" s="89"/>
      <c r="V761" s="89"/>
      <c r="W761" s="89"/>
      <c r="X761" s="89"/>
      <c r="Y761" s="89"/>
      <c r="Z761" s="89"/>
      <c r="AA761" s="237">
        <v>247</v>
      </c>
      <c r="AB761" s="237"/>
      <c r="AC761" s="240"/>
      <c r="AD761" s="237"/>
      <c r="AE761" s="225">
        <v>100</v>
      </c>
      <c r="AF761" s="226"/>
      <c r="AG761" s="231"/>
      <c r="AH761" s="231">
        <v>100</v>
      </c>
      <c r="AI761" s="231">
        <v>0.33010798674222175</v>
      </c>
      <c r="AJ761" s="220"/>
      <c r="AK761" s="220"/>
      <c r="AL761" s="211" t="s">
        <v>1832</v>
      </c>
      <c r="AM761" s="217"/>
      <c r="AN761" s="217"/>
      <c r="AO761" s="217"/>
      <c r="AP761" s="217"/>
      <c r="AQ761" s="217"/>
      <c r="AR761" s="217"/>
      <c r="AS761" s="217"/>
      <c r="AT761" s="208"/>
      <c r="AU761" s="208"/>
      <c r="AV761" s="208"/>
      <c r="AW761" s="208"/>
      <c r="AX761" s="208"/>
      <c r="AY761" s="208"/>
      <c r="AZ761" s="208"/>
      <c r="BA761" s="208"/>
      <c r="BB761" s="208"/>
      <c r="BC761" s="208"/>
      <c r="BD761" s="208"/>
      <c r="BE761" s="208"/>
      <c r="BF761" s="208"/>
      <c r="BG761" s="208"/>
      <c r="BH761" s="208"/>
      <c r="BI761" s="208"/>
      <c r="BJ761" s="208"/>
      <c r="BK761" s="208"/>
      <c r="BL761" s="208"/>
      <c r="BM761" s="211"/>
      <c r="BN761" s="214"/>
      <c r="BO761" s="2"/>
    </row>
    <row r="762" spans="1:67" ht="15" customHeight="1" x14ac:dyDescent="0.25">
      <c r="A762" s="2"/>
      <c r="B762" s="241"/>
      <c r="C762" s="250"/>
      <c r="D762" s="251"/>
      <c r="E762" s="255"/>
      <c r="F762" s="235"/>
      <c r="G762" s="235"/>
      <c r="H762" s="235"/>
      <c r="I762" s="235"/>
      <c r="J762" s="244"/>
      <c r="K762" s="246"/>
      <c r="L762" s="243"/>
      <c r="M762" s="243"/>
      <c r="N762" s="243"/>
      <c r="O762" s="235"/>
      <c r="P762" s="139" t="s">
        <v>26</v>
      </c>
      <c r="Q762" s="89">
        <v>46139</v>
      </c>
      <c r="R762" s="89">
        <v>46142</v>
      </c>
      <c r="S762" s="89">
        <v>46150</v>
      </c>
      <c r="T762" s="89">
        <v>46259</v>
      </c>
      <c r="U762" s="89">
        <v>46259</v>
      </c>
      <c r="V762" s="89">
        <v>46273</v>
      </c>
      <c r="W762" s="89"/>
      <c r="X762" s="89"/>
      <c r="Y762" s="89"/>
      <c r="Z762" s="89"/>
      <c r="AA762" s="238"/>
      <c r="AB762" s="238"/>
      <c r="AC762" s="241"/>
      <c r="AD762" s="238"/>
      <c r="AE762" s="227"/>
      <c r="AF762" s="228"/>
      <c r="AG762" s="232"/>
      <c r="AH762" s="232"/>
      <c r="AI762" s="232"/>
      <c r="AJ762" s="221"/>
      <c r="AK762" s="221"/>
      <c r="AL762" s="223"/>
      <c r="AM762" s="218"/>
      <c r="AN762" s="218"/>
      <c r="AO762" s="218"/>
      <c r="AP762" s="218"/>
      <c r="AQ762" s="218"/>
      <c r="AR762" s="218"/>
      <c r="AS762" s="218"/>
      <c r="AT762" s="209"/>
      <c r="AU762" s="209"/>
      <c r="AV762" s="209"/>
      <c r="AW762" s="209"/>
      <c r="AX762" s="209"/>
      <c r="AY762" s="209"/>
      <c r="AZ762" s="209"/>
      <c r="BA762" s="209"/>
      <c r="BB762" s="209"/>
      <c r="BC762" s="209"/>
      <c r="BD762" s="209"/>
      <c r="BE762" s="209"/>
      <c r="BF762" s="209"/>
      <c r="BG762" s="209"/>
      <c r="BH762" s="209"/>
      <c r="BI762" s="209"/>
      <c r="BJ762" s="209"/>
      <c r="BK762" s="209"/>
      <c r="BL762" s="209"/>
      <c r="BM762" s="212"/>
      <c r="BN762" s="215"/>
      <c r="BO762" s="2"/>
    </row>
    <row r="763" spans="1:67" ht="15" hidden="1" customHeight="1" x14ac:dyDescent="0.25">
      <c r="A763" s="2"/>
      <c r="B763" s="241"/>
      <c r="C763" s="250"/>
      <c r="D763" s="251"/>
      <c r="E763" s="255"/>
      <c r="F763" s="235"/>
      <c r="G763" s="235"/>
      <c r="H763" s="235"/>
      <c r="I763" s="235"/>
      <c r="J763" s="244"/>
      <c r="K763" s="246"/>
      <c r="L763" s="243"/>
      <c r="M763" s="243"/>
      <c r="N763" s="243"/>
      <c r="O763" s="235"/>
      <c r="P763" s="139" t="s">
        <v>262</v>
      </c>
      <c r="Q763" s="89"/>
      <c r="R763" s="89"/>
      <c r="S763" s="89"/>
      <c r="T763" s="89"/>
      <c r="U763" s="89"/>
      <c r="V763" s="89"/>
      <c r="W763" s="89"/>
      <c r="X763" s="89"/>
      <c r="Y763" s="89"/>
      <c r="Z763" s="89"/>
      <c r="AA763" s="238"/>
      <c r="AB763" s="238"/>
      <c r="AC763" s="241"/>
      <c r="AD763" s="238"/>
      <c r="AE763" s="227"/>
      <c r="AF763" s="228"/>
      <c r="AG763" s="232"/>
      <c r="AH763" s="232"/>
      <c r="AI763" s="232"/>
      <c r="AJ763" s="221"/>
      <c r="AK763" s="221"/>
      <c r="AL763" s="223"/>
      <c r="AM763" s="218"/>
      <c r="AN763" s="218"/>
      <c r="AO763" s="218"/>
      <c r="AP763" s="218"/>
      <c r="AQ763" s="218"/>
      <c r="AR763" s="218"/>
      <c r="AS763" s="218"/>
      <c r="AT763" s="209"/>
      <c r="AU763" s="209"/>
      <c r="AV763" s="209"/>
      <c r="AW763" s="209"/>
      <c r="AX763" s="209"/>
      <c r="AY763" s="209"/>
      <c r="AZ763" s="209"/>
      <c r="BA763" s="209"/>
      <c r="BB763" s="209"/>
      <c r="BC763" s="209"/>
      <c r="BD763" s="209"/>
      <c r="BE763" s="209"/>
      <c r="BF763" s="209"/>
      <c r="BG763" s="209"/>
      <c r="BH763" s="209"/>
      <c r="BI763" s="209"/>
      <c r="BJ763" s="209"/>
      <c r="BK763" s="209"/>
      <c r="BL763" s="209"/>
      <c r="BM763" s="212"/>
      <c r="BN763" s="215"/>
      <c r="BO763" s="2"/>
    </row>
    <row r="764" spans="1:67" ht="15" hidden="1" customHeight="1" x14ac:dyDescent="0.25">
      <c r="A764" s="2"/>
      <c r="B764" s="241"/>
      <c r="C764" s="250"/>
      <c r="D764" s="251"/>
      <c r="E764" s="255"/>
      <c r="F764" s="235"/>
      <c r="G764" s="235"/>
      <c r="H764" s="235"/>
      <c r="I764" s="235"/>
      <c r="J764" s="244"/>
      <c r="K764" s="246"/>
      <c r="L764" s="243"/>
      <c r="M764" s="243"/>
      <c r="N764" s="243"/>
      <c r="O764" s="235"/>
      <c r="P764" s="139" t="s">
        <v>263</v>
      </c>
      <c r="Q764" s="89"/>
      <c r="R764" s="89"/>
      <c r="S764" s="89"/>
      <c r="T764" s="89"/>
      <c r="U764" s="89"/>
      <c r="V764" s="89"/>
      <c r="W764" s="89"/>
      <c r="X764" s="89"/>
      <c r="Y764" s="89"/>
      <c r="Z764" s="89"/>
      <c r="AA764" s="238"/>
      <c r="AB764" s="238"/>
      <c r="AC764" s="241"/>
      <c r="AD764" s="238"/>
      <c r="AE764" s="227"/>
      <c r="AF764" s="228"/>
      <c r="AG764" s="232"/>
      <c r="AH764" s="232"/>
      <c r="AI764" s="232"/>
      <c r="AJ764" s="221"/>
      <c r="AK764" s="221"/>
      <c r="AL764" s="223"/>
      <c r="AM764" s="218"/>
      <c r="AN764" s="218"/>
      <c r="AO764" s="218"/>
      <c r="AP764" s="218"/>
      <c r="AQ764" s="218"/>
      <c r="AR764" s="218"/>
      <c r="AS764" s="218"/>
      <c r="AT764" s="209"/>
      <c r="AU764" s="209"/>
      <c r="AV764" s="209"/>
      <c r="AW764" s="209"/>
      <c r="AX764" s="209"/>
      <c r="AY764" s="209"/>
      <c r="AZ764" s="209"/>
      <c r="BA764" s="209"/>
      <c r="BB764" s="209"/>
      <c r="BC764" s="209"/>
      <c r="BD764" s="209"/>
      <c r="BE764" s="209"/>
      <c r="BF764" s="209"/>
      <c r="BG764" s="209"/>
      <c r="BH764" s="209"/>
      <c r="BI764" s="209"/>
      <c r="BJ764" s="209"/>
      <c r="BK764" s="209"/>
      <c r="BL764" s="209"/>
      <c r="BM764" s="212"/>
      <c r="BN764" s="215"/>
      <c r="BO764" s="2"/>
    </row>
    <row r="765" spans="1:67" ht="15" hidden="1" customHeight="1" x14ac:dyDescent="0.25">
      <c r="A765" s="2"/>
      <c r="B765" s="241"/>
      <c r="C765" s="250"/>
      <c r="D765" s="251"/>
      <c r="E765" s="255"/>
      <c r="F765" s="235"/>
      <c r="G765" s="235"/>
      <c r="H765" s="235"/>
      <c r="I765" s="235"/>
      <c r="J765" s="244"/>
      <c r="K765" s="246"/>
      <c r="L765" s="243"/>
      <c r="M765" s="243"/>
      <c r="N765" s="243"/>
      <c r="O765" s="235"/>
      <c r="P765" s="139" t="s">
        <v>27</v>
      </c>
      <c r="Q765" s="89"/>
      <c r="R765" s="89"/>
      <c r="S765" s="89"/>
      <c r="T765" s="89"/>
      <c r="U765" s="89"/>
      <c r="V765" s="89"/>
      <c r="W765" s="89"/>
      <c r="X765" s="89"/>
      <c r="Y765" s="89"/>
      <c r="Z765" s="89"/>
      <c r="AA765" s="238"/>
      <c r="AB765" s="238"/>
      <c r="AC765" s="241"/>
      <c r="AD765" s="238"/>
      <c r="AE765" s="227"/>
      <c r="AF765" s="228"/>
      <c r="AG765" s="232"/>
      <c r="AH765" s="232"/>
      <c r="AI765" s="232"/>
      <c r="AJ765" s="221"/>
      <c r="AK765" s="221"/>
      <c r="AL765" s="223"/>
      <c r="AM765" s="218"/>
      <c r="AN765" s="218"/>
      <c r="AO765" s="218"/>
      <c r="AP765" s="218"/>
      <c r="AQ765" s="218"/>
      <c r="AR765" s="218"/>
      <c r="AS765" s="218"/>
      <c r="AT765" s="209"/>
      <c r="AU765" s="209"/>
      <c r="AV765" s="209"/>
      <c r="AW765" s="209"/>
      <c r="AX765" s="209"/>
      <c r="AY765" s="209"/>
      <c r="AZ765" s="209"/>
      <c r="BA765" s="209"/>
      <c r="BB765" s="209"/>
      <c r="BC765" s="209"/>
      <c r="BD765" s="209"/>
      <c r="BE765" s="209"/>
      <c r="BF765" s="209"/>
      <c r="BG765" s="209"/>
      <c r="BH765" s="209"/>
      <c r="BI765" s="209"/>
      <c r="BJ765" s="209"/>
      <c r="BK765" s="209"/>
      <c r="BL765" s="209"/>
      <c r="BM765" s="212"/>
      <c r="BN765" s="215"/>
      <c r="BO765" s="2"/>
    </row>
    <row r="766" spans="1:67" ht="15" customHeight="1" x14ac:dyDescent="0.25">
      <c r="A766" s="2"/>
      <c r="B766" s="224"/>
      <c r="C766" s="252"/>
      <c r="D766" s="253"/>
      <c r="E766" s="256"/>
      <c r="F766" s="236"/>
      <c r="G766" s="236"/>
      <c r="H766" s="236"/>
      <c r="I766" s="236"/>
      <c r="J766" s="244"/>
      <c r="K766" s="247"/>
      <c r="L766" s="244"/>
      <c r="M766" s="244"/>
      <c r="N766" s="244"/>
      <c r="O766" s="236"/>
      <c r="P766" s="139" t="s">
        <v>28</v>
      </c>
      <c r="Q766" s="187">
        <v>46090</v>
      </c>
      <c r="R766" s="187">
        <v>46101</v>
      </c>
      <c r="S766" s="187">
        <v>46150</v>
      </c>
      <c r="T766" s="187">
        <v>46255</v>
      </c>
      <c r="U766" s="187">
        <v>46255</v>
      </c>
      <c r="V766" s="187">
        <v>46266</v>
      </c>
      <c r="W766" s="89"/>
      <c r="X766" s="89"/>
      <c r="Y766" s="89"/>
      <c r="Z766" s="89"/>
      <c r="AA766" s="234"/>
      <c r="AB766" s="239"/>
      <c r="AC766" s="242"/>
      <c r="AD766" s="239"/>
      <c r="AE766" s="229"/>
      <c r="AF766" s="230"/>
      <c r="AG766" s="233"/>
      <c r="AH766" s="234"/>
      <c r="AI766" s="234"/>
      <c r="AJ766" s="222"/>
      <c r="AK766" s="222"/>
      <c r="AL766" s="224"/>
      <c r="AM766" s="219"/>
      <c r="AN766" s="219"/>
      <c r="AO766" s="219"/>
      <c r="AP766" s="219"/>
      <c r="AQ766" s="219"/>
      <c r="AR766" s="219"/>
      <c r="AS766" s="219"/>
      <c r="AT766" s="210"/>
      <c r="AU766" s="210"/>
      <c r="AV766" s="210"/>
      <c r="AW766" s="210"/>
      <c r="AX766" s="210"/>
      <c r="AY766" s="210"/>
      <c r="AZ766" s="210"/>
      <c r="BA766" s="210"/>
      <c r="BB766" s="210"/>
      <c r="BC766" s="210"/>
      <c r="BD766" s="210"/>
      <c r="BE766" s="210"/>
      <c r="BF766" s="210"/>
      <c r="BG766" s="210"/>
      <c r="BH766" s="210"/>
      <c r="BI766" s="210"/>
      <c r="BJ766" s="210"/>
      <c r="BK766" s="210"/>
      <c r="BL766" s="210"/>
      <c r="BM766" s="213"/>
      <c r="BN766" s="216"/>
      <c r="BO766" s="2"/>
    </row>
    <row r="767" spans="1:67" ht="15" hidden="1" customHeight="1" x14ac:dyDescent="0.25">
      <c r="A767" s="2"/>
      <c r="B767" s="240" t="s">
        <v>1983</v>
      </c>
      <c r="C767" s="248" t="s">
        <v>1007</v>
      </c>
      <c r="D767" s="249"/>
      <c r="E767" s="254"/>
      <c r="F767" s="257" t="s">
        <v>2284</v>
      </c>
      <c r="G767" s="235"/>
      <c r="H767" s="235"/>
      <c r="I767" s="235" t="s">
        <v>2221</v>
      </c>
      <c r="J767" s="243"/>
      <c r="K767" s="245">
        <v>46204</v>
      </c>
      <c r="L767" s="243" t="s">
        <v>506</v>
      </c>
      <c r="M767" s="243">
        <v>1</v>
      </c>
      <c r="N767" s="243"/>
      <c r="O767" s="235" t="s">
        <v>1838</v>
      </c>
      <c r="P767" s="140" t="s">
        <v>148</v>
      </c>
      <c r="Q767" s="89"/>
      <c r="R767" s="89"/>
      <c r="S767" s="89"/>
      <c r="T767" s="89"/>
      <c r="U767" s="89"/>
      <c r="V767" s="89"/>
      <c r="W767" s="89"/>
      <c r="X767" s="89"/>
      <c r="Y767" s="89"/>
      <c r="Z767" s="89"/>
      <c r="AA767" s="237">
        <v>132</v>
      </c>
      <c r="AB767" s="237"/>
      <c r="AC767" s="240"/>
      <c r="AD767" s="237"/>
      <c r="AE767" s="225">
        <v>100</v>
      </c>
      <c r="AF767" s="226"/>
      <c r="AG767" s="231"/>
      <c r="AH767" s="231">
        <v>100</v>
      </c>
      <c r="AI767" s="231">
        <v>0.17641398481770557</v>
      </c>
      <c r="AJ767" s="220"/>
      <c r="AK767" s="220"/>
      <c r="AL767" s="211" t="s">
        <v>1832</v>
      </c>
      <c r="AM767" s="217"/>
      <c r="AN767" s="217"/>
      <c r="AO767" s="217"/>
      <c r="AP767" s="217"/>
      <c r="AQ767" s="217"/>
      <c r="AR767" s="217"/>
      <c r="AS767" s="217"/>
      <c r="AT767" s="208"/>
      <c r="AU767" s="208"/>
      <c r="AV767" s="208"/>
      <c r="AW767" s="208"/>
      <c r="AX767" s="208"/>
      <c r="AY767" s="208"/>
      <c r="AZ767" s="208"/>
      <c r="BA767" s="208"/>
      <c r="BB767" s="208"/>
      <c r="BC767" s="208"/>
      <c r="BD767" s="208"/>
      <c r="BE767" s="208"/>
      <c r="BF767" s="208"/>
      <c r="BG767" s="208"/>
      <c r="BH767" s="208"/>
      <c r="BI767" s="208"/>
      <c r="BJ767" s="208"/>
      <c r="BK767" s="208"/>
      <c r="BL767" s="208"/>
      <c r="BM767" s="211"/>
      <c r="BN767" s="214"/>
      <c r="BO767" s="2"/>
    </row>
    <row r="768" spans="1:67" ht="15" customHeight="1" x14ac:dyDescent="0.25">
      <c r="A768" s="2"/>
      <c r="B768" s="241"/>
      <c r="C768" s="250"/>
      <c r="D768" s="251"/>
      <c r="E768" s="255"/>
      <c r="F768" s="235"/>
      <c r="G768" s="235"/>
      <c r="H768" s="235"/>
      <c r="I768" s="235"/>
      <c r="J768" s="244"/>
      <c r="K768" s="246"/>
      <c r="L768" s="243"/>
      <c r="M768" s="243"/>
      <c r="N768" s="243"/>
      <c r="O768" s="235"/>
      <c r="P768" s="139" t="s">
        <v>26</v>
      </c>
      <c r="Q768" s="89">
        <v>46111</v>
      </c>
      <c r="R768" s="89">
        <v>46115</v>
      </c>
      <c r="S768" s="89">
        <v>46129</v>
      </c>
      <c r="T768" s="89">
        <v>46283</v>
      </c>
      <c r="U768" s="89">
        <v>46283</v>
      </c>
      <c r="V768" s="89">
        <v>46297</v>
      </c>
      <c r="W768" s="89"/>
      <c r="X768" s="89"/>
      <c r="Y768" s="89"/>
      <c r="Z768" s="89"/>
      <c r="AA768" s="238"/>
      <c r="AB768" s="238"/>
      <c r="AC768" s="241"/>
      <c r="AD768" s="238"/>
      <c r="AE768" s="227"/>
      <c r="AF768" s="228"/>
      <c r="AG768" s="232"/>
      <c r="AH768" s="232"/>
      <c r="AI768" s="232"/>
      <c r="AJ768" s="221"/>
      <c r="AK768" s="221"/>
      <c r="AL768" s="223"/>
      <c r="AM768" s="218"/>
      <c r="AN768" s="218"/>
      <c r="AO768" s="218"/>
      <c r="AP768" s="218"/>
      <c r="AQ768" s="218"/>
      <c r="AR768" s="218"/>
      <c r="AS768" s="218"/>
      <c r="AT768" s="209"/>
      <c r="AU768" s="209"/>
      <c r="AV768" s="209"/>
      <c r="AW768" s="209"/>
      <c r="AX768" s="209"/>
      <c r="AY768" s="209"/>
      <c r="AZ768" s="209"/>
      <c r="BA768" s="209"/>
      <c r="BB768" s="209"/>
      <c r="BC768" s="209"/>
      <c r="BD768" s="209"/>
      <c r="BE768" s="209"/>
      <c r="BF768" s="209"/>
      <c r="BG768" s="209"/>
      <c r="BH768" s="209"/>
      <c r="BI768" s="209"/>
      <c r="BJ768" s="209"/>
      <c r="BK768" s="209"/>
      <c r="BL768" s="209"/>
      <c r="BM768" s="212"/>
      <c r="BN768" s="215"/>
      <c r="BO768" s="2"/>
    </row>
    <row r="769" spans="1:67" ht="15" hidden="1" customHeight="1" x14ac:dyDescent="0.25">
      <c r="A769" s="2"/>
      <c r="B769" s="241"/>
      <c r="C769" s="250"/>
      <c r="D769" s="251"/>
      <c r="E769" s="255"/>
      <c r="F769" s="235"/>
      <c r="G769" s="235"/>
      <c r="H769" s="235"/>
      <c r="I769" s="235"/>
      <c r="J769" s="244"/>
      <c r="K769" s="246"/>
      <c r="L769" s="243"/>
      <c r="M769" s="243"/>
      <c r="N769" s="243"/>
      <c r="O769" s="235"/>
      <c r="P769" s="139" t="s">
        <v>262</v>
      </c>
      <c r="Q769" s="89"/>
      <c r="R769" s="89"/>
      <c r="S769" s="89"/>
      <c r="T769" s="89"/>
      <c r="U769" s="89"/>
      <c r="V769" s="89"/>
      <c r="W769" s="89"/>
      <c r="X769" s="89"/>
      <c r="Y769" s="89"/>
      <c r="Z769" s="89"/>
      <c r="AA769" s="238"/>
      <c r="AB769" s="238"/>
      <c r="AC769" s="241"/>
      <c r="AD769" s="238"/>
      <c r="AE769" s="227"/>
      <c r="AF769" s="228"/>
      <c r="AG769" s="232"/>
      <c r="AH769" s="232"/>
      <c r="AI769" s="232"/>
      <c r="AJ769" s="221"/>
      <c r="AK769" s="221"/>
      <c r="AL769" s="223"/>
      <c r="AM769" s="218"/>
      <c r="AN769" s="218"/>
      <c r="AO769" s="218"/>
      <c r="AP769" s="218"/>
      <c r="AQ769" s="218"/>
      <c r="AR769" s="218"/>
      <c r="AS769" s="218"/>
      <c r="AT769" s="209"/>
      <c r="AU769" s="209"/>
      <c r="AV769" s="209"/>
      <c r="AW769" s="209"/>
      <c r="AX769" s="209"/>
      <c r="AY769" s="209"/>
      <c r="AZ769" s="209"/>
      <c r="BA769" s="209"/>
      <c r="BB769" s="209"/>
      <c r="BC769" s="209"/>
      <c r="BD769" s="209"/>
      <c r="BE769" s="209"/>
      <c r="BF769" s="209"/>
      <c r="BG769" s="209"/>
      <c r="BH769" s="209"/>
      <c r="BI769" s="209"/>
      <c r="BJ769" s="209"/>
      <c r="BK769" s="209"/>
      <c r="BL769" s="209"/>
      <c r="BM769" s="212"/>
      <c r="BN769" s="215"/>
      <c r="BO769" s="2"/>
    </row>
    <row r="770" spans="1:67" ht="15" hidden="1" customHeight="1" x14ac:dyDescent="0.25">
      <c r="A770" s="2"/>
      <c r="B770" s="241"/>
      <c r="C770" s="250"/>
      <c r="D770" s="251"/>
      <c r="E770" s="255"/>
      <c r="F770" s="235"/>
      <c r="G770" s="235"/>
      <c r="H770" s="235"/>
      <c r="I770" s="235"/>
      <c r="J770" s="244"/>
      <c r="K770" s="246"/>
      <c r="L770" s="243"/>
      <c r="M770" s="243"/>
      <c r="N770" s="243"/>
      <c r="O770" s="235"/>
      <c r="P770" s="139" t="s">
        <v>263</v>
      </c>
      <c r="Q770" s="89"/>
      <c r="R770" s="89"/>
      <c r="S770" s="89"/>
      <c r="T770" s="89"/>
      <c r="U770" s="89"/>
      <c r="V770" s="89"/>
      <c r="W770" s="89"/>
      <c r="X770" s="89"/>
      <c r="Y770" s="89"/>
      <c r="Z770" s="89"/>
      <c r="AA770" s="238"/>
      <c r="AB770" s="238"/>
      <c r="AC770" s="241"/>
      <c r="AD770" s="238"/>
      <c r="AE770" s="227"/>
      <c r="AF770" s="228"/>
      <c r="AG770" s="232"/>
      <c r="AH770" s="232"/>
      <c r="AI770" s="232"/>
      <c r="AJ770" s="221"/>
      <c r="AK770" s="221"/>
      <c r="AL770" s="223"/>
      <c r="AM770" s="218"/>
      <c r="AN770" s="218"/>
      <c r="AO770" s="218"/>
      <c r="AP770" s="218"/>
      <c r="AQ770" s="218"/>
      <c r="AR770" s="218"/>
      <c r="AS770" s="218"/>
      <c r="AT770" s="209"/>
      <c r="AU770" s="209"/>
      <c r="AV770" s="209"/>
      <c r="AW770" s="209"/>
      <c r="AX770" s="209"/>
      <c r="AY770" s="209"/>
      <c r="AZ770" s="209"/>
      <c r="BA770" s="209"/>
      <c r="BB770" s="209"/>
      <c r="BC770" s="209"/>
      <c r="BD770" s="209"/>
      <c r="BE770" s="209"/>
      <c r="BF770" s="209"/>
      <c r="BG770" s="209"/>
      <c r="BH770" s="209"/>
      <c r="BI770" s="209"/>
      <c r="BJ770" s="209"/>
      <c r="BK770" s="209"/>
      <c r="BL770" s="209"/>
      <c r="BM770" s="212"/>
      <c r="BN770" s="215"/>
      <c r="BO770" s="2"/>
    </row>
    <row r="771" spans="1:67" ht="15" hidden="1" customHeight="1" x14ac:dyDescent="0.25">
      <c r="A771" s="2"/>
      <c r="B771" s="241"/>
      <c r="C771" s="250"/>
      <c r="D771" s="251"/>
      <c r="E771" s="255"/>
      <c r="F771" s="235"/>
      <c r="G771" s="235"/>
      <c r="H771" s="235"/>
      <c r="I771" s="235"/>
      <c r="J771" s="244"/>
      <c r="K771" s="246"/>
      <c r="L771" s="243"/>
      <c r="M771" s="243"/>
      <c r="N771" s="243"/>
      <c r="O771" s="235"/>
      <c r="P771" s="139" t="s">
        <v>27</v>
      </c>
      <c r="Q771" s="89"/>
      <c r="R771" s="89"/>
      <c r="S771" s="89"/>
      <c r="T771" s="89"/>
      <c r="U771" s="89"/>
      <c r="V771" s="89"/>
      <c r="W771" s="89"/>
      <c r="X771" s="89"/>
      <c r="Y771" s="89"/>
      <c r="Z771" s="89"/>
      <c r="AA771" s="238"/>
      <c r="AB771" s="238"/>
      <c r="AC771" s="241"/>
      <c r="AD771" s="238"/>
      <c r="AE771" s="227"/>
      <c r="AF771" s="228"/>
      <c r="AG771" s="232"/>
      <c r="AH771" s="232"/>
      <c r="AI771" s="232"/>
      <c r="AJ771" s="221"/>
      <c r="AK771" s="221"/>
      <c r="AL771" s="223"/>
      <c r="AM771" s="218"/>
      <c r="AN771" s="218"/>
      <c r="AO771" s="218"/>
      <c r="AP771" s="218"/>
      <c r="AQ771" s="218"/>
      <c r="AR771" s="218"/>
      <c r="AS771" s="218"/>
      <c r="AT771" s="209"/>
      <c r="AU771" s="209"/>
      <c r="AV771" s="209"/>
      <c r="AW771" s="209"/>
      <c r="AX771" s="209"/>
      <c r="AY771" s="209"/>
      <c r="AZ771" s="209"/>
      <c r="BA771" s="209"/>
      <c r="BB771" s="209"/>
      <c r="BC771" s="209"/>
      <c r="BD771" s="209"/>
      <c r="BE771" s="209"/>
      <c r="BF771" s="209"/>
      <c r="BG771" s="209"/>
      <c r="BH771" s="209"/>
      <c r="BI771" s="209"/>
      <c r="BJ771" s="209"/>
      <c r="BK771" s="209"/>
      <c r="BL771" s="209"/>
      <c r="BM771" s="212"/>
      <c r="BN771" s="215"/>
      <c r="BO771" s="2"/>
    </row>
    <row r="772" spans="1:67" ht="15" customHeight="1" x14ac:dyDescent="0.25">
      <c r="A772" s="2"/>
      <c r="B772" s="224"/>
      <c r="C772" s="252"/>
      <c r="D772" s="253"/>
      <c r="E772" s="256"/>
      <c r="F772" s="236"/>
      <c r="G772" s="236"/>
      <c r="H772" s="236"/>
      <c r="I772" s="236"/>
      <c r="J772" s="244"/>
      <c r="K772" s="247"/>
      <c r="L772" s="244"/>
      <c r="M772" s="244"/>
      <c r="N772" s="244"/>
      <c r="O772" s="236"/>
      <c r="P772" s="139" t="s">
        <v>28</v>
      </c>
      <c r="Q772" s="187">
        <v>46097</v>
      </c>
      <c r="R772" s="187">
        <v>46108</v>
      </c>
      <c r="S772" s="187">
        <v>46120</v>
      </c>
      <c r="T772" s="187">
        <v>46185</v>
      </c>
      <c r="U772" s="187">
        <v>46185</v>
      </c>
      <c r="V772" s="187">
        <v>46204</v>
      </c>
      <c r="W772" s="89"/>
      <c r="X772" s="89"/>
      <c r="Y772" s="89"/>
      <c r="Z772" s="89"/>
      <c r="AA772" s="234"/>
      <c r="AB772" s="239"/>
      <c r="AC772" s="242"/>
      <c r="AD772" s="239"/>
      <c r="AE772" s="229"/>
      <c r="AF772" s="230"/>
      <c r="AG772" s="233"/>
      <c r="AH772" s="234"/>
      <c r="AI772" s="234"/>
      <c r="AJ772" s="222"/>
      <c r="AK772" s="222"/>
      <c r="AL772" s="224"/>
      <c r="AM772" s="219"/>
      <c r="AN772" s="219"/>
      <c r="AO772" s="219"/>
      <c r="AP772" s="219"/>
      <c r="AQ772" s="219"/>
      <c r="AR772" s="219"/>
      <c r="AS772" s="219"/>
      <c r="AT772" s="210"/>
      <c r="AU772" s="210"/>
      <c r="AV772" s="210"/>
      <c r="AW772" s="210"/>
      <c r="AX772" s="210"/>
      <c r="AY772" s="210"/>
      <c r="AZ772" s="210"/>
      <c r="BA772" s="210"/>
      <c r="BB772" s="210"/>
      <c r="BC772" s="210"/>
      <c r="BD772" s="210"/>
      <c r="BE772" s="210"/>
      <c r="BF772" s="210"/>
      <c r="BG772" s="210"/>
      <c r="BH772" s="210"/>
      <c r="BI772" s="210"/>
      <c r="BJ772" s="210"/>
      <c r="BK772" s="210"/>
      <c r="BL772" s="210"/>
      <c r="BM772" s="213"/>
      <c r="BN772" s="216"/>
      <c r="BO772" s="2"/>
    </row>
    <row r="773" spans="1:67" ht="15" hidden="1" customHeight="1" x14ac:dyDescent="0.25">
      <c r="A773" s="2"/>
      <c r="B773" s="240" t="s">
        <v>1983</v>
      </c>
      <c r="C773" s="248" t="s">
        <v>1009</v>
      </c>
      <c r="D773" s="249"/>
      <c r="E773" s="254"/>
      <c r="F773" s="257" t="s">
        <v>2285</v>
      </c>
      <c r="G773" s="235"/>
      <c r="H773" s="235"/>
      <c r="I773" s="235" t="s">
        <v>2221</v>
      </c>
      <c r="J773" s="243"/>
      <c r="K773" s="245">
        <v>46220</v>
      </c>
      <c r="L773" s="243" t="s">
        <v>506</v>
      </c>
      <c r="M773" s="243">
        <v>1</v>
      </c>
      <c r="N773" s="243"/>
      <c r="O773" s="235" t="s">
        <v>1838</v>
      </c>
      <c r="P773" s="140" t="s">
        <v>148</v>
      </c>
      <c r="Q773" s="89"/>
      <c r="R773" s="89"/>
      <c r="S773" s="89"/>
      <c r="T773" s="89"/>
      <c r="U773" s="89"/>
      <c r="V773" s="89"/>
      <c r="W773" s="89"/>
      <c r="X773" s="89"/>
      <c r="Y773" s="89"/>
      <c r="Z773" s="89"/>
      <c r="AA773" s="237">
        <v>132</v>
      </c>
      <c r="AB773" s="237"/>
      <c r="AC773" s="240"/>
      <c r="AD773" s="237"/>
      <c r="AE773" s="225">
        <v>100</v>
      </c>
      <c r="AF773" s="226"/>
      <c r="AG773" s="231"/>
      <c r="AH773" s="231">
        <v>100</v>
      </c>
      <c r="AI773" s="231">
        <v>0.17641398481770557</v>
      </c>
      <c r="AJ773" s="220"/>
      <c r="AK773" s="220"/>
      <c r="AL773" s="211" t="s">
        <v>1832</v>
      </c>
      <c r="AM773" s="217"/>
      <c r="AN773" s="217"/>
      <c r="AO773" s="217"/>
      <c r="AP773" s="217"/>
      <c r="AQ773" s="217"/>
      <c r="AR773" s="217"/>
      <c r="AS773" s="217"/>
      <c r="AT773" s="208"/>
      <c r="AU773" s="208"/>
      <c r="AV773" s="208"/>
      <c r="AW773" s="208"/>
      <c r="AX773" s="208"/>
      <c r="AY773" s="208"/>
      <c r="AZ773" s="208"/>
      <c r="BA773" s="208"/>
      <c r="BB773" s="208"/>
      <c r="BC773" s="208"/>
      <c r="BD773" s="208"/>
      <c r="BE773" s="208"/>
      <c r="BF773" s="208"/>
      <c r="BG773" s="208"/>
      <c r="BH773" s="208"/>
      <c r="BI773" s="208"/>
      <c r="BJ773" s="208"/>
      <c r="BK773" s="208"/>
      <c r="BL773" s="208"/>
      <c r="BM773" s="211"/>
      <c r="BN773" s="214"/>
      <c r="BO773" s="2"/>
    </row>
    <row r="774" spans="1:67" ht="15" customHeight="1" x14ac:dyDescent="0.25">
      <c r="A774" s="2"/>
      <c r="B774" s="241"/>
      <c r="C774" s="250"/>
      <c r="D774" s="251"/>
      <c r="E774" s="255"/>
      <c r="F774" s="235"/>
      <c r="G774" s="235"/>
      <c r="H774" s="235"/>
      <c r="I774" s="235"/>
      <c r="J774" s="244"/>
      <c r="K774" s="246"/>
      <c r="L774" s="243"/>
      <c r="M774" s="243"/>
      <c r="N774" s="243"/>
      <c r="O774" s="235"/>
      <c r="P774" s="139" t="s">
        <v>26</v>
      </c>
      <c r="Q774" s="89">
        <v>46111</v>
      </c>
      <c r="R774" s="89">
        <v>46115</v>
      </c>
      <c r="S774" s="89">
        <v>46129</v>
      </c>
      <c r="T774" s="89">
        <v>46283</v>
      </c>
      <c r="U774" s="89">
        <v>46283</v>
      </c>
      <c r="V774" s="89">
        <v>46297</v>
      </c>
      <c r="W774" s="89"/>
      <c r="X774" s="89"/>
      <c r="Y774" s="89"/>
      <c r="Z774" s="89"/>
      <c r="AA774" s="238"/>
      <c r="AB774" s="238"/>
      <c r="AC774" s="241"/>
      <c r="AD774" s="238"/>
      <c r="AE774" s="227"/>
      <c r="AF774" s="228"/>
      <c r="AG774" s="232"/>
      <c r="AH774" s="232"/>
      <c r="AI774" s="232"/>
      <c r="AJ774" s="221"/>
      <c r="AK774" s="221"/>
      <c r="AL774" s="223"/>
      <c r="AM774" s="218"/>
      <c r="AN774" s="218"/>
      <c r="AO774" s="218"/>
      <c r="AP774" s="218"/>
      <c r="AQ774" s="218"/>
      <c r="AR774" s="218"/>
      <c r="AS774" s="218"/>
      <c r="AT774" s="209"/>
      <c r="AU774" s="209"/>
      <c r="AV774" s="209"/>
      <c r="AW774" s="209"/>
      <c r="AX774" s="209"/>
      <c r="AY774" s="209"/>
      <c r="AZ774" s="209"/>
      <c r="BA774" s="209"/>
      <c r="BB774" s="209"/>
      <c r="BC774" s="209"/>
      <c r="BD774" s="209"/>
      <c r="BE774" s="209"/>
      <c r="BF774" s="209"/>
      <c r="BG774" s="209"/>
      <c r="BH774" s="209"/>
      <c r="BI774" s="209"/>
      <c r="BJ774" s="209"/>
      <c r="BK774" s="209"/>
      <c r="BL774" s="209"/>
      <c r="BM774" s="212"/>
      <c r="BN774" s="215"/>
      <c r="BO774" s="2"/>
    </row>
    <row r="775" spans="1:67" ht="15" hidden="1" customHeight="1" x14ac:dyDescent="0.25">
      <c r="A775" s="2"/>
      <c r="B775" s="241"/>
      <c r="C775" s="250"/>
      <c r="D775" s="251"/>
      <c r="E775" s="255"/>
      <c r="F775" s="235"/>
      <c r="G775" s="235"/>
      <c r="H775" s="235"/>
      <c r="I775" s="235"/>
      <c r="J775" s="244"/>
      <c r="K775" s="246"/>
      <c r="L775" s="243"/>
      <c r="M775" s="243"/>
      <c r="N775" s="243"/>
      <c r="O775" s="235"/>
      <c r="P775" s="139" t="s">
        <v>262</v>
      </c>
      <c r="Q775" s="89"/>
      <c r="R775" s="89"/>
      <c r="S775" s="89"/>
      <c r="T775" s="89"/>
      <c r="U775" s="89"/>
      <c r="V775" s="89"/>
      <c r="W775" s="89"/>
      <c r="X775" s="89"/>
      <c r="Y775" s="89"/>
      <c r="Z775" s="89"/>
      <c r="AA775" s="238"/>
      <c r="AB775" s="238"/>
      <c r="AC775" s="241"/>
      <c r="AD775" s="238"/>
      <c r="AE775" s="227"/>
      <c r="AF775" s="228"/>
      <c r="AG775" s="232"/>
      <c r="AH775" s="232"/>
      <c r="AI775" s="232"/>
      <c r="AJ775" s="221"/>
      <c r="AK775" s="221"/>
      <c r="AL775" s="223"/>
      <c r="AM775" s="218"/>
      <c r="AN775" s="218"/>
      <c r="AO775" s="218"/>
      <c r="AP775" s="218"/>
      <c r="AQ775" s="218"/>
      <c r="AR775" s="218"/>
      <c r="AS775" s="218"/>
      <c r="AT775" s="209"/>
      <c r="AU775" s="209"/>
      <c r="AV775" s="209"/>
      <c r="AW775" s="209"/>
      <c r="AX775" s="209"/>
      <c r="AY775" s="209"/>
      <c r="AZ775" s="209"/>
      <c r="BA775" s="209"/>
      <c r="BB775" s="209"/>
      <c r="BC775" s="209"/>
      <c r="BD775" s="209"/>
      <c r="BE775" s="209"/>
      <c r="BF775" s="209"/>
      <c r="BG775" s="209"/>
      <c r="BH775" s="209"/>
      <c r="BI775" s="209"/>
      <c r="BJ775" s="209"/>
      <c r="BK775" s="209"/>
      <c r="BL775" s="209"/>
      <c r="BM775" s="212"/>
      <c r="BN775" s="215"/>
      <c r="BO775" s="2"/>
    </row>
    <row r="776" spans="1:67" ht="15" hidden="1" customHeight="1" x14ac:dyDescent="0.25">
      <c r="A776" s="2"/>
      <c r="B776" s="241"/>
      <c r="C776" s="250"/>
      <c r="D776" s="251"/>
      <c r="E776" s="255"/>
      <c r="F776" s="235"/>
      <c r="G776" s="235"/>
      <c r="H776" s="235"/>
      <c r="I776" s="235"/>
      <c r="J776" s="244"/>
      <c r="K776" s="246"/>
      <c r="L776" s="243"/>
      <c r="M776" s="243"/>
      <c r="N776" s="243"/>
      <c r="O776" s="235"/>
      <c r="P776" s="139" t="s">
        <v>263</v>
      </c>
      <c r="Q776" s="89"/>
      <c r="R776" s="89"/>
      <c r="S776" s="89"/>
      <c r="T776" s="89"/>
      <c r="U776" s="89"/>
      <c r="V776" s="89"/>
      <c r="W776" s="89"/>
      <c r="X776" s="89"/>
      <c r="Y776" s="89"/>
      <c r="Z776" s="89"/>
      <c r="AA776" s="238"/>
      <c r="AB776" s="238"/>
      <c r="AC776" s="241"/>
      <c r="AD776" s="238"/>
      <c r="AE776" s="227"/>
      <c r="AF776" s="228"/>
      <c r="AG776" s="232"/>
      <c r="AH776" s="232"/>
      <c r="AI776" s="232"/>
      <c r="AJ776" s="221"/>
      <c r="AK776" s="221"/>
      <c r="AL776" s="223"/>
      <c r="AM776" s="218"/>
      <c r="AN776" s="218"/>
      <c r="AO776" s="218"/>
      <c r="AP776" s="218"/>
      <c r="AQ776" s="218"/>
      <c r="AR776" s="218"/>
      <c r="AS776" s="218"/>
      <c r="AT776" s="209"/>
      <c r="AU776" s="209"/>
      <c r="AV776" s="209"/>
      <c r="AW776" s="209"/>
      <c r="AX776" s="209"/>
      <c r="AY776" s="209"/>
      <c r="AZ776" s="209"/>
      <c r="BA776" s="209"/>
      <c r="BB776" s="209"/>
      <c r="BC776" s="209"/>
      <c r="BD776" s="209"/>
      <c r="BE776" s="209"/>
      <c r="BF776" s="209"/>
      <c r="BG776" s="209"/>
      <c r="BH776" s="209"/>
      <c r="BI776" s="209"/>
      <c r="BJ776" s="209"/>
      <c r="BK776" s="209"/>
      <c r="BL776" s="209"/>
      <c r="BM776" s="212"/>
      <c r="BN776" s="215"/>
      <c r="BO776" s="2"/>
    </row>
    <row r="777" spans="1:67" ht="15" hidden="1" customHeight="1" x14ac:dyDescent="0.25">
      <c r="A777" s="2"/>
      <c r="B777" s="241"/>
      <c r="C777" s="250"/>
      <c r="D777" s="251"/>
      <c r="E777" s="255"/>
      <c r="F777" s="235"/>
      <c r="G777" s="235"/>
      <c r="H777" s="235"/>
      <c r="I777" s="235"/>
      <c r="J777" s="244"/>
      <c r="K777" s="246"/>
      <c r="L777" s="243"/>
      <c r="M777" s="243"/>
      <c r="N777" s="243"/>
      <c r="O777" s="235"/>
      <c r="P777" s="139" t="s">
        <v>27</v>
      </c>
      <c r="Q777" s="89"/>
      <c r="R777" s="89"/>
      <c r="S777" s="89"/>
      <c r="T777" s="89"/>
      <c r="U777" s="89"/>
      <c r="V777" s="89"/>
      <c r="W777" s="89"/>
      <c r="X777" s="89"/>
      <c r="Y777" s="89"/>
      <c r="Z777" s="89"/>
      <c r="AA777" s="238"/>
      <c r="AB777" s="238"/>
      <c r="AC777" s="241"/>
      <c r="AD777" s="238"/>
      <c r="AE777" s="227"/>
      <c r="AF777" s="228"/>
      <c r="AG777" s="232"/>
      <c r="AH777" s="232"/>
      <c r="AI777" s="232"/>
      <c r="AJ777" s="221"/>
      <c r="AK777" s="221"/>
      <c r="AL777" s="223"/>
      <c r="AM777" s="218"/>
      <c r="AN777" s="218"/>
      <c r="AO777" s="218"/>
      <c r="AP777" s="218"/>
      <c r="AQ777" s="218"/>
      <c r="AR777" s="218"/>
      <c r="AS777" s="218"/>
      <c r="AT777" s="209"/>
      <c r="AU777" s="209"/>
      <c r="AV777" s="209"/>
      <c r="AW777" s="209"/>
      <c r="AX777" s="209"/>
      <c r="AY777" s="209"/>
      <c r="AZ777" s="209"/>
      <c r="BA777" s="209"/>
      <c r="BB777" s="209"/>
      <c r="BC777" s="209"/>
      <c r="BD777" s="209"/>
      <c r="BE777" s="209"/>
      <c r="BF777" s="209"/>
      <c r="BG777" s="209"/>
      <c r="BH777" s="209"/>
      <c r="BI777" s="209"/>
      <c r="BJ777" s="209"/>
      <c r="BK777" s="209"/>
      <c r="BL777" s="209"/>
      <c r="BM777" s="212"/>
      <c r="BN777" s="215"/>
      <c r="BO777" s="2"/>
    </row>
    <row r="778" spans="1:67" ht="15" customHeight="1" x14ac:dyDescent="0.25">
      <c r="A778" s="2"/>
      <c r="B778" s="224"/>
      <c r="C778" s="252"/>
      <c r="D778" s="253"/>
      <c r="E778" s="256"/>
      <c r="F778" s="236"/>
      <c r="G778" s="236"/>
      <c r="H778" s="236"/>
      <c r="I778" s="236"/>
      <c r="J778" s="244"/>
      <c r="K778" s="247"/>
      <c r="L778" s="244"/>
      <c r="M778" s="244"/>
      <c r="N778" s="244"/>
      <c r="O778" s="236"/>
      <c r="P778" s="139" t="s">
        <v>28</v>
      </c>
      <c r="Q778" s="187">
        <v>46111</v>
      </c>
      <c r="R778" s="187">
        <v>46115</v>
      </c>
      <c r="S778" s="187">
        <v>46129</v>
      </c>
      <c r="T778" s="187">
        <v>46199</v>
      </c>
      <c r="U778" s="187">
        <v>46199</v>
      </c>
      <c r="V778" s="187">
        <v>46220</v>
      </c>
      <c r="W778" s="89"/>
      <c r="X778" s="89"/>
      <c r="Y778" s="89"/>
      <c r="Z778" s="89"/>
      <c r="AA778" s="234"/>
      <c r="AB778" s="239"/>
      <c r="AC778" s="242"/>
      <c r="AD778" s="239"/>
      <c r="AE778" s="229"/>
      <c r="AF778" s="230"/>
      <c r="AG778" s="233"/>
      <c r="AH778" s="234"/>
      <c r="AI778" s="234"/>
      <c r="AJ778" s="222"/>
      <c r="AK778" s="222"/>
      <c r="AL778" s="224"/>
      <c r="AM778" s="219"/>
      <c r="AN778" s="219"/>
      <c r="AO778" s="219"/>
      <c r="AP778" s="219"/>
      <c r="AQ778" s="219"/>
      <c r="AR778" s="219"/>
      <c r="AS778" s="219"/>
      <c r="AT778" s="210"/>
      <c r="AU778" s="210"/>
      <c r="AV778" s="210"/>
      <c r="AW778" s="210"/>
      <c r="AX778" s="210"/>
      <c r="AY778" s="210"/>
      <c r="AZ778" s="210"/>
      <c r="BA778" s="210"/>
      <c r="BB778" s="210"/>
      <c r="BC778" s="210"/>
      <c r="BD778" s="210"/>
      <c r="BE778" s="210"/>
      <c r="BF778" s="210"/>
      <c r="BG778" s="210"/>
      <c r="BH778" s="210"/>
      <c r="BI778" s="210"/>
      <c r="BJ778" s="210"/>
      <c r="BK778" s="210"/>
      <c r="BL778" s="210"/>
      <c r="BM778" s="213"/>
      <c r="BN778" s="216"/>
      <c r="BO778" s="2"/>
    </row>
    <row r="779" spans="1:67" ht="15" hidden="1" customHeight="1" x14ac:dyDescent="0.25">
      <c r="A779" s="2"/>
      <c r="B779" s="240" t="s">
        <v>1983</v>
      </c>
      <c r="C779" s="248" t="s">
        <v>1011</v>
      </c>
      <c r="D779" s="249"/>
      <c r="E779" s="254"/>
      <c r="F779" s="257" t="s">
        <v>2286</v>
      </c>
      <c r="G779" s="235"/>
      <c r="H779" s="235"/>
      <c r="I779" s="235" t="s">
        <v>2221</v>
      </c>
      <c r="J779" s="243"/>
      <c r="K779" s="245">
        <v>46220</v>
      </c>
      <c r="L779" s="243" t="s">
        <v>506</v>
      </c>
      <c r="M779" s="243">
        <v>1</v>
      </c>
      <c r="N779" s="243"/>
      <c r="O779" s="235" t="s">
        <v>1838</v>
      </c>
      <c r="P779" s="140" t="s">
        <v>148</v>
      </c>
      <c r="Q779" s="89"/>
      <c r="R779" s="89"/>
      <c r="S779" s="89"/>
      <c r="T779" s="89"/>
      <c r="U779" s="89"/>
      <c r="V779" s="89"/>
      <c r="W779" s="89"/>
      <c r="X779" s="89"/>
      <c r="Y779" s="89"/>
      <c r="Z779" s="89"/>
      <c r="AA779" s="237">
        <v>132</v>
      </c>
      <c r="AB779" s="237"/>
      <c r="AC779" s="240"/>
      <c r="AD779" s="237"/>
      <c r="AE779" s="225">
        <v>100</v>
      </c>
      <c r="AF779" s="226"/>
      <c r="AG779" s="231"/>
      <c r="AH779" s="231">
        <v>100</v>
      </c>
      <c r="AI779" s="231">
        <v>0.17641398481770557</v>
      </c>
      <c r="AJ779" s="220"/>
      <c r="AK779" s="220"/>
      <c r="AL779" s="211" t="s">
        <v>1832</v>
      </c>
      <c r="AM779" s="217"/>
      <c r="AN779" s="217"/>
      <c r="AO779" s="217"/>
      <c r="AP779" s="217"/>
      <c r="AQ779" s="217"/>
      <c r="AR779" s="217"/>
      <c r="AS779" s="217"/>
      <c r="AT779" s="208"/>
      <c r="AU779" s="208"/>
      <c r="AV779" s="208"/>
      <c r="AW779" s="208"/>
      <c r="AX779" s="208"/>
      <c r="AY779" s="208"/>
      <c r="AZ779" s="208"/>
      <c r="BA779" s="208"/>
      <c r="BB779" s="208"/>
      <c r="BC779" s="208"/>
      <c r="BD779" s="208"/>
      <c r="BE779" s="208"/>
      <c r="BF779" s="208"/>
      <c r="BG779" s="208"/>
      <c r="BH779" s="208"/>
      <c r="BI779" s="208"/>
      <c r="BJ779" s="208"/>
      <c r="BK779" s="208"/>
      <c r="BL779" s="208"/>
      <c r="BM779" s="211"/>
      <c r="BN779" s="214"/>
      <c r="BO779" s="2"/>
    </row>
    <row r="780" spans="1:67" ht="15" customHeight="1" x14ac:dyDescent="0.25">
      <c r="A780" s="2"/>
      <c r="B780" s="241"/>
      <c r="C780" s="250"/>
      <c r="D780" s="251"/>
      <c r="E780" s="255"/>
      <c r="F780" s="235"/>
      <c r="G780" s="235"/>
      <c r="H780" s="235"/>
      <c r="I780" s="235"/>
      <c r="J780" s="244"/>
      <c r="K780" s="246"/>
      <c r="L780" s="243"/>
      <c r="M780" s="243"/>
      <c r="N780" s="243"/>
      <c r="O780" s="235"/>
      <c r="P780" s="139" t="s">
        <v>26</v>
      </c>
      <c r="Q780" s="89">
        <v>46111</v>
      </c>
      <c r="R780" s="89">
        <v>46115</v>
      </c>
      <c r="S780" s="89">
        <v>46129</v>
      </c>
      <c r="T780" s="89">
        <v>46283</v>
      </c>
      <c r="U780" s="89">
        <v>46283</v>
      </c>
      <c r="V780" s="89">
        <v>46297</v>
      </c>
      <c r="W780" s="89"/>
      <c r="X780" s="89"/>
      <c r="Y780" s="89"/>
      <c r="Z780" s="89"/>
      <c r="AA780" s="238"/>
      <c r="AB780" s="238"/>
      <c r="AC780" s="241"/>
      <c r="AD780" s="238"/>
      <c r="AE780" s="227"/>
      <c r="AF780" s="228"/>
      <c r="AG780" s="232"/>
      <c r="AH780" s="232"/>
      <c r="AI780" s="232"/>
      <c r="AJ780" s="221"/>
      <c r="AK780" s="221"/>
      <c r="AL780" s="223"/>
      <c r="AM780" s="218"/>
      <c r="AN780" s="218"/>
      <c r="AO780" s="218"/>
      <c r="AP780" s="218"/>
      <c r="AQ780" s="218"/>
      <c r="AR780" s="218"/>
      <c r="AS780" s="218"/>
      <c r="AT780" s="209"/>
      <c r="AU780" s="209"/>
      <c r="AV780" s="209"/>
      <c r="AW780" s="209"/>
      <c r="AX780" s="209"/>
      <c r="AY780" s="209"/>
      <c r="AZ780" s="209"/>
      <c r="BA780" s="209"/>
      <c r="BB780" s="209"/>
      <c r="BC780" s="209"/>
      <c r="BD780" s="209"/>
      <c r="BE780" s="209"/>
      <c r="BF780" s="209"/>
      <c r="BG780" s="209"/>
      <c r="BH780" s="209"/>
      <c r="BI780" s="209"/>
      <c r="BJ780" s="209"/>
      <c r="BK780" s="209"/>
      <c r="BL780" s="209"/>
      <c r="BM780" s="212"/>
      <c r="BN780" s="215"/>
      <c r="BO780" s="2"/>
    </row>
    <row r="781" spans="1:67" ht="15" hidden="1" customHeight="1" x14ac:dyDescent="0.25">
      <c r="A781" s="2"/>
      <c r="B781" s="241"/>
      <c r="C781" s="250"/>
      <c r="D781" s="251"/>
      <c r="E781" s="255"/>
      <c r="F781" s="235"/>
      <c r="G781" s="235"/>
      <c r="H781" s="235"/>
      <c r="I781" s="235"/>
      <c r="J781" s="244"/>
      <c r="K781" s="246"/>
      <c r="L781" s="243"/>
      <c r="M781" s="243"/>
      <c r="N781" s="243"/>
      <c r="O781" s="235"/>
      <c r="P781" s="139" t="s">
        <v>262</v>
      </c>
      <c r="Q781" s="89"/>
      <c r="R781" s="89"/>
      <c r="S781" s="89"/>
      <c r="T781" s="89"/>
      <c r="U781" s="89"/>
      <c r="V781" s="89"/>
      <c r="W781" s="89"/>
      <c r="X781" s="89"/>
      <c r="Y781" s="89"/>
      <c r="Z781" s="89"/>
      <c r="AA781" s="238"/>
      <c r="AB781" s="238"/>
      <c r="AC781" s="241"/>
      <c r="AD781" s="238"/>
      <c r="AE781" s="227"/>
      <c r="AF781" s="228"/>
      <c r="AG781" s="232"/>
      <c r="AH781" s="232"/>
      <c r="AI781" s="232"/>
      <c r="AJ781" s="221"/>
      <c r="AK781" s="221"/>
      <c r="AL781" s="223"/>
      <c r="AM781" s="218"/>
      <c r="AN781" s="218"/>
      <c r="AO781" s="218"/>
      <c r="AP781" s="218"/>
      <c r="AQ781" s="218"/>
      <c r="AR781" s="218"/>
      <c r="AS781" s="218"/>
      <c r="AT781" s="209"/>
      <c r="AU781" s="209"/>
      <c r="AV781" s="209"/>
      <c r="AW781" s="209"/>
      <c r="AX781" s="209"/>
      <c r="AY781" s="209"/>
      <c r="AZ781" s="209"/>
      <c r="BA781" s="209"/>
      <c r="BB781" s="209"/>
      <c r="BC781" s="209"/>
      <c r="BD781" s="209"/>
      <c r="BE781" s="209"/>
      <c r="BF781" s="209"/>
      <c r="BG781" s="209"/>
      <c r="BH781" s="209"/>
      <c r="BI781" s="209"/>
      <c r="BJ781" s="209"/>
      <c r="BK781" s="209"/>
      <c r="BL781" s="209"/>
      <c r="BM781" s="212"/>
      <c r="BN781" s="215"/>
      <c r="BO781" s="2"/>
    </row>
    <row r="782" spans="1:67" ht="15" hidden="1" customHeight="1" x14ac:dyDescent="0.25">
      <c r="A782" s="2"/>
      <c r="B782" s="241"/>
      <c r="C782" s="250"/>
      <c r="D782" s="251"/>
      <c r="E782" s="255"/>
      <c r="F782" s="235"/>
      <c r="G782" s="235"/>
      <c r="H782" s="235"/>
      <c r="I782" s="235"/>
      <c r="J782" s="244"/>
      <c r="K782" s="246"/>
      <c r="L782" s="243"/>
      <c r="M782" s="243"/>
      <c r="N782" s="243"/>
      <c r="O782" s="235"/>
      <c r="P782" s="139" t="s">
        <v>263</v>
      </c>
      <c r="Q782" s="89"/>
      <c r="R782" s="89"/>
      <c r="S782" s="89"/>
      <c r="T782" s="89"/>
      <c r="U782" s="89"/>
      <c r="V782" s="89"/>
      <c r="W782" s="89"/>
      <c r="X782" s="89"/>
      <c r="Y782" s="89"/>
      <c r="Z782" s="89"/>
      <c r="AA782" s="238"/>
      <c r="AB782" s="238"/>
      <c r="AC782" s="241"/>
      <c r="AD782" s="238"/>
      <c r="AE782" s="227"/>
      <c r="AF782" s="228"/>
      <c r="AG782" s="232"/>
      <c r="AH782" s="232"/>
      <c r="AI782" s="232"/>
      <c r="AJ782" s="221"/>
      <c r="AK782" s="221"/>
      <c r="AL782" s="223"/>
      <c r="AM782" s="218"/>
      <c r="AN782" s="218"/>
      <c r="AO782" s="218"/>
      <c r="AP782" s="218"/>
      <c r="AQ782" s="218"/>
      <c r="AR782" s="218"/>
      <c r="AS782" s="218"/>
      <c r="AT782" s="209"/>
      <c r="AU782" s="209"/>
      <c r="AV782" s="209"/>
      <c r="AW782" s="209"/>
      <c r="AX782" s="209"/>
      <c r="AY782" s="209"/>
      <c r="AZ782" s="209"/>
      <c r="BA782" s="209"/>
      <c r="BB782" s="209"/>
      <c r="BC782" s="209"/>
      <c r="BD782" s="209"/>
      <c r="BE782" s="209"/>
      <c r="BF782" s="209"/>
      <c r="BG782" s="209"/>
      <c r="BH782" s="209"/>
      <c r="BI782" s="209"/>
      <c r="BJ782" s="209"/>
      <c r="BK782" s="209"/>
      <c r="BL782" s="209"/>
      <c r="BM782" s="212"/>
      <c r="BN782" s="215"/>
      <c r="BO782" s="2"/>
    </row>
    <row r="783" spans="1:67" ht="15" hidden="1" customHeight="1" x14ac:dyDescent="0.25">
      <c r="A783" s="2"/>
      <c r="B783" s="241"/>
      <c r="C783" s="250"/>
      <c r="D783" s="251"/>
      <c r="E783" s="255"/>
      <c r="F783" s="235"/>
      <c r="G783" s="235"/>
      <c r="H783" s="235"/>
      <c r="I783" s="235"/>
      <c r="J783" s="244"/>
      <c r="K783" s="246"/>
      <c r="L783" s="243"/>
      <c r="M783" s="243"/>
      <c r="N783" s="243"/>
      <c r="O783" s="235"/>
      <c r="P783" s="139" t="s">
        <v>27</v>
      </c>
      <c r="Q783" s="89"/>
      <c r="R783" s="89"/>
      <c r="S783" s="89"/>
      <c r="T783" s="89"/>
      <c r="U783" s="89"/>
      <c r="V783" s="89"/>
      <c r="W783" s="89"/>
      <c r="X783" s="89"/>
      <c r="Y783" s="89"/>
      <c r="Z783" s="89"/>
      <c r="AA783" s="238"/>
      <c r="AB783" s="238"/>
      <c r="AC783" s="241"/>
      <c r="AD783" s="238"/>
      <c r="AE783" s="227"/>
      <c r="AF783" s="228"/>
      <c r="AG783" s="232"/>
      <c r="AH783" s="232"/>
      <c r="AI783" s="232"/>
      <c r="AJ783" s="221"/>
      <c r="AK783" s="221"/>
      <c r="AL783" s="223"/>
      <c r="AM783" s="218"/>
      <c r="AN783" s="218"/>
      <c r="AO783" s="218"/>
      <c r="AP783" s="218"/>
      <c r="AQ783" s="218"/>
      <c r="AR783" s="218"/>
      <c r="AS783" s="218"/>
      <c r="AT783" s="209"/>
      <c r="AU783" s="209"/>
      <c r="AV783" s="209"/>
      <c r="AW783" s="209"/>
      <c r="AX783" s="209"/>
      <c r="AY783" s="209"/>
      <c r="AZ783" s="209"/>
      <c r="BA783" s="209"/>
      <c r="BB783" s="209"/>
      <c r="BC783" s="209"/>
      <c r="BD783" s="209"/>
      <c r="BE783" s="209"/>
      <c r="BF783" s="209"/>
      <c r="BG783" s="209"/>
      <c r="BH783" s="209"/>
      <c r="BI783" s="209"/>
      <c r="BJ783" s="209"/>
      <c r="BK783" s="209"/>
      <c r="BL783" s="209"/>
      <c r="BM783" s="212"/>
      <c r="BN783" s="215"/>
      <c r="BO783" s="2"/>
    </row>
    <row r="784" spans="1:67" ht="15" customHeight="1" x14ac:dyDescent="0.25">
      <c r="A784" s="2"/>
      <c r="B784" s="224"/>
      <c r="C784" s="252"/>
      <c r="D784" s="253"/>
      <c r="E784" s="256"/>
      <c r="F784" s="236"/>
      <c r="G784" s="236"/>
      <c r="H784" s="236"/>
      <c r="I784" s="236"/>
      <c r="J784" s="244"/>
      <c r="K784" s="247"/>
      <c r="L784" s="244"/>
      <c r="M784" s="244"/>
      <c r="N784" s="244"/>
      <c r="O784" s="236"/>
      <c r="P784" s="139" t="s">
        <v>28</v>
      </c>
      <c r="Q784" s="187">
        <v>46097</v>
      </c>
      <c r="R784" s="187">
        <v>46108</v>
      </c>
      <c r="S784" s="187">
        <v>46122</v>
      </c>
      <c r="T784" s="187">
        <v>46199</v>
      </c>
      <c r="U784" s="187">
        <v>46199</v>
      </c>
      <c r="V784" s="187">
        <v>46220</v>
      </c>
      <c r="W784" s="89"/>
      <c r="X784" s="89"/>
      <c r="Y784" s="89"/>
      <c r="Z784" s="89"/>
      <c r="AA784" s="234"/>
      <c r="AB784" s="239"/>
      <c r="AC784" s="242"/>
      <c r="AD784" s="239"/>
      <c r="AE784" s="229"/>
      <c r="AF784" s="230"/>
      <c r="AG784" s="233"/>
      <c r="AH784" s="234"/>
      <c r="AI784" s="234"/>
      <c r="AJ784" s="222"/>
      <c r="AK784" s="222"/>
      <c r="AL784" s="224"/>
      <c r="AM784" s="219"/>
      <c r="AN784" s="219"/>
      <c r="AO784" s="219"/>
      <c r="AP784" s="219"/>
      <c r="AQ784" s="219"/>
      <c r="AR784" s="219"/>
      <c r="AS784" s="219"/>
      <c r="AT784" s="210"/>
      <c r="AU784" s="210"/>
      <c r="AV784" s="210"/>
      <c r="AW784" s="210"/>
      <c r="AX784" s="210"/>
      <c r="AY784" s="210"/>
      <c r="AZ784" s="210"/>
      <c r="BA784" s="210"/>
      <c r="BB784" s="210"/>
      <c r="BC784" s="210"/>
      <c r="BD784" s="210"/>
      <c r="BE784" s="210"/>
      <c r="BF784" s="210"/>
      <c r="BG784" s="210"/>
      <c r="BH784" s="210"/>
      <c r="BI784" s="210"/>
      <c r="BJ784" s="210"/>
      <c r="BK784" s="210"/>
      <c r="BL784" s="210"/>
      <c r="BM784" s="213"/>
      <c r="BN784" s="216"/>
      <c r="BO784" s="2"/>
    </row>
    <row r="785" spans="1:67" ht="15" hidden="1" customHeight="1" x14ac:dyDescent="0.25">
      <c r="A785" s="2"/>
      <c r="B785" s="240" t="s">
        <v>1983</v>
      </c>
      <c r="C785" s="248" t="s">
        <v>1013</v>
      </c>
      <c r="D785" s="249"/>
      <c r="E785" s="254"/>
      <c r="F785" s="257" t="s">
        <v>2287</v>
      </c>
      <c r="G785" s="235"/>
      <c r="H785" s="235"/>
      <c r="I785" s="235" t="s">
        <v>2221</v>
      </c>
      <c r="J785" s="243"/>
      <c r="K785" s="245">
        <v>46241</v>
      </c>
      <c r="L785" s="243" t="s">
        <v>506</v>
      </c>
      <c r="M785" s="243">
        <v>1</v>
      </c>
      <c r="N785" s="243"/>
      <c r="O785" s="235" t="s">
        <v>1838</v>
      </c>
      <c r="P785" s="140" t="s">
        <v>148</v>
      </c>
      <c r="Q785" s="89"/>
      <c r="R785" s="89"/>
      <c r="S785" s="89"/>
      <c r="T785" s="89"/>
      <c r="U785" s="89"/>
      <c r="V785" s="89"/>
      <c r="W785" s="89"/>
      <c r="X785" s="89"/>
      <c r="Y785" s="89"/>
      <c r="Z785" s="89"/>
      <c r="AA785" s="237">
        <v>132</v>
      </c>
      <c r="AB785" s="237"/>
      <c r="AC785" s="240"/>
      <c r="AD785" s="237"/>
      <c r="AE785" s="225">
        <v>100</v>
      </c>
      <c r="AF785" s="226"/>
      <c r="AG785" s="231"/>
      <c r="AH785" s="231">
        <v>80</v>
      </c>
      <c r="AI785" s="231">
        <v>0.17641398481770557</v>
      </c>
      <c r="AJ785" s="220"/>
      <c r="AK785" s="220"/>
      <c r="AL785" s="211" t="s">
        <v>1832</v>
      </c>
      <c r="AM785" s="217"/>
      <c r="AN785" s="217"/>
      <c r="AO785" s="217"/>
      <c r="AP785" s="217"/>
      <c r="AQ785" s="217"/>
      <c r="AR785" s="217"/>
      <c r="AS785" s="217"/>
      <c r="AT785" s="208"/>
      <c r="AU785" s="208"/>
      <c r="AV785" s="208"/>
      <c r="AW785" s="208"/>
      <c r="AX785" s="208"/>
      <c r="AY785" s="208"/>
      <c r="AZ785" s="208"/>
      <c r="BA785" s="208"/>
      <c r="BB785" s="208"/>
      <c r="BC785" s="208"/>
      <c r="BD785" s="208"/>
      <c r="BE785" s="208"/>
      <c r="BF785" s="208"/>
      <c r="BG785" s="208"/>
      <c r="BH785" s="208"/>
      <c r="BI785" s="208"/>
      <c r="BJ785" s="208"/>
      <c r="BK785" s="208"/>
      <c r="BL785" s="208"/>
      <c r="BM785" s="211"/>
      <c r="BN785" s="214"/>
      <c r="BO785" s="2"/>
    </row>
    <row r="786" spans="1:67" ht="15" customHeight="1" x14ac:dyDescent="0.25">
      <c r="A786" s="2"/>
      <c r="B786" s="241"/>
      <c r="C786" s="250"/>
      <c r="D786" s="251"/>
      <c r="E786" s="255"/>
      <c r="F786" s="235"/>
      <c r="G786" s="235"/>
      <c r="H786" s="235"/>
      <c r="I786" s="235"/>
      <c r="J786" s="244"/>
      <c r="K786" s="246"/>
      <c r="L786" s="243"/>
      <c r="M786" s="243"/>
      <c r="N786" s="243"/>
      <c r="O786" s="235"/>
      <c r="P786" s="139" t="s">
        <v>26</v>
      </c>
      <c r="Q786" s="89">
        <v>46139</v>
      </c>
      <c r="R786" s="89">
        <v>46142</v>
      </c>
      <c r="S786" s="89">
        <v>46150</v>
      </c>
      <c r="T786" s="89">
        <v>46304</v>
      </c>
      <c r="U786" s="89">
        <v>46304</v>
      </c>
      <c r="V786" s="89">
        <v>46318</v>
      </c>
      <c r="W786" s="89"/>
      <c r="X786" s="89"/>
      <c r="Y786" s="89"/>
      <c r="Z786" s="89"/>
      <c r="AA786" s="238"/>
      <c r="AB786" s="238"/>
      <c r="AC786" s="241"/>
      <c r="AD786" s="238"/>
      <c r="AE786" s="227"/>
      <c r="AF786" s="228"/>
      <c r="AG786" s="232"/>
      <c r="AH786" s="232"/>
      <c r="AI786" s="232"/>
      <c r="AJ786" s="221"/>
      <c r="AK786" s="221"/>
      <c r="AL786" s="223"/>
      <c r="AM786" s="218"/>
      <c r="AN786" s="218"/>
      <c r="AO786" s="218"/>
      <c r="AP786" s="218"/>
      <c r="AQ786" s="218"/>
      <c r="AR786" s="218"/>
      <c r="AS786" s="218"/>
      <c r="AT786" s="209"/>
      <c r="AU786" s="209"/>
      <c r="AV786" s="209"/>
      <c r="AW786" s="209"/>
      <c r="AX786" s="209"/>
      <c r="AY786" s="209"/>
      <c r="AZ786" s="209"/>
      <c r="BA786" s="209"/>
      <c r="BB786" s="209"/>
      <c r="BC786" s="209"/>
      <c r="BD786" s="209"/>
      <c r="BE786" s="209"/>
      <c r="BF786" s="209"/>
      <c r="BG786" s="209"/>
      <c r="BH786" s="209"/>
      <c r="BI786" s="209"/>
      <c r="BJ786" s="209"/>
      <c r="BK786" s="209"/>
      <c r="BL786" s="209"/>
      <c r="BM786" s="212"/>
      <c r="BN786" s="215"/>
      <c r="BO786" s="2"/>
    </row>
    <row r="787" spans="1:67" ht="15" hidden="1" customHeight="1" x14ac:dyDescent="0.25">
      <c r="A787" s="2"/>
      <c r="B787" s="241"/>
      <c r="C787" s="250"/>
      <c r="D787" s="251"/>
      <c r="E787" s="255"/>
      <c r="F787" s="235"/>
      <c r="G787" s="235"/>
      <c r="H787" s="235"/>
      <c r="I787" s="235"/>
      <c r="J787" s="244"/>
      <c r="K787" s="246"/>
      <c r="L787" s="243"/>
      <c r="M787" s="243"/>
      <c r="N787" s="243"/>
      <c r="O787" s="235"/>
      <c r="P787" s="139" t="s">
        <v>262</v>
      </c>
      <c r="Q787" s="89"/>
      <c r="R787" s="89"/>
      <c r="S787" s="89"/>
      <c r="T787" s="89"/>
      <c r="U787" s="89"/>
      <c r="V787" s="89"/>
      <c r="W787" s="89"/>
      <c r="X787" s="89"/>
      <c r="Y787" s="89"/>
      <c r="Z787" s="89"/>
      <c r="AA787" s="238"/>
      <c r="AB787" s="238"/>
      <c r="AC787" s="241"/>
      <c r="AD787" s="238"/>
      <c r="AE787" s="227"/>
      <c r="AF787" s="228"/>
      <c r="AG787" s="232"/>
      <c r="AH787" s="232"/>
      <c r="AI787" s="232"/>
      <c r="AJ787" s="221"/>
      <c r="AK787" s="221"/>
      <c r="AL787" s="223"/>
      <c r="AM787" s="218"/>
      <c r="AN787" s="218"/>
      <c r="AO787" s="218"/>
      <c r="AP787" s="218"/>
      <c r="AQ787" s="218"/>
      <c r="AR787" s="218"/>
      <c r="AS787" s="218"/>
      <c r="AT787" s="209"/>
      <c r="AU787" s="209"/>
      <c r="AV787" s="209"/>
      <c r="AW787" s="209"/>
      <c r="AX787" s="209"/>
      <c r="AY787" s="209"/>
      <c r="AZ787" s="209"/>
      <c r="BA787" s="209"/>
      <c r="BB787" s="209"/>
      <c r="BC787" s="209"/>
      <c r="BD787" s="209"/>
      <c r="BE787" s="209"/>
      <c r="BF787" s="209"/>
      <c r="BG787" s="209"/>
      <c r="BH787" s="209"/>
      <c r="BI787" s="209"/>
      <c r="BJ787" s="209"/>
      <c r="BK787" s="209"/>
      <c r="BL787" s="209"/>
      <c r="BM787" s="212"/>
      <c r="BN787" s="215"/>
      <c r="BO787" s="2"/>
    </row>
    <row r="788" spans="1:67" ht="15" hidden="1" customHeight="1" x14ac:dyDescent="0.25">
      <c r="A788" s="2"/>
      <c r="B788" s="241"/>
      <c r="C788" s="250"/>
      <c r="D788" s="251"/>
      <c r="E788" s="255"/>
      <c r="F788" s="235"/>
      <c r="G788" s="235"/>
      <c r="H788" s="235"/>
      <c r="I788" s="235"/>
      <c r="J788" s="244"/>
      <c r="K788" s="246"/>
      <c r="L788" s="243"/>
      <c r="M788" s="243"/>
      <c r="N788" s="243"/>
      <c r="O788" s="235"/>
      <c r="P788" s="139" t="s">
        <v>263</v>
      </c>
      <c r="Q788" s="89"/>
      <c r="R788" s="89"/>
      <c r="S788" s="89"/>
      <c r="T788" s="89"/>
      <c r="U788" s="89"/>
      <c r="V788" s="89"/>
      <c r="W788" s="89"/>
      <c r="X788" s="89"/>
      <c r="Y788" s="89"/>
      <c r="Z788" s="89"/>
      <c r="AA788" s="238"/>
      <c r="AB788" s="238"/>
      <c r="AC788" s="241"/>
      <c r="AD788" s="238"/>
      <c r="AE788" s="227"/>
      <c r="AF788" s="228"/>
      <c r="AG788" s="232"/>
      <c r="AH788" s="232"/>
      <c r="AI788" s="232"/>
      <c r="AJ788" s="221"/>
      <c r="AK788" s="221"/>
      <c r="AL788" s="223"/>
      <c r="AM788" s="218"/>
      <c r="AN788" s="218"/>
      <c r="AO788" s="218"/>
      <c r="AP788" s="218"/>
      <c r="AQ788" s="218"/>
      <c r="AR788" s="218"/>
      <c r="AS788" s="218"/>
      <c r="AT788" s="209"/>
      <c r="AU788" s="209"/>
      <c r="AV788" s="209"/>
      <c r="AW788" s="209"/>
      <c r="AX788" s="209"/>
      <c r="AY788" s="209"/>
      <c r="AZ788" s="209"/>
      <c r="BA788" s="209"/>
      <c r="BB788" s="209"/>
      <c r="BC788" s="209"/>
      <c r="BD788" s="209"/>
      <c r="BE788" s="209"/>
      <c r="BF788" s="209"/>
      <c r="BG788" s="209"/>
      <c r="BH788" s="209"/>
      <c r="BI788" s="209"/>
      <c r="BJ788" s="209"/>
      <c r="BK788" s="209"/>
      <c r="BL788" s="209"/>
      <c r="BM788" s="212"/>
      <c r="BN788" s="215"/>
      <c r="BO788" s="2"/>
    </row>
    <row r="789" spans="1:67" ht="15" hidden="1" customHeight="1" x14ac:dyDescent="0.25">
      <c r="A789" s="2"/>
      <c r="B789" s="241"/>
      <c r="C789" s="250"/>
      <c r="D789" s="251"/>
      <c r="E789" s="255"/>
      <c r="F789" s="235"/>
      <c r="G789" s="235"/>
      <c r="H789" s="235"/>
      <c r="I789" s="235"/>
      <c r="J789" s="244"/>
      <c r="K789" s="246"/>
      <c r="L789" s="243"/>
      <c r="M789" s="243"/>
      <c r="N789" s="243"/>
      <c r="O789" s="235"/>
      <c r="P789" s="139" t="s">
        <v>27</v>
      </c>
      <c r="Q789" s="89"/>
      <c r="R789" s="89"/>
      <c r="S789" s="89"/>
      <c r="T789" s="89"/>
      <c r="U789" s="89"/>
      <c r="V789" s="89"/>
      <c r="W789" s="89"/>
      <c r="X789" s="89"/>
      <c r="Y789" s="89"/>
      <c r="Z789" s="89"/>
      <c r="AA789" s="238"/>
      <c r="AB789" s="238"/>
      <c r="AC789" s="241"/>
      <c r="AD789" s="238"/>
      <c r="AE789" s="227"/>
      <c r="AF789" s="228"/>
      <c r="AG789" s="232"/>
      <c r="AH789" s="232"/>
      <c r="AI789" s="232"/>
      <c r="AJ789" s="221"/>
      <c r="AK789" s="221"/>
      <c r="AL789" s="223"/>
      <c r="AM789" s="218"/>
      <c r="AN789" s="218"/>
      <c r="AO789" s="218"/>
      <c r="AP789" s="218"/>
      <c r="AQ789" s="218"/>
      <c r="AR789" s="218"/>
      <c r="AS789" s="218"/>
      <c r="AT789" s="209"/>
      <c r="AU789" s="209"/>
      <c r="AV789" s="209"/>
      <c r="AW789" s="209"/>
      <c r="AX789" s="209"/>
      <c r="AY789" s="209"/>
      <c r="AZ789" s="209"/>
      <c r="BA789" s="209"/>
      <c r="BB789" s="209"/>
      <c r="BC789" s="209"/>
      <c r="BD789" s="209"/>
      <c r="BE789" s="209"/>
      <c r="BF789" s="209"/>
      <c r="BG789" s="209"/>
      <c r="BH789" s="209"/>
      <c r="BI789" s="209"/>
      <c r="BJ789" s="209"/>
      <c r="BK789" s="209"/>
      <c r="BL789" s="209"/>
      <c r="BM789" s="212"/>
      <c r="BN789" s="215"/>
      <c r="BO789" s="2"/>
    </row>
    <row r="790" spans="1:67" ht="15" customHeight="1" x14ac:dyDescent="0.25">
      <c r="A790" s="2"/>
      <c r="B790" s="224"/>
      <c r="C790" s="252"/>
      <c r="D790" s="253"/>
      <c r="E790" s="256"/>
      <c r="F790" s="236"/>
      <c r="G790" s="236"/>
      <c r="H790" s="236"/>
      <c r="I790" s="236"/>
      <c r="J790" s="244"/>
      <c r="K790" s="247"/>
      <c r="L790" s="244"/>
      <c r="M790" s="244"/>
      <c r="N790" s="244"/>
      <c r="O790" s="236"/>
      <c r="P790" s="139" t="s">
        <v>28</v>
      </c>
      <c r="Q790" s="187">
        <v>46125</v>
      </c>
      <c r="R790" s="187">
        <v>46138</v>
      </c>
      <c r="S790" s="187">
        <v>46150</v>
      </c>
      <c r="T790" s="187">
        <v>46220</v>
      </c>
      <c r="U790" s="187">
        <v>46220</v>
      </c>
      <c r="V790" s="187">
        <v>46241</v>
      </c>
      <c r="W790" s="89"/>
      <c r="X790" s="89"/>
      <c r="Y790" s="89"/>
      <c r="Z790" s="89"/>
      <c r="AA790" s="234"/>
      <c r="AB790" s="239"/>
      <c r="AC790" s="242"/>
      <c r="AD790" s="239"/>
      <c r="AE790" s="229"/>
      <c r="AF790" s="230"/>
      <c r="AG790" s="233"/>
      <c r="AH790" s="234"/>
      <c r="AI790" s="234"/>
      <c r="AJ790" s="222"/>
      <c r="AK790" s="222"/>
      <c r="AL790" s="224"/>
      <c r="AM790" s="219"/>
      <c r="AN790" s="219"/>
      <c r="AO790" s="219"/>
      <c r="AP790" s="219"/>
      <c r="AQ790" s="219"/>
      <c r="AR790" s="219"/>
      <c r="AS790" s="219"/>
      <c r="AT790" s="210"/>
      <c r="AU790" s="210"/>
      <c r="AV790" s="210"/>
      <c r="AW790" s="210"/>
      <c r="AX790" s="210"/>
      <c r="AY790" s="210"/>
      <c r="AZ790" s="210"/>
      <c r="BA790" s="210"/>
      <c r="BB790" s="210"/>
      <c r="BC790" s="210"/>
      <c r="BD790" s="210"/>
      <c r="BE790" s="210"/>
      <c r="BF790" s="210"/>
      <c r="BG790" s="210"/>
      <c r="BH790" s="210"/>
      <c r="BI790" s="210"/>
      <c r="BJ790" s="210"/>
      <c r="BK790" s="210"/>
      <c r="BL790" s="210"/>
      <c r="BM790" s="213"/>
      <c r="BN790" s="216"/>
      <c r="BO790" s="2"/>
    </row>
    <row r="791" spans="1:67" ht="15" hidden="1" customHeight="1" x14ac:dyDescent="0.25">
      <c r="A791" s="2"/>
      <c r="B791" s="240" t="s">
        <v>1983</v>
      </c>
      <c r="C791" s="248" t="s">
        <v>1015</v>
      </c>
      <c r="D791" s="249"/>
      <c r="E791" s="254"/>
      <c r="F791" s="257" t="s">
        <v>2288</v>
      </c>
      <c r="G791" s="235"/>
      <c r="H791" s="235"/>
      <c r="I791" s="235" t="s">
        <v>2221</v>
      </c>
      <c r="J791" s="243"/>
      <c r="K791" s="245">
        <v>46237</v>
      </c>
      <c r="L791" s="243" t="s">
        <v>506</v>
      </c>
      <c r="M791" s="243">
        <v>1</v>
      </c>
      <c r="N791" s="243"/>
      <c r="O791" s="235" t="s">
        <v>1838</v>
      </c>
      <c r="P791" s="140" t="s">
        <v>148</v>
      </c>
      <c r="Q791" s="89"/>
      <c r="R791" s="89"/>
      <c r="S791" s="89"/>
      <c r="T791" s="89"/>
      <c r="U791" s="89"/>
      <c r="V791" s="89"/>
      <c r="W791" s="89"/>
      <c r="X791" s="89"/>
      <c r="Y791" s="89"/>
      <c r="Z791" s="89"/>
      <c r="AA791" s="237">
        <v>132</v>
      </c>
      <c r="AB791" s="237"/>
      <c r="AC791" s="240"/>
      <c r="AD791" s="237"/>
      <c r="AE791" s="225">
        <v>100</v>
      </c>
      <c r="AF791" s="226"/>
      <c r="AG791" s="231"/>
      <c r="AH791" s="231">
        <v>100</v>
      </c>
      <c r="AI791" s="231">
        <v>0.17641398481770557</v>
      </c>
      <c r="AJ791" s="220"/>
      <c r="AK791" s="220"/>
      <c r="AL791" s="211" t="s">
        <v>1832</v>
      </c>
      <c r="AM791" s="217"/>
      <c r="AN791" s="217"/>
      <c r="AO791" s="217"/>
      <c r="AP791" s="217"/>
      <c r="AQ791" s="217"/>
      <c r="AR791" s="217"/>
      <c r="AS791" s="217"/>
      <c r="AT791" s="208"/>
      <c r="AU791" s="208"/>
      <c r="AV791" s="208"/>
      <c r="AW791" s="208"/>
      <c r="AX791" s="208"/>
      <c r="AY791" s="208"/>
      <c r="AZ791" s="208"/>
      <c r="BA791" s="208"/>
      <c r="BB791" s="208"/>
      <c r="BC791" s="208"/>
      <c r="BD791" s="208"/>
      <c r="BE791" s="208"/>
      <c r="BF791" s="208"/>
      <c r="BG791" s="208"/>
      <c r="BH791" s="208"/>
      <c r="BI791" s="208"/>
      <c r="BJ791" s="208"/>
      <c r="BK791" s="208"/>
      <c r="BL791" s="208"/>
      <c r="BM791" s="211"/>
      <c r="BN791" s="214"/>
      <c r="BO791" s="2"/>
    </row>
    <row r="792" spans="1:67" ht="15" customHeight="1" x14ac:dyDescent="0.25">
      <c r="A792" s="2"/>
      <c r="B792" s="241"/>
      <c r="C792" s="250"/>
      <c r="D792" s="251"/>
      <c r="E792" s="255"/>
      <c r="F792" s="235"/>
      <c r="G792" s="235"/>
      <c r="H792" s="235"/>
      <c r="I792" s="235"/>
      <c r="J792" s="244"/>
      <c r="K792" s="246"/>
      <c r="L792" s="243"/>
      <c r="M792" s="243"/>
      <c r="N792" s="243"/>
      <c r="O792" s="235"/>
      <c r="P792" s="139" t="s">
        <v>26</v>
      </c>
      <c r="Q792" s="89">
        <v>46111</v>
      </c>
      <c r="R792" s="89">
        <v>46115</v>
      </c>
      <c r="S792" s="89">
        <v>46129</v>
      </c>
      <c r="T792" s="89">
        <v>46283</v>
      </c>
      <c r="U792" s="89">
        <v>46283</v>
      </c>
      <c r="V792" s="89">
        <v>46297</v>
      </c>
      <c r="W792" s="89"/>
      <c r="X792" s="89"/>
      <c r="Y792" s="89"/>
      <c r="Z792" s="89"/>
      <c r="AA792" s="238"/>
      <c r="AB792" s="238"/>
      <c r="AC792" s="241"/>
      <c r="AD792" s="238"/>
      <c r="AE792" s="227"/>
      <c r="AF792" s="228"/>
      <c r="AG792" s="232"/>
      <c r="AH792" s="232"/>
      <c r="AI792" s="232"/>
      <c r="AJ792" s="221"/>
      <c r="AK792" s="221"/>
      <c r="AL792" s="223"/>
      <c r="AM792" s="218"/>
      <c r="AN792" s="218"/>
      <c r="AO792" s="218"/>
      <c r="AP792" s="218"/>
      <c r="AQ792" s="218"/>
      <c r="AR792" s="218"/>
      <c r="AS792" s="218"/>
      <c r="AT792" s="209"/>
      <c r="AU792" s="209"/>
      <c r="AV792" s="209"/>
      <c r="AW792" s="209"/>
      <c r="AX792" s="209"/>
      <c r="AY792" s="209"/>
      <c r="AZ792" s="209"/>
      <c r="BA792" s="209"/>
      <c r="BB792" s="209"/>
      <c r="BC792" s="209"/>
      <c r="BD792" s="209"/>
      <c r="BE792" s="209"/>
      <c r="BF792" s="209"/>
      <c r="BG792" s="209"/>
      <c r="BH792" s="209"/>
      <c r="BI792" s="209"/>
      <c r="BJ792" s="209"/>
      <c r="BK792" s="209"/>
      <c r="BL792" s="209"/>
      <c r="BM792" s="212"/>
      <c r="BN792" s="215"/>
      <c r="BO792" s="2"/>
    </row>
    <row r="793" spans="1:67" ht="15" hidden="1" customHeight="1" x14ac:dyDescent="0.25">
      <c r="A793" s="2"/>
      <c r="B793" s="241"/>
      <c r="C793" s="250"/>
      <c r="D793" s="251"/>
      <c r="E793" s="255"/>
      <c r="F793" s="235"/>
      <c r="G793" s="235"/>
      <c r="H793" s="235"/>
      <c r="I793" s="235"/>
      <c r="J793" s="244"/>
      <c r="K793" s="246"/>
      <c r="L793" s="243"/>
      <c r="M793" s="243"/>
      <c r="N793" s="243"/>
      <c r="O793" s="235"/>
      <c r="P793" s="139" t="s">
        <v>262</v>
      </c>
      <c r="Q793" s="89"/>
      <c r="R793" s="89"/>
      <c r="S793" s="89"/>
      <c r="T793" s="89"/>
      <c r="U793" s="89"/>
      <c r="V793" s="89"/>
      <c r="W793" s="89"/>
      <c r="X793" s="89"/>
      <c r="Y793" s="89"/>
      <c r="Z793" s="89"/>
      <c r="AA793" s="238"/>
      <c r="AB793" s="238"/>
      <c r="AC793" s="241"/>
      <c r="AD793" s="238"/>
      <c r="AE793" s="227"/>
      <c r="AF793" s="228"/>
      <c r="AG793" s="232"/>
      <c r="AH793" s="232"/>
      <c r="AI793" s="232"/>
      <c r="AJ793" s="221"/>
      <c r="AK793" s="221"/>
      <c r="AL793" s="223"/>
      <c r="AM793" s="218"/>
      <c r="AN793" s="218"/>
      <c r="AO793" s="218"/>
      <c r="AP793" s="218"/>
      <c r="AQ793" s="218"/>
      <c r="AR793" s="218"/>
      <c r="AS793" s="218"/>
      <c r="AT793" s="209"/>
      <c r="AU793" s="209"/>
      <c r="AV793" s="209"/>
      <c r="AW793" s="209"/>
      <c r="AX793" s="209"/>
      <c r="AY793" s="209"/>
      <c r="AZ793" s="209"/>
      <c r="BA793" s="209"/>
      <c r="BB793" s="209"/>
      <c r="BC793" s="209"/>
      <c r="BD793" s="209"/>
      <c r="BE793" s="209"/>
      <c r="BF793" s="209"/>
      <c r="BG793" s="209"/>
      <c r="BH793" s="209"/>
      <c r="BI793" s="209"/>
      <c r="BJ793" s="209"/>
      <c r="BK793" s="209"/>
      <c r="BL793" s="209"/>
      <c r="BM793" s="212"/>
      <c r="BN793" s="215"/>
      <c r="BO793" s="2"/>
    </row>
    <row r="794" spans="1:67" ht="15" hidden="1" customHeight="1" x14ac:dyDescent="0.25">
      <c r="A794" s="2"/>
      <c r="B794" s="241"/>
      <c r="C794" s="250"/>
      <c r="D794" s="251"/>
      <c r="E794" s="255"/>
      <c r="F794" s="235"/>
      <c r="G794" s="235"/>
      <c r="H794" s="235"/>
      <c r="I794" s="235"/>
      <c r="J794" s="244"/>
      <c r="K794" s="246"/>
      <c r="L794" s="243"/>
      <c r="M794" s="243"/>
      <c r="N794" s="243"/>
      <c r="O794" s="235"/>
      <c r="P794" s="139" t="s">
        <v>263</v>
      </c>
      <c r="Q794" s="89"/>
      <c r="R794" s="89"/>
      <c r="S794" s="89"/>
      <c r="T794" s="89"/>
      <c r="U794" s="89"/>
      <c r="V794" s="89"/>
      <c r="W794" s="89"/>
      <c r="X794" s="89"/>
      <c r="Y794" s="89"/>
      <c r="Z794" s="89"/>
      <c r="AA794" s="238"/>
      <c r="AB794" s="238"/>
      <c r="AC794" s="241"/>
      <c r="AD794" s="238"/>
      <c r="AE794" s="227"/>
      <c r="AF794" s="228"/>
      <c r="AG794" s="232"/>
      <c r="AH794" s="232"/>
      <c r="AI794" s="232"/>
      <c r="AJ794" s="221"/>
      <c r="AK794" s="221"/>
      <c r="AL794" s="223"/>
      <c r="AM794" s="218"/>
      <c r="AN794" s="218"/>
      <c r="AO794" s="218"/>
      <c r="AP794" s="218"/>
      <c r="AQ794" s="218"/>
      <c r="AR794" s="218"/>
      <c r="AS794" s="218"/>
      <c r="AT794" s="209"/>
      <c r="AU794" s="209"/>
      <c r="AV794" s="209"/>
      <c r="AW794" s="209"/>
      <c r="AX794" s="209"/>
      <c r="AY794" s="209"/>
      <c r="AZ794" s="209"/>
      <c r="BA794" s="209"/>
      <c r="BB794" s="209"/>
      <c r="BC794" s="209"/>
      <c r="BD794" s="209"/>
      <c r="BE794" s="209"/>
      <c r="BF794" s="209"/>
      <c r="BG794" s="209"/>
      <c r="BH794" s="209"/>
      <c r="BI794" s="209"/>
      <c r="BJ794" s="209"/>
      <c r="BK794" s="209"/>
      <c r="BL794" s="209"/>
      <c r="BM794" s="212"/>
      <c r="BN794" s="215"/>
      <c r="BO794" s="2"/>
    </row>
    <row r="795" spans="1:67" ht="15" hidden="1" customHeight="1" x14ac:dyDescent="0.25">
      <c r="A795" s="2"/>
      <c r="B795" s="241"/>
      <c r="C795" s="250"/>
      <c r="D795" s="251"/>
      <c r="E795" s="255"/>
      <c r="F795" s="235"/>
      <c r="G795" s="235"/>
      <c r="H795" s="235"/>
      <c r="I795" s="235"/>
      <c r="J795" s="244"/>
      <c r="K795" s="246"/>
      <c r="L795" s="243"/>
      <c r="M795" s="243"/>
      <c r="N795" s="243"/>
      <c r="O795" s="235"/>
      <c r="P795" s="139" t="s">
        <v>27</v>
      </c>
      <c r="Q795" s="89"/>
      <c r="R795" s="89"/>
      <c r="S795" s="89"/>
      <c r="T795" s="89"/>
      <c r="U795" s="89"/>
      <c r="V795" s="89"/>
      <c r="W795" s="89"/>
      <c r="X795" s="89"/>
      <c r="Y795" s="89"/>
      <c r="Z795" s="89"/>
      <c r="AA795" s="238"/>
      <c r="AB795" s="238"/>
      <c r="AC795" s="241"/>
      <c r="AD795" s="238"/>
      <c r="AE795" s="227"/>
      <c r="AF795" s="228"/>
      <c r="AG795" s="232"/>
      <c r="AH795" s="232"/>
      <c r="AI795" s="232"/>
      <c r="AJ795" s="221"/>
      <c r="AK795" s="221"/>
      <c r="AL795" s="223"/>
      <c r="AM795" s="218"/>
      <c r="AN795" s="218"/>
      <c r="AO795" s="218"/>
      <c r="AP795" s="218"/>
      <c r="AQ795" s="218"/>
      <c r="AR795" s="218"/>
      <c r="AS795" s="218"/>
      <c r="AT795" s="209"/>
      <c r="AU795" s="209"/>
      <c r="AV795" s="209"/>
      <c r="AW795" s="209"/>
      <c r="AX795" s="209"/>
      <c r="AY795" s="209"/>
      <c r="AZ795" s="209"/>
      <c r="BA795" s="209"/>
      <c r="BB795" s="209"/>
      <c r="BC795" s="209"/>
      <c r="BD795" s="209"/>
      <c r="BE795" s="209"/>
      <c r="BF795" s="209"/>
      <c r="BG795" s="209"/>
      <c r="BH795" s="209"/>
      <c r="BI795" s="209"/>
      <c r="BJ795" s="209"/>
      <c r="BK795" s="209"/>
      <c r="BL795" s="209"/>
      <c r="BM795" s="212"/>
      <c r="BN795" s="215"/>
      <c r="BO795" s="2"/>
    </row>
    <row r="796" spans="1:67" ht="15" customHeight="1" x14ac:dyDescent="0.25">
      <c r="A796" s="2"/>
      <c r="B796" s="224"/>
      <c r="C796" s="252"/>
      <c r="D796" s="253"/>
      <c r="E796" s="256"/>
      <c r="F796" s="236"/>
      <c r="G796" s="236"/>
      <c r="H796" s="236"/>
      <c r="I796" s="236"/>
      <c r="J796" s="244"/>
      <c r="K796" s="247"/>
      <c r="L796" s="244"/>
      <c r="M796" s="244"/>
      <c r="N796" s="244"/>
      <c r="O796" s="236"/>
      <c r="P796" s="139" t="s">
        <v>28</v>
      </c>
      <c r="Q796" s="187">
        <v>46090</v>
      </c>
      <c r="R796" s="187">
        <v>46101</v>
      </c>
      <c r="S796" s="187">
        <v>46129</v>
      </c>
      <c r="T796" s="187">
        <v>46220</v>
      </c>
      <c r="U796" s="187">
        <v>46220</v>
      </c>
      <c r="V796" s="187">
        <v>46237</v>
      </c>
      <c r="W796" s="89"/>
      <c r="X796" s="89"/>
      <c r="Y796" s="89"/>
      <c r="Z796" s="89"/>
      <c r="AA796" s="234"/>
      <c r="AB796" s="239"/>
      <c r="AC796" s="242"/>
      <c r="AD796" s="239"/>
      <c r="AE796" s="229"/>
      <c r="AF796" s="230"/>
      <c r="AG796" s="233"/>
      <c r="AH796" s="234"/>
      <c r="AI796" s="234"/>
      <c r="AJ796" s="222"/>
      <c r="AK796" s="222"/>
      <c r="AL796" s="224"/>
      <c r="AM796" s="219"/>
      <c r="AN796" s="219"/>
      <c r="AO796" s="219"/>
      <c r="AP796" s="219"/>
      <c r="AQ796" s="219"/>
      <c r="AR796" s="219"/>
      <c r="AS796" s="219"/>
      <c r="AT796" s="210"/>
      <c r="AU796" s="210"/>
      <c r="AV796" s="210"/>
      <c r="AW796" s="210"/>
      <c r="AX796" s="210"/>
      <c r="AY796" s="210"/>
      <c r="AZ796" s="210"/>
      <c r="BA796" s="210"/>
      <c r="BB796" s="210"/>
      <c r="BC796" s="210"/>
      <c r="BD796" s="210"/>
      <c r="BE796" s="210"/>
      <c r="BF796" s="210"/>
      <c r="BG796" s="210"/>
      <c r="BH796" s="210"/>
      <c r="BI796" s="210"/>
      <c r="BJ796" s="210"/>
      <c r="BK796" s="210"/>
      <c r="BL796" s="210"/>
      <c r="BM796" s="213"/>
      <c r="BN796" s="216"/>
      <c r="BO796" s="2"/>
    </row>
    <row r="797" spans="1:67" ht="15" hidden="1" customHeight="1" x14ac:dyDescent="0.25">
      <c r="A797" s="2"/>
      <c r="B797" s="240" t="s">
        <v>1983</v>
      </c>
      <c r="C797" s="248" t="s">
        <v>1017</v>
      </c>
      <c r="D797" s="249"/>
      <c r="E797" s="254"/>
      <c r="F797" s="257" t="s">
        <v>2289</v>
      </c>
      <c r="G797" s="235"/>
      <c r="H797" s="235"/>
      <c r="I797" s="235" t="s">
        <v>2221</v>
      </c>
      <c r="J797" s="243"/>
      <c r="K797" s="245">
        <v>46279</v>
      </c>
      <c r="L797" s="243" t="s">
        <v>506</v>
      </c>
      <c r="M797" s="243">
        <v>1</v>
      </c>
      <c r="N797" s="243"/>
      <c r="O797" s="235" t="s">
        <v>1838</v>
      </c>
      <c r="P797" s="140" t="s">
        <v>148</v>
      </c>
      <c r="Q797" s="89"/>
      <c r="R797" s="89"/>
      <c r="S797" s="89"/>
      <c r="T797" s="89"/>
      <c r="U797" s="89"/>
      <c r="V797" s="89"/>
      <c r="W797" s="89"/>
      <c r="X797" s="89"/>
      <c r="Y797" s="89"/>
      <c r="Z797" s="89"/>
      <c r="AA797" s="237">
        <v>132</v>
      </c>
      <c r="AB797" s="237"/>
      <c r="AC797" s="240"/>
      <c r="AD797" s="237"/>
      <c r="AE797" s="225">
        <v>100</v>
      </c>
      <c r="AF797" s="226"/>
      <c r="AG797" s="231"/>
      <c r="AH797" s="231">
        <v>80</v>
      </c>
      <c r="AI797" s="231">
        <v>0.17641398481770557</v>
      </c>
      <c r="AJ797" s="220"/>
      <c r="AK797" s="220"/>
      <c r="AL797" s="211" t="s">
        <v>1832</v>
      </c>
      <c r="AM797" s="217"/>
      <c r="AN797" s="217"/>
      <c r="AO797" s="217"/>
      <c r="AP797" s="217"/>
      <c r="AQ797" s="217"/>
      <c r="AR797" s="217"/>
      <c r="AS797" s="217"/>
      <c r="AT797" s="208"/>
      <c r="AU797" s="208"/>
      <c r="AV797" s="208"/>
      <c r="AW797" s="208"/>
      <c r="AX797" s="208"/>
      <c r="AY797" s="208"/>
      <c r="AZ797" s="208"/>
      <c r="BA797" s="208"/>
      <c r="BB797" s="208"/>
      <c r="BC797" s="208"/>
      <c r="BD797" s="208"/>
      <c r="BE797" s="208"/>
      <c r="BF797" s="208"/>
      <c r="BG797" s="208"/>
      <c r="BH797" s="208"/>
      <c r="BI797" s="208"/>
      <c r="BJ797" s="208"/>
      <c r="BK797" s="208"/>
      <c r="BL797" s="208"/>
      <c r="BM797" s="211"/>
      <c r="BN797" s="214"/>
      <c r="BO797" s="2"/>
    </row>
    <row r="798" spans="1:67" ht="15" customHeight="1" x14ac:dyDescent="0.25">
      <c r="A798" s="2"/>
      <c r="B798" s="241"/>
      <c r="C798" s="250"/>
      <c r="D798" s="251"/>
      <c r="E798" s="255"/>
      <c r="F798" s="235"/>
      <c r="G798" s="235"/>
      <c r="H798" s="235"/>
      <c r="I798" s="235"/>
      <c r="J798" s="244"/>
      <c r="K798" s="246"/>
      <c r="L798" s="243"/>
      <c r="M798" s="243"/>
      <c r="N798" s="243"/>
      <c r="O798" s="235"/>
      <c r="P798" s="139" t="s">
        <v>26</v>
      </c>
      <c r="Q798" s="89">
        <v>46139</v>
      </c>
      <c r="R798" s="89">
        <v>46142</v>
      </c>
      <c r="S798" s="89">
        <v>46150</v>
      </c>
      <c r="T798" s="89">
        <v>46304</v>
      </c>
      <c r="U798" s="89">
        <v>46304</v>
      </c>
      <c r="V798" s="89">
        <v>46318</v>
      </c>
      <c r="W798" s="89"/>
      <c r="X798" s="89"/>
      <c r="Y798" s="89"/>
      <c r="Z798" s="89"/>
      <c r="AA798" s="238"/>
      <c r="AB798" s="238"/>
      <c r="AC798" s="241"/>
      <c r="AD798" s="238"/>
      <c r="AE798" s="227"/>
      <c r="AF798" s="228"/>
      <c r="AG798" s="232"/>
      <c r="AH798" s="232"/>
      <c r="AI798" s="232"/>
      <c r="AJ798" s="221"/>
      <c r="AK798" s="221"/>
      <c r="AL798" s="223"/>
      <c r="AM798" s="218"/>
      <c r="AN798" s="218"/>
      <c r="AO798" s="218"/>
      <c r="AP798" s="218"/>
      <c r="AQ798" s="218"/>
      <c r="AR798" s="218"/>
      <c r="AS798" s="218"/>
      <c r="AT798" s="209"/>
      <c r="AU798" s="209"/>
      <c r="AV798" s="209"/>
      <c r="AW798" s="209"/>
      <c r="AX798" s="209"/>
      <c r="AY798" s="209"/>
      <c r="AZ798" s="209"/>
      <c r="BA798" s="209"/>
      <c r="BB798" s="209"/>
      <c r="BC798" s="209"/>
      <c r="BD798" s="209"/>
      <c r="BE798" s="209"/>
      <c r="BF798" s="209"/>
      <c r="BG798" s="209"/>
      <c r="BH798" s="209"/>
      <c r="BI798" s="209"/>
      <c r="BJ798" s="209"/>
      <c r="BK798" s="209"/>
      <c r="BL798" s="209"/>
      <c r="BM798" s="212"/>
      <c r="BN798" s="215"/>
      <c r="BO798" s="2"/>
    </row>
    <row r="799" spans="1:67" ht="15" hidden="1" customHeight="1" x14ac:dyDescent="0.25">
      <c r="A799" s="2"/>
      <c r="B799" s="241"/>
      <c r="C799" s="250"/>
      <c r="D799" s="251"/>
      <c r="E799" s="255"/>
      <c r="F799" s="235"/>
      <c r="G799" s="235"/>
      <c r="H799" s="235"/>
      <c r="I799" s="235"/>
      <c r="J799" s="244"/>
      <c r="K799" s="246"/>
      <c r="L799" s="243"/>
      <c r="M799" s="243"/>
      <c r="N799" s="243"/>
      <c r="O799" s="235"/>
      <c r="P799" s="139" t="s">
        <v>262</v>
      </c>
      <c r="Q799" s="89"/>
      <c r="R799" s="89"/>
      <c r="S799" s="89"/>
      <c r="T799" s="89"/>
      <c r="U799" s="89"/>
      <c r="V799" s="89"/>
      <c r="W799" s="89"/>
      <c r="X799" s="89"/>
      <c r="Y799" s="89"/>
      <c r="Z799" s="89"/>
      <c r="AA799" s="238"/>
      <c r="AB799" s="238"/>
      <c r="AC799" s="241"/>
      <c r="AD799" s="238"/>
      <c r="AE799" s="227"/>
      <c r="AF799" s="228"/>
      <c r="AG799" s="232"/>
      <c r="AH799" s="232"/>
      <c r="AI799" s="232"/>
      <c r="AJ799" s="221"/>
      <c r="AK799" s="221"/>
      <c r="AL799" s="223"/>
      <c r="AM799" s="218"/>
      <c r="AN799" s="218"/>
      <c r="AO799" s="218"/>
      <c r="AP799" s="218"/>
      <c r="AQ799" s="218"/>
      <c r="AR799" s="218"/>
      <c r="AS799" s="218"/>
      <c r="AT799" s="209"/>
      <c r="AU799" s="209"/>
      <c r="AV799" s="209"/>
      <c r="AW799" s="209"/>
      <c r="AX799" s="209"/>
      <c r="AY799" s="209"/>
      <c r="AZ799" s="209"/>
      <c r="BA799" s="209"/>
      <c r="BB799" s="209"/>
      <c r="BC799" s="209"/>
      <c r="BD799" s="209"/>
      <c r="BE799" s="209"/>
      <c r="BF799" s="209"/>
      <c r="BG799" s="209"/>
      <c r="BH799" s="209"/>
      <c r="BI799" s="209"/>
      <c r="BJ799" s="209"/>
      <c r="BK799" s="209"/>
      <c r="BL799" s="209"/>
      <c r="BM799" s="212"/>
      <c r="BN799" s="215"/>
      <c r="BO799" s="2"/>
    </row>
    <row r="800" spans="1:67" ht="15" hidden="1" customHeight="1" x14ac:dyDescent="0.25">
      <c r="A800" s="2"/>
      <c r="B800" s="241"/>
      <c r="C800" s="250"/>
      <c r="D800" s="251"/>
      <c r="E800" s="255"/>
      <c r="F800" s="235"/>
      <c r="G800" s="235"/>
      <c r="H800" s="235"/>
      <c r="I800" s="235"/>
      <c r="J800" s="244"/>
      <c r="K800" s="246"/>
      <c r="L800" s="243"/>
      <c r="M800" s="243"/>
      <c r="N800" s="243"/>
      <c r="O800" s="235"/>
      <c r="P800" s="139" t="s">
        <v>263</v>
      </c>
      <c r="Q800" s="89"/>
      <c r="R800" s="89"/>
      <c r="S800" s="89"/>
      <c r="T800" s="89"/>
      <c r="U800" s="89"/>
      <c r="V800" s="89"/>
      <c r="W800" s="89"/>
      <c r="X800" s="89"/>
      <c r="Y800" s="89"/>
      <c r="Z800" s="89"/>
      <c r="AA800" s="238"/>
      <c r="AB800" s="238"/>
      <c r="AC800" s="241"/>
      <c r="AD800" s="238"/>
      <c r="AE800" s="227"/>
      <c r="AF800" s="228"/>
      <c r="AG800" s="232"/>
      <c r="AH800" s="232"/>
      <c r="AI800" s="232"/>
      <c r="AJ800" s="221"/>
      <c r="AK800" s="221"/>
      <c r="AL800" s="223"/>
      <c r="AM800" s="218"/>
      <c r="AN800" s="218"/>
      <c r="AO800" s="218"/>
      <c r="AP800" s="218"/>
      <c r="AQ800" s="218"/>
      <c r="AR800" s="218"/>
      <c r="AS800" s="218"/>
      <c r="AT800" s="209"/>
      <c r="AU800" s="209"/>
      <c r="AV800" s="209"/>
      <c r="AW800" s="209"/>
      <c r="AX800" s="209"/>
      <c r="AY800" s="209"/>
      <c r="AZ800" s="209"/>
      <c r="BA800" s="209"/>
      <c r="BB800" s="209"/>
      <c r="BC800" s="209"/>
      <c r="BD800" s="209"/>
      <c r="BE800" s="209"/>
      <c r="BF800" s="209"/>
      <c r="BG800" s="209"/>
      <c r="BH800" s="209"/>
      <c r="BI800" s="209"/>
      <c r="BJ800" s="209"/>
      <c r="BK800" s="209"/>
      <c r="BL800" s="209"/>
      <c r="BM800" s="212"/>
      <c r="BN800" s="215"/>
      <c r="BO800" s="2"/>
    </row>
    <row r="801" spans="1:67" ht="15" hidden="1" customHeight="1" x14ac:dyDescent="0.25">
      <c r="A801" s="2"/>
      <c r="B801" s="241"/>
      <c r="C801" s="250"/>
      <c r="D801" s="251"/>
      <c r="E801" s="255"/>
      <c r="F801" s="235"/>
      <c r="G801" s="235"/>
      <c r="H801" s="235"/>
      <c r="I801" s="235"/>
      <c r="J801" s="244"/>
      <c r="K801" s="246"/>
      <c r="L801" s="243"/>
      <c r="M801" s="243"/>
      <c r="N801" s="243"/>
      <c r="O801" s="235"/>
      <c r="P801" s="139" t="s">
        <v>27</v>
      </c>
      <c r="Q801" s="89"/>
      <c r="R801" s="89"/>
      <c r="S801" s="89"/>
      <c r="T801" s="89"/>
      <c r="U801" s="89"/>
      <c r="V801" s="89"/>
      <c r="W801" s="89"/>
      <c r="X801" s="89"/>
      <c r="Y801" s="89"/>
      <c r="Z801" s="89"/>
      <c r="AA801" s="238"/>
      <c r="AB801" s="238"/>
      <c r="AC801" s="241"/>
      <c r="AD801" s="238"/>
      <c r="AE801" s="227"/>
      <c r="AF801" s="228"/>
      <c r="AG801" s="232"/>
      <c r="AH801" s="232"/>
      <c r="AI801" s="232"/>
      <c r="AJ801" s="221"/>
      <c r="AK801" s="221"/>
      <c r="AL801" s="223"/>
      <c r="AM801" s="218"/>
      <c r="AN801" s="218"/>
      <c r="AO801" s="218"/>
      <c r="AP801" s="218"/>
      <c r="AQ801" s="218"/>
      <c r="AR801" s="218"/>
      <c r="AS801" s="218"/>
      <c r="AT801" s="209"/>
      <c r="AU801" s="209"/>
      <c r="AV801" s="209"/>
      <c r="AW801" s="209"/>
      <c r="AX801" s="209"/>
      <c r="AY801" s="209"/>
      <c r="AZ801" s="209"/>
      <c r="BA801" s="209"/>
      <c r="BB801" s="209"/>
      <c r="BC801" s="209"/>
      <c r="BD801" s="209"/>
      <c r="BE801" s="209"/>
      <c r="BF801" s="209"/>
      <c r="BG801" s="209"/>
      <c r="BH801" s="209"/>
      <c r="BI801" s="209"/>
      <c r="BJ801" s="209"/>
      <c r="BK801" s="209"/>
      <c r="BL801" s="209"/>
      <c r="BM801" s="212"/>
      <c r="BN801" s="215"/>
      <c r="BO801" s="2"/>
    </row>
    <row r="802" spans="1:67" ht="15" customHeight="1" x14ac:dyDescent="0.25">
      <c r="A802" s="2"/>
      <c r="B802" s="224"/>
      <c r="C802" s="252"/>
      <c r="D802" s="253"/>
      <c r="E802" s="256"/>
      <c r="F802" s="236"/>
      <c r="G802" s="236"/>
      <c r="H802" s="236"/>
      <c r="I802" s="236"/>
      <c r="J802" s="244"/>
      <c r="K802" s="247"/>
      <c r="L802" s="244"/>
      <c r="M802" s="244"/>
      <c r="N802" s="244"/>
      <c r="O802" s="236"/>
      <c r="P802" s="139" t="s">
        <v>28</v>
      </c>
      <c r="Q802" s="187">
        <v>46125</v>
      </c>
      <c r="R802" s="187">
        <v>46138</v>
      </c>
      <c r="S802" s="187">
        <v>46150</v>
      </c>
      <c r="T802" s="187">
        <v>46261</v>
      </c>
      <c r="U802" s="187">
        <v>46261</v>
      </c>
      <c r="V802" s="187">
        <v>46279</v>
      </c>
      <c r="W802" s="89"/>
      <c r="X802" s="89"/>
      <c r="Y802" s="89"/>
      <c r="Z802" s="89"/>
      <c r="AA802" s="234"/>
      <c r="AB802" s="239"/>
      <c r="AC802" s="242"/>
      <c r="AD802" s="239"/>
      <c r="AE802" s="229"/>
      <c r="AF802" s="230"/>
      <c r="AG802" s="233"/>
      <c r="AH802" s="234"/>
      <c r="AI802" s="234"/>
      <c r="AJ802" s="222"/>
      <c r="AK802" s="222"/>
      <c r="AL802" s="224"/>
      <c r="AM802" s="219"/>
      <c r="AN802" s="219"/>
      <c r="AO802" s="219"/>
      <c r="AP802" s="219"/>
      <c r="AQ802" s="219"/>
      <c r="AR802" s="219"/>
      <c r="AS802" s="219"/>
      <c r="AT802" s="210"/>
      <c r="AU802" s="210"/>
      <c r="AV802" s="210"/>
      <c r="AW802" s="210"/>
      <c r="AX802" s="210"/>
      <c r="AY802" s="210"/>
      <c r="AZ802" s="210"/>
      <c r="BA802" s="210"/>
      <c r="BB802" s="210"/>
      <c r="BC802" s="210"/>
      <c r="BD802" s="210"/>
      <c r="BE802" s="210"/>
      <c r="BF802" s="210"/>
      <c r="BG802" s="210"/>
      <c r="BH802" s="210"/>
      <c r="BI802" s="210"/>
      <c r="BJ802" s="210"/>
      <c r="BK802" s="210"/>
      <c r="BL802" s="210"/>
      <c r="BM802" s="213"/>
      <c r="BN802" s="216"/>
      <c r="BO802" s="2"/>
    </row>
    <row r="803" spans="1:67" ht="15" hidden="1" customHeight="1" x14ac:dyDescent="0.25">
      <c r="A803" s="2"/>
      <c r="B803" s="240" t="s">
        <v>1983</v>
      </c>
      <c r="C803" s="248" t="s">
        <v>1019</v>
      </c>
      <c r="D803" s="249"/>
      <c r="E803" s="254"/>
      <c r="F803" s="257" t="s">
        <v>2290</v>
      </c>
      <c r="G803" s="235"/>
      <c r="H803" s="235"/>
      <c r="I803" s="235" t="s">
        <v>2221</v>
      </c>
      <c r="J803" s="243"/>
      <c r="K803" s="245">
        <v>46265</v>
      </c>
      <c r="L803" s="243" t="s">
        <v>506</v>
      </c>
      <c r="M803" s="243">
        <v>1</v>
      </c>
      <c r="N803" s="243"/>
      <c r="O803" s="235" t="s">
        <v>1838</v>
      </c>
      <c r="P803" s="140" t="s">
        <v>148</v>
      </c>
      <c r="Q803" s="89"/>
      <c r="R803" s="89"/>
      <c r="S803" s="89"/>
      <c r="T803" s="89"/>
      <c r="U803" s="89"/>
      <c r="V803" s="89"/>
      <c r="W803" s="89"/>
      <c r="X803" s="89"/>
      <c r="Y803" s="89"/>
      <c r="Z803" s="89"/>
      <c r="AA803" s="237">
        <v>132</v>
      </c>
      <c r="AB803" s="237"/>
      <c r="AC803" s="240"/>
      <c r="AD803" s="237"/>
      <c r="AE803" s="225">
        <v>100</v>
      </c>
      <c r="AF803" s="226"/>
      <c r="AG803" s="231"/>
      <c r="AH803" s="231">
        <v>100</v>
      </c>
      <c r="AI803" s="231">
        <v>0.17641398481770557</v>
      </c>
      <c r="AJ803" s="220"/>
      <c r="AK803" s="220"/>
      <c r="AL803" s="211" t="s">
        <v>1832</v>
      </c>
      <c r="AM803" s="217"/>
      <c r="AN803" s="217"/>
      <c r="AO803" s="217"/>
      <c r="AP803" s="217"/>
      <c r="AQ803" s="217"/>
      <c r="AR803" s="217"/>
      <c r="AS803" s="217"/>
      <c r="AT803" s="208"/>
      <c r="AU803" s="208"/>
      <c r="AV803" s="208"/>
      <c r="AW803" s="208"/>
      <c r="AX803" s="208"/>
      <c r="AY803" s="208"/>
      <c r="AZ803" s="208"/>
      <c r="BA803" s="208"/>
      <c r="BB803" s="208"/>
      <c r="BC803" s="208"/>
      <c r="BD803" s="208"/>
      <c r="BE803" s="208"/>
      <c r="BF803" s="208"/>
      <c r="BG803" s="208"/>
      <c r="BH803" s="208"/>
      <c r="BI803" s="208"/>
      <c r="BJ803" s="208"/>
      <c r="BK803" s="208"/>
      <c r="BL803" s="208"/>
      <c r="BM803" s="211"/>
      <c r="BN803" s="214"/>
      <c r="BO803" s="2"/>
    </row>
    <row r="804" spans="1:67" ht="15" customHeight="1" x14ac:dyDescent="0.25">
      <c r="A804" s="2"/>
      <c r="B804" s="241"/>
      <c r="C804" s="250"/>
      <c r="D804" s="251"/>
      <c r="E804" s="255"/>
      <c r="F804" s="235"/>
      <c r="G804" s="235"/>
      <c r="H804" s="235"/>
      <c r="I804" s="235"/>
      <c r="J804" s="244"/>
      <c r="K804" s="246"/>
      <c r="L804" s="243"/>
      <c r="M804" s="243"/>
      <c r="N804" s="243"/>
      <c r="O804" s="235"/>
      <c r="P804" s="139" t="s">
        <v>26</v>
      </c>
      <c r="Q804" s="89">
        <v>46111</v>
      </c>
      <c r="R804" s="89">
        <v>46115</v>
      </c>
      <c r="S804" s="89">
        <v>46129</v>
      </c>
      <c r="T804" s="89">
        <v>46283</v>
      </c>
      <c r="U804" s="89">
        <v>46283</v>
      </c>
      <c r="V804" s="89">
        <v>46297</v>
      </c>
      <c r="W804" s="89"/>
      <c r="X804" s="89"/>
      <c r="Y804" s="89"/>
      <c r="Z804" s="89"/>
      <c r="AA804" s="238"/>
      <c r="AB804" s="238"/>
      <c r="AC804" s="241"/>
      <c r="AD804" s="238"/>
      <c r="AE804" s="227"/>
      <c r="AF804" s="228"/>
      <c r="AG804" s="232"/>
      <c r="AH804" s="232"/>
      <c r="AI804" s="232"/>
      <c r="AJ804" s="221"/>
      <c r="AK804" s="221"/>
      <c r="AL804" s="223"/>
      <c r="AM804" s="218"/>
      <c r="AN804" s="218"/>
      <c r="AO804" s="218"/>
      <c r="AP804" s="218"/>
      <c r="AQ804" s="218"/>
      <c r="AR804" s="218"/>
      <c r="AS804" s="218"/>
      <c r="AT804" s="209"/>
      <c r="AU804" s="209"/>
      <c r="AV804" s="209"/>
      <c r="AW804" s="209"/>
      <c r="AX804" s="209"/>
      <c r="AY804" s="209"/>
      <c r="AZ804" s="209"/>
      <c r="BA804" s="209"/>
      <c r="BB804" s="209"/>
      <c r="BC804" s="209"/>
      <c r="BD804" s="209"/>
      <c r="BE804" s="209"/>
      <c r="BF804" s="209"/>
      <c r="BG804" s="209"/>
      <c r="BH804" s="209"/>
      <c r="BI804" s="209"/>
      <c r="BJ804" s="209"/>
      <c r="BK804" s="209"/>
      <c r="BL804" s="209"/>
      <c r="BM804" s="212"/>
      <c r="BN804" s="215"/>
      <c r="BO804" s="2"/>
    </row>
    <row r="805" spans="1:67" ht="15" hidden="1" customHeight="1" x14ac:dyDescent="0.25">
      <c r="A805" s="2"/>
      <c r="B805" s="241"/>
      <c r="C805" s="250"/>
      <c r="D805" s="251"/>
      <c r="E805" s="255"/>
      <c r="F805" s="235"/>
      <c r="G805" s="235"/>
      <c r="H805" s="235"/>
      <c r="I805" s="235"/>
      <c r="J805" s="244"/>
      <c r="K805" s="246"/>
      <c r="L805" s="243"/>
      <c r="M805" s="243"/>
      <c r="N805" s="243"/>
      <c r="O805" s="235"/>
      <c r="P805" s="139" t="s">
        <v>262</v>
      </c>
      <c r="Q805" s="89"/>
      <c r="R805" s="89"/>
      <c r="S805" s="89"/>
      <c r="T805" s="89"/>
      <c r="U805" s="89"/>
      <c r="V805" s="89"/>
      <c r="W805" s="89"/>
      <c r="X805" s="89"/>
      <c r="Y805" s="89"/>
      <c r="Z805" s="89"/>
      <c r="AA805" s="238"/>
      <c r="AB805" s="238"/>
      <c r="AC805" s="241"/>
      <c r="AD805" s="238"/>
      <c r="AE805" s="227"/>
      <c r="AF805" s="228"/>
      <c r="AG805" s="232"/>
      <c r="AH805" s="232"/>
      <c r="AI805" s="232"/>
      <c r="AJ805" s="221"/>
      <c r="AK805" s="221"/>
      <c r="AL805" s="223"/>
      <c r="AM805" s="218"/>
      <c r="AN805" s="218"/>
      <c r="AO805" s="218"/>
      <c r="AP805" s="218"/>
      <c r="AQ805" s="218"/>
      <c r="AR805" s="218"/>
      <c r="AS805" s="218"/>
      <c r="AT805" s="209"/>
      <c r="AU805" s="209"/>
      <c r="AV805" s="209"/>
      <c r="AW805" s="209"/>
      <c r="AX805" s="209"/>
      <c r="AY805" s="209"/>
      <c r="AZ805" s="209"/>
      <c r="BA805" s="209"/>
      <c r="BB805" s="209"/>
      <c r="BC805" s="209"/>
      <c r="BD805" s="209"/>
      <c r="BE805" s="209"/>
      <c r="BF805" s="209"/>
      <c r="BG805" s="209"/>
      <c r="BH805" s="209"/>
      <c r="BI805" s="209"/>
      <c r="BJ805" s="209"/>
      <c r="BK805" s="209"/>
      <c r="BL805" s="209"/>
      <c r="BM805" s="212"/>
      <c r="BN805" s="215"/>
      <c r="BO805" s="2"/>
    </row>
    <row r="806" spans="1:67" ht="15" hidden="1" customHeight="1" x14ac:dyDescent="0.25">
      <c r="A806" s="2"/>
      <c r="B806" s="241"/>
      <c r="C806" s="250"/>
      <c r="D806" s="251"/>
      <c r="E806" s="255"/>
      <c r="F806" s="235"/>
      <c r="G806" s="235"/>
      <c r="H806" s="235"/>
      <c r="I806" s="235"/>
      <c r="J806" s="244"/>
      <c r="K806" s="246"/>
      <c r="L806" s="243"/>
      <c r="M806" s="243"/>
      <c r="N806" s="243"/>
      <c r="O806" s="235"/>
      <c r="P806" s="139" t="s">
        <v>263</v>
      </c>
      <c r="Q806" s="89"/>
      <c r="R806" s="89"/>
      <c r="S806" s="89"/>
      <c r="T806" s="89"/>
      <c r="U806" s="89"/>
      <c r="V806" s="89"/>
      <c r="W806" s="89"/>
      <c r="X806" s="89"/>
      <c r="Y806" s="89"/>
      <c r="Z806" s="89"/>
      <c r="AA806" s="238"/>
      <c r="AB806" s="238"/>
      <c r="AC806" s="241"/>
      <c r="AD806" s="238"/>
      <c r="AE806" s="227"/>
      <c r="AF806" s="228"/>
      <c r="AG806" s="232"/>
      <c r="AH806" s="232"/>
      <c r="AI806" s="232"/>
      <c r="AJ806" s="221"/>
      <c r="AK806" s="221"/>
      <c r="AL806" s="223"/>
      <c r="AM806" s="218"/>
      <c r="AN806" s="218"/>
      <c r="AO806" s="218"/>
      <c r="AP806" s="218"/>
      <c r="AQ806" s="218"/>
      <c r="AR806" s="218"/>
      <c r="AS806" s="218"/>
      <c r="AT806" s="209"/>
      <c r="AU806" s="209"/>
      <c r="AV806" s="209"/>
      <c r="AW806" s="209"/>
      <c r="AX806" s="209"/>
      <c r="AY806" s="209"/>
      <c r="AZ806" s="209"/>
      <c r="BA806" s="209"/>
      <c r="BB806" s="209"/>
      <c r="BC806" s="209"/>
      <c r="BD806" s="209"/>
      <c r="BE806" s="209"/>
      <c r="BF806" s="209"/>
      <c r="BG806" s="209"/>
      <c r="BH806" s="209"/>
      <c r="BI806" s="209"/>
      <c r="BJ806" s="209"/>
      <c r="BK806" s="209"/>
      <c r="BL806" s="209"/>
      <c r="BM806" s="212"/>
      <c r="BN806" s="215"/>
      <c r="BO806" s="2"/>
    </row>
    <row r="807" spans="1:67" ht="15" hidden="1" customHeight="1" x14ac:dyDescent="0.25">
      <c r="A807" s="2"/>
      <c r="B807" s="241"/>
      <c r="C807" s="250"/>
      <c r="D807" s="251"/>
      <c r="E807" s="255"/>
      <c r="F807" s="235"/>
      <c r="G807" s="235"/>
      <c r="H807" s="235"/>
      <c r="I807" s="235"/>
      <c r="J807" s="244"/>
      <c r="K807" s="246"/>
      <c r="L807" s="243"/>
      <c r="M807" s="243"/>
      <c r="N807" s="243"/>
      <c r="O807" s="235"/>
      <c r="P807" s="139" t="s">
        <v>27</v>
      </c>
      <c r="Q807" s="89"/>
      <c r="R807" s="89"/>
      <c r="S807" s="89"/>
      <c r="T807" s="89"/>
      <c r="U807" s="89"/>
      <c r="V807" s="89"/>
      <c r="W807" s="89"/>
      <c r="X807" s="89"/>
      <c r="Y807" s="89"/>
      <c r="Z807" s="89"/>
      <c r="AA807" s="238"/>
      <c r="AB807" s="238"/>
      <c r="AC807" s="241"/>
      <c r="AD807" s="238"/>
      <c r="AE807" s="227"/>
      <c r="AF807" s="228"/>
      <c r="AG807" s="232"/>
      <c r="AH807" s="232"/>
      <c r="AI807" s="232"/>
      <c r="AJ807" s="221"/>
      <c r="AK807" s="221"/>
      <c r="AL807" s="223"/>
      <c r="AM807" s="218"/>
      <c r="AN807" s="218"/>
      <c r="AO807" s="218"/>
      <c r="AP807" s="218"/>
      <c r="AQ807" s="218"/>
      <c r="AR807" s="218"/>
      <c r="AS807" s="218"/>
      <c r="AT807" s="209"/>
      <c r="AU807" s="209"/>
      <c r="AV807" s="209"/>
      <c r="AW807" s="209"/>
      <c r="AX807" s="209"/>
      <c r="AY807" s="209"/>
      <c r="AZ807" s="209"/>
      <c r="BA807" s="209"/>
      <c r="BB807" s="209"/>
      <c r="BC807" s="209"/>
      <c r="BD807" s="209"/>
      <c r="BE807" s="209"/>
      <c r="BF807" s="209"/>
      <c r="BG807" s="209"/>
      <c r="BH807" s="209"/>
      <c r="BI807" s="209"/>
      <c r="BJ807" s="209"/>
      <c r="BK807" s="209"/>
      <c r="BL807" s="209"/>
      <c r="BM807" s="212"/>
      <c r="BN807" s="215"/>
      <c r="BO807" s="2"/>
    </row>
    <row r="808" spans="1:67" ht="15" customHeight="1" x14ac:dyDescent="0.25">
      <c r="A808" s="2"/>
      <c r="B808" s="224"/>
      <c r="C808" s="252"/>
      <c r="D808" s="253"/>
      <c r="E808" s="256"/>
      <c r="F808" s="236"/>
      <c r="G808" s="236"/>
      <c r="H808" s="236"/>
      <c r="I808" s="236"/>
      <c r="J808" s="244"/>
      <c r="K808" s="247"/>
      <c r="L808" s="244"/>
      <c r="M808" s="244"/>
      <c r="N808" s="244"/>
      <c r="O808" s="236"/>
      <c r="P808" s="139" t="s">
        <v>28</v>
      </c>
      <c r="Q808" s="187">
        <v>46097</v>
      </c>
      <c r="R808" s="187">
        <v>46108</v>
      </c>
      <c r="S808" s="187">
        <v>46133</v>
      </c>
      <c r="T808" s="187">
        <v>46241</v>
      </c>
      <c r="U808" s="187">
        <v>46241</v>
      </c>
      <c r="V808" s="187">
        <v>46265</v>
      </c>
      <c r="W808" s="89"/>
      <c r="X808" s="89"/>
      <c r="Y808" s="89"/>
      <c r="Z808" s="89"/>
      <c r="AA808" s="234"/>
      <c r="AB808" s="239"/>
      <c r="AC808" s="242"/>
      <c r="AD808" s="239"/>
      <c r="AE808" s="229"/>
      <c r="AF808" s="230"/>
      <c r="AG808" s="233"/>
      <c r="AH808" s="234"/>
      <c r="AI808" s="234"/>
      <c r="AJ808" s="222"/>
      <c r="AK808" s="222"/>
      <c r="AL808" s="224"/>
      <c r="AM808" s="219"/>
      <c r="AN808" s="219"/>
      <c r="AO808" s="219"/>
      <c r="AP808" s="219"/>
      <c r="AQ808" s="219"/>
      <c r="AR808" s="219"/>
      <c r="AS808" s="219"/>
      <c r="AT808" s="210"/>
      <c r="AU808" s="210"/>
      <c r="AV808" s="210"/>
      <c r="AW808" s="210"/>
      <c r="AX808" s="210"/>
      <c r="AY808" s="210"/>
      <c r="AZ808" s="210"/>
      <c r="BA808" s="210"/>
      <c r="BB808" s="210"/>
      <c r="BC808" s="210"/>
      <c r="BD808" s="210"/>
      <c r="BE808" s="210"/>
      <c r="BF808" s="210"/>
      <c r="BG808" s="210"/>
      <c r="BH808" s="210"/>
      <c r="BI808" s="210"/>
      <c r="BJ808" s="210"/>
      <c r="BK808" s="210"/>
      <c r="BL808" s="210"/>
      <c r="BM808" s="213"/>
      <c r="BN808" s="216"/>
      <c r="BO808" s="2"/>
    </row>
    <row r="809" spans="1:67" ht="15" hidden="1" customHeight="1" x14ac:dyDescent="0.25">
      <c r="A809" s="2"/>
      <c r="B809" s="240" t="s">
        <v>1983</v>
      </c>
      <c r="C809" s="248" t="s">
        <v>1021</v>
      </c>
      <c r="D809" s="249"/>
      <c r="E809" s="254"/>
      <c r="F809" s="257" t="s">
        <v>2291</v>
      </c>
      <c r="G809" s="235"/>
      <c r="H809" s="235"/>
      <c r="I809" s="235" t="s">
        <v>2221</v>
      </c>
      <c r="J809" s="243"/>
      <c r="K809" s="245">
        <v>46216</v>
      </c>
      <c r="L809" s="243" t="s">
        <v>506</v>
      </c>
      <c r="M809" s="243">
        <v>1</v>
      </c>
      <c r="N809" s="243"/>
      <c r="O809" s="235" t="s">
        <v>1838</v>
      </c>
      <c r="P809" s="140" t="s">
        <v>148</v>
      </c>
      <c r="Q809" s="89"/>
      <c r="R809" s="89"/>
      <c r="S809" s="89"/>
      <c r="T809" s="89"/>
      <c r="U809" s="89"/>
      <c r="V809" s="89"/>
      <c r="W809" s="89"/>
      <c r="X809" s="89"/>
      <c r="Y809" s="89"/>
      <c r="Z809" s="89"/>
      <c r="AA809" s="237">
        <v>132</v>
      </c>
      <c r="AB809" s="237"/>
      <c r="AC809" s="240"/>
      <c r="AD809" s="237"/>
      <c r="AE809" s="225">
        <v>100</v>
      </c>
      <c r="AF809" s="226"/>
      <c r="AG809" s="231"/>
      <c r="AH809" s="231">
        <v>100</v>
      </c>
      <c r="AI809" s="231">
        <v>0.17641398481770557</v>
      </c>
      <c r="AJ809" s="220"/>
      <c r="AK809" s="220"/>
      <c r="AL809" s="211" t="s">
        <v>1832</v>
      </c>
      <c r="AM809" s="217"/>
      <c r="AN809" s="217"/>
      <c r="AO809" s="217"/>
      <c r="AP809" s="217"/>
      <c r="AQ809" s="217"/>
      <c r="AR809" s="217"/>
      <c r="AS809" s="217"/>
      <c r="AT809" s="208"/>
      <c r="AU809" s="208"/>
      <c r="AV809" s="208"/>
      <c r="AW809" s="208"/>
      <c r="AX809" s="208"/>
      <c r="AY809" s="208"/>
      <c r="AZ809" s="208"/>
      <c r="BA809" s="208"/>
      <c r="BB809" s="208"/>
      <c r="BC809" s="208"/>
      <c r="BD809" s="208"/>
      <c r="BE809" s="208"/>
      <c r="BF809" s="208"/>
      <c r="BG809" s="208"/>
      <c r="BH809" s="208"/>
      <c r="BI809" s="208"/>
      <c r="BJ809" s="208"/>
      <c r="BK809" s="208"/>
      <c r="BL809" s="208"/>
      <c r="BM809" s="211"/>
      <c r="BN809" s="214"/>
      <c r="BO809" s="2"/>
    </row>
    <row r="810" spans="1:67" ht="15" customHeight="1" x14ac:dyDescent="0.25">
      <c r="A810" s="2"/>
      <c r="B810" s="241"/>
      <c r="C810" s="250"/>
      <c r="D810" s="251"/>
      <c r="E810" s="255"/>
      <c r="F810" s="235"/>
      <c r="G810" s="235"/>
      <c r="H810" s="235"/>
      <c r="I810" s="235"/>
      <c r="J810" s="244"/>
      <c r="K810" s="246"/>
      <c r="L810" s="243"/>
      <c r="M810" s="243"/>
      <c r="N810" s="243"/>
      <c r="O810" s="235"/>
      <c r="P810" s="139" t="s">
        <v>26</v>
      </c>
      <c r="Q810" s="89">
        <v>46111</v>
      </c>
      <c r="R810" s="89">
        <v>46115</v>
      </c>
      <c r="S810" s="89">
        <v>46129</v>
      </c>
      <c r="T810" s="89">
        <v>46283</v>
      </c>
      <c r="U810" s="89">
        <v>46283</v>
      </c>
      <c r="V810" s="89">
        <v>46297</v>
      </c>
      <c r="W810" s="89"/>
      <c r="X810" s="89"/>
      <c r="Y810" s="89"/>
      <c r="Z810" s="89"/>
      <c r="AA810" s="238"/>
      <c r="AB810" s="238"/>
      <c r="AC810" s="241"/>
      <c r="AD810" s="238"/>
      <c r="AE810" s="227"/>
      <c r="AF810" s="228"/>
      <c r="AG810" s="232"/>
      <c r="AH810" s="232"/>
      <c r="AI810" s="232"/>
      <c r="AJ810" s="221"/>
      <c r="AK810" s="221"/>
      <c r="AL810" s="223"/>
      <c r="AM810" s="218"/>
      <c r="AN810" s="218"/>
      <c r="AO810" s="218"/>
      <c r="AP810" s="218"/>
      <c r="AQ810" s="218"/>
      <c r="AR810" s="218"/>
      <c r="AS810" s="218"/>
      <c r="AT810" s="209"/>
      <c r="AU810" s="209"/>
      <c r="AV810" s="209"/>
      <c r="AW810" s="209"/>
      <c r="AX810" s="209"/>
      <c r="AY810" s="209"/>
      <c r="AZ810" s="209"/>
      <c r="BA810" s="209"/>
      <c r="BB810" s="209"/>
      <c r="BC810" s="209"/>
      <c r="BD810" s="209"/>
      <c r="BE810" s="209"/>
      <c r="BF810" s="209"/>
      <c r="BG810" s="209"/>
      <c r="BH810" s="209"/>
      <c r="BI810" s="209"/>
      <c r="BJ810" s="209"/>
      <c r="BK810" s="209"/>
      <c r="BL810" s="209"/>
      <c r="BM810" s="212"/>
      <c r="BN810" s="215"/>
      <c r="BO810" s="2"/>
    </row>
    <row r="811" spans="1:67" ht="15" hidden="1" customHeight="1" x14ac:dyDescent="0.25">
      <c r="A811" s="2"/>
      <c r="B811" s="241"/>
      <c r="C811" s="250"/>
      <c r="D811" s="251"/>
      <c r="E811" s="255"/>
      <c r="F811" s="235"/>
      <c r="G811" s="235"/>
      <c r="H811" s="235"/>
      <c r="I811" s="235"/>
      <c r="J811" s="244"/>
      <c r="K811" s="246"/>
      <c r="L811" s="243"/>
      <c r="M811" s="243"/>
      <c r="N811" s="243"/>
      <c r="O811" s="235"/>
      <c r="P811" s="139" t="s">
        <v>262</v>
      </c>
      <c r="Q811" s="89"/>
      <c r="R811" s="89"/>
      <c r="S811" s="89"/>
      <c r="T811" s="89"/>
      <c r="U811" s="89"/>
      <c r="V811" s="89"/>
      <c r="W811" s="89"/>
      <c r="X811" s="89"/>
      <c r="Y811" s="89"/>
      <c r="Z811" s="89"/>
      <c r="AA811" s="238"/>
      <c r="AB811" s="238"/>
      <c r="AC811" s="241"/>
      <c r="AD811" s="238"/>
      <c r="AE811" s="227"/>
      <c r="AF811" s="228"/>
      <c r="AG811" s="232"/>
      <c r="AH811" s="232"/>
      <c r="AI811" s="232"/>
      <c r="AJ811" s="221"/>
      <c r="AK811" s="221"/>
      <c r="AL811" s="223"/>
      <c r="AM811" s="218"/>
      <c r="AN811" s="218"/>
      <c r="AO811" s="218"/>
      <c r="AP811" s="218"/>
      <c r="AQ811" s="218"/>
      <c r="AR811" s="218"/>
      <c r="AS811" s="218"/>
      <c r="AT811" s="209"/>
      <c r="AU811" s="209"/>
      <c r="AV811" s="209"/>
      <c r="AW811" s="209"/>
      <c r="AX811" s="209"/>
      <c r="AY811" s="209"/>
      <c r="AZ811" s="209"/>
      <c r="BA811" s="209"/>
      <c r="BB811" s="209"/>
      <c r="BC811" s="209"/>
      <c r="BD811" s="209"/>
      <c r="BE811" s="209"/>
      <c r="BF811" s="209"/>
      <c r="BG811" s="209"/>
      <c r="BH811" s="209"/>
      <c r="BI811" s="209"/>
      <c r="BJ811" s="209"/>
      <c r="BK811" s="209"/>
      <c r="BL811" s="209"/>
      <c r="BM811" s="212"/>
      <c r="BN811" s="215"/>
      <c r="BO811" s="2"/>
    </row>
    <row r="812" spans="1:67" ht="15" hidden="1" customHeight="1" x14ac:dyDescent="0.25">
      <c r="A812" s="2"/>
      <c r="B812" s="241"/>
      <c r="C812" s="250"/>
      <c r="D812" s="251"/>
      <c r="E812" s="255"/>
      <c r="F812" s="235"/>
      <c r="G812" s="235"/>
      <c r="H812" s="235"/>
      <c r="I812" s="235"/>
      <c r="J812" s="244"/>
      <c r="K812" s="246"/>
      <c r="L812" s="243"/>
      <c r="M812" s="243"/>
      <c r="N812" s="243"/>
      <c r="O812" s="235"/>
      <c r="P812" s="139" t="s">
        <v>263</v>
      </c>
      <c r="Q812" s="89"/>
      <c r="R812" s="89"/>
      <c r="S812" s="89"/>
      <c r="T812" s="89"/>
      <c r="U812" s="89"/>
      <c r="V812" s="89"/>
      <c r="W812" s="89"/>
      <c r="X812" s="89"/>
      <c r="Y812" s="89"/>
      <c r="Z812" s="89"/>
      <c r="AA812" s="238"/>
      <c r="AB812" s="238"/>
      <c r="AC812" s="241"/>
      <c r="AD812" s="238"/>
      <c r="AE812" s="227"/>
      <c r="AF812" s="228"/>
      <c r="AG812" s="232"/>
      <c r="AH812" s="232"/>
      <c r="AI812" s="232"/>
      <c r="AJ812" s="221"/>
      <c r="AK812" s="221"/>
      <c r="AL812" s="223"/>
      <c r="AM812" s="218"/>
      <c r="AN812" s="218"/>
      <c r="AO812" s="218"/>
      <c r="AP812" s="218"/>
      <c r="AQ812" s="218"/>
      <c r="AR812" s="218"/>
      <c r="AS812" s="218"/>
      <c r="AT812" s="209"/>
      <c r="AU812" s="209"/>
      <c r="AV812" s="209"/>
      <c r="AW812" s="209"/>
      <c r="AX812" s="209"/>
      <c r="AY812" s="209"/>
      <c r="AZ812" s="209"/>
      <c r="BA812" s="209"/>
      <c r="BB812" s="209"/>
      <c r="BC812" s="209"/>
      <c r="BD812" s="209"/>
      <c r="BE812" s="209"/>
      <c r="BF812" s="209"/>
      <c r="BG812" s="209"/>
      <c r="BH812" s="209"/>
      <c r="BI812" s="209"/>
      <c r="BJ812" s="209"/>
      <c r="BK812" s="209"/>
      <c r="BL812" s="209"/>
      <c r="BM812" s="212"/>
      <c r="BN812" s="215"/>
      <c r="BO812" s="2"/>
    </row>
    <row r="813" spans="1:67" ht="15" hidden="1" customHeight="1" x14ac:dyDescent="0.25">
      <c r="A813" s="2"/>
      <c r="B813" s="241"/>
      <c r="C813" s="250"/>
      <c r="D813" s="251"/>
      <c r="E813" s="255"/>
      <c r="F813" s="235"/>
      <c r="G813" s="235"/>
      <c r="H813" s="235"/>
      <c r="I813" s="235"/>
      <c r="J813" s="244"/>
      <c r="K813" s="246"/>
      <c r="L813" s="243"/>
      <c r="M813" s="243"/>
      <c r="N813" s="243"/>
      <c r="O813" s="235"/>
      <c r="P813" s="139" t="s">
        <v>27</v>
      </c>
      <c r="Q813" s="89"/>
      <c r="R813" s="89"/>
      <c r="S813" s="89"/>
      <c r="T813" s="89"/>
      <c r="U813" s="89"/>
      <c r="V813" s="89"/>
      <c r="W813" s="89"/>
      <c r="X813" s="89"/>
      <c r="Y813" s="89"/>
      <c r="Z813" s="89"/>
      <c r="AA813" s="238"/>
      <c r="AB813" s="238"/>
      <c r="AC813" s="241"/>
      <c r="AD813" s="238"/>
      <c r="AE813" s="227"/>
      <c r="AF813" s="228"/>
      <c r="AG813" s="232"/>
      <c r="AH813" s="232"/>
      <c r="AI813" s="232"/>
      <c r="AJ813" s="221"/>
      <c r="AK813" s="221"/>
      <c r="AL813" s="223"/>
      <c r="AM813" s="218"/>
      <c r="AN813" s="218"/>
      <c r="AO813" s="218"/>
      <c r="AP813" s="218"/>
      <c r="AQ813" s="218"/>
      <c r="AR813" s="218"/>
      <c r="AS813" s="218"/>
      <c r="AT813" s="209"/>
      <c r="AU813" s="209"/>
      <c r="AV813" s="209"/>
      <c r="AW813" s="209"/>
      <c r="AX813" s="209"/>
      <c r="AY813" s="209"/>
      <c r="AZ813" s="209"/>
      <c r="BA813" s="209"/>
      <c r="BB813" s="209"/>
      <c r="BC813" s="209"/>
      <c r="BD813" s="209"/>
      <c r="BE813" s="209"/>
      <c r="BF813" s="209"/>
      <c r="BG813" s="209"/>
      <c r="BH813" s="209"/>
      <c r="BI813" s="209"/>
      <c r="BJ813" s="209"/>
      <c r="BK813" s="209"/>
      <c r="BL813" s="209"/>
      <c r="BM813" s="212"/>
      <c r="BN813" s="215"/>
      <c r="BO813" s="2"/>
    </row>
    <row r="814" spans="1:67" ht="15" customHeight="1" x14ac:dyDescent="0.25">
      <c r="A814" s="2"/>
      <c r="B814" s="224"/>
      <c r="C814" s="252"/>
      <c r="D814" s="253"/>
      <c r="E814" s="256"/>
      <c r="F814" s="236"/>
      <c r="G814" s="236"/>
      <c r="H814" s="236"/>
      <c r="I814" s="236"/>
      <c r="J814" s="244"/>
      <c r="K814" s="247"/>
      <c r="L814" s="244"/>
      <c r="M814" s="244"/>
      <c r="N814" s="244"/>
      <c r="O814" s="236"/>
      <c r="P814" s="139" t="s">
        <v>28</v>
      </c>
      <c r="Q814" s="187">
        <v>46104</v>
      </c>
      <c r="R814" s="187">
        <v>46115</v>
      </c>
      <c r="S814" s="187">
        <v>46129</v>
      </c>
      <c r="T814" s="187">
        <v>46199</v>
      </c>
      <c r="U814" s="187">
        <v>46199</v>
      </c>
      <c r="V814" s="187">
        <v>46216</v>
      </c>
      <c r="W814" s="89"/>
      <c r="X814" s="89"/>
      <c r="Y814" s="89"/>
      <c r="Z814" s="89"/>
      <c r="AA814" s="234"/>
      <c r="AB814" s="239"/>
      <c r="AC814" s="242"/>
      <c r="AD814" s="239"/>
      <c r="AE814" s="229"/>
      <c r="AF814" s="230"/>
      <c r="AG814" s="233"/>
      <c r="AH814" s="234"/>
      <c r="AI814" s="234"/>
      <c r="AJ814" s="222"/>
      <c r="AK814" s="222"/>
      <c r="AL814" s="224"/>
      <c r="AM814" s="219"/>
      <c r="AN814" s="219"/>
      <c r="AO814" s="219"/>
      <c r="AP814" s="219"/>
      <c r="AQ814" s="219"/>
      <c r="AR814" s="219"/>
      <c r="AS814" s="219"/>
      <c r="AT814" s="210"/>
      <c r="AU814" s="210"/>
      <c r="AV814" s="210"/>
      <c r="AW814" s="210"/>
      <c r="AX814" s="210"/>
      <c r="AY814" s="210"/>
      <c r="AZ814" s="210"/>
      <c r="BA814" s="210"/>
      <c r="BB814" s="210"/>
      <c r="BC814" s="210"/>
      <c r="BD814" s="210"/>
      <c r="BE814" s="210"/>
      <c r="BF814" s="210"/>
      <c r="BG814" s="210"/>
      <c r="BH814" s="210"/>
      <c r="BI814" s="210"/>
      <c r="BJ814" s="210"/>
      <c r="BK814" s="210"/>
      <c r="BL814" s="210"/>
      <c r="BM814" s="213"/>
      <c r="BN814" s="216"/>
      <c r="BO814" s="2"/>
    </row>
    <row r="815" spans="1:67" ht="15" hidden="1" customHeight="1" x14ac:dyDescent="0.25">
      <c r="A815" s="2"/>
      <c r="B815" s="240" t="s">
        <v>1983</v>
      </c>
      <c r="C815" s="248" t="s">
        <v>1023</v>
      </c>
      <c r="D815" s="249"/>
      <c r="E815" s="254"/>
      <c r="F815" s="257" t="s">
        <v>2292</v>
      </c>
      <c r="G815" s="235"/>
      <c r="H815" s="235"/>
      <c r="I815" s="235" t="s">
        <v>2221</v>
      </c>
      <c r="J815" s="243"/>
      <c r="K815" s="245">
        <v>46233</v>
      </c>
      <c r="L815" s="243" t="s">
        <v>506</v>
      </c>
      <c r="M815" s="243">
        <v>1</v>
      </c>
      <c r="N815" s="243"/>
      <c r="O815" s="235" t="s">
        <v>1838</v>
      </c>
      <c r="P815" s="140" t="s">
        <v>148</v>
      </c>
      <c r="Q815" s="89"/>
      <c r="R815" s="89"/>
      <c r="S815" s="89"/>
      <c r="T815" s="89"/>
      <c r="U815" s="89"/>
      <c r="V815" s="89"/>
      <c r="W815" s="89"/>
      <c r="X815" s="89"/>
      <c r="Y815" s="89"/>
      <c r="Z815" s="89"/>
      <c r="AA815" s="237">
        <v>132</v>
      </c>
      <c r="AB815" s="237"/>
      <c r="AC815" s="240"/>
      <c r="AD815" s="237"/>
      <c r="AE815" s="225">
        <v>100</v>
      </c>
      <c r="AF815" s="226"/>
      <c r="AG815" s="231"/>
      <c r="AH815" s="231">
        <v>80</v>
      </c>
      <c r="AI815" s="231">
        <v>0.17641398481770557</v>
      </c>
      <c r="AJ815" s="220"/>
      <c r="AK815" s="220"/>
      <c r="AL815" s="211" t="s">
        <v>1832</v>
      </c>
      <c r="AM815" s="217"/>
      <c r="AN815" s="217"/>
      <c r="AO815" s="217"/>
      <c r="AP815" s="217"/>
      <c r="AQ815" s="217"/>
      <c r="AR815" s="217"/>
      <c r="AS815" s="217"/>
      <c r="AT815" s="208"/>
      <c r="AU815" s="208"/>
      <c r="AV815" s="208"/>
      <c r="AW815" s="208"/>
      <c r="AX815" s="208"/>
      <c r="AY815" s="208"/>
      <c r="AZ815" s="208"/>
      <c r="BA815" s="208"/>
      <c r="BB815" s="208"/>
      <c r="BC815" s="208"/>
      <c r="BD815" s="208"/>
      <c r="BE815" s="208"/>
      <c r="BF815" s="208"/>
      <c r="BG815" s="208"/>
      <c r="BH815" s="208"/>
      <c r="BI815" s="208"/>
      <c r="BJ815" s="208"/>
      <c r="BK815" s="208"/>
      <c r="BL815" s="208"/>
      <c r="BM815" s="211"/>
      <c r="BN815" s="214"/>
      <c r="BO815" s="2"/>
    </row>
    <row r="816" spans="1:67" ht="15" customHeight="1" x14ac:dyDescent="0.25">
      <c r="A816" s="2"/>
      <c r="B816" s="241"/>
      <c r="C816" s="250"/>
      <c r="D816" s="251"/>
      <c r="E816" s="255"/>
      <c r="F816" s="235"/>
      <c r="G816" s="235"/>
      <c r="H816" s="235"/>
      <c r="I816" s="235"/>
      <c r="J816" s="244"/>
      <c r="K816" s="246"/>
      <c r="L816" s="243"/>
      <c r="M816" s="243"/>
      <c r="N816" s="243"/>
      <c r="O816" s="235"/>
      <c r="P816" s="139" t="s">
        <v>26</v>
      </c>
      <c r="Q816" s="89">
        <v>46139</v>
      </c>
      <c r="R816" s="89">
        <v>46142</v>
      </c>
      <c r="S816" s="89">
        <v>46150</v>
      </c>
      <c r="T816" s="89">
        <v>46304</v>
      </c>
      <c r="U816" s="89">
        <v>46304</v>
      </c>
      <c r="V816" s="89">
        <v>46318</v>
      </c>
      <c r="W816" s="89"/>
      <c r="X816" s="89"/>
      <c r="Y816" s="89"/>
      <c r="Z816" s="89"/>
      <c r="AA816" s="238"/>
      <c r="AB816" s="238"/>
      <c r="AC816" s="241"/>
      <c r="AD816" s="238"/>
      <c r="AE816" s="227"/>
      <c r="AF816" s="228"/>
      <c r="AG816" s="232"/>
      <c r="AH816" s="232"/>
      <c r="AI816" s="232"/>
      <c r="AJ816" s="221"/>
      <c r="AK816" s="221"/>
      <c r="AL816" s="223"/>
      <c r="AM816" s="218"/>
      <c r="AN816" s="218"/>
      <c r="AO816" s="218"/>
      <c r="AP816" s="218"/>
      <c r="AQ816" s="218"/>
      <c r="AR816" s="218"/>
      <c r="AS816" s="218"/>
      <c r="AT816" s="209"/>
      <c r="AU816" s="209"/>
      <c r="AV816" s="209"/>
      <c r="AW816" s="209"/>
      <c r="AX816" s="209"/>
      <c r="AY816" s="209"/>
      <c r="AZ816" s="209"/>
      <c r="BA816" s="209"/>
      <c r="BB816" s="209"/>
      <c r="BC816" s="209"/>
      <c r="BD816" s="209"/>
      <c r="BE816" s="209"/>
      <c r="BF816" s="209"/>
      <c r="BG816" s="209"/>
      <c r="BH816" s="209"/>
      <c r="BI816" s="209"/>
      <c r="BJ816" s="209"/>
      <c r="BK816" s="209"/>
      <c r="BL816" s="209"/>
      <c r="BM816" s="212"/>
      <c r="BN816" s="215"/>
      <c r="BO816" s="2"/>
    </row>
    <row r="817" spans="1:67" ht="15" hidden="1" customHeight="1" x14ac:dyDescent="0.25">
      <c r="A817" s="2"/>
      <c r="B817" s="241"/>
      <c r="C817" s="250"/>
      <c r="D817" s="251"/>
      <c r="E817" s="255"/>
      <c r="F817" s="235"/>
      <c r="G817" s="235"/>
      <c r="H817" s="235"/>
      <c r="I817" s="235"/>
      <c r="J817" s="244"/>
      <c r="K817" s="246"/>
      <c r="L817" s="243"/>
      <c r="M817" s="243"/>
      <c r="N817" s="243"/>
      <c r="O817" s="235"/>
      <c r="P817" s="139" t="s">
        <v>262</v>
      </c>
      <c r="Q817" s="89"/>
      <c r="R817" s="89"/>
      <c r="S817" s="89"/>
      <c r="T817" s="89"/>
      <c r="U817" s="89"/>
      <c r="V817" s="89"/>
      <c r="W817" s="89"/>
      <c r="X817" s="89"/>
      <c r="Y817" s="89"/>
      <c r="Z817" s="89"/>
      <c r="AA817" s="238"/>
      <c r="AB817" s="238"/>
      <c r="AC817" s="241"/>
      <c r="AD817" s="238"/>
      <c r="AE817" s="227"/>
      <c r="AF817" s="228"/>
      <c r="AG817" s="232"/>
      <c r="AH817" s="232"/>
      <c r="AI817" s="232"/>
      <c r="AJ817" s="221"/>
      <c r="AK817" s="221"/>
      <c r="AL817" s="223"/>
      <c r="AM817" s="218"/>
      <c r="AN817" s="218"/>
      <c r="AO817" s="218"/>
      <c r="AP817" s="218"/>
      <c r="AQ817" s="218"/>
      <c r="AR817" s="218"/>
      <c r="AS817" s="218"/>
      <c r="AT817" s="209"/>
      <c r="AU817" s="209"/>
      <c r="AV817" s="209"/>
      <c r="AW817" s="209"/>
      <c r="AX817" s="209"/>
      <c r="AY817" s="209"/>
      <c r="AZ817" s="209"/>
      <c r="BA817" s="209"/>
      <c r="BB817" s="209"/>
      <c r="BC817" s="209"/>
      <c r="BD817" s="209"/>
      <c r="BE817" s="209"/>
      <c r="BF817" s="209"/>
      <c r="BG817" s="209"/>
      <c r="BH817" s="209"/>
      <c r="BI817" s="209"/>
      <c r="BJ817" s="209"/>
      <c r="BK817" s="209"/>
      <c r="BL817" s="209"/>
      <c r="BM817" s="212"/>
      <c r="BN817" s="215"/>
      <c r="BO817" s="2"/>
    </row>
    <row r="818" spans="1:67" ht="15" hidden="1" customHeight="1" x14ac:dyDescent="0.25">
      <c r="A818" s="2"/>
      <c r="B818" s="241"/>
      <c r="C818" s="250"/>
      <c r="D818" s="251"/>
      <c r="E818" s="255"/>
      <c r="F818" s="235"/>
      <c r="G818" s="235"/>
      <c r="H818" s="235"/>
      <c r="I818" s="235"/>
      <c r="J818" s="244"/>
      <c r="K818" s="246"/>
      <c r="L818" s="243"/>
      <c r="M818" s="243"/>
      <c r="N818" s="243"/>
      <c r="O818" s="235"/>
      <c r="P818" s="139" t="s">
        <v>263</v>
      </c>
      <c r="Q818" s="89"/>
      <c r="R818" s="89"/>
      <c r="S818" s="89"/>
      <c r="T818" s="89"/>
      <c r="U818" s="89"/>
      <c r="V818" s="89"/>
      <c r="W818" s="89"/>
      <c r="X818" s="89"/>
      <c r="Y818" s="89"/>
      <c r="Z818" s="89"/>
      <c r="AA818" s="238"/>
      <c r="AB818" s="238"/>
      <c r="AC818" s="241"/>
      <c r="AD818" s="238"/>
      <c r="AE818" s="227"/>
      <c r="AF818" s="228"/>
      <c r="AG818" s="232"/>
      <c r="AH818" s="232"/>
      <c r="AI818" s="232"/>
      <c r="AJ818" s="221"/>
      <c r="AK818" s="221"/>
      <c r="AL818" s="223"/>
      <c r="AM818" s="218"/>
      <c r="AN818" s="218"/>
      <c r="AO818" s="218"/>
      <c r="AP818" s="218"/>
      <c r="AQ818" s="218"/>
      <c r="AR818" s="218"/>
      <c r="AS818" s="218"/>
      <c r="AT818" s="209"/>
      <c r="AU818" s="209"/>
      <c r="AV818" s="209"/>
      <c r="AW818" s="209"/>
      <c r="AX818" s="209"/>
      <c r="AY818" s="209"/>
      <c r="AZ818" s="209"/>
      <c r="BA818" s="209"/>
      <c r="BB818" s="209"/>
      <c r="BC818" s="209"/>
      <c r="BD818" s="209"/>
      <c r="BE818" s="209"/>
      <c r="BF818" s="209"/>
      <c r="BG818" s="209"/>
      <c r="BH818" s="209"/>
      <c r="BI818" s="209"/>
      <c r="BJ818" s="209"/>
      <c r="BK818" s="209"/>
      <c r="BL818" s="209"/>
      <c r="BM818" s="212"/>
      <c r="BN818" s="215"/>
      <c r="BO818" s="2"/>
    </row>
    <row r="819" spans="1:67" ht="15" hidden="1" customHeight="1" x14ac:dyDescent="0.25">
      <c r="A819" s="2"/>
      <c r="B819" s="241"/>
      <c r="C819" s="250"/>
      <c r="D819" s="251"/>
      <c r="E819" s="255"/>
      <c r="F819" s="235"/>
      <c r="G819" s="235"/>
      <c r="H819" s="235"/>
      <c r="I819" s="235"/>
      <c r="J819" s="244"/>
      <c r="K819" s="246"/>
      <c r="L819" s="243"/>
      <c r="M819" s="243"/>
      <c r="N819" s="243"/>
      <c r="O819" s="235"/>
      <c r="P819" s="139" t="s">
        <v>27</v>
      </c>
      <c r="Q819" s="89"/>
      <c r="R819" s="89"/>
      <c r="S819" s="89"/>
      <c r="T819" s="89"/>
      <c r="U819" s="89"/>
      <c r="V819" s="89"/>
      <c r="W819" s="89"/>
      <c r="X819" s="89"/>
      <c r="Y819" s="89"/>
      <c r="Z819" s="89"/>
      <c r="AA819" s="238"/>
      <c r="AB819" s="238"/>
      <c r="AC819" s="241"/>
      <c r="AD819" s="238"/>
      <c r="AE819" s="227"/>
      <c r="AF819" s="228"/>
      <c r="AG819" s="232"/>
      <c r="AH819" s="232"/>
      <c r="AI819" s="232"/>
      <c r="AJ819" s="221"/>
      <c r="AK819" s="221"/>
      <c r="AL819" s="223"/>
      <c r="AM819" s="218"/>
      <c r="AN819" s="218"/>
      <c r="AO819" s="218"/>
      <c r="AP819" s="218"/>
      <c r="AQ819" s="218"/>
      <c r="AR819" s="218"/>
      <c r="AS819" s="218"/>
      <c r="AT819" s="209"/>
      <c r="AU819" s="209"/>
      <c r="AV819" s="209"/>
      <c r="AW819" s="209"/>
      <c r="AX819" s="209"/>
      <c r="AY819" s="209"/>
      <c r="AZ819" s="209"/>
      <c r="BA819" s="209"/>
      <c r="BB819" s="209"/>
      <c r="BC819" s="209"/>
      <c r="BD819" s="209"/>
      <c r="BE819" s="209"/>
      <c r="BF819" s="209"/>
      <c r="BG819" s="209"/>
      <c r="BH819" s="209"/>
      <c r="BI819" s="209"/>
      <c r="BJ819" s="209"/>
      <c r="BK819" s="209"/>
      <c r="BL819" s="209"/>
      <c r="BM819" s="212"/>
      <c r="BN819" s="215"/>
      <c r="BO819" s="2"/>
    </row>
    <row r="820" spans="1:67" ht="15" customHeight="1" x14ac:dyDescent="0.25">
      <c r="A820" s="2"/>
      <c r="B820" s="224"/>
      <c r="C820" s="252"/>
      <c r="D820" s="253"/>
      <c r="E820" s="256"/>
      <c r="F820" s="236"/>
      <c r="G820" s="236"/>
      <c r="H820" s="236"/>
      <c r="I820" s="236"/>
      <c r="J820" s="244"/>
      <c r="K820" s="247"/>
      <c r="L820" s="244"/>
      <c r="M820" s="244"/>
      <c r="N820" s="244"/>
      <c r="O820" s="236"/>
      <c r="P820" s="139" t="s">
        <v>28</v>
      </c>
      <c r="Q820" s="187">
        <v>46125</v>
      </c>
      <c r="R820" s="187">
        <v>46138</v>
      </c>
      <c r="S820" s="187">
        <v>46150</v>
      </c>
      <c r="T820" s="187">
        <v>46213</v>
      </c>
      <c r="U820" s="187">
        <v>46213</v>
      </c>
      <c r="V820" s="187">
        <v>46233</v>
      </c>
      <c r="W820" s="89"/>
      <c r="X820" s="89"/>
      <c r="Y820" s="89"/>
      <c r="Z820" s="89"/>
      <c r="AA820" s="234"/>
      <c r="AB820" s="239"/>
      <c r="AC820" s="242"/>
      <c r="AD820" s="239"/>
      <c r="AE820" s="229"/>
      <c r="AF820" s="230"/>
      <c r="AG820" s="233"/>
      <c r="AH820" s="234"/>
      <c r="AI820" s="234"/>
      <c r="AJ820" s="222"/>
      <c r="AK820" s="222"/>
      <c r="AL820" s="224"/>
      <c r="AM820" s="219"/>
      <c r="AN820" s="219"/>
      <c r="AO820" s="219"/>
      <c r="AP820" s="219"/>
      <c r="AQ820" s="219"/>
      <c r="AR820" s="219"/>
      <c r="AS820" s="219"/>
      <c r="AT820" s="210"/>
      <c r="AU820" s="210"/>
      <c r="AV820" s="210"/>
      <c r="AW820" s="210"/>
      <c r="AX820" s="210"/>
      <c r="AY820" s="210"/>
      <c r="AZ820" s="210"/>
      <c r="BA820" s="210"/>
      <c r="BB820" s="210"/>
      <c r="BC820" s="210"/>
      <c r="BD820" s="210"/>
      <c r="BE820" s="210"/>
      <c r="BF820" s="210"/>
      <c r="BG820" s="210"/>
      <c r="BH820" s="210"/>
      <c r="BI820" s="210"/>
      <c r="BJ820" s="210"/>
      <c r="BK820" s="210"/>
      <c r="BL820" s="210"/>
      <c r="BM820" s="213"/>
      <c r="BN820" s="216"/>
      <c r="BO820" s="2"/>
    </row>
    <row r="821" spans="1:67" ht="15" hidden="1" customHeight="1" x14ac:dyDescent="0.25">
      <c r="A821" s="2"/>
      <c r="B821" s="240" t="s">
        <v>1983</v>
      </c>
      <c r="C821" s="248" t="s">
        <v>1025</v>
      </c>
      <c r="D821" s="249"/>
      <c r="E821" s="254"/>
      <c r="F821" s="257" t="s">
        <v>2293</v>
      </c>
      <c r="G821" s="235"/>
      <c r="H821" s="235"/>
      <c r="I821" s="235" t="s">
        <v>2221</v>
      </c>
      <c r="J821" s="243"/>
      <c r="K821" s="245">
        <v>46208</v>
      </c>
      <c r="L821" s="243" t="s">
        <v>506</v>
      </c>
      <c r="M821" s="243">
        <v>1</v>
      </c>
      <c r="N821" s="243"/>
      <c r="O821" s="235" t="s">
        <v>1838</v>
      </c>
      <c r="P821" s="140" t="s">
        <v>148</v>
      </c>
      <c r="Q821" s="89"/>
      <c r="R821" s="89"/>
      <c r="S821" s="89"/>
      <c r="T821" s="89"/>
      <c r="U821" s="89"/>
      <c r="V821" s="89"/>
      <c r="W821" s="89"/>
      <c r="X821" s="89"/>
      <c r="Y821" s="89"/>
      <c r="Z821" s="89"/>
      <c r="AA821" s="237">
        <v>132</v>
      </c>
      <c r="AB821" s="237"/>
      <c r="AC821" s="240"/>
      <c r="AD821" s="237"/>
      <c r="AE821" s="225">
        <v>100</v>
      </c>
      <c r="AF821" s="226"/>
      <c r="AG821" s="231"/>
      <c r="AH821" s="231">
        <v>80</v>
      </c>
      <c r="AI821" s="231">
        <v>0.17641398481770557</v>
      </c>
      <c r="AJ821" s="220"/>
      <c r="AK821" s="220"/>
      <c r="AL821" s="211" t="s">
        <v>1832</v>
      </c>
      <c r="AM821" s="217"/>
      <c r="AN821" s="217"/>
      <c r="AO821" s="217"/>
      <c r="AP821" s="217"/>
      <c r="AQ821" s="217"/>
      <c r="AR821" s="217"/>
      <c r="AS821" s="217"/>
      <c r="AT821" s="208"/>
      <c r="AU821" s="208"/>
      <c r="AV821" s="208"/>
      <c r="AW821" s="208"/>
      <c r="AX821" s="208"/>
      <c r="AY821" s="208"/>
      <c r="AZ821" s="208"/>
      <c r="BA821" s="208"/>
      <c r="BB821" s="208"/>
      <c r="BC821" s="208"/>
      <c r="BD821" s="208"/>
      <c r="BE821" s="208"/>
      <c r="BF821" s="208"/>
      <c r="BG821" s="208"/>
      <c r="BH821" s="208"/>
      <c r="BI821" s="208"/>
      <c r="BJ821" s="208"/>
      <c r="BK821" s="208"/>
      <c r="BL821" s="208"/>
      <c r="BM821" s="211"/>
      <c r="BN821" s="214"/>
      <c r="BO821" s="2"/>
    </row>
    <row r="822" spans="1:67" ht="15" customHeight="1" x14ac:dyDescent="0.25">
      <c r="A822" s="2"/>
      <c r="B822" s="241"/>
      <c r="C822" s="250"/>
      <c r="D822" s="251"/>
      <c r="E822" s="255"/>
      <c r="F822" s="235"/>
      <c r="G822" s="235"/>
      <c r="H822" s="235"/>
      <c r="I822" s="235"/>
      <c r="J822" s="244"/>
      <c r="K822" s="246"/>
      <c r="L822" s="243"/>
      <c r="M822" s="243"/>
      <c r="N822" s="243"/>
      <c r="O822" s="235"/>
      <c r="P822" s="139" t="s">
        <v>26</v>
      </c>
      <c r="Q822" s="89">
        <v>46139</v>
      </c>
      <c r="R822" s="89">
        <v>46142</v>
      </c>
      <c r="S822" s="89">
        <v>46150</v>
      </c>
      <c r="T822" s="89">
        <v>46304</v>
      </c>
      <c r="U822" s="89">
        <v>46304</v>
      </c>
      <c r="V822" s="89">
        <v>46318</v>
      </c>
      <c r="W822" s="89"/>
      <c r="X822" s="89"/>
      <c r="Y822" s="89"/>
      <c r="Z822" s="89"/>
      <c r="AA822" s="238"/>
      <c r="AB822" s="238"/>
      <c r="AC822" s="241"/>
      <c r="AD822" s="238"/>
      <c r="AE822" s="227"/>
      <c r="AF822" s="228"/>
      <c r="AG822" s="232"/>
      <c r="AH822" s="232"/>
      <c r="AI822" s="232"/>
      <c r="AJ822" s="221"/>
      <c r="AK822" s="221"/>
      <c r="AL822" s="223"/>
      <c r="AM822" s="218"/>
      <c r="AN822" s="218"/>
      <c r="AO822" s="218"/>
      <c r="AP822" s="218"/>
      <c r="AQ822" s="218"/>
      <c r="AR822" s="218"/>
      <c r="AS822" s="218"/>
      <c r="AT822" s="209"/>
      <c r="AU822" s="209"/>
      <c r="AV822" s="209"/>
      <c r="AW822" s="209"/>
      <c r="AX822" s="209"/>
      <c r="AY822" s="209"/>
      <c r="AZ822" s="209"/>
      <c r="BA822" s="209"/>
      <c r="BB822" s="209"/>
      <c r="BC822" s="209"/>
      <c r="BD822" s="209"/>
      <c r="BE822" s="209"/>
      <c r="BF822" s="209"/>
      <c r="BG822" s="209"/>
      <c r="BH822" s="209"/>
      <c r="BI822" s="209"/>
      <c r="BJ822" s="209"/>
      <c r="BK822" s="209"/>
      <c r="BL822" s="209"/>
      <c r="BM822" s="212"/>
      <c r="BN822" s="215"/>
      <c r="BO822" s="2"/>
    </row>
    <row r="823" spans="1:67" ht="15" hidden="1" customHeight="1" x14ac:dyDescent="0.25">
      <c r="A823" s="2"/>
      <c r="B823" s="241"/>
      <c r="C823" s="250"/>
      <c r="D823" s="251"/>
      <c r="E823" s="255"/>
      <c r="F823" s="235"/>
      <c r="G823" s="235"/>
      <c r="H823" s="235"/>
      <c r="I823" s="235"/>
      <c r="J823" s="244"/>
      <c r="K823" s="246"/>
      <c r="L823" s="243"/>
      <c r="M823" s="243"/>
      <c r="N823" s="243"/>
      <c r="O823" s="235"/>
      <c r="P823" s="139" t="s">
        <v>262</v>
      </c>
      <c r="Q823" s="89"/>
      <c r="R823" s="89"/>
      <c r="S823" s="89"/>
      <c r="T823" s="89"/>
      <c r="U823" s="89"/>
      <c r="V823" s="89"/>
      <c r="W823" s="89"/>
      <c r="X823" s="89"/>
      <c r="Y823" s="89"/>
      <c r="Z823" s="89"/>
      <c r="AA823" s="238"/>
      <c r="AB823" s="238"/>
      <c r="AC823" s="241"/>
      <c r="AD823" s="238"/>
      <c r="AE823" s="227"/>
      <c r="AF823" s="228"/>
      <c r="AG823" s="232"/>
      <c r="AH823" s="232"/>
      <c r="AI823" s="232"/>
      <c r="AJ823" s="221"/>
      <c r="AK823" s="221"/>
      <c r="AL823" s="223"/>
      <c r="AM823" s="218"/>
      <c r="AN823" s="218"/>
      <c r="AO823" s="218"/>
      <c r="AP823" s="218"/>
      <c r="AQ823" s="218"/>
      <c r="AR823" s="218"/>
      <c r="AS823" s="218"/>
      <c r="AT823" s="209"/>
      <c r="AU823" s="209"/>
      <c r="AV823" s="209"/>
      <c r="AW823" s="209"/>
      <c r="AX823" s="209"/>
      <c r="AY823" s="209"/>
      <c r="AZ823" s="209"/>
      <c r="BA823" s="209"/>
      <c r="BB823" s="209"/>
      <c r="BC823" s="209"/>
      <c r="BD823" s="209"/>
      <c r="BE823" s="209"/>
      <c r="BF823" s="209"/>
      <c r="BG823" s="209"/>
      <c r="BH823" s="209"/>
      <c r="BI823" s="209"/>
      <c r="BJ823" s="209"/>
      <c r="BK823" s="209"/>
      <c r="BL823" s="209"/>
      <c r="BM823" s="212"/>
      <c r="BN823" s="215"/>
      <c r="BO823" s="2"/>
    </row>
    <row r="824" spans="1:67" ht="15" hidden="1" customHeight="1" x14ac:dyDescent="0.25">
      <c r="A824" s="2"/>
      <c r="B824" s="241"/>
      <c r="C824" s="250"/>
      <c r="D824" s="251"/>
      <c r="E824" s="255"/>
      <c r="F824" s="235"/>
      <c r="G824" s="235"/>
      <c r="H824" s="235"/>
      <c r="I824" s="235"/>
      <c r="J824" s="244"/>
      <c r="K824" s="246"/>
      <c r="L824" s="243"/>
      <c r="M824" s="243"/>
      <c r="N824" s="243"/>
      <c r="O824" s="235"/>
      <c r="P824" s="139" t="s">
        <v>263</v>
      </c>
      <c r="Q824" s="89"/>
      <c r="R824" s="89"/>
      <c r="S824" s="89"/>
      <c r="T824" s="89"/>
      <c r="U824" s="89"/>
      <c r="V824" s="89"/>
      <c r="W824" s="89"/>
      <c r="X824" s="89"/>
      <c r="Y824" s="89"/>
      <c r="Z824" s="89"/>
      <c r="AA824" s="238"/>
      <c r="AB824" s="238"/>
      <c r="AC824" s="241"/>
      <c r="AD824" s="238"/>
      <c r="AE824" s="227"/>
      <c r="AF824" s="228"/>
      <c r="AG824" s="232"/>
      <c r="AH824" s="232"/>
      <c r="AI824" s="232"/>
      <c r="AJ824" s="221"/>
      <c r="AK824" s="221"/>
      <c r="AL824" s="223"/>
      <c r="AM824" s="218"/>
      <c r="AN824" s="218"/>
      <c r="AO824" s="218"/>
      <c r="AP824" s="218"/>
      <c r="AQ824" s="218"/>
      <c r="AR824" s="218"/>
      <c r="AS824" s="218"/>
      <c r="AT824" s="209"/>
      <c r="AU824" s="209"/>
      <c r="AV824" s="209"/>
      <c r="AW824" s="209"/>
      <c r="AX824" s="209"/>
      <c r="AY824" s="209"/>
      <c r="AZ824" s="209"/>
      <c r="BA824" s="209"/>
      <c r="BB824" s="209"/>
      <c r="BC824" s="209"/>
      <c r="BD824" s="209"/>
      <c r="BE824" s="209"/>
      <c r="BF824" s="209"/>
      <c r="BG824" s="209"/>
      <c r="BH824" s="209"/>
      <c r="BI824" s="209"/>
      <c r="BJ824" s="209"/>
      <c r="BK824" s="209"/>
      <c r="BL824" s="209"/>
      <c r="BM824" s="212"/>
      <c r="BN824" s="215"/>
      <c r="BO824" s="2"/>
    </row>
    <row r="825" spans="1:67" ht="15" hidden="1" customHeight="1" x14ac:dyDescent="0.25">
      <c r="A825" s="2"/>
      <c r="B825" s="241"/>
      <c r="C825" s="250"/>
      <c r="D825" s="251"/>
      <c r="E825" s="255"/>
      <c r="F825" s="235"/>
      <c r="G825" s="235"/>
      <c r="H825" s="235"/>
      <c r="I825" s="235"/>
      <c r="J825" s="244"/>
      <c r="K825" s="246"/>
      <c r="L825" s="243"/>
      <c r="M825" s="243"/>
      <c r="N825" s="243"/>
      <c r="O825" s="235"/>
      <c r="P825" s="139" t="s">
        <v>27</v>
      </c>
      <c r="Q825" s="89"/>
      <c r="R825" s="89"/>
      <c r="S825" s="89"/>
      <c r="T825" s="89"/>
      <c r="U825" s="89"/>
      <c r="V825" s="89"/>
      <c r="W825" s="89"/>
      <c r="X825" s="89"/>
      <c r="Y825" s="89"/>
      <c r="Z825" s="89"/>
      <c r="AA825" s="238"/>
      <c r="AB825" s="238"/>
      <c r="AC825" s="241"/>
      <c r="AD825" s="238"/>
      <c r="AE825" s="227"/>
      <c r="AF825" s="228"/>
      <c r="AG825" s="232"/>
      <c r="AH825" s="232"/>
      <c r="AI825" s="232"/>
      <c r="AJ825" s="221"/>
      <c r="AK825" s="221"/>
      <c r="AL825" s="223"/>
      <c r="AM825" s="218"/>
      <c r="AN825" s="218"/>
      <c r="AO825" s="218"/>
      <c r="AP825" s="218"/>
      <c r="AQ825" s="218"/>
      <c r="AR825" s="218"/>
      <c r="AS825" s="218"/>
      <c r="AT825" s="209"/>
      <c r="AU825" s="209"/>
      <c r="AV825" s="209"/>
      <c r="AW825" s="209"/>
      <c r="AX825" s="209"/>
      <c r="AY825" s="209"/>
      <c r="AZ825" s="209"/>
      <c r="BA825" s="209"/>
      <c r="BB825" s="209"/>
      <c r="BC825" s="209"/>
      <c r="BD825" s="209"/>
      <c r="BE825" s="209"/>
      <c r="BF825" s="209"/>
      <c r="BG825" s="209"/>
      <c r="BH825" s="209"/>
      <c r="BI825" s="209"/>
      <c r="BJ825" s="209"/>
      <c r="BK825" s="209"/>
      <c r="BL825" s="209"/>
      <c r="BM825" s="212"/>
      <c r="BN825" s="215"/>
      <c r="BO825" s="2"/>
    </row>
    <row r="826" spans="1:67" ht="15" customHeight="1" x14ac:dyDescent="0.25">
      <c r="A826" s="2"/>
      <c r="B826" s="224"/>
      <c r="C826" s="252"/>
      <c r="D826" s="253"/>
      <c r="E826" s="256"/>
      <c r="F826" s="236"/>
      <c r="G826" s="236"/>
      <c r="H826" s="236"/>
      <c r="I826" s="236"/>
      <c r="J826" s="244"/>
      <c r="K826" s="247"/>
      <c r="L826" s="244"/>
      <c r="M826" s="244"/>
      <c r="N826" s="244"/>
      <c r="O826" s="236"/>
      <c r="P826" s="139" t="s">
        <v>28</v>
      </c>
      <c r="Q826" s="187">
        <v>46097</v>
      </c>
      <c r="R826" s="187">
        <v>46108</v>
      </c>
      <c r="S826" s="187">
        <v>46129</v>
      </c>
      <c r="T826" s="187">
        <v>46184</v>
      </c>
      <c r="U826" s="187">
        <v>46184</v>
      </c>
      <c r="V826" s="187">
        <v>46208</v>
      </c>
      <c r="W826" s="89"/>
      <c r="X826" s="89"/>
      <c r="Y826" s="89"/>
      <c r="Z826" s="89"/>
      <c r="AA826" s="234"/>
      <c r="AB826" s="239"/>
      <c r="AC826" s="242"/>
      <c r="AD826" s="239"/>
      <c r="AE826" s="229"/>
      <c r="AF826" s="230"/>
      <c r="AG826" s="233"/>
      <c r="AH826" s="234"/>
      <c r="AI826" s="234"/>
      <c r="AJ826" s="222"/>
      <c r="AK826" s="222"/>
      <c r="AL826" s="224"/>
      <c r="AM826" s="219"/>
      <c r="AN826" s="219"/>
      <c r="AO826" s="219"/>
      <c r="AP826" s="219"/>
      <c r="AQ826" s="219"/>
      <c r="AR826" s="219"/>
      <c r="AS826" s="219"/>
      <c r="AT826" s="210"/>
      <c r="AU826" s="210"/>
      <c r="AV826" s="210"/>
      <c r="AW826" s="210"/>
      <c r="AX826" s="210"/>
      <c r="AY826" s="210"/>
      <c r="AZ826" s="210"/>
      <c r="BA826" s="210"/>
      <c r="BB826" s="210"/>
      <c r="BC826" s="210"/>
      <c r="BD826" s="210"/>
      <c r="BE826" s="210"/>
      <c r="BF826" s="210"/>
      <c r="BG826" s="210"/>
      <c r="BH826" s="210"/>
      <c r="BI826" s="210"/>
      <c r="BJ826" s="210"/>
      <c r="BK826" s="210"/>
      <c r="BL826" s="210"/>
      <c r="BM826" s="213"/>
      <c r="BN826" s="216"/>
      <c r="BO826" s="2"/>
    </row>
    <row r="827" spans="1:67" ht="15" hidden="1" customHeight="1" x14ac:dyDescent="0.25">
      <c r="A827" s="2"/>
      <c r="B827" s="240" t="s">
        <v>1983</v>
      </c>
      <c r="C827" s="248" t="s">
        <v>1027</v>
      </c>
      <c r="D827" s="249"/>
      <c r="E827" s="254"/>
      <c r="F827" s="257" t="s">
        <v>2294</v>
      </c>
      <c r="G827" s="235"/>
      <c r="H827" s="235"/>
      <c r="I827" s="235" t="s">
        <v>2221</v>
      </c>
      <c r="J827" s="243"/>
      <c r="K827" s="245">
        <v>46243</v>
      </c>
      <c r="L827" s="243" t="s">
        <v>506</v>
      </c>
      <c r="M827" s="243">
        <v>1</v>
      </c>
      <c r="N827" s="243"/>
      <c r="O827" s="235" t="s">
        <v>1838</v>
      </c>
      <c r="P827" s="140" t="s">
        <v>148</v>
      </c>
      <c r="Q827" s="89"/>
      <c r="R827" s="89"/>
      <c r="S827" s="89"/>
      <c r="T827" s="89"/>
      <c r="U827" s="89"/>
      <c r="V827" s="89"/>
      <c r="W827" s="89"/>
      <c r="X827" s="89"/>
      <c r="Y827" s="89"/>
      <c r="Z827" s="89"/>
      <c r="AA827" s="237">
        <v>132</v>
      </c>
      <c r="AB827" s="237"/>
      <c r="AC827" s="240"/>
      <c r="AD827" s="237"/>
      <c r="AE827" s="225">
        <v>100</v>
      </c>
      <c r="AF827" s="226"/>
      <c r="AG827" s="231"/>
      <c r="AH827" s="231">
        <v>80</v>
      </c>
      <c r="AI827" s="231">
        <v>0.17641398481770557</v>
      </c>
      <c r="AJ827" s="220"/>
      <c r="AK827" s="220"/>
      <c r="AL827" s="211" t="s">
        <v>1832</v>
      </c>
      <c r="AM827" s="217"/>
      <c r="AN827" s="217"/>
      <c r="AO827" s="217"/>
      <c r="AP827" s="217"/>
      <c r="AQ827" s="217"/>
      <c r="AR827" s="217"/>
      <c r="AS827" s="217"/>
      <c r="AT827" s="208"/>
      <c r="AU827" s="208"/>
      <c r="AV827" s="208"/>
      <c r="AW827" s="208"/>
      <c r="AX827" s="208"/>
      <c r="AY827" s="208"/>
      <c r="AZ827" s="208"/>
      <c r="BA827" s="208"/>
      <c r="BB827" s="208"/>
      <c r="BC827" s="208"/>
      <c r="BD827" s="208"/>
      <c r="BE827" s="208"/>
      <c r="BF827" s="208"/>
      <c r="BG827" s="208"/>
      <c r="BH827" s="208"/>
      <c r="BI827" s="208"/>
      <c r="BJ827" s="208"/>
      <c r="BK827" s="208"/>
      <c r="BL827" s="208"/>
      <c r="BM827" s="211"/>
      <c r="BN827" s="214"/>
      <c r="BO827" s="2"/>
    </row>
    <row r="828" spans="1:67" ht="15" customHeight="1" x14ac:dyDescent="0.25">
      <c r="A828" s="2"/>
      <c r="B828" s="241"/>
      <c r="C828" s="250"/>
      <c r="D828" s="251"/>
      <c r="E828" s="255"/>
      <c r="F828" s="235"/>
      <c r="G828" s="235"/>
      <c r="H828" s="235"/>
      <c r="I828" s="235"/>
      <c r="J828" s="244"/>
      <c r="K828" s="246"/>
      <c r="L828" s="243"/>
      <c r="M828" s="243"/>
      <c r="N828" s="243"/>
      <c r="O828" s="235"/>
      <c r="P828" s="139" t="s">
        <v>26</v>
      </c>
      <c r="Q828" s="89">
        <v>46139</v>
      </c>
      <c r="R828" s="89">
        <v>46142</v>
      </c>
      <c r="S828" s="89">
        <v>46164</v>
      </c>
      <c r="T828" s="89">
        <v>46304</v>
      </c>
      <c r="U828" s="89">
        <v>46304</v>
      </c>
      <c r="V828" s="89">
        <v>46318</v>
      </c>
      <c r="W828" s="89"/>
      <c r="X828" s="89"/>
      <c r="Y828" s="89"/>
      <c r="Z828" s="89"/>
      <c r="AA828" s="238"/>
      <c r="AB828" s="238"/>
      <c r="AC828" s="241"/>
      <c r="AD828" s="238"/>
      <c r="AE828" s="227"/>
      <c r="AF828" s="228"/>
      <c r="AG828" s="232"/>
      <c r="AH828" s="232"/>
      <c r="AI828" s="232"/>
      <c r="AJ828" s="221"/>
      <c r="AK828" s="221"/>
      <c r="AL828" s="223"/>
      <c r="AM828" s="218"/>
      <c r="AN828" s="218"/>
      <c r="AO828" s="218"/>
      <c r="AP828" s="218"/>
      <c r="AQ828" s="218"/>
      <c r="AR828" s="218"/>
      <c r="AS828" s="218"/>
      <c r="AT828" s="209"/>
      <c r="AU828" s="209"/>
      <c r="AV828" s="209"/>
      <c r="AW828" s="209"/>
      <c r="AX828" s="209"/>
      <c r="AY828" s="209"/>
      <c r="AZ828" s="209"/>
      <c r="BA828" s="209"/>
      <c r="BB828" s="209"/>
      <c r="BC828" s="209"/>
      <c r="BD828" s="209"/>
      <c r="BE828" s="209"/>
      <c r="BF828" s="209"/>
      <c r="BG828" s="209"/>
      <c r="BH828" s="209"/>
      <c r="BI828" s="209"/>
      <c r="BJ828" s="209"/>
      <c r="BK828" s="209"/>
      <c r="BL828" s="209"/>
      <c r="BM828" s="212"/>
      <c r="BN828" s="215"/>
      <c r="BO828" s="2"/>
    </row>
    <row r="829" spans="1:67" ht="15" hidden="1" customHeight="1" x14ac:dyDescent="0.25">
      <c r="A829" s="2"/>
      <c r="B829" s="241"/>
      <c r="C829" s="250"/>
      <c r="D829" s="251"/>
      <c r="E829" s="255"/>
      <c r="F829" s="235"/>
      <c r="G829" s="235"/>
      <c r="H829" s="235"/>
      <c r="I829" s="235"/>
      <c r="J829" s="244"/>
      <c r="K829" s="246"/>
      <c r="L829" s="243"/>
      <c r="M829" s="243"/>
      <c r="N829" s="243"/>
      <c r="O829" s="235"/>
      <c r="P829" s="139" t="s">
        <v>262</v>
      </c>
      <c r="Q829" s="89"/>
      <c r="R829" s="89"/>
      <c r="S829" s="89"/>
      <c r="T829" s="89"/>
      <c r="U829" s="89"/>
      <c r="V829" s="89"/>
      <c r="W829" s="89"/>
      <c r="X829" s="89"/>
      <c r="Y829" s="89"/>
      <c r="Z829" s="89"/>
      <c r="AA829" s="238"/>
      <c r="AB829" s="238"/>
      <c r="AC829" s="241"/>
      <c r="AD829" s="238"/>
      <c r="AE829" s="227"/>
      <c r="AF829" s="228"/>
      <c r="AG829" s="232"/>
      <c r="AH829" s="232"/>
      <c r="AI829" s="232"/>
      <c r="AJ829" s="221"/>
      <c r="AK829" s="221"/>
      <c r="AL829" s="223"/>
      <c r="AM829" s="218"/>
      <c r="AN829" s="218"/>
      <c r="AO829" s="218"/>
      <c r="AP829" s="218"/>
      <c r="AQ829" s="218"/>
      <c r="AR829" s="218"/>
      <c r="AS829" s="218"/>
      <c r="AT829" s="209"/>
      <c r="AU829" s="209"/>
      <c r="AV829" s="209"/>
      <c r="AW829" s="209"/>
      <c r="AX829" s="209"/>
      <c r="AY829" s="209"/>
      <c r="AZ829" s="209"/>
      <c r="BA829" s="209"/>
      <c r="BB829" s="209"/>
      <c r="BC829" s="209"/>
      <c r="BD829" s="209"/>
      <c r="BE829" s="209"/>
      <c r="BF829" s="209"/>
      <c r="BG829" s="209"/>
      <c r="BH829" s="209"/>
      <c r="BI829" s="209"/>
      <c r="BJ829" s="209"/>
      <c r="BK829" s="209"/>
      <c r="BL829" s="209"/>
      <c r="BM829" s="212"/>
      <c r="BN829" s="215"/>
      <c r="BO829" s="2"/>
    </row>
    <row r="830" spans="1:67" ht="15" hidden="1" customHeight="1" x14ac:dyDescent="0.25">
      <c r="A830" s="2"/>
      <c r="B830" s="241"/>
      <c r="C830" s="250"/>
      <c r="D830" s="251"/>
      <c r="E830" s="255"/>
      <c r="F830" s="235"/>
      <c r="G830" s="235"/>
      <c r="H830" s="235"/>
      <c r="I830" s="235"/>
      <c r="J830" s="244"/>
      <c r="K830" s="246"/>
      <c r="L830" s="243"/>
      <c r="M830" s="243"/>
      <c r="N830" s="243"/>
      <c r="O830" s="235"/>
      <c r="P830" s="139" t="s">
        <v>263</v>
      </c>
      <c r="Q830" s="89"/>
      <c r="R830" s="89"/>
      <c r="S830" s="89"/>
      <c r="T830" s="89"/>
      <c r="U830" s="89"/>
      <c r="V830" s="89"/>
      <c r="W830" s="89"/>
      <c r="X830" s="89"/>
      <c r="Y830" s="89"/>
      <c r="Z830" s="89"/>
      <c r="AA830" s="238"/>
      <c r="AB830" s="238"/>
      <c r="AC830" s="241"/>
      <c r="AD830" s="238"/>
      <c r="AE830" s="227"/>
      <c r="AF830" s="228"/>
      <c r="AG830" s="232"/>
      <c r="AH830" s="232"/>
      <c r="AI830" s="232"/>
      <c r="AJ830" s="221"/>
      <c r="AK830" s="221"/>
      <c r="AL830" s="223"/>
      <c r="AM830" s="218"/>
      <c r="AN830" s="218"/>
      <c r="AO830" s="218"/>
      <c r="AP830" s="218"/>
      <c r="AQ830" s="218"/>
      <c r="AR830" s="218"/>
      <c r="AS830" s="218"/>
      <c r="AT830" s="209"/>
      <c r="AU830" s="209"/>
      <c r="AV830" s="209"/>
      <c r="AW830" s="209"/>
      <c r="AX830" s="209"/>
      <c r="AY830" s="209"/>
      <c r="AZ830" s="209"/>
      <c r="BA830" s="209"/>
      <c r="BB830" s="209"/>
      <c r="BC830" s="209"/>
      <c r="BD830" s="209"/>
      <c r="BE830" s="209"/>
      <c r="BF830" s="209"/>
      <c r="BG830" s="209"/>
      <c r="BH830" s="209"/>
      <c r="BI830" s="209"/>
      <c r="BJ830" s="209"/>
      <c r="BK830" s="209"/>
      <c r="BL830" s="209"/>
      <c r="BM830" s="212"/>
      <c r="BN830" s="215"/>
      <c r="BO830" s="2"/>
    </row>
    <row r="831" spans="1:67" ht="15" hidden="1" customHeight="1" x14ac:dyDescent="0.25">
      <c r="A831" s="2"/>
      <c r="B831" s="241"/>
      <c r="C831" s="250"/>
      <c r="D831" s="251"/>
      <c r="E831" s="255"/>
      <c r="F831" s="235"/>
      <c r="G831" s="235"/>
      <c r="H831" s="235"/>
      <c r="I831" s="235"/>
      <c r="J831" s="244"/>
      <c r="K831" s="246"/>
      <c r="L831" s="243"/>
      <c r="M831" s="243"/>
      <c r="N831" s="243"/>
      <c r="O831" s="235"/>
      <c r="P831" s="139" t="s">
        <v>27</v>
      </c>
      <c r="Q831" s="89"/>
      <c r="R831" s="89"/>
      <c r="S831" s="89"/>
      <c r="T831" s="89"/>
      <c r="U831" s="89"/>
      <c r="V831" s="89"/>
      <c r="W831" s="89"/>
      <c r="X831" s="89"/>
      <c r="Y831" s="89"/>
      <c r="Z831" s="89"/>
      <c r="AA831" s="238"/>
      <c r="AB831" s="238"/>
      <c r="AC831" s="241"/>
      <c r="AD831" s="238"/>
      <c r="AE831" s="227"/>
      <c r="AF831" s="228"/>
      <c r="AG831" s="232"/>
      <c r="AH831" s="232"/>
      <c r="AI831" s="232"/>
      <c r="AJ831" s="221"/>
      <c r="AK831" s="221"/>
      <c r="AL831" s="223"/>
      <c r="AM831" s="218"/>
      <c r="AN831" s="218"/>
      <c r="AO831" s="218"/>
      <c r="AP831" s="218"/>
      <c r="AQ831" s="218"/>
      <c r="AR831" s="218"/>
      <c r="AS831" s="218"/>
      <c r="AT831" s="209"/>
      <c r="AU831" s="209"/>
      <c r="AV831" s="209"/>
      <c r="AW831" s="209"/>
      <c r="AX831" s="209"/>
      <c r="AY831" s="209"/>
      <c r="AZ831" s="209"/>
      <c r="BA831" s="209"/>
      <c r="BB831" s="209"/>
      <c r="BC831" s="209"/>
      <c r="BD831" s="209"/>
      <c r="BE831" s="209"/>
      <c r="BF831" s="209"/>
      <c r="BG831" s="209"/>
      <c r="BH831" s="209"/>
      <c r="BI831" s="209"/>
      <c r="BJ831" s="209"/>
      <c r="BK831" s="209"/>
      <c r="BL831" s="209"/>
      <c r="BM831" s="212"/>
      <c r="BN831" s="215"/>
      <c r="BO831" s="2"/>
    </row>
    <row r="832" spans="1:67" ht="15" customHeight="1" x14ac:dyDescent="0.25">
      <c r="A832" s="2"/>
      <c r="B832" s="224"/>
      <c r="C832" s="252"/>
      <c r="D832" s="253"/>
      <c r="E832" s="256"/>
      <c r="F832" s="236"/>
      <c r="G832" s="236"/>
      <c r="H832" s="236"/>
      <c r="I832" s="236"/>
      <c r="J832" s="244"/>
      <c r="K832" s="247"/>
      <c r="L832" s="244"/>
      <c r="M832" s="244"/>
      <c r="N832" s="244"/>
      <c r="O832" s="236"/>
      <c r="P832" s="139" t="s">
        <v>28</v>
      </c>
      <c r="Q832" s="187">
        <v>46125</v>
      </c>
      <c r="R832" s="187">
        <v>46134</v>
      </c>
      <c r="S832" s="187">
        <v>46163</v>
      </c>
      <c r="T832" s="187">
        <v>46226</v>
      </c>
      <c r="U832" s="187">
        <v>46226</v>
      </c>
      <c r="V832" s="187">
        <v>46243</v>
      </c>
      <c r="W832" s="89"/>
      <c r="X832" s="89"/>
      <c r="Y832" s="89"/>
      <c r="Z832" s="89"/>
      <c r="AA832" s="234"/>
      <c r="AB832" s="239"/>
      <c r="AC832" s="242"/>
      <c r="AD832" s="239"/>
      <c r="AE832" s="229"/>
      <c r="AF832" s="230"/>
      <c r="AG832" s="233"/>
      <c r="AH832" s="234"/>
      <c r="AI832" s="234"/>
      <c r="AJ832" s="222"/>
      <c r="AK832" s="222"/>
      <c r="AL832" s="224"/>
      <c r="AM832" s="219"/>
      <c r="AN832" s="219"/>
      <c r="AO832" s="219"/>
      <c r="AP832" s="219"/>
      <c r="AQ832" s="219"/>
      <c r="AR832" s="219"/>
      <c r="AS832" s="219"/>
      <c r="AT832" s="210"/>
      <c r="AU832" s="210"/>
      <c r="AV832" s="210"/>
      <c r="AW832" s="210"/>
      <c r="AX832" s="210"/>
      <c r="AY832" s="210"/>
      <c r="AZ832" s="210"/>
      <c r="BA832" s="210"/>
      <c r="BB832" s="210"/>
      <c r="BC832" s="210"/>
      <c r="BD832" s="210"/>
      <c r="BE832" s="210"/>
      <c r="BF832" s="210"/>
      <c r="BG832" s="210"/>
      <c r="BH832" s="210"/>
      <c r="BI832" s="210"/>
      <c r="BJ832" s="210"/>
      <c r="BK832" s="210"/>
      <c r="BL832" s="210"/>
      <c r="BM832" s="213"/>
      <c r="BN832" s="216"/>
      <c r="BO832" s="2"/>
    </row>
    <row r="833" spans="1:67" ht="15" hidden="1" customHeight="1" x14ac:dyDescent="0.25">
      <c r="A833" s="2"/>
      <c r="B833" s="240" t="s">
        <v>1983</v>
      </c>
      <c r="C833" s="248" t="s">
        <v>1029</v>
      </c>
      <c r="D833" s="249"/>
      <c r="E833" s="254"/>
      <c r="F833" s="257" t="s">
        <v>2295</v>
      </c>
      <c r="G833" s="235"/>
      <c r="H833" s="235"/>
      <c r="I833" s="235" t="s">
        <v>2221</v>
      </c>
      <c r="J833" s="243"/>
      <c r="K833" s="245">
        <v>46265</v>
      </c>
      <c r="L833" s="243" t="s">
        <v>506</v>
      </c>
      <c r="M833" s="243">
        <v>1</v>
      </c>
      <c r="N833" s="243"/>
      <c r="O833" s="235" t="s">
        <v>1838</v>
      </c>
      <c r="P833" s="140" t="s">
        <v>148</v>
      </c>
      <c r="Q833" s="89"/>
      <c r="R833" s="89"/>
      <c r="S833" s="89"/>
      <c r="T833" s="89"/>
      <c r="U833" s="89"/>
      <c r="V833" s="89"/>
      <c r="W833" s="89"/>
      <c r="X833" s="89"/>
      <c r="Y833" s="89"/>
      <c r="Z833" s="89"/>
      <c r="AA833" s="237">
        <v>132</v>
      </c>
      <c r="AB833" s="237"/>
      <c r="AC833" s="240"/>
      <c r="AD833" s="237"/>
      <c r="AE833" s="225">
        <v>100</v>
      </c>
      <c r="AF833" s="226"/>
      <c r="AG833" s="231"/>
      <c r="AH833" s="231">
        <v>80</v>
      </c>
      <c r="AI833" s="231">
        <v>0.17641398481770557</v>
      </c>
      <c r="AJ833" s="220"/>
      <c r="AK833" s="220"/>
      <c r="AL833" s="211" t="s">
        <v>1832</v>
      </c>
      <c r="AM833" s="217"/>
      <c r="AN833" s="217"/>
      <c r="AO833" s="217"/>
      <c r="AP833" s="217"/>
      <c r="AQ833" s="217"/>
      <c r="AR833" s="217"/>
      <c r="AS833" s="217"/>
      <c r="AT833" s="208"/>
      <c r="AU833" s="208"/>
      <c r="AV833" s="208"/>
      <c r="AW833" s="208"/>
      <c r="AX833" s="208"/>
      <c r="AY833" s="208"/>
      <c r="AZ833" s="208"/>
      <c r="BA833" s="208"/>
      <c r="BB833" s="208"/>
      <c r="BC833" s="208"/>
      <c r="BD833" s="208"/>
      <c r="BE833" s="208"/>
      <c r="BF833" s="208"/>
      <c r="BG833" s="208"/>
      <c r="BH833" s="208"/>
      <c r="BI833" s="208"/>
      <c r="BJ833" s="208"/>
      <c r="BK833" s="208"/>
      <c r="BL833" s="208"/>
      <c r="BM833" s="211"/>
      <c r="BN833" s="214"/>
      <c r="BO833" s="2"/>
    </row>
    <row r="834" spans="1:67" ht="15" customHeight="1" x14ac:dyDescent="0.25">
      <c r="A834" s="2"/>
      <c r="B834" s="241"/>
      <c r="C834" s="250"/>
      <c r="D834" s="251"/>
      <c r="E834" s="255"/>
      <c r="F834" s="235"/>
      <c r="G834" s="235"/>
      <c r="H834" s="235"/>
      <c r="I834" s="235"/>
      <c r="J834" s="244"/>
      <c r="K834" s="246"/>
      <c r="L834" s="243"/>
      <c r="M834" s="243"/>
      <c r="N834" s="243"/>
      <c r="O834" s="235"/>
      <c r="P834" s="139" t="s">
        <v>26</v>
      </c>
      <c r="Q834" s="89">
        <v>46139</v>
      </c>
      <c r="R834" s="89">
        <v>46142</v>
      </c>
      <c r="S834" s="89">
        <v>46150</v>
      </c>
      <c r="T834" s="89">
        <v>46304</v>
      </c>
      <c r="U834" s="89">
        <v>46304</v>
      </c>
      <c r="V834" s="89">
        <v>46318</v>
      </c>
      <c r="W834" s="89"/>
      <c r="X834" s="89"/>
      <c r="Y834" s="89"/>
      <c r="Z834" s="89"/>
      <c r="AA834" s="238"/>
      <c r="AB834" s="238"/>
      <c r="AC834" s="241"/>
      <c r="AD834" s="238"/>
      <c r="AE834" s="227"/>
      <c r="AF834" s="228"/>
      <c r="AG834" s="232"/>
      <c r="AH834" s="232"/>
      <c r="AI834" s="232"/>
      <c r="AJ834" s="221"/>
      <c r="AK834" s="221"/>
      <c r="AL834" s="223"/>
      <c r="AM834" s="218"/>
      <c r="AN834" s="218"/>
      <c r="AO834" s="218"/>
      <c r="AP834" s="218"/>
      <c r="AQ834" s="218"/>
      <c r="AR834" s="218"/>
      <c r="AS834" s="218"/>
      <c r="AT834" s="209"/>
      <c r="AU834" s="209"/>
      <c r="AV834" s="209"/>
      <c r="AW834" s="209"/>
      <c r="AX834" s="209"/>
      <c r="AY834" s="209"/>
      <c r="AZ834" s="209"/>
      <c r="BA834" s="209"/>
      <c r="BB834" s="209"/>
      <c r="BC834" s="209"/>
      <c r="BD834" s="209"/>
      <c r="BE834" s="209"/>
      <c r="BF834" s="209"/>
      <c r="BG834" s="209"/>
      <c r="BH834" s="209"/>
      <c r="BI834" s="209"/>
      <c r="BJ834" s="209"/>
      <c r="BK834" s="209"/>
      <c r="BL834" s="209"/>
      <c r="BM834" s="212"/>
      <c r="BN834" s="215"/>
      <c r="BO834" s="2"/>
    </row>
    <row r="835" spans="1:67" ht="15" hidden="1" customHeight="1" x14ac:dyDescent="0.25">
      <c r="A835" s="2"/>
      <c r="B835" s="241"/>
      <c r="C835" s="250"/>
      <c r="D835" s="251"/>
      <c r="E835" s="255"/>
      <c r="F835" s="235"/>
      <c r="G835" s="235"/>
      <c r="H835" s="235"/>
      <c r="I835" s="235"/>
      <c r="J835" s="244"/>
      <c r="K835" s="246"/>
      <c r="L835" s="243"/>
      <c r="M835" s="243"/>
      <c r="N835" s="243"/>
      <c r="O835" s="235"/>
      <c r="P835" s="139" t="s">
        <v>262</v>
      </c>
      <c r="Q835" s="89"/>
      <c r="R835" s="89"/>
      <c r="S835" s="89"/>
      <c r="T835" s="89"/>
      <c r="U835" s="89"/>
      <c r="V835" s="89"/>
      <c r="W835" s="89"/>
      <c r="X835" s="89"/>
      <c r="Y835" s="89"/>
      <c r="Z835" s="89"/>
      <c r="AA835" s="238"/>
      <c r="AB835" s="238"/>
      <c r="AC835" s="241"/>
      <c r="AD835" s="238"/>
      <c r="AE835" s="227"/>
      <c r="AF835" s="228"/>
      <c r="AG835" s="232"/>
      <c r="AH835" s="232"/>
      <c r="AI835" s="232"/>
      <c r="AJ835" s="221"/>
      <c r="AK835" s="221"/>
      <c r="AL835" s="223"/>
      <c r="AM835" s="218"/>
      <c r="AN835" s="218"/>
      <c r="AO835" s="218"/>
      <c r="AP835" s="218"/>
      <c r="AQ835" s="218"/>
      <c r="AR835" s="218"/>
      <c r="AS835" s="218"/>
      <c r="AT835" s="209"/>
      <c r="AU835" s="209"/>
      <c r="AV835" s="209"/>
      <c r="AW835" s="209"/>
      <c r="AX835" s="209"/>
      <c r="AY835" s="209"/>
      <c r="AZ835" s="209"/>
      <c r="BA835" s="209"/>
      <c r="BB835" s="209"/>
      <c r="BC835" s="209"/>
      <c r="BD835" s="209"/>
      <c r="BE835" s="209"/>
      <c r="BF835" s="209"/>
      <c r="BG835" s="209"/>
      <c r="BH835" s="209"/>
      <c r="BI835" s="209"/>
      <c r="BJ835" s="209"/>
      <c r="BK835" s="209"/>
      <c r="BL835" s="209"/>
      <c r="BM835" s="212"/>
      <c r="BN835" s="215"/>
      <c r="BO835" s="2"/>
    </row>
    <row r="836" spans="1:67" ht="15" hidden="1" customHeight="1" x14ac:dyDescent="0.25">
      <c r="A836" s="2"/>
      <c r="B836" s="241"/>
      <c r="C836" s="250"/>
      <c r="D836" s="251"/>
      <c r="E836" s="255"/>
      <c r="F836" s="235"/>
      <c r="G836" s="235"/>
      <c r="H836" s="235"/>
      <c r="I836" s="235"/>
      <c r="J836" s="244"/>
      <c r="K836" s="246"/>
      <c r="L836" s="243"/>
      <c r="M836" s="243"/>
      <c r="N836" s="243"/>
      <c r="O836" s="235"/>
      <c r="P836" s="139" t="s">
        <v>263</v>
      </c>
      <c r="Q836" s="89"/>
      <c r="R836" s="89"/>
      <c r="S836" s="89"/>
      <c r="T836" s="89"/>
      <c r="U836" s="89"/>
      <c r="V836" s="89"/>
      <c r="W836" s="89"/>
      <c r="X836" s="89"/>
      <c r="Y836" s="89"/>
      <c r="Z836" s="89"/>
      <c r="AA836" s="238"/>
      <c r="AB836" s="238"/>
      <c r="AC836" s="241"/>
      <c r="AD836" s="238"/>
      <c r="AE836" s="227"/>
      <c r="AF836" s="228"/>
      <c r="AG836" s="232"/>
      <c r="AH836" s="232"/>
      <c r="AI836" s="232"/>
      <c r="AJ836" s="221"/>
      <c r="AK836" s="221"/>
      <c r="AL836" s="223"/>
      <c r="AM836" s="218"/>
      <c r="AN836" s="218"/>
      <c r="AO836" s="218"/>
      <c r="AP836" s="218"/>
      <c r="AQ836" s="218"/>
      <c r="AR836" s="218"/>
      <c r="AS836" s="218"/>
      <c r="AT836" s="209"/>
      <c r="AU836" s="209"/>
      <c r="AV836" s="209"/>
      <c r="AW836" s="209"/>
      <c r="AX836" s="209"/>
      <c r="AY836" s="209"/>
      <c r="AZ836" s="209"/>
      <c r="BA836" s="209"/>
      <c r="BB836" s="209"/>
      <c r="BC836" s="209"/>
      <c r="BD836" s="209"/>
      <c r="BE836" s="209"/>
      <c r="BF836" s="209"/>
      <c r="BG836" s="209"/>
      <c r="BH836" s="209"/>
      <c r="BI836" s="209"/>
      <c r="BJ836" s="209"/>
      <c r="BK836" s="209"/>
      <c r="BL836" s="209"/>
      <c r="BM836" s="212"/>
      <c r="BN836" s="215"/>
      <c r="BO836" s="2"/>
    </row>
    <row r="837" spans="1:67" ht="15" hidden="1" customHeight="1" x14ac:dyDescent="0.25">
      <c r="A837" s="2"/>
      <c r="B837" s="241"/>
      <c r="C837" s="250"/>
      <c r="D837" s="251"/>
      <c r="E837" s="255"/>
      <c r="F837" s="235"/>
      <c r="G837" s="235"/>
      <c r="H837" s="235"/>
      <c r="I837" s="235"/>
      <c r="J837" s="244"/>
      <c r="K837" s="246"/>
      <c r="L837" s="243"/>
      <c r="M837" s="243"/>
      <c r="N837" s="243"/>
      <c r="O837" s="235"/>
      <c r="P837" s="139" t="s">
        <v>27</v>
      </c>
      <c r="Q837" s="89"/>
      <c r="R837" s="89"/>
      <c r="S837" s="89"/>
      <c r="T837" s="89"/>
      <c r="U837" s="89"/>
      <c r="V837" s="89"/>
      <c r="W837" s="89"/>
      <c r="X837" s="89"/>
      <c r="Y837" s="89"/>
      <c r="Z837" s="89"/>
      <c r="AA837" s="238"/>
      <c r="AB837" s="238"/>
      <c r="AC837" s="241"/>
      <c r="AD837" s="238"/>
      <c r="AE837" s="227"/>
      <c r="AF837" s="228"/>
      <c r="AG837" s="232"/>
      <c r="AH837" s="232"/>
      <c r="AI837" s="232"/>
      <c r="AJ837" s="221"/>
      <c r="AK837" s="221"/>
      <c r="AL837" s="223"/>
      <c r="AM837" s="218"/>
      <c r="AN837" s="218"/>
      <c r="AO837" s="218"/>
      <c r="AP837" s="218"/>
      <c r="AQ837" s="218"/>
      <c r="AR837" s="218"/>
      <c r="AS837" s="218"/>
      <c r="AT837" s="209"/>
      <c r="AU837" s="209"/>
      <c r="AV837" s="209"/>
      <c r="AW837" s="209"/>
      <c r="AX837" s="209"/>
      <c r="AY837" s="209"/>
      <c r="AZ837" s="209"/>
      <c r="BA837" s="209"/>
      <c r="BB837" s="209"/>
      <c r="BC837" s="209"/>
      <c r="BD837" s="209"/>
      <c r="BE837" s="209"/>
      <c r="BF837" s="209"/>
      <c r="BG837" s="209"/>
      <c r="BH837" s="209"/>
      <c r="BI837" s="209"/>
      <c r="BJ837" s="209"/>
      <c r="BK837" s="209"/>
      <c r="BL837" s="209"/>
      <c r="BM837" s="212"/>
      <c r="BN837" s="215"/>
      <c r="BO837" s="2"/>
    </row>
    <row r="838" spans="1:67" ht="15" customHeight="1" x14ac:dyDescent="0.25">
      <c r="A838" s="2"/>
      <c r="B838" s="224"/>
      <c r="C838" s="252"/>
      <c r="D838" s="253"/>
      <c r="E838" s="256"/>
      <c r="F838" s="236"/>
      <c r="G838" s="236"/>
      <c r="H838" s="236"/>
      <c r="I838" s="236"/>
      <c r="J838" s="244"/>
      <c r="K838" s="247"/>
      <c r="L838" s="244"/>
      <c r="M838" s="244"/>
      <c r="N838" s="244"/>
      <c r="O838" s="236"/>
      <c r="P838" s="139" t="s">
        <v>28</v>
      </c>
      <c r="Q838" s="187">
        <v>46097</v>
      </c>
      <c r="R838" s="187">
        <v>46108</v>
      </c>
      <c r="S838" s="187">
        <v>46122</v>
      </c>
      <c r="T838" s="187">
        <v>46248</v>
      </c>
      <c r="U838" s="187">
        <v>46248</v>
      </c>
      <c r="V838" s="187">
        <v>46265</v>
      </c>
      <c r="W838" s="89"/>
      <c r="X838" s="89"/>
      <c r="Y838" s="89"/>
      <c r="Z838" s="89"/>
      <c r="AA838" s="234"/>
      <c r="AB838" s="239"/>
      <c r="AC838" s="242"/>
      <c r="AD838" s="239"/>
      <c r="AE838" s="229"/>
      <c r="AF838" s="230"/>
      <c r="AG838" s="233"/>
      <c r="AH838" s="234"/>
      <c r="AI838" s="234"/>
      <c r="AJ838" s="222"/>
      <c r="AK838" s="222"/>
      <c r="AL838" s="224"/>
      <c r="AM838" s="219"/>
      <c r="AN838" s="219"/>
      <c r="AO838" s="219"/>
      <c r="AP838" s="219"/>
      <c r="AQ838" s="219"/>
      <c r="AR838" s="219"/>
      <c r="AS838" s="219"/>
      <c r="AT838" s="210"/>
      <c r="AU838" s="210"/>
      <c r="AV838" s="210"/>
      <c r="AW838" s="210"/>
      <c r="AX838" s="210"/>
      <c r="AY838" s="210"/>
      <c r="AZ838" s="210"/>
      <c r="BA838" s="210"/>
      <c r="BB838" s="210"/>
      <c r="BC838" s="210"/>
      <c r="BD838" s="210"/>
      <c r="BE838" s="210"/>
      <c r="BF838" s="210"/>
      <c r="BG838" s="210"/>
      <c r="BH838" s="210"/>
      <c r="BI838" s="210"/>
      <c r="BJ838" s="210"/>
      <c r="BK838" s="210"/>
      <c r="BL838" s="210"/>
      <c r="BM838" s="213"/>
      <c r="BN838" s="216"/>
      <c r="BO838" s="2"/>
    </row>
    <row r="839" spans="1:67" ht="15" hidden="1" customHeight="1" x14ac:dyDescent="0.25">
      <c r="A839" s="2"/>
      <c r="B839" s="240" t="s">
        <v>1983</v>
      </c>
      <c r="C839" s="248" t="s">
        <v>1031</v>
      </c>
      <c r="D839" s="249"/>
      <c r="E839" s="254"/>
      <c r="F839" s="257" t="s">
        <v>2296</v>
      </c>
      <c r="G839" s="235"/>
      <c r="H839" s="235"/>
      <c r="I839" s="235" t="s">
        <v>2221</v>
      </c>
      <c r="J839" s="243"/>
      <c r="K839" s="245">
        <v>46237</v>
      </c>
      <c r="L839" s="243" t="s">
        <v>506</v>
      </c>
      <c r="M839" s="243">
        <v>1</v>
      </c>
      <c r="N839" s="243"/>
      <c r="O839" s="235" t="s">
        <v>1838</v>
      </c>
      <c r="P839" s="140" t="s">
        <v>148</v>
      </c>
      <c r="Q839" s="89"/>
      <c r="R839" s="89"/>
      <c r="S839" s="89"/>
      <c r="T839" s="89"/>
      <c r="U839" s="89"/>
      <c r="V839" s="89"/>
      <c r="W839" s="89"/>
      <c r="X839" s="89"/>
      <c r="Y839" s="89"/>
      <c r="Z839" s="89"/>
      <c r="AA839" s="237">
        <v>132</v>
      </c>
      <c r="AB839" s="237"/>
      <c r="AC839" s="240"/>
      <c r="AD839" s="237"/>
      <c r="AE839" s="225">
        <v>100</v>
      </c>
      <c r="AF839" s="226"/>
      <c r="AG839" s="231"/>
      <c r="AH839" s="231">
        <v>80</v>
      </c>
      <c r="AI839" s="231">
        <v>0.17641398481770557</v>
      </c>
      <c r="AJ839" s="220"/>
      <c r="AK839" s="220"/>
      <c r="AL839" s="211" t="s">
        <v>1832</v>
      </c>
      <c r="AM839" s="217"/>
      <c r="AN839" s="217"/>
      <c r="AO839" s="217"/>
      <c r="AP839" s="217"/>
      <c r="AQ839" s="217"/>
      <c r="AR839" s="217"/>
      <c r="AS839" s="217"/>
      <c r="AT839" s="208"/>
      <c r="AU839" s="208"/>
      <c r="AV839" s="208"/>
      <c r="AW839" s="208"/>
      <c r="AX839" s="208"/>
      <c r="AY839" s="208"/>
      <c r="AZ839" s="208"/>
      <c r="BA839" s="208"/>
      <c r="BB839" s="208"/>
      <c r="BC839" s="208"/>
      <c r="BD839" s="208"/>
      <c r="BE839" s="208"/>
      <c r="BF839" s="208"/>
      <c r="BG839" s="208"/>
      <c r="BH839" s="208"/>
      <c r="BI839" s="208"/>
      <c r="BJ839" s="208"/>
      <c r="BK839" s="208"/>
      <c r="BL839" s="208"/>
      <c r="BM839" s="211"/>
      <c r="BN839" s="214"/>
      <c r="BO839" s="2"/>
    </row>
    <row r="840" spans="1:67" ht="15" customHeight="1" x14ac:dyDescent="0.25">
      <c r="A840" s="2"/>
      <c r="B840" s="241"/>
      <c r="C840" s="250"/>
      <c r="D840" s="251"/>
      <c r="E840" s="255"/>
      <c r="F840" s="235"/>
      <c r="G840" s="235"/>
      <c r="H840" s="235"/>
      <c r="I840" s="235"/>
      <c r="J840" s="244"/>
      <c r="K840" s="246"/>
      <c r="L840" s="243"/>
      <c r="M840" s="243"/>
      <c r="N840" s="243"/>
      <c r="O840" s="235"/>
      <c r="P840" s="139" t="s">
        <v>26</v>
      </c>
      <c r="Q840" s="89">
        <v>46139</v>
      </c>
      <c r="R840" s="89">
        <v>46142</v>
      </c>
      <c r="S840" s="89">
        <v>46150</v>
      </c>
      <c r="T840" s="89">
        <v>46304</v>
      </c>
      <c r="U840" s="89">
        <v>46304</v>
      </c>
      <c r="V840" s="89">
        <v>46318</v>
      </c>
      <c r="W840" s="89"/>
      <c r="X840" s="89"/>
      <c r="Y840" s="89"/>
      <c r="Z840" s="89"/>
      <c r="AA840" s="238"/>
      <c r="AB840" s="238"/>
      <c r="AC840" s="241"/>
      <c r="AD840" s="238"/>
      <c r="AE840" s="227"/>
      <c r="AF840" s="228"/>
      <c r="AG840" s="232"/>
      <c r="AH840" s="232"/>
      <c r="AI840" s="232"/>
      <c r="AJ840" s="221"/>
      <c r="AK840" s="221"/>
      <c r="AL840" s="223"/>
      <c r="AM840" s="218"/>
      <c r="AN840" s="218"/>
      <c r="AO840" s="218"/>
      <c r="AP840" s="218"/>
      <c r="AQ840" s="218"/>
      <c r="AR840" s="218"/>
      <c r="AS840" s="218"/>
      <c r="AT840" s="209"/>
      <c r="AU840" s="209"/>
      <c r="AV840" s="209"/>
      <c r="AW840" s="209"/>
      <c r="AX840" s="209"/>
      <c r="AY840" s="209"/>
      <c r="AZ840" s="209"/>
      <c r="BA840" s="209"/>
      <c r="BB840" s="209"/>
      <c r="BC840" s="209"/>
      <c r="BD840" s="209"/>
      <c r="BE840" s="209"/>
      <c r="BF840" s="209"/>
      <c r="BG840" s="209"/>
      <c r="BH840" s="209"/>
      <c r="BI840" s="209"/>
      <c r="BJ840" s="209"/>
      <c r="BK840" s="209"/>
      <c r="BL840" s="209"/>
      <c r="BM840" s="212"/>
      <c r="BN840" s="215"/>
      <c r="BO840" s="2"/>
    </row>
    <row r="841" spans="1:67" ht="15" hidden="1" customHeight="1" x14ac:dyDescent="0.25">
      <c r="A841" s="2"/>
      <c r="B841" s="241"/>
      <c r="C841" s="250"/>
      <c r="D841" s="251"/>
      <c r="E841" s="255"/>
      <c r="F841" s="235"/>
      <c r="G841" s="235"/>
      <c r="H841" s="235"/>
      <c r="I841" s="235"/>
      <c r="J841" s="244"/>
      <c r="K841" s="246"/>
      <c r="L841" s="243"/>
      <c r="M841" s="243"/>
      <c r="N841" s="243"/>
      <c r="O841" s="235"/>
      <c r="P841" s="139" t="s">
        <v>262</v>
      </c>
      <c r="Q841" s="89"/>
      <c r="R841" s="89"/>
      <c r="S841" s="89"/>
      <c r="T841" s="89"/>
      <c r="U841" s="89"/>
      <c r="V841" s="89"/>
      <c r="W841" s="89"/>
      <c r="X841" s="89"/>
      <c r="Y841" s="89"/>
      <c r="Z841" s="89"/>
      <c r="AA841" s="238"/>
      <c r="AB841" s="238"/>
      <c r="AC841" s="241"/>
      <c r="AD841" s="238"/>
      <c r="AE841" s="227"/>
      <c r="AF841" s="228"/>
      <c r="AG841" s="232"/>
      <c r="AH841" s="232"/>
      <c r="AI841" s="232"/>
      <c r="AJ841" s="221"/>
      <c r="AK841" s="221"/>
      <c r="AL841" s="223"/>
      <c r="AM841" s="218"/>
      <c r="AN841" s="218"/>
      <c r="AO841" s="218"/>
      <c r="AP841" s="218"/>
      <c r="AQ841" s="218"/>
      <c r="AR841" s="218"/>
      <c r="AS841" s="218"/>
      <c r="AT841" s="209"/>
      <c r="AU841" s="209"/>
      <c r="AV841" s="209"/>
      <c r="AW841" s="209"/>
      <c r="AX841" s="209"/>
      <c r="AY841" s="209"/>
      <c r="AZ841" s="209"/>
      <c r="BA841" s="209"/>
      <c r="BB841" s="209"/>
      <c r="BC841" s="209"/>
      <c r="BD841" s="209"/>
      <c r="BE841" s="209"/>
      <c r="BF841" s="209"/>
      <c r="BG841" s="209"/>
      <c r="BH841" s="209"/>
      <c r="BI841" s="209"/>
      <c r="BJ841" s="209"/>
      <c r="BK841" s="209"/>
      <c r="BL841" s="209"/>
      <c r="BM841" s="212"/>
      <c r="BN841" s="215"/>
      <c r="BO841" s="2"/>
    </row>
    <row r="842" spans="1:67" ht="15" hidden="1" customHeight="1" x14ac:dyDescent="0.25">
      <c r="A842" s="2"/>
      <c r="B842" s="241"/>
      <c r="C842" s="250"/>
      <c r="D842" s="251"/>
      <c r="E842" s="255"/>
      <c r="F842" s="235"/>
      <c r="G842" s="235"/>
      <c r="H842" s="235"/>
      <c r="I842" s="235"/>
      <c r="J842" s="244"/>
      <c r="K842" s="246"/>
      <c r="L842" s="243"/>
      <c r="M842" s="243"/>
      <c r="N842" s="243"/>
      <c r="O842" s="235"/>
      <c r="P842" s="139" t="s">
        <v>263</v>
      </c>
      <c r="Q842" s="89"/>
      <c r="R842" s="89"/>
      <c r="S842" s="89"/>
      <c r="T842" s="89"/>
      <c r="U842" s="89"/>
      <c r="V842" s="89"/>
      <c r="W842" s="89"/>
      <c r="X842" s="89"/>
      <c r="Y842" s="89"/>
      <c r="Z842" s="89"/>
      <c r="AA842" s="238"/>
      <c r="AB842" s="238"/>
      <c r="AC842" s="241"/>
      <c r="AD842" s="238"/>
      <c r="AE842" s="227"/>
      <c r="AF842" s="228"/>
      <c r="AG842" s="232"/>
      <c r="AH842" s="232"/>
      <c r="AI842" s="232"/>
      <c r="AJ842" s="221"/>
      <c r="AK842" s="221"/>
      <c r="AL842" s="223"/>
      <c r="AM842" s="218"/>
      <c r="AN842" s="218"/>
      <c r="AO842" s="218"/>
      <c r="AP842" s="218"/>
      <c r="AQ842" s="218"/>
      <c r="AR842" s="218"/>
      <c r="AS842" s="218"/>
      <c r="AT842" s="209"/>
      <c r="AU842" s="209"/>
      <c r="AV842" s="209"/>
      <c r="AW842" s="209"/>
      <c r="AX842" s="209"/>
      <c r="AY842" s="209"/>
      <c r="AZ842" s="209"/>
      <c r="BA842" s="209"/>
      <c r="BB842" s="209"/>
      <c r="BC842" s="209"/>
      <c r="BD842" s="209"/>
      <c r="BE842" s="209"/>
      <c r="BF842" s="209"/>
      <c r="BG842" s="209"/>
      <c r="BH842" s="209"/>
      <c r="BI842" s="209"/>
      <c r="BJ842" s="209"/>
      <c r="BK842" s="209"/>
      <c r="BL842" s="209"/>
      <c r="BM842" s="212"/>
      <c r="BN842" s="215"/>
      <c r="BO842" s="2"/>
    </row>
    <row r="843" spans="1:67" ht="15" hidden="1" customHeight="1" x14ac:dyDescent="0.25">
      <c r="A843" s="2"/>
      <c r="B843" s="241"/>
      <c r="C843" s="250"/>
      <c r="D843" s="251"/>
      <c r="E843" s="255"/>
      <c r="F843" s="235"/>
      <c r="G843" s="235"/>
      <c r="H843" s="235"/>
      <c r="I843" s="235"/>
      <c r="J843" s="244"/>
      <c r="K843" s="246"/>
      <c r="L843" s="243"/>
      <c r="M843" s="243"/>
      <c r="N843" s="243"/>
      <c r="O843" s="235"/>
      <c r="P843" s="139" t="s">
        <v>27</v>
      </c>
      <c r="Q843" s="89"/>
      <c r="R843" s="89"/>
      <c r="S843" s="89"/>
      <c r="T843" s="89"/>
      <c r="U843" s="89"/>
      <c r="V843" s="89"/>
      <c r="W843" s="89"/>
      <c r="X843" s="89"/>
      <c r="Y843" s="89"/>
      <c r="Z843" s="89"/>
      <c r="AA843" s="238"/>
      <c r="AB843" s="238"/>
      <c r="AC843" s="241"/>
      <c r="AD843" s="238"/>
      <c r="AE843" s="227"/>
      <c r="AF843" s="228"/>
      <c r="AG843" s="232"/>
      <c r="AH843" s="232"/>
      <c r="AI843" s="232"/>
      <c r="AJ843" s="221"/>
      <c r="AK843" s="221"/>
      <c r="AL843" s="223"/>
      <c r="AM843" s="218"/>
      <c r="AN843" s="218"/>
      <c r="AO843" s="218"/>
      <c r="AP843" s="218"/>
      <c r="AQ843" s="218"/>
      <c r="AR843" s="218"/>
      <c r="AS843" s="218"/>
      <c r="AT843" s="209"/>
      <c r="AU843" s="209"/>
      <c r="AV843" s="209"/>
      <c r="AW843" s="209"/>
      <c r="AX843" s="209"/>
      <c r="AY843" s="209"/>
      <c r="AZ843" s="209"/>
      <c r="BA843" s="209"/>
      <c r="BB843" s="209"/>
      <c r="BC843" s="209"/>
      <c r="BD843" s="209"/>
      <c r="BE843" s="209"/>
      <c r="BF843" s="209"/>
      <c r="BG843" s="209"/>
      <c r="BH843" s="209"/>
      <c r="BI843" s="209"/>
      <c r="BJ843" s="209"/>
      <c r="BK843" s="209"/>
      <c r="BL843" s="209"/>
      <c r="BM843" s="212"/>
      <c r="BN843" s="215"/>
      <c r="BO843" s="2"/>
    </row>
    <row r="844" spans="1:67" ht="15" customHeight="1" x14ac:dyDescent="0.25">
      <c r="A844" s="2"/>
      <c r="B844" s="224"/>
      <c r="C844" s="252"/>
      <c r="D844" s="253"/>
      <c r="E844" s="256"/>
      <c r="F844" s="236"/>
      <c r="G844" s="236"/>
      <c r="H844" s="236"/>
      <c r="I844" s="236"/>
      <c r="J844" s="244"/>
      <c r="K844" s="247"/>
      <c r="L844" s="244"/>
      <c r="M844" s="244"/>
      <c r="N844" s="244"/>
      <c r="O844" s="236"/>
      <c r="P844" s="139" t="s">
        <v>28</v>
      </c>
      <c r="Q844" s="187">
        <v>46125</v>
      </c>
      <c r="R844" s="187">
        <v>46138</v>
      </c>
      <c r="S844" s="187">
        <v>46150</v>
      </c>
      <c r="T844" s="187">
        <v>46220</v>
      </c>
      <c r="U844" s="187">
        <v>46220</v>
      </c>
      <c r="V844" s="187">
        <v>46237</v>
      </c>
      <c r="W844" s="89"/>
      <c r="X844" s="89"/>
      <c r="Y844" s="89"/>
      <c r="Z844" s="89"/>
      <c r="AA844" s="234"/>
      <c r="AB844" s="239"/>
      <c r="AC844" s="242"/>
      <c r="AD844" s="239"/>
      <c r="AE844" s="229"/>
      <c r="AF844" s="230"/>
      <c r="AG844" s="233"/>
      <c r="AH844" s="234"/>
      <c r="AI844" s="234"/>
      <c r="AJ844" s="222"/>
      <c r="AK844" s="222"/>
      <c r="AL844" s="224"/>
      <c r="AM844" s="219"/>
      <c r="AN844" s="219"/>
      <c r="AO844" s="219"/>
      <c r="AP844" s="219"/>
      <c r="AQ844" s="219"/>
      <c r="AR844" s="219"/>
      <c r="AS844" s="219"/>
      <c r="AT844" s="210"/>
      <c r="AU844" s="210"/>
      <c r="AV844" s="210"/>
      <c r="AW844" s="210"/>
      <c r="AX844" s="210"/>
      <c r="AY844" s="210"/>
      <c r="AZ844" s="210"/>
      <c r="BA844" s="210"/>
      <c r="BB844" s="210"/>
      <c r="BC844" s="210"/>
      <c r="BD844" s="210"/>
      <c r="BE844" s="210"/>
      <c r="BF844" s="210"/>
      <c r="BG844" s="210"/>
      <c r="BH844" s="210"/>
      <c r="BI844" s="210"/>
      <c r="BJ844" s="210"/>
      <c r="BK844" s="210"/>
      <c r="BL844" s="210"/>
      <c r="BM844" s="213"/>
      <c r="BN844" s="216"/>
      <c r="BO844" s="2"/>
    </row>
    <row r="845" spans="1:67" ht="15" hidden="1" customHeight="1" x14ac:dyDescent="0.25">
      <c r="A845" s="2"/>
      <c r="B845" s="240" t="s">
        <v>1991</v>
      </c>
      <c r="C845" s="248" t="s">
        <v>1033</v>
      </c>
      <c r="D845" s="249"/>
      <c r="E845" s="254"/>
      <c r="F845" s="257" t="s">
        <v>2297</v>
      </c>
      <c r="G845" s="235"/>
      <c r="H845" s="235"/>
      <c r="I845" s="235" t="s">
        <v>2221</v>
      </c>
      <c r="J845" s="243"/>
      <c r="K845" s="245">
        <v>46204</v>
      </c>
      <c r="L845" s="243" t="s">
        <v>506</v>
      </c>
      <c r="M845" s="243">
        <v>1</v>
      </c>
      <c r="N845" s="243"/>
      <c r="O845" s="235" t="s">
        <v>1838</v>
      </c>
      <c r="P845" s="140" t="s">
        <v>148</v>
      </c>
      <c r="Q845" s="89"/>
      <c r="R845" s="89"/>
      <c r="S845" s="89"/>
      <c r="T845" s="89"/>
      <c r="U845" s="89"/>
      <c r="V845" s="89"/>
      <c r="W845" s="89"/>
      <c r="X845" s="89"/>
      <c r="Y845" s="89"/>
      <c r="Z845" s="89"/>
      <c r="AA845" s="237">
        <v>140</v>
      </c>
      <c r="AB845" s="237"/>
      <c r="AC845" s="240"/>
      <c r="AD845" s="237"/>
      <c r="AE845" s="225">
        <v>100</v>
      </c>
      <c r="AF845" s="226"/>
      <c r="AG845" s="231"/>
      <c r="AH845" s="231">
        <v>80</v>
      </c>
      <c r="AI845" s="231">
        <v>0.18710574147332407</v>
      </c>
      <c r="AJ845" s="220"/>
      <c r="AK845" s="220"/>
      <c r="AL845" s="211" t="s">
        <v>1832</v>
      </c>
      <c r="AM845" s="217"/>
      <c r="AN845" s="217"/>
      <c r="AO845" s="217"/>
      <c r="AP845" s="217"/>
      <c r="AQ845" s="217"/>
      <c r="AR845" s="217"/>
      <c r="AS845" s="217"/>
      <c r="AT845" s="208"/>
      <c r="AU845" s="208"/>
      <c r="AV845" s="208"/>
      <c r="AW845" s="208"/>
      <c r="AX845" s="208"/>
      <c r="AY845" s="208"/>
      <c r="AZ845" s="208"/>
      <c r="BA845" s="208"/>
      <c r="BB845" s="208"/>
      <c r="BC845" s="208"/>
      <c r="BD845" s="208"/>
      <c r="BE845" s="208"/>
      <c r="BF845" s="208"/>
      <c r="BG845" s="208"/>
      <c r="BH845" s="208"/>
      <c r="BI845" s="208"/>
      <c r="BJ845" s="208"/>
      <c r="BK845" s="208"/>
      <c r="BL845" s="208"/>
      <c r="BM845" s="211"/>
      <c r="BN845" s="214"/>
      <c r="BO845" s="2"/>
    </row>
    <row r="846" spans="1:67" ht="15" customHeight="1" x14ac:dyDescent="0.25">
      <c r="A846" s="2"/>
      <c r="B846" s="241"/>
      <c r="C846" s="250"/>
      <c r="D846" s="251"/>
      <c r="E846" s="255"/>
      <c r="F846" s="235"/>
      <c r="G846" s="235"/>
      <c r="H846" s="235"/>
      <c r="I846" s="235"/>
      <c r="J846" s="244"/>
      <c r="K846" s="246"/>
      <c r="L846" s="243"/>
      <c r="M846" s="243"/>
      <c r="N846" s="243"/>
      <c r="O846" s="235"/>
      <c r="P846" s="139" t="s">
        <v>26</v>
      </c>
      <c r="Q846" s="89">
        <v>46153</v>
      </c>
      <c r="R846" s="89">
        <v>46157</v>
      </c>
      <c r="S846" s="89">
        <v>46304</v>
      </c>
      <c r="T846" s="89">
        <v>46304</v>
      </c>
      <c r="U846" s="89">
        <v>46304</v>
      </c>
      <c r="V846" s="89">
        <v>46318</v>
      </c>
      <c r="W846" s="89"/>
      <c r="X846" s="89"/>
      <c r="Y846" s="89"/>
      <c r="Z846" s="89"/>
      <c r="AA846" s="238"/>
      <c r="AB846" s="238"/>
      <c r="AC846" s="241"/>
      <c r="AD846" s="238"/>
      <c r="AE846" s="227"/>
      <c r="AF846" s="228"/>
      <c r="AG846" s="232"/>
      <c r="AH846" s="232"/>
      <c r="AI846" s="232"/>
      <c r="AJ846" s="221"/>
      <c r="AK846" s="221"/>
      <c r="AL846" s="223"/>
      <c r="AM846" s="218"/>
      <c r="AN846" s="218"/>
      <c r="AO846" s="218"/>
      <c r="AP846" s="218"/>
      <c r="AQ846" s="218"/>
      <c r="AR846" s="218"/>
      <c r="AS846" s="218"/>
      <c r="AT846" s="209"/>
      <c r="AU846" s="209"/>
      <c r="AV846" s="209"/>
      <c r="AW846" s="209"/>
      <c r="AX846" s="209"/>
      <c r="AY846" s="209"/>
      <c r="AZ846" s="209"/>
      <c r="BA846" s="209"/>
      <c r="BB846" s="209"/>
      <c r="BC846" s="209"/>
      <c r="BD846" s="209"/>
      <c r="BE846" s="209"/>
      <c r="BF846" s="209"/>
      <c r="BG846" s="209"/>
      <c r="BH846" s="209"/>
      <c r="BI846" s="209"/>
      <c r="BJ846" s="209"/>
      <c r="BK846" s="209"/>
      <c r="BL846" s="209"/>
      <c r="BM846" s="212"/>
      <c r="BN846" s="215"/>
      <c r="BO846" s="2"/>
    </row>
    <row r="847" spans="1:67" ht="15" hidden="1" customHeight="1" x14ac:dyDescent="0.25">
      <c r="A847" s="2"/>
      <c r="B847" s="241"/>
      <c r="C847" s="250"/>
      <c r="D847" s="251"/>
      <c r="E847" s="255"/>
      <c r="F847" s="235"/>
      <c r="G847" s="235"/>
      <c r="H847" s="235"/>
      <c r="I847" s="235"/>
      <c r="J847" s="244"/>
      <c r="K847" s="246"/>
      <c r="L847" s="243"/>
      <c r="M847" s="243"/>
      <c r="N847" s="243"/>
      <c r="O847" s="235"/>
      <c r="P847" s="139" t="s">
        <v>262</v>
      </c>
      <c r="Q847" s="89"/>
      <c r="R847" s="89"/>
      <c r="S847" s="89"/>
      <c r="T847" s="89"/>
      <c r="U847" s="89"/>
      <c r="V847" s="89"/>
      <c r="W847" s="89"/>
      <c r="X847" s="89"/>
      <c r="Y847" s="89"/>
      <c r="Z847" s="89"/>
      <c r="AA847" s="238"/>
      <c r="AB847" s="238"/>
      <c r="AC847" s="241"/>
      <c r="AD847" s="238"/>
      <c r="AE847" s="227"/>
      <c r="AF847" s="228"/>
      <c r="AG847" s="232"/>
      <c r="AH847" s="232"/>
      <c r="AI847" s="232"/>
      <c r="AJ847" s="221"/>
      <c r="AK847" s="221"/>
      <c r="AL847" s="223"/>
      <c r="AM847" s="218"/>
      <c r="AN847" s="218"/>
      <c r="AO847" s="218"/>
      <c r="AP847" s="218"/>
      <c r="AQ847" s="218"/>
      <c r="AR847" s="218"/>
      <c r="AS847" s="218"/>
      <c r="AT847" s="209"/>
      <c r="AU847" s="209"/>
      <c r="AV847" s="209"/>
      <c r="AW847" s="209"/>
      <c r="AX847" s="209"/>
      <c r="AY847" s="209"/>
      <c r="AZ847" s="209"/>
      <c r="BA847" s="209"/>
      <c r="BB847" s="209"/>
      <c r="BC847" s="209"/>
      <c r="BD847" s="209"/>
      <c r="BE847" s="209"/>
      <c r="BF847" s="209"/>
      <c r="BG847" s="209"/>
      <c r="BH847" s="209"/>
      <c r="BI847" s="209"/>
      <c r="BJ847" s="209"/>
      <c r="BK847" s="209"/>
      <c r="BL847" s="209"/>
      <c r="BM847" s="212"/>
      <c r="BN847" s="215"/>
      <c r="BO847" s="2"/>
    </row>
    <row r="848" spans="1:67" ht="15" hidden="1" customHeight="1" x14ac:dyDescent="0.25">
      <c r="A848" s="2"/>
      <c r="B848" s="241"/>
      <c r="C848" s="250"/>
      <c r="D848" s="251"/>
      <c r="E848" s="255"/>
      <c r="F848" s="235"/>
      <c r="G848" s="235"/>
      <c r="H848" s="235"/>
      <c r="I848" s="235"/>
      <c r="J848" s="244"/>
      <c r="K848" s="246"/>
      <c r="L848" s="243"/>
      <c r="M848" s="243"/>
      <c r="N848" s="243"/>
      <c r="O848" s="235"/>
      <c r="P848" s="139" t="s">
        <v>263</v>
      </c>
      <c r="Q848" s="89"/>
      <c r="R848" s="89"/>
      <c r="S848" s="89"/>
      <c r="T848" s="89"/>
      <c r="U848" s="89"/>
      <c r="V848" s="89"/>
      <c r="W848" s="89"/>
      <c r="X848" s="89"/>
      <c r="Y848" s="89"/>
      <c r="Z848" s="89"/>
      <c r="AA848" s="238"/>
      <c r="AB848" s="238"/>
      <c r="AC848" s="241"/>
      <c r="AD848" s="238"/>
      <c r="AE848" s="227"/>
      <c r="AF848" s="228"/>
      <c r="AG848" s="232"/>
      <c r="AH848" s="232"/>
      <c r="AI848" s="232"/>
      <c r="AJ848" s="221"/>
      <c r="AK848" s="221"/>
      <c r="AL848" s="223"/>
      <c r="AM848" s="218"/>
      <c r="AN848" s="218"/>
      <c r="AO848" s="218"/>
      <c r="AP848" s="218"/>
      <c r="AQ848" s="218"/>
      <c r="AR848" s="218"/>
      <c r="AS848" s="218"/>
      <c r="AT848" s="209"/>
      <c r="AU848" s="209"/>
      <c r="AV848" s="209"/>
      <c r="AW848" s="209"/>
      <c r="AX848" s="209"/>
      <c r="AY848" s="209"/>
      <c r="AZ848" s="209"/>
      <c r="BA848" s="209"/>
      <c r="BB848" s="209"/>
      <c r="BC848" s="209"/>
      <c r="BD848" s="209"/>
      <c r="BE848" s="209"/>
      <c r="BF848" s="209"/>
      <c r="BG848" s="209"/>
      <c r="BH848" s="209"/>
      <c r="BI848" s="209"/>
      <c r="BJ848" s="209"/>
      <c r="BK848" s="209"/>
      <c r="BL848" s="209"/>
      <c r="BM848" s="212"/>
      <c r="BN848" s="215"/>
      <c r="BO848" s="2"/>
    </row>
    <row r="849" spans="1:67" ht="15" hidden="1" customHeight="1" x14ac:dyDescent="0.25">
      <c r="A849" s="2"/>
      <c r="B849" s="241"/>
      <c r="C849" s="250"/>
      <c r="D849" s="251"/>
      <c r="E849" s="255"/>
      <c r="F849" s="235"/>
      <c r="G849" s="235"/>
      <c r="H849" s="235"/>
      <c r="I849" s="235"/>
      <c r="J849" s="244"/>
      <c r="K849" s="246"/>
      <c r="L849" s="243"/>
      <c r="M849" s="243"/>
      <c r="N849" s="243"/>
      <c r="O849" s="235"/>
      <c r="P849" s="139" t="s">
        <v>27</v>
      </c>
      <c r="Q849" s="89"/>
      <c r="R849" s="89"/>
      <c r="S849" s="89"/>
      <c r="T849" s="89"/>
      <c r="U849" s="89"/>
      <c r="V849" s="89"/>
      <c r="W849" s="89"/>
      <c r="X849" s="89"/>
      <c r="Y849" s="89"/>
      <c r="Z849" s="89"/>
      <c r="AA849" s="238"/>
      <c r="AB849" s="238"/>
      <c r="AC849" s="241"/>
      <c r="AD849" s="238"/>
      <c r="AE849" s="227"/>
      <c r="AF849" s="228"/>
      <c r="AG849" s="232"/>
      <c r="AH849" s="232"/>
      <c r="AI849" s="232"/>
      <c r="AJ849" s="221"/>
      <c r="AK849" s="221"/>
      <c r="AL849" s="223"/>
      <c r="AM849" s="218"/>
      <c r="AN849" s="218"/>
      <c r="AO849" s="218"/>
      <c r="AP849" s="218"/>
      <c r="AQ849" s="218"/>
      <c r="AR849" s="218"/>
      <c r="AS849" s="218"/>
      <c r="AT849" s="209"/>
      <c r="AU849" s="209"/>
      <c r="AV849" s="209"/>
      <c r="AW849" s="209"/>
      <c r="AX849" s="209"/>
      <c r="AY849" s="209"/>
      <c r="AZ849" s="209"/>
      <c r="BA849" s="209"/>
      <c r="BB849" s="209"/>
      <c r="BC849" s="209"/>
      <c r="BD849" s="209"/>
      <c r="BE849" s="209"/>
      <c r="BF849" s="209"/>
      <c r="BG849" s="209"/>
      <c r="BH849" s="209"/>
      <c r="BI849" s="209"/>
      <c r="BJ849" s="209"/>
      <c r="BK849" s="209"/>
      <c r="BL849" s="209"/>
      <c r="BM849" s="212"/>
      <c r="BN849" s="215"/>
      <c r="BO849" s="2"/>
    </row>
    <row r="850" spans="1:67" ht="15" customHeight="1" x14ac:dyDescent="0.25">
      <c r="A850" s="2"/>
      <c r="B850" s="224"/>
      <c r="C850" s="252"/>
      <c r="D850" s="253"/>
      <c r="E850" s="256"/>
      <c r="F850" s="236"/>
      <c r="G850" s="236"/>
      <c r="H850" s="236"/>
      <c r="I850" s="236"/>
      <c r="J850" s="244"/>
      <c r="K850" s="247"/>
      <c r="L850" s="244"/>
      <c r="M850" s="244"/>
      <c r="N850" s="244"/>
      <c r="O850" s="236"/>
      <c r="P850" s="139" t="s">
        <v>28</v>
      </c>
      <c r="Q850" s="187">
        <v>46153</v>
      </c>
      <c r="R850" s="187">
        <v>46185</v>
      </c>
      <c r="S850" s="187">
        <v>46185</v>
      </c>
      <c r="T850" s="187">
        <v>46185</v>
      </c>
      <c r="U850" s="187">
        <v>46199</v>
      </c>
      <c r="V850" s="187">
        <v>46204</v>
      </c>
      <c r="W850" s="89"/>
      <c r="X850" s="89"/>
      <c r="Y850" s="89"/>
      <c r="Z850" s="89"/>
      <c r="AA850" s="234"/>
      <c r="AB850" s="239"/>
      <c r="AC850" s="242"/>
      <c r="AD850" s="239"/>
      <c r="AE850" s="229"/>
      <c r="AF850" s="230"/>
      <c r="AG850" s="233"/>
      <c r="AH850" s="234"/>
      <c r="AI850" s="234"/>
      <c r="AJ850" s="222"/>
      <c r="AK850" s="222"/>
      <c r="AL850" s="224"/>
      <c r="AM850" s="219"/>
      <c r="AN850" s="219"/>
      <c r="AO850" s="219"/>
      <c r="AP850" s="219"/>
      <c r="AQ850" s="219"/>
      <c r="AR850" s="219"/>
      <c r="AS850" s="219"/>
      <c r="AT850" s="210"/>
      <c r="AU850" s="210"/>
      <c r="AV850" s="210"/>
      <c r="AW850" s="210"/>
      <c r="AX850" s="210"/>
      <c r="AY850" s="210"/>
      <c r="AZ850" s="210"/>
      <c r="BA850" s="210"/>
      <c r="BB850" s="210"/>
      <c r="BC850" s="210"/>
      <c r="BD850" s="210"/>
      <c r="BE850" s="210"/>
      <c r="BF850" s="210"/>
      <c r="BG850" s="210"/>
      <c r="BH850" s="210"/>
      <c r="BI850" s="210"/>
      <c r="BJ850" s="210"/>
      <c r="BK850" s="210"/>
      <c r="BL850" s="210"/>
      <c r="BM850" s="213"/>
      <c r="BN850" s="216"/>
      <c r="BO850" s="2"/>
    </row>
    <row r="851" spans="1:67" ht="15" hidden="1" customHeight="1" x14ac:dyDescent="0.25">
      <c r="A851" s="2"/>
      <c r="B851" s="240" t="s">
        <v>1991</v>
      </c>
      <c r="C851" s="248" t="s">
        <v>1035</v>
      </c>
      <c r="D851" s="249"/>
      <c r="E851" s="254"/>
      <c r="F851" s="257" t="s">
        <v>2298</v>
      </c>
      <c r="G851" s="235"/>
      <c r="H851" s="235"/>
      <c r="I851" s="235" t="s">
        <v>2221</v>
      </c>
      <c r="J851" s="243"/>
      <c r="K851" s="245">
        <v>46268</v>
      </c>
      <c r="L851" s="243" t="s">
        <v>506</v>
      </c>
      <c r="M851" s="243">
        <v>1</v>
      </c>
      <c r="N851" s="243"/>
      <c r="O851" s="235" t="s">
        <v>1838</v>
      </c>
      <c r="P851" s="140" t="s">
        <v>148</v>
      </c>
      <c r="Q851" s="89"/>
      <c r="R851" s="89"/>
      <c r="S851" s="89"/>
      <c r="T851" s="89"/>
      <c r="U851" s="89"/>
      <c r="V851" s="89"/>
      <c r="W851" s="89"/>
      <c r="X851" s="89"/>
      <c r="Y851" s="89"/>
      <c r="Z851" s="89"/>
      <c r="AA851" s="237">
        <v>140</v>
      </c>
      <c r="AB851" s="237"/>
      <c r="AC851" s="240"/>
      <c r="AD851" s="237"/>
      <c r="AE851" s="225">
        <v>100</v>
      </c>
      <c r="AF851" s="226"/>
      <c r="AG851" s="231"/>
      <c r="AH851" s="231">
        <v>80</v>
      </c>
      <c r="AI851" s="231">
        <v>0.18710574147332407</v>
      </c>
      <c r="AJ851" s="220"/>
      <c r="AK851" s="220"/>
      <c r="AL851" s="211" t="s">
        <v>1832</v>
      </c>
      <c r="AM851" s="217"/>
      <c r="AN851" s="217"/>
      <c r="AO851" s="217"/>
      <c r="AP851" s="217"/>
      <c r="AQ851" s="217"/>
      <c r="AR851" s="217"/>
      <c r="AS851" s="217"/>
      <c r="AT851" s="208"/>
      <c r="AU851" s="208"/>
      <c r="AV851" s="208"/>
      <c r="AW851" s="208"/>
      <c r="AX851" s="208"/>
      <c r="AY851" s="208"/>
      <c r="AZ851" s="208"/>
      <c r="BA851" s="208"/>
      <c r="BB851" s="208"/>
      <c r="BC851" s="208"/>
      <c r="BD851" s="208"/>
      <c r="BE851" s="208"/>
      <c r="BF851" s="208"/>
      <c r="BG851" s="208"/>
      <c r="BH851" s="208"/>
      <c r="BI851" s="208"/>
      <c r="BJ851" s="208"/>
      <c r="BK851" s="208"/>
      <c r="BL851" s="208"/>
      <c r="BM851" s="211"/>
      <c r="BN851" s="214"/>
      <c r="BO851" s="2"/>
    </row>
    <row r="852" spans="1:67" ht="15" customHeight="1" x14ac:dyDescent="0.25">
      <c r="A852" s="2"/>
      <c r="B852" s="241"/>
      <c r="C852" s="250"/>
      <c r="D852" s="251"/>
      <c r="E852" s="255"/>
      <c r="F852" s="235"/>
      <c r="G852" s="235"/>
      <c r="H852" s="235"/>
      <c r="I852" s="235"/>
      <c r="J852" s="244"/>
      <c r="K852" s="246"/>
      <c r="L852" s="243"/>
      <c r="M852" s="243"/>
      <c r="N852" s="243"/>
      <c r="O852" s="235"/>
      <c r="P852" s="139" t="s">
        <v>26</v>
      </c>
      <c r="Q852" s="89">
        <v>46153</v>
      </c>
      <c r="R852" s="89">
        <v>46157</v>
      </c>
      <c r="S852" s="89">
        <v>46304</v>
      </c>
      <c r="T852" s="89">
        <v>46304</v>
      </c>
      <c r="U852" s="89">
        <v>46304</v>
      </c>
      <c r="V852" s="89">
        <v>46318</v>
      </c>
      <c r="W852" s="89"/>
      <c r="X852" s="89"/>
      <c r="Y852" s="89"/>
      <c r="Z852" s="89"/>
      <c r="AA852" s="238"/>
      <c r="AB852" s="238"/>
      <c r="AC852" s="241"/>
      <c r="AD852" s="238"/>
      <c r="AE852" s="227"/>
      <c r="AF852" s="228"/>
      <c r="AG852" s="232"/>
      <c r="AH852" s="232"/>
      <c r="AI852" s="232"/>
      <c r="AJ852" s="221"/>
      <c r="AK852" s="221"/>
      <c r="AL852" s="223"/>
      <c r="AM852" s="218"/>
      <c r="AN852" s="218"/>
      <c r="AO852" s="218"/>
      <c r="AP852" s="218"/>
      <c r="AQ852" s="218"/>
      <c r="AR852" s="218"/>
      <c r="AS852" s="218"/>
      <c r="AT852" s="209"/>
      <c r="AU852" s="209"/>
      <c r="AV852" s="209"/>
      <c r="AW852" s="209"/>
      <c r="AX852" s="209"/>
      <c r="AY852" s="209"/>
      <c r="AZ852" s="209"/>
      <c r="BA852" s="209"/>
      <c r="BB852" s="209"/>
      <c r="BC852" s="209"/>
      <c r="BD852" s="209"/>
      <c r="BE852" s="209"/>
      <c r="BF852" s="209"/>
      <c r="BG852" s="209"/>
      <c r="BH852" s="209"/>
      <c r="BI852" s="209"/>
      <c r="BJ852" s="209"/>
      <c r="BK852" s="209"/>
      <c r="BL852" s="209"/>
      <c r="BM852" s="212"/>
      <c r="BN852" s="215"/>
      <c r="BO852" s="2"/>
    </row>
    <row r="853" spans="1:67" ht="15" hidden="1" customHeight="1" x14ac:dyDescent="0.25">
      <c r="A853" s="2"/>
      <c r="B853" s="241"/>
      <c r="C853" s="250"/>
      <c r="D853" s="251"/>
      <c r="E853" s="255"/>
      <c r="F853" s="235"/>
      <c r="G853" s="235"/>
      <c r="H853" s="235"/>
      <c r="I853" s="235"/>
      <c r="J853" s="244"/>
      <c r="K853" s="246"/>
      <c r="L853" s="243"/>
      <c r="M853" s="243"/>
      <c r="N853" s="243"/>
      <c r="O853" s="235"/>
      <c r="P853" s="139" t="s">
        <v>262</v>
      </c>
      <c r="Q853" s="89"/>
      <c r="R853" s="89"/>
      <c r="S853" s="89"/>
      <c r="T853" s="89"/>
      <c r="U853" s="89"/>
      <c r="V853" s="89"/>
      <c r="W853" s="89"/>
      <c r="X853" s="89"/>
      <c r="Y853" s="89"/>
      <c r="Z853" s="89"/>
      <c r="AA853" s="238"/>
      <c r="AB853" s="238"/>
      <c r="AC853" s="241"/>
      <c r="AD853" s="238"/>
      <c r="AE853" s="227"/>
      <c r="AF853" s="228"/>
      <c r="AG853" s="232"/>
      <c r="AH853" s="232"/>
      <c r="AI853" s="232"/>
      <c r="AJ853" s="221"/>
      <c r="AK853" s="221"/>
      <c r="AL853" s="223"/>
      <c r="AM853" s="218"/>
      <c r="AN853" s="218"/>
      <c r="AO853" s="218"/>
      <c r="AP853" s="218"/>
      <c r="AQ853" s="218"/>
      <c r="AR853" s="218"/>
      <c r="AS853" s="218"/>
      <c r="AT853" s="209"/>
      <c r="AU853" s="209"/>
      <c r="AV853" s="209"/>
      <c r="AW853" s="209"/>
      <c r="AX853" s="209"/>
      <c r="AY853" s="209"/>
      <c r="AZ853" s="209"/>
      <c r="BA853" s="209"/>
      <c r="BB853" s="209"/>
      <c r="BC853" s="209"/>
      <c r="BD853" s="209"/>
      <c r="BE853" s="209"/>
      <c r="BF853" s="209"/>
      <c r="BG853" s="209"/>
      <c r="BH853" s="209"/>
      <c r="BI853" s="209"/>
      <c r="BJ853" s="209"/>
      <c r="BK853" s="209"/>
      <c r="BL853" s="209"/>
      <c r="BM853" s="212"/>
      <c r="BN853" s="215"/>
      <c r="BO853" s="2"/>
    </row>
    <row r="854" spans="1:67" ht="15" hidden="1" customHeight="1" x14ac:dyDescent="0.25">
      <c r="A854" s="2"/>
      <c r="B854" s="241"/>
      <c r="C854" s="250"/>
      <c r="D854" s="251"/>
      <c r="E854" s="255"/>
      <c r="F854" s="235"/>
      <c r="G854" s="235"/>
      <c r="H854" s="235"/>
      <c r="I854" s="235"/>
      <c r="J854" s="244"/>
      <c r="K854" s="246"/>
      <c r="L854" s="243"/>
      <c r="M854" s="243"/>
      <c r="N854" s="243"/>
      <c r="O854" s="235"/>
      <c r="P854" s="139" t="s">
        <v>263</v>
      </c>
      <c r="Q854" s="89"/>
      <c r="R854" s="89"/>
      <c r="S854" s="89"/>
      <c r="T854" s="89"/>
      <c r="U854" s="89"/>
      <c r="V854" s="89"/>
      <c r="W854" s="89"/>
      <c r="X854" s="89"/>
      <c r="Y854" s="89"/>
      <c r="Z854" s="89"/>
      <c r="AA854" s="238"/>
      <c r="AB854" s="238"/>
      <c r="AC854" s="241"/>
      <c r="AD854" s="238"/>
      <c r="AE854" s="227"/>
      <c r="AF854" s="228"/>
      <c r="AG854" s="232"/>
      <c r="AH854" s="232"/>
      <c r="AI854" s="232"/>
      <c r="AJ854" s="221"/>
      <c r="AK854" s="221"/>
      <c r="AL854" s="223"/>
      <c r="AM854" s="218"/>
      <c r="AN854" s="218"/>
      <c r="AO854" s="218"/>
      <c r="AP854" s="218"/>
      <c r="AQ854" s="218"/>
      <c r="AR854" s="218"/>
      <c r="AS854" s="218"/>
      <c r="AT854" s="209"/>
      <c r="AU854" s="209"/>
      <c r="AV854" s="209"/>
      <c r="AW854" s="209"/>
      <c r="AX854" s="209"/>
      <c r="AY854" s="209"/>
      <c r="AZ854" s="209"/>
      <c r="BA854" s="209"/>
      <c r="BB854" s="209"/>
      <c r="BC854" s="209"/>
      <c r="BD854" s="209"/>
      <c r="BE854" s="209"/>
      <c r="BF854" s="209"/>
      <c r="BG854" s="209"/>
      <c r="BH854" s="209"/>
      <c r="BI854" s="209"/>
      <c r="BJ854" s="209"/>
      <c r="BK854" s="209"/>
      <c r="BL854" s="209"/>
      <c r="BM854" s="212"/>
      <c r="BN854" s="215"/>
      <c r="BO854" s="2"/>
    </row>
    <row r="855" spans="1:67" ht="15" hidden="1" customHeight="1" x14ac:dyDescent="0.25">
      <c r="A855" s="2"/>
      <c r="B855" s="241"/>
      <c r="C855" s="250"/>
      <c r="D855" s="251"/>
      <c r="E855" s="255"/>
      <c r="F855" s="235"/>
      <c r="G855" s="235"/>
      <c r="H855" s="235"/>
      <c r="I855" s="235"/>
      <c r="J855" s="244"/>
      <c r="K855" s="246"/>
      <c r="L855" s="243"/>
      <c r="M855" s="243"/>
      <c r="N855" s="243"/>
      <c r="O855" s="235"/>
      <c r="P855" s="139" t="s">
        <v>27</v>
      </c>
      <c r="Q855" s="89"/>
      <c r="R855" s="89"/>
      <c r="S855" s="89"/>
      <c r="T855" s="89"/>
      <c r="U855" s="89"/>
      <c r="V855" s="89"/>
      <c r="W855" s="89"/>
      <c r="X855" s="89"/>
      <c r="Y855" s="89"/>
      <c r="Z855" s="89"/>
      <c r="AA855" s="238"/>
      <c r="AB855" s="238"/>
      <c r="AC855" s="241"/>
      <c r="AD855" s="238"/>
      <c r="AE855" s="227"/>
      <c r="AF855" s="228"/>
      <c r="AG855" s="232"/>
      <c r="AH855" s="232"/>
      <c r="AI855" s="232"/>
      <c r="AJ855" s="221"/>
      <c r="AK855" s="221"/>
      <c r="AL855" s="223"/>
      <c r="AM855" s="218"/>
      <c r="AN855" s="218"/>
      <c r="AO855" s="218"/>
      <c r="AP855" s="218"/>
      <c r="AQ855" s="218"/>
      <c r="AR855" s="218"/>
      <c r="AS855" s="218"/>
      <c r="AT855" s="209"/>
      <c r="AU855" s="209"/>
      <c r="AV855" s="209"/>
      <c r="AW855" s="209"/>
      <c r="AX855" s="209"/>
      <c r="AY855" s="209"/>
      <c r="AZ855" s="209"/>
      <c r="BA855" s="209"/>
      <c r="BB855" s="209"/>
      <c r="BC855" s="209"/>
      <c r="BD855" s="209"/>
      <c r="BE855" s="209"/>
      <c r="BF855" s="209"/>
      <c r="BG855" s="209"/>
      <c r="BH855" s="209"/>
      <c r="BI855" s="209"/>
      <c r="BJ855" s="209"/>
      <c r="BK855" s="209"/>
      <c r="BL855" s="209"/>
      <c r="BM855" s="212"/>
      <c r="BN855" s="215"/>
      <c r="BO855" s="2"/>
    </row>
    <row r="856" spans="1:67" ht="15" customHeight="1" x14ac:dyDescent="0.25">
      <c r="A856" s="2"/>
      <c r="B856" s="224"/>
      <c r="C856" s="252"/>
      <c r="D856" s="253"/>
      <c r="E856" s="256"/>
      <c r="F856" s="236"/>
      <c r="G856" s="236"/>
      <c r="H856" s="236"/>
      <c r="I856" s="236"/>
      <c r="J856" s="244"/>
      <c r="K856" s="247"/>
      <c r="L856" s="244"/>
      <c r="M856" s="244"/>
      <c r="N856" s="244"/>
      <c r="O856" s="236"/>
      <c r="P856" s="139" t="s">
        <v>28</v>
      </c>
      <c r="Q856" s="187">
        <v>46153</v>
      </c>
      <c r="R856" s="187">
        <v>46227</v>
      </c>
      <c r="S856" s="187">
        <v>46227</v>
      </c>
      <c r="T856" s="187">
        <v>46227</v>
      </c>
      <c r="U856" s="187">
        <v>46255</v>
      </c>
      <c r="V856" s="187">
        <v>46268</v>
      </c>
      <c r="W856" s="89"/>
      <c r="X856" s="89"/>
      <c r="Y856" s="89"/>
      <c r="Z856" s="89"/>
      <c r="AA856" s="234"/>
      <c r="AB856" s="239"/>
      <c r="AC856" s="242"/>
      <c r="AD856" s="239"/>
      <c r="AE856" s="229"/>
      <c r="AF856" s="230"/>
      <c r="AG856" s="233"/>
      <c r="AH856" s="234"/>
      <c r="AI856" s="234"/>
      <c r="AJ856" s="222"/>
      <c r="AK856" s="222"/>
      <c r="AL856" s="224"/>
      <c r="AM856" s="219"/>
      <c r="AN856" s="219"/>
      <c r="AO856" s="219"/>
      <c r="AP856" s="219"/>
      <c r="AQ856" s="219"/>
      <c r="AR856" s="219"/>
      <c r="AS856" s="219"/>
      <c r="AT856" s="210"/>
      <c r="AU856" s="210"/>
      <c r="AV856" s="210"/>
      <c r="AW856" s="210"/>
      <c r="AX856" s="210"/>
      <c r="AY856" s="210"/>
      <c r="AZ856" s="210"/>
      <c r="BA856" s="210"/>
      <c r="BB856" s="210"/>
      <c r="BC856" s="210"/>
      <c r="BD856" s="210"/>
      <c r="BE856" s="210"/>
      <c r="BF856" s="210"/>
      <c r="BG856" s="210"/>
      <c r="BH856" s="210"/>
      <c r="BI856" s="210"/>
      <c r="BJ856" s="210"/>
      <c r="BK856" s="210"/>
      <c r="BL856" s="210"/>
      <c r="BM856" s="213"/>
      <c r="BN856" s="216"/>
      <c r="BO856" s="2"/>
    </row>
    <row r="857" spans="1:67" ht="15" hidden="1" customHeight="1" x14ac:dyDescent="0.25">
      <c r="A857" s="2"/>
      <c r="B857" s="240" t="s">
        <v>1991</v>
      </c>
      <c r="C857" s="248" t="s">
        <v>1037</v>
      </c>
      <c r="D857" s="249"/>
      <c r="E857" s="254"/>
      <c r="F857" s="257" t="s">
        <v>2299</v>
      </c>
      <c r="G857" s="235"/>
      <c r="H857" s="235"/>
      <c r="I857" s="235" t="s">
        <v>2221</v>
      </c>
      <c r="J857" s="243"/>
      <c r="K857" s="245">
        <v>46220</v>
      </c>
      <c r="L857" s="243" t="s">
        <v>506</v>
      </c>
      <c r="M857" s="243">
        <v>1</v>
      </c>
      <c r="N857" s="243"/>
      <c r="O857" s="235" t="s">
        <v>1838</v>
      </c>
      <c r="P857" s="140" t="s">
        <v>148</v>
      </c>
      <c r="Q857" s="89"/>
      <c r="R857" s="89"/>
      <c r="S857" s="89"/>
      <c r="T857" s="89"/>
      <c r="U857" s="89"/>
      <c r="V857" s="89"/>
      <c r="W857" s="89"/>
      <c r="X857" s="89"/>
      <c r="Y857" s="89"/>
      <c r="Z857" s="89"/>
      <c r="AA857" s="237">
        <v>140</v>
      </c>
      <c r="AB857" s="237"/>
      <c r="AC857" s="240"/>
      <c r="AD857" s="237"/>
      <c r="AE857" s="225">
        <v>100</v>
      </c>
      <c r="AF857" s="226"/>
      <c r="AG857" s="231"/>
      <c r="AH857" s="231">
        <v>80</v>
      </c>
      <c r="AI857" s="231">
        <v>0.18710574147332407</v>
      </c>
      <c r="AJ857" s="220"/>
      <c r="AK857" s="220"/>
      <c r="AL857" s="211" t="s">
        <v>1832</v>
      </c>
      <c r="AM857" s="217"/>
      <c r="AN857" s="217"/>
      <c r="AO857" s="217"/>
      <c r="AP857" s="217"/>
      <c r="AQ857" s="217"/>
      <c r="AR857" s="217"/>
      <c r="AS857" s="217"/>
      <c r="AT857" s="208"/>
      <c r="AU857" s="208"/>
      <c r="AV857" s="208"/>
      <c r="AW857" s="208"/>
      <c r="AX857" s="208"/>
      <c r="AY857" s="208"/>
      <c r="AZ857" s="208"/>
      <c r="BA857" s="208"/>
      <c r="BB857" s="208"/>
      <c r="BC857" s="208"/>
      <c r="BD857" s="208"/>
      <c r="BE857" s="208"/>
      <c r="BF857" s="208"/>
      <c r="BG857" s="208"/>
      <c r="BH857" s="208"/>
      <c r="BI857" s="208"/>
      <c r="BJ857" s="208"/>
      <c r="BK857" s="208"/>
      <c r="BL857" s="208"/>
      <c r="BM857" s="211"/>
      <c r="BN857" s="214"/>
      <c r="BO857" s="2"/>
    </row>
    <row r="858" spans="1:67" ht="15" customHeight="1" x14ac:dyDescent="0.25">
      <c r="A858" s="2"/>
      <c r="B858" s="241"/>
      <c r="C858" s="250"/>
      <c r="D858" s="251"/>
      <c r="E858" s="255"/>
      <c r="F858" s="235"/>
      <c r="G858" s="235"/>
      <c r="H858" s="235"/>
      <c r="I858" s="235"/>
      <c r="J858" s="244"/>
      <c r="K858" s="246"/>
      <c r="L858" s="243"/>
      <c r="M858" s="243"/>
      <c r="N858" s="243"/>
      <c r="O858" s="235"/>
      <c r="P858" s="139" t="s">
        <v>26</v>
      </c>
      <c r="Q858" s="89">
        <v>46153</v>
      </c>
      <c r="R858" s="89">
        <v>46157</v>
      </c>
      <c r="S858" s="89">
        <v>46304</v>
      </c>
      <c r="T858" s="89">
        <v>46304</v>
      </c>
      <c r="U858" s="89">
        <v>46304</v>
      </c>
      <c r="V858" s="89">
        <v>46318</v>
      </c>
      <c r="W858" s="89"/>
      <c r="X858" s="89"/>
      <c r="Y858" s="89"/>
      <c r="Z858" s="89"/>
      <c r="AA858" s="238"/>
      <c r="AB858" s="238"/>
      <c r="AC858" s="241"/>
      <c r="AD858" s="238"/>
      <c r="AE858" s="227"/>
      <c r="AF858" s="228"/>
      <c r="AG858" s="232"/>
      <c r="AH858" s="232"/>
      <c r="AI858" s="232"/>
      <c r="AJ858" s="221"/>
      <c r="AK858" s="221"/>
      <c r="AL858" s="223"/>
      <c r="AM858" s="218"/>
      <c r="AN858" s="218"/>
      <c r="AO858" s="218"/>
      <c r="AP858" s="218"/>
      <c r="AQ858" s="218"/>
      <c r="AR858" s="218"/>
      <c r="AS858" s="218"/>
      <c r="AT858" s="209"/>
      <c r="AU858" s="209"/>
      <c r="AV858" s="209"/>
      <c r="AW858" s="209"/>
      <c r="AX858" s="209"/>
      <c r="AY858" s="209"/>
      <c r="AZ858" s="209"/>
      <c r="BA858" s="209"/>
      <c r="BB858" s="209"/>
      <c r="BC858" s="209"/>
      <c r="BD858" s="209"/>
      <c r="BE858" s="209"/>
      <c r="BF858" s="209"/>
      <c r="BG858" s="209"/>
      <c r="BH858" s="209"/>
      <c r="BI858" s="209"/>
      <c r="BJ858" s="209"/>
      <c r="BK858" s="209"/>
      <c r="BL858" s="209"/>
      <c r="BM858" s="212"/>
      <c r="BN858" s="215"/>
      <c r="BO858" s="2"/>
    </row>
    <row r="859" spans="1:67" ht="15" hidden="1" customHeight="1" x14ac:dyDescent="0.25">
      <c r="A859" s="2"/>
      <c r="B859" s="241"/>
      <c r="C859" s="250"/>
      <c r="D859" s="251"/>
      <c r="E859" s="255"/>
      <c r="F859" s="235"/>
      <c r="G859" s="235"/>
      <c r="H859" s="235"/>
      <c r="I859" s="235"/>
      <c r="J859" s="244"/>
      <c r="K859" s="246"/>
      <c r="L859" s="243"/>
      <c r="M859" s="243"/>
      <c r="N859" s="243"/>
      <c r="O859" s="235"/>
      <c r="P859" s="139" t="s">
        <v>262</v>
      </c>
      <c r="Q859" s="89"/>
      <c r="R859" s="89"/>
      <c r="S859" s="89"/>
      <c r="T859" s="89"/>
      <c r="U859" s="89"/>
      <c r="V859" s="89"/>
      <c r="W859" s="89"/>
      <c r="X859" s="89"/>
      <c r="Y859" s="89"/>
      <c r="Z859" s="89"/>
      <c r="AA859" s="238"/>
      <c r="AB859" s="238"/>
      <c r="AC859" s="241"/>
      <c r="AD859" s="238"/>
      <c r="AE859" s="227"/>
      <c r="AF859" s="228"/>
      <c r="AG859" s="232"/>
      <c r="AH859" s="232"/>
      <c r="AI859" s="232"/>
      <c r="AJ859" s="221"/>
      <c r="AK859" s="221"/>
      <c r="AL859" s="223"/>
      <c r="AM859" s="218"/>
      <c r="AN859" s="218"/>
      <c r="AO859" s="218"/>
      <c r="AP859" s="218"/>
      <c r="AQ859" s="218"/>
      <c r="AR859" s="218"/>
      <c r="AS859" s="218"/>
      <c r="AT859" s="209"/>
      <c r="AU859" s="209"/>
      <c r="AV859" s="209"/>
      <c r="AW859" s="209"/>
      <c r="AX859" s="209"/>
      <c r="AY859" s="209"/>
      <c r="AZ859" s="209"/>
      <c r="BA859" s="209"/>
      <c r="BB859" s="209"/>
      <c r="BC859" s="209"/>
      <c r="BD859" s="209"/>
      <c r="BE859" s="209"/>
      <c r="BF859" s="209"/>
      <c r="BG859" s="209"/>
      <c r="BH859" s="209"/>
      <c r="BI859" s="209"/>
      <c r="BJ859" s="209"/>
      <c r="BK859" s="209"/>
      <c r="BL859" s="209"/>
      <c r="BM859" s="212"/>
      <c r="BN859" s="215"/>
      <c r="BO859" s="2"/>
    </row>
    <row r="860" spans="1:67" ht="15" hidden="1" customHeight="1" x14ac:dyDescent="0.25">
      <c r="A860" s="2"/>
      <c r="B860" s="241"/>
      <c r="C860" s="250"/>
      <c r="D860" s="251"/>
      <c r="E860" s="255"/>
      <c r="F860" s="235"/>
      <c r="G860" s="235"/>
      <c r="H860" s="235"/>
      <c r="I860" s="235"/>
      <c r="J860" s="244"/>
      <c r="K860" s="246"/>
      <c r="L860" s="243"/>
      <c r="M860" s="243"/>
      <c r="N860" s="243"/>
      <c r="O860" s="235"/>
      <c r="P860" s="139" t="s">
        <v>263</v>
      </c>
      <c r="Q860" s="89"/>
      <c r="R860" s="89"/>
      <c r="S860" s="89"/>
      <c r="T860" s="89"/>
      <c r="U860" s="89"/>
      <c r="V860" s="89"/>
      <c r="W860" s="89"/>
      <c r="X860" s="89"/>
      <c r="Y860" s="89"/>
      <c r="Z860" s="89"/>
      <c r="AA860" s="238"/>
      <c r="AB860" s="238"/>
      <c r="AC860" s="241"/>
      <c r="AD860" s="238"/>
      <c r="AE860" s="227"/>
      <c r="AF860" s="228"/>
      <c r="AG860" s="232"/>
      <c r="AH860" s="232"/>
      <c r="AI860" s="232"/>
      <c r="AJ860" s="221"/>
      <c r="AK860" s="221"/>
      <c r="AL860" s="223"/>
      <c r="AM860" s="218"/>
      <c r="AN860" s="218"/>
      <c r="AO860" s="218"/>
      <c r="AP860" s="218"/>
      <c r="AQ860" s="218"/>
      <c r="AR860" s="218"/>
      <c r="AS860" s="218"/>
      <c r="AT860" s="209"/>
      <c r="AU860" s="209"/>
      <c r="AV860" s="209"/>
      <c r="AW860" s="209"/>
      <c r="AX860" s="209"/>
      <c r="AY860" s="209"/>
      <c r="AZ860" s="209"/>
      <c r="BA860" s="209"/>
      <c r="BB860" s="209"/>
      <c r="BC860" s="209"/>
      <c r="BD860" s="209"/>
      <c r="BE860" s="209"/>
      <c r="BF860" s="209"/>
      <c r="BG860" s="209"/>
      <c r="BH860" s="209"/>
      <c r="BI860" s="209"/>
      <c r="BJ860" s="209"/>
      <c r="BK860" s="209"/>
      <c r="BL860" s="209"/>
      <c r="BM860" s="212"/>
      <c r="BN860" s="215"/>
      <c r="BO860" s="2"/>
    </row>
    <row r="861" spans="1:67" ht="15" hidden="1" customHeight="1" x14ac:dyDescent="0.25">
      <c r="A861" s="2"/>
      <c r="B861" s="241"/>
      <c r="C861" s="250"/>
      <c r="D861" s="251"/>
      <c r="E861" s="255"/>
      <c r="F861" s="235"/>
      <c r="G861" s="235"/>
      <c r="H861" s="235"/>
      <c r="I861" s="235"/>
      <c r="J861" s="244"/>
      <c r="K861" s="246"/>
      <c r="L861" s="243"/>
      <c r="M861" s="243"/>
      <c r="N861" s="243"/>
      <c r="O861" s="235"/>
      <c r="P861" s="139" t="s">
        <v>27</v>
      </c>
      <c r="Q861" s="89"/>
      <c r="R861" s="89"/>
      <c r="S861" s="89"/>
      <c r="T861" s="89"/>
      <c r="U861" s="89"/>
      <c r="V861" s="89"/>
      <c r="W861" s="89"/>
      <c r="X861" s="89"/>
      <c r="Y861" s="89"/>
      <c r="Z861" s="89"/>
      <c r="AA861" s="238"/>
      <c r="AB861" s="238"/>
      <c r="AC861" s="241"/>
      <c r="AD861" s="238"/>
      <c r="AE861" s="227"/>
      <c r="AF861" s="228"/>
      <c r="AG861" s="232"/>
      <c r="AH861" s="232"/>
      <c r="AI861" s="232"/>
      <c r="AJ861" s="221"/>
      <c r="AK861" s="221"/>
      <c r="AL861" s="223"/>
      <c r="AM861" s="218"/>
      <c r="AN861" s="218"/>
      <c r="AO861" s="218"/>
      <c r="AP861" s="218"/>
      <c r="AQ861" s="218"/>
      <c r="AR861" s="218"/>
      <c r="AS861" s="218"/>
      <c r="AT861" s="209"/>
      <c r="AU861" s="209"/>
      <c r="AV861" s="209"/>
      <c r="AW861" s="209"/>
      <c r="AX861" s="209"/>
      <c r="AY861" s="209"/>
      <c r="AZ861" s="209"/>
      <c r="BA861" s="209"/>
      <c r="BB861" s="209"/>
      <c r="BC861" s="209"/>
      <c r="BD861" s="209"/>
      <c r="BE861" s="209"/>
      <c r="BF861" s="209"/>
      <c r="BG861" s="209"/>
      <c r="BH861" s="209"/>
      <c r="BI861" s="209"/>
      <c r="BJ861" s="209"/>
      <c r="BK861" s="209"/>
      <c r="BL861" s="209"/>
      <c r="BM861" s="212"/>
      <c r="BN861" s="215"/>
      <c r="BO861" s="2"/>
    </row>
    <row r="862" spans="1:67" ht="15" customHeight="1" x14ac:dyDescent="0.25">
      <c r="A862" s="2"/>
      <c r="B862" s="224"/>
      <c r="C862" s="252"/>
      <c r="D862" s="253"/>
      <c r="E862" s="256"/>
      <c r="F862" s="236"/>
      <c r="G862" s="236"/>
      <c r="H862" s="236"/>
      <c r="I862" s="236"/>
      <c r="J862" s="244"/>
      <c r="K862" s="247"/>
      <c r="L862" s="244"/>
      <c r="M862" s="244"/>
      <c r="N862" s="244"/>
      <c r="O862" s="236"/>
      <c r="P862" s="139" t="s">
        <v>28</v>
      </c>
      <c r="Q862" s="187">
        <v>46153</v>
      </c>
      <c r="R862" s="187">
        <v>46217</v>
      </c>
      <c r="S862" s="187">
        <v>46217</v>
      </c>
      <c r="T862" s="187">
        <v>46217</v>
      </c>
      <c r="U862" s="187">
        <v>46217</v>
      </c>
      <c r="V862" s="187">
        <v>46220</v>
      </c>
      <c r="W862" s="89"/>
      <c r="X862" s="89"/>
      <c r="Y862" s="89"/>
      <c r="Z862" s="89"/>
      <c r="AA862" s="234"/>
      <c r="AB862" s="239"/>
      <c r="AC862" s="242"/>
      <c r="AD862" s="239"/>
      <c r="AE862" s="229"/>
      <c r="AF862" s="230"/>
      <c r="AG862" s="233"/>
      <c r="AH862" s="234"/>
      <c r="AI862" s="234"/>
      <c r="AJ862" s="222"/>
      <c r="AK862" s="222"/>
      <c r="AL862" s="224"/>
      <c r="AM862" s="219"/>
      <c r="AN862" s="219"/>
      <c r="AO862" s="219"/>
      <c r="AP862" s="219"/>
      <c r="AQ862" s="219"/>
      <c r="AR862" s="219"/>
      <c r="AS862" s="219"/>
      <c r="AT862" s="210"/>
      <c r="AU862" s="210"/>
      <c r="AV862" s="210"/>
      <c r="AW862" s="210"/>
      <c r="AX862" s="210"/>
      <c r="AY862" s="210"/>
      <c r="AZ862" s="210"/>
      <c r="BA862" s="210"/>
      <c r="BB862" s="210"/>
      <c r="BC862" s="210"/>
      <c r="BD862" s="210"/>
      <c r="BE862" s="210"/>
      <c r="BF862" s="210"/>
      <c r="BG862" s="210"/>
      <c r="BH862" s="210"/>
      <c r="BI862" s="210"/>
      <c r="BJ862" s="210"/>
      <c r="BK862" s="210"/>
      <c r="BL862" s="210"/>
      <c r="BM862" s="213"/>
      <c r="BN862" s="216"/>
      <c r="BO862" s="2"/>
    </row>
    <row r="863" spans="1:67" ht="15" hidden="1" customHeight="1" x14ac:dyDescent="0.25">
      <c r="A863" s="2"/>
      <c r="B863" s="240" t="s">
        <v>1991</v>
      </c>
      <c r="C863" s="248" t="s">
        <v>1039</v>
      </c>
      <c r="D863" s="249"/>
      <c r="E863" s="254"/>
      <c r="F863" s="257" t="s">
        <v>2300</v>
      </c>
      <c r="G863" s="235"/>
      <c r="H863" s="235"/>
      <c r="I863" s="235" t="s">
        <v>2221</v>
      </c>
      <c r="J863" s="243"/>
      <c r="K863" s="245">
        <v>46237</v>
      </c>
      <c r="L863" s="243" t="s">
        <v>506</v>
      </c>
      <c r="M863" s="243">
        <v>1</v>
      </c>
      <c r="N863" s="243"/>
      <c r="O863" s="235" t="s">
        <v>1838</v>
      </c>
      <c r="P863" s="140" t="s">
        <v>148</v>
      </c>
      <c r="Q863" s="89"/>
      <c r="R863" s="89"/>
      <c r="S863" s="89"/>
      <c r="T863" s="89"/>
      <c r="U863" s="89"/>
      <c r="V863" s="89"/>
      <c r="W863" s="89"/>
      <c r="X863" s="89"/>
      <c r="Y863" s="89"/>
      <c r="Z863" s="89"/>
      <c r="AA863" s="237">
        <v>100</v>
      </c>
      <c r="AB863" s="237"/>
      <c r="AC863" s="240"/>
      <c r="AD863" s="237"/>
      <c r="AE863" s="225">
        <v>100</v>
      </c>
      <c r="AF863" s="226"/>
      <c r="AG863" s="231"/>
      <c r="AH863" s="231">
        <v>80</v>
      </c>
      <c r="AI863" s="231">
        <v>0.13364695819523148</v>
      </c>
      <c r="AJ863" s="220"/>
      <c r="AK863" s="220"/>
      <c r="AL863" s="211" t="s">
        <v>1832</v>
      </c>
      <c r="AM863" s="217"/>
      <c r="AN863" s="217"/>
      <c r="AO863" s="217"/>
      <c r="AP863" s="217"/>
      <c r="AQ863" s="217"/>
      <c r="AR863" s="217"/>
      <c r="AS863" s="217"/>
      <c r="AT863" s="208"/>
      <c r="AU863" s="208"/>
      <c r="AV863" s="208"/>
      <c r="AW863" s="208"/>
      <c r="AX863" s="208"/>
      <c r="AY863" s="208"/>
      <c r="AZ863" s="208"/>
      <c r="BA863" s="208"/>
      <c r="BB863" s="208"/>
      <c r="BC863" s="208"/>
      <c r="BD863" s="208"/>
      <c r="BE863" s="208"/>
      <c r="BF863" s="208"/>
      <c r="BG863" s="208"/>
      <c r="BH863" s="208"/>
      <c r="BI863" s="208"/>
      <c r="BJ863" s="208"/>
      <c r="BK863" s="208"/>
      <c r="BL863" s="208"/>
      <c r="BM863" s="211"/>
      <c r="BN863" s="214"/>
      <c r="BO863" s="2"/>
    </row>
    <row r="864" spans="1:67" ht="15" customHeight="1" x14ac:dyDescent="0.25">
      <c r="A864" s="2"/>
      <c r="B864" s="241"/>
      <c r="C864" s="250"/>
      <c r="D864" s="251"/>
      <c r="E864" s="255"/>
      <c r="F864" s="235"/>
      <c r="G864" s="235"/>
      <c r="H864" s="235"/>
      <c r="I864" s="235"/>
      <c r="J864" s="244"/>
      <c r="K864" s="246"/>
      <c r="L864" s="243"/>
      <c r="M864" s="243"/>
      <c r="N864" s="243"/>
      <c r="O864" s="235"/>
      <c r="P864" s="139" t="s">
        <v>26</v>
      </c>
      <c r="Q864" s="89">
        <v>46153</v>
      </c>
      <c r="R864" s="89">
        <v>46157</v>
      </c>
      <c r="S864" s="89">
        <v>46304</v>
      </c>
      <c r="T864" s="89">
        <v>46304</v>
      </c>
      <c r="U864" s="89">
        <v>46304</v>
      </c>
      <c r="V864" s="89">
        <v>46318</v>
      </c>
      <c r="W864" s="89"/>
      <c r="X864" s="89"/>
      <c r="Y864" s="89"/>
      <c r="Z864" s="89"/>
      <c r="AA864" s="238"/>
      <c r="AB864" s="238"/>
      <c r="AC864" s="241"/>
      <c r="AD864" s="238"/>
      <c r="AE864" s="227"/>
      <c r="AF864" s="228"/>
      <c r="AG864" s="232"/>
      <c r="AH864" s="232"/>
      <c r="AI864" s="232"/>
      <c r="AJ864" s="221"/>
      <c r="AK864" s="221"/>
      <c r="AL864" s="223"/>
      <c r="AM864" s="218"/>
      <c r="AN864" s="218"/>
      <c r="AO864" s="218"/>
      <c r="AP864" s="218"/>
      <c r="AQ864" s="218"/>
      <c r="AR864" s="218"/>
      <c r="AS864" s="218"/>
      <c r="AT864" s="209"/>
      <c r="AU864" s="209"/>
      <c r="AV864" s="209"/>
      <c r="AW864" s="209"/>
      <c r="AX864" s="209"/>
      <c r="AY864" s="209"/>
      <c r="AZ864" s="209"/>
      <c r="BA864" s="209"/>
      <c r="BB864" s="209"/>
      <c r="BC864" s="209"/>
      <c r="BD864" s="209"/>
      <c r="BE864" s="209"/>
      <c r="BF864" s="209"/>
      <c r="BG864" s="209"/>
      <c r="BH864" s="209"/>
      <c r="BI864" s="209"/>
      <c r="BJ864" s="209"/>
      <c r="BK864" s="209"/>
      <c r="BL864" s="209"/>
      <c r="BM864" s="212"/>
      <c r="BN864" s="215"/>
      <c r="BO864" s="2"/>
    </row>
    <row r="865" spans="1:67" ht="15" hidden="1" customHeight="1" x14ac:dyDescent="0.25">
      <c r="A865" s="2"/>
      <c r="B865" s="241"/>
      <c r="C865" s="250"/>
      <c r="D865" s="251"/>
      <c r="E865" s="255"/>
      <c r="F865" s="235"/>
      <c r="G865" s="235"/>
      <c r="H865" s="235"/>
      <c r="I865" s="235"/>
      <c r="J865" s="244"/>
      <c r="K865" s="246"/>
      <c r="L865" s="243"/>
      <c r="M865" s="243"/>
      <c r="N865" s="243"/>
      <c r="O865" s="235"/>
      <c r="P865" s="139" t="s">
        <v>262</v>
      </c>
      <c r="Q865" s="89"/>
      <c r="R865" s="89"/>
      <c r="S865" s="89"/>
      <c r="T865" s="89"/>
      <c r="U865" s="89"/>
      <c r="V865" s="89"/>
      <c r="W865" s="89"/>
      <c r="X865" s="89"/>
      <c r="Y865" s="89"/>
      <c r="Z865" s="89"/>
      <c r="AA865" s="238"/>
      <c r="AB865" s="238"/>
      <c r="AC865" s="241"/>
      <c r="AD865" s="238"/>
      <c r="AE865" s="227"/>
      <c r="AF865" s="228"/>
      <c r="AG865" s="232"/>
      <c r="AH865" s="232"/>
      <c r="AI865" s="232"/>
      <c r="AJ865" s="221"/>
      <c r="AK865" s="221"/>
      <c r="AL865" s="223"/>
      <c r="AM865" s="218"/>
      <c r="AN865" s="218"/>
      <c r="AO865" s="218"/>
      <c r="AP865" s="218"/>
      <c r="AQ865" s="218"/>
      <c r="AR865" s="218"/>
      <c r="AS865" s="218"/>
      <c r="AT865" s="209"/>
      <c r="AU865" s="209"/>
      <c r="AV865" s="209"/>
      <c r="AW865" s="209"/>
      <c r="AX865" s="209"/>
      <c r="AY865" s="209"/>
      <c r="AZ865" s="209"/>
      <c r="BA865" s="209"/>
      <c r="BB865" s="209"/>
      <c r="BC865" s="209"/>
      <c r="BD865" s="209"/>
      <c r="BE865" s="209"/>
      <c r="BF865" s="209"/>
      <c r="BG865" s="209"/>
      <c r="BH865" s="209"/>
      <c r="BI865" s="209"/>
      <c r="BJ865" s="209"/>
      <c r="BK865" s="209"/>
      <c r="BL865" s="209"/>
      <c r="BM865" s="212"/>
      <c r="BN865" s="215"/>
      <c r="BO865" s="2"/>
    </row>
    <row r="866" spans="1:67" ht="15" hidden="1" customHeight="1" x14ac:dyDescent="0.25">
      <c r="A866" s="2"/>
      <c r="B866" s="241"/>
      <c r="C866" s="250"/>
      <c r="D866" s="251"/>
      <c r="E866" s="255"/>
      <c r="F866" s="235"/>
      <c r="G866" s="235"/>
      <c r="H866" s="235"/>
      <c r="I866" s="235"/>
      <c r="J866" s="244"/>
      <c r="K866" s="246"/>
      <c r="L866" s="243"/>
      <c r="M866" s="243"/>
      <c r="N866" s="243"/>
      <c r="O866" s="235"/>
      <c r="P866" s="139" t="s">
        <v>263</v>
      </c>
      <c r="Q866" s="89"/>
      <c r="R866" s="89"/>
      <c r="S866" s="89"/>
      <c r="T866" s="89"/>
      <c r="U866" s="89"/>
      <c r="V866" s="89"/>
      <c r="W866" s="89"/>
      <c r="X866" s="89"/>
      <c r="Y866" s="89"/>
      <c r="Z866" s="89"/>
      <c r="AA866" s="238"/>
      <c r="AB866" s="238"/>
      <c r="AC866" s="241"/>
      <c r="AD866" s="238"/>
      <c r="AE866" s="227"/>
      <c r="AF866" s="228"/>
      <c r="AG866" s="232"/>
      <c r="AH866" s="232"/>
      <c r="AI866" s="232"/>
      <c r="AJ866" s="221"/>
      <c r="AK866" s="221"/>
      <c r="AL866" s="223"/>
      <c r="AM866" s="218"/>
      <c r="AN866" s="218"/>
      <c r="AO866" s="218"/>
      <c r="AP866" s="218"/>
      <c r="AQ866" s="218"/>
      <c r="AR866" s="218"/>
      <c r="AS866" s="218"/>
      <c r="AT866" s="209"/>
      <c r="AU866" s="209"/>
      <c r="AV866" s="209"/>
      <c r="AW866" s="209"/>
      <c r="AX866" s="209"/>
      <c r="AY866" s="209"/>
      <c r="AZ866" s="209"/>
      <c r="BA866" s="209"/>
      <c r="BB866" s="209"/>
      <c r="BC866" s="209"/>
      <c r="BD866" s="209"/>
      <c r="BE866" s="209"/>
      <c r="BF866" s="209"/>
      <c r="BG866" s="209"/>
      <c r="BH866" s="209"/>
      <c r="BI866" s="209"/>
      <c r="BJ866" s="209"/>
      <c r="BK866" s="209"/>
      <c r="BL866" s="209"/>
      <c r="BM866" s="212"/>
      <c r="BN866" s="215"/>
      <c r="BO866" s="2"/>
    </row>
    <row r="867" spans="1:67" ht="15" hidden="1" customHeight="1" x14ac:dyDescent="0.25">
      <c r="A867" s="2"/>
      <c r="B867" s="241"/>
      <c r="C867" s="250"/>
      <c r="D867" s="251"/>
      <c r="E867" s="255"/>
      <c r="F867" s="235"/>
      <c r="G867" s="235"/>
      <c r="H867" s="235"/>
      <c r="I867" s="235"/>
      <c r="J867" s="244"/>
      <c r="K867" s="246"/>
      <c r="L867" s="243"/>
      <c r="M867" s="243"/>
      <c r="N867" s="243"/>
      <c r="O867" s="235"/>
      <c r="P867" s="139" t="s">
        <v>27</v>
      </c>
      <c r="Q867" s="89"/>
      <c r="R867" s="89"/>
      <c r="S867" s="89"/>
      <c r="T867" s="89"/>
      <c r="U867" s="89"/>
      <c r="V867" s="89"/>
      <c r="W867" s="89"/>
      <c r="X867" s="89"/>
      <c r="Y867" s="89"/>
      <c r="Z867" s="89"/>
      <c r="AA867" s="238"/>
      <c r="AB867" s="238"/>
      <c r="AC867" s="241"/>
      <c r="AD867" s="238"/>
      <c r="AE867" s="227"/>
      <c r="AF867" s="228"/>
      <c r="AG867" s="232"/>
      <c r="AH867" s="232"/>
      <c r="AI867" s="232"/>
      <c r="AJ867" s="221"/>
      <c r="AK867" s="221"/>
      <c r="AL867" s="223"/>
      <c r="AM867" s="218"/>
      <c r="AN867" s="218"/>
      <c r="AO867" s="218"/>
      <c r="AP867" s="218"/>
      <c r="AQ867" s="218"/>
      <c r="AR867" s="218"/>
      <c r="AS867" s="218"/>
      <c r="AT867" s="209"/>
      <c r="AU867" s="209"/>
      <c r="AV867" s="209"/>
      <c r="AW867" s="209"/>
      <c r="AX867" s="209"/>
      <c r="AY867" s="209"/>
      <c r="AZ867" s="209"/>
      <c r="BA867" s="209"/>
      <c r="BB867" s="209"/>
      <c r="BC867" s="209"/>
      <c r="BD867" s="209"/>
      <c r="BE867" s="209"/>
      <c r="BF867" s="209"/>
      <c r="BG867" s="209"/>
      <c r="BH867" s="209"/>
      <c r="BI867" s="209"/>
      <c r="BJ867" s="209"/>
      <c r="BK867" s="209"/>
      <c r="BL867" s="209"/>
      <c r="BM867" s="212"/>
      <c r="BN867" s="215"/>
      <c r="BO867" s="2"/>
    </row>
    <row r="868" spans="1:67" ht="15" customHeight="1" x14ac:dyDescent="0.25">
      <c r="A868" s="2"/>
      <c r="B868" s="224"/>
      <c r="C868" s="252"/>
      <c r="D868" s="253"/>
      <c r="E868" s="256"/>
      <c r="F868" s="236"/>
      <c r="G868" s="236"/>
      <c r="H868" s="236"/>
      <c r="I868" s="236"/>
      <c r="J868" s="244"/>
      <c r="K868" s="247"/>
      <c r="L868" s="244"/>
      <c r="M868" s="244"/>
      <c r="N868" s="244"/>
      <c r="O868" s="236"/>
      <c r="P868" s="139" t="s">
        <v>28</v>
      </c>
      <c r="Q868" s="187">
        <v>46153</v>
      </c>
      <c r="R868" s="187">
        <v>46227</v>
      </c>
      <c r="S868" s="187">
        <v>46227</v>
      </c>
      <c r="T868" s="187">
        <v>46227</v>
      </c>
      <c r="U868" s="187">
        <v>46227</v>
      </c>
      <c r="V868" s="187">
        <v>46237</v>
      </c>
      <c r="W868" s="89"/>
      <c r="X868" s="89"/>
      <c r="Y868" s="89"/>
      <c r="Z868" s="89"/>
      <c r="AA868" s="234"/>
      <c r="AB868" s="239"/>
      <c r="AC868" s="242"/>
      <c r="AD868" s="239"/>
      <c r="AE868" s="229"/>
      <c r="AF868" s="230"/>
      <c r="AG868" s="233"/>
      <c r="AH868" s="234"/>
      <c r="AI868" s="234"/>
      <c r="AJ868" s="222"/>
      <c r="AK868" s="222"/>
      <c r="AL868" s="224"/>
      <c r="AM868" s="219"/>
      <c r="AN868" s="219"/>
      <c r="AO868" s="219"/>
      <c r="AP868" s="219"/>
      <c r="AQ868" s="219"/>
      <c r="AR868" s="219"/>
      <c r="AS868" s="219"/>
      <c r="AT868" s="210"/>
      <c r="AU868" s="210"/>
      <c r="AV868" s="210"/>
      <c r="AW868" s="210"/>
      <c r="AX868" s="210"/>
      <c r="AY868" s="210"/>
      <c r="AZ868" s="210"/>
      <c r="BA868" s="210"/>
      <c r="BB868" s="210"/>
      <c r="BC868" s="210"/>
      <c r="BD868" s="210"/>
      <c r="BE868" s="210"/>
      <c r="BF868" s="210"/>
      <c r="BG868" s="210"/>
      <c r="BH868" s="210"/>
      <c r="BI868" s="210"/>
      <c r="BJ868" s="210"/>
      <c r="BK868" s="210"/>
      <c r="BL868" s="210"/>
      <c r="BM868" s="213"/>
      <c r="BN868" s="216"/>
      <c r="BO868" s="2"/>
    </row>
    <row r="869" spans="1:67" ht="15" hidden="1" customHeight="1" x14ac:dyDescent="0.25">
      <c r="A869" s="2"/>
      <c r="B869" s="240" t="s">
        <v>1991</v>
      </c>
      <c r="C869" s="248" t="s">
        <v>1041</v>
      </c>
      <c r="D869" s="249"/>
      <c r="E869" s="254"/>
      <c r="F869" s="257" t="s">
        <v>2301</v>
      </c>
      <c r="G869" s="235"/>
      <c r="H869" s="235"/>
      <c r="I869" s="235" t="s">
        <v>2221</v>
      </c>
      <c r="J869" s="243"/>
      <c r="K869" s="245">
        <v>46167</v>
      </c>
      <c r="L869" s="243" t="s">
        <v>475</v>
      </c>
      <c r="M869" s="243">
        <v>1</v>
      </c>
      <c r="N869" s="243"/>
      <c r="O869" s="235" t="s">
        <v>1838</v>
      </c>
      <c r="P869" s="140" t="s">
        <v>148</v>
      </c>
      <c r="Q869" s="89"/>
      <c r="R869" s="89"/>
      <c r="S869" s="89"/>
      <c r="T869" s="89"/>
      <c r="U869" s="89"/>
      <c r="V869" s="89"/>
      <c r="W869" s="89"/>
      <c r="X869" s="89"/>
      <c r="Y869" s="89"/>
      <c r="Z869" s="89"/>
      <c r="AA869" s="237">
        <v>100</v>
      </c>
      <c r="AB869" s="237"/>
      <c r="AC869" s="240"/>
      <c r="AD869" s="237"/>
      <c r="AE869" s="225">
        <v>0</v>
      </c>
      <c r="AF869" s="226"/>
      <c r="AG869" s="231"/>
      <c r="AH869" s="231">
        <v>0</v>
      </c>
      <c r="AI869" s="231">
        <v>0.13364695819523148</v>
      </c>
      <c r="AJ869" s="220"/>
      <c r="AK869" s="220"/>
      <c r="AL869" s="211" t="s">
        <v>1832</v>
      </c>
      <c r="AM869" s="217"/>
      <c r="AN869" s="217"/>
      <c r="AO869" s="217"/>
      <c r="AP869" s="217"/>
      <c r="AQ869" s="217"/>
      <c r="AR869" s="217"/>
      <c r="AS869" s="217"/>
      <c r="AT869" s="208"/>
      <c r="AU869" s="208"/>
      <c r="AV869" s="208"/>
      <c r="AW869" s="208"/>
      <c r="AX869" s="208"/>
      <c r="AY869" s="208"/>
      <c r="AZ869" s="208"/>
      <c r="BA869" s="208"/>
      <c r="BB869" s="208"/>
      <c r="BC869" s="208"/>
      <c r="BD869" s="208"/>
      <c r="BE869" s="208"/>
      <c r="BF869" s="208"/>
      <c r="BG869" s="208"/>
      <c r="BH869" s="208"/>
      <c r="BI869" s="208"/>
      <c r="BJ869" s="208"/>
      <c r="BK869" s="208"/>
      <c r="BL869" s="208"/>
      <c r="BM869" s="211"/>
      <c r="BN869" s="214"/>
      <c r="BO869" s="2"/>
    </row>
    <row r="870" spans="1:67" ht="15" customHeight="1" x14ac:dyDescent="0.25">
      <c r="A870" s="2"/>
      <c r="B870" s="241"/>
      <c r="C870" s="250"/>
      <c r="D870" s="251"/>
      <c r="E870" s="255"/>
      <c r="F870" s="235"/>
      <c r="G870" s="235"/>
      <c r="H870" s="235"/>
      <c r="I870" s="235"/>
      <c r="J870" s="244"/>
      <c r="K870" s="246"/>
      <c r="L870" s="243"/>
      <c r="M870" s="243"/>
      <c r="N870" s="243"/>
      <c r="O870" s="235"/>
      <c r="P870" s="139" t="s">
        <v>26</v>
      </c>
      <c r="Q870" s="89">
        <v>46167</v>
      </c>
      <c r="R870" s="188">
        <v>46178</v>
      </c>
      <c r="S870" s="89">
        <v>46339</v>
      </c>
      <c r="T870" s="89">
        <v>46339</v>
      </c>
      <c r="U870" s="89">
        <v>46339</v>
      </c>
      <c r="V870" s="89">
        <v>46353</v>
      </c>
      <c r="W870" s="89"/>
      <c r="X870" s="89"/>
      <c r="Y870" s="89"/>
      <c r="Z870" s="89"/>
      <c r="AA870" s="238"/>
      <c r="AB870" s="238"/>
      <c r="AC870" s="241"/>
      <c r="AD870" s="238"/>
      <c r="AE870" s="227"/>
      <c r="AF870" s="228"/>
      <c r="AG870" s="232"/>
      <c r="AH870" s="232"/>
      <c r="AI870" s="232"/>
      <c r="AJ870" s="221"/>
      <c r="AK870" s="221"/>
      <c r="AL870" s="223"/>
      <c r="AM870" s="218"/>
      <c r="AN870" s="218"/>
      <c r="AO870" s="218"/>
      <c r="AP870" s="218"/>
      <c r="AQ870" s="218"/>
      <c r="AR870" s="218"/>
      <c r="AS870" s="218"/>
      <c r="AT870" s="209"/>
      <c r="AU870" s="209"/>
      <c r="AV870" s="209"/>
      <c r="AW870" s="209"/>
      <c r="AX870" s="209"/>
      <c r="AY870" s="209"/>
      <c r="AZ870" s="209"/>
      <c r="BA870" s="209"/>
      <c r="BB870" s="209"/>
      <c r="BC870" s="209"/>
      <c r="BD870" s="209"/>
      <c r="BE870" s="209"/>
      <c r="BF870" s="209"/>
      <c r="BG870" s="209"/>
      <c r="BH870" s="209"/>
      <c r="BI870" s="209"/>
      <c r="BJ870" s="209"/>
      <c r="BK870" s="209"/>
      <c r="BL870" s="209"/>
      <c r="BM870" s="212"/>
      <c r="BN870" s="215"/>
      <c r="BO870" s="2"/>
    </row>
    <row r="871" spans="1:67" ht="15" hidden="1" customHeight="1" x14ac:dyDescent="0.25">
      <c r="A871" s="2"/>
      <c r="B871" s="241"/>
      <c r="C871" s="250"/>
      <c r="D871" s="251"/>
      <c r="E871" s="255"/>
      <c r="F871" s="235"/>
      <c r="G871" s="235"/>
      <c r="H871" s="235"/>
      <c r="I871" s="235"/>
      <c r="J871" s="244"/>
      <c r="K871" s="246"/>
      <c r="L871" s="243"/>
      <c r="M871" s="243"/>
      <c r="N871" s="243"/>
      <c r="O871" s="235"/>
      <c r="P871" s="139" t="s">
        <v>262</v>
      </c>
      <c r="Q871" s="89"/>
      <c r="R871" s="89"/>
      <c r="S871" s="89"/>
      <c r="T871" s="89"/>
      <c r="U871" s="89"/>
      <c r="V871" s="89"/>
      <c r="W871" s="89"/>
      <c r="X871" s="89"/>
      <c r="Y871" s="89"/>
      <c r="Z871" s="89"/>
      <c r="AA871" s="238"/>
      <c r="AB871" s="238"/>
      <c r="AC871" s="241"/>
      <c r="AD871" s="238"/>
      <c r="AE871" s="227"/>
      <c r="AF871" s="228"/>
      <c r="AG871" s="232"/>
      <c r="AH871" s="232"/>
      <c r="AI871" s="232"/>
      <c r="AJ871" s="221"/>
      <c r="AK871" s="221"/>
      <c r="AL871" s="223"/>
      <c r="AM871" s="218"/>
      <c r="AN871" s="218"/>
      <c r="AO871" s="218"/>
      <c r="AP871" s="218"/>
      <c r="AQ871" s="218"/>
      <c r="AR871" s="218"/>
      <c r="AS871" s="218"/>
      <c r="AT871" s="209"/>
      <c r="AU871" s="209"/>
      <c r="AV871" s="209"/>
      <c r="AW871" s="209"/>
      <c r="AX871" s="209"/>
      <c r="AY871" s="209"/>
      <c r="AZ871" s="209"/>
      <c r="BA871" s="209"/>
      <c r="BB871" s="209"/>
      <c r="BC871" s="209"/>
      <c r="BD871" s="209"/>
      <c r="BE871" s="209"/>
      <c r="BF871" s="209"/>
      <c r="BG871" s="209"/>
      <c r="BH871" s="209"/>
      <c r="BI871" s="209"/>
      <c r="BJ871" s="209"/>
      <c r="BK871" s="209"/>
      <c r="BL871" s="209"/>
      <c r="BM871" s="212"/>
      <c r="BN871" s="215"/>
      <c r="BO871" s="2"/>
    </row>
    <row r="872" spans="1:67" ht="15" hidden="1" customHeight="1" x14ac:dyDescent="0.25">
      <c r="A872" s="2"/>
      <c r="B872" s="241"/>
      <c r="C872" s="250"/>
      <c r="D872" s="251"/>
      <c r="E872" s="255"/>
      <c r="F872" s="235"/>
      <c r="G872" s="235"/>
      <c r="H872" s="235"/>
      <c r="I872" s="235"/>
      <c r="J872" s="244"/>
      <c r="K872" s="246"/>
      <c r="L872" s="243"/>
      <c r="M872" s="243"/>
      <c r="N872" s="243"/>
      <c r="O872" s="235"/>
      <c r="P872" s="139" t="s">
        <v>263</v>
      </c>
      <c r="Q872" s="89"/>
      <c r="R872" s="89"/>
      <c r="S872" s="89"/>
      <c r="T872" s="89"/>
      <c r="U872" s="89"/>
      <c r="V872" s="89"/>
      <c r="W872" s="89"/>
      <c r="X872" s="89"/>
      <c r="Y872" s="89"/>
      <c r="Z872" s="89"/>
      <c r="AA872" s="238"/>
      <c r="AB872" s="238"/>
      <c r="AC872" s="241"/>
      <c r="AD872" s="238"/>
      <c r="AE872" s="227"/>
      <c r="AF872" s="228"/>
      <c r="AG872" s="232"/>
      <c r="AH872" s="232"/>
      <c r="AI872" s="232"/>
      <c r="AJ872" s="221"/>
      <c r="AK872" s="221"/>
      <c r="AL872" s="223"/>
      <c r="AM872" s="218"/>
      <c r="AN872" s="218"/>
      <c r="AO872" s="218"/>
      <c r="AP872" s="218"/>
      <c r="AQ872" s="218"/>
      <c r="AR872" s="218"/>
      <c r="AS872" s="218"/>
      <c r="AT872" s="209"/>
      <c r="AU872" s="209"/>
      <c r="AV872" s="209"/>
      <c r="AW872" s="209"/>
      <c r="AX872" s="209"/>
      <c r="AY872" s="209"/>
      <c r="AZ872" s="209"/>
      <c r="BA872" s="209"/>
      <c r="BB872" s="209"/>
      <c r="BC872" s="209"/>
      <c r="BD872" s="209"/>
      <c r="BE872" s="209"/>
      <c r="BF872" s="209"/>
      <c r="BG872" s="209"/>
      <c r="BH872" s="209"/>
      <c r="BI872" s="209"/>
      <c r="BJ872" s="209"/>
      <c r="BK872" s="209"/>
      <c r="BL872" s="209"/>
      <c r="BM872" s="212"/>
      <c r="BN872" s="215"/>
      <c r="BO872" s="2"/>
    </row>
    <row r="873" spans="1:67" ht="15" hidden="1" customHeight="1" x14ac:dyDescent="0.25">
      <c r="A873" s="2"/>
      <c r="B873" s="241"/>
      <c r="C873" s="250"/>
      <c r="D873" s="251"/>
      <c r="E873" s="255"/>
      <c r="F873" s="235"/>
      <c r="G873" s="235"/>
      <c r="H873" s="235"/>
      <c r="I873" s="235"/>
      <c r="J873" s="244"/>
      <c r="K873" s="246"/>
      <c r="L873" s="243"/>
      <c r="M873" s="243"/>
      <c r="N873" s="243"/>
      <c r="O873" s="235"/>
      <c r="P873" s="139" t="s">
        <v>27</v>
      </c>
      <c r="Q873" s="89"/>
      <c r="R873" s="89"/>
      <c r="S873" s="89"/>
      <c r="T873" s="89"/>
      <c r="U873" s="89"/>
      <c r="V873" s="89"/>
      <c r="W873" s="89"/>
      <c r="X873" s="89"/>
      <c r="Y873" s="89"/>
      <c r="Z873" s="89"/>
      <c r="AA873" s="238"/>
      <c r="AB873" s="238"/>
      <c r="AC873" s="241"/>
      <c r="AD873" s="238"/>
      <c r="AE873" s="227"/>
      <c r="AF873" s="228"/>
      <c r="AG873" s="232"/>
      <c r="AH873" s="232"/>
      <c r="AI873" s="232"/>
      <c r="AJ873" s="221"/>
      <c r="AK873" s="221"/>
      <c r="AL873" s="223"/>
      <c r="AM873" s="218"/>
      <c r="AN873" s="218"/>
      <c r="AO873" s="218"/>
      <c r="AP873" s="218"/>
      <c r="AQ873" s="218"/>
      <c r="AR873" s="218"/>
      <c r="AS873" s="218"/>
      <c r="AT873" s="209"/>
      <c r="AU873" s="209"/>
      <c r="AV873" s="209"/>
      <c r="AW873" s="209"/>
      <c r="AX873" s="209"/>
      <c r="AY873" s="209"/>
      <c r="AZ873" s="209"/>
      <c r="BA873" s="209"/>
      <c r="BB873" s="209"/>
      <c r="BC873" s="209"/>
      <c r="BD873" s="209"/>
      <c r="BE873" s="209"/>
      <c r="BF873" s="209"/>
      <c r="BG873" s="209"/>
      <c r="BH873" s="209"/>
      <c r="BI873" s="209"/>
      <c r="BJ873" s="209"/>
      <c r="BK873" s="209"/>
      <c r="BL873" s="209"/>
      <c r="BM873" s="212"/>
      <c r="BN873" s="215"/>
      <c r="BO873" s="2"/>
    </row>
    <row r="874" spans="1:67" ht="15" customHeight="1" x14ac:dyDescent="0.25">
      <c r="A874" s="2"/>
      <c r="B874" s="224"/>
      <c r="C874" s="252"/>
      <c r="D874" s="253"/>
      <c r="E874" s="256"/>
      <c r="F874" s="236"/>
      <c r="G874" s="236"/>
      <c r="H874" s="236"/>
      <c r="I874" s="236"/>
      <c r="J874" s="244"/>
      <c r="K874" s="247"/>
      <c r="L874" s="244"/>
      <c r="M874" s="244"/>
      <c r="N874" s="244"/>
      <c r="O874" s="236"/>
      <c r="P874" s="139" t="s">
        <v>28</v>
      </c>
      <c r="Q874" s="187">
        <v>46167</v>
      </c>
      <c r="R874" s="89"/>
      <c r="S874" s="89"/>
      <c r="T874" s="89"/>
      <c r="U874" s="89"/>
      <c r="V874" s="89"/>
      <c r="W874" s="89"/>
      <c r="X874" s="89"/>
      <c r="Y874" s="89"/>
      <c r="Z874" s="89"/>
      <c r="AA874" s="234"/>
      <c r="AB874" s="239"/>
      <c r="AC874" s="242"/>
      <c r="AD874" s="239"/>
      <c r="AE874" s="229"/>
      <c r="AF874" s="230"/>
      <c r="AG874" s="233"/>
      <c r="AH874" s="234"/>
      <c r="AI874" s="234"/>
      <c r="AJ874" s="222"/>
      <c r="AK874" s="222"/>
      <c r="AL874" s="224"/>
      <c r="AM874" s="219"/>
      <c r="AN874" s="219"/>
      <c r="AO874" s="219"/>
      <c r="AP874" s="219"/>
      <c r="AQ874" s="219"/>
      <c r="AR874" s="219"/>
      <c r="AS874" s="219"/>
      <c r="AT874" s="210"/>
      <c r="AU874" s="210"/>
      <c r="AV874" s="210"/>
      <c r="AW874" s="210"/>
      <c r="AX874" s="210"/>
      <c r="AY874" s="210"/>
      <c r="AZ874" s="210"/>
      <c r="BA874" s="210"/>
      <c r="BB874" s="210"/>
      <c r="BC874" s="210"/>
      <c r="BD874" s="210"/>
      <c r="BE874" s="210"/>
      <c r="BF874" s="210"/>
      <c r="BG874" s="210"/>
      <c r="BH874" s="210"/>
      <c r="BI874" s="210"/>
      <c r="BJ874" s="210"/>
      <c r="BK874" s="210"/>
      <c r="BL874" s="210"/>
      <c r="BM874" s="213"/>
      <c r="BN874" s="216"/>
      <c r="BO874" s="2"/>
    </row>
    <row r="875" spans="1:67" ht="15" hidden="1" customHeight="1" x14ac:dyDescent="0.25">
      <c r="A875" s="2"/>
      <c r="B875" s="240" t="s">
        <v>1991</v>
      </c>
      <c r="C875" s="248" t="s">
        <v>1043</v>
      </c>
      <c r="D875" s="249"/>
      <c r="E875" s="254"/>
      <c r="F875" s="257" t="s">
        <v>2302</v>
      </c>
      <c r="G875" s="235"/>
      <c r="H875" s="235"/>
      <c r="I875" s="235" t="s">
        <v>2221</v>
      </c>
      <c r="J875" s="243"/>
      <c r="K875" s="245">
        <v>46220</v>
      </c>
      <c r="L875" s="243" t="s">
        <v>506</v>
      </c>
      <c r="M875" s="243">
        <v>1</v>
      </c>
      <c r="N875" s="243"/>
      <c r="O875" s="235" t="s">
        <v>1838</v>
      </c>
      <c r="P875" s="140" t="s">
        <v>148</v>
      </c>
      <c r="Q875" s="89"/>
      <c r="R875" s="89"/>
      <c r="S875" s="89"/>
      <c r="T875" s="89"/>
      <c r="U875" s="89"/>
      <c r="V875" s="89"/>
      <c r="W875" s="89"/>
      <c r="X875" s="89"/>
      <c r="Y875" s="89"/>
      <c r="Z875" s="89"/>
      <c r="AA875" s="237">
        <v>140</v>
      </c>
      <c r="AB875" s="237"/>
      <c r="AC875" s="240"/>
      <c r="AD875" s="237"/>
      <c r="AE875" s="225">
        <v>100</v>
      </c>
      <c r="AF875" s="226"/>
      <c r="AG875" s="231"/>
      <c r="AH875" s="231">
        <v>80</v>
      </c>
      <c r="AI875" s="231">
        <v>0.18710574147332407</v>
      </c>
      <c r="AJ875" s="220"/>
      <c r="AK875" s="220"/>
      <c r="AL875" s="211" t="s">
        <v>1832</v>
      </c>
      <c r="AM875" s="217"/>
      <c r="AN875" s="217"/>
      <c r="AO875" s="217"/>
      <c r="AP875" s="217"/>
      <c r="AQ875" s="217"/>
      <c r="AR875" s="217"/>
      <c r="AS875" s="217"/>
      <c r="AT875" s="208"/>
      <c r="AU875" s="208"/>
      <c r="AV875" s="208"/>
      <c r="AW875" s="208"/>
      <c r="AX875" s="208"/>
      <c r="AY875" s="208"/>
      <c r="AZ875" s="208"/>
      <c r="BA875" s="208"/>
      <c r="BB875" s="208"/>
      <c r="BC875" s="208"/>
      <c r="BD875" s="208"/>
      <c r="BE875" s="208"/>
      <c r="BF875" s="208"/>
      <c r="BG875" s="208"/>
      <c r="BH875" s="208"/>
      <c r="BI875" s="208"/>
      <c r="BJ875" s="208"/>
      <c r="BK875" s="208"/>
      <c r="BL875" s="208"/>
      <c r="BM875" s="211"/>
      <c r="BN875" s="214"/>
      <c r="BO875" s="2"/>
    </row>
    <row r="876" spans="1:67" ht="15" customHeight="1" x14ac:dyDescent="0.25">
      <c r="A876" s="2"/>
      <c r="B876" s="241"/>
      <c r="C876" s="250"/>
      <c r="D876" s="251"/>
      <c r="E876" s="255"/>
      <c r="F876" s="235"/>
      <c r="G876" s="235"/>
      <c r="H876" s="235"/>
      <c r="I876" s="235"/>
      <c r="J876" s="244"/>
      <c r="K876" s="246"/>
      <c r="L876" s="243"/>
      <c r="M876" s="243"/>
      <c r="N876" s="243"/>
      <c r="O876" s="235"/>
      <c r="P876" s="139" t="s">
        <v>26</v>
      </c>
      <c r="Q876" s="89">
        <v>46153</v>
      </c>
      <c r="R876" s="89">
        <v>46157</v>
      </c>
      <c r="S876" s="89">
        <v>46304</v>
      </c>
      <c r="T876" s="89">
        <v>46304</v>
      </c>
      <c r="U876" s="89">
        <v>46304</v>
      </c>
      <c r="V876" s="89">
        <v>46318</v>
      </c>
      <c r="W876" s="89"/>
      <c r="X876" s="89"/>
      <c r="Y876" s="89"/>
      <c r="Z876" s="89"/>
      <c r="AA876" s="238"/>
      <c r="AB876" s="238"/>
      <c r="AC876" s="241"/>
      <c r="AD876" s="238"/>
      <c r="AE876" s="227"/>
      <c r="AF876" s="228"/>
      <c r="AG876" s="232"/>
      <c r="AH876" s="232"/>
      <c r="AI876" s="232"/>
      <c r="AJ876" s="221"/>
      <c r="AK876" s="221"/>
      <c r="AL876" s="223"/>
      <c r="AM876" s="218"/>
      <c r="AN876" s="218"/>
      <c r="AO876" s="218"/>
      <c r="AP876" s="218"/>
      <c r="AQ876" s="218"/>
      <c r="AR876" s="218"/>
      <c r="AS876" s="218"/>
      <c r="AT876" s="209"/>
      <c r="AU876" s="209"/>
      <c r="AV876" s="209"/>
      <c r="AW876" s="209"/>
      <c r="AX876" s="209"/>
      <c r="AY876" s="209"/>
      <c r="AZ876" s="209"/>
      <c r="BA876" s="209"/>
      <c r="BB876" s="209"/>
      <c r="BC876" s="209"/>
      <c r="BD876" s="209"/>
      <c r="BE876" s="209"/>
      <c r="BF876" s="209"/>
      <c r="BG876" s="209"/>
      <c r="BH876" s="209"/>
      <c r="BI876" s="209"/>
      <c r="BJ876" s="209"/>
      <c r="BK876" s="209"/>
      <c r="BL876" s="209"/>
      <c r="BM876" s="212"/>
      <c r="BN876" s="215"/>
      <c r="BO876" s="2"/>
    </row>
    <row r="877" spans="1:67" ht="15" hidden="1" customHeight="1" x14ac:dyDescent="0.25">
      <c r="A877" s="2"/>
      <c r="B877" s="241"/>
      <c r="C877" s="250"/>
      <c r="D877" s="251"/>
      <c r="E877" s="255"/>
      <c r="F877" s="235"/>
      <c r="G877" s="235"/>
      <c r="H877" s="235"/>
      <c r="I877" s="235"/>
      <c r="J877" s="244"/>
      <c r="K877" s="246"/>
      <c r="L877" s="243"/>
      <c r="M877" s="243"/>
      <c r="N877" s="243"/>
      <c r="O877" s="235"/>
      <c r="P877" s="139" t="s">
        <v>262</v>
      </c>
      <c r="Q877" s="89"/>
      <c r="R877" s="89"/>
      <c r="S877" s="89"/>
      <c r="T877" s="89"/>
      <c r="U877" s="89"/>
      <c r="V877" s="89"/>
      <c r="W877" s="89"/>
      <c r="X877" s="89"/>
      <c r="Y877" s="89"/>
      <c r="Z877" s="89"/>
      <c r="AA877" s="238"/>
      <c r="AB877" s="238"/>
      <c r="AC877" s="241"/>
      <c r="AD877" s="238"/>
      <c r="AE877" s="227"/>
      <c r="AF877" s="228"/>
      <c r="AG877" s="232"/>
      <c r="AH877" s="232"/>
      <c r="AI877" s="232"/>
      <c r="AJ877" s="221"/>
      <c r="AK877" s="221"/>
      <c r="AL877" s="223"/>
      <c r="AM877" s="218"/>
      <c r="AN877" s="218"/>
      <c r="AO877" s="218"/>
      <c r="AP877" s="218"/>
      <c r="AQ877" s="218"/>
      <c r="AR877" s="218"/>
      <c r="AS877" s="218"/>
      <c r="AT877" s="209"/>
      <c r="AU877" s="209"/>
      <c r="AV877" s="209"/>
      <c r="AW877" s="209"/>
      <c r="AX877" s="209"/>
      <c r="AY877" s="209"/>
      <c r="AZ877" s="209"/>
      <c r="BA877" s="209"/>
      <c r="BB877" s="209"/>
      <c r="BC877" s="209"/>
      <c r="BD877" s="209"/>
      <c r="BE877" s="209"/>
      <c r="BF877" s="209"/>
      <c r="BG877" s="209"/>
      <c r="BH877" s="209"/>
      <c r="BI877" s="209"/>
      <c r="BJ877" s="209"/>
      <c r="BK877" s="209"/>
      <c r="BL877" s="209"/>
      <c r="BM877" s="212"/>
      <c r="BN877" s="215"/>
      <c r="BO877" s="2"/>
    </row>
    <row r="878" spans="1:67" ht="15" hidden="1" customHeight="1" x14ac:dyDescent="0.25">
      <c r="A878" s="2"/>
      <c r="B878" s="241"/>
      <c r="C878" s="250"/>
      <c r="D878" s="251"/>
      <c r="E878" s="255"/>
      <c r="F878" s="235"/>
      <c r="G878" s="235"/>
      <c r="H878" s="235"/>
      <c r="I878" s="235"/>
      <c r="J878" s="244"/>
      <c r="K878" s="246"/>
      <c r="L878" s="243"/>
      <c r="M878" s="243"/>
      <c r="N878" s="243"/>
      <c r="O878" s="235"/>
      <c r="P878" s="139" t="s">
        <v>263</v>
      </c>
      <c r="Q878" s="89"/>
      <c r="R878" s="89"/>
      <c r="S878" s="89"/>
      <c r="T878" s="89"/>
      <c r="U878" s="89"/>
      <c r="V878" s="89"/>
      <c r="W878" s="89"/>
      <c r="X878" s="89"/>
      <c r="Y878" s="89"/>
      <c r="Z878" s="89"/>
      <c r="AA878" s="238"/>
      <c r="AB878" s="238"/>
      <c r="AC878" s="241"/>
      <c r="AD878" s="238"/>
      <c r="AE878" s="227"/>
      <c r="AF878" s="228"/>
      <c r="AG878" s="232"/>
      <c r="AH878" s="232"/>
      <c r="AI878" s="232"/>
      <c r="AJ878" s="221"/>
      <c r="AK878" s="221"/>
      <c r="AL878" s="223"/>
      <c r="AM878" s="218"/>
      <c r="AN878" s="218"/>
      <c r="AO878" s="218"/>
      <c r="AP878" s="218"/>
      <c r="AQ878" s="218"/>
      <c r="AR878" s="218"/>
      <c r="AS878" s="218"/>
      <c r="AT878" s="209"/>
      <c r="AU878" s="209"/>
      <c r="AV878" s="209"/>
      <c r="AW878" s="209"/>
      <c r="AX878" s="209"/>
      <c r="AY878" s="209"/>
      <c r="AZ878" s="209"/>
      <c r="BA878" s="209"/>
      <c r="BB878" s="209"/>
      <c r="BC878" s="209"/>
      <c r="BD878" s="209"/>
      <c r="BE878" s="209"/>
      <c r="BF878" s="209"/>
      <c r="BG878" s="209"/>
      <c r="BH878" s="209"/>
      <c r="BI878" s="209"/>
      <c r="BJ878" s="209"/>
      <c r="BK878" s="209"/>
      <c r="BL878" s="209"/>
      <c r="BM878" s="212"/>
      <c r="BN878" s="215"/>
      <c r="BO878" s="2"/>
    </row>
    <row r="879" spans="1:67" ht="15" hidden="1" customHeight="1" x14ac:dyDescent="0.25">
      <c r="A879" s="2"/>
      <c r="B879" s="241"/>
      <c r="C879" s="250"/>
      <c r="D879" s="251"/>
      <c r="E879" s="255"/>
      <c r="F879" s="235"/>
      <c r="G879" s="235"/>
      <c r="H879" s="235"/>
      <c r="I879" s="235"/>
      <c r="J879" s="244"/>
      <c r="K879" s="246"/>
      <c r="L879" s="243"/>
      <c r="M879" s="243"/>
      <c r="N879" s="243"/>
      <c r="O879" s="235"/>
      <c r="P879" s="139" t="s">
        <v>27</v>
      </c>
      <c r="Q879" s="89"/>
      <c r="R879" s="89"/>
      <c r="S879" s="89"/>
      <c r="T879" s="89"/>
      <c r="U879" s="89"/>
      <c r="V879" s="89"/>
      <c r="W879" s="89"/>
      <c r="X879" s="89"/>
      <c r="Y879" s="89"/>
      <c r="Z879" s="89"/>
      <c r="AA879" s="238"/>
      <c r="AB879" s="238"/>
      <c r="AC879" s="241"/>
      <c r="AD879" s="238"/>
      <c r="AE879" s="227"/>
      <c r="AF879" s="228"/>
      <c r="AG879" s="232"/>
      <c r="AH879" s="232"/>
      <c r="AI879" s="232"/>
      <c r="AJ879" s="221"/>
      <c r="AK879" s="221"/>
      <c r="AL879" s="223"/>
      <c r="AM879" s="218"/>
      <c r="AN879" s="218"/>
      <c r="AO879" s="218"/>
      <c r="AP879" s="218"/>
      <c r="AQ879" s="218"/>
      <c r="AR879" s="218"/>
      <c r="AS879" s="218"/>
      <c r="AT879" s="209"/>
      <c r="AU879" s="209"/>
      <c r="AV879" s="209"/>
      <c r="AW879" s="209"/>
      <c r="AX879" s="209"/>
      <c r="AY879" s="209"/>
      <c r="AZ879" s="209"/>
      <c r="BA879" s="209"/>
      <c r="BB879" s="209"/>
      <c r="BC879" s="209"/>
      <c r="BD879" s="209"/>
      <c r="BE879" s="209"/>
      <c r="BF879" s="209"/>
      <c r="BG879" s="209"/>
      <c r="BH879" s="209"/>
      <c r="BI879" s="209"/>
      <c r="BJ879" s="209"/>
      <c r="BK879" s="209"/>
      <c r="BL879" s="209"/>
      <c r="BM879" s="212"/>
      <c r="BN879" s="215"/>
      <c r="BO879" s="2"/>
    </row>
    <row r="880" spans="1:67" ht="15" customHeight="1" x14ac:dyDescent="0.25">
      <c r="A880" s="2"/>
      <c r="B880" s="224"/>
      <c r="C880" s="252"/>
      <c r="D880" s="253"/>
      <c r="E880" s="256"/>
      <c r="F880" s="236"/>
      <c r="G880" s="236"/>
      <c r="H880" s="236"/>
      <c r="I880" s="236"/>
      <c r="J880" s="244"/>
      <c r="K880" s="247"/>
      <c r="L880" s="244"/>
      <c r="M880" s="244"/>
      <c r="N880" s="244"/>
      <c r="O880" s="236"/>
      <c r="P880" s="139" t="s">
        <v>28</v>
      </c>
      <c r="Q880" s="187">
        <v>46153</v>
      </c>
      <c r="R880" s="187">
        <v>46217</v>
      </c>
      <c r="S880" s="187">
        <v>46217</v>
      </c>
      <c r="T880" s="187">
        <v>46217</v>
      </c>
      <c r="U880" s="187">
        <v>46217</v>
      </c>
      <c r="V880" s="187">
        <v>46220</v>
      </c>
      <c r="W880" s="89"/>
      <c r="X880" s="89"/>
      <c r="Y880" s="89"/>
      <c r="Z880" s="89"/>
      <c r="AA880" s="234"/>
      <c r="AB880" s="239"/>
      <c r="AC880" s="242"/>
      <c r="AD880" s="239"/>
      <c r="AE880" s="229"/>
      <c r="AF880" s="230"/>
      <c r="AG880" s="233"/>
      <c r="AH880" s="234"/>
      <c r="AI880" s="234"/>
      <c r="AJ880" s="222"/>
      <c r="AK880" s="222"/>
      <c r="AL880" s="224"/>
      <c r="AM880" s="219"/>
      <c r="AN880" s="219"/>
      <c r="AO880" s="219"/>
      <c r="AP880" s="219"/>
      <c r="AQ880" s="219"/>
      <c r="AR880" s="219"/>
      <c r="AS880" s="219"/>
      <c r="AT880" s="210"/>
      <c r="AU880" s="210"/>
      <c r="AV880" s="210"/>
      <c r="AW880" s="210"/>
      <c r="AX880" s="210"/>
      <c r="AY880" s="210"/>
      <c r="AZ880" s="210"/>
      <c r="BA880" s="210"/>
      <c r="BB880" s="210"/>
      <c r="BC880" s="210"/>
      <c r="BD880" s="210"/>
      <c r="BE880" s="210"/>
      <c r="BF880" s="210"/>
      <c r="BG880" s="210"/>
      <c r="BH880" s="210"/>
      <c r="BI880" s="210"/>
      <c r="BJ880" s="210"/>
      <c r="BK880" s="210"/>
      <c r="BL880" s="210"/>
      <c r="BM880" s="213"/>
      <c r="BN880" s="216"/>
      <c r="BO880" s="2"/>
    </row>
    <row r="881" spans="1:67" ht="15" hidden="1" customHeight="1" x14ac:dyDescent="0.25">
      <c r="A881" s="2"/>
      <c r="B881" s="240" t="s">
        <v>1991</v>
      </c>
      <c r="C881" s="248" t="s">
        <v>1045</v>
      </c>
      <c r="D881" s="249"/>
      <c r="E881" s="254"/>
      <c r="F881" s="257" t="s">
        <v>2303</v>
      </c>
      <c r="G881" s="235"/>
      <c r="H881" s="235"/>
      <c r="I881" s="235" t="s">
        <v>2221</v>
      </c>
      <c r="J881" s="243"/>
      <c r="K881" s="245">
        <v>46238</v>
      </c>
      <c r="L881" s="243" t="s">
        <v>506</v>
      </c>
      <c r="M881" s="243">
        <v>1</v>
      </c>
      <c r="N881" s="243"/>
      <c r="O881" s="235" t="s">
        <v>1838</v>
      </c>
      <c r="P881" s="140" t="s">
        <v>148</v>
      </c>
      <c r="Q881" s="89"/>
      <c r="R881" s="89"/>
      <c r="S881" s="89"/>
      <c r="T881" s="89"/>
      <c r="U881" s="89"/>
      <c r="V881" s="89"/>
      <c r="W881" s="89"/>
      <c r="X881" s="89"/>
      <c r="Y881" s="89"/>
      <c r="Z881" s="89"/>
      <c r="AA881" s="237">
        <v>140</v>
      </c>
      <c r="AB881" s="237"/>
      <c r="AC881" s="240"/>
      <c r="AD881" s="237"/>
      <c r="AE881" s="225">
        <v>100</v>
      </c>
      <c r="AF881" s="226"/>
      <c r="AG881" s="231"/>
      <c r="AH881" s="231">
        <v>80</v>
      </c>
      <c r="AI881" s="231">
        <v>0.18710574147332407</v>
      </c>
      <c r="AJ881" s="220"/>
      <c r="AK881" s="220"/>
      <c r="AL881" s="211" t="s">
        <v>1832</v>
      </c>
      <c r="AM881" s="217"/>
      <c r="AN881" s="217"/>
      <c r="AO881" s="217"/>
      <c r="AP881" s="217"/>
      <c r="AQ881" s="217"/>
      <c r="AR881" s="217"/>
      <c r="AS881" s="217"/>
      <c r="AT881" s="208"/>
      <c r="AU881" s="208"/>
      <c r="AV881" s="208"/>
      <c r="AW881" s="208"/>
      <c r="AX881" s="208"/>
      <c r="AY881" s="208"/>
      <c r="AZ881" s="208"/>
      <c r="BA881" s="208"/>
      <c r="BB881" s="208"/>
      <c r="BC881" s="208"/>
      <c r="BD881" s="208"/>
      <c r="BE881" s="208"/>
      <c r="BF881" s="208"/>
      <c r="BG881" s="208"/>
      <c r="BH881" s="208"/>
      <c r="BI881" s="208"/>
      <c r="BJ881" s="208"/>
      <c r="BK881" s="208"/>
      <c r="BL881" s="208"/>
      <c r="BM881" s="211"/>
      <c r="BN881" s="214"/>
      <c r="BO881" s="2"/>
    </row>
    <row r="882" spans="1:67" ht="15" customHeight="1" x14ac:dyDescent="0.25">
      <c r="A882" s="2"/>
      <c r="B882" s="241"/>
      <c r="C882" s="250"/>
      <c r="D882" s="251"/>
      <c r="E882" s="255"/>
      <c r="F882" s="235"/>
      <c r="G882" s="235"/>
      <c r="H882" s="235"/>
      <c r="I882" s="235"/>
      <c r="J882" s="244"/>
      <c r="K882" s="246"/>
      <c r="L882" s="243"/>
      <c r="M882" s="243"/>
      <c r="N882" s="243"/>
      <c r="O882" s="235"/>
      <c r="P882" s="139" t="s">
        <v>26</v>
      </c>
      <c r="Q882" s="89">
        <v>46153</v>
      </c>
      <c r="R882" s="89">
        <v>46157</v>
      </c>
      <c r="S882" s="89">
        <v>46304</v>
      </c>
      <c r="T882" s="89">
        <v>46304</v>
      </c>
      <c r="U882" s="89">
        <v>46304</v>
      </c>
      <c r="V882" s="89">
        <v>46318</v>
      </c>
      <c r="W882" s="89"/>
      <c r="X882" s="89"/>
      <c r="Y882" s="89"/>
      <c r="Z882" s="89"/>
      <c r="AA882" s="238"/>
      <c r="AB882" s="238"/>
      <c r="AC882" s="241"/>
      <c r="AD882" s="238"/>
      <c r="AE882" s="227"/>
      <c r="AF882" s="228"/>
      <c r="AG882" s="232"/>
      <c r="AH882" s="232"/>
      <c r="AI882" s="232"/>
      <c r="AJ882" s="221"/>
      <c r="AK882" s="221"/>
      <c r="AL882" s="223"/>
      <c r="AM882" s="218"/>
      <c r="AN882" s="218"/>
      <c r="AO882" s="218"/>
      <c r="AP882" s="218"/>
      <c r="AQ882" s="218"/>
      <c r="AR882" s="218"/>
      <c r="AS882" s="218"/>
      <c r="AT882" s="209"/>
      <c r="AU882" s="209"/>
      <c r="AV882" s="209"/>
      <c r="AW882" s="209"/>
      <c r="AX882" s="209"/>
      <c r="AY882" s="209"/>
      <c r="AZ882" s="209"/>
      <c r="BA882" s="209"/>
      <c r="BB882" s="209"/>
      <c r="BC882" s="209"/>
      <c r="BD882" s="209"/>
      <c r="BE882" s="209"/>
      <c r="BF882" s="209"/>
      <c r="BG882" s="209"/>
      <c r="BH882" s="209"/>
      <c r="BI882" s="209"/>
      <c r="BJ882" s="209"/>
      <c r="BK882" s="209"/>
      <c r="BL882" s="209"/>
      <c r="BM882" s="212"/>
      <c r="BN882" s="215"/>
      <c r="BO882" s="2"/>
    </row>
    <row r="883" spans="1:67" ht="15" hidden="1" customHeight="1" x14ac:dyDescent="0.25">
      <c r="A883" s="2"/>
      <c r="B883" s="241"/>
      <c r="C883" s="250"/>
      <c r="D883" s="251"/>
      <c r="E883" s="255"/>
      <c r="F883" s="235"/>
      <c r="G883" s="235"/>
      <c r="H883" s="235"/>
      <c r="I883" s="235"/>
      <c r="J883" s="244"/>
      <c r="K883" s="246"/>
      <c r="L883" s="243"/>
      <c r="M883" s="243"/>
      <c r="N883" s="243"/>
      <c r="O883" s="235"/>
      <c r="P883" s="139" t="s">
        <v>262</v>
      </c>
      <c r="Q883" s="89"/>
      <c r="R883" s="89"/>
      <c r="S883" s="89"/>
      <c r="T883" s="89"/>
      <c r="U883" s="89"/>
      <c r="V883" s="89"/>
      <c r="W883" s="89"/>
      <c r="X883" s="89"/>
      <c r="Y883" s="89"/>
      <c r="Z883" s="89"/>
      <c r="AA883" s="238"/>
      <c r="AB883" s="238"/>
      <c r="AC883" s="241"/>
      <c r="AD883" s="238"/>
      <c r="AE883" s="227"/>
      <c r="AF883" s="228"/>
      <c r="AG883" s="232"/>
      <c r="AH883" s="232"/>
      <c r="AI883" s="232"/>
      <c r="AJ883" s="221"/>
      <c r="AK883" s="221"/>
      <c r="AL883" s="223"/>
      <c r="AM883" s="218"/>
      <c r="AN883" s="218"/>
      <c r="AO883" s="218"/>
      <c r="AP883" s="218"/>
      <c r="AQ883" s="218"/>
      <c r="AR883" s="218"/>
      <c r="AS883" s="218"/>
      <c r="AT883" s="209"/>
      <c r="AU883" s="209"/>
      <c r="AV883" s="209"/>
      <c r="AW883" s="209"/>
      <c r="AX883" s="209"/>
      <c r="AY883" s="209"/>
      <c r="AZ883" s="209"/>
      <c r="BA883" s="209"/>
      <c r="BB883" s="209"/>
      <c r="BC883" s="209"/>
      <c r="BD883" s="209"/>
      <c r="BE883" s="209"/>
      <c r="BF883" s="209"/>
      <c r="BG883" s="209"/>
      <c r="BH883" s="209"/>
      <c r="BI883" s="209"/>
      <c r="BJ883" s="209"/>
      <c r="BK883" s="209"/>
      <c r="BL883" s="209"/>
      <c r="BM883" s="212"/>
      <c r="BN883" s="215"/>
      <c r="BO883" s="2"/>
    </row>
    <row r="884" spans="1:67" ht="15" hidden="1" customHeight="1" x14ac:dyDescent="0.25">
      <c r="A884" s="2"/>
      <c r="B884" s="241"/>
      <c r="C884" s="250"/>
      <c r="D884" s="251"/>
      <c r="E884" s="255"/>
      <c r="F884" s="235"/>
      <c r="G884" s="235"/>
      <c r="H884" s="235"/>
      <c r="I884" s="235"/>
      <c r="J884" s="244"/>
      <c r="K884" s="246"/>
      <c r="L884" s="243"/>
      <c r="M884" s="243"/>
      <c r="N884" s="243"/>
      <c r="O884" s="235"/>
      <c r="P884" s="139" t="s">
        <v>263</v>
      </c>
      <c r="Q884" s="89"/>
      <c r="R884" s="89"/>
      <c r="S884" s="89"/>
      <c r="T884" s="89"/>
      <c r="U884" s="89"/>
      <c r="V884" s="89"/>
      <c r="W884" s="89"/>
      <c r="X884" s="89"/>
      <c r="Y884" s="89"/>
      <c r="Z884" s="89"/>
      <c r="AA884" s="238"/>
      <c r="AB884" s="238"/>
      <c r="AC884" s="241"/>
      <c r="AD884" s="238"/>
      <c r="AE884" s="227"/>
      <c r="AF884" s="228"/>
      <c r="AG884" s="232"/>
      <c r="AH884" s="232"/>
      <c r="AI884" s="232"/>
      <c r="AJ884" s="221"/>
      <c r="AK884" s="221"/>
      <c r="AL884" s="223"/>
      <c r="AM884" s="218"/>
      <c r="AN884" s="218"/>
      <c r="AO884" s="218"/>
      <c r="AP884" s="218"/>
      <c r="AQ884" s="218"/>
      <c r="AR884" s="218"/>
      <c r="AS884" s="218"/>
      <c r="AT884" s="209"/>
      <c r="AU884" s="209"/>
      <c r="AV884" s="209"/>
      <c r="AW884" s="209"/>
      <c r="AX884" s="209"/>
      <c r="AY884" s="209"/>
      <c r="AZ884" s="209"/>
      <c r="BA884" s="209"/>
      <c r="BB884" s="209"/>
      <c r="BC884" s="209"/>
      <c r="BD884" s="209"/>
      <c r="BE884" s="209"/>
      <c r="BF884" s="209"/>
      <c r="BG884" s="209"/>
      <c r="BH884" s="209"/>
      <c r="BI884" s="209"/>
      <c r="BJ884" s="209"/>
      <c r="BK884" s="209"/>
      <c r="BL884" s="209"/>
      <c r="BM884" s="212"/>
      <c r="BN884" s="215"/>
      <c r="BO884" s="2"/>
    </row>
    <row r="885" spans="1:67" ht="15" hidden="1" customHeight="1" x14ac:dyDescent="0.25">
      <c r="A885" s="2"/>
      <c r="B885" s="241"/>
      <c r="C885" s="250"/>
      <c r="D885" s="251"/>
      <c r="E885" s="255"/>
      <c r="F885" s="235"/>
      <c r="G885" s="235"/>
      <c r="H885" s="235"/>
      <c r="I885" s="235"/>
      <c r="J885" s="244"/>
      <c r="K885" s="246"/>
      <c r="L885" s="243"/>
      <c r="M885" s="243"/>
      <c r="N885" s="243"/>
      <c r="O885" s="235"/>
      <c r="P885" s="139" t="s">
        <v>27</v>
      </c>
      <c r="Q885" s="89"/>
      <c r="R885" s="89"/>
      <c r="S885" s="89"/>
      <c r="T885" s="89"/>
      <c r="U885" s="89"/>
      <c r="V885" s="89"/>
      <c r="W885" s="89"/>
      <c r="X885" s="89"/>
      <c r="Y885" s="89"/>
      <c r="Z885" s="89"/>
      <c r="AA885" s="238"/>
      <c r="AB885" s="238"/>
      <c r="AC885" s="241"/>
      <c r="AD885" s="238"/>
      <c r="AE885" s="227"/>
      <c r="AF885" s="228"/>
      <c r="AG885" s="232"/>
      <c r="AH885" s="232"/>
      <c r="AI885" s="232"/>
      <c r="AJ885" s="221"/>
      <c r="AK885" s="221"/>
      <c r="AL885" s="223"/>
      <c r="AM885" s="218"/>
      <c r="AN885" s="218"/>
      <c r="AO885" s="218"/>
      <c r="AP885" s="218"/>
      <c r="AQ885" s="218"/>
      <c r="AR885" s="218"/>
      <c r="AS885" s="218"/>
      <c r="AT885" s="209"/>
      <c r="AU885" s="209"/>
      <c r="AV885" s="209"/>
      <c r="AW885" s="209"/>
      <c r="AX885" s="209"/>
      <c r="AY885" s="209"/>
      <c r="AZ885" s="209"/>
      <c r="BA885" s="209"/>
      <c r="BB885" s="209"/>
      <c r="BC885" s="209"/>
      <c r="BD885" s="209"/>
      <c r="BE885" s="209"/>
      <c r="BF885" s="209"/>
      <c r="BG885" s="209"/>
      <c r="BH885" s="209"/>
      <c r="BI885" s="209"/>
      <c r="BJ885" s="209"/>
      <c r="BK885" s="209"/>
      <c r="BL885" s="209"/>
      <c r="BM885" s="212"/>
      <c r="BN885" s="215"/>
      <c r="BO885" s="2"/>
    </row>
    <row r="886" spans="1:67" ht="15" customHeight="1" x14ac:dyDescent="0.25">
      <c r="A886" s="2"/>
      <c r="B886" s="224"/>
      <c r="C886" s="252"/>
      <c r="D886" s="253"/>
      <c r="E886" s="256"/>
      <c r="F886" s="236"/>
      <c r="G886" s="236"/>
      <c r="H886" s="236"/>
      <c r="I886" s="236"/>
      <c r="J886" s="244"/>
      <c r="K886" s="247"/>
      <c r="L886" s="244"/>
      <c r="M886" s="244"/>
      <c r="N886" s="244"/>
      <c r="O886" s="236"/>
      <c r="P886" s="139" t="s">
        <v>28</v>
      </c>
      <c r="Q886" s="187">
        <v>46153</v>
      </c>
      <c r="R886" s="187">
        <v>46234</v>
      </c>
      <c r="S886" s="187">
        <v>46234</v>
      </c>
      <c r="T886" s="187">
        <v>46234</v>
      </c>
      <c r="U886" s="187">
        <v>46234</v>
      </c>
      <c r="V886" s="187">
        <v>46238</v>
      </c>
      <c r="W886" s="89"/>
      <c r="X886" s="89"/>
      <c r="Y886" s="89"/>
      <c r="Z886" s="89"/>
      <c r="AA886" s="234"/>
      <c r="AB886" s="239"/>
      <c r="AC886" s="242"/>
      <c r="AD886" s="239"/>
      <c r="AE886" s="229"/>
      <c r="AF886" s="230"/>
      <c r="AG886" s="233"/>
      <c r="AH886" s="234"/>
      <c r="AI886" s="234"/>
      <c r="AJ886" s="222"/>
      <c r="AK886" s="222"/>
      <c r="AL886" s="224"/>
      <c r="AM886" s="219"/>
      <c r="AN886" s="219"/>
      <c r="AO886" s="219"/>
      <c r="AP886" s="219"/>
      <c r="AQ886" s="219"/>
      <c r="AR886" s="219"/>
      <c r="AS886" s="219"/>
      <c r="AT886" s="210"/>
      <c r="AU886" s="210"/>
      <c r="AV886" s="210"/>
      <c r="AW886" s="210"/>
      <c r="AX886" s="210"/>
      <c r="AY886" s="210"/>
      <c r="AZ886" s="210"/>
      <c r="BA886" s="210"/>
      <c r="BB886" s="210"/>
      <c r="BC886" s="210"/>
      <c r="BD886" s="210"/>
      <c r="BE886" s="210"/>
      <c r="BF886" s="210"/>
      <c r="BG886" s="210"/>
      <c r="BH886" s="210"/>
      <c r="BI886" s="210"/>
      <c r="BJ886" s="210"/>
      <c r="BK886" s="210"/>
      <c r="BL886" s="210"/>
      <c r="BM886" s="213"/>
      <c r="BN886" s="216"/>
      <c r="BO886" s="2"/>
    </row>
    <row r="887" spans="1:67" ht="15" hidden="1" customHeight="1" x14ac:dyDescent="0.25">
      <c r="A887" s="2"/>
      <c r="B887" s="240" t="s">
        <v>1991</v>
      </c>
      <c r="C887" s="248" t="s">
        <v>1048</v>
      </c>
      <c r="D887" s="249"/>
      <c r="E887" s="254"/>
      <c r="F887" s="257" t="s">
        <v>2304</v>
      </c>
      <c r="G887" s="235"/>
      <c r="H887" s="235"/>
      <c r="I887" s="235" t="s">
        <v>2221</v>
      </c>
      <c r="J887" s="243"/>
      <c r="K887" s="245">
        <v>46261</v>
      </c>
      <c r="L887" s="243" t="s">
        <v>506</v>
      </c>
      <c r="M887" s="243">
        <v>1</v>
      </c>
      <c r="N887" s="243"/>
      <c r="O887" s="235" t="s">
        <v>1838</v>
      </c>
      <c r="P887" s="140" t="s">
        <v>148</v>
      </c>
      <c r="Q887" s="89"/>
      <c r="R887" s="89"/>
      <c r="S887" s="89"/>
      <c r="T887" s="89"/>
      <c r="U887" s="89"/>
      <c r="V887" s="89"/>
      <c r="W887" s="89"/>
      <c r="X887" s="89"/>
      <c r="Y887" s="89"/>
      <c r="Z887" s="89"/>
      <c r="AA887" s="237">
        <v>140</v>
      </c>
      <c r="AB887" s="237"/>
      <c r="AC887" s="240"/>
      <c r="AD887" s="237"/>
      <c r="AE887" s="225">
        <v>100</v>
      </c>
      <c r="AF887" s="226"/>
      <c r="AG887" s="231"/>
      <c r="AH887" s="231">
        <v>80</v>
      </c>
      <c r="AI887" s="231">
        <v>0.18710574147332407</v>
      </c>
      <c r="AJ887" s="220"/>
      <c r="AK887" s="220"/>
      <c r="AL887" s="211" t="s">
        <v>1832</v>
      </c>
      <c r="AM887" s="217"/>
      <c r="AN887" s="217"/>
      <c r="AO887" s="217"/>
      <c r="AP887" s="217"/>
      <c r="AQ887" s="217"/>
      <c r="AR887" s="217"/>
      <c r="AS887" s="217"/>
      <c r="AT887" s="208"/>
      <c r="AU887" s="208"/>
      <c r="AV887" s="208"/>
      <c r="AW887" s="208"/>
      <c r="AX887" s="208"/>
      <c r="AY887" s="208"/>
      <c r="AZ887" s="208"/>
      <c r="BA887" s="208"/>
      <c r="BB887" s="208"/>
      <c r="BC887" s="208"/>
      <c r="BD887" s="208"/>
      <c r="BE887" s="208"/>
      <c r="BF887" s="208"/>
      <c r="BG887" s="208"/>
      <c r="BH887" s="208"/>
      <c r="BI887" s="208"/>
      <c r="BJ887" s="208"/>
      <c r="BK887" s="208"/>
      <c r="BL887" s="208"/>
      <c r="BM887" s="211"/>
      <c r="BN887" s="214"/>
      <c r="BO887" s="2"/>
    </row>
    <row r="888" spans="1:67" ht="15" customHeight="1" x14ac:dyDescent="0.25">
      <c r="A888" s="2"/>
      <c r="B888" s="241"/>
      <c r="C888" s="250"/>
      <c r="D888" s="251"/>
      <c r="E888" s="255"/>
      <c r="F888" s="235"/>
      <c r="G888" s="235"/>
      <c r="H888" s="235"/>
      <c r="I888" s="235"/>
      <c r="J888" s="244"/>
      <c r="K888" s="246"/>
      <c r="L888" s="243"/>
      <c r="M888" s="243"/>
      <c r="N888" s="243"/>
      <c r="O888" s="235"/>
      <c r="P888" s="139" t="s">
        <v>26</v>
      </c>
      <c r="Q888" s="89">
        <v>46153</v>
      </c>
      <c r="R888" s="89">
        <v>46157</v>
      </c>
      <c r="S888" s="89">
        <v>46304</v>
      </c>
      <c r="T888" s="89">
        <v>46304</v>
      </c>
      <c r="U888" s="89">
        <v>46304</v>
      </c>
      <c r="V888" s="89">
        <v>46318</v>
      </c>
      <c r="W888" s="89"/>
      <c r="X888" s="89"/>
      <c r="Y888" s="89"/>
      <c r="Z888" s="89"/>
      <c r="AA888" s="238"/>
      <c r="AB888" s="238"/>
      <c r="AC888" s="241"/>
      <c r="AD888" s="238"/>
      <c r="AE888" s="227"/>
      <c r="AF888" s="228"/>
      <c r="AG888" s="232"/>
      <c r="AH888" s="232"/>
      <c r="AI888" s="232"/>
      <c r="AJ888" s="221"/>
      <c r="AK888" s="221"/>
      <c r="AL888" s="223"/>
      <c r="AM888" s="218"/>
      <c r="AN888" s="218"/>
      <c r="AO888" s="218"/>
      <c r="AP888" s="218"/>
      <c r="AQ888" s="218"/>
      <c r="AR888" s="218"/>
      <c r="AS888" s="218"/>
      <c r="AT888" s="209"/>
      <c r="AU888" s="209"/>
      <c r="AV888" s="209"/>
      <c r="AW888" s="209"/>
      <c r="AX888" s="209"/>
      <c r="AY888" s="209"/>
      <c r="AZ888" s="209"/>
      <c r="BA888" s="209"/>
      <c r="BB888" s="209"/>
      <c r="BC888" s="209"/>
      <c r="BD888" s="209"/>
      <c r="BE888" s="209"/>
      <c r="BF888" s="209"/>
      <c r="BG888" s="209"/>
      <c r="BH888" s="209"/>
      <c r="BI888" s="209"/>
      <c r="BJ888" s="209"/>
      <c r="BK888" s="209"/>
      <c r="BL888" s="209"/>
      <c r="BM888" s="212"/>
      <c r="BN888" s="215"/>
      <c r="BO888" s="2"/>
    </row>
    <row r="889" spans="1:67" ht="15" hidden="1" customHeight="1" x14ac:dyDescent="0.25">
      <c r="A889" s="2"/>
      <c r="B889" s="241"/>
      <c r="C889" s="250"/>
      <c r="D889" s="251"/>
      <c r="E889" s="255"/>
      <c r="F889" s="235"/>
      <c r="G889" s="235"/>
      <c r="H889" s="235"/>
      <c r="I889" s="235"/>
      <c r="J889" s="244"/>
      <c r="K889" s="246"/>
      <c r="L889" s="243"/>
      <c r="M889" s="243"/>
      <c r="N889" s="243"/>
      <c r="O889" s="235"/>
      <c r="P889" s="139" t="s">
        <v>262</v>
      </c>
      <c r="Q889" s="89"/>
      <c r="R889" s="89"/>
      <c r="S889" s="89"/>
      <c r="T889" s="89"/>
      <c r="U889" s="89"/>
      <c r="V889" s="89"/>
      <c r="W889" s="89"/>
      <c r="X889" s="89"/>
      <c r="Y889" s="89"/>
      <c r="Z889" s="89"/>
      <c r="AA889" s="238"/>
      <c r="AB889" s="238"/>
      <c r="AC889" s="241"/>
      <c r="AD889" s="238"/>
      <c r="AE889" s="227"/>
      <c r="AF889" s="228"/>
      <c r="AG889" s="232"/>
      <c r="AH889" s="232"/>
      <c r="AI889" s="232"/>
      <c r="AJ889" s="221"/>
      <c r="AK889" s="221"/>
      <c r="AL889" s="223"/>
      <c r="AM889" s="218"/>
      <c r="AN889" s="218"/>
      <c r="AO889" s="218"/>
      <c r="AP889" s="218"/>
      <c r="AQ889" s="218"/>
      <c r="AR889" s="218"/>
      <c r="AS889" s="218"/>
      <c r="AT889" s="209"/>
      <c r="AU889" s="209"/>
      <c r="AV889" s="209"/>
      <c r="AW889" s="209"/>
      <c r="AX889" s="209"/>
      <c r="AY889" s="209"/>
      <c r="AZ889" s="209"/>
      <c r="BA889" s="209"/>
      <c r="BB889" s="209"/>
      <c r="BC889" s="209"/>
      <c r="BD889" s="209"/>
      <c r="BE889" s="209"/>
      <c r="BF889" s="209"/>
      <c r="BG889" s="209"/>
      <c r="BH889" s="209"/>
      <c r="BI889" s="209"/>
      <c r="BJ889" s="209"/>
      <c r="BK889" s="209"/>
      <c r="BL889" s="209"/>
      <c r="BM889" s="212"/>
      <c r="BN889" s="215"/>
      <c r="BO889" s="2"/>
    </row>
    <row r="890" spans="1:67" ht="15" hidden="1" customHeight="1" x14ac:dyDescent="0.25">
      <c r="A890" s="2"/>
      <c r="B890" s="241"/>
      <c r="C890" s="250"/>
      <c r="D890" s="251"/>
      <c r="E890" s="255"/>
      <c r="F890" s="235"/>
      <c r="G890" s="235"/>
      <c r="H890" s="235"/>
      <c r="I890" s="235"/>
      <c r="J890" s="244"/>
      <c r="K890" s="246"/>
      <c r="L890" s="243"/>
      <c r="M890" s="243"/>
      <c r="N890" s="243"/>
      <c r="O890" s="235"/>
      <c r="P890" s="139" t="s">
        <v>263</v>
      </c>
      <c r="Q890" s="89"/>
      <c r="R890" s="89"/>
      <c r="S890" s="89"/>
      <c r="T890" s="89"/>
      <c r="U890" s="89"/>
      <c r="V890" s="89"/>
      <c r="W890" s="89"/>
      <c r="X890" s="89"/>
      <c r="Y890" s="89"/>
      <c r="Z890" s="89"/>
      <c r="AA890" s="238"/>
      <c r="AB890" s="238"/>
      <c r="AC890" s="241"/>
      <c r="AD890" s="238"/>
      <c r="AE890" s="227"/>
      <c r="AF890" s="228"/>
      <c r="AG890" s="232"/>
      <c r="AH890" s="232"/>
      <c r="AI890" s="232"/>
      <c r="AJ890" s="221"/>
      <c r="AK890" s="221"/>
      <c r="AL890" s="223"/>
      <c r="AM890" s="218"/>
      <c r="AN890" s="218"/>
      <c r="AO890" s="218"/>
      <c r="AP890" s="218"/>
      <c r="AQ890" s="218"/>
      <c r="AR890" s="218"/>
      <c r="AS890" s="218"/>
      <c r="AT890" s="209"/>
      <c r="AU890" s="209"/>
      <c r="AV890" s="209"/>
      <c r="AW890" s="209"/>
      <c r="AX890" s="209"/>
      <c r="AY890" s="209"/>
      <c r="AZ890" s="209"/>
      <c r="BA890" s="209"/>
      <c r="BB890" s="209"/>
      <c r="BC890" s="209"/>
      <c r="BD890" s="209"/>
      <c r="BE890" s="209"/>
      <c r="BF890" s="209"/>
      <c r="BG890" s="209"/>
      <c r="BH890" s="209"/>
      <c r="BI890" s="209"/>
      <c r="BJ890" s="209"/>
      <c r="BK890" s="209"/>
      <c r="BL890" s="209"/>
      <c r="BM890" s="212"/>
      <c r="BN890" s="215"/>
      <c r="BO890" s="2"/>
    </row>
    <row r="891" spans="1:67" ht="15" hidden="1" customHeight="1" x14ac:dyDescent="0.25">
      <c r="A891" s="2"/>
      <c r="B891" s="241"/>
      <c r="C891" s="250"/>
      <c r="D891" s="251"/>
      <c r="E891" s="255"/>
      <c r="F891" s="235"/>
      <c r="G891" s="235"/>
      <c r="H891" s="235"/>
      <c r="I891" s="235"/>
      <c r="J891" s="244"/>
      <c r="K891" s="246"/>
      <c r="L891" s="243"/>
      <c r="M891" s="243"/>
      <c r="N891" s="243"/>
      <c r="O891" s="235"/>
      <c r="P891" s="139" t="s">
        <v>27</v>
      </c>
      <c r="Q891" s="89"/>
      <c r="R891" s="89"/>
      <c r="S891" s="89"/>
      <c r="T891" s="89"/>
      <c r="U891" s="89"/>
      <c r="V891" s="89"/>
      <c r="W891" s="89"/>
      <c r="X891" s="89"/>
      <c r="Y891" s="89"/>
      <c r="Z891" s="89"/>
      <c r="AA891" s="238"/>
      <c r="AB891" s="238"/>
      <c r="AC891" s="241"/>
      <c r="AD891" s="238"/>
      <c r="AE891" s="227"/>
      <c r="AF891" s="228"/>
      <c r="AG891" s="232"/>
      <c r="AH891" s="232"/>
      <c r="AI891" s="232"/>
      <c r="AJ891" s="221"/>
      <c r="AK891" s="221"/>
      <c r="AL891" s="223"/>
      <c r="AM891" s="218"/>
      <c r="AN891" s="218"/>
      <c r="AO891" s="218"/>
      <c r="AP891" s="218"/>
      <c r="AQ891" s="218"/>
      <c r="AR891" s="218"/>
      <c r="AS891" s="218"/>
      <c r="AT891" s="209"/>
      <c r="AU891" s="209"/>
      <c r="AV891" s="209"/>
      <c r="AW891" s="209"/>
      <c r="AX891" s="209"/>
      <c r="AY891" s="209"/>
      <c r="AZ891" s="209"/>
      <c r="BA891" s="209"/>
      <c r="BB891" s="209"/>
      <c r="BC891" s="209"/>
      <c r="BD891" s="209"/>
      <c r="BE891" s="209"/>
      <c r="BF891" s="209"/>
      <c r="BG891" s="209"/>
      <c r="BH891" s="209"/>
      <c r="BI891" s="209"/>
      <c r="BJ891" s="209"/>
      <c r="BK891" s="209"/>
      <c r="BL891" s="209"/>
      <c r="BM891" s="212"/>
      <c r="BN891" s="215"/>
      <c r="BO891" s="2"/>
    </row>
    <row r="892" spans="1:67" ht="15" customHeight="1" x14ac:dyDescent="0.25">
      <c r="A892" s="2"/>
      <c r="B892" s="224"/>
      <c r="C892" s="252"/>
      <c r="D892" s="253"/>
      <c r="E892" s="256"/>
      <c r="F892" s="236"/>
      <c r="G892" s="236"/>
      <c r="H892" s="236"/>
      <c r="I892" s="236"/>
      <c r="J892" s="244"/>
      <c r="K892" s="247"/>
      <c r="L892" s="244"/>
      <c r="M892" s="244"/>
      <c r="N892" s="244"/>
      <c r="O892" s="236"/>
      <c r="P892" s="139" t="s">
        <v>28</v>
      </c>
      <c r="Q892" s="187">
        <v>46153</v>
      </c>
      <c r="R892" s="187">
        <v>46234</v>
      </c>
      <c r="S892" s="187">
        <v>46234</v>
      </c>
      <c r="T892" s="187">
        <v>46234</v>
      </c>
      <c r="U892" s="187">
        <v>46248</v>
      </c>
      <c r="V892" s="187">
        <v>46261</v>
      </c>
      <c r="W892" s="89"/>
      <c r="X892" s="89"/>
      <c r="Y892" s="89"/>
      <c r="Z892" s="89"/>
      <c r="AA892" s="234"/>
      <c r="AB892" s="239"/>
      <c r="AC892" s="242"/>
      <c r="AD892" s="239"/>
      <c r="AE892" s="229"/>
      <c r="AF892" s="230"/>
      <c r="AG892" s="233"/>
      <c r="AH892" s="234"/>
      <c r="AI892" s="234"/>
      <c r="AJ892" s="222"/>
      <c r="AK892" s="222"/>
      <c r="AL892" s="224"/>
      <c r="AM892" s="219"/>
      <c r="AN892" s="219"/>
      <c r="AO892" s="219"/>
      <c r="AP892" s="219"/>
      <c r="AQ892" s="219"/>
      <c r="AR892" s="219"/>
      <c r="AS892" s="219"/>
      <c r="AT892" s="210"/>
      <c r="AU892" s="210"/>
      <c r="AV892" s="210"/>
      <c r="AW892" s="210"/>
      <c r="AX892" s="210"/>
      <c r="AY892" s="210"/>
      <c r="AZ892" s="210"/>
      <c r="BA892" s="210"/>
      <c r="BB892" s="210"/>
      <c r="BC892" s="210"/>
      <c r="BD892" s="210"/>
      <c r="BE892" s="210"/>
      <c r="BF892" s="210"/>
      <c r="BG892" s="210"/>
      <c r="BH892" s="210"/>
      <c r="BI892" s="210"/>
      <c r="BJ892" s="210"/>
      <c r="BK892" s="210"/>
      <c r="BL892" s="210"/>
      <c r="BM892" s="213"/>
      <c r="BN892" s="216"/>
      <c r="BO892" s="2"/>
    </row>
    <row r="893" spans="1:67" ht="15" hidden="1" customHeight="1" x14ac:dyDescent="0.25">
      <c r="A893" s="2"/>
      <c r="B893" s="240" t="s">
        <v>1991</v>
      </c>
      <c r="C893" s="248" t="s">
        <v>1050</v>
      </c>
      <c r="D893" s="249"/>
      <c r="E893" s="254"/>
      <c r="F893" s="257" t="s">
        <v>2305</v>
      </c>
      <c r="G893" s="235"/>
      <c r="H893" s="235"/>
      <c r="I893" s="235" t="s">
        <v>2221</v>
      </c>
      <c r="J893" s="243"/>
      <c r="K893" s="245">
        <v>46252</v>
      </c>
      <c r="L893" s="243" t="s">
        <v>506</v>
      </c>
      <c r="M893" s="243">
        <v>1</v>
      </c>
      <c r="N893" s="243"/>
      <c r="O893" s="235" t="s">
        <v>1838</v>
      </c>
      <c r="P893" s="140" t="s">
        <v>148</v>
      </c>
      <c r="Q893" s="89"/>
      <c r="R893" s="89"/>
      <c r="S893" s="89"/>
      <c r="T893" s="89"/>
      <c r="U893" s="89"/>
      <c r="V893" s="89"/>
      <c r="W893" s="89"/>
      <c r="X893" s="89"/>
      <c r="Y893" s="89"/>
      <c r="Z893" s="89"/>
      <c r="AA893" s="237">
        <v>140</v>
      </c>
      <c r="AB893" s="237"/>
      <c r="AC893" s="240"/>
      <c r="AD893" s="237"/>
      <c r="AE893" s="225">
        <v>100</v>
      </c>
      <c r="AF893" s="226"/>
      <c r="AG893" s="231"/>
      <c r="AH893" s="231">
        <v>80</v>
      </c>
      <c r="AI893" s="231">
        <v>0.18710574147332407</v>
      </c>
      <c r="AJ893" s="220"/>
      <c r="AK893" s="220"/>
      <c r="AL893" s="211" t="s">
        <v>1832</v>
      </c>
      <c r="AM893" s="217"/>
      <c r="AN893" s="217"/>
      <c r="AO893" s="217"/>
      <c r="AP893" s="217"/>
      <c r="AQ893" s="217"/>
      <c r="AR893" s="217"/>
      <c r="AS893" s="217"/>
      <c r="AT893" s="208"/>
      <c r="AU893" s="208"/>
      <c r="AV893" s="208"/>
      <c r="AW893" s="208"/>
      <c r="AX893" s="208"/>
      <c r="AY893" s="208"/>
      <c r="AZ893" s="208"/>
      <c r="BA893" s="208"/>
      <c r="BB893" s="208"/>
      <c r="BC893" s="208"/>
      <c r="BD893" s="208"/>
      <c r="BE893" s="208"/>
      <c r="BF893" s="208"/>
      <c r="BG893" s="208"/>
      <c r="BH893" s="208"/>
      <c r="BI893" s="208"/>
      <c r="BJ893" s="208"/>
      <c r="BK893" s="208"/>
      <c r="BL893" s="208"/>
      <c r="BM893" s="211"/>
      <c r="BN893" s="214"/>
      <c r="BO893" s="2"/>
    </row>
    <row r="894" spans="1:67" ht="15" customHeight="1" x14ac:dyDescent="0.25">
      <c r="A894" s="2"/>
      <c r="B894" s="241"/>
      <c r="C894" s="250"/>
      <c r="D894" s="251"/>
      <c r="E894" s="255"/>
      <c r="F894" s="235"/>
      <c r="G894" s="235"/>
      <c r="H894" s="235"/>
      <c r="I894" s="235"/>
      <c r="J894" s="244"/>
      <c r="K894" s="246"/>
      <c r="L894" s="243"/>
      <c r="M894" s="243"/>
      <c r="N894" s="243"/>
      <c r="O894" s="235"/>
      <c r="P894" s="139" t="s">
        <v>26</v>
      </c>
      <c r="Q894" s="89">
        <v>46153</v>
      </c>
      <c r="R894" s="89">
        <v>46157</v>
      </c>
      <c r="S894" s="89">
        <v>46304</v>
      </c>
      <c r="T894" s="89">
        <v>46304</v>
      </c>
      <c r="U894" s="89">
        <v>46304</v>
      </c>
      <c r="V894" s="89">
        <v>46318</v>
      </c>
      <c r="W894" s="89"/>
      <c r="X894" s="89"/>
      <c r="Y894" s="89"/>
      <c r="Z894" s="89"/>
      <c r="AA894" s="238"/>
      <c r="AB894" s="238"/>
      <c r="AC894" s="241"/>
      <c r="AD894" s="238"/>
      <c r="AE894" s="227"/>
      <c r="AF894" s="228"/>
      <c r="AG894" s="232"/>
      <c r="AH894" s="232"/>
      <c r="AI894" s="232"/>
      <c r="AJ894" s="221"/>
      <c r="AK894" s="221"/>
      <c r="AL894" s="223"/>
      <c r="AM894" s="218"/>
      <c r="AN894" s="218"/>
      <c r="AO894" s="218"/>
      <c r="AP894" s="218"/>
      <c r="AQ894" s="218"/>
      <c r="AR894" s="218"/>
      <c r="AS894" s="218"/>
      <c r="AT894" s="209"/>
      <c r="AU894" s="209"/>
      <c r="AV894" s="209"/>
      <c r="AW894" s="209"/>
      <c r="AX894" s="209"/>
      <c r="AY894" s="209"/>
      <c r="AZ894" s="209"/>
      <c r="BA894" s="209"/>
      <c r="BB894" s="209"/>
      <c r="BC894" s="209"/>
      <c r="BD894" s="209"/>
      <c r="BE894" s="209"/>
      <c r="BF894" s="209"/>
      <c r="BG894" s="209"/>
      <c r="BH894" s="209"/>
      <c r="BI894" s="209"/>
      <c r="BJ894" s="209"/>
      <c r="BK894" s="209"/>
      <c r="BL894" s="209"/>
      <c r="BM894" s="212"/>
      <c r="BN894" s="215"/>
      <c r="BO894" s="2"/>
    </row>
    <row r="895" spans="1:67" ht="15" hidden="1" customHeight="1" x14ac:dyDescent="0.25">
      <c r="A895" s="2"/>
      <c r="B895" s="241"/>
      <c r="C895" s="250"/>
      <c r="D895" s="251"/>
      <c r="E895" s="255"/>
      <c r="F895" s="235"/>
      <c r="G895" s="235"/>
      <c r="H895" s="235"/>
      <c r="I895" s="235"/>
      <c r="J895" s="244"/>
      <c r="K895" s="246"/>
      <c r="L895" s="243"/>
      <c r="M895" s="243"/>
      <c r="N895" s="243"/>
      <c r="O895" s="235"/>
      <c r="P895" s="139" t="s">
        <v>262</v>
      </c>
      <c r="Q895" s="89"/>
      <c r="R895" s="89"/>
      <c r="S895" s="89"/>
      <c r="T895" s="89"/>
      <c r="U895" s="89"/>
      <c r="V895" s="89"/>
      <c r="W895" s="89"/>
      <c r="X895" s="89"/>
      <c r="Y895" s="89"/>
      <c r="Z895" s="89"/>
      <c r="AA895" s="238"/>
      <c r="AB895" s="238"/>
      <c r="AC895" s="241"/>
      <c r="AD895" s="238"/>
      <c r="AE895" s="227"/>
      <c r="AF895" s="228"/>
      <c r="AG895" s="232"/>
      <c r="AH895" s="232"/>
      <c r="AI895" s="232"/>
      <c r="AJ895" s="221"/>
      <c r="AK895" s="221"/>
      <c r="AL895" s="223"/>
      <c r="AM895" s="218"/>
      <c r="AN895" s="218"/>
      <c r="AO895" s="218"/>
      <c r="AP895" s="218"/>
      <c r="AQ895" s="218"/>
      <c r="AR895" s="218"/>
      <c r="AS895" s="218"/>
      <c r="AT895" s="209"/>
      <c r="AU895" s="209"/>
      <c r="AV895" s="209"/>
      <c r="AW895" s="209"/>
      <c r="AX895" s="209"/>
      <c r="AY895" s="209"/>
      <c r="AZ895" s="209"/>
      <c r="BA895" s="209"/>
      <c r="BB895" s="209"/>
      <c r="BC895" s="209"/>
      <c r="BD895" s="209"/>
      <c r="BE895" s="209"/>
      <c r="BF895" s="209"/>
      <c r="BG895" s="209"/>
      <c r="BH895" s="209"/>
      <c r="BI895" s="209"/>
      <c r="BJ895" s="209"/>
      <c r="BK895" s="209"/>
      <c r="BL895" s="209"/>
      <c r="BM895" s="212"/>
      <c r="BN895" s="215"/>
      <c r="BO895" s="2"/>
    </row>
    <row r="896" spans="1:67" ht="15" hidden="1" customHeight="1" x14ac:dyDescent="0.25">
      <c r="A896" s="2"/>
      <c r="B896" s="241"/>
      <c r="C896" s="250"/>
      <c r="D896" s="251"/>
      <c r="E896" s="255"/>
      <c r="F896" s="235"/>
      <c r="G896" s="235"/>
      <c r="H896" s="235"/>
      <c r="I896" s="235"/>
      <c r="J896" s="244"/>
      <c r="K896" s="246"/>
      <c r="L896" s="243"/>
      <c r="M896" s="243"/>
      <c r="N896" s="243"/>
      <c r="O896" s="235"/>
      <c r="P896" s="139" t="s">
        <v>263</v>
      </c>
      <c r="Q896" s="89"/>
      <c r="R896" s="89"/>
      <c r="S896" s="89"/>
      <c r="T896" s="89"/>
      <c r="U896" s="89"/>
      <c r="V896" s="89"/>
      <c r="W896" s="89"/>
      <c r="X896" s="89"/>
      <c r="Y896" s="89"/>
      <c r="Z896" s="89"/>
      <c r="AA896" s="238"/>
      <c r="AB896" s="238"/>
      <c r="AC896" s="241"/>
      <c r="AD896" s="238"/>
      <c r="AE896" s="227"/>
      <c r="AF896" s="228"/>
      <c r="AG896" s="232"/>
      <c r="AH896" s="232"/>
      <c r="AI896" s="232"/>
      <c r="AJ896" s="221"/>
      <c r="AK896" s="221"/>
      <c r="AL896" s="223"/>
      <c r="AM896" s="218"/>
      <c r="AN896" s="218"/>
      <c r="AO896" s="218"/>
      <c r="AP896" s="218"/>
      <c r="AQ896" s="218"/>
      <c r="AR896" s="218"/>
      <c r="AS896" s="218"/>
      <c r="AT896" s="209"/>
      <c r="AU896" s="209"/>
      <c r="AV896" s="209"/>
      <c r="AW896" s="209"/>
      <c r="AX896" s="209"/>
      <c r="AY896" s="209"/>
      <c r="AZ896" s="209"/>
      <c r="BA896" s="209"/>
      <c r="BB896" s="209"/>
      <c r="BC896" s="209"/>
      <c r="BD896" s="209"/>
      <c r="BE896" s="209"/>
      <c r="BF896" s="209"/>
      <c r="BG896" s="209"/>
      <c r="BH896" s="209"/>
      <c r="BI896" s="209"/>
      <c r="BJ896" s="209"/>
      <c r="BK896" s="209"/>
      <c r="BL896" s="209"/>
      <c r="BM896" s="212"/>
      <c r="BN896" s="215"/>
      <c r="BO896" s="2"/>
    </row>
    <row r="897" spans="1:67" ht="15" hidden="1" customHeight="1" x14ac:dyDescent="0.25">
      <c r="A897" s="2"/>
      <c r="B897" s="241"/>
      <c r="C897" s="250"/>
      <c r="D897" s="251"/>
      <c r="E897" s="255"/>
      <c r="F897" s="235"/>
      <c r="G897" s="235"/>
      <c r="H897" s="235"/>
      <c r="I897" s="235"/>
      <c r="J897" s="244"/>
      <c r="K897" s="246"/>
      <c r="L897" s="243"/>
      <c r="M897" s="243"/>
      <c r="N897" s="243"/>
      <c r="O897" s="235"/>
      <c r="P897" s="139" t="s">
        <v>27</v>
      </c>
      <c r="Q897" s="89"/>
      <c r="R897" s="89"/>
      <c r="S897" s="89"/>
      <c r="T897" s="89"/>
      <c r="U897" s="89"/>
      <c r="V897" s="89"/>
      <c r="W897" s="89"/>
      <c r="X897" s="89"/>
      <c r="Y897" s="89"/>
      <c r="Z897" s="89"/>
      <c r="AA897" s="238"/>
      <c r="AB897" s="238"/>
      <c r="AC897" s="241"/>
      <c r="AD897" s="238"/>
      <c r="AE897" s="227"/>
      <c r="AF897" s="228"/>
      <c r="AG897" s="232"/>
      <c r="AH897" s="232"/>
      <c r="AI897" s="232"/>
      <c r="AJ897" s="221"/>
      <c r="AK897" s="221"/>
      <c r="AL897" s="223"/>
      <c r="AM897" s="218"/>
      <c r="AN897" s="218"/>
      <c r="AO897" s="218"/>
      <c r="AP897" s="218"/>
      <c r="AQ897" s="218"/>
      <c r="AR897" s="218"/>
      <c r="AS897" s="218"/>
      <c r="AT897" s="209"/>
      <c r="AU897" s="209"/>
      <c r="AV897" s="209"/>
      <c r="AW897" s="209"/>
      <c r="AX897" s="209"/>
      <c r="AY897" s="209"/>
      <c r="AZ897" s="209"/>
      <c r="BA897" s="209"/>
      <c r="BB897" s="209"/>
      <c r="BC897" s="209"/>
      <c r="BD897" s="209"/>
      <c r="BE897" s="209"/>
      <c r="BF897" s="209"/>
      <c r="BG897" s="209"/>
      <c r="BH897" s="209"/>
      <c r="BI897" s="209"/>
      <c r="BJ897" s="209"/>
      <c r="BK897" s="209"/>
      <c r="BL897" s="209"/>
      <c r="BM897" s="212"/>
      <c r="BN897" s="215"/>
      <c r="BO897" s="2"/>
    </row>
    <row r="898" spans="1:67" ht="15" customHeight="1" x14ac:dyDescent="0.25">
      <c r="A898" s="2"/>
      <c r="B898" s="224"/>
      <c r="C898" s="252"/>
      <c r="D898" s="253"/>
      <c r="E898" s="256"/>
      <c r="F898" s="236"/>
      <c r="G898" s="236"/>
      <c r="H898" s="236"/>
      <c r="I898" s="236"/>
      <c r="J898" s="244"/>
      <c r="K898" s="247"/>
      <c r="L898" s="244"/>
      <c r="M898" s="244"/>
      <c r="N898" s="244"/>
      <c r="O898" s="236"/>
      <c r="P898" s="139" t="s">
        <v>28</v>
      </c>
      <c r="Q898" s="187">
        <v>46153</v>
      </c>
      <c r="R898" s="187">
        <v>46227</v>
      </c>
      <c r="S898" s="187">
        <v>46227</v>
      </c>
      <c r="T898" s="187">
        <v>46227</v>
      </c>
      <c r="U898" s="187">
        <v>46241</v>
      </c>
      <c r="V898" s="187">
        <v>46252</v>
      </c>
      <c r="W898" s="89"/>
      <c r="X898" s="89"/>
      <c r="Y898" s="89"/>
      <c r="Z898" s="89"/>
      <c r="AA898" s="234"/>
      <c r="AB898" s="239"/>
      <c r="AC898" s="242"/>
      <c r="AD898" s="239"/>
      <c r="AE898" s="229"/>
      <c r="AF898" s="230"/>
      <c r="AG898" s="233"/>
      <c r="AH898" s="234"/>
      <c r="AI898" s="234"/>
      <c r="AJ898" s="222"/>
      <c r="AK898" s="222"/>
      <c r="AL898" s="224"/>
      <c r="AM898" s="219"/>
      <c r="AN898" s="219"/>
      <c r="AO898" s="219"/>
      <c r="AP898" s="219"/>
      <c r="AQ898" s="219"/>
      <c r="AR898" s="219"/>
      <c r="AS898" s="219"/>
      <c r="AT898" s="210"/>
      <c r="AU898" s="210"/>
      <c r="AV898" s="210"/>
      <c r="AW898" s="210"/>
      <c r="AX898" s="210"/>
      <c r="AY898" s="210"/>
      <c r="AZ898" s="210"/>
      <c r="BA898" s="210"/>
      <c r="BB898" s="210"/>
      <c r="BC898" s="210"/>
      <c r="BD898" s="210"/>
      <c r="BE898" s="210"/>
      <c r="BF898" s="210"/>
      <c r="BG898" s="210"/>
      <c r="BH898" s="210"/>
      <c r="BI898" s="210"/>
      <c r="BJ898" s="210"/>
      <c r="BK898" s="210"/>
      <c r="BL898" s="210"/>
      <c r="BM898" s="213"/>
      <c r="BN898" s="216"/>
      <c r="BO898" s="2"/>
    </row>
    <row r="899" spans="1:67" ht="15" hidden="1" customHeight="1" x14ac:dyDescent="0.25">
      <c r="A899" s="2"/>
      <c r="B899" s="240" t="s">
        <v>1991</v>
      </c>
      <c r="C899" s="248" t="s">
        <v>1052</v>
      </c>
      <c r="D899" s="249"/>
      <c r="E899" s="254"/>
      <c r="F899" s="257" t="s">
        <v>2306</v>
      </c>
      <c r="G899" s="235"/>
      <c r="H899" s="235"/>
      <c r="I899" s="235" t="s">
        <v>2221</v>
      </c>
      <c r="J899" s="243"/>
      <c r="K899" s="245">
        <v>46167</v>
      </c>
      <c r="L899" s="243" t="s">
        <v>475</v>
      </c>
      <c r="M899" s="243">
        <v>1</v>
      </c>
      <c r="N899" s="243"/>
      <c r="O899" s="235" t="s">
        <v>1838</v>
      </c>
      <c r="P899" s="140" t="s">
        <v>148</v>
      </c>
      <c r="Q899" s="89"/>
      <c r="R899" s="89"/>
      <c r="S899" s="89"/>
      <c r="T899" s="89"/>
      <c r="U899" s="89"/>
      <c r="V899" s="89"/>
      <c r="W899" s="89"/>
      <c r="X899" s="89"/>
      <c r="Y899" s="89"/>
      <c r="Z899" s="89"/>
      <c r="AA899" s="237">
        <v>100</v>
      </c>
      <c r="AB899" s="237"/>
      <c r="AC899" s="240"/>
      <c r="AD899" s="237"/>
      <c r="AE899" s="225">
        <v>0</v>
      </c>
      <c r="AF899" s="226"/>
      <c r="AG899" s="231"/>
      <c r="AH899" s="231">
        <v>0</v>
      </c>
      <c r="AI899" s="231">
        <v>0.13364695819523148</v>
      </c>
      <c r="AJ899" s="220"/>
      <c r="AK899" s="220"/>
      <c r="AL899" s="211" t="s">
        <v>1832</v>
      </c>
      <c r="AM899" s="217"/>
      <c r="AN899" s="217"/>
      <c r="AO899" s="217"/>
      <c r="AP899" s="217"/>
      <c r="AQ899" s="217"/>
      <c r="AR899" s="217"/>
      <c r="AS899" s="217"/>
      <c r="AT899" s="208"/>
      <c r="AU899" s="208"/>
      <c r="AV899" s="208"/>
      <c r="AW899" s="208"/>
      <c r="AX899" s="208"/>
      <c r="AY899" s="208"/>
      <c r="AZ899" s="208"/>
      <c r="BA899" s="208"/>
      <c r="BB899" s="208"/>
      <c r="BC899" s="208"/>
      <c r="BD899" s="208"/>
      <c r="BE899" s="208"/>
      <c r="BF899" s="208"/>
      <c r="BG899" s="208"/>
      <c r="BH899" s="208"/>
      <c r="BI899" s="208"/>
      <c r="BJ899" s="208"/>
      <c r="BK899" s="208"/>
      <c r="BL899" s="208"/>
      <c r="BM899" s="211"/>
      <c r="BN899" s="214"/>
      <c r="BO899" s="2"/>
    </row>
    <row r="900" spans="1:67" ht="15" customHeight="1" x14ac:dyDescent="0.25">
      <c r="A900" s="2"/>
      <c r="B900" s="241"/>
      <c r="C900" s="250"/>
      <c r="D900" s="251"/>
      <c r="E900" s="255"/>
      <c r="F900" s="235"/>
      <c r="G900" s="235"/>
      <c r="H900" s="235"/>
      <c r="I900" s="235"/>
      <c r="J900" s="244"/>
      <c r="K900" s="246"/>
      <c r="L900" s="243"/>
      <c r="M900" s="243"/>
      <c r="N900" s="243"/>
      <c r="O900" s="235"/>
      <c r="P900" s="139" t="s">
        <v>26</v>
      </c>
      <c r="Q900" s="89">
        <v>46167</v>
      </c>
      <c r="R900" s="188">
        <v>46178</v>
      </c>
      <c r="S900" s="89">
        <v>46339</v>
      </c>
      <c r="T900" s="89">
        <v>46339</v>
      </c>
      <c r="U900" s="89">
        <v>46339</v>
      </c>
      <c r="V900" s="89">
        <v>46353</v>
      </c>
      <c r="W900" s="89"/>
      <c r="X900" s="89"/>
      <c r="Y900" s="89"/>
      <c r="Z900" s="89"/>
      <c r="AA900" s="238"/>
      <c r="AB900" s="238"/>
      <c r="AC900" s="241"/>
      <c r="AD900" s="238"/>
      <c r="AE900" s="227"/>
      <c r="AF900" s="228"/>
      <c r="AG900" s="232"/>
      <c r="AH900" s="232"/>
      <c r="AI900" s="232"/>
      <c r="AJ900" s="221"/>
      <c r="AK900" s="221"/>
      <c r="AL900" s="223"/>
      <c r="AM900" s="218"/>
      <c r="AN900" s="218"/>
      <c r="AO900" s="218"/>
      <c r="AP900" s="218"/>
      <c r="AQ900" s="218"/>
      <c r="AR900" s="218"/>
      <c r="AS900" s="218"/>
      <c r="AT900" s="209"/>
      <c r="AU900" s="209"/>
      <c r="AV900" s="209"/>
      <c r="AW900" s="209"/>
      <c r="AX900" s="209"/>
      <c r="AY900" s="209"/>
      <c r="AZ900" s="209"/>
      <c r="BA900" s="209"/>
      <c r="BB900" s="209"/>
      <c r="BC900" s="209"/>
      <c r="BD900" s="209"/>
      <c r="BE900" s="209"/>
      <c r="BF900" s="209"/>
      <c r="BG900" s="209"/>
      <c r="BH900" s="209"/>
      <c r="BI900" s="209"/>
      <c r="BJ900" s="209"/>
      <c r="BK900" s="209"/>
      <c r="BL900" s="209"/>
      <c r="BM900" s="212"/>
      <c r="BN900" s="215"/>
      <c r="BO900" s="2"/>
    </row>
    <row r="901" spans="1:67" ht="15" hidden="1" customHeight="1" x14ac:dyDescent="0.25">
      <c r="A901" s="2"/>
      <c r="B901" s="241"/>
      <c r="C901" s="250"/>
      <c r="D901" s="251"/>
      <c r="E901" s="255"/>
      <c r="F901" s="235"/>
      <c r="G901" s="235"/>
      <c r="H901" s="235"/>
      <c r="I901" s="235"/>
      <c r="J901" s="244"/>
      <c r="K901" s="246"/>
      <c r="L901" s="243"/>
      <c r="M901" s="243"/>
      <c r="N901" s="243"/>
      <c r="O901" s="235"/>
      <c r="P901" s="139" t="s">
        <v>262</v>
      </c>
      <c r="Q901" s="89"/>
      <c r="R901" s="89"/>
      <c r="S901" s="89"/>
      <c r="T901" s="89"/>
      <c r="U901" s="89"/>
      <c r="V901" s="89"/>
      <c r="W901" s="89"/>
      <c r="X901" s="89"/>
      <c r="Y901" s="89"/>
      <c r="Z901" s="89"/>
      <c r="AA901" s="238"/>
      <c r="AB901" s="238"/>
      <c r="AC901" s="241"/>
      <c r="AD901" s="238"/>
      <c r="AE901" s="227"/>
      <c r="AF901" s="228"/>
      <c r="AG901" s="232"/>
      <c r="AH901" s="232"/>
      <c r="AI901" s="232"/>
      <c r="AJ901" s="221"/>
      <c r="AK901" s="221"/>
      <c r="AL901" s="223"/>
      <c r="AM901" s="218"/>
      <c r="AN901" s="218"/>
      <c r="AO901" s="218"/>
      <c r="AP901" s="218"/>
      <c r="AQ901" s="218"/>
      <c r="AR901" s="218"/>
      <c r="AS901" s="218"/>
      <c r="AT901" s="209"/>
      <c r="AU901" s="209"/>
      <c r="AV901" s="209"/>
      <c r="AW901" s="209"/>
      <c r="AX901" s="209"/>
      <c r="AY901" s="209"/>
      <c r="AZ901" s="209"/>
      <c r="BA901" s="209"/>
      <c r="BB901" s="209"/>
      <c r="BC901" s="209"/>
      <c r="BD901" s="209"/>
      <c r="BE901" s="209"/>
      <c r="BF901" s="209"/>
      <c r="BG901" s="209"/>
      <c r="BH901" s="209"/>
      <c r="BI901" s="209"/>
      <c r="BJ901" s="209"/>
      <c r="BK901" s="209"/>
      <c r="BL901" s="209"/>
      <c r="BM901" s="212"/>
      <c r="BN901" s="215"/>
      <c r="BO901" s="2"/>
    </row>
    <row r="902" spans="1:67" ht="15" hidden="1" customHeight="1" x14ac:dyDescent="0.25">
      <c r="A902" s="2"/>
      <c r="B902" s="241"/>
      <c r="C902" s="250"/>
      <c r="D902" s="251"/>
      <c r="E902" s="255"/>
      <c r="F902" s="235"/>
      <c r="G902" s="235"/>
      <c r="H902" s="235"/>
      <c r="I902" s="235"/>
      <c r="J902" s="244"/>
      <c r="K902" s="246"/>
      <c r="L902" s="243"/>
      <c r="M902" s="243"/>
      <c r="N902" s="243"/>
      <c r="O902" s="235"/>
      <c r="P902" s="139" t="s">
        <v>263</v>
      </c>
      <c r="Q902" s="89"/>
      <c r="R902" s="89"/>
      <c r="S902" s="89"/>
      <c r="T902" s="89"/>
      <c r="U902" s="89"/>
      <c r="V902" s="89"/>
      <c r="W902" s="89"/>
      <c r="X902" s="89"/>
      <c r="Y902" s="89"/>
      <c r="Z902" s="89"/>
      <c r="AA902" s="238"/>
      <c r="AB902" s="238"/>
      <c r="AC902" s="241"/>
      <c r="AD902" s="238"/>
      <c r="AE902" s="227"/>
      <c r="AF902" s="228"/>
      <c r="AG902" s="232"/>
      <c r="AH902" s="232"/>
      <c r="AI902" s="232"/>
      <c r="AJ902" s="221"/>
      <c r="AK902" s="221"/>
      <c r="AL902" s="223"/>
      <c r="AM902" s="218"/>
      <c r="AN902" s="218"/>
      <c r="AO902" s="218"/>
      <c r="AP902" s="218"/>
      <c r="AQ902" s="218"/>
      <c r="AR902" s="218"/>
      <c r="AS902" s="218"/>
      <c r="AT902" s="209"/>
      <c r="AU902" s="209"/>
      <c r="AV902" s="209"/>
      <c r="AW902" s="209"/>
      <c r="AX902" s="209"/>
      <c r="AY902" s="209"/>
      <c r="AZ902" s="209"/>
      <c r="BA902" s="209"/>
      <c r="BB902" s="209"/>
      <c r="BC902" s="209"/>
      <c r="BD902" s="209"/>
      <c r="BE902" s="209"/>
      <c r="BF902" s="209"/>
      <c r="BG902" s="209"/>
      <c r="BH902" s="209"/>
      <c r="BI902" s="209"/>
      <c r="BJ902" s="209"/>
      <c r="BK902" s="209"/>
      <c r="BL902" s="209"/>
      <c r="BM902" s="212"/>
      <c r="BN902" s="215"/>
      <c r="BO902" s="2"/>
    </row>
    <row r="903" spans="1:67" ht="15" hidden="1" customHeight="1" x14ac:dyDescent="0.25">
      <c r="A903" s="2"/>
      <c r="B903" s="241"/>
      <c r="C903" s="250"/>
      <c r="D903" s="251"/>
      <c r="E903" s="255"/>
      <c r="F903" s="235"/>
      <c r="G903" s="235"/>
      <c r="H903" s="235"/>
      <c r="I903" s="235"/>
      <c r="J903" s="244"/>
      <c r="K903" s="246"/>
      <c r="L903" s="243"/>
      <c r="M903" s="243"/>
      <c r="N903" s="243"/>
      <c r="O903" s="235"/>
      <c r="P903" s="139" t="s">
        <v>27</v>
      </c>
      <c r="Q903" s="89"/>
      <c r="R903" s="89"/>
      <c r="S903" s="89"/>
      <c r="T903" s="89"/>
      <c r="U903" s="89"/>
      <c r="V903" s="89"/>
      <c r="W903" s="89"/>
      <c r="X903" s="89"/>
      <c r="Y903" s="89"/>
      <c r="Z903" s="89"/>
      <c r="AA903" s="238"/>
      <c r="AB903" s="238"/>
      <c r="AC903" s="241"/>
      <c r="AD903" s="238"/>
      <c r="AE903" s="227"/>
      <c r="AF903" s="228"/>
      <c r="AG903" s="232"/>
      <c r="AH903" s="232"/>
      <c r="AI903" s="232"/>
      <c r="AJ903" s="221"/>
      <c r="AK903" s="221"/>
      <c r="AL903" s="223"/>
      <c r="AM903" s="218"/>
      <c r="AN903" s="218"/>
      <c r="AO903" s="218"/>
      <c r="AP903" s="218"/>
      <c r="AQ903" s="218"/>
      <c r="AR903" s="218"/>
      <c r="AS903" s="218"/>
      <c r="AT903" s="209"/>
      <c r="AU903" s="209"/>
      <c r="AV903" s="209"/>
      <c r="AW903" s="209"/>
      <c r="AX903" s="209"/>
      <c r="AY903" s="209"/>
      <c r="AZ903" s="209"/>
      <c r="BA903" s="209"/>
      <c r="BB903" s="209"/>
      <c r="BC903" s="209"/>
      <c r="BD903" s="209"/>
      <c r="BE903" s="209"/>
      <c r="BF903" s="209"/>
      <c r="BG903" s="209"/>
      <c r="BH903" s="209"/>
      <c r="BI903" s="209"/>
      <c r="BJ903" s="209"/>
      <c r="BK903" s="209"/>
      <c r="BL903" s="209"/>
      <c r="BM903" s="212"/>
      <c r="BN903" s="215"/>
      <c r="BO903" s="2"/>
    </row>
    <row r="904" spans="1:67" ht="15" customHeight="1" x14ac:dyDescent="0.25">
      <c r="A904" s="2"/>
      <c r="B904" s="224"/>
      <c r="C904" s="252"/>
      <c r="D904" s="253"/>
      <c r="E904" s="256"/>
      <c r="F904" s="236"/>
      <c r="G904" s="236"/>
      <c r="H904" s="236"/>
      <c r="I904" s="236"/>
      <c r="J904" s="244"/>
      <c r="K904" s="247"/>
      <c r="L904" s="244"/>
      <c r="M904" s="244"/>
      <c r="N904" s="244"/>
      <c r="O904" s="236"/>
      <c r="P904" s="139" t="s">
        <v>28</v>
      </c>
      <c r="Q904" s="187">
        <v>46167</v>
      </c>
      <c r="R904" s="89"/>
      <c r="S904" s="89"/>
      <c r="T904" s="89"/>
      <c r="U904" s="89"/>
      <c r="V904" s="89"/>
      <c r="W904" s="89"/>
      <c r="X904" s="89"/>
      <c r="Y904" s="89"/>
      <c r="Z904" s="89"/>
      <c r="AA904" s="234"/>
      <c r="AB904" s="239"/>
      <c r="AC904" s="242"/>
      <c r="AD904" s="239"/>
      <c r="AE904" s="229"/>
      <c r="AF904" s="230"/>
      <c r="AG904" s="233"/>
      <c r="AH904" s="234"/>
      <c r="AI904" s="234"/>
      <c r="AJ904" s="222"/>
      <c r="AK904" s="222"/>
      <c r="AL904" s="224"/>
      <c r="AM904" s="219"/>
      <c r="AN904" s="219"/>
      <c r="AO904" s="219"/>
      <c r="AP904" s="219"/>
      <c r="AQ904" s="219"/>
      <c r="AR904" s="219"/>
      <c r="AS904" s="219"/>
      <c r="AT904" s="210"/>
      <c r="AU904" s="210"/>
      <c r="AV904" s="210"/>
      <c r="AW904" s="210"/>
      <c r="AX904" s="210"/>
      <c r="AY904" s="210"/>
      <c r="AZ904" s="210"/>
      <c r="BA904" s="210"/>
      <c r="BB904" s="210"/>
      <c r="BC904" s="210"/>
      <c r="BD904" s="210"/>
      <c r="BE904" s="210"/>
      <c r="BF904" s="210"/>
      <c r="BG904" s="210"/>
      <c r="BH904" s="210"/>
      <c r="BI904" s="210"/>
      <c r="BJ904" s="210"/>
      <c r="BK904" s="210"/>
      <c r="BL904" s="210"/>
      <c r="BM904" s="213"/>
      <c r="BN904" s="216"/>
      <c r="BO904" s="2"/>
    </row>
    <row r="905" spans="1:67" ht="15" hidden="1" customHeight="1" x14ac:dyDescent="0.25">
      <c r="A905" s="2"/>
      <c r="B905" s="240" t="s">
        <v>1991</v>
      </c>
      <c r="C905" s="248" t="s">
        <v>1054</v>
      </c>
      <c r="D905" s="249"/>
      <c r="E905" s="254"/>
      <c r="F905" s="257" t="s">
        <v>2307</v>
      </c>
      <c r="G905" s="235"/>
      <c r="H905" s="235"/>
      <c r="I905" s="235" t="s">
        <v>2221</v>
      </c>
      <c r="J905" s="243"/>
      <c r="K905" s="245">
        <v>46167</v>
      </c>
      <c r="L905" s="243" t="s">
        <v>475</v>
      </c>
      <c r="M905" s="243">
        <v>1</v>
      </c>
      <c r="N905" s="243"/>
      <c r="O905" s="235" t="s">
        <v>1838</v>
      </c>
      <c r="P905" s="140" t="s">
        <v>148</v>
      </c>
      <c r="Q905" s="89"/>
      <c r="R905" s="89"/>
      <c r="S905" s="89"/>
      <c r="T905" s="89"/>
      <c r="U905" s="89"/>
      <c r="V905" s="89"/>
      <c r="W905" s="89"/>
      <c r="X905" s="89"/>
      <c r="Y905" s="89"/>
      <c r="Z905" s="89"/>
      <c r="AA905" s="237">
        <v>100</v>
      </c>
      <c r="AB905" s="237"/>
      <c r="AC905" s="240"/>
      <c r="AD905" s="237"/>
      <c r="AE905" s="225">
        <v>0</v>
      </c>
      <c r="AF905" s="226"/>
      <c r="AG905" s="231"/>
      <c r="AH905" s="231">
        <v>0</v>
      </c>
      <c r="AI905" s="231">
        <v>0.13364695819523148</v>
      </c>
      <c r="AJ905" s="220"/>
      <c r="AK905" s="220"/>
      <c r="AL905" s="211" t="s">
        <v>1832</v>
      </c>
      <c r="AM905" s="217"/>
      <c r="AN905" s="217"/>
      <c r="AO905" s="217"/>
      <c r="AP905" s="217"/>
      <c r="AQ905" s="217"/>
      <c r="AR905" s="217"/>
      <c r="AS905" s="217"/>
      <c r="AT905" s="208"/>
      <c r="AU905" s="208"/>
      <c r="AV905" s="208"/>
      <c r="AW905" s="208"/>
      <c r="AX905" s="208"/>
      <c r="AY905" s="208"/>
      <c r="AZ905" s="208"/>
      <c r="BA905" s="208"/>
      <c r="BB905" s="208"/>
      <c r="BC905" s="208"/>
      <c r="BD905" s="208"/>
      <c r="BE905" s="208"/>
      <c r="BF905" s="208"/>
      <c r="BG905" s="208"/>
      <c r="BH905" s="208"/>
      <c r="BI905" s="208"/>
      <c r="BJ905" s="208"/>
      <c r="BK905" s="208"/>
      <c r="BL905" s="208"/>
      <c r="BM905" s="211"/>
      <c r="BN905" s="214"/>
      <c r="BO905" s="2"/>
    </row>
    <row r="906" spans="1:67" ht="15" customHeight="1" x14ac:dyDescent="0.25">
      <c r="A906" s="2"/>
      <c r="B906" s="241"/>
      <c r="C906" s="250"/>
      <c r="D906" s="251"/>
      <c r="E906" s="255"/>
      <c r="F906" s="235"/>
      <c r="G906" s="235"/>
      <c r="H906" s="235"/>
      <c r="I906" s="235"/>
      <c r="J906" s="244"/>
      <c r="K906" s="246"/>
      <c r="L906" s="243"/>
      <c r="M906" s="243"/>
      <c r="N906" s="243"/>
      <c r="O906" s="235"/>
      <c r="P906" s="139" t="s">
        <v>26</v>
      </c>
      <c r="Q906" s="89">
        <v>46167</v>
      </c>
      <c r="R906" s="188">
        <v>46178</v>
      </c>
      <c r="S906" s="89">
        <v>46339</v>
      </c>
      <c r="T906" s="89">
        <v>46339</v>
      </c>
      <c r="U906" s="89">
        <v>46339</v>
      </c>
      <c r="V906" s="89">
        <v>46353</v>
      </c>
      <c r="W906" s="89"/>
      <c r="X906" s="89"/>
      <c r="Y906" s="89"/>
      <c r="Z906" s="89"/>
      <c r="AA906" s="238"/>
      <c r="AB906" s="238"/>
      <c r="AC906" s="241"/>
      <c r="AD906" s="238"/>
      <c r="AE906" s="227"/>
      <c r="AF906" s="228"/>
      <c r="AG906" s="232"/>
      <c r="AH906" s="232"/>
      <c r="AI906" s="232"/>
      <c r="AJ906" s="221"/>
      <c r="AK906" s="221"/>
      <c r="AL906" s="223"/>
      <c r="AM906" s="218"/>
      <c r="AN906" s="218"/>
      <c r="AO906" s="218"/>
      <c r="AP906" s="218"/>
      <c r="AQ906" s="218"/>
      <c r="AR906" s="218"/>
      <c r="AS906" s="218"/>
      <c r="AT906" s="209"/>
      <c r="AU906" s="209"/>
      <c r="AV906" s="209"/>
      <c r="AW906" s="209"/>
      <c r="AX906" s="209"/>
      <c r="AY906" s="209"/>
      <c r="AZ906" s="209"/>
      <c r="BA906" s="209"/>
      <c r="BB906" s="209"/>
      <c r="BC906" s="209"/>
      <c r="BD906" s="209"/>
      <c r="BE906" s="209"/>
      <c r="BF906" s="209"/>
      <c r="BG906" s="209"/>
      <c r="BH906" s="209"/>
      <c r="BI906" s="209"/>
      <c r="BJ906" s="209"/>
      <c r="BK906" s="209"/>
      <c r="BL906" s="209"/>
      <c r="BM906" s="212"/>
      <c r="BN906" s="215"/>
      <c r="BO906" s="2"/>
    </row>
    <row r="907" spans="1:67" ht="15" hidden="1" customHeight="1" x14ac:dyDescent="0.25">
      <c r="A907" s="2"/>
      <c r="B907" s="241"/>
      <c r="C907" s="250"/>
      <c r="D907" s="251"/>
      <c r="E907" s="255"/>
      <c r="F907" s="235"/>
      <c r="G907" s="235"/>
      <c r="H907" s="235"/>
      <c r="I907" s="235"/>
      <c r="J907" s="244"/>
      <c r="K907" s="246"/>
      <c r="L907" s="243"/>
      <c r="M907" s="243"/>
      <c r="N907" s="243"/>
      <c r="O907" s="235"/>
      <c r="P907" s="139" t="s">
        <v>262</v>
      </c>
      <c r="Q907" s="89"/>
      <c r="R907" s="89"/>
      <c r="S907" s="89"/>
      <c r="T907" s="89"/>
      <c r="U907" s="89"/>
      <c r="V907" s="89"/>
      <c r="W907" s="89"/>
      <c r="X907" s="89"/>
      <c r="Y907" s="89"/>
      <c r="Z907" s="89"/>
      <c r="AA907" s="238"/>
      <c r="AB907" s="238"/>
      <c r="AC907" s="241"/>
      <c r="AD907" s="238"/>
      <c r="AE907" s="227"/>
      <c r="AF907" s="228"/>
      <c r="AG907" s="232"/>
      <c r="AH907" s="232"/>
      <c r="AI907" s="232"/>
      <c r="AJ907" s="221"/>
      <c r="AK907" s="221"/>
      <c r="AL907" s="223"/>
      <c r="AM907" s="218"/>
      <c r="AN907" s="218"/>
      <c r="AO907" s="218"/>
      <c r="AP907" s="218"/>
      <c r="AQ907" s="218"/>
      <c r="AR907" s="218"/>
      <c r="AS907" s="218"/>
      <c r="AT907" s="209"/>
      <c r="AU907" s="209"/>
      <c r="AV907" s="209"/>
      <c r="AW907" s="209"/>
      <c r="AX907" s="209"/>
      <c r="AY907" s="209"/>
      <c r="AZ907" s="209"/>
      <c r="BA907" s="209"/>
      <c r="BB907" s="209"/>
      <c r="BC907" s="209"/>
      <c r="BD907" s="209"/>
      <c r="BE907" s="209"/>
      <c r="BF907" s="209"/>
      <c r="BG907" s="209"/>
      <c r="BH907" s="209"/>
      <c r="BI907" s="209"/>
      <c r="BJ907" s="209"/>
      <c r="BK907" s="209"/>
      <c r="BL907" s="209"/>
      <c r="BM907" s="212"/>
      <c r="BN907" s="215"/>
      <c r="BO907" s="2"/>
    </row>
    <row r="908" spans="1:67" ht="15" hidden="1" customHeight="1" x14ac:dyDescent="0.25">
      <c r="A908" s="2"/>
      <c r="B908" s="241"/>
      <c r="C908" s="250"/>
      <c r="D908" s="251"/>
      <c r="E908" s="255"/>
      <c r="F908" s="235"/>
      <c r="G908" s="235"/>
      <c r="H908" s="235"/>
      <c r="I908" s="235"/>
      <c r="J908" s="244"/>
      <c r="K908" s="246"/>
      <c r="L908" s="243"/>
      <c r="M908" s="243"/>
      <c r="N908" s="243"/>
      <c r="O908" s="235"/>
      <c r="P908" s="139" t="s">
        <v>263</v>
      </c>
      <c r="Q908" s="89"/>
      <c r="R908" s="89"/>
      <c r="S908" s="89"/>
      <c r="T908" s="89"/>
      <c r="U908" s="89"/>
      <c r="V908" s="89"/>
      <c r="W908" s="89"/>
      <c r="X908" s="89"/>
      <c r="Y908" s="89"/>
      <c r="Z908" s="89"/>
      <c r="AA908" s="238"/>
      <c r="AB908" s="238"/>
      <c r="AC908" s="241"/>
      <c r="AD908" s="238"/>
      <c r="AE908" s="227"/>
      <c r="AF908" s="228"/>
      <c r="AG908" s="232"/>
      <c r="AH908" s="232"/>
      <c r="AI908" s="232"/>
      <c r="AJ908" s="221"/>
      <c r="AK908" s="221"/>
      <c r="AL908" s="223"/>
      <c r="AM908" s="218"/>
      <c r="AN908" s="218"/>
      <c r="AO908" s="218"/>
      <c r="AP908" s="218"/>
      <c r="AQ908" s="218"/>
      <c r="AR908" s="218"/>
      <c r="AS908" s="218"/>
      <c r="AT908" s="209"/>
      <c r="AU908" s="209"/>
      <c r="AV908" s="209"/>
      <c r="AW908" s="209"/>
      <c r="AX908" s="209"/>
      <c r="AY908" s="209"/>
      <c r="AZ908" s="209"/>
      <c r="BA908" s="209"/>
      <c r="BB908" s="209"/>
      <c r="BC908" s="209"/>
      <c r="BD908" s="209"/>
      <c r="BE908" s="209"/>
      <c r="BF908" s="209"/>
      <c r="BG908" s="209"/>
      <c r="BH908" s="209"/>
      <c r="BI908" s="209"/>
      <c r="BJ908" s="209"/>
      <c r="BK908" s="209"/>
      <c r="BL908" s="209"/>
      <c r="BM908" s="212"/>
      <c r="BN908" s="215"/>
      <c r="BO908" s="2"/>
    </row>
    <row r="909" spans="1:67" ht="15" hidden="1" customHeight="1" x14ac:dyDescent="0.25">
      <c r="A909" s="2"/>
      <c r="B909" s="241"/>
      <c r="C909" s="250"/>
      <c r="D909" s="251"/>
      <c r="E909" s="255"/>
      <c r="F909" s="235"/>
      <c r="G909" s="235"/>
      <c r="H909" s="235"/>
      <c r="I909" s="235"/>
      <c r="J909" s="244"/>
      <c r="K909" s="246"/>
      <c r="L909" s="243"/>
      <c r="M909" s="243"/>
      <c r="N909" s="243"/>
      <c r="O909" s="235"/>
      <c r="P909" s="139" t="s">
        <v>27</v>
      </c>
      <c r="Q909" s="89"/>
      <c r="R909" s="89"/>
      <c r="S909" s="89"/>
      <c r="T909" s="89"/>
      <c r="U909" s="89"/>
      <c r="V909" s="89"/>
      <c r="W909" s="89"/>
      <c r="X909" s="89"/>
      <c r="Y909" s="89"/>
      <c r="Z909" s="89"/>
      <c r="AA909" s="238"/>
      <c r="AB909" s="238"/>
      <c r="AC909" s="241"/>
      <c r="AD909" s="238"/>
      <c r="AE909" s="227"/>
      <c r="AF909" s="228"/>
      <c r="AG909" s="232"/>
      <c r="AH909" s="232"/>
      <c r="AI909" s="232"/>
      <c r="AJ909" s="221"/>
      <c r="AK909" s="221"/>
      <c r="AL909" s="223"/>
      <c r="AM909" s="218"/>
      <c r="AN909" s="218"/>
      <c r="AO909" s="218"/>
      <c r="AP909" s="218"/>
      <c r="AQ909" s="218"/>
      <c r="AR909" s="218"/>
      <c r="AS909" s="218"/>
      <c r="AT909" s="209"/>
      <c r="AU909" s="209"/>
      <c r="AV909" s="209"/>
      <c r="AW909" s="209"/>
      <c r="AX909" s="209"/>
      <c r="AY909" s="209"/>
      <c r="AZ909" s="209"/>
      <c r="BA909" s="209"/>
      <c r="BB909" s="209"/>
      <c r="BC909" s="209"/>
      <c r="BD909" s="209"/>
      <c r="BE909" s="209"/>
      <c r="BF909" s="209"/>
      <c r="BG909" s="209"/>
      <c r="BH909" s="209"/>
      <c r="BI909" s="209"/>
      <c r="BJ909" s="209"/>
      <c r="BK909" s="209"/>
      <c r="BL909" s="209"/>
      <c r="BM909" s="212"/>
      <c r="BN909" s="215"/>
      <c r="BO909" s="2"/>
    </row>
    <row r="910" spans="1:67" ht="15" customHeight="1" x14ac:dyDescent="0.25">
      <c r="A910" s="2"/>
      <c r="B910" s="224"/>
      <c r="C910" s="252"/>
      <c r="D910" s="253"/>
      <c r="E910" s="256"/>
      <c r="F910" s="236"/>
      <c r="G910" s="236"/>
      <c r="H910" s="236"/>
      <c r="I910" s="236"/>
      <c r="J910" s="244"/>
      <c r="K910" s="247"/>
      <c r="L910" s="244"/>
      <c r="M910" s="244"/>
      <c r="N910" s="244"/>
      <c r="O910" s="236"/>
      <c r="P910" s="139" t="s">
        <v>28</v>
      </c>
      <c r="Q910" s="187">
        <v>46167</v>
      </c>
      <c r="R910" s="89"/>
      <c r="S910" s="89"/>
      <c r="T910" s="89"/>
      <c r="U910" s="89"/>
      <c r="V910" s="89"/>
      <c r="W910" s="89"/>
      <c r="X910" s="89"/>
      <c r="Y910" s="89"/>
      <c r="Z910" s="89"/>
      <c r="AA910" s="234"/>
      <c r="AB910" s="239"/>
      <c r="AC910" s="242"/>
      <c r="AD910" s="239"/>
      <c r="AE910" s="229"/>
      <c r="AF910" s="230"/>
      <c r="AG910" s="233"/>
      <c r="AH910" s="234"/>
      <c r="AI910" s="234"/>
      <c r="AJ910" s="222"/>
      <c r="AK910" s="222"/>
      <c r="AL910" s="224"/>
      <c r="AM910" s="219"/>
      <c r="AN910" s="219"/>
      <c r="AO910" s="219"/>
      <c r="AP910" s="219"/>
      <c r="AQ910" s="219"/>
      <c r="AR910" s="219"/>
      <c r="AS910" s="219"/>
      <c r="AT910" s="210"/>
      <c r="AU910" s="210"/>
      <c r="AV910" s="210"/>
      <c r="AW910" s="210"/>
      <c r="AX910" s="210"/>
      <c r="AY910" s="210"/>
      <c r="AZ910" s="210"/>
      <c r="BA910" s="210"/>
      <c r="BB910" s="210"/>
      <c r="BC910" s="210"/>
      <c r="BD910" s="210"/>
      <c r="BE910" s="210"/>
      <c r="BF910" s="210"/>
      <c r="BG910" s="210"/>
      <c r="BH910" s="210"/>
      <c r="BI910" s="210"/>
      <c r="BJ910" s="210"/>
      <c r="BK910" s="210"/>
      <c r="BL910" s="210"/>
      <c r="BM910" s="213"/>
      <c r="BN910" s="216"/>
      <c r="BO910" s="2"/>
    </row>
    <row r="911" spans="1:67" ht="15" hidden="1" customHeight="1" x14ac:dyDescent="0.25">
      <c r="A911" s="2"/>
      <c r="B911" s="240" t="s">
        <v>1991</v>
      </c>
      <c r="C911" s="248" t="s">
        <v>1056</v>
      </c>
      <c r="D911" s="249"/>
      <c r="E911" s="254"/>
      <c r="F911" s="257" t="s">
        <v>2308</v>
      </c>
      <c r="G911" s="235"/>
      <c r="H911" s="235"/>
      <c r="I911" s="235" t="s">
        <v>2221</v>
      </c>
      <c r="J911" s="243"/>
      <c r="K911" s="245">
        <v>46303</v>
      </c>
      <c r="L911" s="243" t="s">
        <v>503</v>
      </c>
      <c r="M911" s="243">
        <v>1</v>
      </c>
      <c r="N911" s="243"/>
      <c r="O911" s="235" t="s">
        <v>1838</v>
      </c>
      <c r="P911" s="140" t="s">
        <v>148</v>
      </c>
      <c r="Q911" s="89"/>
      <c r="R911" s="89"/>
      <c r="S911" s="89"/>
      <c r="T911" s="89"/>
      <c r="U911" s="89"/>
      <c r="V911" s="89"/>
      <c r="W911" s="89"/>
      <c r="X911" s="89"/>
      <c r="Y911" s="89"/>
      <c r="Z911" s="89"/>
      <c r="AA911" s="237">
        <v>100</v>
      </c>
      <c r="AB911" s="237"/>
      <c r="AC911" s="240"/>
      <c r="AD911" s="237"/>
      <c r="AE911" s="225">
        <v>80</v>
      </c>
      <c r="AF911" s="226"/>
      <c r="AG911" s="231"/>
      <c r="AH911" s="231">
        <v>0</v>
      </c>
      <c r="AI911" s="231">
        <v>0.13364695819523148</v>
      </c>
      <c r="AJ911" s="220"/>
      <c r="AK911" s="220"/>
      <c r="AL911" s="211" t="s">
        <v>1832</v>
      </c>
      <c r="AM911" s="217"/>
      <c r="AN911" s="217"/>
      <c r="AO911" s="217"/>
      <c r="AP911" s="217"/>
      <c r="AQ911" s="217"/>
      <c r="AR911" s="217"/>
      <c r="AS911" s="217"/>
      <c r="AT911" s="208"/>
      <c r="AU911" s="208"/>
      <c r="AV911" s="208"/>
      <c r="AW911" s="208"/>
      <c r="AX911" s="208"/>
      <c r="AY911" s="208"/>
      <c r="AZ911" s="208"/>
      <c r="BA911" s="208"/>
      <c r="BB911" s="208"/>
      <c r="BC911" s="208"/>
      <c r="BD911" s="208"/>
      <c r="BE911" s="208"/>
      <c r="BF911" s="208"/>
      <c r="BG911" s="208"/>
      <c r="BH911" s="208"/>
      <c r="BI911" s="208"/>
      <c r="BJ911" s="208"/>
      <c r="BK911" s="208"/>
      <c r="BL911" s="208"/>
      <c r="BM911" s="211"/>
      <c r="BN911" s="214"/>
      <c r="BO911" s="2"/>
    </row>
    <row r="912" spans="1:67" ht="15" customHeight="1" x14ac:dyDescent="0.25">
      <c r="A912" s="2"/>
      <c r="B912" s="241"/>
      <c r="C912" s="250"/>
      <c r="D912" s="251"/>
      <c r="E912" s="255"/>
      <c r="F912" s="235"/>
      <c r="G912" s="235"/>
      <c r="H912" s="235"/>
      <c r="I912" s="235"/>
      <c r="J912" s="244"/>
      <c r="K912" s="246"/>
      <c r="L912" s="243"/>
      <c r="M912" s="243"/>
      <c r="N912" s="243"/>
      <c r="O912" s="235"/>
      <c r="P912" s="139" t="s">
        <v>26</v>
      </c>
      <c r="Q912" s="89">
        <v>46167</v>
      </c>
      <c r="R912" s="89">
        <v>46178</v>
      </c>
      <c r="S912" s="89">
        <v>46339</v>
      </c>
      <c r="T912" s="89">
        <v>46339</v>
      </c>
      <c r="U912" s="89">
        <v>46339</v>
      </c>
      <c r="V912" s="89">
        <v>46353</v>
      </c>
      <c r="W912" s="89"/>
      <c r="X912" s="89"/>
      <c r="Y912" s="89"/>
      <c r="Z912" s="89"/>
      <c r="AA912" s="238"/>
      <c r="AB912" s="238"/>
      <c r="AC912" s="241"/>
      <c r="AD912" s="238"/>
      <c r="AE912" s="227"/>
      <c r="AF912" s="228"/>
      <c r="AG912" s="232"/>
      <c r="AH912" s="232"/>
      <c r="AI912" s="232"/>
      <c r="AJ912" s="221"/>
      <c r="AK912" s="221"/>
      <c r="AL912" s="223"/>
      <c r="AM912" s="218"/>
      <c r="AN912" s="218"/>
      <c r="AO912" s="218"/>
      <c r="AP912" s="218"/>
      <c r="AQ912" s="218"/>
      <c r="AR912" s="218"/>
      <c r="AS912" s="218"/>
      <c r="AT912" s="209"/>
      <c r="AU912" s="209"/>
      <c r="AV912" s="209"/>
      <c r="AW912" s="209"/>
      <c r="AX912" s="209"/>
      <c r="AY912" s="209"/>
      <c r="AZ912" s="209"/>
      <c r="BA912" s="209"/>
      <c r="BB912" s="209"/>
      <c r="BC912" s="209"/>
      <c r="BD912" s="209"/>
      <c r="BE912" s="209"/>
      <c r="BF912" s="209"/>
      <c r="BG912" s="209"/>
      <c r="BH912" s="209"/>
      <c r="BI912" s="209"/>
      <c r="BJ912" s="209"/>
      <c r="BK912" s="209"/>
      <c r="BL912" s="209"/>
      <c r="BM912" s="212"/>
      <c r="BN912" s="215"/>
      <c r="BO912" s="2"/>
    </row>
    <row r="913" spans="1:67" ht="15" hidden="1" customHeight="1" x14ac:dyDescent="0.25">
      <c r="A913" s="2"/>
      <c r="B913" s="241"/>
      <c r="C913" s="250"/>
      <c r="D913" s="251"/>
      <c r="E913" s="255"/>
      <c r="F913" s="235"/>
      <c r="G913" s="235"/>
      <c r="H913" s="235"/>
      <c r="I913" s="235"/>
      <c r="J913" s="244"/>
      <c r="K913" s="246"/>
      <c r="L913" s="243"/>
      <c r="M913" s="243"/>
      <c r="N913" s="243"/>
      <c r="O913" s="235"/>
      <c r="P913" s="139" t="s">
        <v>262</v>
      </c>
      <c r="Q913" s="89"/>
      <c r="R913" s="89"/>
      <c r="S913" s="89"/>
      <c r="T913" s="89"/>
      <c r="U913" s="89"/>
      <c r="V913" s="89"/>
      <c r="W913" s="89"/>
      <c r="X913" s="89"/>
      <c r="Y913" s="89"/>
      <c r="Z913" s="89"/>
      <c r="AA913" s="238"/>
      <c r="AB913" s="238"/>
      <c r="AC913" s="241"/>
      <c r="AD913" s="238"/>
      <c r="AE913" s="227"/>
      <c r="AF913" s="228"/>
      <c r="AG913" s="232"/>
      <c r="AH913" s="232"/>
      <c r="AI913" s="232"/>
      <c r="AJ913" s="221"/>
      <c r="AK913" s="221"/>
      <c r="AL913" s="223"/>
      <c r="AM913" s="218"/>
      <c r="AN913" s="218"/>
      <c r="AO913" s="218"/>
      <c r="AP913" s="218"/>
      <c r="AQ913" s="218"/>
      <c r="AR913" s="218"/>
      <c r="AS913" s="218"/>
      <c r="AT913" s="209"/>
      <c r="AU913" s="209"/>
      <c r="AV913" s="209"/>
      <c r="AW913" s="209"/>
      <c r="AX913" s="209"/>
      <c r="AY913" s="209"/>
      <c r="AZ913" s="209"/>
      <c r="BA913" s="209"/>
      <c r="BB913" s="209"/>
      <c r="BC913" s="209"/>
      <c r="BD913" s="209"/>
      <c r="BE913" s="209"/>
      <c r="BF913" s="209"/>
      <c r="BG913" s="209"/>
      <c r="BH913" s="209"/>
      <c r="BI913" s="209"/>
      <c r="BJ913" s="209"/>
      <c r="BK913" s="209"/>
      <c r="BL913" s="209"/>
      <c r="BM913" s="212"/>
      <c r="BN913" s="215"/>
      <c r="BO913" s="2"/>
    </row>
    <row r="914" spans="1:67" ht="15" hidden="1" customHeight="1" x14ac:dyDescent="0.25">
      <c r="A914" s="2"/>
      <c r="B914" s="241"/>
      <c r="C914" s="250"/>
      <c r="D914" s="251"/>
      <c r="E914" s="255"/>
      <c r="F914" s="235"/>
      <c r="G914" s="235"/>
      <c r="H914" s="235"/>
      <c r="I914" s="235"/>
      <c r="J914" s="244"/>
      <c r="K914" s="246"/>
      <c r="L914" s="243"/>
      <c r="M914" s="243"/>
      <c r="N914" s="243"/>
      <c r="O914" s="235"/>
      <c r="P914" s="139" t="s">
        <v>263</v>
      </c>
      <c r="Q914" s="89"/>
      <c r="R914" s="89"/>
      <c r="S914" s="89"/>
      <c r="T914" s="89"/>
      <c r="U914" s="89"/>
      <c r="V914" s="89"/>
      <c r="W914" s="89"/>
      <c r="X914" s="89"/>
      <c r="Y914" s="89"/>
      <c r="Z914" s="89"/>
      <c r="AA914" s="238"/>
      <c r="AB914" s="238"/>
      <c r="AC914" s="241"/>
      <c r="AD914" s="238"/>
      <c r="AE914" s="227"/>
      <c r="AF914" s="228"/>
      <c r="AG914" s="232"/>
      <c r="AH914" s="232"/>
      <c r="AI914" s="232"/>
      <c r="AJ914" s="221"/>
      <c r="AK914" s="221"/>
      <c r="AL914" s="223"/>
      <c r="AM914" s="218"/>
      <c r="AN914" s="218"/>
      <c r="AO914" s="218"/>
      <c r="AP914" s="218"/>
      <c r="AQ914" s="218"/>
      <c r="AR914" s="218"/>
      <c r="AS914" s="218"/>
      <c r="AT914" s="209"/>
      <c r="AU914" s="209"/>
      <c r="AV914" s="209"/>
      <c r="AW914" s="209"/>
      <c r="AX914" s="209"/>
      <c r="AY914" s="209"/>
      <c r="AZ914" s="209"/>
      <c r="BA914" s="209"/>
      <c r="BB914" s="209"/>
      <c r="BC914" s="209"/>
      <c r="BD914" s="209"/>
      <c r="BE914" s="209"/>
      <c r="BF914" s="209"/>
      <c r="BG914" s="209"/>
      <c r="BH914" s="209"/>
      <c r="BI914" s="209"/>
      <c r="BJ914" s="209"/>
      <c r="BK914" s="209"/>
      <c r="BL914" s="209"/>
      <c r="BM914" s="212"/>
      <c r="BN914" s="215"/>
      <c r="BO914" s="2"/>
    </row>
    <row r="915" spans="1:67" ht="15" hidden="1" customHeight="1" x14ac:dyDescent="0.25">
      <c r="A915" s="2"/>
      <c r="B915" s="241"/>
      <c r="C915" s="250"/>
      <c r="D915" s="251"/>
      <c r="E915" s="255"/>
      <c r="F915" s="235"/>
      <c r="G915" s="235"/>
      <c r="H915" s="235"/>
      <c r="I915" s="235"/>
      <c r="J915" s="244"/>
      <c r="K915" s="246"/>
      <c r="L915" s="243"/>
      <c r="M915" s="243"/>
      <c r="N915" s="243"/>
      <c r="O915" s="235"/>
      <c r="P915" s="139" t="s">
        <v>27</v>
      </c>
      <c r="Q915" s="89"/>
      <c r="R915" s="89"/>
      <c r="S915" s="89"/>
      <c r="T915" s="89"/>
      <c r="U915" s="89"/>
      <c r="V915" s="89"/>
      <c r="W915" s="89"/>
      <c r="X915" s="89"/>
      <c r="Y915" s="89"/>
      <c r="Z915" s="89"/>
      <c r="AA915" s="238"/>
      <c r="AB915" s="238"/>
      <c r="AC915" s="241"/>
      <c r="AD915" s="238"/>
      <c r="AE915" s="227"/>
      <c r="AF915" s="228"/>
      <c r="AG915" s="232"/>
      <c r="AH915" s="232"/>
      <c r="AI915" s="232"/>
      <c r="AJ915" s="221"/>
      <c r="AK915" s="221"/>
      <c r="AL915" s="223"/>
      <c r="AM915" s="218"/>
      <c r="AN915" s="218"/>
      <c r="AO915" s="218"/>
      <c r="AP915" s="218"/>
      <c r="AQ915" s="218"/>
      <c r="AR915" s="218"/>
      <c r="AS915" s="218"/>
      <c r="AT915" s="209"/>
      <c r="AU915" s="209"/>
      <c r="AV915" s="209"/>
      <c r="AW915" s="209"/>
      <c r="AX915" s="209"/>
      <c r="AY915" s="209"/>
      <c r="AZ915" s="209"/>
      <c r="BA915" s="209"/>
      <c r="BB915" s="209"/>
      <c r="BC915" s="209"/>
      <c r="BD915" s="209"/>
      <c r="BE915" s="209"/>
      <c r="BF915" s="209"/>
      <c r="BG915" s="209"/>
      <c r="BH915" s="209"/>
      <c r="BI915" s="209"/>
      <c r="BJ915" s="209"/>
      <c r="BK915" s="209"/>
      <c r="BL915" s="209"/>
      <c r="BM915" s="212"/>
      <c r="BN915" s="215"/>
      <c r="BO915" s="2"/>
    </row>
    <row r="916" spans="1:67" ht="15" customHeight="1" x14ac:dyDescent="0.25">
      <c r="A916" s="2"/>
      <c r="B916" s="224"/>
      <c r="C916" s="252"/>
      <c r="D916" s="253"/>
      <c r="E916" s="256"/>
      <c r="F916" s="236"/>
      <c r="G916" s="236"/>
      <c r="H916" s="236"/>
      <c r="I916" s="236"/>
      <c r="J916" s="244"/>
      <c r="K916" s="247"/>
      <c r="L916" s="244"/>
      <c r="M916" s="244"/>
      <c r="N916" s="244"/>
      <c r="O916" s="236"/>
      <c r="P916" s="139" t="s">
        <v>28</v>
      </c>
      <c r="Q916" s="187">
        <v>46167</v>
      </c>
      <c r="R916" s="187">
        <v>46303</v>
      </c>
      <c r="S916" s="187">
        <v>46303</v>
      </c>
      <c r="T916" s="187">
        <v>46303</v>
      </c>
      <c r="U916" s="187">
        <v>46303</v>
      </c>
      <c r="V916" s="89"/>
      <c r="W916" s="89"/>
      <c r="X916" s="89"/>
      <c r="Y916" s="89"/>
      <c r="Z916" s="89"/>
      <c r="AA916" s="234"/>
      <c r="AB916" s="239"/>
      <c r="AC916" s="242"/>
      <c r="AD916" s="239"/>
      <c r="AE916" s="229"/>
      <c r="AF916" s="230"/>
      <c r="AG916" s="233"/>
      <c r="AH916" s="234"/>
      <c r="AI916" s="234"/>
      <c r="AJ916" s="222"/>
      <c r="AK916" s="222"/>
      <c r="AL916" s="224"/>
      <c r="AM916" s="219"/>
      <c r="AN916" s="219"/>
      <c r="AO916" s="219"/>
      <c r="AP916" s="219"/>
      <c r="AQ916" s="219"/>
      <c r="AR916" s="219"/>
      <c r="AS916" s="219"/>
      <c r="AT916" s="210"/>
      <c r="AU916" s="210"/>
      <c r="AV916" s="210"/>
      <c r="AW916" s="210"/>
      <c r="AX916" s="210"/>
      <c r="AY916" s="210"/>
      <c r="AZ916" s="210"/>
      <c r="BA916" s="210"/>
      <c r="BB916" s="210"/>
      <c r="BC916" s="210"/>
      <c r="BD916" s="210"/>
      <c r="BE916" s="210"/>
      <c r="BF916" s="210"/>
      <c r="BG916" s="210"/>
      <c r="BH916" s="210"/>
      <c r="BI916" s="210"/>
      <c r="BJ916" s="210"/>
      <c r="BK916" s="210"/>
      <c r="BL916" s="210"/>
      <c r="BM916" s="213"/>
      <c r="BN916" s="216"/>
      <c r="BO916" s="2"/>
    </row>
    <row r="917" spans="1:67" ht="15" hidden="1" customHeight="1" x14ac:dyDescent="0.25">
      <c r="A917" s="2"/>
      <c r="B917" s="240" t="s">
        <v>1991</v>
      </c>
      <c r="C917" s="248" t="s">
        <v>1059</v>
      </c>
      <c r="D917" s="249"/>
      <c r="E917" s="254"/>
      <c r="F917" s="257" t="s">
        <v>2309</v>
      </c>
      <c r="G917" s="235"/>
      <c r="H917" s="235"/>
      <c r="I917" s="235" t="s">
        <v>2221</v>
      </c>
      <c r="J917" s="243"/>
      <c r="K917" s="245">
        <v>46167</v>
      </c>
      <c r="L917" s="243" t="s">
        <v>475</v>
      </c>
      <c r="M917" s="243">
        <v>1</v>
      </c>
      <c r="N917" s="243"/>
      <c r="O917" s="235" t="s">
        <v>1838</v>
      </c>
      <c r="P917" s="140" t="s">
        <v>148</v>
      </c>
      <c r="Q917" s="89"/>
      <c r="R917" s="89"/>
      <c r="S917" s="89"/>
      <c r="T917" s="89"/>
      <c r="U917" s="89"/>
      <c r="V917" s="89"/>
      <c r="W917" s="89"/>
      <c r="X917" s="89"/>
      <c r="Y917" s="89"/>
      <c r="Z917" s="89"/>
      <c r="AA917" s="237">
        <v>100</v>
      </c>
      <c r="AB917" s="237"/>
      <c r="AC917" s="240"/>
      <c r="AD917" s="237"/>
      <c r="AE917" s="225">
        <v>0</v>
      </c>
      <c r="AF917" s="226"/>
      <c r="AG917" s="231"/>
      <c r="AH917" s="231">
        <v>0</v>
      </c>
      <c r="AI917" s="231">
        <v>0.13364695819523148</v>
      </c>
      <c r="AJ917" s="220"/>
      <c r="AK917" s="220"/>
      <c r="AL917" s="211" t="s">
        <v>1832</v>
      </c>
      <c r="AM917" s="217"/>
      <c r="AN917" s="217"/>
      <c r="AO917" s="217"/>
      <c r="AP917" s="217"/>
      <c r="AQ917" s="217"/>
      <c r="AR917" s="217"/>
      <c r="AS917" s="217"/>
      <c r="AT917" s="208"/>
      <c r="AU917" s="208"/>
      <c r="AV917" s="208"/>
      <c r="AW917" s="208"/>
      <c r="AX917" s="208"/>
      <c r="AY917" s="208"/>
      <c r="AZ917" s="208"/>
      <c r="BA917" s="208"/>
      <c r="BB917" s="208"/>
      <c r="BC917" s="208"/>
      <c r="BD917" s="208"/>
      <c r="BE917" s="208"/>
      <c r="BF917" s="208"/>
      <c r="BG917" s="208"/>
      <c r="BH917" s="208"/>
      <c r="BI917" s="208"/>
      <c r="BJ917" s="208"/>
      <c r="BK917" s="208"/>
      <c r="BL917" s="208"/>
      <c r="BM917" s="211"/>
      <c r="BN917" s="214"/>
      <c r="BO917" s="2"/>
    </row>
    <row r="918" spans="1:67" ht="15" customHeight="1" x14ac:dyDescent="0.25">
      <c r="A918" s="2"/>
      <c r="B918" s="241"/>
      <c r="C918" s="250"/>
      <c r="D918" s="251"/>
      <c r="E918" s="255"/>
      <c r="F918" s="235"/>
      <c r="G918" s="235"/>
      <c r="H918" s="235"/>
      <c r="I918" s="235"/>
      <c r="J918" s="244"/>
      <c r="K918" s="246"/>
      <c r="L918" s="243"/>
      <c r="M918" s="243"/>
      <c r="N918" s="243"/>
      <c r="O918" s="235"/>
      <c r="P918" s="139" t="s">
        <v>26</v>
      </c>
      <c r="Q918" s="89">
        <v>46167</v>
      </c>
      <c r="R918" s="188">
        <v>46178</v>
      </c>
      <c r="S918" s="89">
        <v>46339</v>
      </c>
      <c r="T918" s="89">
        <v>46339</v>
      </c>
      <c r="U918" s="89">
        <v>46339</v>
      </c>
      <c r="V918" s="89">
        <v>46353</v>
      </c>
      <c r="W918" s="89"/>
      <c r="X918" s="89"/>
      <c r="Y918" s="89"/>
      <c r="Z918" s="89"/>
      <c r="AA918" s="238"/>
      <c r="AB918" s="238"/>
      <c r="AC918" s="241"/>
      <c r="AD918" s="238"/>
      <c r="AE918" s="227"/>
      <c r="AF918" s="228"/>
      <c r="AG918" s="232"/>
      <c r="AH918" s="232"/>
      <c r="AI918" s="232"/>
      <c r="AJ918" s="221"/>
      <c r="AK918" s="221"/>
      <c r="AL918" s="223"/>
      <c r="AM918" s="218"/>
      <c r="AN918" s="218"/>
      <c r="AO918" s="218"/>
      <c r="AP918" s="218"/>
      <c r="AQ918" s="218"/>
      <c r="AR918" s="218"/>
      <c r="AS918" s="218"/>
      <c r="AT918" s="209"/>
      <c r="AU918" s="209"/>
      <c r="AV918" s="209"/>
      <c r="AW918" s="209"/>
      <c r="AX918" s="209"/>
      <c r="AY918" s="209"/>
      <c r="AZ918" s="209"/>
      <c r="BA918" s="209"/>
      <c r="BB918" s="209"/>
      <c r="BC918" s="209"/>
      <c r="BD918" s="209"/>
      <c r="BE918" s="209"/>
      <c r="BF918" s="209"/>
      <c r="BG918" s="209"/>
      <c r="BH918" s="209"/>
      <c r="BI918" s="209"/>
      <c r="BJ918" s="209"/>
      <c r="BK918" s="209"/>
      <c r="BL918" s="209"/>
      <c r="BM918" s="212"/>
      <c r="BN918" s="215"/>
      <c r="BO918" s="2"/>
    </row>
    <row r="919" spans="1:67" ht="15" hidden="1" customHeight="1" x14ac:dyDescent="0.25">
      <c r="A919" s="2"/>
      <c r="B919" s="241"/>
      <c r="C919" s="250"/>
      <c r="D919" s="251"/>
      <c r="E919" s="255"/>
      <c r="F919" s="235"/>
      <c r="G919" s="235"/>
      <c r="H919" s="235"/>
      <c r="I919" s="235"/>
      <c r="J919" s="244"/>
      <c r="K919" s="246"/>
      <c r="L919" s="243"/>
      <c r="M919" s="243"/>
      <c r="N919" s="243"/>
      <c r="O919" s="235"/>
      <c r="P919" s="139" t="s">
        <v>262</v>
      </c>
      <c r="Q919" s="89"/>
      <c r="R919" s="89"/>
      <c r="S919" s="89"/>
      <c r="T919" s="89"/>
      <c r="U919" s="89"/>
      <c r="V919" s="89"/>
      <c r="W919" s="89"/>
      <c r="X919" s="89"/>
      <c r="Y919" s="89"/>
      <c r="Z919" s="89"/>
      <c r="AA919" s="238"/>
      <c r="AB919" s="238"/>
      <c r="AC919" s="241"/>
      <c r="AD919" s="238"/>
      <c r="AE919" s="227"/>
      <c r="AF919" s="228"/>
      <c r="AG919" s="232"/>
      <c r="AH919" s="232"/>
      <c r="AI919" s="232"/>
      <c r="AJ919" s="221"/>
      <c r="AK919" s="221"/>
      <c r="AL919" s="223"/>
      <c r="AM919" s="218"/>
      <c r="AN919" s="218"/>
      <c r="AO919" s="218"/>
      <c r="AP919" s="218"/>
      <c r="AQ919" s="218"/>
      <c r="AR919" s="218"/>
      <c r="AS919" s="218"/>
      <c r="AT919" s="209"/>
      <c r="AU919" s="209"/>
      <c r="AV919" s="209"/>
      <c r="AW919" s="209"/>
      <c r="AX919" s="209"/>
      <c r="AY919" s="209"/>
      <c r="AZ919" s="209"/>
      <c r="BA919" s="209"/>
      <c r="BB919" s="209"/>
      <c r="BC919" s="209"/>
      <c r="BD919" s="209"/>
      <c r="BE919" s="209"/>
      <c r="BF919" s="209"/>
      <c r="BG919" s="209"/>
      <c r="BH919" s="209"/>
      <c r="BI919" s="209"/>
      <c r="BJ919" s="209"/>
      <c r="BK919" s="209"/>
      <c r="BL919" s="209"/>
      <c r="BM919" s="212"/>
      <c r="BN919" s="215"/>
      <c r="BO919" s="2"/>
    </row>
    <row r="920" spans="1:67" ht="15" hidden="1" customHeight="1" x14ac:dyDescent="0.25">
      <c r="A920" s="2"/>
      <c r="B920" s="241"/>
      <c r="C920" s="250"/>
      <c r="D920" s="251"/>
      <c r="E920" s="255"/>
      <c r="F920" s="235"/>
      <c r="G920" s="235"/>
      <c r="H920" s="235"/>
      <c r="I920" s="235"/>
      <c r="J920" s="244"/>
      <c r="K920" s="246"/>
      <c r="L920" s="243"/>
      <c r="M920" s="243"/>
      <c r="N920" s="243"/>
      <c r="O920" s="235"/>
      <c r="P920" s="139" t="s">
        <v>263</v>
      </c>
      <c r="Q920" s="89"/>
      <c r="R920" s="89"/>
      <c r="S920" s="89"/>
      <c r="T920" s="89"/>
      <c r="U920" s="89"/>
      <c r="V920" s="89"/>
      <c r="W920" s="89"/>
      <c r="X920" s="89"/>
      <c r="Y920" s="89"/>
      <c r="Z920" s="89"/>
      <c r="AA920" s="238"/>
      <c r="AB920" s="238"/>
      <c r="AC920" s="241"/>
      <c r="AD920" s="238"/>
      <c r="AE920" s="227"/>
      <c r="AF920" s="228"/>
      <c r="AG920" s="232"/>
      <c r="AH920" s="232"/>
      <c r="AI920" s="232"/>
      <c r="AJ920" s="221"/>
      <c r="AK920" s="221"/>
      <c r="AL920" s="223"/>
      <c r="AM920" s="218"/>
      <c r="AN920" s="218"/>
      <c r="AO920" s="218"/>
      <c r="AP920" s="218"/>
      <c r="AQ920" s="218"/>
      <c r="AR920" s="218"/>
      <c r="AS920" s="218"/>
      <c r="AT920" s="209"/>
      <c r="AU920" s="209"/>
      <c r="AV920" s="209"/>
      <c r="AW920" s="209"/>
      <c r="AX920" s="209"/>
      <c r="AY920" s="209"/>
      <c r="AZ920" s="209"/>
      <c r="BA920" s="209"/>
      <c r="BB920" s="209"/>
      <c r="BC920" s="209"/>
      <c r="BD920" s="209"/>
      <c r="BE920" s="209"/>
      <c r="BF920" s="209"/>
      <c r="BG920" s="209"/>
      <c r="BH920" s="209"/>
      <c r="BI920" s="209"/>
      <c r="BJ920" s="209"/>
      <c r="BK920" s="209"/>
      <c r="BL920" s="209"/>
      <c r="BM920" s="212"/>
      <c r="BN920" s="215"/>
      <c r="BO920" s="2"/>
    </row>
    <row r="921" spans="1:67" ht="15" hidden="1" customHeight="1" x14ac:dyDescent="0.25">
      <c r="A921" s="2"/>
      <c r="B921" s="241"/>
      <c r="C921" s="250"/>
      <c r="D921" s="251"/>
      <c r="E921" s="255"/>
      <c r="F921" s="235"/>
      <c r="G921" s="235"/>
      <c r="H921" s="235"/>
      <c r="I921" s="235"/>
      <c r="J921" s="244"/>
      <c r="K921" s="246"/>
      <c r="L921" s="243"/>
      <c r="M921" s="243"/>
      <c r="N921" s="243"/>
      <c r="O921" s="235"/>
      <c r="P921" s="139" t="s">
        <v>27</v>
      </c>
      <c r="Q921" s="89"/>
      <c r="R921" s="89"/>
      <c r="S921" s="89"/>
      <c r="T921" s="89"/>
      <c r="U921" s="89"/>
      <c r="V921" s="89"/>
      <c r="W921" s="89"/>
      <c r="X921" s="89"/>
      <c r="Y921" s="89"/>
      <c r="Z921" s="89"/>
      <c r="AA921" s="238"/>
      <c r="AB921" s="238"/>
      <c r="AC921" s="241"/>
      <c r="AD921" s="238"/>
      <c r="AE921" s="227"/>
      <c r="AF921" s="228"/>
      <c r="AG921" s="232"/>
      <c r="AH921" s="232"/>
      <c r="AI921" s="232"/>
      <c r="AJ921" s="221"/>
      <c r="AK921" s="221"/>
      <c r="AL921" s="223"/>
      <c r="AM921" s="218"/>
      <c r="AN921" s="218"/>
      <c r="AO921" s="218"/>
      <c r="AP921" s="218"/>
      <c r="AQ921" s="218"/>
      <c r="AR921" s="218"/>
      <c r="AS921" s="218"/>
      <c r="AT921" s="209"/>
      <c r="AU921" s="209"/>
      <c r="AV921" s="209"/>
      <c r="AW921" s="209"/>
      <c r="AX921" s="209"/>
      <c r="AY921" s="209"/>
      <c r="AZ921" s="209"/>
      <c r="BA921" s="209"/>
      <c r="BB921" s="209"/>
      <c r="BC921" s="209"/>
      <c r="BD921" s="209"/>
      <c r="BE921" s="209"/>
      <c r="BF921" s="209"/>
      <c r="BG921" s="209"/>
      <c r="BH921" s="209"/>
      <c r="BI921" s="209"/>
      <c r="BJ921" s="209"/>
      <c r="BK921" s="209"/>
      <c r="BL921" s="209"/>
      <c r="BM921" s="212"/>
      <c r="BN921" s="215"/>
      <c r="BO921" s="2"/>
    </row>
    <row r="922" spans="1:67" ht="15" customHeight="1" x14ac:dyDescent="0.25">
      <c r="A922" s="2"/>
      <c r="B922" s="224"/>
      <c r="C922" s="252"/>
      <c r="D922" s="253"/>
      <c r="E922" s="256"/>
      <c r="F922" s="236"/>
      <c r="G922" s="236"/>
      <c r="H922" s="236"/>
      <c r="I922" s="236"/>
      <c r="J922" s="244"/>
      <c r="K922" s="247"/>
      <c r="L922" s="244"/>
      <c r="M922" s="244"/>
      <c r="N922" s="244"/>
      <c r="O922" s="236"/>
      <c r="P922" s="139" t="s">
        <v>28</v>
      </c>
      <c r="Q922" s="187">
        <v>46167</v>
      </c>
      <c r="R922" s="89"/>
      <c r="S922" s="89"/>
      <c r="T922" s="89"/>
      <c r="U922" s="89"/>
      <c r="V922" s="89"/>
      <c r="W922" s="89"/>
      <c r="X922" s="89"/>
      <c r="Y922" s="89"/>
      <c r="Z922" s="89"/>
      <c r="AA922" s="234"/>
      <c r="AB922" s="239"/>
      <c r="AC922" s="242"/>
      <c r="AD922" s="239"/>
      <c r="AE922" s="229"/>
      <c r="AF922" s="230"/>
      <c r="AG922" s="233"/>
      <c r="AH922" s="234"/>
      <c r="AI922" s="234"/>
      <c r="AJ922" s="222"/>
      <c r="AK922" s="222"/>
      <c r="AL922" s="224"/>
      <c r="AM922" s="219"/>
      <c r="AN922" s="219"/>
      <c r="AO922" s="219"/>
      <c r="AP922" s="219"/>
      <c r="AQ922" s="219"/>
      <c r="AR922" s="219"/>
      <c r="AS922" s="219"/>
      <c r="AT922" s="210"/>
      <c r="AU922" s="210"/>
      <c r="AV922" s="210"/>
      <c r="AW922" s="210"/>
      <c r="AX922" s="210"/>
      <c r="AY922" s="210"/>
      <c r="AZ922" s="210"/>
      <c r="BA922" s="210"/>
      <c r="BB922" s="210"/>
      <c r="BC922" s="210"/>
      <c r="BD922" s="210"/>
      <c r="BE922" s="210"/>
      <c r="BF922" s="210"/>
      <c r="BG922" s="210"/>
      <c r="BH922" s="210"/>
      <c r="BI922" s="210"/>
      <c r="BJ922" s="210"/>
      <c r="BK922" s="210"/>
      <c r="BL922" s="210"/>
      <c r="BM922" s="213"/>
      <c r="BN922" s="216"/>
      <c r="BO922" s="2"/>
    </row>
    <row r="923" spans="1:67" ht="15" hidden="1" customHeight="1" x14ac:dyDescent="0.25">
      <c r="A923" s="2"/>
      <c r="B923" s="240" t="s">
        <v>1991</v>
      </c>
      <c r="C923" s="248" t="s">
        <v>1061</v>
      </c>
      <c r="D923" s="249"/>
      <c r="E923" s="254"/>
      <c r="F923" s="257" t="s">
        <v>2310</v>
      </c>
      <c r="G923" s="235"/>
      <c r="H923" s="235"/>
      <c r="I923" s="235" t="s">
        <v>2221</v>
      </c>
      <c r="J923" s="243"/>
      <c r="K923" s="245">
        <v>46167</v>
      </c>
      <c r="L923" s="243" t="s">
        <v>475</v>
      </c>
      <c r="M923" s="243">
        <v>1</v>
      </c>
      <c r="N923" s="243"/>
      <c r="O923" s="235" t="s">
        <v>1838</v>
      </c>
      <c r="P923" s="140" t="s">
        <v>148</v>
      </c>
      <c r="Q923" s="89"/>
      <c r="R923" s="89"/>
      <c r="S923" s="89"/>
      <c r="T923" s="89"/>
      <c r="U923" s="89"/>
      <c r="V923" s="89"/>
      <c r="W923" s="89"/>
      <c r="X923" s="89"/>
      <c r="Y923" s="89"/>
      <c r="Z923" s="89"/>
      <c r="AA923" s="237">
        <v>100</v>
      </c>
      <c r="AB923" s="237"/>
      <c r="AC923" s="240"/>
      <c r="AD923" s="237"/>
      <c r="AE923" s="225">
        <v>0</v>
      </c>
      <c r="AF923" s="226"/>
      <c r="AG923" s="231"/>
      <c r="AH923" s="231">
        <v>0</v>
      </c>
      <c r="AI923" s="231">
        <v>0.13364695819523148</v>
      </c>
      <c r="AJ923" s="220"/>
      <c r="AK923" s="220"/>
      <c r="AL923" s="211" t="s">
        <v>1832</v>
      </c>
      <c r="AM923" s="217"/>
      <c r="AN923" s="217"/>
      <c r="AO923" s="217"/>
      <c r="AP923" s="217"/>
      <c r="AQ923" s="217"/>
      <c r="AR923" s="217"/>
      <c r="AS923" s="217"/>
      <c r="AT923" s="208"/>
      <c r="AU923" s="208"/>
      <c r="AV923" s="208"/>
      <c r="AW923" s="208"/>
      <c r="AX923" s="208"/>
      <c r="AY923" s="208"/>
      <c r="AZ923" s="208"/>
      <c r="BA923" s="208"/>
      <c r="BB923" s="208"/>
      <c r="BC923" s="208"/>
      <c r="BD923" s="208"/>
      <c r="BE923" s="208"/>
      <c r="BF923" s="208"/>
      <c r="BG923" s="208"/>
      <c r="BH923" s="208"/>
      <c r="BI923" s="208"/>
      <c r="BJ923" s="208"/>
      <c r="BK923" s="208"/>
      <c r="BL923" s="208"/>
      <c r="BM923" s="211"/>
      <c r="BN923" s="214"/>
      <c r="BO923" s="2"/>
    </row>
    <row r="924" spans="1:67" ht="15" customHeight="1" x14ac:dyDescent="0.25">
      <c r="A924" s="2"/>
      <c r="B924" s="241"/>
      <c r="C924" s="250"/>
      <c r="D924" s="251"/>
      <c r="E924" s="255"/>
      <c r="F924" s="235"/>
      <c r="G924" s="235"/>
      <c r="H924" s="235"/>
      <c r="I924" s="235"/>
      <c r="J924" s="244"/>
      <c r="K924" s="246"/>
      <c r="L924" s="243"/>
      <c r="M924" s="243"/>
      <c r="N924" s="243"/>
      <c r="O924" s="235"/>
      <c r="P924" s="139" t="s">
        <v>26</v>
      </c>
      <c r="Q924" s="89">
        <v>46167</v>
      </c>
      <c r="R924" s="188">
        <v>46178</v>
      </c>
      <c r="S924" s="89">
        <v>46339</v>
      </c>
      <c r="T924" s="89">
        <v>46339</v>
      </c>
      <c r="U924" s="89">
        <v>46339</v>
      </c>
      <c r="V924" s="89">
        <v>46353</v>
      </c>
      <c r="W924" s="89"/>
      <c r="X924" s="89"/>
      <c r="Y924" s="89"/>
      <c r="Z924" s="89"/>
      <c r="AA924" s="238"/>
      <c r="AB924" s="238"/>
      <c r="AC924" s="241"/>
      <c r="AD924" s="238"/>
      <c r="AE924" s="227"/>
      <c r="AF924" s="228"/>
      <c r="AG924" s="232"/>
      <c r="AH924" s="232"/>
      <c r="AI924" s="232"/>
      <c r="AJ924" s="221"/>
      <c r="AK924" s="221"/>
      <c r="AL924" s="223"/>
      <c r="AM924" s="218"/>
      <c r="AN924" s="218"/>
      <c r="AO924" s="218"/>
      <c r="AP924" s="218"/>
      <c r="AQ924" s="218"/>
      <c r="AR924" s="218"/>
      <c r="AS924" s="218"/>
      <c r="AT924" s="209"/>
      <c r="AU924" s="209"/>
      <c r="AV924" s="209"/>
      <c r="AW924" s="209"/>
      <c r="AX924" s="209"/>
      <c r="AY924" s="209"/>
      <c r="AZ924" s="209"/>
      <c r="BA924" s="209"/>
      <c r="BB924" s="209"/>
      <c r="BC924" s="209"/>
      <c r="BD924" s="209"/>
      <c r="BE924" s="209"/>
      <c r="BF924" s="209"/>
      <c r="BG924" s="209"/>
      <c r="BH924" s="209"/>
      <c r="BI924" s="209"/>
      <c r="BJ924" s="209"/>
      <c r="BK924" s="209"/>
      <c r="BL924" s="209"/>
      <c r="BM924" s="212"/>
      <c r="BN924" s="215"/>
      <c r="BO924" s="2"/>
    </row>
    <row r="925" spans="1:67" ht="15" hidden="1" customHeight="1" x14ac:dyDescent="0.25">
      <c r="A925" s="2"/>
      <c r="B925" s="241"/>
      <c r="C925" s="250"/>
      <c r="D925" s="251"/>
      <c r="E925" s="255"/>
      <c r="F925" s="235"/>
      <c r="G925" s="235"/>
      <c r="H925" s="235"/>
      <c r="I925" s="235"/>
      <c r="J925" s="244"/>
      <c r="K925" s="246"/>
      <c r="L925" s="243"/>
      <c r="M925" s="243"/>
      <c r="N925" s="243"/>
      <c r="O925" s="235"/>
      <c r="P925" s="139" t="s">
        <v>262</v>
      </c>
      <c r="Q925" s="89"/>
      <c r="R925" s="89"/>
      <c r="S925" s="89"/>
      <c r="T925" s="89"/>
      <c r="U925" s="89"/>
      <c r="V925" s="89"/>
      <c r="W925" s="89"/>
      <c r="X925" s="89"/>
      <c r="Y925" s="89"/>
      <c r="Z925" s="89"/>
      <c r="AA925" s="238"/>
      <c r="AB925" s="238"/>
      <c r="AC925" s="241"/>
      <c r="AD925" s="238"/>
      <c r="AE925" s="227"/>
      <c r="AF925" s="228"/>
      <c r="AG925" s="232"/>
      <c r="AH925" s="232"/>
      <c r="AI925" s="232"/>
      <c r="AJ925" s="221"/>
      <c r="AK925" s="221"/>
      <c r="AL925" s="223"/>
      <c r="AM925" s="218"/>
      <c r="AN925" s="218"/>
      <c r="AO925" s="218"/>
      <c r="AP925" s="218"/>
      <c r="AQ925" s="218"/>
      <c r="AR925" s="218"/>
      <c r="AS925" s="218"/>
      <c r="AT925" s="209"/>
      <c r="AU925" s="209"/>
      <c r="AV925" s="209"/>
      <c r="AW925" s="209"/>
      <c r="AX925" s="209"/>
      <c r="AY925" s="209"/>
      <c r="AZ925" s="209"/>
      <c r="BA925" s="209"/>
      <c r="BB925" s="209"/>
      <c r="BC925" s="209"/>
      <c r="BD925" s="209"/>
      <c r="BE925" s="209"/>
      <c r="BF925" s="209"/>
      <c r="BG925" s="209"/>
      <c r="BH925" s="209"/>
      <c r="BI925" s="209"/>
      <c r="BJ925" s="209"/>
      <c r="BK925" s="209"/>
      <c r="BL925" s="209"/>
      <c r="BM925" s="212"/>
      <c r="BN925" s="215"/>
      <c r="BO925" s="2"/>
    </row>
    <row r="926" spans="1:67" ht="15" hidden="1" customHeight="1" x14ac:dyDescent="0.25">
      <c r="A926" s="2"/>
      <c r="B926" s="241"/>
      <c r="C926" s="250"/>
      <c r="D926" s="251"/>
      <c r="E926" s="255"/>
      <c r="F926" s="235"/>
      <c r="G926" s="235"/>
      <c r="H926" s="235"/>
      <c r="I926" s="235"/>
      <c r="J926" s="244"/>
      <c r="K926" s="246"/>
      <c r="L926" s="243"/>
      <c r="M926" s="243"/>
      <c r="N926" s="243"/>
      <c r="O926" s="235"/>
      <c r="P926" s="139" t="s">
        <v>263</v>
      </c>
      <c r="Q926" s="89"/>
      <c r="R926" s="89"/>
      <c r="S926" s="89"/>
      <c r="T926" s="89"/>
      <c r="U926" s="89"/>
      <c r="V926" s="89"/>
      <c r="W926" s="89"/>
      <c r="X926" s="89"/>
      <c r="Y926" s="89"/>
      <c r="Z926" s="89"/>
      <c r="AA926" s="238"/>
      <c r="AB926" s="238"/>
      <c r="AC926" s="241"/>
      <c r="AD926" s="238"/>
      <c r="AE926" s="227"/>
      <c r="AF926" s="228"/>
      <c r="AG926" s="232"/>
      <c r="AH926" s="232"/>
      <c r="AI926" s="232"/>
      <c r="AJ926" s="221"/>
      <c r="AK926" s="221"/>
      <c r="AL926" s="223"/>
      <c r="AM926" s="218"/>
      <c r="AN926" s="218"/>
      <c r="AO926" s="218"/>
      <c r="AP926" s="218"/>
      <c r="AQ926" s="218"/>
      <c r="AR926" s="218"/>
      <c r="AS926" s="218"/>
      <c r="AT926" s="209"/>
      <c r="AU926" s="209"/>
      <c r="AV926" s="209"/>
      <c r="AW926" s="209"/>
      <c r="AX926" s="209"/>
      <c r="AY926" s="209"/>
      <c r="AZ926" s="209"/>
      <c r="BA926" s="209"/>
      <c r="BB926" s="209"/>
      <c r="BC926" s="209"/>
      <c r="BD926" s="209"/>
      <c r="BE926" s="209"/>
      <c r="BF926" s="209"/>
      <c r="BG926" s="209"/>
      <c r="BH926" s="209"/>
      <c r="BI926" s="209"/>
      <c r="BJ926" s="209"/>
      <c r="BK926" s="209"/>
      <c r="BL926" s="209"/>
      <c r="BM926" s="212"/>
      <c r="BN926" s="215"/>
      <c r="BO926" s="2"/>
    </row>
    <row r="927" spans="1:67" ht="15" hidden="1" customHeight="1" x14ac:dyDescent="0.25">
      <c r="A927" s="2"/>
      <c r="B927" s="241"/>
      <c r="C927" s="250"/>
      <c r="D927" s="251"/>
      <c r="E927" s="255"/>
      <c r="F927" s="235"/>
      <c r="G927" s="235"/>
      <c r="H927" s="235"/>
      <c r="I927" s="235"/>
      <c r="J927" s="244"/>
      <c r="K927" s="246"/>
      <c r="L927" s="243"/>
      <c r="M927" s="243"/>
      <c r="N927" s="243"/>
      <c r="O927" s="235"/>
      <c r="P927" s="139" t="s">
        <v>27</v>
      </c>
      <c r="Q927" s="89"/>
      <c r="R927" s="89"/>
      <c r="S927" s="89"/>
      <c r="T927" s="89"/>
      <c r="U927" s="89"/>
      <c r="V927" s="89"/>
      <c r="W927" s="89"/>
      <c r="X927" s="89"/>
      <c r="Y927" s="89"/>
      <c r="Z927" s="89"/>
      <c r="AA927" s="238"/>
      <c r="AB927" s="238"/>
      <c r="AC927" s="241"/>
      <c r="AD927" s="238"/>
      <c r="AE927" s="227"/>
      <c r="AF927" s="228"/>
      <c r="AG927" s="232"/>
      <c r="AH927" s="232"/>
      <c r="AI927" s="232"/>
      <c r="AJ927" s="221"/>
      <c r="AK927" s="221"/>
      <c r="AL927" s="223"/>
      <c r="AM927" s="218"/>
      <c r="AN927" s="218"/>
      <c r="AO927" s="218"/>
      <c r="AP927" s="218"/>
      <c r="AQ927" s="218"/>
      <c r="AR927" s="218"/>
      <c r="AS927" s="218"/>
      <c r="AT927" s="209"/>
      <c r="AU927" s="209"/>
      <c r="AV927" s="209"/>
      <c r="AW927" s="209"/>
      <c r="AX927" s="209"/>
      <c r="AY927" s="209"/>
      <c r="AZ927" s="209"/>
      <c r="BA927" s="209"/>
      <c r="BB927" s="209"/>
      <c r="BC927" s="209"/>
      <c r="BD927" s="209"/>
      <c r="BE927" s="209"/>
      <c r="BF927" s="209"/>
      <c r="BG927" s="209"/>
      <c r="BH927" s="209"/>
      <c r="BI927" s="209"/>
      <c r="BJ927" s="209"/>
      <c r="BK927" s="209"/>
      <c r="BL927" s="209"/>
      <c r="BM927" s="212"/>
      <c r="BN927" s="215"/>
      <c r="BO927" s="2"/>
    </row>
    <row r="928" spans="1:67" ht="15" customHeight="1" x14ac:dyDescent="0.25">
      <c r="A928" s="2"/>
      <c r="B928" s="224"/>
      <c r="C928" s="252"/>
      <c r="D928" s="253"/>
      <c r="E928" s="256"/>
      <c r="F928" s="236"/>
      <c r="G928" s="236"/>
      <c r="H928" s="236"/>
      <c r="I928" s="236"/>
      <c r="J928" s="244"/>
      <c r="K928" s="247"/>
      <c r="L928" s="244"/>
      <c r="M928" s="244"/>
      <c r="N928" s="244"/>
      <c r="O928" s="236"/>
      <c r="P928" s="139" t="s">
        <v>28</v>
      </c>
      <c r="Q928" s="187">
        <v>46167</v>
      </c>
      <c r="R928" s="89"/>
      <c r="S928" s="89"/>
      <c r="T928" s="89"/>
      <c r="U928" s="89"/>
      <c r="V928" s="89"/>
      <c r="W928" s="89"/>
      <c r="X928" s="89"/>
      <c r="Y928" s="89"/>
      <c r="Z928" s="89"/>
      <c r="AA928" s="234"/>
      <c r="AB928" s="239"/>
      <c r="AC928" s="242"/>
      <c r="AD928" s="239"/>
      <c r="AE928" s="229"/>
      <c r="AF928" s="230"/>
      <c r="AG928" s="233"/>
      <c r="AH928" s="234"/>
      <c r="AI928" s="234"/>
      <c r="AJ928" s="222"/>
      <c r="AK928" s="222"/>
      <c r="AL928" s="224"/>
      <c r="AM928" s="219"/>
      <c r="AN928" s="219"/>
      <c r="AO928" s="219"/>
      <c r="AP928" s="219"/>
      <c r="AQ928" s="219"/>
      <c r="AR928" s="219"/>
      <c r="AS928" s="219"/>
      <c r="AT928" s="210"/>
      <c r="AU928" s="210"/>
      <c r="AV928" s="210"/>
      <c r="AW928" s="210"/>
      <c r="AX928" s="210"/>
      <c r="AY928" s="210"/>
      <c r="AZ928" s="210"/>
      <c r="BA928" s="210"/>
      <c r="BB928" s="210"/>
      <c r="BC928" s="210"/>
      <c r="BD928" s="210"/>
      <c r="BE928" s="210"/>
      <c r="BF928" s="210"/>
      <c r="BG928" s="210"/>
      <c r="BH928" s="210"/>
      <c r="BI928" s="210"/>
      <c r="BJ928" s="210"/>
      <c r="BK928" s="210"/>
      <c r="BL928" s="210"/>
      <c r="BM928" s="213"/>
      <c r="BN928" s="216"/>
      <c r="BO928" s="2"/>
    </row>
    <row r="929" spans="1:67" ht="15" hidden="1" customHeight="1" x14ac:dyDescent="0.25">
      <c r="A929" s="2"/>
      <c r="B929" s="240" t="s">
        <v>1991</v>
      </c>
      <c r="C929" s="248" t="s">
        <v>1063</v>
      </c>
      <c r="D929" s="249"/>
      <c r="E929" s="254"/>
      <c r="F929" s="257" t="s">
        <v>2311</v>
      </c>
      <c r="G929" s="235"/>
      <c r="H929" s="235"/>
      <c r="I929" s="235" t="s">
        <v>2221</v>
      </c>
      <c r="J929" s="243"/>
      <c r="K929" s="245">
        <v>46167</v>
      </c>
      <c r="L929" s="243" t="s">
        <v>475</v>
      </c>
      <c r="M929" s="243">
        <v>1</v>
      </c>
      <c r="N929" s="243"/>
      <c r="O929" s="235" t="s">
        <v>1838</v>
      </c>
      <c r="P929" s="140" t="s">
        <v>148</v>
      </c>
      <c r="Q929" s="89"/>
      <c r="R929" s="89"/>
      <c r="S929" s="89"/>
      <c r="T929" s="89"/>
      <c r="U929" s="89"/>
      <c r="V929" s="89"/>
      <c r="W929" s="89"/>
      <c r="X929" s="89"/>
      <c r="Y929" s="89"/>
      <c r="Z929" s="89"/>
      <c r="AA929" s="237">
        <v>100</v>
      </c>
      <c r="AB929" s="237"/>
      <c r="AC929" s="240"/>
      <c r="AD929" s="237"/>
      <c r="AE929" s="225">
        <v>0</v>
      </c>
      <c r="AF929" s="226"/>
      <c r="AG929" s="231"/>
      <c r="AH929" s="231">
        <v>0</v>
      </c>
      <c r="AI929" s="231">
        <v>0.13364695819523148</v>
      </c>
      <c r="AJ929" s="220"/>
      <c r="AK929" s="220"/>
      <c r="AL929" s="211" t="s">
        <v>1832</v>
      </c>
      <c r="AM929" s="217"/>
      <c r="AN929" s="217"/>
      <c r="AO929" s="217"/>
      <c r="AP929" s="217"/>
      <c r="AQ929" s="217"/>
      <c r="AR929" s="217"/>
      <c r="AS929" s="217"/>
      <c r="AT929" s="208"/>
      <c r="AU929" s="208"/>
      <c r="AV929" s="208"/>
      <c r="AW929" s="208"/>
      <c r="AX929" s="208"/>
      <c r="AY929" s="208"/>
      <c r="AZ929" s="208"/>
      <c r="BA929" s="208"/>
      <c r="BB929" s="208"/>
      <c r="BC929" s="208"/>
      <c r="BD929" s="208"/>
      <c r="BE929" s="208"/>
      <c r="BF929" s="208"/>
      <c r="BG929" s="208"/>
      <c r="BH929" s="208"/>
      <c r="BI929" s="208"/>
      <c r="BJ929" s="208"/>
      <c r="BK929" s="208"/>
      <c r="BL929" s="208"/>
      <c r="BM929" s="211"/>
      <c r="BN929" s="214"/>
      <c r="BO929" s="2"/>
    </row>
    <row r="930" spans="1:67" ht="15" customHeight="1" x14ac:dyDescent="0.25">
      <c r="A930" s="2"/>
      <c r="B930" s="241"/>
      <c r="C930" s="250"/>
      <c r="D930" s="251"/>
      <c r="E930" s="255"/>
      <c r="F930" s="235"/>
      <c r="G930" s="235"/>
      <c r="H930" s="235"/>
      <c r="I930" s="235"/>
      <c r="J930" s="244"/>
      <c r="K930" s="246"/>
      <c r="L930" s="243"/>
      <c r="M930" s="243"/>
      <c r="N930" s="243"/>
      <c r="O930" s="235"/>
      <c r="P930" s="139" t="s">
        <v>26</v>
      </c>
      <c r="Q930" s="89">
        <v>46167</v>
      </c>
      <c r="R930" s="188">
        <v>46178</v>
      </c>
      <c r="S930" s="89">
        <v>46339</v>
      </c>
      <c r="T930" s="89">
        <v>46339</v>
      </c>
      <c r="U930" s="89">
        <v>46339</v>
      </c>
      <c r="V930" s="89">
        <v>46353</v>
      </c>
      <c r="W930" s="89"/>
      <c r="X930" s="89"/>
      <c r="Y930" s="89"/>
      <c r="Z930" s="89"/>
      <c r="AA930" s="238"/>
      <c r="AB930" s="238"/>
      <c r="AC930" s="241"/>
      <c r="AD930" s="238"/>
      <c r="AE930" s="227"/>
      <c r="AF930" s="228"/>
      <c r="AG930" s="232"/>
      <c r="AH930" s="232"/>
      <c r="AI930" s="232"/>
      <c r="AJ930" s="221"/>
      <c r="AK930" s="221"/>
      <c r="AL930" s="223"/>
      <c r="AM930" s="218"/>
      <c r="AN930" s="218"/>
      <c r="AO930" s="218"/>
      <c r="AP930" s="218"/>
      <c r="AQ930" s="218"/>
      <c r="AR930" s="218"/>
      <c r="AS930" s="218"/>
      <c r="AT930" s="209"/>
      <c r="AU930" s="209"/>
      <c r="AV930" s="209"/>
      <c r="AW930" s="209"/>
      <c r="AX930" s="209"/>
      <c r="AY930" s="209"/>
      <c r="AZ930" s="209"/>
      <c r="BA930" s="209"/>
      <c r="BB930" s="209"/>
      <c r="BC930" s="209"/>
      <c r="BD930" s="209"/>
      <c r="BE930" s="209"/>
      <c r="BF930" s="209"/>
      <c r="BG930" s="209"/>
      <c r="BH930" s="209"/>
      <c r="BI930" s="209"/>
      <c r="BJ930" s="209"/>
      <c r="BK930" s="209"/>
      <c r="BL930" s="209"/>
      <c r="BM930" s="212"/>
      <c r="BN930" s="215"/>
      <c r="BO930" s="2"/>
    </row>
    <row r="931" spans="1:67" ht="15" hidden="1" customHeight="1" x14ac:dyDescent="0.25">
      <c r="A931" s="2"/>
      <c r="B931" s="241"/>
      <c r="C931" s="250"/>
      <c r="D931" s="251"/>
      <c r="E931" s="255"/>
      <c r="F931" s="235"/>
      <c r="G931" s="235"/>
      <c r="H931" s="235"/>
      <c r="I931" s="235"/>
      <c r="J931" s="244"/>
      <c r="K931" s="246"/>
      <c r="L931" s="243"/>
      <c r="M931" s="243"/>
      <c r="N931" s="243"/>
      <c r="O931" s="235"/>
      <c r="P931" s="139" t="s">
        <v>262</v>
      </c>
      <c r="Q931" s="89"/>
      <c r="R931" s="89"/>
      <c r="S931" s="89"/>
      <c r="T931" s="89"/>
      <c r="U931" s="89"/>
      <c r="V931" s="89"/>
      <c r="W931" s="89"/>
      <c r="X931" s="89"/>
      <c r="Y931" s="89"/>
      <c r="Z931" s="89"/>
      <c r="AA931" s="238"/>
      <c r="AB931" s="238"/>
      <c r="AC931" s="241"/>
      <c r="AD931" s="238"/>
      <c r="AE931" s="227"/>
      <c r="AF931" s="228"/>
      <c r="AG931" s="232"/>
      <c r="AH931" s="232"/>
      <c r="AI931" s="232"/>
      <c r="AJ931" s="221"/>
      <c r="AK931" s="221"/>
      <c r="AL931" s="223"/>
      <c r="AM931" s="218"/>
      <c r="AN931" s="218"/>
      <c r="AO931" s="218"/>
      <c r="AP931" s="218"/>
      <c r="AQ931" s="218"/>
      <c r="AR931" s="218"/>
      <c r="AS931" s="218"/>
      <c r="AT931" s="209"/>
      <c r="AU931" s="209"/>
      <c r="AV931" s="209"/>
      <c r="AW931" s="209"/>
      <c r="AX931" s="209"/>
      <c r="AY931" s="209"/>
      <c r="AZ931" s="209"/>
      <c r="BA931" s="209"/>
      <c r="BB931" s="209"/>
      <c r="BC931" s="209"/>
      <c r="BD931" s="209"/>
      <c r="BE931" s="209"/>
      <c r="BF931" s="209"/>
      <c r="BG931" s="209"/>
      <c r="BH931" s="209"/>
      <c r="BI931" s="209"/>
      <c r="BJ931" s="209"/>
      <c r="BK931" s="209"/>
      <c r="BL931" s="209"/>
      <c r="BM931" s="212"/>
      <c r="BN931" s="215"/>
      <c r="BO931" s="2"/>
    </row>
    <row r="932" spans="1:67" ht="15" hidden="1" customHeight="1" x14ac:dyDescent="0.25">
      <c r="A932" s="2"/>
      <c r="B932" s="241"/>
      <c r="C932" s="250"/>
      <c r="D932" s="251"/>
      <c r="E932" s="255"/>
      <c r="F932" s="235"/>
      <c r="G932" s="235"/>
      <c r="H932" s="235"/>
      <c r="I932" s="235"/>
      <c r="J932" s="244"/>
      <c r="K932" s="246"/>
      <c r="L932" s="243"/>
      <c r="M932" s="243"/>
      <c r="N932" s="243"/>
      <c r="O932" s="235"/>
      <c r="P932" s="139" t="s">
        <v>263</v>
      </c>
      <c r="Q932" s="89"/>
      <c r="R932" s="89"/>
      <c r="S932" s="89"/>
      <c r="T932" s="89"/>
      <c r="U932" s="89"/>
      <c r="V932" s="89"/>
      <c r="W932" s="89"/>
      <c r="X932" s="89"/>
      <c r="Y932" s="89"/>
      <c r="Z932" s="89"/>
      <c r="AA932" s="238"/>
      <c r="AB932" s="238"/>
      <c r="AC932" s="241"/>
      <c r="AD932" s="238"/>
      <c r="AE932" s="227"/>
      <c r="AF932" s="228"/>
      <c r="AG932" s="232"/>
      <c r="AH932" s="232"/>
      <c r="AI932" s="232"/>
      <c r="AJ932" s="221"/>
      <c r="AK932" s="221"/>
      <c r="AL932" s="223"/>
      <c r="AM932" s="218"/>
      <c r="AN932" s="218"/>
      <c r="AO932" s="218"/>
      <c r="AP932" s="218"/>
      <c r="AQ932" s="218"/>
      <c r="AR932" s="218"/>
      <c r="AS932" s="218"/>
      <c r="AT932" s="209"/>
      <c r="AU932" s="209"/>
      <c r="AV932" s="209"/>
      <c r="AW932" s="209"/>
      <c r="AX932" s="209"/>
      <c r="AY932" s="209"/>
      <c r="AZ932" s="209"/>
      <c r="BA932" s="209"/>
      <c r="BB932" s="209"/>
      <c r="BC932" s="209"/>
      <c r="BD932" s="209"/>
      <c r="BE932" s="209"/>
      <c r="BF932" s="209"/>
      <c r="BG932" s="209"/>
      <c r="BH932" s="209"/>
      <c r="BI932" s="209"/>
      <c r="BJ932" s="209"/>
      <c r="BK932" s="209"/>
      <c r="BL932" s="209"/>
      <c r="BM932" s="212"/>
      <c r="BN932" s="215"/>
      <c r="BO932" s="2"/>
    </row>
    <row r="933" spans="1:67" ht="15" hidden="1" customHeight="1" x14ac:dyDescent="0.25">
      <c r="A933" s="2"/>
      <c r="B933" s="241"/>
      <c r="C933" s="250"/>
      <c r="D933" s="251"/>
      <c r="E933" s="255"/>
      <c r="F933" s="235"/>
      <c r="G933" s="235"/>
      <c r="H933" s="235"/>
      <c r="I933" s="235"/>
      <c r="J933" s="244"/>
      <c r="K933" s="246"/>
      <c r="L933" s="243"/>
      <c r="M933" s="243"/>
      <c r="N933" s="243"/>
      <c r="O933" s="235"/>
      <c r="P933" s="139" t="s">
        <v>27</v>
      </c>
      <c r="Q933" s="89"/>
      <c r="R933" s="89"/>
      <c r="S933" s="89"/>
      <c r="T933" s="89"/>
      <c r="U933" s="89"/>
      <c r="V933" s="89"/>
      <c r="W933" s="89"/>
      <c r="X933" s="89"/>
      <c r="Y933" s="89"/>
      <c r="Z933" s="89"/>
      <c r="AA933" s="238"/>
      <c r="AB933" s="238"/>
      <c r="AC933" s="241"/>
      <c r="AD933" s="238"/>
      <c r="AE933" s="227"/>
      <c r="AF933" s="228"/>
      <c r="AG933" s="232"/>
      <c r="AH933" s="232"/>
      <c r="AI933" s="232"/>
      <c r="AJ933" s="221"/>
      <c r="AK933" s="221"/>
      <c r="AL933" s="223"/>
      <c r="AM933" s="218"/>
      <c r="AN933" s="218"/>
      <c r="AO933" s="218"/>
      <c r="AP933" s="218"/>
      <c r="AQ933" s="218"/>
      <c r="AR933" s="218"/>
      <c r="AS933" s="218"/>
      <c r="AT933" s="209"/>
      <c r="AU933" s="209"/>
      <c r="AV933" s="209"/>
      <c r="AW933" s="209"/>
      <c r="AX933" s="209"/>
      <c r="AY933" s="209"/>
      <c r="AZ933" s="209"/>
      <c r="BA933" s="209"/>
      <c r="BB933" s="209"/>
      <c r="BC933" s="209"/>
      <c r="BD933" s="209"/>
      <c r="BE933" s="209"/>
      <c r="BF933" s="209"/>
      <c r="BG933" s="209"/>
      <c r="BH933" s="209"/>
      <c r="BI933" s="209"/>
      <c r="BJ933" s="209"/>
      <c r="BK933" s="209"/>
      <c r="BL933" s="209"/>
      <c r="BM933" s="212"/>
      <c r="BN933" s="215"/>
      <c r="BO933" s="2"/>
    </row>
    <row r="934" spans="1:67" ht="15" customHeight="1" x14ac:dyDescent="0.25">
      <c r="A934" s="2"/>
      <c r="B934" s="224"/>
      <c r="C934" s="252"/>
      <c r="D934" s="253"/>
      <c r="E934" s="256"/>
      <c r="F934" s="236"/>
      <c r="G934" s="236"/>
      <c r="H934" s="236"/>
      <c r="I934" s="236"/>
      <c r="J934" s="244"/>
      <c r="K934" s="247"/>
      <c r="L934" s="244"/>
      <c r="M934" s="244"/>
      <c r="N934" s="244"/>
      <c r="O934" s="236"/>
      <c r="P934" s="139" t="s">
        <v>28</v>
      </c>
      <c r="Q934" s="187">
        <v>46167</v>
      </c>
      <c r="R934" s="89"/>
      <c r="S934" s="89"/>
      <c r="T934" s="89"/>
      <c r="U934" s="89"/>
      <c r="V934" s="89"/>
      <c r="W934" s="89"/>
      <c r="X934" s="89"/>
      <c r="Y934" s="89"/>
      <c r="Z934" s="89"/>
      <c r="AA934" s="234"/>
      <c r="AB934" s="239"/>
      <c r="AC934" s="242"/>
      <c r="AD934" s="239"/>
      <c r="AE934" s="229"/>
      <c r="AF934" s="230"/>
      <c r="AG934" s="233"/>
      <c r="AH934" s="234"/>
      <c r="AI934" s="234"/>
      <c r="AJ934" s="222"/>
      <c r="AK934" s="222"/>
      <c r="AL934" s="224"/>
      <c r="AM934" s="219"/>
      <c r="AN934" s="219"/>
      <c r="AO934" s="219"/>
      <c r="AP934" s="219"/>
      <c r="AQ934" s="219"/>
      <c r="AR934" s="219"/>
      <c r="AS934" s="219"/>
      <c r="AT934" s="210"/>
      <c r="AU934" s="210"/>
      <c r="AV934" s="210"/>
      <c r="AW934" s="210"/>
      <c r="AX934" s="210"/>
      <c r="AY934" s="210"/>
      <c r="AZ934" s="210"/>
      <c r="BA934" s="210"/>
      <c r="BB934" s="210"/>
      <c r="BC934" s="210"/>
      <c r="BD934" s="210"/>
      <c r="BE934" s="210"/>
      <c r="BF934" s="210"/>
      <c r="BG934" s="210"/>
      <c r="BH934" s="210"/>
      <c r="BI934" s="210"/>
      <c r="BJ934" s="210"/>
      <c r="BK934" s="210"/>
      <c r="BL934" s="210"/>
      <c r="BM934" s="213"/>
      <c r="BN934" s="216"/>
      <c r="BO934" s="2"/>
    </row>
    <row r="935" spans="1:67" ht="15" hidden="1" customHeight="1" x14ac:dyDescent="0.25">
      <c r="A935" s="2"/>
      <c r="B935" s="240" t="s">
        <v>1991</v>
      </c>
      <c r="C935" s="248" t="s">
        <v>1065</v>
      </c>
      <c r="D935" s="249"/>
      <c r="E935" s="254"/>
      <c r="F935" s="257" t="s">
        <v>2312</v>
      </c>
      <c r="G935" s="235"/>
      <c r="H935" s="235"/>
      <c r="I935" s="235" t="s">
        <v>2221</v>
      </c>
      <c r="J935" s="243"/>
      <c r="K935" s="245">
        <v>46311</v>
      </c>
      <c r="L935" s="243" t="s">
        <v>503</v>
      </c>
      <c r="M935" s="243">
        <v>1</v>
      </c>
      <c r="N935" s="243"/>
      <c r="O935" s="235" t="s">
        <v>1838</v>
      </c>
      <c r="P935" s="140" t="s">
        <v>148</v>
      </c>
      <c r="Q935" s="89"/>
      <c r="R935" s="89"/>
      <c r="S935" s="89"/>
      <c r="T935" s="89"/>
      <c r="U935" s="89"/>
      <c r="V935" s="89"/>
      <c r="W935" s="89"/>
      <c r="X935" s="89"/>
      <c r="Y935" s="89"/>
      <c r="Z935" s="89"/>
      <c r="AA935" s="237">
        <v>100</v>
      </c>
      <c r="AB935" s="237"/>
      <c r="AC935" s="240"/>
      <c r="AD935" s="237"/>
      <c r="AE935" s="225">
        <v>80</v>
      </c>
      <c r="AF935" s="226"/>
      <c r="AG935" s="231"/>
      <c r="AH935" s="231">
        <v>0</v>
      </c>
      <c r="AI935" s="231">
        <v>0.13364695819523148</v>
      </c>
      <c r="AJ935" s="220"/>
      <c r="AK935" s="220"/>
      <c r="AL935" s="211" t="s">
        <v>1832</v>
      </c>
      <c r="AM935" s="217"/>
      <c r="AN935" s="217"/>
      <c r="AO935" s="217"/>
      <c r="AP935" s="217"/>
      <c r="AQ935" s="217"/>
      <c r="AR935" s="217"/>
      <c r="AS935" s="217"/>
      <c r="AT935" s="208"/>
      <c r="AU935" s="208"/>
      <c r="AV935" s="208"/>
      <c r="AW935" s="208"/>
      <c r="AX935" s="208"/>
      <c r="AY935" s="208"/>
      <c r="AZ935" s="208"/>
      <c r="BA935" s="208"/>
      <c r="BB935" s="208"/>
      <c r="BC935" s="208"/>
      <c r="BD935" s="208"/>
      <c r="BE935" s="208"/>
      <c r="BF935" s="208"/>
      <c r="BG935" s="208"/>
      <c r="BH935" s="208"/>
      <c r="BI935" s="208"/>
      <c r="BJ935" s="208"/>
      <c r="BK935" s="208"/>
      <c r="BL935" s="208"/>
      <c r="BM935" s="211"/>
      <c r="BN935" s="214"/>
      <c r="BO935" s="2"/>
    </row>
    <row r="936" spans="1:67" ht="15" customHeight="1" x14ac:dyDescent="0.25">
      <c r="A936" s="2"/>
      <c r="B936" s="241"/>
      <c r="C936" s="250"/>
      <c r="D936" s="251"/>
      <c r="E936" s="255"/>
      <c r="F936" s="235"/>
      <c r="G936" s="235"/>
      <c r="H936" s="235"/>
      <c r="I936" s="235"/>
      <c r="J936" s="244"/>
      <c r="K936" s="246"/>
      <c r="L936" s="243"/>
      <c r="M936" s="243"/>
      <c r="N936" s="243"/>
      <c r="O936" s="235"/>
      <c r="P936" s="139" t="s">
        <v>26</v>
      </c>
      <c r="Q936" s="89">
        <v>46167</v>
      </c>
      <c r="R936" s="89">
        <v>46178</v>
      </c>
      <c r="S936" s="89">
        <v>46339</v>
      </c>
      <c r="T936" s="89">
        <v>46339</v>
      </c>
      <c r="U936" s="89">
        <v>46339</v>
      </c>
      <c r="V936" s="89">
        <v>46353</v>
      </c>
      <c r="W936" s="89"/>
      <c r="X936" s="89"/>
      <c r="Y936" s="89"/>
      <c r="Z936" s="89"/>
      <c r="AA936" s="238"/>
      <c r="AB936" s="238"/>
      <c r="AC936" s="241"/>
      <c r="AD936" s="238"/>
      <c r="AE936" s="227"/>
      <c r="AF936" s="228"/>
      <c r="AG936" s="232"/>
      <c r="AH936" s="232"/>
      <c r="AI936" s="232"/>
      <c r="AJ936" s="221"/>
      <c r="AK936" s="221"/>
      <c r="AL936" s="223"/>
      <c r="AM936" s="218"/>
      <c r="AN936" s="218"/>
      <c r="AO936" s="218"/>
      <c r="AP936" s="218"/>
      <c r="AQ936" s="218"/>
      <c r="AR936" s="218"/>
      <c r="AS936" s="218"/>
      <c r="AT936" s="209"/>
      <c r="AU936" s="209"/>
      <c r="AV936" s="209"/>
      <c r="AW936" s="209"/>
      <c r="AX936" s="209"/>
      <c r="AY936" s="209"/>
      <c r="AZ936" s="209"/>
      <c r="BA936" s="209"/>
      <c r="BB936" s="209"/>
      <c r="BC936" s="209"/>
      <c r="BD936" s="209"/>
      <c r="BE936" s="209"/>
      <c r="BF936" s="209"/>
      <c r="BG936" s="209"/>
      <c r="BH936" s="209"/>
      <c r="BI936" s="209"/>
      <c r="BJ936" s="209"/>
      <c r="BK936" s="209"/>
      <c r="BL936" s="209"/>
      <c r="BM936" s="212"/>
      <c r="BN936" s="215"/>
      <c r="BO936" s="2"/>
    </row>
    <row r="937" spans="1:67" ht="15" hidden="1" customHeight="1" x14ac:dyDescent="0.25">
      <c r="A937" s="2"/>
      <c r="B937" s="241"/>
      <c r="C937" s="250"/>
      <c r="D937" s="251"/>
      <c r="E937" s="255"/>
      <c r="F937" s="235"/>
      <c r="G937" s="235"/>
      <c r="H937" s="235"/>
      <c r="I937" s="235"/>
      <c r="J937" s="244"/>
      <c r="K937" s="246"/>
      <c r="L937" s="243"/>
      <c r="M937" s="243"/>
      <c r="N937" s="243"/>
      <c r="O937" s="235"/>
      <c r="P937" s="139" t="s">
        <v>262</v>
      </c>
      <c r="Q937" s="89"/>
      <c r="R937" s="89"/>
      <c r="S937" s="89"/>
      <c r="T937" s="89"/>
      <c r="U937" s="89"/>
      <c r="V937" s="89"/>
      <c r="W937" s="89"/>
      <c r="X937" s="89"/>
      <c r="Y937" s="89"/>
      <c r="Z937" s="89"/>
      <c r="AA937" s="238"/>
      <c r="AB937" s="238"/>
      <c r="AC937" s="241"/>
      <c r="AD937" s="238"/>
      <c r="AE937" s="227"/>
      <c r="AF937" s="228"/>
      <c r="AG937" s="232"/>
      <c r="AH937" s="232"/>
      <c r="AI937" s="232"/>
      <c r="AJ937" s="221"/>
      <c r="AK937" s="221"/>
      <c r="AL937" s="223"/>
      <c r="AM937" s="218"/>
      <c r="AN937" s="218"/>
      <c r="AO937" s="218"/>
      <c r="AP937" s="218"/>
      <c r="AQ937" s="218"/>
      <c r="AR937" s="218"/>
      <c r="AS937" s="218"/>
      <c r="AT937" s="209"/>
      <c r="AU937" s="209"/>
      <c r="AV937" s="209"/>
      <c r="AW937" s="209"/>
      <c r="AX937" s="209"/>
      <c r="AY937" s="209"/>
      <c r="AZ937" s="209"/>
      <c r="BA937" s="209"/>
      <c r="BB937" s="209"/>
      <c r="BC937" s="209"/>
      <c r="BD937" s="209"/>
      <c r="BE937" s="209"/>
      <c r="BF937" s="209"/>
      <c r="BG937" s="209"/>
      <c r="BH937" s="209"/>
      <c r="BI937" s="209"/>
      <c r="BJ937" s="209"/>
      <c r="BK937" s="209"/>
      <c r="BL937" s="209"/>
      <c r="BM937" s="212"/>
      <c r="BN937" s="215"/>
      <c r="BO937" s="2"/>
    </row>
    <row r="938" spans="1:67" ht="15" hidden="1" customHeight="1" x14ac:dyDescent="0.25">
      <c r="A938" s="2"/>
      <c r="B938" s="241"/>
      <c r="C938" s="250"/>
      <c r="D938" s="251"/>
      <c r="E938" s="255"/>
      <c r="F938" s="235"/>
      <c r="G938" s="235"/>
      <c r="H938" s="235"/>
      <c r="I938" s="235"/>
      <c r="J938" s="244"/>
      <c r="K938" s="246"/>
      <c r="L938" s="243"/>
      <c r="M938" s="243"/>
      <c r="N938" s="243"/>
      <c r="O938" s="235"/>
      <c r="P938" s="139" t="s">
        <v>263</v>
      </c>
      <c r="Q938" s="89"/>
      <c r="R938" s="89"/>
      <c r="S938" s="89"/>
      <c r="T938" s="89"/>
      <c r="U938" s="89"/>
      <c r="V938" s="89"/>
      <c r="W938" s="89"/>
      <c r="X938" s="89"/>
      <c r="Y938" s="89"/>
      <c r="Z938" s="89"/>
      <c r="AA938" s="238"/>
      <c r="AB938" s="238"/>
      <c r="AC938" s="241"/>
      <c r="AD938" s="238"/>
      <c r="AE938" s="227"/>
      <c r="AF938" s="228"/>
      <c r="AG938" s="232"/>
      <c r="AH938" s="232"/>
      <c r="AI938" s="232"/>
      <c r="AJ938" s="221"/>
      <c r="AK938" s="221"/>
      <c r="AL938" s="223"/>
      <c r="AM938" s="218"/>
      <c r="AN938" s="218"/>
      <c r="AO938" s="218"/>
      <c r="AP938" s="218"/>
      <c r="AQ938" s="218"/>
      <c r="AR938" s="218"/>
      <c r="AS938" s="218"/>
      <c r="AT938" s="209"/>
      <c r="AU938" s="209"/>
      <c r="AV938" s="209"/>
      <c r="AW938" s="209"/>
      <c r="AX938" s="209"/>
      <c r="AY938" s="209"/>
      <c r="AZ938" s="209"/>
      <c r="BA938" s="209"/>
      <c r="BB938" s="209"/>
      <c r="BC938" s="209"/>
      <c r="BD938" s="209"/>
      <c r="BE938" s="209"/>
      <c r="BF938" s="209"/>
      <c r="BG938" s="209"/>
      <c r="BH938" s="209"/>
      <c r="BI938" s="209"/>
      <c r="BJ938" s="209"/>
      <c r="BK938" s="209"/>
      <c r="BL938" s="209"/>
      <c r="BM938" s="212"/>
      <c r="BN938" s="215"/>
      <c r="BO938" s="2"/>
    </row>
    <row r="939" spans="1:67" ht="15" hidden="1" customHeight="1" x14ac:dyDescent="0.25">
      <c r="A939" s="2"/>
      <c r="B939" s="241"/>
      <c r="C939" s="250"/>
      <c r="D939" s="251"/>
      <c r="E939" s="255"/>
      <c r="F939" s="235"/>
      <c r="G939" s="235"/>
      <c r="H939" s="235"/>
      <c r="I939" s="235"/>
      <c r="J939" s="244"/>
      <c r="K939" s="246"/>
      <c r="L939" s="243"/>
      <c r="M939" s="243"/>
      <c r="N939" s="243"/>
      <c r="O939" s="235"/>
      <c r="P939" s="139" t="s">
        <v>27</v>
      </c>
      <c r="Q939" s="89"/>
      <c r="R939" s="89"/>
      <c r="S939" s="89"/>
      <c r="T939" s="89"/>
      <c r="U939" s="89"/>
      <c r="V939" s="89"/>
      <c r="W939" s="89"/>
      <c r="X939" s="89"/>
      <c r="Y939" s="89"/>
      <c r="Z939" s="89"/>
      <c r="AA939" s="238"/>
      <c r="AB939" s="238"/>
      <c r="AC939" s="241"/>
      <c r="AD939" s="238"/>
      <c r="AE939" s="227"/>
      <c r="AF939" s="228"/>
      <c r="AG939" s="232"/>
      <c r="AH939" s="232"/>
      <c r="AI939" s="232"/>
      <c r="AJ939" s="221"/>
      <c r="AK939" s="221"/>
      <c r="AL939" s="223"/>
      <c r="AM939" s="218"/>
      <c r="AN939" s="218"/>
      <c r="AO939" s="218"/>
      <c r="AP939" s="218"/>
      <c r="AQ939" s="218"/>
      <c r="AR939" s="218"/>
      <c r="AS939" s="218"/>
      <c r="AT939" s="209"/>
      <c r="AU939" s="209"/>
      <c r="AV939" s="209"/>
      <c r="AW939" s="209"/>
      <c r="AX939" s="209"/>
      <c r="AY939" s="209"/>
      <c r="AZ939" s="209"/>
      <c r="BA939" s="209"/>
      <c r="BB939" s="209"/>
      <c r="BC939" s="209"/>
      <c r="BD939" s="209"/>
      <c r="BE939" s="209"/>
      <c r="BF939" s="209"/>
      <c r="BG939" s="209"/>
      <c r="BH939" s="209"/>
      <c r="BI939" s="209"/>
      <c r="BJ939" s="209"/>
      <c r="BK939" s="209"/>
      <c r="BL939" s="209"/>
      <c r="BM939" s="212"/>
      <c r="BN939" s="215"/>
      <c r="BO939" s="2"/>
    </row>
    <row r="940" spans="1:67" ht="15" customHeight="1" x14ac:dyDescent="0.25">
      <c r="A940" s="2"/>
      <c r="B940" s="224"/>
      <c r="C940" s="252"/>
      <c r="D940" s="253"/>
      <c r="E940" s="256"/>
      <c r="F940" s="236"/>
      <c r="G940" s="236"/>
      <c r="H940" s="236"/>
      <c r="I940" s="236"/>
      <c r="J940" s="244"/>
      <c r="K940" s="247"/>
      <c r="L940" s="244"/>
      <c r="M940" s="244"/>
      <c r="N940" s="244"/>
      <c r="O940" s="236"/>
      <c r="P940" s="139" t="s">
        <v>28</v>
      </c>
      <c r="Q940" s="187">
        <v>46167</v>
      </c>
      <c r="R940" s="187">
        <v>46311</v>
      </c>
      <c r="S940" s="187">
        <v>46311</v>
      </c>
      <c r="T940" s="187">
        <v>46311</v>
      </c>
      <c r="U940" s="187">
        <v>46311</v>
      </c>
      <c r="V940" s="89"/>
      <c r="W940" s="89"/>
      <c r="X940" s="89"/>
      <c r="Y940" s="89"/>
      <c r="Z940" s="89"/>
      <c r="AA940" s="234"/>
      <c r="AB940" s="239"/>
      <c r="AC940" s="242"/>
      <c r="AD940" s="239"/>
      <c r="AE940" s="229"/>
      <c r="AF940" s="230"/>
      <c r="AG940" s="233"/>
      <c r="AH940" s="234"/>
      <c r="AI940" s="234"/>
      <c r="AJ940" s="222"/>
      <c r="AK940" s="222"/>
      <c r="AL940" s="224"/>
      <c r="AM940" s="219"/>
      <c r="AN940" s="219"/>
      <c r="AO940" s="219"/>
      <c r="AP940" s="219"/>
      <c r="AQ940" s="219"/>
      <c r="AR940" s="219"/>
      <c r="AS940" s="219"/>
      <c r="AT940" s="210"/>
      <c r="AU940" s="210"/>
      <c r="AV940" s="210"/>
      <c r="AW940" s="210"/>
      <c r="AX940" s="210"/>
      <c r="AY940" s="210"/>
      <c r="AZ940" s="210"/>
      <c r="BA940" s="210"/>
      <c r="BB940" s="210"/>
      <c r="BC940" s="210"/>
      <c r="BD940" s="210"/>
      <c r="BE940" s="210"/>
      <c r="BF940" s="210"/>
      <c r="BG940" s="210"/>
      <c r="BH940" s="210"/>
      <c r="BI940" s="210"/>
      <c r="BJ940" s="210"/>
      <c r="BK940" s="210"/>
      <c r="BL940" s="210"/>
      <c r="BM940" s="213"/>
      <c r="BN940" s="216"/>
      <c r="BO940" s="2"/>
    </row>
    <row r="941" spans="1:67" ht="15" hidden="1" customHeight="1" x14ac:dyDescent="0.25">
      <c r="A941" s="2"/>
      <c r="B941" s="240" t="s">
        <v>1991</v>
      </c>
      <c r="C941" s="248" t="s">
        <v>1067</v>
      </c>
      <c r="D941" s="249"/>
      <c r="E941" s="254"/>
      <c r="F941" s="257" t="s">
        <v>2313</v>
      </c>
      <c r="G941" s="235"/>
      <c r="H941" s="235"/>
      <c r="I941" s="235" t="s">
        <v>2221</v>
      </c>
      <c r="J941" s="243"/>
      <c r="K941" s="245">
        <v>46167</v>
      </c>
      <c r="L941" s="243" t="s">
        <v>475</v>
      </c>
      <c r="M941" s="243">
        <v>1</v>
      </c>
      <c r="N941" s="243"/>
      <c r="O941" s="235" t="s">
        <v>1838</v>
      </c>
      <c r="P941" s="140" t="s">
        <v>148</v>
      </c>
      <c r="Q941" s="89"/>
      <c r="R941" s="89"/>
      <c r="S941" s="89"/>
      <c r="T941" s="89"/>
      <c r="U941" s="89"/>
      <c r="V941" s="89"/>
      <c r="W941" s="89"/>
      <c r="X941" s="89"/>
      <c r="Y941" s="89"/>
      <c r="Z941" s="89"/>
      <c r="AA941" s="237">
        <v>100</v>
      </c>
      <c r="AB941" s="237"/>
      <c r="AC941" s="240"/>
      <c r="AD941" s="237"/>
      <c r="AE941" s="225">
        <v>0</v>
      </c>
      <c r="AF941" s="226"/>
      <c r="AG941" s="231"/>
      <c r="AH941" s="231">
        <v>0</v>
      </c>
      <c r="AI941" s="231">
        <v>0.13364695819523148</v>
      </c>
      <c r="AJ941" s="220"/>
      <c r="AK941" s="220"/>
      <c r="AL941" s="211" t="s">
        <v>1832</v>
      </c>
      <c r="AM941" s="217"/>
      <c r="AN941" s="217"/>
      <c r="AO941" s="217"/>
      <c r="AP941" s="217"/>
      <c r="AQ941" s="217"/>
      <c r="AR941" s="217"/>
      <c r="AS941" s="217"/>
      <c r="AT941" s="208"/>
      <c r="AU941" s="208"/>
      <c r="AV941" s="208"/>
      <c r="AW941" s="208"/>
      <c r="AX941" s="208"/>
      <c r="AY941" s="208"/>
      <c r="AZ941" s="208"/>
      <c r="BA941" s="208"/>
      <c r="BB941" s="208"/>
      <c r="BC941" s="208"/>
      <c r="BD941" s="208"/>
      <c r="BE941" s="208"/>
      <c r="BF941" s="208"/>
      <c r="BG941" s="208"/>
      <c r="BH941" s="208"/>
      <c r="BI941" s="208"/>
      <c r="BJ941" s="208"/>
      <c r="BK941" s="208"/>
      <c r="BL941" s="208"/>
      <c r="BM941" s="211"/>
      <c r="BN941" s="214"/>
      <c r="BO941" s="2"/>
    </row>
    <row r="942" spans="1:67" ht="15" customHeight="1" x14ac:dyDescent="0.25">
      <c r="A942" s="2"/>
      <c r="B942" s="241"/>
      <c r="C942" s="250"/>
      <c r="D942" s="251"/>
      <c r="E942" s="255"/>
      <c r="F942" s="235"/>
      <c r="G942" s="235"/>
      <c r="H942" s="235"/>
      <c r="I942" s="235"/>
      <c r="J942" s="244"/>
      <c r="K942" s="246"/>
      <c r="L942" s="243"/>
      <c r="M942" s="243"/>
      <c r="N942" s="243"/>
      <c r="O942" s="235"/>
      <c r="P942" s="139" t="s">
        <v>26</v>
      </c>
      <c r="Q942" s="89">
        <v>46167</v>
      </c>
      <c r="R942" s="188">
        <v>46178</v>
      </c>
      <c r="S942" s="89">
        <v>46339</v>
      </c>
      <c r="T942" s="89">
        <v>46339</v>
      </c>
      <c r="U942" s="89">
        <v>46339</v>
      </c>
      <c r="V942" s="89">
        <v>46353</v>
      </c>
      <c r="W942" s="89"/>
      <c r="X942" s="89"/>
      <c r="Y942" s="89"/>
      <c r="Z942" s="89"/>
      <c r="AA942" s="238"/>
      <c r="AB942" s="238"/>
      <c r="AC942" s="241"/>
      <c r="AD942" s="238"/>
      <c r="AE942" s="227"/>
      <c r="AF942" s="228"/>
      <c r="AG942" s="232"/>
      <c r="AH942" s="232"/>
      <c r="AI942" s="232"/>
      <c r="AJ942" s="221"/>
      <c r="AK942" s="221"/>
      <c r="AL942" s="223"/>
      <c r="AM942" s="218"/>
      <c r="AN942" s="218"/>
      <c r="AO942" s="218"/>
      <c r="AP942" s="218"/>
      <c r="AQ942" s="218"/>
      <c r="AR942" s="218"/>
      <c r="AS942" s="218"/>
      <c r="AT942" s="209"/>
      <c r="AU942" s="209"/>
      <c r="AV942" s="209"/>
      <c r="AW942" s="209"/>
      <c r="AX942" s="209"/>
      <c r="AY942" s="209"/>
      <c r="AZ942" s="209"/>
      <c r="BA942" s="209"/>
      <c r="BB942" s="209"/>
      <c r="BC942" s="209"/>
      <c r="BD942" s="209"/>
      <c r="BE942" s="209"/>
      <c r="BF942" s="209"/>
      <c r="BG942" s="209"/>
      <c r="BH942" s="209"/>
      <c r="BI942" s="209"/>
      <c r="BJ942" s="209"/>
      <c r="BK942" s="209"/>
      <c r="BL942" s="209"/>
      <c r="BM942" s="212"/>
      <c r="BN942" s="215"/>
      <c r="BO942" s="2"/>
    </row>
    <row r="943" spans="1:67" ht="15" hidden="1" customHeight="1" x14ac:dyDescent="0.25">
      <c r="A943" s="2"/>
      <c r="B943" s="241"/>
      <c r="C943" s="250"/>
      <c r="D943" s="251"/>
      <c r="E943" s="255"/>
      <c r="F943" s="235"/>
      <c r="G943" s="235"/>
      <c r="H943" s="235"/>
      <c r="I943" s="235"/>
      <c r="J943" s="244"/>
      <c r="K943" s="246"/>
      <c r="L943" s="243"/>
      <c r="M943" s="243"/>
      <c r="N943" s="243"/>
      <c r="O943" s="235"/>
      <c r="P943" s="139" t="s">
        <v>262</v>
      </c>
      <c r="Q943" s="89"/>
      <c r="R943" s="89"/>
      <c r="S943" s="89"/>
      <c r="T943" s="89"/>
      <c r="U943" s="89"/>
      <c r="V943" s="89"/>
      <c r="W943" s="89"/>
      <c r="X943" s="89"/>
      <c r="Y943" s="89"/>
      <c r="Z943" s="89"/>
      <c r="AA943" s="238"/>
      <c r="AB943" s="238"/>
      <c r="AC943" s="241"/>
      <c r="AD943" s="238"/>
      <c r="AE943" s="227"/>
      <c r="AF943" s="228"/>
      <c r="AG943" s="232"/>
      <c r="AH943" s="232"/>
      <c r="AI943" s="232"/>
      <c r="AJ943" s="221"/>
      <c r="AK943" s="221"/>
      <c r="AL943" s="223"/>
      <c r="AM943" s="218"/>
      <c r="AN943" s="218"/>
      <c r="AO943" s="218"/>
      <c r="AP943" s="218"/>
      <c r="AQ943" s="218"/>
      <c r="AR943" s="218"/>
      <c r="AS943" s="218"/>
      <c r="AT943" s="209"/>
      <c r="AU943" s="209"/>
      <c r="AV943" s="209"/>
      <c r="AW943" s="209"/>
      <c r="AX943" s="209"/>
      <c r="AY943" s="209"/>
      <c r="AZ943" s="209"/>
      <c r="BA943" s="209"/>
      <c r="BB943" s="209"/>
      <c r="BC943" s="209"/>
      <c r="BD943" s="209"/>
      <c r="BE943" s="209"/>
      <c r="BF943" s="209"/>
      <c r="BG943" s="209"/>
      <c r="BH943" s="209"/>
      <c r="BI943" s="209"/>
      <c r="BJ943" s="209"/>
      <c r="BK943" s="209"/>
      <c r="BL943" s="209"/>
      <c r="BM943" s="212"/>
      <c r="BN943" s="215"/>
      <c r="BO943" s="2"/>
    </row>
    <row r="944" spans="1:67" ht="15" hidden="1" customHeight="1" x14ac:dyDescent="0.25">
      <c r="A944" s="2"/>
      <c r="B944" s="241"/>
      <c r="C944" s="250"/>
      <c r="D944" s="251"/>
      <c r="E944" s="255"/>
      <c r="F944" s="235"/>
      <c r="G944" s="235"/>
      <c r="H944" s="235"/>
      <c r="I944" s="235"/>
      <c r="J944" s="244"/>
      <c r="K944" s="246"/>
      <c r="L944" s="243"/>
      <c r="M944" s="243"/>
      <c r="N944" s="243"/>
      <c r="O944" s="235"/>
      <c r="P944" s="139" t="s">
        <v>263</v>
      </c>
      <c r="Q944" s="89"/>
      <c r="R944" s="89"/>
      <c r="S944" s="89"/>
      <c r="T944" s="89"/>
      <c r="U944" s="89"/>
      <c r="V944" s="89"/>
      <c r="W944" s="89"/>
      <c r="X944" s="89"/>
      <c r="Y944" s="89"/>
      <c r="Z944" s="89"/>
      <c r="AA944" s="238"/>
      <c r="AB944" s="238"/>
      <c r="AC944" s="241"/>
      <c r="AD944" s="238"/>
      <c r="AE944" s="227"/>
      <c r="AF944" s="228"/>
      <c r="AG944" s="232"/>
      <c r="AH944" s="232"/>
      <c r="AI944" s="232"/>
      <c r="AJ944" s="221"/>
      <c r="AK944" s="221"/>
      <c r="AL944" s="223"/>
      <c r="AM944" s="218"/>
      <c r="AN944" s="218"/>
      <c r="AO944" s="218"/>
      <c r="AP944" s="218"/>
      <c r="AQ944" s="218"/>
      <c r="AR944" s="218"/>
      <c r="AS944" s="218"/>
      <c r="AT944" s="209"/>
      <c r="AU944" s="209"/>
      <c r="AV944" s="209"/>
      <c r="AW944" s="209"/>
      <c r="AX944" s="209"/>
      <c r="AY944" s="209"/>
      <c r="AZ944" s="209"/>
      <c r="BA944" s="209"/>
      <c r="BB944" s="209"/>
      <c r="BC944" s="209"/>
      <c r="BD944" s="209"/>
      <c r="BE944" s="209"/>
      <c r="BF944" s="209"/>
      <c r="BG944" s="209"/>
      <c r="BH944" s="209"/>
      <c r="BI944" s="209"/>
      <c r="BJ944" s="209"/>
      <c r="BK944" s="209"/>
      <c r="BL944" s="209"/>
      <c r="BM944" s="212"/>
      <c r="BN944" s="215"/>
      <c r="BO944" s="2"/>
    </row>
    <row r="945" spans="1:67" ht="15" hidden="1" customHeight="1" x14ac:dyDescent="0.25">
      <c r="A945" s="2"/>
      <c r="B945" s="241"/>
      <c r="C945" s="250"/>
      <c r="D945" s="251"/>
      <c r="E945" s="255"/>
      <c r="F945" s="235"/>
      <c r="G945" s="235"/>
      <c r="H945" s="235"/>
      <c r="I945" s="235"/>
      <c r="J945" s="244"/>
      <c r="K945" s="246"/>
      <c r="L945" s="243"/>
      <c r="M945" s="243"/>
      <c r="N945" s="243"/>
      <c r="O945" s="235"/>
      <c r="P945" s="139" t="s">
        <v>27</v>
      </c>
      <c r="Q945" s="89"/>
      <c r="R945" s="89"/>
      <c r="S945" s="89"/>
      <c r="T945" s="89"/>
      <c r="U945" s="89"/>
      <c r="V945" s="89"/>
      <c r="W945" s="89"/>
      <c r="X945" s="89"/>
      <c r="Y945" s="89"/>
      <c r="Z945" s="89"/>
      <c r="AA945" s="238"/>
      <c r="AB945" s="238"/>
      <c r="AC945" s="241"/>
      <c r="AD945" s="238"/>
      <c r="AE945" s="227"/>
      <c r="AF945" s="228"/>
      <c r="AG945" s="232"/>
      <c r="AH945" s="232"/>
      <c r="AI945" s="232"/>
      <c r="AJ945" s="221"/>
      <c r="AK945" s="221"/>
      <c r="AL945" s="223"/>
      <c r="AM945" s="218"/>
      <c r="AN945" s="218"/>
      <c r="AO945" s="218"/>
      <c r="AP945" s="218"/>
      <c r="AQ945" s="218"/>
      <c r="AR945" s="218"/>
      <c r="AS945" s="218"/>
      <c r="AT945" s="209"/>
      <c r="AU945" s="209"/>
      <c r="AV945" s="209"/>
      <c r="AW945" s="209"/>
      <c r="AX945" s="209"/>
      <c r="AY945" s="209"/>
      <c r="AZ945" s="209"/>
      <c r="BA945" s="209"/>
      <c r="BB945" s="209"/>
      <c r="BC945" s="209"/>
      <c r="BD945" s="209"/>
      <c r="BE945" s="209"/>
      <c r="BF945" s="209"/>
      <c r="BG945" s="209"/>
      <c r="BH945" s="209"/>
      <c r="BI945" s="209"/>
      <c r="BJ945" s="209"/>
      <c r="BK945" s="209"/>
      <c r="BL945" s="209"/>
      <c r="BM945" s="212"/>
      <c r="BN945" s="215"/>
      <c r="BO945" s="2"/>
    </row>
    <row r="946" spans="1:67" ht="15" customHeight="1" x14ac:dyDescent="0.25">
      <c r="A946" s="2"/>
      <c r="B946" s="224"/>
      <c r="C946" s="252"/>
      <c r="D946" s="253"/>
      <c r="E946" s="256"/>
      <c r="F946" s="236"/>
      <c r="G946" s="236"/>
      <c r="H946" s="236"/>
      <c r="I946" s="236"/>
      <c r="J946" s="244"/>
      <c r="K946" s="247"/>
      <c r="L946" s="244"/>
      <c r="M946" s="244"/>
      <c r="N946" s="244"/>
      <c r="O946" s="236"/>
      <c r="P946" s="139" t="s">
        <v>28</v>
      </c>
      <c r="Q946" s="187">
        <v>46167</v>
      </c>
      <c r="R946" s="89"/>
      <c r="S946" s="89"/>
      <c r="T946" s="89"/>
      <c r="U946" s="89"/>
      <c r="V946" s="89"/>
      <c r="W946" s="89"/>
      <c r="X946" s="89"/>
      <c r="Y946" s="89"/>
      <c r="Z946" s="89"/>
      <c r="AA946" s="234"/>
      <c r="AB946" s="239"/>
      <c r="AC946" s="242"/>
      <c r="AD946" s="239"/>
      <c r="AE946" s="229"/>
      <c r="AF946" s="230"/>
      <c r="AG946" s="233"/>
      <c r="AH946" s="234"/>
      <c r="AI946" s="234"/>
      <c r="AJ946" s="222"/>
      <c r="AK946" s="222"/>
      <c r="AL946" s="224"/>
      <c r="AM946" s="219"/>
      <c r="AN946" s="219"/>
      <c r="AO946" s="219"/>
      <c r="AP946" s="219"/>
      <c r="AQ946" s="219"/>
      <c r="AR946" s="219"/>
      <c r="AS946" s="219"/>
      <c r="AT946" s="210"/>
      <c r="AU946" s="210"/>
      <c r="AV946" s="210"/>
      <c r="AW946" s="210"/>
      <c r="AX946" s="210"/>
      <c r="AY946" s="210"/>
      <c r="AZ946" s="210"/>
      <c r="BA946" s="210"/>
      <c r="BB946" s="210"/>
      <c r="BC946" s="210"/>
      <c r="BD946" s="210"/>
      <c r="BE946" s="210"/>
      <c r="BF946" s="210"/>
      <c r="BG946" s="210"/>
      <c r="BH946" s="210"/>
      <c r="BI946" s="210"/>
      <c r="BJ946" s="210"/>
      <c r="BK946" s="210"/>
      <c r="BL946" s="210"/>
      <c r="BM946" s="213"/>
      <c r="BN946" s="216"/>
      <c r="BO946" s="2"/>
    </row>
    <row r="947" spans="1:67" ht="15" hidden="1" customHeight="1" x14ac:dyDescent="0.25">
      <c r="A947" s="2"/>
      <c r="B947" s="240" t="s">
        <v>1991</v>
      </c>
      <c r="C947" s="248" t="s">
        <v>1069</v>
      </c>
      <c r="D947" s="249"/>
      <c r="E947" s="254"/>
      <c r="F947" s="257" t="s">
        <v>2314</v>
      </c>
      <c r="G947" s="235"/>
      <c r="H947" s="235"/>
      <c r="I947" s="235" t="s">
        <v>2221</v>
      </c>
      <c r="J947" s="243"/>
      <c r="K947" s="245">
        <v>46167</v>
      </c>
      <c r="L947" s="243" t="s">
        <v>475</v>
      </c>
      <c r="M947" s="243">
        <v>1</v>
      </c>
      <c r="N947" s="243"/>
      <c r="O947" s="235" t="s">
        <v>1838</v>
      </c>
      <c r="P947" s="140" t="s">
        <v>148</v>
      </c>
      <c r="Q947" s="89"/>
      <c r="R947" s="89"/>
      <c r="S947" s="89"/>
      <c r="T947" s="89"/>
      <c r="U947" s="89"/>
      <c r="V947" s="89"/>
      <c r="W947" s="89"/>
      <c r="X947" s="89"/>
      <c r="Y947" s="89"/>
      <c r="Z947" s="89"/>
      <c r="AA947" s="237">
        <v>100</v>
      </c>
      <c r="AB947" s="237"/>
      <c r="AC947" s="240"/>
      <c r="AD947" s="237"/>
      <c r="AE947" s="225">
        <v>0</v>
      </c>
      <c r="AF947" s="226"/>
      <c r="AG947" s="231"/>
      <c r="AH947" s="231">
        <v>0</v>
      </c>
      <c r="AI947" s="231">
        <v>0.13364695819523148</v>
      </c>
      <c r="AJ947" s="220"/>
      <c r="AK947" s="220"/>
      <c r="AL947" s="211" t="s">
        <v>1832</v>
      </c>
      <c r="AM947" s="217"/>
      <c r="AN947" s="217"/>
      <c r="AO947" s="217"/>
      <c r="AP947" s="217"/>
      <c r="AQ947" s="217"/>
      <c r="AR947" s="217"/>
      <c r="AS947" s="217"/>
      <c r="AT947" s="208"/>
      <c r="AU947" s="208"/>
      <c r="AV947" s="208"/>
      <c r="AW947" s="208"/>
      <c r="AX947" s="208"/>
      <c r="AY947" s="208"/>
      <c r="AZ947" s="208"/>
      <c r="BA947" s="208"/>
      <c r="BB947" s="208"/>
      <c r="BC947" s="208"/>
      <c r="BD947" s="208"/>
      <c r="BE947" s="208"/>
      <c r="BF947" s="208"/>
      <c r="BG947" s="208"/>
      <c r="BH947" s="208"/>
      <c r="BI947" s="208"/>
      <c r="BJ947" s="208"/>
      <c r="BK947" s="208"/>
      <c r="BL947" s="208"/>
      <c r="BM947" s="211"/>
      <c r="BN947" s="214"/>
      <c r="BO947" s="2"/>
    </row>
    <row r="948" spans="1:67" ht="15" customHeight="1" x14ac:dyDescent="0.25">
      <c r="A948" s="2"/>
      <c r="B948" s="241"/>
      <c r="C948" s="250"/>
      <c r="D948" s="251"/>
      <c r="E948" s="255"/>
      <c r="F948" s="235"/>
      <c r="G948" s="235"/>
      <c r="H948" s="235"/>
      <c r="I948" s="235"/>
      <c r="J948" s="244"/>
      <c r="K948" s="246"/>
      <c r="L948" s="243"/>
      <c r="M948" s="243"/>
      <c r="N948" s="243"/>
      <c r="O948" s="235"/>
      <c r="P948" s="139" t="s">
        <v>26</v>
      </c>
      <c r="Q948" s="89">
        <v>46167</v>
      </c>
      <c r="R948" s="188">
        <v>46178</v>
      </c>
      <c r="S948" s="89">
        <v>46339</v>
      </c>
      <c r="T948" s="89">
        <v>46339</v>
      </c>
      <c r="U948" s="89">
        <v>46339</v>
      </c>
      <c r="V948" s="89">
        <v>46353</v>
      </c>
      <c r="W948" s="89"/>
      <c r="X948" s="89"/>
      <c r="Y948" s="89"/>
      <c r="Z948" s="89"/>
      <c r="AA948" s="238"/>
      <c r="AB948" s="238"/>
      <c r="AC948" s="241"/>
      <c r="AD948" s="238"/>
      <c r="AE948" s="227"/>
      <c r="AF948" s="228"/>
      <c r="AG948" s="232"/>
      <c r="AH948" s="232"/>
      <c r="AI948" s="232"/>
      <c r="AJ948" s="221"/>
      <c r="AK948" s="221"/>
      <c r="AL948" s="223"/>
      <c r="AM948" s="218"/>
      <c r="AN948" s="218"/>
      <c r="AO948" s="218"/>
      <c r="AP948" s="218"/>
      <c r="AQ948" s="218"/>
      <c r="AR948" s="218"/>
      <c r="AS948" s="218"/>
      <c r="AT948" s="209"/>
      <c r="AU948" s="209"/>
      <c r="AV948" s="209"/>
      <c r="AW948" s="209"/>
      <c r="AX948" s="209"/>
      <c r="AY948" s="209"/>
      <c r="AZ948" s="209"/>
      <c r="BA948" s="209"/>
      <c r="BB948" s="209"/>
      <c r="BC948" s="209"/>
      <c r="BD948" s="209"/>
      <c r="BE948" s="209"/>
      <c r="BF948" s="209"/>
      <c r="BG948" s="209"/>
      <c r="BH948" s="209"/>
      <c r="BI948" s="209"/>
      <c r="BJ948" s="209"/>
      <c r="BK948" s="209"/>
      <c r="BL948" s="209"/>
      <c r="BM948" s="212"/>
      <c r="BN948" s="215"/>
      <c r="BO948" s="2"/>
    </row>
    <row r="949" spans="1:67" ht="15" hidden="1" customHeight="1" x14ac:dyDescent="0.25">
      <c r="A949" s="2"/>
      <c r="B949" s="241"/>
      <c r="C949" s="250"/>
      <c r="D949" s="251"/>
      <c r="E949" s="255"/>
      <c r="F949" s="235"/>
      <c r="G949" s="235"/>
      <c r="H949" s="235"/>
      <c r="I949" s="235"/>
      <c r="J949" s="244"/>
      <c r="K949" s="246"/>
      <c r="L949" s="243"/>
      <c r="M949" s="243"/>
      <c r="N949" s="243"/>
      <c r="O949" s="235"/>
      <c r="P949" s="139" t="s">
        <v>262</v>
      </c>
      <c r="Q949" s="89"/>
      <c r="R949" s="89"/>
      <c r="S949" s="89"/>
      <c r="T949" s="89"/>
      <c r="U949" s="89"/>
      <c r="V949" s="89"/>
      <c r="W949" s="89"/>
      <c r="X949" s="89"/>
      <c r="Y949" s="89"/>
      <c r="Z949" s="89"/>
      <c r="AA949" s="238"/>
      <c r="AB949" s="238"/>
      <c r="AC949" s="241"/>
      <c r="AD949" s="238"/>
      <c r="AE949" s="227"/>
      <c r="AF949" s="228"/>
      <c r="AG949" s="232"/>
      <c r="AH949" s="232"/>
      <c r="AI949" s="232"/>
      <c r="AJ949" s="221"/>
      <c r="AK949" s="221"/>
      <c r="AL949" s="223"/>
      <c r="AM949" s="218"/>
      <c r="AN949" s="218"/>
      <c r="AO949" s="218"/>
      <c r="AP949" s="218"/>
      <c r="AQ949" s="218"/>
      <c r="AR949" s="218"/>
      <c r="AS949" s="218"/>
      <c r="AT949" s="209"/>
      <c r="AU949" s="209"/>
      <c r="AV949" s="209"/>
      <c r="AW949" s="209"/>
      <c r="AX949" s="209"/>
      <c r="AY949" s="209"/>
      <c r="AZ949" s="209"/>
      <c r="BA949" s="209"/>
      <c r="BB949" s="209"/>
      <c r="BC949" s="209"/>
      <c r="BD949" s="209"/>
      <c r="BE949" s="209"/>
      <c r="BF949" s="209"/>
      <c r="BG949" s="209"/>
      <c r="BH949" s="209"/>
      <c r="BI949" s="209"/>
      <c r="BJ949" s="209"/>
      <c r="BK949" s="209"/>
      <c r="BL949" s="209"/>
      <c r="BM949" s="212"/>
      <c r="BN949" s="215"/>
      <c r="BO949" s="2"/>
    </row>
    <row r="950" spans="1:67" ht="15" hidden="1" customHeight="1" x14ac:dyDescent="0.25">
      <c r="A950" s="2"/>
      <c r="B950" s="241"/>
      <c r="C950" s="250"/>
      <c r="D950" s="251"/>
      <c r="E950" s="255"/>
      <c r="F950" s="235"/>
      <c r="G950" s="235"/>
      <c r="H950" s="235"/>
      <c r="I950" s="235"/>
      <c r="J950" s="244"/>
      <c r="K950" s="246"/>
      <c r="L950" s="243"/>
      <c r="M950" s="243"/>
      <c r="N950" s="243"/>
      <c r="O950" s="235"/>
      <c r="P950" s="139" t="s">
        <v>263</v>
      </c>
      <c r="Q950" s="89"/>
      <c r="R950" s="89"/>
      <c r="S950" s="89"/>
      <c r="T950" s="89"/>
      <c r="U950" s="89"/>
      <c r="V950" s="89"/>
      <c r="W950" s="89"/>
      <c r="X950" s="89"/>
      <c r="Y950" s="89"/>
      <c r="Z950" s="89"/>
      <c r="AA950" s="238"/>
      <c r="AB950" s="238"/>
      <c r="AC950" s="241"/>
      <c r="AD950" s="238"/>
      <c r="AE950" s="227"/>
      <c r="AF950" s="228"/>
      <c r="AG950" s="232"/>
      <c r="AH950" s="232"/>
      <c r="AI950" s="232"/>
      <c r="AJ950" s="221"/>
      <c r="AK950" s="221"/>
      <c r="AL950" s="223"/>
      <c r="AM950" s="218"/>
      <c r="AN950" s="218"/>
      <c r="AO950" s="218"/>
      <c r="AP950" s="218"/>
      <c r="AQ950" s="218"/>
      <c r="AR950" s="218"/>
      <c r="AS950" s="218"/>
      <c r="AT950" s="209"/>
      <c r="AU950" s="209"/>
      <c r="AV950" s="209"/>
      <c r="AW950" s="209"/>
      <c r="AX950" s="209"/>
      <c r="AY950" s="209"/>
      <c r="AZ950" s="209"/>
      <c r="BA950" s="209"/>
      <c r="BB950" s="209"/>
      <c r="BC950" s="209"/>
      <c r="BD950" s="209"/>
      <c r="BE950" s="209"/>
      <c r="BF950" s="209"/>
      <c r="BG950" s="209"/>
      <c r="BH950" s="209"/>
      <c r="BI950" s="209"/>
      <c r="BJ950" s="209"/>
      <c r="BK950" s="209"/>
      <c r="BL950" s="209"/>
      <c r="BM950" s="212"/>
      <c r="BN950" s="215"/>
      <c r="BO950" s="2"/>
    </row>
    <row r="951" spans="1:67" ht="15" hidden="1" customHeight="1" x14ac:dyDescent="0.25">
      <c r="A951" s="2"/>
      <c r="B951" s="241"/>
      <c r="C951" s="250"/>
      <c r="D951" s="251"/>
      <c r="E951" s="255"/>
      <c r="F951" s="235"/>
      <c r="G951" s="235"/>
      <c r="H951" s="235"/>
      <c r="I951" s="235"/>
      <c r="J951" s="244"/>
      <c r="K951" s="246"/>
      <c r="L951" s="243"/>
      <c r="M951" s="243"/>
      <c r="N951" s="243"/>
      <c r="O951" s="235"/>
      <c r="P951" s="139" t="s">
        <v>27</v>
      </c>
      <c r="Q951" s="89"/>
      <c r="R951" s="89"/>
      <c r="S951" s="89"/>
      <c r="T951" s="89"/>
      <c r="U951" s="89"/>
      <c r="V951" s="89"/>
      <c r="W951" s="89"/>
      <c r="X951" s="89"/>
      <c r="Y951" s="89"/>
      <c r="Z951" s="89"/>
      <c r="AA951" s="238"/>
      <c r="AB951" s="238"/>
      <c r="AC951" s="241"/>
      <c r="AD951" s="238"/>
      <c r="AE951" s="227"/>
      <c r="AF951" s="228"/>
      <c r="AG951" s="232"/>
      <c r="AH951" s="232"/>
      <c r="AI951" s="232"/>
      <c r="AJ951" s="221"/>
      <c r="AK951" s="221"/>
      <c r="AL951" s="223"/>
      <c r="AM951" s="218"/>
      <c r="AN951" s="218"/>
      <c r="AO951" s="218"/>
      <c r="AP951" s="218"/>
      <c r="AQ951" s="218"/>
      <c r="AR951" s="218"/>
      <c r="AS951" s="218"/>
      <c r="AT951" s="209"/>
      <c r="AU951" s="209"/>
      <c r="AV951" s="209"/>
      <c r="AW951" s="209"/>
      <c r="AX951" s="209"/>
      <c r="AY951" s="209"/>
      <c r="AZ951" s="209"/>
      <c r="BA951" s="209"/>
      <c r="BB951" s="209"/>
      <c r="BC951" s="209"/>
      <c r="BD951" s="209"/>
      <c r="BE951" s="209"/>
      <c r="BF951" s="209"/>
      <c r="BG951" s="209"/>
      <c r="BH951" s="209"/>
      <c r="BI951" s="209"/>
      <c r="BJ951" s="209"/>
      <c r="BK951" s="209"/>
      <c r="BL951" s="209"/>
      <c r="BM951" s="212"/>
      <c r="BN951" s="215"/>
      <c r="BO951" s="2"/>
    </row>
    <row r="952" spans="1:67" ht="15" customHeight="1" x14ac:dyDescent="0.25">
      <c r="A952" s="2"/>
      <c r="B952" s="224"/>
      <c r="C952" s="252"/>
      <c r="D952" s="253"/>
      <c r="E952" s="256"/>
      <c r="F952" s="236"/>
      <c r="G952" s="236"/>
      <c r="H952" s="236"/>
      <c r="I952" s="236"/>
      <c r="J952" s="244"/>
      <c r="K952" s="247"/>
      <c r="L952" s="244"/>
      <c r="M952" s="244"/>
      <c r="N952" s="244"/>
      <c r="O952" s="236"/>
      <c r="P952" s="139" t="s">
        <v>28</v>
      </c>
      <c r="Q952" s="187">
        <v>46167</v>
      </c>
      <c r="R952" s="89"/>
      <c r="S952" s="89"/>
      <c r="T952" s="89"/>
      <c r="U952" s="89"/>
      <c r="V952" s="89"/>
      <c r="W952" s="89"/>
      <c r="X952" s="89"/>
      <c r="Y952" s="89"/>
      <c r="Z952" s="89"/>
      <c r="AA952" s="234"/>
      <c r="AB952" s="239"/>
      <c r="AC952" s="242"/>
      <c r="AD952" s="239"/>
      <c r="AE952" s="229"/>
      <c r="AF952" s="230"/>
      <c r="AG952" s="233"/>
      <c r="AH952" s="234"/>
      <c r="AI952" s="234"/>
      <c r="AJ952" s="222"/>
      <c r="AK952" s="222"/>
      <c r="AL952" s="224"/>
      <c r="AM952" s="219"/>
      <c r="AN952" s="219"/>
      <c r="AO952" s="219"/>
      <c r="AP952" s="219"/>
      <c r="AQ952" s="219"/>
      <c r="AR952" s="219"/>
      <c r="AS952" s="219"/>
      <c r="AT952" s="210"/>
      <c r="AU952" s="210"/>
      <c r="AV952" s="210"/>
      <c r="AW952" s="210"/>
      <c r="AX952" s="210"/>
      <c r="AY952" s="210"/>
      <c r="AZ952" s="210"/>
      <c r="BA952" s="210"/>
      <c r="BB952" s="210"/>
      <c r="BC952" s="210"/>
      <c r="BD952" s="210"/>
      <c r="BE952" s="210"/>
      <c r="BF952" s="210"/>
      <c r="BG952" s="210"/>
      <c r="BH952" s="210"/>
      <c r="BI952" s="210"/>
      <c r="BJ952" s="210"/>
      <c r="BK952" s="210"/>
      <c r="BL952" s="210"/>
      <c r="BM952" s="213"/>
      <c r="BN952" s="216"/>
      <c r="BO952" s="2"/>
    </row>
    <row r="953" spans="1:67" ht="15" hidden="1" customHeight="1" x14ac:dyDescent="0.25">
      <c r="A953" s="2"/>
      <c r="B953" s="240" t="s">
        <v>1991</v>
      </c>
      <c r="C953" s="248" t="s">
        <v>1071</v>
      </c>
      <c r="D953" s="249"/>
      <c r="E953" s="254"/>
      <c r="F953" s="257" t="s">
        <v>2315</v>
      </c>
      <c r="G953" s="235"/>
      <c r="H953" s="235"/>
      <c r="I953" s="235" t="s">
        <v>2221</v>
      </c>
      <c r="J953" s="243"/>
      <c r="K953" s="245">
        <v>46167</v>
      </c>
      <c r="L953" s="243" t="s">
        <v>475</v>
      </c>
      <c r="M953" s="243">
        <v>1</v>
      </c>
      <c r="N953" s="243"/>
      <c r="O953" s="235" t="s">
        <v>1838</v>
      </c>
      <c r="P953" s="140" t="s">
        <v>148</v>
      </c>
      <c r="Q953" s="89"/>
      <c r="R953" s="89"/>
      <c r="S953" s="89"/>
      <c r="T953" s="89"/>
      <c r="U953" s="89"/>
      <c r="V953" s="89"/>
      <c r="W953" s="89"/>
      <c r="X953" s="89"/>
      <c r="Y953" s="89"/>
      <c r="Z953" s="89"/>
      <c r="AA953" s="237">
        <v>100</v>
      </c>
      <c r="AB953" s="237"/>
      <c r="AC953" s="240"/>
      <c r="AD953" s="237"/>
      <c r="AE953" s="225">
        <v>0</v>
      </c>
      <c r="AF953" s="226"/>
      <c r="AG953" s="231"/>
      <c r="AH953" s="231">
        <v>0</v>
      </c>
      <c r="AI953" s="231">
        <v>0.13364695819523148</v>
      </c>
      <c r="AJ953" s="220"/>
      <c r="AK953" s="220"/>
      <c r="AL953" s="211" t="s">
        <v>1832</v>
      </c>
      <c r="AM953" s="217"/>
      <c r="AN953" s="217"/>
      <c r="AO953" s="217"/>
      <c r="AP953" s="217"/>
      <c r="AQ953" s="217"/>
      <c r="AR953" s="217"/>
      <c r="AS953" s="217"/>
      <c r="AT953" s="208"/>
      <c r="AU953" s="208"/>
      <c r="AV953" s="208"/>
      <c r="AW953" s="208"/>
      <c r="AX953" s="208"/>
      <c r="AY953" s="208"/>
      <c r="AZ953" s="208"/>
      <c r="BA953" s="208"/>
      <c r="BB953" s="208"/>
      <c r="BC953" s="208"/>
      <c r="BD953" s="208"/>
      <c r="BE953" s="208"/>
      <c r="BF953" s="208"/>
      <c r="BG953" s="208"/>
      <c r="BH953" s="208"/>
      <c r="BI953" s="208"/>
      <c r="BJ953" s="208"/>
      <c r="BK953" s="208"/>
      <c r="BL953" s="208"/>
      <c r="BM953" s="211"/>
      <c r="BN953" s="214"/>
      <c r="BO953" s="2"/>
    </row>
    <row r="954" spans="1:67" ht="15" customHeight="1" x14ac:dyDescent="0.25">
      <c r="A954" s="2"/>
      <c r="B954" s="241"/>
      <c r="C954" s="250"/>
      <c r="D954" s="251"/>
      <c r="E954" s="255"/>
      <c r="F954" s="235"/>
      <c r="G954" s="235"/>
      <c r="H954" s="235"/>
      <c r="I954" s="235"/>
      <c r="J954" s="244"/>
      <c r="K954" s="246"/>
      <c r="L954" s="243"/>
      <c r="M954" s="243"/>
      <c r="N954" s="243"/>
      <c r="O954" s="235"/>
      <c r="P954" s="139" t="s">
        <v>26</v>
      </c>
      <c r="Q954" s="89">
        <v>46167</v>
      </c>
      <c r="R954" s="188">
        <v>46178</v>
      </c>
      <c r="S954" s="89">
        <v>46339</v>
      </c>
      <c r="T954" s="89">
        <v>46339</v>
      </c>
      <c r="U954" s="89">
        <v>46339</v>
      </c>
      <c r="V954" s="89">
        <v>46353</v>
      </c>
      <c r="W954" s="89"/>
      <c r="X954" s="89"/>
      <c r="Y954" s="89"/>
      <c r="Z954" s="89"/>
      <c r="AA954" s="238"/>
      <c r="AB954" s="238"/>
      <c r="AC954" s="241"/>
      <c r="AD954" s="238"/>
      <c r="AE954" s="227"/>
      <c r="AF954" s="228"/>
      <c r="AG954" s="232"/>
      <c r="AH954" s="232"/>
      <c r="AI954" s="232"/>
      <c r="AJ954" s="221"/>
      <c r="AK954" s="221"/>
      <c r="AL954" s="223"/>
      <c r="AM954" s="218"/>
      <c r="AN954" s="218"/>
      <c r="AO954" s="218"/>
      <c r="AP954" s="218"/>
      <c r="AQ954" s="218"/>
      <c r="AR954" s="218"/>
      <c r="AS954" s="218"/>
      <c r="AT954" s="209"/>
      <c r="AU954" s="209"/>
      <c r="AV954" s="209"/>
      <c r="AW954" s="209"/>
      <c r="AX954" s="209"/>
      <c r="AY954" s="209"/>
      <c r="AZ954" s="209"/>
      <c r="BA954" s="209"/>
      <c r="BB954" s="209"/>
      <c r="BC954" s="209"/>
      <c r="BD954" s="209"/>
      <c r="BE954" s="209"/>
      <c r="BF954" s="209"/>
      <c r="BG954" s="209"/>
      <c r="BH954" s="209"/>
      <c r="BI954" s="209"/>
      <c r="BJ954" s="209"/>
      <c r="BK954" s="209"/>
      <c r="BL954" s="209"/>
      <c r="BM954" s="212"/>
      <c r="BN954" s="215"/>
      <c r="BO954" s="2"/>
    </row>
    <row r="955" spans="1:67" ht="15" hidden="1" customHeight="1" x14ac:dyDescent="0.25">
      <c r="A955" s="2"/>
      <c r="B955" s="241"/>
      <c r="C955" s="250"/>
      <c r="D955" s="251"/>
      <c r="E955" s="255"/>
      <c r="F955" s="235"/>
      <c r="G955" s="235"/>
      <c r="H955" s="235"/>
      <c r="I955" s="235"/>
      <c r="J955" s="244"/>
      <c r="K955" s="246"/>
      <c r="L955" s="243"/>
      <c r="M955" s="243"/>
      <c r="N955" s="243"/>
      <c r="O955" s="235"/>
      <c r="P955" s="139" t="s">
        <v>262</v>
      </c>
      <c r="Q955" s="89"/>
      <c r="R955" s="89"/>
      <c r="S955" s="89"/>
      <c r="T955" s="89"/>
      <c r="U955" s="89"/>
      <c r="V955" s="89"/>
      <c r="W955" s="89"/>
      <c r="X955" s="89"/>
      <c r="Y955" s="89"/>
      <c r="Z955" s="89"/>
      <c r="AA955" s="238"/>
      <c r="AB955" s="238"/>
      <c r="AC955" s="241"/>
      <c r="AD955" s="238"/>
      <c r="AE955" s="227"/>
      <c r="AF955" s="228"/>
      <c r="AG955" s="232"/>
      <c r="AH955" s="232"/>
      <c r="AI955" s="232"/>
      <c r="AJ955" s="221"/>
      <c r="AK955" s="221"/>
      <c r="AL955" s="223"/>
      <c r="AM955" s="218"/>
      <c r="AN955" s="218"/>
      <c r="AO955" s="218"/>
      <c r="AP955" s="218"/>
      <c r="AQ955" s="218"/>
      <c r="AR955" s="218"/>
      <c r="AS955" s="218"/>
      <c r="AT955" s="209"/>
      <c r="AU955" s="209"/>
      <c r="AV955" s="209"/>
      <c r="AW955" s="209"/>
      <c r="AX955" s="209"/>
      <c r="AY955" s="209"/>
      <c r="AZ955" s="209"/>
      <c r="BA955" s="209"/>
      <c r="BB955" s="209"/>
      <c r="BC955" s="209"/>
      <c r="BD955" s="209"/>
      <c r="BE955" s="209"/>
      <c r="BF955" s="209"/>
      <c r="BG955" s="209"/>
      <c r="BH955" s="209"/>
      <c r="BI955" s="209"/>
      <c r="BJ955" s="209"/>
      <c r="BK955" s="209"/>
      <c r="BL955" s="209"/>
      <c r="BM955" s="212"/>
      <c r="BN955" s="215"/>
      <c r="BO955" s="2"/>
    </row>
    <row r="956" spans="1:67" ht="15" hidden="1" customHeight="1" x14ac:dyDescent="0.25">
      <c r="A956" s="2"/>
      <c r="B956" s="241"/>
      <c r="C956" s="250"/>
      <c r="D956" s="251"/>
      <c r="E956" s="255"/>
      <c r="F956" s="235"/>
      <c r="G956" s="235"/>
      <c r="H956" s="235"/>
      <c r="I956" s="235"/>
      <c r="J956" s="244"/>
      <c r="K956" s="246"/>
      <c r="L956" s="243"/>
      <c r="M956" s="243"/>
      <c r="N956" s="243"/>
      <c r="O956" s="235"/>
      <c r="P956" s="139" t="s">
        <v>263</v>
      </c>
      <c r="Q956" s="89"/>
      <c r="R956" s="89"/>
      <c r="S956" s="89"/>
      <c r="T956" s="89"/>
      <c r="U956" s="89"/>
      <c r="V956" s="89"/>
      <c r="W956" s="89"/>
      <c r="X956" s="89"/>
      <c r="Y956" s="89"/>
      <c r="Z956" s="89"/>
      <c r="AA956" s="238"/>
      <c r="AB956" s="238"/>
      <c r="AC956" s="241"/>
      <c r="AD956" s="238"/>
      <c r="AE956" s="227"/>
      <c r="AF956" s="228"/>
      <c r="AG956" s="232"/>
      <c r="AH956" s="232"/>
      <c r="AI956" s="232"/>
      <c r="AJ956" s="221"/>
      <c r="AK956" s="221"/>
      <c r="AL956" s="223"/>
      <c r="AM956" s="218"/>
      <c r="AN956" s="218"/>
      <c r="AO956" s="218"/>
      <c r="AP956" s="218"/>
      <c r="AQ956" s="218"/>
      <c r="AR956" s="218"/>
      <c r="AS956" s="218"/>
      <c r="AT956" s="209"/>
      <c r="AU956" s="209"/>
      <c r="AV956" s="209"/>
      <c r="AW956" s="209"/>
      <c r="AX956" s="209"/>
      <c r="AY956" s="209"/>
      <c r="AZ956" s="209"/>
      <c r="BA956" s="209"/>
      <c r="BB956" s="209"/>
      <c r="BC956" s="209"/>
      <c r="BD956" s="209"/>
      <c r="BE956" s="209"/>
      <c r="BF956" s="209"/>
      <c r="BG956" s="209"/>
      <c r="BH956" s="209"/>
      <c r="BI956" s="209"/>
      <c r="BJ956" s="209"/>
      <c r="BK956" s="209"/>
      <c r="BL956" s="209"/>
      <c r="BM956" s="212"/>
      <c r="BN956" s="215"/>
      <c r="BO956" s="2"/>
    </row>
    <row r="957" spans="1:67" ht="15" hidden="1" customHeight="1" x14ac:dyDescent="0.25">
      <c r="A957" s="2"/>
      <c r="B957" s="241"/>
      <c r="C957" s="250"/>
      <c r="D957" s="251"/>
      <c r="E957" s="255"/>
      <c r="F957" s="235"/>
      <c r="G957" s="235"/>
      <c r="H957" s="235"/>
      <c r="I957" s="235"/>
      <c r="J957" s="244"/>
      <c r="K957" s="246"/>
      <c r="L957" s="243"/>
      <c r="M957" s="243"/>
      <c r="N957" s="243"/>
      <c r="O957" s="235"/>
      <c r="P957" s="139" t="s">
        <v>27</v>
      </c>
      <c r="Q957" s="89"/>
      <c r="R957" s="89"/>
      <c r="S957" s="89"/>
      <c r="T957" s="89"/>
      <c r="U957" s="89"/>
      <c r="V957" s="89"/>
      <c r="W957" s="89"/>
      <c r="X957" s="89"/>
      <c r="Y957" s="89"/>
      <c r="Z957" s="89"/>
      <c r="AA957" s="238"/>
      <c r="AB957" s="238"/>
      <c r="AC957" s="241"/>
      <c r="AD957" s="238"/>
      <c r="AE957" s="227"/>
      <c r="AF957" s="228"/>
      <c r="AG957" s="232"/>
      <c r="AH957" s="232"/>
      <c r="AI957" s="232"/>
      <c r="AJ957" s="221"/>
      <c r="AK957" s="221"/>
      <c r="AL957" s="223"/>
      <c r="AM957" s="218"/>
      <c r="AN957" s="218"/>
      <c r="AO957" s="218"/>
      <c r="AP957" s="218"/>
      <c r="AQ957" s="218"/>
      <c r="AR957" s="218"/>
      <c r="AS957" s="218"/>
      <c r="AT957" s="209"/>
      <c r="AU957" s="209"/>
      <c r="AV957" s="209"/>
      <c r="AW957" s="209"/>
      <c r="AX957" s="209"/>
      <c r="AY957" s="209"/>
      <c r="AZ957" s="209"/>
      <c r="BA957" s="209"/>
      <c r="BB957" s="209"/>
      <c r="BC957" s="209"/>
      <c r="BD957" s="209"/>
      <c r="BE957" s="209"/>
      <c r="BF957" s="209"/>
      <c r="BG957" s="209"/>
      <c r="BH957" s="209"/>
      <c r="BI957" s="209"/>
      <c r="BJ957" s="209"/>
      <c r="BK957" s="209"/>
      <c r="BL957" s="209"/>
      <c r="BM957" s="212"/>
      <c r="BN957" s="215"/>
      <c r="BO957" s="2"/>
    </row>
    <row r="958" spans="1:67" ht="15" customHeight="1" x14ac:dyDescent="0.25">
      <c r="A958" s="2"/>
      <c r="B958" s="224"/>
      <c r="C958" s="252"/>
      <c r="D958" s="253"/>
      <c r="E958" s="256"/>
      <c r="F958" s="236"/>
      <c r="G958" s="236"/>
      <c r="H958" s="236"/>
      <c r="I958" s="236"/>
      <c r="J958" s="244"/>
      <c r="K958" s="247"/>
      <c r="L958" s="244"/>
      <c r="M958" s="244"/>
      <c r="N958" s="244"/>
      <c r="O958" s="236"/>
      <c r="P958" s="139" t="s">
        <v>28</v>
      </c>
      <c r="Q958" s="187">
        <v>46167</v>
      </c>
      <c r="R958" s="89"/>
      <c r="S958" s="89"/>
      <c r="T958" s="89"/>
      <c r="U958" s="89"/>
      <c r="V958" s="89"/>
      <c r="W958" s="89"/>
      <c r="X958" s="89"/>
      <c r="Y958" s="89"/>
      <c r="Z958" s="89"/>
      <c r="AA958" s="234"/>
      <c r="AB958" s="239"/>
      <c r="AC958" s="242"/>
      <c r="AD958" s="239"/>
      <c r="AE958" s="229"/>
      <c r="AF958" s="230"/>
      <c r="AG958" s="233"/>
      <c r="AH958" s="234"/>
      <c r="AI958" s="234"/>
      <c r="AJ958" s="222"/>
      <c r="AK958" s="222"/>
      <c r="AL958" s="224"/>
      <c r="AM958" s="219"/>
      <c r="AN958" s="219"/>
      <c r="AO958" s="219"/>
      <c r="AP958" s="219"/>
      <c r="AQ958" s="219"/>
      <c r="AR958" s="219"/>
      <c r="AS958" s="219"/>
      <c r="AT958" s="210"/>
      <c r="AU958" s="210"/>
      <c r="AV958" s="210"/>
      <c r="AW958" s="210"/>
      <c r="AX958" s="210"/>
      <c r="AY958" s="210"/>
      <c r="AZ958" s="210"/>
      <c r="BA958" s="210"/>
      <c r="BB958" s="210"/>
      <c r="BC958" s="210"/>
      <c r="BD958" s="210"/>
      <c r="BE958" s="210"/>
      <c r="BF958" s="210"/>
      <c r="BG958" s="210"/>
      <c r="BH958" s="210"/>
      <c r="BI958" s="210"/>
      <c r="BJ958" s="210"/>
      <c r="BK958" s="210"/>
      <c r="BL958" s="210"/>
      <c r="BM958" s="213"/>
      <c r="BN958" s="216"/>
      <c r="BO958" s="2"/>
    </row>
    <row r="959" spans="1:67" ht="15" hidden="1" customHeight="1" x14ac:dyDescent="0.25">
      <c r="A959" s="2"/>
      <c r="B959" s="240" t="s">
        <v>1991</v>
      </c>
      <c r="C959" s="248" t="s">
        <v>1073</v>
      </c>
      <c r="D959" s="249"/>
      <c r="E959" s="254"/>
      <c r="F959" s="257" t="s">
        <v>2316</v>
      </c>
      <c r="G959" s="235"/>
      <c r="H959" s="235"/>
      <c r="I959" s="235" t="s">
        <v>2221</v>
      </c>
      <c r="J959" s="243"/>
      <c r="K959" s="245">
        <v>46297</v>
      </c>
      <c r="L959" s="243" t="s">
        <v>503</v>
      </c>
      <c r="M959" s="243">
        <v>1</v>
      </c>
      <c r="N959" s="243"/>
      <c r="O959" s="235" t="s">
        <v>1838</v>
      </c>
      <c r="P959" s="140" t="s">
        <v>148</v>
      </c>
      <c r="Q959" s="89"/>
      <c r="R959" s="89"/>
      <c r="S959" s="89"/>
      <c r="T959" s="89"/>
      <c r="U959" s="89"/>
      <c r="V959" s="89"/>
      <c r="W959" s="89"/>
      <c r="X959" s="89"/>
      <c r="Y959" s="89"/>
      <c r="Z959" s="89"/>
      <c r="AA959" s="237">
        <v>100</v>
      </c>
      <c r="AB959" s="237"/>
      <c r="AC959" s="240"/>
      <c r="AD959" s="237"/>
      <c r="AE959" s="225">
        <v>80</v>
      </c>
      <c r="AF959" s="226"/>
      <c r="AG959" s="231"/>
      <c r="AH959" s="231">
        <v>80</v>
      </c>
      <c r="AI959" s="231">
        <v>0.13364695819523148</v>
      </c>
      <c r="AJ959" s="220"/>
      <c r="AK959" s="220"/>
      <c r="AL959" s="211" t="s">
        <v>1832</v>
      </c>
      <c r="AM959" s="217"/>
      <c r="AN959" s="217"/>
      <c r="AO959" s="217"/>
      <c r="AP959" s="217"/>
      <c r="AQ959" s="217"/>
      <c r="AR959" s="217"/>
      <c r="AS959" s="217"/>
      <c r="AT959" s="208"/>
      <c r="AU959" s="208"/>
      <c r="AV959" s="208"/>
      <c r="AW959" s="208"/>
      <c r="AX959" s="208"/>
      <c r="AY959" s="208"/>
      <c r="AZ959" s="208"/>
      <c r="BA959" s="208"/>
      <c r="BB959" s="208"/>
      <c r="BC959" s="208"/>
      <c r="BD959" s="208"/>
      <c r="BE959" s="208"/>
      <c r="BF959" s="208"/>
      <c r="BG959" s="208"/>
      <c r="BH959" s="208"/>
      <c r="BI959" s="208"/>
      <c r="BJ959" s="208"/>
      <c r="BK959" s="208"/>
      <c r="BL959" s="208"/>
      <c r="BM959" s="211"/>
      <c r="BN959" s="214"/>
      <c r="BO959" s="2"/>
    </row>
    <row r="960" spans="1:67" ht="15" customHeight="1" x14ac:dyDescent="0.25">
      <c r="A960" s="2"/>
      <c r="B960" s="241"/>
      <c r="C960" s="250"/>
      <c r="D960" s="251"/>
      <c r="E960" s="255"/>
      <c r="F960" s="235"/>
      <c r="G960" s="235"/>
      <c r="H960" s="235"/>
      <c r="I960" s="235"/>
      <c r="J960" s="244"/>
      <c r="K960" s="246"/>
      <c r="L960" s="243"/>
      <c r="M960" s="243"/>
      <c r="N960" s="243"/>
      <c r="O960" s="235"/>
      <c r="P960" s="139" t="s">
        <v>26</v>
      </c>
      <c r="Q960" s="89">
        <v>46153</v>
      </c>
      <c r="R960" s="89">
        <v>46157</v>
      </c>
      <c r="S960" s="89">
        <v>46304</v>
      </c>
      <c r="T960" s="89">
        <v>46304</v>
      </c>
      <c r="U960" s="89">
        <v>46304</v>
      </c>
      <c r="V960" s="189">
        <v>46318</v>
      </c>
      <c r="W960" s="89"/>
      <c r="X960" s="89"/>
      <c r="Y960" s="89"/>
      <c r="Z960" s="89"/>
      <c r="AA960" s="238"/>
      <c r="AB960" s="238"/>
      <c r="AC960" s="241"/>
      <c r="AD960" s="238"/>
      <c r="AE960" s="227"/>
      <c r="AF960" s="228"/>
      <c r="AG960" s="232"/>
      <c r="AH960" s="232"/>
      <c r="AI960" s="232"/>
      <c r="AJ960" s="221"/>
      <c r="AK960" s="221"/>
      <c r="AL960" s="223"/>
      <c r="AM960" s="218"/>
      <c r="AN960" s="218"/>
      <c r="AO960" s="218"/>
      <c r="AP960" s="218"/>
      <c r="AQ960" s="218"/>
      <c r="AR960" s="218"/>
      <c r="AS960" s="218"/>
      <c r="AT960" s="209"/>
      <c r="AU960" s="209"/>
      <c r="AV960" s="209"/>
      <c r="AW960" s="209"/>
      <c r="AX960" s="209"/>
      <c r="AY960" s="209"/>
      <c r="AZ960" s="209"/>
      <c r="BA960" s="209"/>
      <c r="BB960" s="209"/>
      <c r="BC960" s="209"/>
      <c r="BD960" s="209"/>
      <c r="BE960" s="209"/>
      <c r="BF960" s="209"/>
      <c r="BG960" s="209"/>
      <c r="BH960" s="209"/>
      <c r="BI960" s="209"/>
      <c r="BJ960" s="209"/>
      <c r="BK960" s="209"/>
      <c r="BL960" s="209"/>
      <c r="BM960" s="212"/>
      <c r="BN960" s="215"/>
      <c r="BO960" s="2"/>
    </row>
    <row r="961" spans="1:67" ht="15" hidden="1" customHeight="1" x14ac:dyDescent="0.25">
      <c r="A961" s="2"/>
      <c r="B961" s="241"/>
      <c r="C961" s="250"/>
      <c r="D961" s="251"/>
      <c r="E961" s="255"/>
      <c r="F961" s="235"/>
      <c r="G961" s="235"/>
      <c r="H961" s="235"/>
      <c r="I961" s="235"/>
      <c r="J961" s="244"/>
      <c r="K961" s="246"/>
      <c r="L961" s="243"/>
      <c r="M961" s="243"/>
      <c r="N961" s="243"/>
      <c r="O961" s="235"/>
      <c r="P961" s="139" t="s">
        <v>262</v>
      </c>
      <c r="Q961" s="89"/>
      <c r="R961" s="89"/>
      <c r="S961" s="89"/>
      <c r="T961" s="89"/>
      <c r="U961" s="89"/>
      <c r="V961" s="89"/>
      <c r="W961" s="89"/>
      <c r="X961" s="89"/>
      <c r="Y961" s="89"/>
      <c r="Z961" s="89"/>
      <c r="AA961" s="238"/>
      <c r="AB961" s="238"/>
      <c r="AC961" s="241"/>
      <c r="AD961" s="238"/>
      <c r="AE961" s="227"/>
      <c r="AF961" s="228"/>
      <c r="AG961" s="232"/>
      <c r="AH961" s="232"/>
      <c r="AI961" s="232"/>
      <c r="AJ961" s="221"/>
      <c r="AK961" s="221"/>
      <c r="AL961" s="223"/>
      <c r="AM961" s="218"/>
      <c r="AN961" s="218"/>
      <c r="AO961" s="218"/>
      <c r="AP961" s="218"/>
      <c r="AQ961" s="218"/>
      <c r="AR961" s="218"/>
      <c r="AS961" s="218"/>
      <c r="AT961" s="209"/>
      <c r="AU961" s="209"/>
      <c r="AV961" s="209"/>
      <c r="AW961" s="209"/>
      <c r="AX961" s="209"/>
      <c r="AY961" s="209"/>
      <c r="AZ961" s="209"/>
      <c r="BA961" s="209"/>
      <c r="BB961" s="209"/>
      <c r="BC961" s="209"/>
      <c r="BD961" s="209"/>
      <c r="BE961" s="209"/>
      <c r="BF961" s="209"/>
      <c r="BG961" s="209"/>
      <c r="BH961" s="209"/>
      <c r="BI961" s="209"/>
      <c r="BJ961" s="209"/>
      <c r="BK961" s="209"/>
      <c r="BL961" s="209"/>
      <c r="BM961" s="212"/>
      <c r="BN961" s="215"/>
      <c r="BO961" s="2"/>
    </row>
    <row r="962" spans="1:67" ht="15" hidden="1" customHeight="1" x14ac:dyDescent="0.25">
      <c r="A962" s="2"/>
      <c r="B962" s="241"/>
      <c r="C962" s="250"/>
      <c r="D962" s="251"/>
      <c r="E962" s="255"/>
      <c r="F962" s="235"/>
      <c r="G962" s="235"/>
      <c r="H962" s="235"/>
      <c r="I962" s="235"/>
      <c r="J962" s="244"/>
      <c r="K962" s="246"/>
      <c r="L962" s="243"/>
      <c r="M962" s="243"/>
      <c r="N962" s="243"/>
      <c r="O962" s="235"/>
      <c r="P962" s="139" t="s">
        <v>263</v>
      </c>
      <c r="Q962" s="89"/>
      <c r="R962" s="89"/>
      <c r="S962" s="89"/>
      <c r="T962" s="89"/>
      <c r="U962" s="89"/>
      <c r="V962" s="89"/>
      <c r="W962" s="89"/>
      <c r="X962" s="89"/>
      <c r="Y962" s="89"/>
      <c r="Z962" s="89"/>
      <c r="AA962" s="238"/>
      <c r="AB962" s="238"/>
      <c r="AC962" s="241"/>
      <c r="AD962" s="238"/>
      <c r="AE962" s="227"/>
      <c r="AF962" s="228"/>
      <c r="AG962" s="232"/>
      <c r="AH962" s="232"/>
      <c r="AI962" s="232"/>
      <c r="AJ962" s="221"/>
      <c r="AK962" s="221"/>
      <c r="AL962" s="223"/>
      <c r="AM962" s="218"/>
      <c r="AN962" s="218"/>
      <c r="AO962" s="218"/>
      <c r="AP962" s="218"/>
      <c r="AQ962" s="218"/>
      <c r="AR962" s="218"/>
      <c r="AS962" s="218"/>
      <c r="AT962" s="209"/>
      <c r="AU962" s="209"/>
      <c r="AV962" s="209"/>
      <c r="AW962" s="209"/>
      <c r="AX962" s="209"/>
      <c r="AY962" s="209"/>
      <c r="AZ962" s="209"/>
      <c r="BA962" s="209"/>
      <c r="BB962" s="209"/>
      <c r="BC962" s="209"/>
      <c r="BD962" s="209"/>
      <c r="BE962" s="209"/>
      <c r="BF962" s="209"/>
      <c r="BG962" s="209"/>
      <c r="BH962" s="209"/>
      <c r="BI962" s="209"/>
      <c r="BJ962" s="209"/>
      <c r="BK962" s="209"/>
      <c r="BL962" s="209"/>
      <c r="BM962" s="212"/>
      <c r="BN962" s="215"/>
      <c r="BO962" s="2"/>
    </row>
    <row r="963" spans="1:67" ht="15" hidden="1" customHeight="1" x14ac:dyDescent="0.25">
      <c r="A963" s="2"/>
      <c r="B963" s="241"/>
      <c r="C963" s="250"/>
      <c r="D963" s="251"/>
      <c r="E963" s="255"/>
      <c r="F963" s="235"/>
      <c r="G963" s="235"/>
      <c r="H963" s="235"/>
      <c r="I963" s="235"/>
      <c r="J963" s="244"/>
      <c r="K963" s="246"/>
      <c r="L963" s="243"/>
      <c r="M963" s="243"/>
      <c r="N963" s="243"/>
      <c r="O963" s="235"/>
      <c r="P963" s="139" t="s">
        <v>27</v>
      </c>
      <c r="Q963" s="89"/>
      <c r="R963" s="89"/>
      <c r="S963" s="89"/>
      <c r="T963" s="89"/>
      <c r="U963" s="89"/>
      <c r="V963" s="89"/>
      <c r="W963" s="89"/>
      <c r="X963" s="89"/>
      <c r="Y963" s="89"/>
      <c r="Z963" s="89"/>
      <c r="AA963" s="238"/>
      <c r="AB963" s="238"/>
      <c r="AC963" s="241"/>
      <c r="AD963" s="238"/>
      <c r="AE963" s="227"/>
      <c r="AF963" s="228"/>
      <c r="AG963" s="232"/>
      <c r="AH963" s="232"/>
      <c r="AI963" s="232"/>
      <c r="AJ963" s="221"/>
      <c r="AK963" s="221"/>
      <c r="AL963" s="223"/>
      <c r="AM963" s="218"/>
      <c r="AN963" s="218"/>
      <c r="AO963" s="218"/>
      <c r="AP963" s="218"/>
      <c r="AQ963" s="218"/>
      <c r="AR963" s="218"/>
      <c r="AS963" s="218"/>
      <c r="AT963" s="209"/>
      <c r="AU963" s="209"/>
      <c r="AV963" s="209"/>
      <c r="AW963" s="209"/>
      <c r="AX963" s="209"/>
      <c r="AY963" s="209"/>
      <c r="AZ963" s="209"/>
      <c r="BA963" s="209"/>
      <c r="BB963" s="209"/>
      <c r="BC963" s="209"/>
      <c r="BD963" s="209"/>
      <c r="BE963" s="209"/>
      <c r="BF963" s="209"/>
      <c r="BG963" s="209"/>
      <c r="BH963" s="209"/>
      <c r="BI963" s="209"/>
      <c r="BJ963" s="209"/>
      <c r="BK963" s="209"/>
      <c r="BL963" s="209"/>
      <c r="BM963" s="212"/>
      <c r="BN963" s="215"/>
      <c r="BO963" s="2"/>
    </row>
    <row r="964" spans="1:67" ht="15" customHeight="1" x14ac:dyDescent="0.25">
      <c r="A964" s="2"/>
      <c r="B964" s="224"/>
      <c r="C964" s="252"/>
      <c r="D964" s="253"/>
      <c r="E964" s="256"/>
      <c r="F964" s="236"/>
      <c r="G964" s="236"/>
      <c r="H964" s="236"/>
      <c r="I964" s="236"/>
      <c r="J964" s="244"/>
      <c r="K964" s="247"/>
      <c r="L964" s="244"/>
      <c r="M964" s="244"/>
      <c r="N964" s="244"/>
      <c r="O964" s="236"/>
      <c r="P964" s="139" t="s">
        <v>28</v>
      </c>
      <c r="Q964" s="187">
        <v>46153</v>
      </c>
      <c r="R964" s="187">
        <v>46297</v>
      </c>
      <c r="S964" s="187">
        <v>46297</v>
      </c>
      <c r="T964" s="187">
        <v>46297</v>
      </c>
      <c r="U964" s="187">
        <v>46297</v>
      </c>
      <c r="V964" s="89"/>
      <c r="W964" s="89"/>
      <c r="X964" s="89"/>
      <c r="Y964" s="89"/>
      <c r="Z964" s="89"/>
      <c r="AA964" s="234"/>
      <c r="AB964" s="239"/>
      <c r="AC964" s="242"/>
      <c r="AD964" s="239"/>
      <c r="AE964" s="229"/>
      <c r="AF964" s="230"/>
      <c r="AG964" s="233"/>
      <c r="AH964" s="234"/>
      <c r="AI964" s="234"/>
      <c r="AJ964" s="222"/>
      <c r="AK964" s="222"/>
      <c r="AL964" s="224"/>
      <c r="AM964" s="219"/>
      <c r="AN964" s="219"/>
      <c r="AO964" s="219"/>
      <c r="AP964" s="219"/>
      <c r="AQ964" s="219"/>
      <c r="AR964" s="219"/>
      <c r="AS964" s="219"/>
      <c r="AT964" s="210"/>
      <c r="AU964" s="210"/>
      <c r="AV964" s="210"/>
      <c r="AW964" s="210"/>
      <c r="AX964" s="210"/>
      <c r="AY964" s="210"/>
      <c r="AZ964" s="210"/>
      <c r="BA964" s="210"/>
      <c r="BB964" s="210"/>
      <c r="BC964" s="210"/>
      <c r="BD964" s="210"/>
      <c r="BE964" s="210"/>
      <c r="BF964" s="210"/>
      <c r="BG964" s="210"/>
      <c r="BH964" s="210"/>
      <c r="BI964" s="210"/>
      <c r="BJ964" s="210"/>
      <c r="BK964" s="210"/>
      <c r="BL964" s="210"/>
      <c r="BM964" s="213"/>
      <c r="BN964" s="216"/>
      <c r="BO964" s="2"/>
    </row>
    <row r="965" spans="1:67" ht="15" hidden="1" customHeight="1" x14ac:dyDescent="0.25">
      <c r="A965" s="2"/>
      <c r="B965" s="240" t="s">
        <v>1991</v>
      </c>
      <c r="C965" s="248" t="s">
        <v>1077</v>
      </c>
      <c r="D965" s="249"/>
      <c r="E965" s="254"/>
      <c r="F965" s="257" t="s">
        <v>2318</v>
      </c>
      <c r="G965" s="235"/>
      <c r="H965" s="235"/>
      <c r="I965" s="235" t="s">
        <v>2221</v>
      </c>
      <c r="J965" s="243"/>
      <c r="K965" s="245">
        <v>46167</v>
      </c>
      <c r="L965" s="243" t="s">
        <v>475</v>
      </c>
      <c r="M965" s="243">
        <v>1</v>
      </c>
      <c r="N965" s="243"/>
      <c r="O965" s="235" t="s">
        <v>1838</v>
      </c>
      <c r="P965" s="140" t="s">
        <v>148</v>
      </c>
      <c r="Q965" s="89"/>
      <c r="R965" s="89"/>
      <c r="S965" s="89"/>
      <c r="T965" s="89"/>
      <c r="U965" s="89"/>
      <c r="V965" s="89"/>
      <c r="W965" s="89"/>
      <c r="X965" s="89"/>
      <c r="Y965" s="89"/>
      <c r="Z965" s="89"/>
      <c r="AA965" s="237">
        <v>100</v>
      </c>
      <c r="AB965" s="237"/>
      <c r="AC965" s="240"/>
      <c r="AD965" s="237"/>
      <c r="AE965" s="225">
        <v>0</v>
      </c>
      <c r="AF965" s="226"/>
      <c r="AG965" s="231"/>
      <c r="AH965" s="231">
        <v>0</v>
      </c>
      <c r="AI965" s="231">
        <v>0.13364695819523148</v>
      </c>
      <c r="AJ965" s="220"/>
      <c r="AK965" s="220"/>
      <c r="AL965" s="211" t="s">
        <v>1832</v>
      </c>
      <c r="AM965" s="217"/>
      <c r="AN965" s="217"/>
      <c r="AO965" s="217"/>
      <c r="AP965" s="217"/>
      <c r="AQ965" s="217"/>
      <c r="AR965" s="217"/>
      <c r="AS965" s="217"/>
      <c r="AT965" s="208"/>
      <c r="AU965" s="208"/>
      <c r="AV965" s="208"/>
      <c r="AW965" s="208"/>
      <c r="AX965" s="208"/>
      <c r="AY965" s="208"/>
      <c r="AZ965" s="208"/>
      <c r="BA965" s="208"/>
      <c r="BB965" s="208"/>
      <c r="BC965" s="208"/>
      <c r="BD965" s="208"/>
      <c r="BE965" s="208"/>
      <c r="BF965" s="208"/>
      <c r="BG965" s="208"/>
      <c r="BH965" s="208"/>
      <c r="BI965" s="208"/>
      <c r="BJ965" s="208"/>
      <c r="BK965" s="208"/>
      <c r="BL965" s="208"/>
      <c r="BM965" s="211"/>
      <c r="BN965" s="214"/>
      <c r="BO965" s="2"/>
    </row>
    <row r="966" spans="1:67" ht="15" customHeight="1" x14ac:dyDescent="0.25">
      <c r="A966" s="2"/>
      <c r="B966" s="241"/>
      <c r="C966" s="250"/>
      <c r="D966" s="251"/>
      <c r="E966" s="255"/>
      <c r="F966" s="235"/>
      <c r="G966" s="235"/>
      <c r="H966" s="235"/>
      <c r="I966" s="235"/>
      <c r="J966" s="244"/>
      <c r="K966" s="246"/>
      <c r="L966" s="243"/>
      <c r="M966" s="243"/>
      <c r="N966" s="243"/>
      <c r="O966" s="235"/>
      <c r="P966" s="139" t="s">
        <v>26</v>
      </c>
      <c r="Q966" s="89">
        <v>46167</v>
      </c>
      <c r="R966" s="188">
        <v>46178</v>
      </c>
      <c r="S966" s="89">
        <v>46339</v>
      </c>
      <c r="T966" s="89">
        <v>46339</v>
      </c>
      <c r="U966" s="89">
        <v>46339</v>
      </c>
      <c r="V966" s="89">
        <v>46353</v>
      </c>
      <c r="W966" s="89"/>
      <c r="X966" s="89"/>
      <c r="Y966" s="89"/>
      <c r="Z966" s="89"/>
      <c r="AA966" s="238"/>
      <c r="AB966" s="238"/>
      <c r="AC966" s="241"/>
      <c r="AD966" s="238"/>
      <c r="AE966" s="227"/>
      <c r="AF966" s="228"/>
      <c r="AG966" s="232"/>
      <c r="AH966" s="232"/>
      <c r="AI966" s="232"/>
      <c r="AJ966" s="221"/>
      <c r="AK966" s="221"/>
      <c r="AL966" s="223"/>
      <c r="AM966" s="218"/>
      <c r="AN966" s="218"/>
      <c r="AO966" s="218"/>
      <c r="AP966" s="218"/>
      <c r="AQ966" s="218"/>
      <c r="AR966" s="218"/>
      <c r="AS966" s="218"/>
      <c r="AT966" s="209"/>
      <c r="AU966" s="209"/>
      <c r="AV966" s="209"/>
      <c r="AW966" s="209"/>
      <c r="AX966" s="209"/>
      <c r="AY966" s="209"/>
      <c r="AZ966" s="209"/>
      <c r="BA966" s="209"/>
      <c r="BB966" s="209"/>
      <c r="BC966" s="209"/>
      <c r="BD966" s="209"/>
      <c r="BE966" s="209"/>
      <c r="BF966" s="209"/>
      <c r="BG966" s="209"/>
      <c r="BH966" s="209"/>
      <c r="BI966" s="209"/>
      <c r="BJ966" s="209"/>
      <c r="BK966" s="209"/>
      <c r="BL966" s="209"/>
      <c r="BM966" s="212"/>
      <c r="BN966" s="215"/>
      <c r="BO966" s="2"/>
    </row>
    <row r="967" spans="1:67" ht="15" hidden="1" customHeight="1" x14ac:dyDescent="0.25">
      <c r="A967" s="2"/>
      <c r="B967" s="241"/>
      <c r="C967" s="250"/>
      <c r="D967" s="251"/>
      <c r="E967" s="255"/>
      <c r="F967" s="235"/>
      <c r="G967" s="235"/>
      <c r="H967" s="235"/>
      <c r="I967" s="235"/>
      <c r="J967" s="244"/>
      <c r="K967" s="246"/>
      <c r="L967" s="243"/>
      <c r="M967" s="243"/>
      <c r="N967" s="243"/>
      <c r="O967" s="235"/>
      <c r="P967" s="139" t="s">
        <v>262</v>
      </c>
      <c r="Q967" s="89"/>
      <c r="R967" s="89"/>
      <c r="S967" s="89"/>
      <c r="T967" s="89"/>
      <c r="U967" s="89"/>
      <c r="V967" s="89"/>
      <c r="W967" s="89"/>
      <c r="X967" s="89"/>
      <c r="Y967" s="89"/>
      <c r="Z967" s="89"/>
      <c r="AA967" s="238"/>
      <c r="AB967" s="238"/>
      <c r="AC967" s="241"/>
      <c r="AD967" s="238"/>
      <c r="AE967" s="227"/>
      <c r="AF967" s="228"/>
      <c r="AG967" s="232"/>
      <c r="AH967" s="232"/>
      <c r="AI967" s="232"/>
      <c r="AJ967" s="221"/>
      <c r="AK967" s="221"/>
      <c r="AL967" s="223"/>
      <c r="AM967" s="218"/>
      <c r="AN967" s="218"/>
      <c r="AO967" s="218"/>
      <c r="AP967" s="218"/>
      <c r="AQ967" s="218"/>
      <c r="AR967" s="218"/>
      <c r="AS967" s="218"/>
      <c r="AT967" s="209"/>
      <c r="AU967" s="209"/>
      <c r="AV967" s="209"/>
      <c r="AW967" s="209"/>
      <c r="AX967" s="209"/>
      <c r="AY967" s="209"/>
      <c r="AZ967" s="209"/>
      <c r="BA967" s="209"/>
      <c r="BB967" s="209"/>
      <c r="BC967" s="209"/>
      <c r="BD967" s="209"/>
      <c r="BE967" s="209"/>
      <c r="BF967" s="209"/>
      <c r="BG967" s="209"/>
      <c r="BH967" s="209"/>
      <c r="BI967" s="209"/>
      <c r="BJ967" s="209"/>
      <c r="BK967" s="209"/>
      <c r="BL967" s="209"/>
      <c r="BM967" s="212"/>
      <c r="BN967" s="215"/>
      <c r="BO967" s="2"/>
    </row>
    <row r="968" spans="1:67" ht="15" hidden="1" customHeight="1" x14ac:dyDescent="0.25">
      <c r="A968" s="2"/>
      <c r="B968" s="241"/>
      <c r="C968" s="250"/>
      <c r="D968" s="251"/>
      <c r="E968" s="255"/>
      <c r="F968" s="235"/>
      <c r="G968" s="235"/>
      <c r="H968" s="235"/>
      <c r="I968" s="235"/>
      <c r="J968" s="244"/>
      <c r="K968" s="246"/>
      <c r="L968" s="243"/>
      <c r="M968" s="243"/>
      <c r="N968" s="243"/>
      <c r="O968" s="235"/>
      <c r="P968" s="139" t="s">
        <v>263</v>
      </c>
      <c r="Q968" s="89"/>
      <c r="R968" s="89"/>
      <c r="S968" s="89"/>
      <c r="T968" s="89"/>
      <c r="U968" s="89"/>
      <c r="V968" s="89"/>
      <c r="W968" s="89"/>
      <c r="X968" s="89"/>
      <c r="Y968" s="89"/>
      <c r="Z968" s="89"/>
      <c r="AA968" s="238"/>
      <c r="AB968" s="238"/>
      <c r="AC968" s="241"/>
      <c r="AD968" s="238"/>
      <c r="AE968" s="227"/>
      <c r="AF968" s="228"/>
      <c r="AG968" s="232"/>
      <c r="AH968" s="232"/>
      <c r="AI968" s="232"/>
      <c r="AJ968" s="221"/>
      <c r="AK968" s="221"/>
      <c r="AL968" s="223"/>
      <c r="AM968" s="218"/>
      <c r="AN968" s="218"/>
      <c r="AO968" s="218"/>
      <c r="AP968" s="218"/>
      <c r="AQ968" s="218"/>
      <c r="AR968" s="218"/>
      <c r="AS968" s="218"/>
      <c r="AT968" s="209"/>
      <c r="AU968" s="209"/>
      <c r="AV968" s="209"/>
      <c r="AW968" s="209"/>
      <c r="AX968" s="209"/>
      <c r="AY968" s="209"/>
      <c r="AZ968" s="209"/>
      <c r="BA968" s="209"/>
      <c r="BB968" s="209"/>
      <c r="BC968" s="209"/>
      <c r="BD968" s="209"/>
      <c r="BE968" s="209"/>
      <c r="BF968" s="209"/>
      <c r="BG968" s="209"/>
      <c r="BH968" s="209"/>
      <c r="BI968" s="209"/>
      <c r="BJ968" s="209"/>
      <c r="BK968" s="209"/>
      <c r="BL968" s="209"/>
      <c r="BM968" s="212"/>
      <c r="BN968" s="215"/>
      <c r="BO968" s="2"/>
    </row>
    <row r="969" spans="1:67" ht="15" hidden="1" customHeight="1" x14ac:dyDescent="0.25">
      <c r="A969" s="2"/>
      <c r="B969" s="241"/>
      <c r="C969" s="250"/>
      <c r="D969" s="251"/>
      <c r="E969" s="255"/>
      <c r="F969" s="235"/>
      <c r="G969" s="235"/>
      <c r="H969" s="235"/>
      <c r="I969" s="235"/>
      <c r="J969" s="244"/>
      <c r="K969" s="246"/>
      <c r="L969" s="243"/>
      <c r="M969" s="243"/>
      <c r="N969" s="243"/>
      <c r="O969" s="235"/>
      <c r="P969" s="139" t="s">
        <v>27</v>
      </c>
      <c r="Q969" s="89"/>
      <c r="R969" s="89"/>
      <c r="S969" s="89"/>
      <c r="T969" s="89"/>
      <c r="U969" s="89"/>
      <c r="V969" s="89"/>
      <c r="W969" s="89"/>
      <c r="X969" s="89"/>
      <c r="Y969" s="89"/>
      <c r="Z969" s="89"/>
      <c r="AA969" s="238"/>
      <c r="AB969" s="238"/>
      <c r="AC969" s="241"/>
      <c r="AD969" s="238"/>
      <c r="AE969" s="227"/>
      <c r="AF969" s="228"/>
      <c r="AG969" s="232"/>
      <c r="AH969" s="232"/>
      <c r="AI969" s="232"/>
      <c r="AJ969" s="221"/>
      <c r="AK969" s="221"/>
      <c r="AL969" s="223"/>
      <c r="AM969" s="218"/>
      <c r="AN969" s="218"/>
      <c r="AO969" s="218"/>
      <c r="AP969" s="218"/>
      <c r="AQ969" s="218"/>
      <c r="AR969" s="218"/>
      <c r="AS969" s="218"/>
      <c r="AT969" s="209"/>
      <c r="AU969" s="209"/>
      <c r="AV969" s="209"/>
      <c r="AW969" s="209"/>
      <c r="AX969" s="209"/>
      <c r="AY969" s="209"/>
      <c r="AZ969" s="209"/>
      <c r="BA969" s="209"/>
      <c r="BB969" s="209"/>
      <c r="BC969" s="209"/>
      <c r="BD969" s="209"/>
      <c r="BE969" s="209"/>
      <c r="BF969" s="209"/>
      <c r="BG969" s="209"/>
      <c r="BH969" s="209"/>
      <c r="BI969" s="209"/>
      <c r="BJ969" s="209"/>
      <c r="BK969" s="209"/>
      <c r="BL969" s="209"/>
      <c r="BM969" s="212"/>
      <c r="BN969" s="215"/>
      <c r="BO969" s="2"/>
    </row>
    <row r="970" spans="1:67" ht="15" customHeight="1" x14ac:dyDescent="0.25">
      <c r="A970" s="2"/>
      <c r="B970" s="224"/>
      <c r="C970" s="252"/>
      <c r="D970" s="253"/>
      <c r="E970" s="256"/>
      <c r="F970" s="236"/>
      <c r="G970" s="236"/>
      <c r="H970" s="236"/>
      <c r="I970" s="236"/>
      <c r="J970" s="244"/>
      <c r="K970" s="247"/>
      <c r="L970" s="244"/>
      <c r="M970" s="244"/>
      <c r="N970" s="244"/>
      <c r="O970" s="236"/>
      <c r="P970" s="139" t="s">
        <v>28</v>
      </c>
      <c r="Q970" s="187">
        <v>46167</v>
      </c>
      <c r="R970" s="89"/>
      <c r="S970" s="89"/>
      <c r="T970" s="89"/>
      <c r="U970" s="89"/>
      <c r="V970" s="89"/>
      <c r="W970" s="89"/>
      <c r="X970" s="89"/>
      <c r="Y970" s="89"/>
      <c r="Z970" s="89"/>
      <c r="AA970" s="234"/>
      <c r="AB970" s="239"/>
      <c r="AC970" s="242"/>
      <c r="AD970" s="239"/>
      <c r="AE970" s="229"/>
      <c r="AF970" s="230"/>
      <c r="AG970" s="233"/>
      <c r="AH970" s="234"/>
      <c r="AI970" s="234"/>
      <c r="AJ970" s="222"/>
      <c r="AK970" s="222"/>
      <c r="AL970" s="224"/>
      <c r="AM970" s="219"/>
      <c r="AN970" s="219"/>
      <c r="AO970" s="219"/>
      <c r="AP970" s="219"/>
      <c r="AQ970" s="219"/>
      <c r="AR970" s="219"/>
      <c r="AS970" s="219"/>
      <c r="AT970" s="210"/>
      <c r="AU970" s="210"/>
      <c r="AV970" s="210"/>
      <c r="AW970" s="210"/>
      <c r="AX970" s="210"/>
      <c r="AY970" s="210"/>
      <c r="AZ970" s="210"/>
      <c r="BA970" s="210"/>
      <c r="BB970" s="210"/>
      <c r="BC970" s="210"/>
      <c r="BD970" s="210"/>
      <c r="BE970" s="210"/>
      <c r="BF970" s="210"/>
      <c r="BG970" s="210"/>
      <c r="BH970" s="210"/>
      <c r="BI970" s="210"/>
      <c r="BJ970" s="210"/>
      <c r="BK970" s="210"/>
      <c r="BL970" s="210"/>
      <c r="BM970" s="213"/>
      <c r="BN970" s="216"/>
      <c r="BO970" s="2"/>
    </row>
    <row r="971" spans="1:67" ht="15" hidden="1" customHeight="1" x14ac:dyDescent="0.25">
      <c r="A971" s="2"/>
      <c r="B971" s="240" t="s">
        <v>1991</v>
      </c>
      <c r="C971" s="248" t="s">
        <v>1079</v>
      </c>
      <c r="D971" s="249"/>
      <c r="E971" s="254"/>
      <c r="F971" s="257" t="s">
        <v>2319</v>
      </c>
      <c r="G971" s="235"/>
      <c r="H971" s="235"/>
      <c r="I971" s="235" t="s">
        <v>2221</v>
      </c>
      <c r="J971" s="243"/>
      <c r="K971" s="245">
        <v>46295</v>
      </c>
      <c r="L971" s="243" t="s">
        <v>506</v>
      </c>
      <c r="M971" s="243">
        <v>1</v>
      </c>
      <c r="N971" s="243"/>
      <c r="O971" s="235" t="s">
        <v>1838</v>
      </c>
      <c r="P971" s="140" t="s">
        <v>148</v>
      </c>
      <c r="Q971" s="89"/>
      <c r="R971" s="89"/>
      <c r="S971" s="89"/>
      <c r="T971" s="89"/>
      <c r="U971" s="89"/>
      <c r="V971" s="89"/>
      <c r="W971" s="89"/>
      <c r="X971" s="89"/>
      <c r="Y971" s="89"/>
      <c r="Z971" s="89"/>
      <c r="AA971" s="237">
        <v>100</v>
      </c>
      <c r="AB971" s="237"/>
      <c r="AC971" s="240"/>
      <c r="AD971" s="237"/>
      <c r="AE971" s="225">
        <v>100</v>
      </c>
      <c r="AF971" s="226"/>
      <c r="AG971" s="231"/>
      <c r="AH971" s="231">
        <v>0</v>
      </c>
      <c r="AI971" s="231">
        <v>0.13364695819523148</v>
      </c>
      <c r="AJ971" s="220"/>
      <c r="AK971" s="220"/>
      <c r="AL971" s="211" t="s">
        <v>1832</v>
      </c>
      <c r="AM971" s="217"/>
      <c r="AN971" s="217"/>
      <c r="AO971" s="217"/>
      <c r="AP971" s="217"/>
      <c r="AQ971" s="217"/>
      <c r="AR971" s="217"/>
      <c r="AS971" s="217"/>
      <c r="AT971" s="208"/>
      <c r="AU971" s="208"/>
      <c r="AV971" s="208"/>
      <c r="AW971" s="208"/>
      <c r="AX971" s="208"/>
      <c r="AY971" s="208"/>
      <c r="AZ971" s="208"/>
      <c r="BA971" s="208"/>
      <c r="BB971" s="208"/>
      <c r="BC971" s="208"/>
      <c r="BD971" s="208"/>
      <c r="BE971" s="208"/>
      <c r="BF971" s="208"/>
      <c r="BG971" s="208"/>
      <c r="BH971" s="208"/>
      <c r="BI971" s="208"/>
      <c r="BJ971" s="208"/>
      <c r="BK971" s="208"/>
      <c r="BL971" s="208"/>
      <c r="BM971" s="211"/>
      <c r="BN971" s="214"/>
      <c r="BO971" s="2"/>
    </row>
    <row r="972" spans="1:67" ht="15" customHeight="1" x14ac:dyDescent="0.25">
      <c r="A972" s="2"/>
      <c r="B972" s="241"/>
      <c r="C972" s="250"/>
      <c r="D972" s="251"/>
      <c r="E972" s="255"/>
      <c r="F972" s="235"/>
      <c r="G972" s="235"/>
      <c r="H972" s="235"/>
      <c r="I972" s="235"/>
      <c r="J972" s="244"/>
      <c r="K972" s="246"/>
      <c r="L972" s="243"/>
      <c r="M972" s="243"/>
      <c r="N972" s="243"/>
      <c r="O972" s="235"/>
      <c r="P972" s="139" t="s">
        <v>26</v>
      </c>
      <c r="Q972" s="89">
        <v>46167</v>
      </c>
      <c r="R972" s="89">
        <v>46178</v>
      </c>
      <c r="S972" s="89">
        <v>46339</v>
      </c>
      <c r="T972" s="89">
        <v>46339</v>
      </c>
      <c r="U972" s="89">
        <v>46339</v>
      </c>
      <c r="V972" s="89">
        <v>46353</v>
      </c>
      <c r="W972" s="89"/>
      <c r="X972" s="89"/>
      <c r="Y972" s="89"/>
      <c r="Z972" s="89"/>
      <c r="AA972" s="238"/>
      <c r="AB972" s="238"/>
      <c r="AC972" s="241"/>
      <c r="AD972" s="238"/>
      <c r="AE972" s="227"/>
      <c r="AF972" s="228"/>
      <c r="AG972" s="232"/>
      <c r="AH972" s="232"/>
      <c r="AI972" s="232"/>
      <c r="AJ972" s="221"/>
      <c r="AK972" s="221"/>
      <c r="AL972" s="223"/>
      <c r="AM972" s="218"/>
      <c r="AN972" s="218"/>
      <c r="AO972" s="218"/>
      <c r="AP972" s="218"/>
      <c r="AQ972" s="218"/>
      <c r="AR972" s="218"/>
      <c r="AS972" s="218"/>
      <c r="AT972" s="209"/>
      <c r="AU972" s="209"/>
      <c r="AV972" s="209"/>
      <c r="AW972" s="209"/>
      <c r="AX972" s="209"/>
      <c r="AY972" s="209"/>
      <c r="AZ972" s="209"/>
      <c r="BA972" s="209"/>
      <c r="BB972" s="209"/>
      <c r="BC972" s="209"/>
      <c r="BD972" s="209"/>
      <c r="BE972" s="209"/>
      <c r="BF972" s="209"/>
      <c r="BG972" s="209"/>
      <c r="BH972" s="209"/>
      <c r="BI972" s="209"/>
      <c r="BJ972" s="209"/>
      <c r="BK972" s="209"/>
      <c r="BL972" s="209"/>
      <c r="BM972" s="212"/>
      <c r="BN972" s="215"/>
      <c r="BO972" s="2"/>
    </row>
    <row r="973" spans="1:67" ht="15" hidden="1" customHeight="1" x14ac:dyDescent="0.25">
      <c r="A973" s="2"/>
      <c r="B973" s="241"/>
      <c r="C973" s="250"/>
      <c r="D973" s="251"/>
      <c r="E973" s="255"/>
      <c r="F973" s="235"/>
      <c r="G973" s="235"/>
      <c r="H973" s="235"/>
      <c r="I973" s="235"/>
      <c r="J973" s="244"/>
      <c r="K973" s="246"/>
      <c r="L973" s="243"/>
      <c r="M973" s="243"/>
      <c r="N973" s="243"/>
      <c r="O973" s="235"/>
      <c r="P973" s="139" t="s">
        <v>262</v>
      </c>
      <c r="Q973" s="89"/>
      <c r="R973" s="89"/>
      <c r="S973" s="89"/>
      <c r="T973" s="89"/>
      <c r="U973" s="89"/>
      <c r="V973" s="89"/>
      <c r="W973" s="89"/>
      <c r="X973" s="89"/>
      <c r="Y973" s="89"/>
      <c r="Z973" s="89"/>
      <c r="AA973" s="238"/>
      <c r="AB973" s="238"/>
      <c r="AC973" s="241"/>
      <c r="AD973" s="238"/>
      <c r="AE973" s="227"/>
      <c r="AF973" s="228"/>
      <c r="AG973" s="232"/>
      <c r="AH973" s="232"/>
      <c r="AI973" s="232"/>
      <c r="AJ973" s="221"/>
      <c r="AK973" s="221"/>
      <c r="AL973" s="223"/>
      <c r="AM973" s="218"/>
      <c r="AN973" s="218"/>
      <c r="AO973" s="218"/>
      <c r="AP973" s="218"/>
      <c r="AQ973" s="218"/>
      <c r="AR973" s="218"/>
      <c r="AS973" s="218"/>
      <c r="AT973" s="209"/>
      <c r="AU973" s="209"/>
      <c r="AV973" s="209"/>
      <c r="AW973" s="209"/>
      <c r="AX973" s="209"/>
      <c r="AY973" s="209"/>
      <c r="AZ973" s="209"/>
      <c r="BA973" s="209"/>
      <c r="BB973" s="209"/>
      <c r="BC973" s="209"/>
      <c r="BD973" s="209"/>
      <c r="BE973" s="209"/>
      <c r="BF973" s="209"/>
      <c r="BG973" s="209"/>
      <c r="BH973" s="209"/>
      <c r="BI973" s="209"/>
      <c r="BJ973" s="209"/>
      <c r="BK973" s="209"/>
      <c r="BL973" s="209"/>
      <c r="BM973" s="212"/>
      <c r="BN973" s="215"/>
      <c r="BO973" s="2"/>
    </row>
    <row r="974" spans="1:67" ht="15" hidden="1" customHeight="1" x14ac:dyDescent="0.25">
      <c r="A974" s="2"/>
      <c r="B974" s="241"/>
      <c r="C974" s="250"/>
      <c r="D974" s="251"/>
      <c r="E974" s="255"/>
      <c r="F974" s="235"/>
      <c r="G974" s="235"/>
      <c r="H974" s="235"/>
      <c r="I974" s="235"/>
      <c r="J974" s="244"/>
      <c r="K974" s="246"/>
      <c r="L974" s="243"/>
      <c r="M974" s="243"/>
      <c r="N974" s="243"/>
      <c r="O974" s="235"/>
      <c r="P974" s="139" t="s">
        <v>263</v>
      </c>
      <c r="Q974" s="89"/>
      <c r="R974" s="89"/>
      <c r="S974" s="89"/>
      <c r="T974" s="89"/>
      <c r="U974" s="89"/>
      <c r="V974" s="89"/>
      <c r="W974" s="89"/>
      <c r="X974" s="89"/>
      <c r="Y974" s="89"/>
      <c r="Z974" s="89"/>
      <c r="AA974" s="238"/>
      <c r="AB974" s="238"/>
      <c r="AC974" s="241"/>
      <c r="AD974" s="238"/>
      <c r="AE974" s="227"/>
      <c r="AF974" s="228"/>
      <c r="AG974" s="232"/>
      <c r="AH974" s="232"/>
      <c r="AI974" s="232"/>
      <c r="AJ974" s="221"/>
      <c r="AK974" s="221"/>
      <c r="AL974" s="223"/>
      <c r="AM974" s="218"/>
      <c r="AN974" s="218"/>
      <c r="AO974" s="218"/>
      <c r="AP974" s="218"/>
      <c r="AQ974" s="218"/>
      <c r="AR974" s="218"/>
      <c r="AS974" s="218"/>
      <c r="AT974" s="209"/>
      <c r="AU974" s="209"/>
      <c r="AV974" s="209"/>
      <c r="AW974" s="209"/>
      <c r="AX974" s="209"/>
      <c r="AY974" s="209"/>
      <c r="AZ974" s="209"/>
      <c r="BA974" s="209"/>
      <c r="BB974" s="209"/>
      <c r="BC974" s="209"/>
      <c r="BD974" s="209"/>
      <c r="BE974" s="209"/>
      <c r="BF974" s="209"/>
      <c r="BG974" s="209"/>
      <c r="BH974" s="209"/>
      <c r="BI974" s="209"/>
      <c r="BJ974" s="209"/>
      <c r="BK974" s="209"/>
      <c r="BL974" s="209"/>
      <c r="BM974" s="212"/>
      <c r="BN974" s="215"/>
      <c r="BO974" s="2"/>
    </row>
    <row r="975" spans="1:67" ht="15" hidden="1" customHeight="1" x14ac:dyDescent="0.25">
      <c r="A975" s="2"/>
      <c r="B975" s="241"/>
      <c r="C975" s="250"/>
      <c r="D975" s="251"/>
      <c r="E975" s="255"/>
      <c r="F975" s="235"/>
      <c r="G975" s="235"/>
      <c r="H975" s="235"/>
      <c r="I975" s="235"/>
      <c r="J975" s="244"/>
      <c r="K975" s="246"/>
      <c r="L975" s="243"/>
      <c r="M975" s="243"/>
      <c r="N975" s="243"/>
      <c r="O975" s="235"/>
      <c r="P975" s="139" t="s">
        <v>27</v>
      </c>
      <c r="Q975" s="89"/>
      <c r="R975" s="89"/>
      <c r="S975" s="89"/>
      <c r="T975" s="89"/>
      <c r="U975" s="89"/>
      <c r="V975" s="89"/>
      <c r="W975" s="89"/>
      <c r="X975" s="89"/>
      <c r="Y975" s="89"/>
      <c r="Z975" s="89"/>
      <c r="AA975" s="238"/>
      <c r="AB975" s="238"/>
      <c r="AC975" s="241"/>
      <c r="AD975" s="238"/>
      <c r="AE975" s="227"/>
      <c r="AF975" s="228"/>
      <c r="AG975" s="232"/>
      <c r="AH975" s="232"/>
      <c r="AI975" s="232"/>
      <c r="AJ975" s="221"/>
      <c r="AK975" s="221"/>
      <c r="AL975" s="223"/>
      <c r="AM975" s="218"/>
      <c r="AN975" s="218"/>
      <c r="AO975" s="218"/>
      <c r="AP975" s="218"/>
      <c r="AQ975" s="218"/>
      <c r="AR975" s="218"/>
      <c r="AS975" s="218"/>
      <c r="AT975" s="209"/>
      <c r="AU975" s="209"/>
      <c r="AV975" s="209"/>
      <c r="AW975" s="209"/>
      <c r="AX975" s="209"/>
      <c r="AY975" s="209"/>
      <c r="AZ975" s="209"/>
      <c r="BA975" s="209"/>
      <c r="BB975" s="209"/>
      <c r="BC975" s="209"/>
      <c r="BD975" s="209"/>
      <c r="BE975" s="209"/>
      <c r="BF975" s="209"/>
      <c r="BG975" s="209"/>
      <c r="BH975" s="209"/>
      <c r="BI975" s="209"/>
      <c r="BJ975" s="209"/>
      <c r="BK975" s="209"/>
      <c r="BL975" s="209"/>
      <c r="BM975" s="212"/>
      <c r="BN975" s="215"/>
      <c r="BO975" s="2"/>
    </row>
    <row r="976" spans="1:67" ht="15" customHeight="1" x14ac:dyDescent="0.25">
      <c r="A976" s="2"/>
      <c r="B976" s="224"/>
      <c r="C976" s="252"/>
      <c r="D976" s="253"/>
      <c r="E976" s="256"/>
      <c r="F976" s="236"/>
      <c r="G976" s="236"/>
      <c r="H976" s="236"/>
      <c r="I976" s="236"/>
      <c r="J976" s="244"/>
      <c r="K976" s="247"/>
      <c r="L976" s="244"/>
      <c r="M976" s="244"/>
      <c r="N976" s="244"/>
      <c r="O976" s="236"/>
      <c r="P976" s="139" t="s">
        <v>28</v>
      </c>
      <c r="Q976" s="187">
        <v>46167</v>
      </c>
      <c r="R976" s="187">
        <v>46290</v>
      </c>
      <c r="S976" s="187">
        <v>46290</v>
      </c>
      <c r="T976" s="187">
        <v>46290</v>
      </c>
      <c r="U976" s="187">
        <v>46290</v>
      </c>
      <c r="V976" s="187">
        <v>46295</v>
      </c>
      <c r="W976" s="89"/>
      <c r="X976" s="89"/>
      <c r="Y976" s="89"/>
      <c r="Z976" s="89"/>
      <c r="AA976" s="234"/>
      <c r="AB976" s="239"/>
      <c r="AC976" s="242"/>
      <c r="AD976" s="239"/>
      <c r="AE976" s="229"/>
      <c r="AF976" s="230"/>
      <c r="AG976" s="233"/>
      <c r="AH976" s="234"/>
      <c r="AI976" s="234"/>
      <c r="AJ976" s="222"/>
      <c r="AK976" s="222"/>
      <c r="AL976" s="224"/>
      <c r="AM976" s="219"/>
      <c r="AN976" s="219"/>
      <c r="AO976" s="219"/>
      <c r="AP976" s="219"/>
      <c r="AQ976" s="219"/>
      <c r="AR976" s="219"/>
      <c r="AS976" s="219"/>
      <c r="AT976" s="210"/>
      <c r="AU976" s="210"/>
      <c r="AV976" s="210"/>
      <c r="AW976" s="210"/>
      <c r="AX976" s="210"/>
      <c r="AY976" s="210"/>
      <c r="AZ976" s="210"/>
      <c r="BA976" s="210"/>
      <c r="BB976" s="210"/>
      <c r="BC976" s="210"/>
      <c r="BD976" s="210"/>
      <c r="BE976" s="210"/>
      <c r="BF976" s="210"/>
      <c r="BG976" s="210"/>
      <c r="BH976" s="210"/>
      <c r="BI976" s="210"/>
      <c r="BJ976" s="210"/>
      <c r="BK976" s="210"/>
      <c r="BL976" s="210"/>
      <c r="BM976" s="213"/>
      <c r="BN976" s="216"/>
      <c r="BO976" s="2"/>
    </row>
    <row r="977" spans="1:67" ht="15" hidden="1" customHeight="1" x14ac:dyDescent="0.25">
      <c r="A977" s="2"/>
      <c r="B977" s="240" t="s">
        <v>1991</v>
      </c>
      <c r="C977" s="248" t="s">
        <v>1081</v>
      </c>
      <c r="D977" s="249"/>
      <c r="E977" s="254"/>
      <c r="F977" s="257" t="s">
        <v>2320</v>
      </c>
      <c r="G977" s="235"/>
      <c r="H977" s="235"/>
      <c r="I977" s="235" t="s">
        <v>2221</v>
      </c>
      <c r="J977" s="243"/>
      <c r="K977" s="245">
        <v>46167</v>
      </c>
      <c r="L977" s="243" t="s">
        <v>475</v>
      </c>
      <c r="M977" s="243">
        <v>1</v>
      </c>
      <c r="N977" s="243"/>
      <c r="O977" s="235" t="s">
        <v>1838</v>
      </c>
      <c r="P977" s="140" t="s">
        <v>148</v>
      </c>
      <c r="Q977" s="89"/>
      <c r="R977" s="89"/>
      <c r="S977" s="89"/>
      <c r="T977" s="89"/>
      <c r="U977" s="89"/>
      <c r="V977" s="89"/>
      <c r="W977" s="89"/>
      <c r="X977" s="89"/>
      <c r="Y977" s="89"/>
      <c r="Z977" s="89"/>
      <c r="AA977" s="237">
        <v>100</v>
      </c>
      <c r="AB977" s="237"/>
      <c r="AC977" s="240"/>
      <c r="AD977" s="237"/>
      <c r="AE977" s="225">
        <v>0</v>
      </c>
      <c r="AF977" s="226"/>
      <c r="AG977" s="231"/>
      <c r="AH977" s="231">
        <v>0</v>
      </c>
      <c r="AI977" s="231">
        <v>0.13364695819523148</v>
      </c>
      <c r="AJ977" s="220"/>
      <c r="AK977" s="220"/>
      <c r="AL977" s="211" t="s">
        <v>1832</v>
      </c>
      <c r="AM977" s="217"/>
      <c r="AN977" s="217"/>
      <c r="AO977" s="217"/>
      <c r="AP977" s="217"/>
      <c r="AQ977" s="217"/>
      <c r="AR977" s="217"/>
      <c r="AS977" s="217"/>
      <c r="AT977" s="208"/>
      <c r="AU977" s="208"/>
      <c r="AV977" s="208"/>
      <c r="AW977" s="208"/>
      <c r="AX977" s="208"/>
      <c r="AY977" s="208"/>
      <c r="AZ977" s="208"/>
      <c r="BA977" s="208"/>
      <c r="BB977" s="208"/>
      <c r="BC977" s="208"/>
      <c r="BD977" s="208"/>
      <c r="BE977" s="208"/>
      <c r="BF977" s="208"/>
      <c r="BG977" s="208"/>
      <c r="BH977" s="208"/>
      <c r="BI977" s="208"/>
      <c r="BJ977" s="208"/>
      <c r="BK977" s="208"/>
      <c r="BL977" s="208"/>
      <c r="BM977" s="211"/>
      <c r="BN977" s="214"/>
      <c r="BO977" s="2"/>
    </row>
    <row r="978" spans="1:67" ht="15" customHeight="1" x14ac:dyDescent="0.25">
      <c r="A978" s="2"/>
      <c r="B978" s="241"/>
      <c r="C978" s="250"/>
      <c r="D978" s="251"/>
      <c r="E978" s="255"/>
      <c r="F978" s="235"/>
      <c r="G978" s="235"/>
      <c r="H978" s="235"/>
      <c r="I978" s="235"/>
      <c r="J978" s="244"/>
      <c r="K978" s="246"/>
      <c r="L978" s="243"/>
      <c r="M978" s="243"/>
      <c r="N978" s="243"/>
      <c r="O978" s="235"/>
      <c r="P978" s="139" t="s">
        <v>26</v>
      </c>
      <c r="Q978" s="89">
        <v>46167</v>
      </c>
      <c r="R978" s="188">
        <v>46178</v>
      </c>
      <c r="S978" s="89">
        <v>46339</v>
      </c>
      <c r="T978" s="89">
        <v>46339</v>
      </c>
      <c r="U978" s="89">
        <v>46339</v>
      </c>
      <c r="V978" s="89">
        <v>46353</v>
      </c>
      <c r="W978" s="89"/>
      <c r="X978" s="89"/>
      <c r="Y978" s="89"/>
      <c r="Z978" s="89"/>
      <c r="AA978" s="238"/>
      <c r="AB978" s="238"/>
      <c r="AC978" s="241"/>
      <c r="AD978" s="238"/>
      <c r="AE978" s="227"/>
      <c r="AF978" s="228"/>
      <c r="AG978" s="232"/>
      <c r="AH978" s="232"/>
      <c r="AI978" s="232"/>
      <c r="AJ978" s="221"/>
      <c r="AK978" s="221"/>
      <c r="AL978" s="223"/>
      <c r="AM978" s="218"/>
      <c r="AN978" s="218"/>
      <c r="AO978" s="218"/>
      <c r="AP978" s="218"/>
      <c r="AQ978" s="218"/>
      <c r="AR978" s="218"/>
      <c r="AS978" s="218"/>
      <c r="AT978" s="209"/>
      <c r="AU978" s="209"/>
      <c r="AV978" s="209"/>
      <c r="AW978" s="209"/>
      <c r="AX978" s="209"/>
      <c r="AY978" s="209"/>
      <c r="AZ978" s="209"/>
      <c r="BA978" s="209"/>
      <c r="BB978" s="209"/>
      <c r="BC978" s="209"/>
      <c r="BD978" s="209"/>
      <c r="BE978" s="209"/>
      <c r="BF978" s="209"/>
      <c r="BG978" s="209"/>
      <c r="BH978" s="209"/>
      <c r="BI978" s="209"/>
      <c r="BJ978" s="209"/>
      <c r="BK978" s="209"/>
      <c r="BL978" s="209"/>
      <c r="BM978" s="212"/>
      <c r="BN978" s="215"/>
      <c r="BO978" s="2"/>
    </row>
    <row r="979" spans="1:67" ht="15" hidden="1" customHeight="1" x14ac:dyDescent="0.25">
      <c r="A979" s="2"/>
      <c r="B979" s="241"/>
      <c r="C979" s="250"/>
      <c r="D979" s="251"/>
      <c r="E979" s="255"/>
      <c r="F979" s="235"/>
      <c r="G979" s="235"/>
      <c r="H979" s="235"/>
      <c r="I979" s="235"/>
      <c r="J979" s="244"/>
      <c r="K979" s="246"/>
      <c r="L979" s="243"/>
      <c r="M979" s="243"/>
      <c r="N979" s="243"/>
      <c r="O979" s="235"/>
      <c r="P979" s="139" t="s">
        <v>262</v>
      </c>
      <c r="Q979" s="89"/>
      <c r="R979" s="89"/>
      <c r="S979" s="89"/>
      <c r="T979" s="89"/>
      <c r="U979" s="89"/>
      <c r="V979" s="89"/>
      <c r="W979" s="89"/>
      <c r="X979" s="89"/>
      <c r="Y979" s="89"/>
      <c r="Z979" s="89"/>
      <c r="AA979" s="238"/>
      <c r="AB979" s="238"/>
      <c r="AC979" s="241"/>
      <c r="AD979" s="238"/>
      <c r="AE979" s="227"/>
      <c r="AF979" s="228"/>
      <c r="AG979" s="232"/>
      <c r="AH979" s="232"/>
      <c r="AI979" s="232"/>
      <c r="AJ979" s="221"/>
      <c r="AK979" s="221"/>
      <c r="AL979" s="223"/>
      <c r="AM979" s="218"/>
      <c r="AN979" s="218"/>
      <c r="AO979" s="218"/>
      <c r="AP979" s="218"/>
      <c r="AQ979" s="218"/>
      <c r="AR979" s="218"/>
      <c r="AS979" s="218"/>
      <c r="AT979" s="209"/>
      <c r="AU979" s="209"/>
      <c r="AV979" s="209"/>
      <c r="AW979" s="209"/>
      <c r="AX979" s="209"/>
      <c r="AY979" s="209"/>
      <c r="AZ979" s="209"/>
      <c r="BA979" s="209"/>
      <c r="BB979" s="209"/>
      <c r="BC979" s="209"/>
      <c r="BD979" s="209"/>
      <c r="BE979" s="209"/>
      <c r="BF979" s="209"/>
      <c r="BG979" s="209"/>
      <c r="BH979" s="209"/>
      <c r="BI979" s="209"/>
      <c r="BJ979" s="209"/>
      <c r="BK979" s="209"/>
      <c r="BL979" s="209"/>
      <c r="BM979" s="212"/>
      <c r="BN979" s="215"/>
      <c r="BO979" s="2"/>
    </row>
    <row r="980" spans="1:67" ht="15" hidden="1" customHeight="1" x14ac:dyDescent="0.25">
      <c r="A980" s="2"/>
      <c r="B980" s="241"/>
      <c r="C980" s="250"/>
      <c r="D980" s="251"/>
      <c r="E980" s="255"/>
      <c r="F980" s="235"/>
      <c r="G980" s="235"/>
      <c r="H980" s="235"/>
      <c r="I980" s="235"/>
      <c r="J980" s="244"/>
      <c r="K980" s="246"/>
      <c r="L980" s="243"/>
      <c r="M980" s="243"/>
      <c r="N980" s="243"/>
      <c r="O980" s="235"/>
      <c r="P980" s="139" t="s">
        <v>263</v>
      </c>
      <c r="Q980" s="89"/>
      <c r="R980" s="89"/>
      <c r="S980" s="89"/>
      <c r="T980" s="89"/>
      <c r="U980" s="89"/>
      <c r="V980" s="89"/>
      <c r="W980" s="89"/>
      <c r="X980" s="89"/>
      <c r="Y980" s="89"/>
      <c r="Z980" s="89"/>
      <c r="AA980" s="238"/>
      <c r="AB980" s="238"/>
      <c r="AC980" s="241"/>
      <c r="AD980" s="238"/>
      <c r="AE980" s="227"/>
      <c r="AF980" s="228"/>
      <c r="AG980" s="232"/>
      <c r="AH980" s="232"/>
      <c r="AI980" s="232"/>
      <c r="AJ980" s="221"/>
      <c r="AK980" s="221"/>
      <c r="AL980" s="223"/>
      <c r="AM980" s="218"/>
      <c r="AN980" s="218"/>
      <c r="AO980" s="218"/>
      <c r="AP980" s="218"/>
      <c r="AQ980" s="218"/>
      <c r="AR980" s="218"/>
      <c r="AS980" s="218"/>
      <c r="AT980" s="209"/>
      <c r="AU980" s="209"/>
      <c r="AV980" s="209"/>
      <c r="AW980" s="209"/>
      <c r="AX980" s="209"/>
      <c r="AY980" s="209"/>
      <c r="AZ980" s="209"/>
      <c r="BA980" s="209"/>
      <c r="BB980" s="209"/>
      <c r="BC980" s="209"/>
      <c r="BD980" s="209"/>
      <c r="BE980" s="209"/>
      <c r="BF980" s="209"/>
      <c r="BG980" s="209"/>
      <c r="BH980" s="209"/>
      <c r="BI980" s="209"/>
      <c r="BJ980" s="209"/>
      <c r="BK980" s="209"/>
      <c r="BL980" s="209"/>
      <c r="BM980" s="212"/>
      <c r="BN980" s="215"/>
      <c r="BO980" s="2"/>
    </row>
    <row r="981" spans="1:67" ht="15" hidden="1" customHeight="1" x14ac:dyDescent="0.25">
      <c r="A981" s="2"/>
      <c r="B981" s="241"/>
      <c r="C981" s="250"/>
      <c r="D981" s="251"/>
      <c r="E981" s="255"/>
      <c r="F981" s="235"/>
      <c r="G981" s="235"/>
      <c r="H981" s="235"/>
      <c r="I981" s="235"/>
      <c r="J981" s="244"/>
      <c r="K981" s="246"/>
      <c r="L981" s="243"/>
      <c r="M981" s="243"/>
      <c r="N981" s="243"/>
      <c r="O981" s="235"/>
      <c r="P981" s="139" t="s">
        <v>27</v>
      </c>
      <c r="Q981" s="89"/>
      <c r="R981" s="89"/>
      <c r="S981" s="89"/>
      <c r="T981" s="89"/>
      <c r="U981" s="89"/>
      <c r="V981" s="89"/>
      <c r="W981" s="89"/>
      <c r="X981" s="89"/>
      <c r="Y981" s="89"/>
      <c r="Z981" s="89"/>
      <c r="AA981" s="238"/>
      <c r="AB981" s="238"/>
      <c r="AC981" s="241"/>
      <c r="AD981" s="238"/>
      <c r="AE981" s="227"/>
      <c r="AF981" s="228"/>
      <c r="AG981" s="232"/>
      <c r="AH981" s="232"/>
      <c r="AI981" s="232"/>
      <c r="AJ981" s="221"/>
      <c r="AK981" s="221"/>
      <c r="AL981" s="223"/>
      <c r="AM981" s="218"/>
      <c r="AN981" s="218"/>
      <c r="AO981" s="218"/>
      <c r="AP981" s="218"/>
      <c r="AQ981" s="218"/>
      <c r="AR981" s="218"/>
      <c r="AS981" s="218"/>
      <c r="AT981" s="209"/>
      <c r="AU981" s="209"/>
      <c r="AV981" s="209"/>
      <c r="AW981" s="209"/>
      <c r="AX981" s="209"/>
      <c r="AY981" s="209"/>
      <c r="AZ981" s="209"/>
      <c r="BA981" s="209"/>
      <c r="BB981" s="209"/>
      <c r="BC981" s="209"/>
      <c r="BD981" s="209"/>
      <c r="BE981" s="209"/>
      <c r="BF981" s="209"/>
      <c r="BG981" s="209"/>
      <c r="BH981" s="209"/>
      <c r="BI981" s="209"/>
      <c r="BJ981" s="209"/>
      <c r="BK981" s="209"/>
      <c r="BL981" s="209"/>
      <c r="BM981" s="212"/>
      <c r="BN981" s="215"/>
      <c r="BO981" s="2"/>
    </row>
    <row r="982" spans="1:67" ht="15" customHeight="1" x14ac:dyDescent="0.25">
      <c r="A982" s="2"/>
      <c r="B982" s="224"/>
      <c r="C982" s="252"/>
      <c r="D982" s="253"/>
      <c r="E982" s="256"/>
      <c r="F982" s="236"/>
      <c r="G982" s="236"/>
      <c r="H982" s="236"/>
      <c r="I982" s="236"/>
      <c r="J982" s="244"/>
      <c r="K982" s="247"/>
      <c r="L982" s="244"/>
      <c r="M982" s="244"/>
      <c r="N982" s="244"/>
      <c r="O982" s="236"/>
      <c r="P982" s="139" t="s">
        <v>28</v>
      </c>
      <c r="Q982" s="187">
        <v>46167</v>
      </c>
      <c r="R982" s="89"/>
      <c r="S982" s="89"/>
      <c r="T982" s="89"/>
      <c r="U982" s="89"/>
      <c r="V982" s="89"/>
      <c r="W982" s="89"/>
      <c r="X982" s="89"/>
      <c r="Y982" s="89"/>
      <c r="Z982" s="89"/>
      <c r="AA982" s="234"/>
      <c r="AB982" s="239"/>
      <c r="AC982" s="242"/>
      <c r="AD982" s="239"/>
      <c r="AE982" s="229"/>
      <c r="AF982" s="230"/>
      <c r="AG982" s="233"/>
      <c r="AH982" s="234"/>
      <c r="AI982" s="234"/>
      <c r="AJ982" s="222"/>
      <c r="AK982" s="222"/>
      <c r="AL982" s="224"/>
      <c r="AM982" s="219"/>
      <c r="AN982" s="219"/>
      <c r="AO982" s="219"/>
      <c r="AP982" s="219"/>
      <c r="AQ982" s="219"/>
      <c r="AR982" s="219"/>
      <c r="AS982" s="219"/>
      <c r="AT982" s="210"/>
      <c r="AU982" s="210"/>
      <c r="AV982" s="210"/>
      <c r="AW982" s="210"/>
      <c r="AX982" s="210"/>
      <c r="AY982" s="210"/>
      <c r="AZ982" s="210"/>
      <c r="BA982" s="210"/>
      <c r="BB982" s="210"/>
      <c r="BC982" s="210"/>
      <c r="BD982" s="210"/>
      <c r="BE982" s="210"/>
      <c r="BF982" s="210"/>
      <c r="BG982" s="210"/>
      <c r="BH982" s="210"/>
      <c r="BI982" s="210"/>
      <c r="BJ982" s="210"/>
      <c r="BK982" s="210"/>
      <c r="BL982" s="210"/>
      <c r="BM982" s="213"/>
      <c r="BN982" s="216"/>
      <c r="BO982" s="2"/>
    </row>
    <row r="983" spans="1:67" ht="15" hidden="1" customHeight="1" x14ac:dyDescent="0.25">
      <c r="A983" s="2"/>
      <c r="B983" s="240" t="s">
        <v>1991</v>
      </c>
      <c r="C983" s="248" t="s">
        <v>1083</v>
      </c>
      <c r="D983" s="249"/>
      <c r="E983" s="254"/>
      <c r="F983" s="257" t="s">
        <v>2321</v>
      </c>
      <c r="G983" s="235"/>
      <c r="H983" s="235"/>
      <c r="I983" s="235" t="s">
        <v>2221</v>
      </c>
      <c r="J983" s="243"/>
      <c r="K983" s="245">
        <v>46302</v>
      </c>
      <c r="L983" s="243" t="s">
        <v>503</v>
      </c>
      <c r="M983" s="243">
        <v>1</v>
      </c>
      <c r="N983" s="243"/>
      <c r="O983" s="235" t="s">
        <v>1838</v>
      </c>
      <c r="P983" s="140" t="s">
        <v>148</v>
      </c>
      <c r="Q983" s="89"/>
      <c r="R983" s="89"/>
      <c r="S983" s="89"/>
      <c r="T983" s="89"/>
      <c r="U983" s="89"/>
      <c r="V983" s="89"/>
      <c r="W983" s="89"/>
      <c r="X983" s="89"/>
      <c r="Y983" s="89"/>
      <c r="Z983" s="89"/>
      <c r="AA983" s="237">
        <v>100</v>
      </c>
      <c r="AB983" s="237"/>
      <c r="AC983" s="240"/>
      <c r="AD983" s="237"/>
      <c r="AE983" s="225">
        <v>80</v>
      </c>
      <c r="AF983" s="226"/>
      <c r="AG983" s="231"/>
      <c r="AH983" s="231">
        <v>0</v>
      </c>
      <c r="AI983" s="231">
        <v>0.13364695819523148</v>
      </c>
      <c r="AJ983" s="220"/>
      <c r="AK983" s="220"/>
      <c r="AL983" s="211" t="s">
        <v>1832</v>
      </c>
      <c r="AM983" s="217"/>
      <c r="AN983" s="217"/>
      <c r="AO983" s="217"/>
      <c r="AP983" s="217"/>
      <c r="AQ983" s="217"/>
      <c r="AR983" s="217"/>
      <c r="AS983" s="217"/>
      <c r="AT983" s="208"/>
      <c r="AU983" s="208"/>
      <c r="AV983" s="208"/>
      <c r="AW983" s="208"/>
      <c r="AX983" s="208"/>
      <c r="AY983" s="208"/>
      <c r="AZ983" s="208"/>
      <c r="BA983" s="208"/>
      <c r="BB983" s="208"/>
      <c r="BC983" s="208"/>
      <c r="BD983" s="208"/>
      <c r="BE983" s="208"/>
      <c r="BF983" s="208"/>
      <c r="BG983" s="208"/>
      <c r="BH983" s="208"/>
      <c r="BI983" s="208"/>
      <c r="BJ983" s="208"/>
      <c r="BK983" s="208"/>
      <c r="BL983" s="208"/>
      <c r="BM983" s="211"/>
      <c r="BN983" s="214"/>
      <c r="BO983" s="2"/>
    </row>
    <row r="984" spans="1:67" ht="15" customHeight="1" x14ac:dyDescent="0.25">
      <c r="A984" s="2"/>
      <c r="B984" s="241"/>
      <c r="C984" s="250"/>
      <c r="D984" s="251"/>
      <c r="E984" s="255"/>
      <c r="F984" s="235"/>
      <c r="G984" s="235"/>
      <c r="H984" s="235"/>
      <c r="I984" s="235"/>
      <c r="J984" s="244"/>
      <c r="K984" s="246"/>
      <c r="L984" s="243"/>
      <c r="M984" s="243"/>
      <c r="N984" s="243"/>
      <c r="O984" s="235"/>
      <c r="P984" s="139" t="s">
        <v>26</v>
      </c>
      <c r="Q984" s="89">
        <v>46167</v>
      </c>
      <c r="R984" s="89">
        <v>46178</v>
      </c>
      <c r="S984" s="89">
        <v>46339</v>
      </c>
      <c r="T984" s="89">
        <v>46339</v>
      </c>
      <c r="U984" s="89">
        <v>46339</v>
      </c>
      <c r="V984" s="89">
        <v>46353</v>
      </c>
      <c r="W984" s="89"/>
      <c r="X984" s="89"/>
      <c r="Y984" s="89"/>
      <c r="Z984" s="89"/>
      <c r="AA984" s="238"/>
      <c r="AB984" s="238"/>
      <c r="AC984" s="241"/>
      <c r="AD984" s="238"/>
      <c r="AE984" s="227"/>
      <c r="AF984" s="228"/>
      <c r="AG984" s="232"/>
      <c r="AH984" s="232"/>
      <c r="AI984" s="232"/>
      <c r="AJ984" s="221"/>
      <c r="AK984" s="221"/>
      <c r="AL984" s="223"/>
      <c r="AM984" s="218"/>
      <c r="AN984" s="218"/>
      <c r="AO984" s="218"/>
      <c r="AP984" s="218"/>
      <c r="AQ984" s="218"/>
      <c r="AR984" s="218"/>
      <c r="AS984" s="218"/>
      <c r="AT984" s="209"/>
      <c r="AU984" s="209"/>
      <c r="AV984" s="209"/>
      <c r="AW984" s="209"/>
      <c r="AX984" s="209"/>
      <c r="AY984" s="209"/>
      <c r="AZ984" s="209"/>
      <c r="BA984" s="209"/>
      <c r="BB984" s="209"/>
      <c r="BC984" s="209"/>
      <c r="BD984" s="209"/>
      <c r="BE984" s="209"/>
      <c r="BF984" s="209"/>
      <c r="BG984" s="209"/>
      <c r="BH984" s="209"/>
      <c r="BI984" s="209"/>
      <c r="BJ984" s="209"/>
      <c r="BK984" s="209"/>
      <c r="BL984" s="209"/>
      <c r="BM984" s="212"/>
      <c r="BN984" s="215"/>
      <c r="BO984" s="2"/>
    </row>
    <row r="985" spans="1:67" ht="15" hidden="1" customHeight="1" x14ac:dyDescent="0.25">
      <c r="A985" s="2"/>
      <c r="B985" s="241"/>
      <c r="C985" s="250"/>
      <c r="D985" s="251"/>
      <c r="E985" s="255"/>
      <c r="F985" s="235"/>
      <c r="G985" s="235"/>
      <c r="H985" s="235"/>
      <c r="I985" s="235"/>
      <c r="J985" s="244"/>
      <c r="K985" s="246"/>
      <c r="L985" s="243"/>
      <c r="M985" s="243"/>
      <c r="N985" s="243"/>
      <c r="O985" s="235"/>
      <c r="P985" s="139" t="s">
        <v>262</v>
      </c>
      <c r="Q985" s="89"/>
      <c r="R985" s="89"/>
      <c r="S985" s="89"/>
      <c r="T985" s="89"/>
      <c r="U985" s="89"/>
      <c r="V985" s="89"/>
      <c r="W985" s="89"/>
      <c r="X985" s="89"/>
      <c r="Y985" s="89"/>
      <c r="Z985" s="89"/>
      <c r="AA985" s="238"/>
      <c r="AB985" s="238"/>
      <c r="AC985" s="241"/>
      <c r="AD985" s="238"/>
      <c r="AE985" s="227"/>
      <c r="AF985" s="228"/>
      <c r="AG985" s="232"/>
      <c r="AH985" s="232"/>
      <c r="AI985" s="232"/>
      <c r="AJ985" s="221"/>
      <c r="AK985" s="221"/>
      <c r="AL985" s="223"/>
      <c r="AM985" s="218"/>
      <c r="AN985" s="218"/>
      <c r="AO985" s="218"/>
      <c r="AP985" s="218"/>
      <c r="AQ985" s="218"/>
      <c r="AR985" s="218"/>
      <c r="AS985" s="218"/>
      <c r="AT985" s="209"/>
      <c r="AU985" s="209"/>
      <c r="AV985" s="209"/>
      <c r="AW985" s="209"/>
      <c r="AX985" s="209"/>
      <c r="AY985" s="209"/>
      <c r="AZ985" s="209"/>
      <c r="BA985" s="209"/>
      <c r="BB985" s="209"/>
      <c r="BC985" s="209"/>
      <c r="BD985" s="209"/>
      <c r="BE985" s="209"/>
      <c r="BF985" s="209"/>
      <c r="BG985" s="209"/>
      <c r="BH985" s="209"/>
      <c r="BI985" s="209"/>
      <c r="BJ985" s="209"/>
      <c r="BK985" s="209"/>
      <c r="BL985" s="209"/>
      <c r="BM985" s="212"/>
      <c r="BN985" s="215"/>
      <c r="BO985" s="2"/>
    </row>
    <row r="986" spans="1:67" ht="15" hidden="1" customHeight="1" x14ac:dyDescent="0.25">
      <c r="A986" s="2"/>
      <c r="B986" s="241"/>
      <c r="C986" s="250"/>
      <c r="D986" s="251"/>
      <c r="E986" s="255"/>
      <c r="F986" s="235"/>
      <c r="G986" s="235"/>
      <c r="H986" s="235"/>
      <c r="I986" s="235"/>
      <c r="J986" s="244"/>
      <c r="K986" s="246"/>
      <c r="L986" s="243"/>
      <c r="M986" s="243"/>
      <c r="N986" s="243"/>
      <c r="O986" s="235"/>
      <c r="P986" s="139" t="s">
        <v>263</v>
      </c>
      <c r="Q986" s="89"/>
      <c r="R986" s="89"/>
      <c r="S986" s="89"/>
      <c r="T986" s="89"/>
      <c r="U986" s="89"/>
      <c r="V986" s="89"/>
      <c r="W986" s="89"/>
      <c r="X986" s="89"/>
      <c r="Y986" s="89"/>
      <c r="Z986" s="89"/>
      <c r="AA986" s="238"/>
      <c r="AB986" s="238"/>
      <c r="AC986" s="241"/>
      <c r="AD986" s="238"/>
      <c r="AE986" s="227"/>
      <c r="AF986" s="228"/>
      <c r="AG986" s="232"/>
      <c r="AH986" s="232"/>
      <c r="AI986" s="232"/>
      <c r="AJ986" s="221"/>
      <c r="AK986" s="221"/>
      <c r="AL986" s="223"/>
      <c r="AM986" s="218"/>
      <c r="AN986" s="218"/>
      <c r="AO986" s="218"/>
      <c r="AP986" s="218"/>
      <c r="AQ986" s="218"/>
      <c r="AR986" s="218"/>
      <c r="AS986" s="218"/>
      <c r="AT986" s="209"/>
      <c r="AU986" s="209"/>
      <c r="AV986" s="209"/>
      <c r="AW986" s="209"/>
      <c r="AX986" s="209"/>
      <c r="AY986" s="209"/>
      <c r="AZ986" s="209"/>
      <c r="BA986" s="209"/>
      <c r="BB986" s="209"/>
      <c r="BC986" s="209"/>
      <c r="BD986" s="209"/>
      <c r="BE986" s="209"/>
      <c r="BF986" s="209"/>
      <c r="BG986" s="209"/>
      <c r="BH986" s="209"/>
      <c r="BI986" s="209"/>
      <c r="BJ986" s="209"/>
      <c r="BK986" s="209"/>
      <c r="BL986" s="209"/>
      <c r="BM986" s="212"/>
      <c r="BN986" s="215"/>
      <c r="BO986" s="2"/>
    </row>
    <row r="987" spans="1:67" ht="15" hidden="1" customHeight="1" x14ac:dyDescent="0.25">
      <c r="A987" s="2"/>
      <c r="B987" s="241"/>
      <c r="C987" s="250"/>
      <c r="D987" s="251"/>
      <c r="E987" s="255"/>
      <c r="F987" s="235"/>
      <c r="G987" s="235"/>
      <c r="H987" s="235"/>
      <c r="I987" s="235"/>
      <c r="J987" s="244"/>
      <c r="K987" s="246"/>
      <c r="L987" s="243"/>
      <c r="M987" s="243"/>
      <c r="N987" s="243"/>
      <c r="O987" s="235"/>
      <c r="P987" s="139" t="s">
        <v>27</v>
      </c>
      <c r="Q987" s="89"/>
      <c r="R987" s="89"/>
      <c r="S987" s="89"/>
      <c r="T987" s="89"/>
      <c r="U987" s="89"/>
      <c r="V987" s="89"/>
      <c r="W987" s="89"/>
      <c r="X987" s="89"/>
      <c r="Y987" s="89"/>
      <c r="Z987" s="89"/>
      <c r="AA987" s="238"/>
      <c r="AB987" s="238"/>
      <c r="AC987" s="241"/>
      <c r="AD987" s="238"/>
      <c r="AE987" s="227"/>
      <c r="AF987" s="228"/>
      <c r="AG987" s="232"/>
      <c r="AH987" s="232"/>
      <c r="AI987" s="232"/>
      <c r="AJ987" s="221"/>
      <c r="AK987" s="221"/>
      <c r="AL987" s="223"/>
      <c r="AM987" s="218"/>
      <c r="AN987" s="218"/>
      <c r="AO987" s="218"/>
      <c r="AP987" s="218"/>
      <c r="AQ987" s="218"/>
      <c r="AR987" s="218"/>
      <c r="AS987" s="218"/>
      <c r="AT987" s="209"/>
      <c r="AU987" s="209"/>
      <c r="AV987" s="209"/>
      <c r="AW987" s="209"/>
      <c r="AX987" s="209"/>
      <c r="AY987" s="209"/>
      <c r="AZ987" s="209"/>
      <c r="BA987" s="209"/>
      <c r="BB987" s="209"/>
      <c r="BC987" s="209"/>
      <c r="BD987" s="209"/>
      <c r="BE987" s="209"/>
      <c r="BF987" s="209"/>
      <c r="BG987" s="209"/>
      <c r="BH987" s="209"/>
      <c r="BI987" s="209"/>
      <c r="BJ987" s="209"/>
      <c r="BK987" s="209"/>
      <c r="BL987" s="209"/>
      <c r="BM987" s="212"/>
      <c r="BN987" s="215"/>
      <c r="BO987" s="2"/>
    </row>
    <row r="988" spans="1:67" ht="15" customHeight="1" x14ac:dyDescent="0.25">
      <c r="A988" s="2"/>
      <c r="B988" s="224"/>
      <c r="C988" s="252"/>
      <c r="D988" s="253"/>
      <c r="E988" s="256"/>
      <c r="F988" s="236"/>
      <c r="G988" s="236"/>
      <c r="H988" s="236"/>
      <c r="I988" s="236"/>
      <c r="J988" s="244"/>
      <c r="K988" s="247"/>
      <c r="L988" s="244"/>
      <c r="M988" s="244"/>
      <c r="N988" s="244"/>
      <c r="O988" s="236"/>
      <c r="P988" s="139" t="s">
        <v>28</v>
      </c>
      <c r="Q988" s="187">
        <v>46167</v>
      </c>
      <c r="R988" s="187">
        <v>46302</v>
      </c>
      <c r="S988" s="187">
        <v>46302</v>
      </c>
      <c r="T988" s="187">
        <v>46302</v>
      </c>
      <c r="U988" s="187">
        <v>46302</v>
      </c>
      <c r="V988" s="89"/>
      <c r="W988" s="89"/>
      <c r="X988" s="89"/>
      <c r="Y988" s="89"/>
      <c r="Z988" s="89"/>
      <c r="AA988" s="234"/>
      <c r="AB988" s="239"/>
      <c r="AC988" s="242"/>
      <c r="AD988" s="239"/>
      <c r="AE988" s="229"/>
      <c r="AF988" s="230"/>
      <c r="AG988" s="233"/>
      <c r="AH988" s="234"/>
      <c r="AI988" s="234"/>
      <c r="AJ988" s="222"/>
      <c r="AK988" s="222"/>
      <c r="AL988" s="224"/>
      <c r="AM988" s="219"/>
      <c r="AN988" s="219"/>
      <c r="AO988" s="219"/>
      <c r="AP988" s="219"/>
      <c r="AQ988" s="219"/>
      <c r="AR988" s="219"/>
      <c r="AS988" s="219"/>
      <c r="AT988" s="210"/>
      <c r="AU988" s="210"/>
      <c r="AV988" s="210"/>
      <c r="AW988" s="210"/>
      <c r="AX988" s="210"/>
      <c r="AY988" s="210"/>
      <c r="AZ988" s="210"/>
      <c r="BA988" s="210"/>
      <c r="BB988" s="210"/>
      <c r="BC988" s="210"/>
      <c r="BD988" s="210"/>
      <c r="BE988" s="210"/>
      <c r="BF988" s="210"/>
      <c r="BG988" s="210"/>
      <c r="BH988" s="210"/>
      <c r="BI988" s="210"/>
      <c r="BJ988" s="210"/>
      <c r="BK988" s="210"/>
      <c r="BL988" s="210"/>
      <c r="BM988" s="213"/>
      <c r="BN988" s="216"/>
      <c r="BO988" s="2"/>
    </row>
    <row r="989" spans="1:67" ht="15" hidden="1" customHeight="1" x14ac:dyDescent="0.25">
      <c r="A989" s="2"/>
      <c r="B989" s="240" t="s">
        <v>1991</v>
      </c>
      <c r="C989" s="248" t="s">
        <v>1085</v>
      </c>
      <c r="D989" s="249"/>
      <c r="E989" s="254"/>
      <c r="F989" s="257" t="s">
        <v>2322</v>
      </c>
      <c r="G989" s="235"/>
      <c r="H989" s="235"/>
      <c r="I989" s="235" t="s">
        <v>2221</v>
      </c>
      <c r="J989" s="243"/>
      <c r="K989" s="245">
        <v>46167</v>
      </c>
      <c r="L989" s="243" t="s">
        <v>475</v>
      </c>
      <c r="M989" s="243">
        <v>1</v>
      </c>
      <c r="N989" s="243"/>
      <c r="O989" s="235" t="s">
        <v>1838</v>
      </c>
      <c r="P989" s="140" t="s">
        <v>148</v>
      </c>
      <c r="Q989" s="89"/>
      <c r="R989" s="89"/>
      <c r="S989" s="89"/>
      <c r="T989" s="89"/>
      <c r="U989" s="89"/>
      <c r="V989" s="89"/>
      <c r="W989" s="89"/>
      <c r="X989" s="89"/>
      <c r="Y989" s="89"/>
      <c r="Z989" s="89"/>
      <c r="AA989" s="237">
        <v>100</v>
      </c>
      <c r="AB989" s="237"/>
      <c r="AC989" s="240"/>
      <c r="AD989" s="237"/>
      <c r="AE989" s="225">
        <v>0</v>
      </c>
      <c r="AF989" s="226"/>
      <c r="AG989" s="231"/>
      <c r="AH989" s="231">
        <v>0</v>
      </c>
      <c r="AI989" s="231">
        <v>0.13364695819523148</v>
      </c>
      <c r="AJ989" s="220"/>
      <c r="AK989" s="220"/>
      <c r="AL989" s="211" t="s">
        <v>1832</v>
      </c>
      <c r="AM989" s="217"/>
      <c r="AN989" s="217"/>
      <c r="AO989" s="217"/>
      <c r="AP989" s="217"/>
      <c r="AQ989" s="217"/>
      <c r="AR989" s="217"/>
      <c r="AS989" s="217"/>
      <c r="AT989" s="208"/>
      <c r="AU989" s="208"/>
      <c r="AV989" s="208"/>
      <c r="AW989" s="208"/>
      <c r="AX989" s="208"/>
      <c r="AY989" s="208"/>
      <c r="AZ989" s="208"/>
      <c r="BA989" s="208"/>
      <c r="BB989" s="208"/>
      <c r="BC989" s="208"/>
      <c r="BD989" s="208"/>
      <c r="BE989" s="208"/>
      <c r="BF989" s="208"/>
      <c r="BG989" s="208"/>
      <c r="BH989" s="208"/>
      <c r="BI989" s="208"/>
      <c r="BJ989" s="208"/>
      <c r="BK989" s="208"/>
      <c r="BL989" s="208"/>
      <c r="BM989" s="211"/>
      <c r="BN989" s="214"/>
      <c r="BO989" s="2"/>
    </row>
    <row r="990" spans="1:67" ht="15" customHeight="1" x14ac:dyDescent="0.25">
      <c r="A990" s="2"/>
      <c r="B990" s="241"/>
      <c r="C990" s="250"/>
      <c r="D990" s="251"/>
      <c r="E990" s="255"/>
      <c r="F990" s="235"/>
      <c r="G990" s="235"/>
      <c r="H990" s="235"/>
      <c r="I990" s="235"/>
      <c r="J990" s="244"/>
      <c r="K990" s="246"/>
      <c r="L990" s="243"/>
      <c r="M990" s="243"/>
      <c r="N990" s="243"/>
      <c r="O990" s="235"/>
      <c r="P990" s="139" t="s">
        <v>26</v>
      </c>
      <c r="Q990" s="89">
        <v>46167</v>
      </c>
      <c r="R990" s="188">
        <v>46178</v>
      </c>
      <c r="S990" s="89">
        <v>46339</v>
      </c>
      <c r="T990" s="89">
        <v>46339</v>
      </c>
      <c r="U990" s="89">
        <v>46339</v>
      </c>
      <c r="V990" s="89">
        <v>46353</v>
      </c>
      <c r="W990" s="89"/>
      <c r="X990" s="89"/>
      <c r="Y990" s="89"/>
      <c r="Z990" s="89"/>
      <c r="AA990" s="238"/>
      <c r="AB990" s="238"/>
      <c r="AC990" s="241"/>
      <c r="AD990" s="238"/>
      <c r="AE990" s="227"/>
      <c r="AF990" s="228"/>
      <c r="AG990" s="232"/>
      <c r="AH990" s="232"/>
      <c r="AI990" s="232"/>
      <c r="AJ990" s="221"/>
      <c r="AK990" s="221"/>
      <c r="AL990" s="223"/>
      <c r="AM990" s="218"/>
      <c r="AN990" s="218"/>
      <c r="AO990" s="218"/>
      <c r="AP990" s="218"/>
      <c r="AQ990" s="218"/>
      <c r="AR990" s="218"/>
      <c r="AS990" s="218"/>
      <c r="AT990" s="209"/>
      <c r="AU990" s="209"/>
      <c r="AV990" s="209"/>
      <c r="AW990" s="209"/>
      <c r="AX990" s="209"/>
      <c r="AY990" s="209"/>
      <c r="AZ990" s="209"/>
      <c r="BA990" s="209"/>
      <c r="BB990" s="209"/>
      <c r="BC990" s="209"/>
      <c r="BD990" s="209"/>
      <c r="BE990" s="209"/>
      <c r="BF990" s="209"/>
      <c r="BG990" s="209"/>
      <c r="BH990" s="209"/>
      <c r="BI990" s="209"/>
      <c r="BJ990" s="209"/>
      <c r="BK990" s="209"/>
      <c r="BL990" s="209"/>
      <c r="BM990" s="212"/>
      <c r="BN990" s="215"/>
      <c r="BO990" s="2"/>
    </row>
    <row r="991" spans="1:67" ht="15" hidden="1" customHeight="1" x14ac:dyDescent="0.25">
      <c r="A991" s="2"/>
      <c r="B991" s="241"/>
      <c r="C991" s="250"/>
      <c r="D991" s="251"/>
      <c r="E991" s="255"/>
      <c r="F991" s="235"/>
      <c r="G991" s="235"/>
      <c r="H991" s="235"/>
      <c r="I991" s="235"/>
      <c r="J991" s="244"/>
      <c r="K991" s="246"/>
      <c r="L991" s="243"/>
      <c r="M991" s="243"/>
      <c r="N991" s="243"/>
      <c r="O991" s="235"/>
      <c r="P991" s="139" t="s">
        <v>262</v>
      </c>
      <c r="Q991" s="89"/>
      <c r="R991" s="89"/>
      <c r="S991" s="89"/>
      <c r="T991" s="89"/>
      <c r="U991" s="89"/>
      <c r="V991" s="89"/>
      <c r="W991" s="89"/>
      <c r="X991" s="89"/>
      <c r="Y991" s="89"/>
      <c r="Z991" s="89"/>
      <c r="AA991" s="238"/>
      <c r="AB991" s="238"/>
      <c r="AC991" s="241"/>
      <c r="AD991" s="238"/>
      <c r="AE991" s="227"/>
      <c r="AF991" s="228"/>
      <c r="AG991" s="232"/>
      <c r="AH991" s="232"/>
      <c r="AI991" s="232"/>
      <c r="AJ991" s="221"/>
      <c r="AK991" s="221"/>
      <c r="AL991" s="223"/>
      <c r="AM991" s="218"/>
      <c r="AN991" s="218"/>
      <c r="AO991" s="218"/>
      <c r="AP991" s="218"/>
      <c r="AQ991" s="218"/>
      <c r="AR991" s="218"/>
      <c r="AS991" s="218"/>
      <c r="AT991" s="209"/>
      <c r="AU991" s="209"/>
      <c r="AV991" s="209"/>
      <c r="AW991" s="209"/>
      <c r="AX991" s="209"/>
      <c r="AY991" s="209"/>
      <c r="AZ991" s="209"/>
      <c r="BA991" s="209"/>
      <c r="BB991" s="209"/>
      <c r="BC991" s="209"/>
      <c r="BD991" s="209"/>
      <c r="BE991" s="209"/>
      <c r="BF991" s="209"/>
      <c r="BG991" s="209"/>
      <c r="BH991" s="209"/>
      <c r="BI991" s="209"/>
      <c r="BJ991" s="209"/>
      <c r="BK991" s="209"/>
      <c r="BL991" s="209"/>
      <c r="BM991" s="212"/>
      <c r="BN991" s="215"/>
      <c r="BO991" s="2"/>
    </row>
    <row r="992" spans="1:67" ht="15" hidden="1" customHeight="1" x14ac:dyDescent="0.25">
      <c r="A992" s="2"/>
      <c r="B992" s="241"/>
      <c r="C992" s="250"/>
      <c r="D992" s="251"/>
      <c r="E992" s="255"/>
      <c r="F992" s="235"/>
      <c r="G992" s="235"/>
      <c r="H992" s="235"/>
      <c r="I992" s="235"/>
      <c r="J992" s="244"/>
      <c r="K992" s="246"/>
      <c r="L992" s="243"/>
      <c r="M992" s="243"/>
      <c r="N992" s="243"/>
      <c r="O992" s="235"/>
      <c r="P992" s="139" t="s">
        <v>263</v>
      </c>
      <c r="Q992" s="89"/>
      <c r="R992" s="89"/>
      <c r="S992" s="89"/>
      <c r="T992" s="89"/>
      <c r="U992" s="89"/>
      <c r="V992" s="89"/>
      <c r="W992" s="89"/>
      <c r="X992" s="89"/>
      <c r="Y992" s="89"/>
      <c r="Z992" s="89"/>
      <c r="AA992" s="238"/>
      <c r="AB992" s="238"/>
      <c r="AC992" s="241"/>
      <c r="AD992" s="238"/>
      <c r="AE992" s="227"/>
      <c r="AF992" s="228"/>
      <c r="AG992" s="232"/>
      <c r="AH992" s="232"/>
      <c r="AI992" s="232"/>
      <c r="AJ992" s="221"/>
      <c r="AK992" s="221"/>
      <c r="AL992" s="223"/>
      <c r="AM992" s="218"/>
      <c r="AN992" s="218"/>
      <c r="AO992" s="218"/>
      <c r="AP992" s="218"/>
      <c r="AQ992" s="218"/>
      <c r="AR992" s="218"/>
      <c r="AS992" s="218"/>
      <c r="AT992" s="209"/>
      <c r="AU992" s="209"/>
      <c r="AV992" s="209"/>
      <c r="AW992" s="209"/>
      <c r="AX992" s="209"/>
      <c r="AY992" s="209"/>
      <c r="AZ992" s="209"/>
      <c r="BA992" s="209"/>
      <c r="BB992" s="209"/>
      <c r="BC992" s="209"/>
      <c r="BD992" s="209"/>
      <c r="BE992" s="209"/>
      <c r="BF992" s="209"/>
      <c r="BG992" s="209"/>
      <c r="BH992" s="209"/>
      <c r="BI992" s="209"/>
      <c r="BJ992" s="209"/>
      <c r="BK992" s="209"/>
      <c r="BL992" s="209"/>
      <c r="BM992" s="212"/>
      <c r="BN992" s="215"/>
      <c r="BO992" s="2"/>
    </row>
    <row r="993" spans="1:67" ht="15" hidden="1" customHeight="1" x14ac:dyDescent="0.25">
      <c r="A993" s="2"/>
      <c r="B993" s="241"/>
      <c r="C993" s="250"/>
      <c r="D993" s="251"/>
      <c r="E993" s="255"/>
      <c r="F993" s="235"/>
      <c r="G993" s="235"/>
      <c r="H993" s="235"/>
      <c r="I993" s="235"/>
      <c r="J993" s="244"/>
      <c r="K993" s="246"/>
      <c r="L993" s="243"/>
      <c r="M993" s="243"/>
      <c r="N993" s="243"/>
      <c r="O993" s="235"/>
      <c r="P993" s="139" t="s">
        <v>27</v>
      </c>
      <c r="Q993" s="89"/>
      <c r="R993" s="89"/>
      <c r="S993" s="89"/>
      <c r="T993" s="89"/>
      <c r="U993" s="89"/>
      <c r="V993" s="89"/>
      <c r="W993" s="89"/>
      <c r="X993" s="89"/>
      <c r="Y993" s="89"/>
      <c r="Z993" s="89"/>
      <c r="AA993" s="238"/>
      <c r="AB993" s="238"/>
      <c r="AC993" s="241"/>
      <c r="AD993" s="238"/>
      <c r="AE993" s="227"/>
      <c r="AF993" s="228"/>
      <c r="AG993" s="232"/>
      <c r="AH993" s="232"/>
      <c r="AI993" s="232"/>
      <c r="AJ993" s="221"/>
      <c r="AK993" s="221"/>
      <c r="AL993" s="223"/>
      <c r="AM993" s="218"/>
      <c r="AN993" s="218"/>
      <c r="AO993" s="218"/>
      <c r="AP993" s="218"/>
      <c r="AQ993" s="218"/>
      <c r="AR993" s="218"/>
      <c r="AS993" s="218"/>
      <c r="AT993" s="209"/>
      <c r="AU993" s="209"/>
      <c r="AV993" s="209"/>
      <c r="AW993" s="209"/>
      <c r="AX993" s="209"/>
      <c r="AY993" s="209"/>
      <c r="AZ993" s="209"/>
      <c r="BA993" s="209"/>
      <c r="BB993" s="209"/>
      <c r="BC993" s="209"/>
      <c r="BD993" s="209"/>
      <c r="BE993" s="209"/>
      <c r="BF993" s="209"/>
      <c r="BG993" s="209"/>
      <c r="BH993" s="209"/>
      <c r="BI993" s="209"/>
      <c r="BJ993" s="209"/>
      <c r="BK993" s="209"/>
      <c r="BL993" s="209"/>
      <c r="BM993" s="212"/>
      <c r="BN993" s="215"/>
      <c r="BO993" s="2"/>
    </row>
    <row r="994" spans="1:67" ht="15" customHeight="1" x14ac:dyDescent="0.25">
      <c r="A994" s="2"/>
      <c r="B994" s="224"/>
      <c r="C994" s="252"/>
      <c r="D994" s="253"/>
      <c r="E994" s="256"/>
      <c r="F994" s="236"/>
      <c r="G994" s="236"/>
      <c r="H994" s="236"/>
      <c r="I994" s="236"/>
      <c r="J994" s="244"/>
      <c r="K994" s="247"/>
      <c r="L994" s="244"/>
      <c r="M994" s="244"/>
      <c r="N994" s="244"/>
      <c r="O994" s="236"/>
      <c r="P994" s="139" t="s">
        <v>28</v>
      </c>
      <c r="Q994" s="187">
        <v>46167</v>
      </c>
      <c r="R994" s="89"/>
      <c r="S994" s="89"/>
      <c r="T994" s="89"/>
      <c r="U994" s="89"/>
      <c r="V994" s="89"/>
      <c r="W994" s="89"/>
      <c r="X994" s="89"/>
      <c r="Y994" s="89"/>
      <c r="Z994" s="89"/>
      <c r="AA994" s="234"/>
      <c r="AB994" s="239"/>
      <c r="AC994" s="242"/>
      <c r="AD994" s="239"/>
      <c r="AE994" s="229"/>
      <c r="AF994" s="230"/>
      <c r="AG994" s="233"/>
      <c r="AH994" s="234"/>
      <c r="AI994" s="234"/>
      <c r="AJ994" s="222"/>
      <c r="AK994" s="222"/>
      <c r="AL994" s="224"/>
      <c r="AM994" s="219"/>
      <c r="AN994" s="219"/>
      <c r="AO994" s="219"/>
      <c r="AP994" s="219"/>
      <c r="AQ994" s="219"/>
      <c r="AR994" s="219"/>
      <c r="AS994" s="219"/>
      <c r="AT994" s="210"/>
      <c r="AU994" s="210"/>
      <c r="AV994" s="210"/>
      <c r="AW994" s="210"/>
      <c r="AX994" s="210"/>
      <c r="AY994" s="210"/>
      <c r="AZ994" s="210"/>
      <c r="BA994" s="210"/>
      <c r="BB994" s="210"/>
      <c r="BC994" s="210"/>
      <c r="BD994" s="210"/>
      <c r="BE994" s="210"/>
      <c r="BF994" s="210"/>
      <c r="BG994" s="210"/>
      <c r="BH994" s="210"/>
      <c r="BI994" s="210"/>
      <c r="BJ994" s="210"/>
      <c r="BK994" s="210"/>
      <c r="BL994" s="210"/>
      <c r="BM994" s="213"/>
      <c r="BN994" s="216"/>
      <c r="BO994" s="2"/>
    </row>
    <row r="995" spans="1:67" ht="15" hidden="1" customHeight="1" x14ac:dyDescent="0.25">
      <c r="A995" s="2"/>
      <c r="B995" s="240" t="s">
        <v>1991</v>
      </c>
      <c r="C995" s="248" t="s">
        <v>1087</v>
      </c>
      <c r="D995" s="249"/>
      <c r="E995" s="254"/>
      <c r="F995" s="257" t="s">
        <v>2323</v>
      </c>
      <c r="G995" s="235"/>
      <c r="H995" s="235"/>
      <c r="I995" s="235" t="s">
        <v>2221</v>
      </c>
      <c r="J995" s="243"/>
      <c r="K995" s="245">
        <v>46167</v>
      </c>
      <c r="L995" s="243" t="s">
        <v>475</v>
      </c>
      <c r="M995" s="243">
        <v>1</v>
      </c>
      <c r="N995" s="243"/>
      <c r="O995" s="235" t="s">
        <v>1838</v>
      </c>
      <c r="P995" s="140" t="s">
        <v>148</v>
      </c>
      <c r="Q995" s="89"/>
      <c r="R995" s="89"/>
      <c r="S995" s="89"/>
      <c r="T995" s="89"/>
      <c r="U995" s="89"/>
      <c r="V995" s="89"/>
      <c r="W995" s="89"/>
      <c r="X995" s="89"/>
      <c r="Y995" s="89"/>
      <c r="Z995" s="89"/>
      <c r="AA995" s="237">
        <v>100</v>
      </c>
      <c r="AB995" s="237"/>
      <c r="AC995" s="240"/>
      <c r="AD995" s="237"/>
      <c r="AE995" s="225">
        <v>0</v>
      </c>
      <c r="AF995" s="226"/>
      <c r="AG995" s="231"/>
      <c r="AH995" s="231">
        <v>0</v>
      </c>
      <c r="AI995" s="231">
        <v>0.13364695819523148</v>
      </c>
      <c r="AJ995" s="220"/>
      <c r="AK995" s="220"/>
      <c r="AL995" s="211" t="s">
        <v>1832</v>
      </c>
      <c r="AM995" s="217"/>
      <c r="AN995" s="217"/>
      <c r="AO995" s="217"/>
      <c r="AP995" s="217"/>
      <c r="AQ995" s="217"/>
      <c r="AR995" s="217"/>
      <c r="AS995" s="217"/>
      <c r="AT995" s="208"/>
      <c r="AU995" s="208"/>
      <c r="AV995" s="208"/>
      <c r="AW995" s="208"/>
      <c r="AX995" s="208"/>
      <c r="AY995" s="208"/>
      <c r="AZ995" s="208"/>
      <c r="BA995" s="208"/>
      <c r="BB995" s="208"/>
      <c r="BC995" s="208"/>
      <c r="BD995" s="208"/>
      <c r="BE995" s="208"/>
      <c r="BF995" s="208"/>
      <c r="BG995" s="208"/>
      <c r="BH995" s="208"/>
      <c r="BI995" s="208"/>
      <c r="BJ995" s="208"/>
      <c r="BK995" s="208"/>
      <c r="BL995" s="208"/>
      <c r="BM995" s="211"/>
      <c r="BN995" s="214"/>
      <c r="BO995" s="2"/>
    </row>
    <row r="996" spans="1:67" ht="15" customHeight="1" x14ac:dyDescent="0.25">
      <c r="A996" s="2"/>
      <c r="B996" s="241"/>
      <c r="C996" s="250"/>
      <c r="D996" s="251"/>
      <c r="E996" s="255"/>
      <c r="F996" s="235"/>
      <c r="G996" s="235"/>
      <c r="H996" s="235"/>
      <c r="I996" s="235"/>
      <c r="J996" s="244"/>
      <c r="K996" s="246"/>
      <c r="L996" s="243"/>
      <c r="M996" s="243"/>
      <c r="N996" s="243"/>
      <c r="O996" s="235"/>
      <c r="P996" s="139" t="s">
        <v>26</v>
      </c>
      <c r="Q996" s="89">
        <v>46167</v>
      </c>
      <c r="R996" s="188">
        <v>46178</v>
      </c>
      <c r="S996" s="89">
        <v>46339</v>
      </c>
      <c r="T996" s="89">
        <v>46339</v>
      </c>
      <c r="U996" s="89">
        <v>46339</v>
      </c>
      <c r="V996" s="89">
        <v>46353</v>
      </c>
      <c r="W996" s="89"/>
      <c r="X996" s="89"/>
      <c r="Y996" s="89"/>
      <c r="Z996" s="89"/>
      <c r="AA996" s="238"/>
      <c r="AB996" s="238"/>
      <c r="AC996" s="241"/>
      <c r="AD996" s="238"/>
      <c r="AE996" s="227"/>
      <c r="AF996" s="228"/>
      <c r="AG996" s="232"/>
      <c r="AH996" s="232"/>
      <c r="AI996" s="232"/>
      <c r="AJ996" s="221"/>
      <c r="AK996" s="221"/>
      <c r="AL996" s="223"/>
      <c r="AM996" s="218"/>
      <c r="AN996" s="218"/>
      <c r="AO996" s="218"/>
      <c r="AP996" s="218"/>
      <c r="AQ996" s="218"/>
      <c r="AR996" s="218"/>
      <c r="AS996" s="218"/>
      <c r="AT996" s="209"/>
      <c r="AU996" s="209"/>
      <c r="AV996" s="209"/>
      <c r="AW996" s="209"/>
      <c r="AX996" s="209"/>
      <c r="AY996" s="209"/>
      <c r="AZ996" s="209"/>
      <c r="BA996" s="209"/>
      <c r="BB996" s="209"/>
      <c r="BC996" s="209"/>
      <c r="BD996" s="209"/>
      <c r="BE996" s="209"/>
      <c r="BF996" s="209"/>
      <c r="BG996" s="209"/>
      <c r="BH996" s="209"/>
      <c r="BI996" s="209"/>
      <c r="BJ996" s="209"/>
      <c r="BK996" s="209"/>
      <c r="BL996" s="209"/>
      <c r="BM996" s="212"/>
      <c r="BN996" s="215"/>
      <c r="BO996" s="2"/>
    </row>
    <row r="997" spans="1:67" ht="15" hidden="1" customHeight="1" x14ac:dyDescent="0.25">
      <c r="A997" s="2"/>
      <c r="B997" s="241"/>
      <c r="C997" s="250"/>
      <c r="D997" s="251"/>
      <c r="E997" s="255"/>
      <c r="F997" s="235"/>
      <c r="G997" s="235"/>
      <c r="H997" s="235"/>
      <c r="I997" s="235"/>
      <c r="J997" s="244"/>
      <c r="K997" s="246"/>
      <c r="L997" s="243"/>
      <c r="M997" s="243"/>
      <c r="N997" s="243"/>
      <c r="O997" s="235"/>
      <c r="P997" s="139" t="s">
        <v>262</v>
      </c>
      <c r="Q997" s="89"/>
      <c r="R997" s="89"/>
      <c r="S997" s="89"/>
      <c r="T997" s="89"/>
      <c r="U997" s="89"/>
      <c r="V997" s="89"/>
      <c r="W997" s="89"/>
      <c r="X997" s="89"/>
      <c r="Y997" s="89"/>
      <c r="Z997" s="89"/>
      <c r="AA997" s="238"/>
      <c r="AB997" s="238"/>
      <c r="AC997" s="241"/>
      <c r="AD997" s="238"/>
      <c r="AE997" s="227"/>
      <c r="AF997" s="228"/>
      <c r="AG997" s="232"/>
      <c r="AH997" s="232"/>
      <c r="AI997" s="232"/>
      <c r="AJ997" s="221"/>
      <c r="AK997" s="221"/>
      <c r="AL997" s="223"/>
      <c r="AM997" s="218"/>
      <c r="AN997" s="218"/>
      <c r="AO997" s="218"/>
      <c r="AP997" s="218"/>
      <c r="AQ997" s="218"/>
      <c r="AR997" s="218"/>
      <c r="AS997" s="218"/>
      <c r="AT997" s="209"/>
      <c r="AU997" s="209"/>
      <c r="AV997" s="209"/>
      <c r="AW997" s="209"/>
      <c r="AX997" s="209"/>
      <c r="AY997" s="209"/>
      <c r="AZ997" s="209"/>
      <c r="BA997" s="209"/>
      <c r="BB997" s="209"/>
      <c r="BC997" s="209"/>
      <c r="BD997" s="209"/>
      <c r="BE997" s="209"/>
      <c r="BF997" s="209"/>
      <c r="BG997" s="209"/>
      <c r="BH997" s="209"/>
      <c r="BI997" s="209"/>
      <c r="BJ997" s="209"/>
      <c r="BK997" s="209"/>
      <c r="BL997" s="209"/>
      <c r="BM997" s="212"/>
      <c r="BN997" s="215"/>
      <c r="BO997" s="2"/>
    </row>
    <row r="998" spans="1:67" ht="15" hidden="1" customHeight="1" x14ac:dyDescent="0.25">
      <c r="A998" s="2"/>
      <c r="B998" s="241"/>
      <c r="C998" s="250"/>
      <c r="D998" s="251"/>
      <c r="E998" s="255"/>
      <c r="F998" s="235"/>
      <c r="G998" s="235"/>
      <c r="H998" s="235"/>
      <c r="I998" s="235"/>
      <c r="J998" s="244"/>
      <c r="K998" s="246"/>
      <c r="L998" s="243"/>
      <c r="M998" s="243"/>
      <c r="N998" s="243"/>
      <c r="O998" s="235"/>
      <c r="P998" s="139" t="s">
        <v>263</v>
      </c>
      <c r="Q998" s="89"/>
      <c r="R998" s="89"/>
      <c r="S998" s="89"/>
      <c r="T998" s="89"/>
      <c r="U998" s="89"/>
      <c r="V998" s="89"/>
      <c r="W998" s="89"/>
      <c r="X998" s="89"/>
      <c r="Y998" s="89"/>
      <c r="Z998" s="89"/>
      <c r="AA998" s="238"/>
      <c r="AB998" s="238"/>
      <c r="AC998" s="241"/>
      <c r="AD998" s="238"/>
      <c r="AE998" s="227"/>
      <c r="AF998" s="228"/>
      <c r="AG998" s="232"/>
      <c r="AH998" s="232"/>
      <c r="AI998" s="232"/>
      <c r="AJ998" s="221"/>
      <c r="AK998" s="221"/>
      <c r="AL998" s="223"/>
      <c r="AM998" s="218"/>
      <c r="AN998" s="218"/>
      <c r="AO998" s="218"/>
      <c r="AP998" s="218"/>
      <c r="AQ998" s="218"/>
      <c r="AR998" s="218"/>
      <c r="AS998" s="218"/>
      <c r="AT998" s="209"/>
      <c r="AU998" s="209"/>
      <c r="AV998" s="209"/>
      <c r="AW998" s="209"/>
      <c r="AX998" s="209"/>
      <c r="AY998" s="209"/>
      <c r="AZ998" s="209"/>
      <c r="BA998" s="209"/>
      <c r="BB998" s="209"/>
      <c r="BC998" s="209"/>
      <c r="BD998" s="209"/>
      <c r="BE998" s="209"/>
      <c r="BF998" s="209"/>
      <c r="BG998" s="209"/>
      <c r="BH998" s="209"/>
      <c r="BI998" s="209"/>
      <c r="BJ998" s="209"/>
      <c r="BK998" s="209"/>
      <c r="BL998" s="209"/>
      <c r="BM998" s="212"/>
      <c r="BN998" s="215"/>
      <c r="BO998" s="2"/>
    </row>
    <row r="999" spans="1:67" ht="15" hidden="1" customHeight="1" x14ac:dyDescent="0.25">
      <c r="A999" s="2"/>
      <c r="B999" s="241"/>
      <c r="C999" s="250"/>
      <c r="D999" s="251"/>
      <c r="E999" s="255"/>
      <c r="F999" s="235"/>
      <c r="G999" s="235"/>
      <c r="H999" s="235"/>
      <c r="I999" s="235"/>
      <c r="J999" s="244"/>
      <c r="K999" s="246"/>
      <c r="L999" s="243"/>
      <c r="M999" s="243"/>
      <c r="N999" s="243"/>
      <c r="O999" s="235"/>
      <c r="P999" s="139" t="s">
        <v>27</v>
      </c>
      <c r="Q999" s="89"/>
      <c r="R999" s="89"/>
      <c r="S999" s="89"/>
      <c r="T999" s="89"/>
      <c r="U999" s="89"/>
      <c r="V999" s="89"/>
      <c r="W999" s="89"/>
      <c r="X999" s="89"/>
      <c r="Y999" s="89"/>
      <c r="Z999" s="89"/>
      <c r="AA999" s="238"/>
      <c r="AB999" s="238"/>
      <c r="AC999" s="241"/>
      <c r="AD999" s="238"/>
      <c r="AE999" s="227"/>
      <c r="AF999" s="228"/>
      <c r="AG999" s="232"/>
      <c r="AH999" s="232"/>
      <c r="AI999" s="232"/>
      <c r="AJ999" s="221"/>
      <c r="AK999" s="221"/>
      <c r="AL999" s="223"/>
      <c r="AM999" s="218"/>
      <c r="AN999" s="218"/>
      <c r="AO999" s="218"/>
      <c r="AP999" s="218"/>
      <c r="AQ999" s="218"/>
      <c r="AR999" s="218"/>
      <c r="AS999" s="218"/>
      <c r="AT999" s="209"/>
      <c r="AU999" s="209"/>
      <c r="AV999" s="209"/>
      <c r="AW999" s="209"/>
      <c r="AX999" s="209"/>
      <c r="AY999" s="209"/>
      <c r="AZ999" s="209"/>
      <c r="BA999" s="209"/>
      <c r="BB999" s="209"/>
      <c r="BC999" s="209"/>
      <c r="BD999" s="209"/>
      <c r="BE999" s="209"/>
      <c r="BF999" s="209"/>
      <c r="BG999" s="209"/>
      <c r="BH999" s="209"/>
      <c r="BI999" s="209"/>
      <c r="BJ999" s="209"/>
      <c r="BK999" s="209"/>
      <c r="BL999" s="209"/>
      <c r="BM999" s="212"/>
      <c r="BN999" s="215"/>
      <c r="BO999" s="2"/>
    </row>
    <row r="1000" spans="1:67" ht="15" customHeight="1" x14ac:dyDescent="0.25">
      <c r="A1000" s="2"/>
      <c r="B1000" s="224"/>
      <c r="C1000" s="252"/>
      <c r="D1000" s="253"/>
      <c r="E1000" s="256"/>
      <c r="F1000" s="236"/>
      <c r="G1000" s="236"/>
      <c r="H1000" s="236"/>
      <c r="I1000" s="236"/>
      <c r="J1000" s="244"/>
      <c r="K1000" s="247"/>
      <c r="L1000" s="244"/>
      <c r="M1000" s="244"/>
      <c r="N1000" s="244"/>
      <c r="O1000" s="236"/>
      <c r="P1000" s="139" t="s">
        <v>28</v>
      </c>
      <c r="Q1000" s="187">
        <v>46167</v>
      </c>
      <c r="R1000" s="89"/>
      <c r="S1000" s="89"/>
      <c r="T1000" s="89"/>
      <c r="U1000" s="89"/>
      <c r="V1000" s="89"/>
      <c r="W1000" s="89"/>
      <c r="X1000" s="89"/>
      <c r="Y1000" s="89"/>
      <c r="Z1000" s="89"/>
      <c r="AA1000" s="234"/>
      <c r="AB1000" s="239"/>
      <c r="AC1000" s="242"/>
      <c r="AD1000" s="239"/>
      <c r="AE1000" s="229"/>
      <c r="AF1000" s="230"/>
      <c r="AG1000" s="233"/>
      <c r="AH1000" s="234"/>
      <c r="AI1000" s="234"/>
      <c r="AJ1000" s="222"/>
      <c r="AK1000" s="222"/>
      <c r="AL1000" s="224"/>
      <c r="AM1000" s="219"/>
      <c r="AN1000" s="219"/>
      <c r="AO1000" s="219"/>
      <c r="AP1000" s="219"/>
      <c r="AQ1000" s="219"/>
      <c r="AR1000" s="219"/>
      <c r="AS1000" s="219"/>
      <c r="AT1000" s="210"/>
      <c r="AU1000" s="210"/>
      <c r="AV1000" s="210"/>
      <c r="AW1000" s="210"/>
      <c r="AX1000" s="210"/>
      <c r="AY1000" s="210"/>
      <c r="AZ1000" s="210"/>
      <c r="BA1000" s="210"/>
      <c r="BB1000" s="210"/>
      <c r="BC1000" s="210"/>
      <c r="BD1000" s="210"/>
      <c r="BE1000" s="210"/>
      <c r="BF1000" s="210"/>
      <c r="BG1000" s="210"/>
      <c r="BH1000" s="210"/>
      <c r="BI1000" s="210"/>
      <c r="BJ1000" s="210"/>
      <c r="BK1000" s="210"/>
      <c r="BL1000" s="210"/>
      <c r="BM1000" s="213"/>
      <c r="BN1000" s="216"/>
      <c r="BO1000" s="2"/>
    </row>
    <row r="1001" spans="1:67" ht="15" hidden="1" customHeight="1" x14ac:dyDescent="0.25">
      <c r="A1001" s="2"/>
      <c r="B1001" s="240" t="s">
        <v>1991</v>
      </c>
      <c r="C1001" s="248" t="s">
        <v>1089</v>
      </c>
      <c r="D1001" s="249"/>
      <c r="E1001" s="254"/>
      <c r="F1001" s="257" t="s">
        <v>2324</v>
      </c>
      <c r="G1001" s="235"/>
      <c r="H1001" s="235"/>
      <c r="I1001" s="235" t="s">
        <v>2221</v>
      </c>
      <c r="J1001" s="243"/>
      <c r="K1001" s="245">
        <v>46167</v>
      </c>
      <c r="L1001" s="243" t="s">
        <v>475</v>
      </c>
      <c r="M1001" s="243">
        <v>1</v>
      </c>
      <c r="N1001" s="243"/>
      <c r="O1001" s="235" t="s">
        <v>1838</v>
      </c>
      <c r="P1001" s="140" t="s">
        <v>148</v>
      </c>
      <c r="Q1001" s="89"/>
      <c r="R1001" s="89"/>
      <c r="S1001" s="89"/>
      <c r="T1001" s="89"/>
      <c r="U1001" s="89"/>
      <c r="V1001" s="89"/>
      <c r="W1001" s="89"/>
      <c r="X1001" s="89"/>
      <c r="Y1001" s="89"/>
      <c r="Z1001" s="89"/>
      <c r="AA1001" s="237">
        <v>100</v>
      </c>
      <c r="AB1001" s="237"/>
      <c r="AC1001" s="240"/>
      <c r="AD1001" s="237"/>
      <c r="AE1001" s="225">
        <v>0</v>
      </c>
      <c r="AF1001" s="226"/>
      <c r="AG1001" s="231"/>
      <c r="AH1001" s="231">
        <v>0</v>
      </c>
      <c r="AI1001" s="231">
        <v>0.13364695819523148</v>
      </c>
      <c r="AJ1001" s="220"/>
      <c r="AK1001" s="220"/>
      <c r="AL1001" s="211" t="s">
        <v>1832</v>
      </c>
      <c r="AM1001" s="217"/>
      <c r="AN1001" s="217"/>
      <c r="AO1001" s="217"/>
      <c r="AP1001" s="217"/>
      <c r="AQ1001" s="217"/>
      <c r="AR1001" s="217"/>
      <c r="AS1001" s="217"/>
      <c r="AT1001" s="208"/>
      <c r="AU1001" s="208"/>
      <c r="AV1001" s="208"/>
      <c r="AW1001" s="208"/>
      <c r="AX1001" s="208"/>
      <c r="AY1001" s="208"/>
      <c r="AZ1001" s="208"/>
      <c r="BA1001" s="208"/>
      <c r="BB1001" s="208"/>
      <c r="BC1001" s="208"/>
      <c r="BD1001" s="208"/>
      <c r="BE1001" s="208"/>
      <c r="BF1001" s="208"/>
      <c r="BG1001" s="208"/>
      <c r="BH1001" s="208"/>
      <c r="BI1001" s="208"/>
      <c r="BJ1001" s="208"/>
      <c r="BK1001" s="208"/>
      <c r="BL1001" s="208"/>
      <c r="BM1001" s="211"/>
      <c r="BN1001" s="214"/>
      <c r="BO1001" s="2"/>
    </row>
    <row r="1002" spans="1:67" ht="15" customHeight="1" x14ac:dyDescent="0.25">
      <c r="A1002" s="2"/>
      <c r="B1002" s="241"/>
      <c r="C1002" s="250"/>
      <c r="D1002" s="251"/>
      <c r="E1002" s="255"/>
      <c r="F1002" s="235"/>
      <c r="G1002" s="235"/>
      <c r="H1002" s="235"/>
      <c r="I1002" s="235"/>
      <c r="J1002" s="244"/>
      <c r="K1002" s="246"/>
      <c r="L1002" s="243"/>
      <c r="M1002" s="243"/>
      <c r="N1002" s="243"/>
      <c r="O1002" s="235"/>
      <c r="P1002" s="139" t="s">
        <v>26</v>
      </c>
      <c r="Q1002" s="89">
        <v>46167</v>
      </c>
      <c r="R1002" s="188">
        <v>46178</v>
      </c>
      <c r="S1002" s="89">
        <v>46339</v>
      </c>
      <c r="T1002" s="89">
        <v>46339</v>
      </c>
      <c r="U1002" s="89">
        <v>46339</v>
      </c>
      <c r="V1002" s="89">
        <v>46353</v>
      </c>
      <c r="W1002" s="89"/>
      <c r="X1002" s="89"/>
      <c r="Y1002" s="89"/>
      <c r="Z1002" s="89"/>
      <c r="AA1002" s="238"/>
      <c r="AB1002" s="238"/>
      <c r="AC1002" s="241"/>
      <c r="AD1002" s="238"/>
      <c r="AE1002" s="227"/>
      <c r="AF1002" s="228"/>
      <c r="AG1002" s="232"/>
      <c r="AH1002" s="232"/>
      <c r="AI1002" s="232"/>
      <c r="AJ1002" s="221"/>
      <c r="AK1002" s="221"/>
      <c r="AL1002" s="223"/>
      <c r="AM1002" s="218"/>
      <c r="AN1002" s="218"/>
      <c r="AO1002" s="218"/>
      <c r="AP1002" s="218"/>
      <c r="AQ1002" s="218"/>
      <c r="AR1002" s="218"/>
      <c r="AS1002" s="218"/>
      <c r="AT1002" s="209"/>
      <c r="AU1002" s="209"/>
      <c r="AV1002" s="209"/>
      <c r="AW1002" s="209"/>
      <c r="AX1002" s="209"/>
      <c r="AY1002" s="209"/>
      <c r="AZ1002" s="209"/>
      <c r="BA1002" s="209"/>
      <c r="BB1002" s="209"/>
      <c r="BC1002" s="209"/>
      <c r="BD1002" s="209"/>
      <c r="BE1002" s="209"/>
      <c r="BF1002" s="209"/>
      <c r="BG1002" s="209"/>
      <c r="BH1002" s="209"/>
      <c r="BI1002" s="209"/>
      <c r="BJ1002" s="209"/>
      <c r="BK1002" s="209"/>
      <c r="BL1002" s="209"/>
      <c r="BM1002" s="212"/>
      <c r="BN1002" s="215"/>
      <c r="BO1002" s="2"/>
    </row>
    <row r="1003" spans="1:67" ht="15" hidden="1" customHeight="1" x14ac:dyDescent="0.25">
      <c r="A1003" s="2"/>
      <c r="B1003" s="241"/>
      <c r="C1003" s="250"/>
      <c r="D1003" s="251"/>
      <c r="E1003" s="255"/>
      <c r="F1003" s="235"/>
      <c r="G1003" s="235"/>
      <c r="H1003" s="235"/>
      <c r="I1003" s="235"/>
      <c r="J1003" s="244"/>
      <c r="K1003" s="246"/>
      <c r="L1003" s="243"/>
      <c r="M1003" s="243"/>
      <c r="N1003" s="243"/>
      <c r="O1003" s="235"/>
      <c r="P1003" s="139" t="s">
        <v>262</v>
      </c>
      <c r="Q1003" s="89"/>
      <c r="R1003" s="89"/>
      <c r="S1003" s="89"/>
      <c r="T1003" s="89"/>
      <c r="U1003" s="89"/>
      <c r="V1003" s="89"/>
      <c r="W1003" s="89"/>
      <c r="X1003" s="89"/>
      <c r="Y1003" s="89"/>
      <c r="Z1003" s="89"/>
      <c r="AA1003" s="238"/>
      <c r="AB1003" s="238"/>
      <c r="AC1003" s="241"/>
      <c r="AD1003" s="238"/>
      <c r="AE1003" s="227"/>
      <c r="AF1003" s="228"/>
      <c r="AG1003" s="232"/>
      <c r="AH1003" s="232"/>
      <c r="AI1003" s="232"/>
      <c r="AJ1003" s="221"/>
      <c r="AK1003" s="221"/>
      <c r="AL1003" s="223"/>
      <c r="AM1003" s="218"/>
      <c r="AN1003" s="218"/>
      <c r="AO1003" s="218"/>
      <c r="AP1003" s="218"/>
      <c r="AQ1003" s="218"/>
      <c r="AR1003" s="218"/>
      <c r="AS1003" s="218"/>
      <c r="AT1003" s="209"/>
      <c r="AU1003" s="209"/>
      <c r="AV1003" s="209"/>
      <c r="AW1003" s="209"/>
      <c r="AX1003" s="209"/>
      <c r="AY1003" s="209"/>
      <c r="AZ1003" s="209"/>
      <c r="BA1003" s="209"/>
      <c r="BB1003" s="209"/>
      <c r="BC1003" s="209"/>
      <c r="BD1003" s="209"/>
      <c r="BE1003" s="209"/>
      <c r="BF1003" s="209"/>
      <c r="BG1003" s="209"/>
      <c r="BH1003" s="209"/>
      <c r="BI1003" s="209"/>
      <c r="BJ1003" s="209"/>
      <c r="BK1003" s="209"/>
      <c r="BL1003" s="209"/>
      <c r="BM1003" s="212"/>
      <c r="BN1003" s="215"/>
      <c r="BO1003" s="2"/>
    </row>
    <row r="1004" spans="1:67" ht="15" hidden="1" customHeight="1" x14ac:dyDescent="0.25">
      <c r="A1004" s="2"/>
      <c r="B1004" s="241"/>
      <c r="C1004" s="250"/>
      <c r="D1004" s="251"/>
      <c r="E1004" s="255"/>
      <c r="F1004" s="235"/>
      <c r="G1004" s="235"/>
      <c r="H1004" s="235"/>
      <c r="I1004" s="235"/>
      <c r="J1004" s="244"/>
      <c r="K1004" s="246"/>
      <c r="L1004" s="243"/>
      <c r="M1004" s="243"/>
      <c r="N1004" s="243"/>
      <c r="O1004" s="235"/>
      <c r="P1004" s="139" t="s">
        <v>263</v>
      </c>
      <c r="Q1004" s="89"/>
      <c r="R1004" s="89"/>
      <c r="S1004" s="89"/>
      <c r="T1004" s="89"/>
      <c r="U1004" s="89"/>
      <c r="V1004" s="89"/>
      <c r="W1004" s="89"/>
      <c r="X1004" s="89"/>
      <c r="Y1004" s="89"/>
      <c r="Z1004" s="89"/>
      <c r="AA1004" s="238"/>
      <c r="AB1004" s="238"/>
      <c r="AC1004" s="241"/>
      <c r="AD1004" s="238"/>
      <c r="AE1004" s="227"/>
      <c r="AF1004" s="228"/>
      <c r="AG1004" s="232"/>
      <c r="AH1004" s="232"/>
      <c r="AI1004" s="232"/>
      <c r="AJ1004" s="221"/>
      <c r="AK1004" s="221"/>
      <c r="AL1004" s="223"/>
      <c r="AM1004" s="218"/>
      <c r="AN1004" s="218"/>
      <c r="AO1004" s="218"/>
      <c r="AP1004" s="218"/>
      <c r="AQ1004" s="218"/>
      <c r="AR1004" s="218"/>
      <c r="AS1004" s="218"/>
      <c r="AT1004" s="209"/>
      <c r="AU1004" s="209"/>
      <c r="AV1004" s="209"/>
      <c r="AW1004" s="209"/>
      <c r="AX1004" s="209"/>
      <c r="AY1004" s="209"/>
      <c r="AZ1004" s="209"/>
      <c r="BA1004" s="209"/>
      <c r="BB1004" s="209"/>
      <c r="BC1004" s="209"/>
      <c r="BD1004" s="209"/>
      <c r="BE1004" s="209"/>
      <c r="BF1004" s="209"/>
      <c r="BG1004" s="209"/>
      <c r="BH1004" s="209"/>
      <c r="BI1004" s="209"/>
      <c r="BJ1004" s="209"/>
      <c r="BK1004" s="209"/>
      <c r="BL1004" s="209"/>
      <c r="BM1004" s="212"/>
      <c r="BN1004" s="215"/>
      <c r="BO1004" s="2"/>
    </row>
    <row r="1005" spans="1:67" ht="15" hidden="1" customHeight="1" x14ac:dyDescent="0.25">
      <c r="A1005" s="2"/>
      <c r="B1005" s="241"/>
      <c r="C1005" s="250"/>
      <c r="D1005" s="251"/>
      <c r="E1005" s="255"/>
      <c r="F1005" s="235"/>
      <c r="G1005" s="235"/>
      <c r="H1005" s="235"/>
      <c r="I1005" s="235"/>
      <c r="J1005" s="244"/>
      <c r="K1005" s="246"/>
      <c r="L1005" s="243"/>
      <c r="M1005" s="243"/>
      <c r="N1005" s="243"/>
      <c r="O1005" s="235"/>
      <c r="P1005" s="139" t="s">
        <v>27</v>
      </c>
      <c r="Q1005" s="89"/>
      <c r="R1005" s="89"/>
      <c r="S1005" s="89"/>
      <c r="T1005" s="89"/>
      <c r="U1005" s="89"/>
      <c r="V1005" s="89"/>
      <c r="W1005" s="89"/>
      <c r="X1005" s="89"/>
      <c r="Y1005" s="89"/>
      <c r="Z1005" s="89"/>
      <c r="AA1005" s="238"/>
      <c r="AB1005" s="238"/>
      <c r="AC1005" s="241"/>
      <c r="AD1005" s="238"/>
      <c r="AE1005" s="227"/>
      <c r="AF1005" s="228"/>
      <c r="AG1005" s="232"/>
      <c r="AH1005" s="232"/>
      <c r="AI1005" s="232"/>
      <c r="AJ1005" s="221"/>
      <c r="AK1005" s="221"/>
      <c r="AL1005" s="223"/>
      <c r="AM1005" s="218"/>
      <c r="AN1005" s="218"/>
      <c r="AO1005" s="218"/>
      <c r="AP1005" s="218"/>
      <c r="AQ1005" s="218"/>
      <c r="AR1005" s="218"/>
      <c r="AS1005" s="218"/>
      <c r="AT1005" s="209"/>
      <c r="AU1005" s="209"/>
      <c r="AV1005" s="209"/>
      <c r="AW1005" s="209"/>
      <c r="AX1005" s="209"/>
      <c r="AY1005" s="209"/>
      <c r="AZ1005" s="209"/>
      <c r="BA1005" s="209"/>
      <c r="BB1005" s="209"/>
      <c r="BC1005" s="209"/>
      <c r="BD1005" s="209"/>
      <c r="BE1005" s="209"/>
      <c r="BF1005" s="209"/>
      <c r="BG1005" s="209"/>
      <c r="BH1005" s="209"/>
      <c r="BI1005" s="209"/>
      <c r="BJ1005" s="209"/>
      <c r="BK1005" s="209"/>
      <c r="BL1005" s="209"/>
      <c r="BM1005" s="212"/>
      <c r="BN1005" s="215"/>
      <c r="BO1005" s="2"/>
    </row>
    <row r="1006" spans="1:67" ht="15" customHeight="1" x14ac:dyDescent="0.25">
      <c r="A1006" s="2"/>
      <c r="B1006" s="224"/>
      <c r="C1006" s="252"/>
      <c r="D1006" s="253"/>
      <c r="E1006" s="256"/>
      <c r="F1006" s="236"/>
      <c r="G1006" s="236"/>
      <c r="H1006" s="236"/>
      <c r="I1006" s="236"/>
      <c r="J1006" s="244"/>
      <c r="K1006" s="247"/>
      <c r="L1006" s="244"/>
      <c r="M1006" s="244"/>
      <c r="N1006" s="244"/>
      <c r="O1006" s="236"/>
      <c r="P1006" s="139" t="s">
        <v>28</v>
      </c>
      <c r="Q1006" s="187">
        <v>46167</v>
      </c>
      <c r="R1006" s="89"/>
      <c r="S1006" s="89"/>
      <c r="T1006" s="89"/>
      <c r="U1006" s="89"/>
      <c r="V1006" s="89"/>
      <c r="W1006" s="89"/>
      <c r="X1006" s="89"/>
      <c r="Y1006" s="89"/>
      <c r="Z1006" s="89"/>
      <c r="AA1006" s="234"/>
      <c r="AB1006" s="239"/>
      <c r="AC1006" s="242"/>
      <c r="AD1006" s="239"/>
      <c r="AE1006" s="229"/>
      <c r="AF1006" s="230"/>
      <c r="AG1006" s="233"/>
      <c r="AH1006" s="234"/>
      <c r="AI1006" s="234"/>
      <c r="AJ1006" s="222"/>
      <c r="AK1006" s="222"/>
      <c r="AL1006" s="224"/>
      <c r="AM1006" s="219"/>
      <c r="AN1006" s="219"/>
      <c r="AO1006" s="219"/>
      <c r="AP1006" s="219"/>
      <c r="AQ1006" s="219"/>
      <c r="AR1006" s="219"/>
      <c r="AS1006" s="219"/>
      <c r="AT1006" s="210"/>
      <c r="AU1006" s="210"/>
      <c r="AV1006" s="210"/>
      <c r="AW1006" s="210"/>
      <c r="AX1006" s="210"/>
      <c r="AY1006" s="210"/>
      <c r="AZ1006" s="210"/>
      <c r="BA1006" s="210"/>
      <c r="BB1006" s="210"/>
      <c r="BC1006" s="210"/>
      <c r="BD1006" s="210"/>
      <c r="BE1006" s="210"/>
      <c r="BF1006" s="210"/>
      <c r="BG1006" s="210"/>
      <c r="BH1006" s="210"/>
      <c r="BI1006" s="210"/>
      <c r="BJ1006" s="210"/>
      <c r="BK1006" s="210"/>
      <c r="BL1006" s="210"/>
      <c r="BM1006" s="213"/>
      <c r="BN1006" s="216"/>
      <c r="BO1006" s="2"/>
    </row>
    <row r="1007" spans="1:67" ht="15" hidden="1" customHeight="1" x14ac:dyDescent="0.25">
      <c r="A1007" s="2"/>
      <c r="B1007" s="240" t="s">
        <v>1991</v>
      </c>
      <c r="C1007" s="248" t="s">
        <v>1091</v>
      </c>
      <c r="D1007" s="249"/>
      <c r="E1007" s="254"/>
      <c r="F1007" s="257" t="s">
        <v>2325</v>
      </c>
      <c r="G1007" s="235"/>
      <c r="H1007" s="235"/>
      <c r="I1007" s="235" t="s">
        <v>2221</v>
      </c>
      <c r="J1007" s="243"/>
      <c r="K1007" s="245">
        <v>46167</v>
      </c>
      <c r="L1007" s="243" t="s">
        <v>475</v>
      </c>
      <c r="M1007" s="243">
        <v>1</v>
      </c>
      <c r="N1007" s="243"/>
      <c r="O1007" s="235" t="s">
        <v>1838</v>
      </c>
      <c r="P1007" s="140" t="s">
        <v>148</v>
      </c>
      <c r="Q1007" s="89"/>
      <c r="R1007" s="89"/>
      <c r="S1007" s="89"/>
      <c r="T1007" s="89"/>
      <c r="U1007" s="89"/>
      <c r="V1007" s="89"/>
      <c r="W1007" s="89"/>
      <c r="X1007" s="89"/>
      <c r="Y1007" s="89"/>
      <c r="Z1007" s="89"/>
      <c r="AA1007" s="237">
        <v>100</v>
      </c>
      <c r="AB1007" s="237"/>
      <c r="AC1007" s="240"/>
      <c r="AD1007" s="237"/>
      <c r="AE1007" s="225">
        <v>0</v>
      </c>
      <c r="AF1007" s="226"/>
      <c r="AG1007" s="231"/>
      <c r="AH1007" s="231">
        <v>0</v>
      </c>
      <c r="AI1007" s="231">
        <v>0.13364695819523148</v>
      </c>
      <c r="AJ1007" s="220"/>
      <c r="AK1007" s="220"/>
      <c r="AL1007" s="211" t="s">
        <v>1832</v>
      </c>
      <c r="AM1007" s="217"/>
      <c r="AN1007" s="217"/>
      <c r="AO1007" s="217"/>
      <c r="AP1007" s="217"/>
      <c r="AQ1007" s="217"/>
      <c r="AR1007" s="217"/>
      <c r="AS1007" s="217"/>
      <c r="AT1007" s="208"/>
      <c r="AU1007" s="208"/>
      <c r="AV1007" s="208"/>
      <c r="AW1007" s="208"/>
      <c r="AX1007" s="208"/>
      <c r="AY1007" s="208"/>
      <c r="AZ1007" s="208"/>
      <c r="BA1007" s="208"/>
      <c r="BB1007" s="208"/>
      <c r="BC1007" s="208"/>
      <c r="BD1007" s="208"/>
      <c r="BE1007" s="208"/>
      <c r="BF1007" s="208"/>
      <c r="BG1007" s="208"/>
      <c r="BH1007" s="208"/>
      <c r="BI1007" s="208"/>
      <c r="BJ1007" s="208"/>
      <c r="BK1007" s="208"/>
      <c r="BL1007" s="208"/>
      <c r="BM1007" s="211"/>
      <c r="BN1007" s="214"/>
      <c r="BO1007" s="2"/>
    </row>
    <row r="1008" spans="1:67" ht="15" customHeight="1" x14ac:dyDescent="0.25">
      <c r="A1008" s="2"/>
      <c r="B1008" s="241"/>
      <c r="C1008" s="250"/>
      <c r="D1008" s="251"/>
      <c r="E1008" s="255"/>
      <c r="F1008" s="235"/>
      <c r="G1008" s="235"/>
      <c r="H1008" s="235"/>
      <c r="I1008" s="235"/>
      <c r="J1008" s="244"/>
      <c r="K1008" s="246"/>
      <c r="L1008" s="243"/>
      <c r="M1008" s="243"/>
      <c r="N1008" s="243"/>
      <c r="O1008" s="235"/>
      <c r="P1008" s="139" t="s">
        <v>26</v>
      </c>
      <c r="Q1008" s="89">
        <v>46167</v>
      </c>
      <c r="R1008" s="188">
        <v>46178</v>
      </c>
      <c r="S1008" s="89">
        <v>46339</v>
      </c>
      <c r="T1008" s="89">
        <v>46339</v>
      </c>
      <c r="U1008" s="89">
        <v>46339</v>
      </c>
      <c r="V1008" s="89">
        <v>46353</v>
      </c>
      <c r="W1008" s="89"/>
      <c r="X1008" s="89"/>
      <c r="Y1008" s="89"/>
      <c r="Z1008" s="89"/>
      <c r="AA1008" s="238"/>
      <c r="AB1008" s="238"/>
      <c r="AC1008" s="241"/>
      <c r="AD1008" s="238"/>
      <c r="AE1008" s="227"/>
      <c r="AF1008" s="228"/>
      <c r="AG1008" s="232"/>
      <c r="AH1008" s="232"/>
      <c r="AI1008" s="232"/>
      <c r="AJ1008" s="221"/>
      <c r="AK1008" s="221"/>
      <c r="AL1008" s="223"/>
      <c r="AM1008" s="218"/>
      <c r="AN1008" s="218"/>
      <c r="AO1008" s="218"/>
      <c r="AP1008" s="218"/>
      <c r="AQ1008" s="218"/>
      <c r="AR1008" s="218"/>
      <c r="AS1008" s="218"/>
      <c r="AT1008" s="209"/>
      <c r="AU1008" s="209"/>
      <c r="AV1008" s="209"/>
      <c r="AW1008" s="209"/>
      <c r="AX1008" s="209"/>
      <c r="AY1008" s="209"/>
      <c r="AZ1008" s="209"/>
      <c r="BA1008" s="209"/>
      <c r="BB1008" s="209"/>
      <c r="BC1008" s="209"/>
      <c r="BD1008" s="209"/>
      <c r="BE1008" s="209"/>
      <c r="BF1008" s="209"/>
      <c r="BG1008" s="209"/>
      <c r="BH1008" s="209"/>
      <c r="BI1008" s="209"/>
      <c r="BJ1008" s="209"/>
      <c r="BK1008" s="209"/>
      <c r="BL1008" s="209"/>
      <c r="BM1008" s="212"/>
      <c r="BN1008" s="215"/>
      <c r="BO1008" s="2"/>
    </row>
    <row r="1009" spans="1:67" ht="15" hidden="1" customHeight="1" x14ac:dyDescent="0.25">
      <c r="A1009" s="2"/>
      <c r="B1009" s="241"/>
      <c r="C1009" s="250"/>
      <c r="D1009" s="251"/>
      <c r="E1009" s="255"/>
      <c r="F1009" s="235"/>
      <c r="G1009" s="235"/>
      <c r="H1009" s="235"/>
      <c r="I1009" s="235"/>
      <c r="J1009" s="244"/>
      <c r="K1009" s="246"/>
      <c r="L1009" s="243"/>
      <c r="M1009" s="243"/>
      <c r="N1009" s="243"/>
      <c r="O1009" s="235"/>
      <c r="P1009" s="139" t="s">
        <v>262</v>
      </c>
      <c r="Q1009" s="89"/>
      <c r="R1009" s="89"/>
      <c r="S1009" s="89"/>
      <c r="T1009" s="89"/>
      <c r="U1009" s="89"/>
      <c r="V1009" s="89"/>
      <c r="W1009" s="89"/>
      <c r="X1009" s="89"/>
      <c r="Y1009" s="89"/>
      <c r="Z1009" s="89"/>
      <c r="AA1009" s="238"/>
      <c r="AB1009" s="238"/>
      <c r="AC1009" s="241"/>
      <c r="AD1009" s="238"/>
      <c r="AE1009" s="227"/>
      <c r="AF1009" s="228"/>
      <c r="AG1009" s="232"/>
      <c r="AH1009" s="232"/>
      <c r="AI1009" s="232"/>
      <c r="AJ1009" s="221"/>
      <c r="AK1009" s="221"/>
      <c r="AL1009" s="223"/>
      <c r="AM1009" s="218"/>
      <c r="AN1009" s="218"/>
      <c r="AO1009" s="218"/>
      <c r="AP1009" s="218"/>
      <c r="AQ1009" s="218"/>
      <c r="AR1009" s="218"/>
      <c r="AS1009" s="218"/>
      <c r="AT1009" s="209"/>
      <c r="AU1009" s="209"/>
      <c r="AV1009" s="209"/>
      <c r="AW1009" s="209"/>
      <c r="AX1009" s="209"/>
      <c r="AY1009" s="209"/>
      <c r="AZ1009" s="209"/>
      <c r="BA1009" s="209"/>
      <c r="BB1009" s="209"/>
      <c r="BC1009" s="209"/>
      <c r="BD1009" s="209"/>
      <c r="BE1009" s="209"/>
      <c r="BF1009" s="209"/>
      <c r="BG1009" s="209"/>
      <c r="BH1009" s="209"/>
      <c r="BI1009" s="209"/>
      <c r="BJ1009" s="209"/>
      <c r="BK1009" s="209"/>
      <c r="BL1009" s="209"/>
      <c r="BM1009" s="212"/>
      <c r="BN1009" s="215"/>
      <c r="BO1009" s="2"/>
    </row>
    <row r="1010" spans="1:67" ht="15" hidden="1" customHeight="1" x14ac:dyDescent="0.25">
      <c r="A1010" s="2"/>
      <c r="B1010" s="241"/>
      <c r="C1010" s="250"/>
      <c r="D1010" s="251"/>
      <c r="E1010" s="255"/>
      <c r="F1010" s="235"/>
      <c r="G1010" s="235"/>
      <c r="H1010" s="235"/>
      <c r="I1010" s="235"/>
      <c r="J1010" s="244"/>
      <c r="K1010" s="246"/>
      <c r="L1010" s="243"/>
      <c r="M1010" s="243"/>
      <c r="N1010" s="243"/>
      <c r="O1010" s="235"/>
      <c r="P1010" s="139" t="s">
        <v>263</v>
      </c>
      <c r="Q1010" s="89"/>
      <c r="R1010" s="89"/>
      <c r="S1010" s="89"/>
      <c r="T1010" s="89"/>
      <c r="U1010" s="89"/>
      <c r="V1010" s="89"/>
      <c r="W1010" s="89"/>
      <c r="X1010" s="89"/>
      <c r="Y1010" s="89"/>
      <c r="Z1010" s="89"/>
      <c r="AA1010" s="238"/>
      <c r="AB1010" s="238"/>
      <c r="AC1010" s="241"/>
      <c r="AD1010" s="238"/>
      <c r="AE1010" s="227"/>
      <c r="AF1010" s="228"/>
      <c r="AG1010" s="232"/>
      <c r="AH1010" s="232"/>
      <c r="AI1010" s="232"/>
      <c r="AJ1010" s="221"/>
      <c r="AK1010" s="221"/>
      <c r="AL1010" s="223"/>
      <c r="AM1010" s="218"/>
      <c r="AN1010" s="218"/>
      <c r="AO1010" s="218"/>
      <c r="AP1010" s="218"/>
      <c r="AQ1010" s="218"/>
      <c r="AR1010" s="218"/>
      <c r="AS1010" s="218"/>
      <c r="AT1010" s="209"/>
      <c r="AU1010" s="209"/>
      <c r="AV1010" s="209"/>
      <c r="AW1010" s="209"/>
      <c r="AX1010" s="209"/>
      <c r="AY1010" s="209"/>
      <c r="AZ1010" s="209"/>
      <c r="BA1010" s="209"/>
      <c r="BB1010" s="209"/>
      <c r="BC1010" s="209"/>
      <c r="BD1010" s="209"/>
      <c r="BE1010" s="209"/>
      <c r="BF1010" s="209"/>
      <c r="BG1010" s="209"/>
      <c r="BH1010" s="209"/>
      <c r="BI1010" s="209"/>
      <c r="BJ1010" s="209"/>
      <c r="BK1010" s="209"/>
      <c r="BL1010" s="209"/>
      <c r="BM1010" s="212"/>
      <c r="BN1010" s="215"/>
      <c r="BO1010" s="2"/>
    </row>
    <row r="1011" spans="1:67" ht="15" hidden="1" customHeight="1" x14ac:dyDescent="0.25">
      <c r="A1011" s="2"/>
      <c r="B1011" s="241"/>
      <c r="C1011" s="250"/>
      <c r="D1011" s="251"/>
      <c r="E1011" s="255"/>
      <c r="F1011" s="235"/>
      <c r="G1011" s="235"/>
      <c r="H1011" s="235"/>
      <c r="I1011" s="235"/>
      <c r="J1011" s="244"/>
      <c r="K1011" s="246"/>
      <c r="L1011" s="243"/>
      <c r="M1011" s="243"/>
      <c r="N1011" s="243"/>
      <c r="O1011" s="235"/>
      <c r="P1011" s="139" t="s">
        <v>27</v>
      </c>
      <c r="Q1011" s="89"/>
      <c r="R1011" s="89"/>
      <c r="S1011" s="89"/>
      <c r="T1011" s="89"/>
      <c r="U1011" s="89"/>
      <c r="V1011" s="89"/>
      <c r="W1011" s="89"/>
      <c r="X1011" s="89"/>
      <c r="Y1011" s="89"/>
      <c r="Z1011" s="89"/>
      <c r="AA1011" s="238"/>
      <c r="AB1011" s="238"/>
      <c r="AC1011" s="241"/>
      <c r="AD1011" s="238"/>
      <c r="AE1011" s="227"/>
      <c r="AF1011" s="228"/>
      <c r="AG1011" s="232"/>
      <c r="AH1011" s="232"/>
      <c r="AI1011" s="232"/>
      <c r="AJ1011" s="221"/>
      <c r="AK1011" s="221"/>
      <c r="AL1011" s="223"/>
      <c r="AM1011" s="218"/>
      <c r="AN1011" s="218"/>
      <c r="AO1011" s="218"/>
      <c r="AP1011" s="218"/>
      <c r="AQ1011" s="218"/>
      <c r="AR1011" s="218"/>
      <c r="AS1011" s="218"/>
      <c r="AT1011" s="209"/>
      <c r="AU1011" s="209"/>
      <c r="AV1011" s="209"/>
      <c r="AW1011" s="209"/>
      <c r="AX1011" s="209"/>
      <c r="AY1011" s="209"/>
      <c r="AZ1011" s="209"/>
      <c r="BA1011" s="209"/>
      <c r="BB1011" s="209"/>
      <c r="BC1011" s="209"/>
      <c r="BD1011" s="209"/>
      <c r="BE1011" s="209"/>
      <c r="BF1011" s="209"/>
      <c r="BG1011" s="209"/>
      <c r="BH1011" s="209"/>
      <c r="BI1011" s="209"/>
      <c r="BJ1011" s="209"/>
      <c r="BK1011" s="209"/>
      <c r="BL1011" s="209"/>
      <c r="BM1011" s="212"/>
      <c r="BN1011" s="215"/>
      <c r="BO1011" s="2"/>
    </row>
    <row r="1012" spans="1:67" ht="15" customHeight="1" x14ac:dyDescent="0.25">
      <c r="A1012" s="2"/>
      <c r="B1012" s="224"/>
      <c r="C1012" s="252"/>
      <c r="D1012" s="253"/>
      <c r="E1012" s="256"/>
      <c r="F1012" s="236"/>
      <c r="G1012" s="236"/>
      <c r="H1012" s="236"/>
      <c r="I1012" s="236"/>
      <c r="J1012" s="244"/>
      <c r="K1012" s="247"/>
      <c r="L1012" s="244"/>
      <c r="M1012" s="244"/>
      <c r="N1012" s="244"/>
      <c r="O1012" s="236"/>
      <c r="P1012" s="139" t="s">
        <v>28</v>
      </c>
      <c r="Q1012" s="187">
        <v>46167</v>
      </c>
      <c r="R1012" s="89"/>
      <c r="S1012" s="89"/>
      <c r="T1012" s="89"/>
      <c r="U1012" s="89"/>
      <c r="V1012" s="89"/>
      <c r="W1012" s="89"/>
      <c r="X1012" s="89"/>
      <c r="Y1012" s="89"/>
      <c r="Z1012" s="89"/>
      <c r="AA1012" s="234"/>
      <c r="AB1012" s="239"/>
      <c r="AC1012" s="242"/>
      <c r="AD1012" s="239"/>
      <c r="AE1012" s="229"/>
      <c r="AF1012" s="230"/>
      <c r="AG1012" s="233"/>
      <c r="AH1012" s="234"/>
      <c r="AI1012" s="234"/>
      <c r="AJ1012" s="222"/>
      <c r="AK1012" s="222"/>
      <c r="AL1012" s="224"/>
      <c r="AM1012" s="219"/>
      <c r="AN1012" s="219"/>
      <c r="AO1012" s="219"/>
      <c r="AP1012" s="219"/>
      <c r="AQ1012" s="219"/>
      <c r="AR1012" s="219"/>
      <c r="AS1012" s="219"/>
      <c r="AT1012" s="210"/>
      <c r="AU1012" s="210"/>
      <c r="AV1012" s="210"/>
      <c r="AW1012" s="210"/>
      <c r="AX1012" s="210"/>
      <c r="AY1012" s="210"/>
      <c r="AZ1012" s="210"/>
      <c r="BA1012" s="210"/>
      <c r="BB1012" s="210"/>
      <c r="BC1012" s="210"/>
      <c r="BD1012" s="210"/>
      <c r="BE1012" s="210"/>
      <c r="BF1012" s="210"/>
      <c r="BG1012" s="210"/>
      <c r="BH1012" s="210"/>
      <c r="BI1012" s="210"/>
      <c r="BJ1012" s="210"/>
      <c r="BK1012" s="210"/>
      <c r="BL1012" s="210"/>
      <c r="BM1012" s="213"/>
      <c r="BN1012" s="216"/>
      <c r="BO1012" s="2"/>
    </row>
    <row r="1013" spans="1:67" ht="15" hidden="1" customHeight="1" x14ac:dyDescent="0.25">
      <c r="A1013" s="2"/>
      <c r="B1013" s="240" t="s">
        <v>1991</v>
      </c>
      <c r="C1013" s="248" t="s">
        <v>1093</v>
      </c>
      <c r="D1013" s="249"/>
      <c r="E1013" s="254"/>
      <c r="F1013" s="257" t="s">
        <v>2326</v>
      </c>
      <c r="G1013" s="235"/>
      <c r="H1013" s="235"/>
      <c r="I1013" s="235" t="s">
        <v>2221</v>
      </c>
      <c r="J1013" s="243"/>
      <c r="K1013" s="245">
        <v>46167</v>
      </c>
      <c r="L1013" s="243" t="s">
        <v>475</v>
      </c>
      <c r="M1013" s="243">
        <v>1</v>
      </c>
      <c r="N1013" s="243"/>
      <c r="O1013" s="235" t="s">
        <v>1838</v>
      </c>
      <c r="P1013" s="140" t="s">
        <v>148</v>
      </c>
      <c r="Q1013" s="89"/>
      <c r="R1013" s="89"/>
      <c r="S1013" s="89"/>
      <c r="T1013" s="89"/>
      <c r="U1013" s="89"/>
      <c r="V1013" s="89"/>
      <c r="W1013" s="89"/>
      <c r="X1013" s="89"/>
      <c r="Y1013" s="89"/>
      <c r="Z1013" s="89"/>
      <c r="AA1013" s="237">
        <v>100</v>
      </c>
      <c r="AB1013" s="237"/>
      <c r="AC1013" s="240"/>
      <c r="AD1013" s="237"/>
      <c r="AE1013" s="225">
        <v>0</v>
      </c>
      <c r="AF1013" s="226"/>
      <c r="AG1013" s="231"/>
      <c r="AH1013" s="231">
        <v>0</v>
      </c>
      <c r="AI1013" s="231">
        <v>0.13364695819523148</v>
      </c>
      <c r="AJ1013" s="220"/>
      <c r="AK1013" s="220"/>
      <c r="AL1013" s="211" t="s">
        <v>1832</v>
      </c>
      <c r="AM1013" s="217"/>
      <c r="AN1013" s="217"/>
      <c r="AO1013" s="217"/>
      <c r="AP1013" s="217"/>
      <c r="AQ1013" s="217"/>
      <c r="AR1013" s="217"/>
      <c r="AS1013" s="217"/>
      <c r="AT1013" s="208"/>
      <c r="AU1013" s="208"/>
      <c r="AV1013" s="208"/>
      <c r="AW1013" s="208"/>
      <c r="AX1013" s="208"/>
      <c r="AY1013" s="208"/>
      <c r="AZ1013" s="208"/>
      <c r="BA1013" s="208"/>
      <c r="BB1013" s="208"/>
      <c r="BC1013" s="208"/>
      <c r="BD1013" s="208"/>
      <c r="BE1013" s="208"/>
      <c r="BF1013" s="208"/>
      <c r="BG1013" s="208"/>
      <c r="BH1013" s="208"/>
      <c r="BI1013" s="208"/>
      <c r="BJ1013" s="208"/>
      <c r="BK1013" s="208"/>
      <c r="BL1013" s="208"/>
      <c r="BM1013" s="211"/>
      <c r="BN1013" s="214"/>
      <c r="BO1013" s="2"/>
    </row>
    <row r="1014" spans="1:67" ht="15" customHeight="1" x14ac:dyDescent="0.25">
      <c r="A1014" s="2"/>
      <c r="B1014" s="241"/>
      <c r="C1014" s="250"/>
      <c r="D1014" s="251"/>
      <c r="E1014" s="255"/>
      <c r="F1014" s="235"/>
      <c r="G1014" s="235"/>
      <c r="H1014" s="235"/>
      <c r="I1014" s="235"/>
      <c r="J1014" s="244"/>
      <c r="K1014" s="246"/>
      <c r="L1014" s="243"/>
      <c r="M1014" s="243"/>
      <c r="N1014" s="243"/>
      <c r="O1014" s="235"/>
      <c r="P1014" s="139" t="s">
        <v>26</v>
      </c>
      <c r="Q1014" s="89">
        <v>46167</v>
      </c>
      <c r="R1014" s="188">
        <v>46178</v>
      </c>
      <c r="S1014" s="89">
        <v>46339</v>
      </c>
      <c r="T1014" s="89">
        <v>46339</v>
      </c>
      <c r="U1014" s="89">
        <v>46339</v>
      </c>
      <c r="V1014" s="89">
        <v>46353</v>
      </c>
      <c r="W1014" s="89"/>
      <c r="X1014" s="89"/>
      <c r="Y1014" s="89"/>
      <c r="Z1014" s="89"/>
      <c r="AA1014" s="238"/>
      <c r="AB1014" s="238"/>
      <c r="AC1014" s="241"/>
      <c r="AD1014" s="238"/>
      <c r="AE1014" s="227"/>
      <c r="AF1014" s="228"/>
      <c r="AG1014" s="232"/>
      <c r="AH1014" s="232"/>
      <c r="AI1014" s="232"/>
      <c r="AJ1014" s="221"/>
      <c r="AK1014" s="221"/>
      <c r="AL1014" s="223"/>
      <c r="AM1014" s="218"/>
      <c r="AN1014" s="218"/>
      <c r="AO1014" s="218"/>
      <c r="AP1014" s="218"/>
      <c r="AQ1014" s="218"/>
      <c r="AR1014" s="218"/>
      <c r="AS1014" s="218"/>
      <c r="AT1014" s="209"/>
      <c r="AU1014" s="209"/>
      <c r="AV1014" s="209"/>
      <c r="AW1014" s="209"/>
      <c r="AX1014" s="209"/>
      <c r="AY1014" s="209"/>
      <c r="AZ1014" s="209"/>
      <c r="BA1014" s="209"/>
      <c r="BB1014" s="209"/>
      <c r="BC1014" s="209"/>
      <c r="BD1014" s="209"/>
      <c r="BE1014" s="209"/>
      <c r="BF1014" s="209"/>
      <c r="BG1014" s="209"/>
      <c r="BH1014" s="209"/>
      <c r="BI1014" s="209"/>
      <c r="BJ1014" s="209"/>
      <c r="BK1014" s="209"/>
      <c r="BL1014" s="209"/>
      <c r="BM1014" s="212"/>
      <c r="BN1014" s="215"/>
      <c r="BO1014" s="2"/>
    </row>
    <row r="1015" spans="1:67" ht="15" hidden="1" customHeight="1" x14ac:dyDescent="0.25">
      <c r="A1015" s="2"/>
      <c r="B1015" s="241"/>
      <c r="C1015" s="250"/>
      <c r="D1015" s="251"/>
      <c r="E1015" s="255"/>
      <c r="F1015" s="235"/>
      <c r="G1015" s="235"/>
      <c r="H1015" s="235"/>
      <c r="I1015" s="235"/>
      <c r="J1015" s="244"/>
      <c r="K1015" s="246"/>
      <c r="L1015" s="243"/>
      <c r="M1015" s="243"/>
      <c r="N1015" s="243"/>
      <c r="O1015" s="235"/>
      <c r="P1015" s="139" t="s">
        <v>262</v>
      </c>
      <c r="Q1015" s="89"/>
      <c r="R1015" s="89"/>
      <c r="S1015" s="89"/>
      <c r="T1015" s="89"/>
      <c r="U1015" s="89"/>
      <c r="V1015" s="89"/>
      <c r="W1015" s="89"/>
      <c r="X1015" s="89"/>
      <c r="Y1015" s="89"/>
      <c r="Z1015" s="89"/>
      <c r="AA1015" s="238"/>
      <c r="AB1015" s="238"/>
      <c r="AC1015" s="241"/>
      <c r="AD1015" s="238"/>
      <c r="AE1015" s="227"/>
      <c r="AF1015" s="228"/>
      <c r="AG1015" s="232"/>
      <c r="AH1015" s="232"/>
      <c r="AI1015" s="232"/>
      <c r="AJ1015" s="221"/>
      <c r="AK1015" s="221"/>
      <c r="AL1015" s="223"/>
      <c r="AM1015" s="218"/>
      <c r="AN1015" s="218"/>
      <c r="AO1015" s="218"/>
      <c r="AP1015" s="218"/>
      <c r="AQ1015" s="218"/>
      <c r="AR1015" s="218"/>
      <c r="AS1015" s="218"/>
      <c r="AT1015" s="209"/>
      <c r="AU1015" s="209"/>
      <c r="AV1015" s="209"/>
      <c r="AW1015" s="209"/>
      <c r="AX1015" s="209"/>
      <c r="AY1015" s="209"/>
      <c r="AZ1015" s="209"/>
      <c r="BA1015" s="209"/>
      <c r="BB1015" s="209"/>
      <c r="BC1015" s="209"/>
      <c r="BD1015" s="209"/>
      <c r="BE1015" s="209"/>
      <c r="BF1015" s="209"/>
      <c r="BG1015" s="209"/>
      <c r="BH1015" s="209"/>
      <c r="BI1015" s="209"/>
      <c r="BJ1015" s="209"/>
      <c r="BK1015" s="209"/>
      <c r="BL1015" s="209"/>
      <c r="BM1015" s="212"/>
      <c r="BN1015" s="215"/>
      <c r="BO1015" s="2"/>
    </row>
    <row r="1016" spans="1:67" ht="15" hidden="1" customHeight="1" x14ac:dyDescent="0.25">
      <c r="A1016" s="2"/>
      <c r="B1016" s="241"/>
      <c r="C1016" s="250"/>
      <c r="D1016" s="251"/>
      <c r="E1016" s="255"/>
      <c r="F1016" s="235"/>
      <c r="G1016" s="235"/>
      <c r="H1016" s="235"/>
      <c r="I1016" s="235"/>
      <c r="J1016" s="244"/>
      <c r="K1016" s="246"/>
      <c r="L1016" s="243"/>
      <c r="M1016" s="243"/>
      <c r="N1016" s="243"/>
      <c r="O1016" s="235"/>
      <c r="P1016" s="139" t="s">
        <v>263</v>
      </c>
      <c r="Q1016" s="89"/>
      <c r="R1016" s="89"/>
      <c r="S1016" s="89"/>
      <c r="T1016" s="89"/>
      <c r="U1016" s="89"/>
      <c r="V1016" s="89"/>
      <c r="W1016" s="89"/>
      <c r="X1016" s="89"/>
      <c r="Y1016" s="89"/>
      <c r="Z1016" s="89"/>
      <c r="AA1016" s="238"/>
      <c r="AB1016" s="238"/>
      <c r="AC1016" s="241"/>
      <c r="AD1016" s="238"/>
      <c r="AE1016" s="227"/>
      <c r="AF1016" s="228"/>
      <c r="AG1016" s="232"/>
      <c r="AH1016" s="232"/>
      <c r="AI1016" s="232"/>
      <c r="AJ1016" s="221"/>
      <c r="AK1016" s="221"/>
      <c r="AL1016" s="223"/>
      <c r="AM1016" s="218"/>
      <c r="AN1016" s="218"/>
      <c r="AO1016" s="218"/>
      <c r="AP1016" s="218"/>
      <c r="AQ1016" s="218"/>
      <c r="AR1016" s="218"/>
      <c r="AS1016" s="218"/>
      <c r="AT1016" s="209"/>
      <c r="AU1016" s="209"/>
      <c r="AV1016" s="209"/>
      <c r="AW1016" s="209"/>
      <c r="AX1016" s="209"/>
      <c r="AY1016" s="209"/>
      <c r="AZ1016" s="209"/>
      <c r="BA1016" s="209"/>
      <c r="BB1016" s="209"/>
      <c r="BC1016" s="209"/>
      <c r="BD1016" s="209"/>
      <c r="BE1016" s="209"/>
      <c r="BF1016" s="209"/>
      <c r="BG1016" s="209"/>
      <c r="BH1016" s="209"/>
      <c r="BI1016" s="209"/>
      <c r="BJ1016" s="209"/>
      <c r="BK1016" s="209"/>
      <c r="BL1016" s="209"/>
      <c r="BM1016" s="212"/>
      <c r="BN1016" s="215"/>
      <c r="BO1016" s="2"/>
    </row>
    <row r="1017" spans="1:67" ht="15" hidden="1" customHeight="1" x14ac:dyDescent="0.25">
      <c r="A1017" s="2"/>
      <c r="B1017" s="241"/>
      <c r="C1017" s="250"/>
      <c r="D1017" s="251"/>
      <c r="E1017" s="255"/>
      <c r="F1017" s="235"/>
      <c r="G1017" s="235"/>
      <c r="H1017" s="235"/>
      <c r="I1017" s="235"/>
      <c r="J1017" s="244"/>
      <c r="K1017" s="246"/>
      <c r="L1017" s="243"/>
      <c r="M1017" s="243"/>
      <c r="N1017" s="243"/>
      <c r="O1017" s="235"/>
      <c r="P1017" s="139" t="s">
        <v>27</v>
      </c>
      <c r="Q1017" s="89"/>
      <c r="R1017" s="89"/>
      <c r="S1017" s="89"/>
      <c r="T1017" s="89"/>
      <c r="U1017" s="89"/>
      <c r="V1017" s="89"/>
      <c r="W1017" s="89"/>
      <c r="X1017" s="89"/>
      <c r="Y1017" s="89"/>
      <c r="Z1017" s="89"/>
      <c r="AA1017" s="238"/>
      <c r="AB1017" s="238"/>
      <c r="AC1017" s="241"/>
      <c r="AD1017" s="238"/>
      <c r="AE1017" s="227"/>
      <c r="AF1017" s="228"/>
      <c r="AG1017" s="232"/>
      <c r="AH1017" s="232"/>
      <c r="AI1017" s="232"/>
      <c r="AJ1017" s="221"/>
      <c r="AK1017" s="221"/>
      <c r="AL1017" s="223"/>
      <c r="AM1017" s="218"/>
      <c r="AN1017" s="218"/>
      <c r="AO1017" s="218"/>
      <c r="AP1017" s="218"/>
      <c r="AQ1017" s="218"/>
      <c r="AR1017" s="218"/>
      <c r="AS1017" s="218"/>
      <c r="AT1017" s="209"/>
      <c r="AU1017" s="209"/>
      <c r="AV1017" s="209"/>
      <c r="AW1017" s="209"/>
      <c r="AX1017" s="209"/>
      <c r="AY1017" s="209"/>
      <c r="AZ1017" s="209"/>
      <c r="BA1017" s="209"/>
      <c r="BB1017" s="209"/>
      <c r="BC1017" s="209"/>
      <c r="BD1017" s="209"/>
      <c r="BE1017" s="209"/>
      <c r="BF1017" s="209"/>
      <c r="BG1017" s="209"/>
      <c r="BH1017" s="209"/>
      <c r="BI1017" s="209"/>
      <c r="BJ1017" s="209"/>
      <c r="BK1017" s="209"/>
      <c r="BL1017" s="209"/>
      <c r="BM1017" s="212"/>
      <c r="BN1017" s="215"/>
      <c r="BO1017" s="2"/>
    </row>
    <row r="1018" spans="1:67" ht="15" customHeight="1" x14ac:dyDescent="0.25">
      <c r="A1018" s="2"/>
      <c r="B1018" s="224"/>
      <c r="C1018" s="252"/>
      <c r="D1018" s="253"/>
      <c r="E1018" s="256"/>
      <c r="F1018" s="236"/>
      <c r="G1018" s="236"/>
      <c r="H1018" s="236"/>
      <c r="I1018" s="236"/>
      <c r="J1018" s="244"/>
      <c r="K1018" s="247"/>
      <c r="L1018" s="244"/>
      <c r="M1018" s="244"/>
      <c r="N1018" s="244"/>
      <c r="O1018" s="236"/>
      <c r="P1018" s="139" t="s">
        <v>28</v>
      </c>
      <c r="Q1018" s="187">
        <v>46167</v>
      </c>
      <c r="R1018" s="89"/>
      <c r="S1018" s="89"/>
      <c r="T1018" s="89"/>
      <c r="U1018" s="89"/>
      <c r="V1018" s="89"/>
      <c r="W1018" s="89"/>
      <c r="X1018" s="89"/>
      <c r="Y1018" s="89"/>
      <c r="Z1018" s="89"/>
      <c r="AA1018" s="234"/>
      <c r="AB1018" s="239"/>
      <c r="AC1018" s="242"/>
      <c r="AD1018" s="239"/>
      <c r="AE1018" s="229"/>
      <c r="AF1018" s="230"/>
      <c r="AG1018" s="233"/>
      <c r="AH1018" s="234"/>
      <c r="AI1018" s="234"/>
      <c r="AJ1018" s="222"/>
      <c r="AK1018" s="222"/>
      <c r="AL1018" s="224"/>
      <c r="AM1018" s="219"/>
      <c r="AN1018" s="219"/>
      <c r="AO1018" s="219"/>
      <c r="AP1018" s="219"/>
      <c r="AQ1018" s="219"/>
      <c r="AR1018" s="219"/>
      <c r="AS1018" s="219"/>
      <c r="AT1018" s="210"/>
      <c r="AU1018" s="210"/>
      <c r="AV1018" s="210"/>
      <c r="AW1018" s="210"/>
      <c r="AX1018" s="210"/>
      <c r="AY1018" s="210"/>
      <c r="AZ1018" s="210"/>
      <c r="BA1018" s="210"/>
      <c r="BB1018" s="210"/>
      <c r="BC1018" s="210"/>
      <c r="BD1018" s="210"/>
      <c r="BE1018" s="210"/>
      <c r="BF1018" s="210"/>
      <c r="BG1018" s="210"/>
      <c r="BH1018" s="210"/>
      <c r="BI1018" s="210"/>
      <c r="BJ1018" s="210"/>
      <c r="BK1018" s="210"/>
      <c r="BL1018" s="210"/>
      <c r="BM1018" s="213"/>
      <c r="BN1018" s="216"/>
      <c r="BO1018" s="2"/>
    </row>
    <row r="1019" spans="1:67" ht="15" hidden="1" customHeight="1" x14ac:dyDescent="0.25">
      <c r="A1019" s="2"/>
      <c r="B1019" s="240" t="s">
        <v>1991</v>
      </c>
      <c r="C1019" s="248" t="s">
        <v>1095</v>
      </c>
      <c r="D1019" s="249"/>
      <c r="E1019" s="254"/>
      <c r="F1019" s="257" t="s">
        <v>2327</v>
      </c>
      <c r="G1019" s="235"/>
      <c r="H1019" s="235"/>
      <c r="I1019" s="235" t="s">
        <v>2221</v>
      </c>
      <c r="J1019" s="243"/>
      <c r="K1019" s="245">
        <v>46167</v>
      </c>
      <c r="L1019" s="243" t="s">
        <v>475</v>
      </c>
      <c r="M1019" s="243">
        <v>1</v>
      </c>
      <c r="N1019" s="243"/>
      <c r="O1019" s="235" t="s">
        <v>1838</v>
      </c>
      <c r="P1019" s="140" t="s">
        <v>148</v>
      </c>
      <c r="Q1019" s="89"/>
      <c r="R1019" s="89"/>
      <c r="S1019" s="89"/>
      <c r="T1019" s="89"/>
      <c r="U1019" s="89"/>
      <c r="V1019" s="89"/>
      <c r="W1019" s="89"/>
      <c r="X1019" s="89"/>
      <c r="Y1019" s="89"/>
      <c r="Z1019" s="89"/>
      <c r="AA1019" s="237">
        <v>100</v>
      </c>
      <c r="AB1019" s="237"/>
      <c r="AC1019" s="240"/>
      <c r="AD1019" s="237"/>
      <c r="AE1019" s="225">
        <v>0</v>
      </c>
      <c r="AF1019" s="226"/>
      <c r="AG1019" s="231"/>
      <c r="AH1019" s="231">
        <v>0</v>
      </c>
      <c r="AI1019" s="231">
        <v>0.13364695819523148</v>
      </c>
      <c r="AJ1019" s="220"/>
      <c r="AK1019" s="220"/>
      <c r="AL1019" s="211" t="s">
        <v>1832</v>
      </c>
      <c r="AM1019" s="217"/>
      <c r="AN1019" s="217"/>
      <c r="AO1019" s="217"/>
      <c r="AP1019" s="217"/>
      <c r="AQ1019" s="217"/>
      <c r="AR1019" s="217"/>
      <c r="AS1019" s="217"/>
      <c r="AT1019" s="208"/>
      <c r="AU1019" s="208"/>
      <c r="AV1019" s="208"/>
      <c r="AW1019" s="208"/>
      <c r="AX1019" s="208"/>
      <c r="AY1019" s="208"/>
      <c r="AZ1019" s="208"/>
      <c r="BA1019" s="208"/>
      <c r="BB1019" s="208"/>
      <c r="BC1019" s="208"/>
      <c r="BD1019" s="208"/>
      <c r="BE1019" s="208"/>
      <c r="BF1019" s="208"/>
      <c r="BG1019" s="208"/>
      <c r="BH1019" s="208"/>
      <c r="BI1019" s="208"/>
      <c r="BJ1019" s="208"/>
      <c r="BK1019" s="208"/>
      <c r="BL1019" s="208"/>
      <c r="BM1019" s="211"/>
      <c r="BN1019" s="214"/>
      <c r="BO1019" s="2"/>
    </row>
    <row r="1020" spans="1:67" ht="15" customHeight="1" x14ac:dyDescent="0.25">
      <c r="A1020" s="2"/>
      <c r="B1020" s="241"/>
      <c r="C1020" s="250"/>
      <c r="D1020" s="251"/>
      <c r="E1020" s="255"/>
      <c r="F1020" s="235"/>
      <c r="G1020" s="235"/>
      <c r="H1020" s="235"/>
      <c r="I1020" s="235"/>
      <c r="J1020" s="244"/>
      <c r="K1020" s="246"/>
      <c r="L1020" s="243"/>
      <c r="M1020" s="243"/>
      <c r="N1020" s="243"/>
      <c r="O1020" s="235"/>
      <c r="P1020" s="139" t="s">
        <v>26</v>
      </c>
      <c r="Q1020" s="89">
        <v>46167</v>
      </c>
      <c r="R1020" s="188">
        <v>46178</v>
      </c>
      <c r="S1020" s="89">
        <v>46339</v>
      </c>
      <c r="T1020" s="89">
        <v>46339</v>
      </c>
      <c r="U1020" s="89">
        <v>46339</v>
      </c>
      <c r="V1020" s="89">
        <v>46353</v>
      </c>
      <c r="W1020" s="89"/>
      <c r="X1020" s="89"/>
      <c r="Y1020" s="89"/>
      <c r="Z1020" s="89"/>
      <c r="AA1020" s="238"/>
      <c r="AB1020" s="238"/>
      <c r="AC1020" s="241"/>
      <c r="AD1020" s="238"/>
      <c r="AE1020" s="227"/>
      <c r="AF1020" s="228"/>
      <c r="AG1020" s="232"/>
      <c r="AH1020" s="232"/>
      <c r="AI1020" s="232"/>
      <c r="AJ1020" s="221"/>
      <c r="AK1020" s="221"/>
      <c r="AL1020" s="223"/>
      <c r="AM1020" s="218"/>
      <c r="AN1020" s="218"/>
      <c r="AO1020" s="218"/>
      <c r="AP1020" s="218"/>
      <c r="AQ1020" s="218"/>
      <c r="AR1020" s="218"/>
      <c r="AS1020" s="218"/>
      <c r="AT1020" s="209"/>
      <c r="AU1020" s="209"/>
      <c r="AV1020" s="209"/>
      <c r="AW1020" s="209"/>
      <c r="AX1020" s="209"/>
      <c r="AY1020" s="209"/>
      <c r="AZ1020" s="209"/>
      <c r="BA1020" s="209"/>
      <c r="BB1020" s="209"/>
      <c r="BC1020" s="209"/>
      <c r="BD1020" s="209"/>
      <c r="BE1020" s="209"/>
      <c r="BF1020" s="209"/>
      <c r="BG1020" s="209"/>
      <c r="BH1020" s="209"/>
      <c r="BI1020" s="209"/>
      <c r="BJ1020" s="209"/>
      <c r="BK1020" s="209"/>
      <c r="BL1020" s="209"/>
      <c r="BM1020" s="212"/>
      <c r="BN1020" s="215"/>
      <c r="BO1020" s="2"/>
    </row>
    <row r="1021" spans="1:67" ht="15" hidden="1" customHeight="1" x14ac:dyDescent="0.25">
      <c r="A1021" s="2"/>
      <c r="B1021" s="241"/>
      <c r="C1021" s="250"/>
      <c r="D1021" s="251"/>
      <c r="E1021" s="255"/>
      <c r="F1021" s="235"/>
      <c r="G1021" s="235"/>
      <c r="H1021" s="235"/>
      <c r="I1021" s="235"/>
      <c r="J1021" s="244"/>
      <c r="K1021" s="246"/>
      <c r="L1021" s="243"/>
      <c r="M1021" s="243"/>
      <c r="N1021" s="243"/>
      <c r="O1021" s="235"/>
      <c r="P1021" s="139" t="s">
        <v>262</v>
      </c>
      <c r="Q1021" s="89"/>
      <c r="R1021" s="89"/>
      <c r="S1021" s="89"/>
      <c r="T1021" s="89"/>
      <c r="U1021" s="89"/>
      <c r="V1021" s="89"/>
      <c r="W1021" s="89"/>
      <c r="X1021" s="89"/>
      <c r="Y1021" s="89"/>
      <c r="Z1021" s="89"/>
      <c r="AA1021" s="238"/>
      <c r="AB1021" s="238"/>
      <c r="AC1021" s="241"/>
      <c r="AD1021" s="238"/>
      <c r="AE1021" s="227"/>
      <c r="AF1021" s="228"/>
      <c r="AG1021" s="232"/>
      <c r="AH1021" s="232"/>
      <c r="AI1021" s="232"/>
      <c r="AJ1021" s="221"/>
      <c r="AK1021" s="221"/>
      <c r="AL1021" s="223"/>
      <c r="AM1021" s="218"/>
      <c r="AN1021" s="218"/>
      <c r="AO1021" s="218"/>
      <c r="AP1021" s="218"/>
      <c r="AQ1021" s="218"/>
      <c r="AR1021" s="218"/>
      <c r="AS1021" s="218"/>
      <c r="AT1021" s="209"/>
      <c r="AU1021" s="209"/>
      <c r="AV1021" s="209"/>
      <c r="AW1021" s="209"/>
      <c r="AX1021" s="209"/>
      <c r="AY1021" s="209"/>
      <c r="AZ1021" s="209"/>
      <c r="BA1021" s="209"/>
      <c r="BB1021" s="209"/>
      <c r="BC1021" s="209"/>
      <c r="BD1021" s="209"/>
      <c r="BE1021" s="209"/>
      <c r="BF1021" s="209"/>
      <c r="BG1021" s="209"/>
      <c r="BH1021" s="209"/>
      <c r="BI1021" s="209"/>
      <c r="BJ1021" s="209"/>
      <c r="BK1021" s="209"/>
      <c r="BL1021" s="209"/>
      <c r="BM1021" s="212"/>
      <c r="BN1021" s="215"/>
      <c r="BO1021" s="2"/>
    </row>
    <row r="1022" spans="1:67" ht="15" hidden="1" customHeight="1" x14ac:dyDescent="0.25">
      <c r="A1022" s="2"/>
      <c r="B1022" s="241"/>
      <c r="C1022" s="250"/>
      <c r="D1022" s="251"/>
      <c r="E1022" s="255"/>
      <c r="F1022" s="235"/>
      <c r="G1022" s="235"/>
      <c r="H1022" s="235"/>
      <c r="I1022" s="235"/>
      <c r="J1022" s="244"/>
      <c r="K1022" s="246"/>
      <c r="L1022" s="243"/>
      <c r="M1022" s="243"/>
      <c r="N1022" s="243"/>
      <c r="O1022" s="235"/>
      <c r="P1022" s="139" t="s">
        <v>263</v>
      </c>
      <c r="Q1022" s="89"/>
      <c r="R1022" s="89"/>
      <c r="S1022" s="89"/>
      <c r="T1022" s="89"/>
      <c r="U1022" s="89"/>
      <c r="V1022" s="89"/>
      <c r="W1022" s="89"/>
      <c r="X1022" s="89"/>
      <c r="Y1022" s="89"/>
      <c r="Z1022" s="89"/>
      <c r="AA1022" s="238"/>
      <c r="AB1022" s="238"/>
      <c r="AC1022" s="241"/>
      <c r="AD1022" s="238"/>
      <c r="AE1022" s="227"/>
      <c r="AF1022" s="228"/>
      <c r="AG1022" s="232"/>
      <c r="AH1022" s="232"/>
      <c r="AI1022" s="232"/>
      <c r="AJ1022" s="221"/>
      <c r="AK1022" s="221"/>
      <c r="AL1022" s="223"/>
      <c r="AM1022" s="218"/>
      <c r="AN1022" s="218"/>
      <c r="AO1022" s="218"/>
      <c r="AP1022" s="218"/>
      <c r="AQ1022" s="218"/>
      <c r="AR1022" s="218"/>
      <c r="AS1022" s="218"/>
      <c r="AT1022" s="209"/>
      <c r="AU1022" s="209"/>
      <c r="AV1022" s="209"/>
      <c r="AW1022" s="209"/>
      <c r="AX1022" s="209"/>
      <c r="AY1022" s="209"/>
      <c r="AZ1022" s="209"/>
      <c r="BA1022" s="209"/>
      <c r="BB1022" s="209"/>
      <c r="BC1022" s="209"/>
      <c r="BD1022" s="209"/>
      <c r="BE1022" s="209"/>
      <c r="BF1022" s="209"/>
      <c r="BG1022" s="209"/>
      <c r="BH1022" s="209"/>
      <c r="BI1022" s="209"/>
      <c r="BJ1022" s="209"/>
      <c r="BK1022" s="209"/>
      <c r="BL1022" s="209"/>
      <c r="BM1022" s="212"/>
      <c r="BN1022" s="215"/>
      <c r="BO1022" s="2"/>
    </row>
    <row r="1023" spans="1:67" ht="15" hidden="1" customHeight="1" x14ac:dyDescent="0.25">
      <c r="A1023" s="2"/>
      <c r="B1023" s="241"/>
      <c r="C1023" s="250"/>
      <c r="D1023" s="251"/>
      <c r="E1023" s="255"/>
      <c r="F1023" s="235"/>
      <c r="G1023" s="235"/>
      <c r="H1023" s="235"/>
      <c r="I1023" s="235"/>
      <c r="J1023" s="244"/>
      <c r="K1023" s="246"/>
      <c r="L1023" s="243"/>
      <c r="M1023" s="243"/>
      <c r="N1023" s="243"/>
      <c r="O1023" s="235"/>
      <c r="P1023" s="139" t="s">
        <v>27</v>
      </c>
      <c r="Q1023" s="89"/>
      <c r="R1023" s="89"/>
      <c r="S1023" s="89"/>
      <c r="T1023" s="89"/>
      <c r="U1023" s="89"/>
      <c r="V1023" s="89"/>
      <c r="W1023" s="89"/>
      <c r="X1023" s="89"/>
      <c r="Y1023" s="89"/>
      <c r="Z1023" s="89"/>
      <c r="AA1023" s="238"/>
      <c r="AB1023" s="238"/>
      <c r="AC1023" s="241"/>
      <c r="AD1023" s="238"/>
      <c r="AE1023" s="227"/>
      <c r="AF1023" s="228"/>
      <c r="AG1023" s="232"/>
      <c r="AH1023" s="232"/>
      <c r="AI1023" s="232"/>
      <c r="AJ1023" s="221"/>
      <c r="AK1023" s="221"/>
      <c r="AL1023" s="223"/>
      <c r="AM1023" s="218"/>
      <c r="AN1023" s="218"/>
      <c r="AO1023" s="218"/>
      <c r="AP1023" s="218"/>
      <c r="AQ1023" s="218"/>
      <c r="AR1023" s="218"/>
      <c r="AS1023" s="218"/>
      <c r="AT1023" s="209"/>
      <c r="AU1023" s="209"/>
      <c r="AV1023" s="209"/>
      <c r="AW1023" s="209"/>
      <c r="AX1023" s="209"/>
      <c r="AY1023" s="209"/>
      <c r="AZ1023" s="209"/>
      <c r="BA1023" s="209"/>
      <c r="BB1023" s="209"/>
      <c r="BC1023" s="209"/>
      <c r="BD1023" s="209"/>
      <c r="BE1023" s="209"/>
      <c r="BF1023" s="209"/>
      <c r="BG1023" s="209"/>
      <c r="BH1023" s="209"/>
      <c r="BI1023" s="209"/>
      <c r="BJ1023" s="209"/>
      <c r="BK1023" s="209"/>
      <c r="BL1023" s="209"/>
      <c r="BM1023" s="212"/>
      <c r="BN1023" s="215"/>
      <c r="BO1023" s="2"/>
    </row>
    <row r="1024" spans="1:67" ht="15" customHeight="1" x14ac:dyDescent="0.25">
      <c r="A1024" s="2"/>
      <c r="B1024" s="224"/>
      <c r="C1024" s="252"/>
      <c r="D1024" s="253"/>
      <c r="E1024" s="256"/>
      <c r="F1024" s="236"/>
      <c r="G1024" s="236"/>
      <c r="H1024" s="236"/>
      <c r="I1024" s="236"/>
      <c r="J1024" s="244"/>
      <c r="K1024" s="247"/>
      <c r="L1024" s="244"/>
      <c r="M1024" s="244"/>
      <c r="N1024" s="244"/>
      <c r="O1024" s="236"/>
      <c r="P1024" s="139" t="s">
        <v>28</v>
      </c>
      <c r="Q1024" s="187">
        <v>46167</v>
      </c>
      <c r="R1024" s="89"/>
      <c r="S1024" s="89"/>
      <c r="T1024" s="89"/>
      <c r="U1024" s="89"/>
      <c r="V1024" s="89"/>
      <c r="W1024" s="89"/>
      <c r="X1024" s="89"/>
      <c r="Y1024" s="89"/>
      <c r="Z1024" s="89"/>
      <c r="AA1024" s="234"/>
      <c r="AB1024" s="239"/>
      <c r="AC1024" s="242"/>
      <c r="AD1024" s="239"/>
      <c r="AE1024" s="229"/>
      <c r="AF1024" s="230"/>
      <c r="AG1024" s="233"/>
      <c r="AH1024" s="234"/>
      <c r="AI1024" s="234"/>
      <c r="AJ1024" s="222"/>
      <c r="AK1024" s="222"/>
      <c r="AL1024" s="224"/>
      <c r="AM1024" s="219"/>
      <c r="AN1024" s="219"/>
      <c r="AO1024" s="219"/>
      <c r="AP1024" s="219"/>
      <c r="AQ1024" s="219"/>
      <c r="AR1024" s="219"/>
      <c r="AS1024" s="219"/>
      <c r="AT1024" s="210"/>
      <c r="AU1024" s="210"/>
      <c r="AV1024" s="210"/>
      <c r="AW1024" s="210"/>
      <c r="AX1024" s="210"/>
      <c r="AY1024" s="210"/>
      <c r="AZ1024" s="210"/>
      <c r="BA1024" s="210"/>
      <c r="BB1024" s="210"/>
      <c r="BC1024" s="210"/>
      <c r="BD1024" s="210"/>
      <c r="BE1024" s="210"/>
      <c r="BF1024" s="210"/>
      <c r="BG1024" s="210"/>
      <c r="BH1024" s="210"/>
      <c r="BI1024" s="210"/>
      <c r="BJ1024" s="210"/>
      <c r="BK1024" s="210"/>
      <c r="BL1024" s="210"/>
      <c r="BM1024" s="213"/>
      <c r="BN1024" s="216"/>
      <c r="BO1024" s="2"/>
    </row>
    <row r="1025" spans="1:67" ht="15" hidden="1" customHeight="1" x14ac:dyDescent="0.25">
      <c r="A1025" s="2"/>
      <c r="B1025" s="240" t="s">
        <v>1991</v>
      </c>
      <c r="C1025" s="248" t="s">
        <v>1097</v>
      </c>
      <c r="D1025" s="249"/>
      <c r="E1025" s="254"/>
      <c r="F1025" s="257" t="s">
        <v>2328</v>
      </c>
      <c r="G1025" s="235"/>
      <c r="H1025" s="235"/>
      <c r="I1025" s="235" t="s">
        <v>2221</v>
      </c>
      <c r="J1025" s="243"/>
      <c r="K1025" s="245">
        <v>46167</v>
      </c>
      <c r="L1025" s="243" t="s">
        <v>475</v>
      </c>
      <c r="M1025" s="243">
        <v>1</v>
      </c>
      <c r="N1025" s="243"/>
      <c r="O1025" s="235" t="s">
        <v>1838</v>
      </c>
      <c r="P1025" s="140" t="s">
        <v>148</v>
      </c>
      <c r="Q1025" s="89"/>
      <c r="R1025" s="89"/>
      <c r="S1025" s="89"/>
      <c r="T1025" s="89"/>
      <c r="U1025" s="89"/>
      <c r="V1025" s="89"/>
      <c r="W1025" s="89"/>
      <c r="X1025" s="89"/>
      <c r="Y1025" s="89"/>
      <c r="Z1025" s="89"/>
      <c r="AA1025" s="237">
        <v>100</v>
      </c>
      <c r="AB1025" s="237"/>
      <c r="AC1025" s="240"/>
      <c r="AD1025" s="237"/>
      <c r="AE1025" s="225">
        <v>0</v>
      </c>
      <c r="AF1025" s="226"/>
      <c r="AG1025" s="231"/>
      <c r="AH1025" s="231">
        <v>0</v>
      </c>
      <c r="AI1025" s="231">
        <v>0.13364695819523148</v>
      </c>
      <c r="AJ1025" s="220"/>
      <c r="AK1025" s="220"/>
      <c r="AL1025" s="211" t="s">
        <v>1832</v>
      </c>
      <c r="AM1025" s="217"/>
      <c r="AN1025" s="217"/>
      <c r="AO1025" s="217"/>
      <c r="AP1025" s="217"/>
      <c r="AQ1025" s="217"/>
      <c r="AR1025" s="217"/>
      <c r="AS1025" s="217"/>
      <c r="AT1025" s="208"/>
      <c r="AU1025" s="208"/>
      <c r="AV1025" s="208"/>
      <c r="AW1025" s="208"/>
      <c r="AX1025" s="208"/>
      <c r="AY1025" s="208"/>
      <c r="AZ1025" s="208"/>
      <c r="BA1025" s="208"/>
      <c r="BB1025" s="208"/>
      <c r="BC1025" s="208"/>
      <c r="BD1025" s="208"/>
      <c r="BE1025" s="208"/>
      <c r="BF1025" s="208"/>
      <c r="BG1025" s="208"/>
      <c r="BH1025" s="208"/>
      <c r="BI1025" s="208"/>
      <c r="BJ1025" s="208"/>
      <c r="BK1025" s="208"/>
      <c r="BL1025" s="208"/>
      <c r="BM1025" s="211"/>
      <c r="BN1025" s="214"/>
      <c r="BO1025" s="2"/>
    </row>
    <row r="1026" spans="1:67" ht="15" customHeight="1" x14ac:dyDescent="0.25">
      <c r="A1026" s="2"/>
      <c r="B1026" s="241"/>
      <c r="C1026" s="250"/>
      <c r="D1026" s="251"/>
      <c r="E1026" s="255"/>
      <c r="F1026" s="235"/>
      <c r="G1026" s="235"/>
      <c r="H1026" s="235"/>
      <c r="I1026" s="235"/>
      <c r="J1026" s="244"/>
      <c r="K1026" s="246"/>
      <c r="L1026" s="243"/>
      <c r="M1026" s="243"/>
      <c r="N1026" s="243"/>
      <c r="O1026" s="235"/>
      <c r="P1026" s="139" t="s">
        <v>26</v>
      </c>
      <c r="Q1026" s="89">
        <v>46167</v>
      </c>
      <c r="R1026" s="188">
        <v>46178</v>
      </c>
      <c r="S1026" s="89">
        <v>46339</v>
      </c>
      <c r="T1026" s="89">
        <v>46339</v>
      </c>
      <c r="U1026" s="89">
        <v>46339</v>
      </c>
      <c r="V1026" s="89">
        <v>46353</v>
      </c>
      <c r="W1026" s="89"/>
      <c r="X1026" s="89"/>
      <c r="Y1026" s="89"/>
      <c r="Z1026" s="89"/>
      <c r="AA1026" s="238"/>
      <c r="AB1026" s="238"/>
      <c r="AC1026" s="241"/>
      <c r="AD1026" s="238"/>
      <c r="AE1026" s="227"/>
      <c r="AF1026" s="228"/>
      <c r="AG1026" s="232"/>
      <c r="AH1026" s="232"/>
      <c r="AI1026" s="232"/>
      <c r="AJ1026" s="221"/>
      <c r="AK1026" s="221"/>
      <c r="AL1026" s="223"/>
      <c r="AM1026" s="218"/>
      <c r="AN1026" s="218"/>
      <c r="AO1026" s="218"/>
      <c r="AP1026" s="218"/>
      <c r="AQ1026" s="218"/>
      <c r="AR1026" s="218"/>
      <c r="AS1026" s="218"/>
      <c r="AT1026" s="209"/>
      <c r="AU1026" s="209"/>
      <c r="AV1026" s="209"/>
      <c r="AW1026" s="209"/>
      <c r="AX1026" s="209"/>
      <c r="AY1026" s="209"/>
      <c r="AZ1026" s="209"/>
      <c r="BA1026" s="209"/>
      <c r="BB1026" s="209"/>
      <c r="BC1026" s="209"/>
      <c r="BD1026" s="209"/>
      <c r="BE1026" s="209"/>
      <c r="BF1026" s="209"/>
      <c r="BG1026" s="209"/>
      <c r="BH1026" s="209"/>
      <c r="BI1026" s="209"/>
      <c r="BJ1026" s="209"/>
      <c r="BK1026" s="209"/>
      <c r="BL1026" s="209"/>
      <c r="BM1026" s="212"/>
      <c r="BN1026" s="215"/>
      <c r="BO1026" s="2"/>
    </row>
    <row r="1027" spans="1:67" ht="15" hidden="1" customHeight="1" x14ac:dyDescent="0.25">
      <c r="A1027" s="2"/>
      <c r="B1027" s="241"/>
      <c r="C1027" s="250"/>
      <c r="D1027" s="251"/>
      <c r="E1027" s="255"/>
      <c r="F1027" s="235"/>
      <c r="G1027" s="235"/>
      <c r="H1027" s="235"/>
      <c r="I1027" s="235"/>
      <c r="J1027" s="244"/>
      <c r="K1027" s="246"/>
      <c r="L1027" s="243"/>
      <c r="M1027" s="243"/>
      <c r="N1027" s="243"/>
      <c r="O1027" s="235"/>
      <c r="P1027" s="139" t="s">
        <v>262</v>
      </c>
      <c r="Q1027" s="89"/>
      <c r="R1027" s="89"/>
      <c r="S1027" s="89"/>
      <c r="T1027" s="89"/>
      <c r="U1027" s="89"/>
      <c r="V1027" s="89"/>
      <c r="W1027" s="89"/>
      <c r="X1027" s="89"/>
      <c r="Y1027" s="89"/>
      <c r="Z1027" s="89"/>
      <c r="AA1027" s="238"/>
      <c r="AB1027" s="238"/>
      <c r="AC1027" s="241"/>
      <c r="AD1027" s="238"/>
      <c r="AE1027" s="227"/>
      <c r="AF1027" s="228"/>
      <c r="AG1027" s="232"/>
      <c r="AH1027" s="232"/>
      <c r="AI1027" s="232"/>
      <c r="AJ1027" s="221"/>
      <c r="AK1027" s="221"/>
      <c r="AL1027" s="223"/>
      <c r="AM1027" s="218"/>
      <c r="AN1027" s="218"/>
      <c r="AO1027" s="218"/>
      <c r="AP1027" s="218"/>
      <c r="AQ1027" s="218"/>
      <c r="AR1027" s="218"/>
      <c r="AS1027" s="218"/>
      <c r="AT1027" s="209"/>
      <c r="AU1027" s="209"/>
      <c r="AV1027" s="209"/>
      <c r="AW1027" s="209"/>
      <c r="AX1027" s="209"/>
      <c r="AY1027" s="209"/>
      <c r="AZ1027" s="209"/>
      <c r="BA1027" s="209"/>
      <c r="BB1027" s="209"/>
      <c r="BC1027" s="209"/>
      <c r="BD1027" s="209"/>
      <c r="BE1027" s="209"/>
      <c r="BF1027" s="209"/>
      <c r="BG1027" s="209"/>
      <c r="BH1027" s="209"/>
      <c r="BI1027" s="209"/>
      <c r="BJ1027" s="209"/>
      <c r="BK1027" s="209"/>
      <c r="BL1027" s="209"/>
      <c r="BM1027" s="212"/>
      <c r="BN1027" s="215"/>
      <c r="BO1027" s="2"/>
    </row>
    <row r="1028" spans="1:67" ht="15" hidden="1" customHeight="1" x14ac:dyDescent="0.25">
      <c r="A1028" s="2"/>
      <c r="B1028" s="241"/>
      <c r="C1028" s="250"/>
      <c r="D1028" s="251"/>
      <c r="E1028" s="255"/>
      <c r="F1028" s="235"/>
      <c r="G1028" s="235"/>
      <c r="H1028" s="235"/>
      <c r="I1028" s="235"/>
      <c r="J1028" s="244"/>
      <c r="K1028" s="246"/>
      <c r="L1028" s="243"/>
      <c r="M1028" s="243"/>
      <c r="N1028" s="243"/>
      <c r="O1028" s="235"/>
      <c r="P1028" s="139" t="s">
        <v>263</v>
      </c>
      <c r="Q1028" s="89"/>
      <c r="R1028" s="89"/>
      <c r="S1028" s="89"/>
      <c r="T1028" s="89"/>
      <c r="U1028" s="89"/>
      <c r="V1028" s="89"/>
      <c r="W1028" s="89"/>
      <c r="X1028" s="89"/>
      <c r="Y1028" s="89"/>
      <c r="Z1028" s="89"/>
      <c r="AA1028" s="238"/>
      <c r="AB1028" s="238"/>
      <c r="AC1028" s="241"/>
      <c r="AD1028" s="238"/>
      <c r="AE1028" s="227"/>
      <c r="AF1028" s="228"/>
      <c r="AG1028" s="232"/>
      <c r="AH1028" s="232"/>
      <c r="AI1028" s="232"/>
      <c r="AJ1028" s="221"/>
      <c r="AK1028" s="221"/>
      <c r="AL1028" s="223"/>
      <c r="AM1028" s="218"/>
      <c r="AN1028" s="218"/>
      <c r="AO1028" s="218"/>
      <c r="AP1028" s="218"/>
      <c r="AQ1028" s="218"/>
      <c r="AR1028" s="218"/>
      <c r="AS1028" s="218"/>
      <c r="AT1028" s="209"/>
      <c r="AU1028" s="209"/>
      <c r="AV1028" s="209"/>
      <c r="AW1028" s="209"/>
      <c r="AX1028" s="209"/>
      <c r="AY1028" s="209"/>
      <c r="AZ1028" s="209"/>
      <c r="BA1028" s="209"/>
      <c r="BB1028" s="209"/>
      <c r="BC1028" s="209"/>
      <c r="BD1028" s="209"/>
      <c r="BE1028" s="209"/>
      <c r="BF1028" s="209"/>
      <c r="BG1028" s="209"/>
      <c r="BH1028" s="209"/>
      <c r="BI1028" s="209"/>
      <c r="BJ1028" s="209"/>
      <c r="BK1028" s="209"/>
      <c r="BL1028" s="209"/>
      <c r="BM1028" s="212"/>
      <c r="BN1028" s="215"/>
      <c r="BO1028" s="2"/>
    </row>
    <row r="1029" spans="1:67" ht="15" hidden="1" customHeight="1" x14ac:dyDescent="0.25">
      <c r="A1029" s="2"/>
      <c r="B1029" s="241"/>
      <c r="C1029" s="250"/>
      <c r="D1029" s="251"/>
      <c r="E1029" s="255"/>
      <c r="F1029" s="235"/>
      <c r="G1029" s="235"/>
      <c r="H1029" s="235"/>
      <c r="I1029" s="235"/>
      <c r="J1029" s="244"/>
      <c r="K1029" s="246"/>
      <c r="L1029" s="243"/>
      <c r="M1029" s="243"/>
      <c r="N1029" s="243"/>
      <c r="O1029" s="235"/>
      <c r="P1029" s="139" t="s">
        <v>27</v>
      </c>
      <c r="Q1029" s="89"/>
      <c r="R1029" s="89"/>
      <c r="S1029" s="89"/>
      <c r="T1029" s="89"/>
      <c r="U1029" s="89"/>
      <c r="V1029" s="89"/>
      <c r="W1029" s="89"/>
      <c r="X1029" s="89"/>
      <c r="Y1029" s="89"/>
      <c r="Z1029" s="89"/>
      <c r="AA1029" s="238"/>
      <c r="AB1029" s="238"/>
      <c r="AC1029" s="241"/>
      <c r="AD1029" s="238"/>
      <c r="AE1029" s="227"/>
      <c r="AF1029" s="228"/>
      <c r="AG1029" s="232"/>
      <c r="AH1029" s="232"/>
      <c r="AI1029" s="232"/>
      <c r="AJ1029" s="221"/>
      <c r="AK1029" s="221"/>
      <c r="AL1029" s="223"/>
      <c r="AM1029" s="218"/>
      <c r="AN1029" s="218"/>
      <c r="AO1029" s="218"/>
      <c r="AP1029" s="218"/>
      <c r="AQ1029" s="218"/>
      <c r="AR1029" s="218"/>
      <c r="AS1029" s="218"/>
      <c r="AT1029" s="209"/>
      <c r="AU1029" s="209"/>
      <c r="AV1029" s="209"/>
      <c r="AW1029" s="209"/>
      <c r="AX1029" s="209"/>
      <c r="AY1029" s="209"/>
      <c r="AZ1029" s="209"/>
      <c r="BA1029" s="209"/>
      <c r="BB1029" s="209"/>
      <c r="BC1029" s="209"/>
      <c r="BD1029" s="209"/>
      <c r="BE1029" s="209"/>
      <c r="BF1029" s="209"/>
      <c r="BG1029" s="209"/>
      <c r="BH1029" s="209"/>
      <c r="BI1029" s="209"/>
      <c r="BJ1029" s="209"/>
      <c r="BK1029" s="209"/>
      <c r="BL1029" s="209"/>
      <c r="BM1029" s="212"/>
      <c r="BN1029" s="215"/>
      <c r="BO1029" s="2"/>
    </row>
    <row r="1030" spans="1:67" ht="15" customHeight="1" x14ac:dyDescent="0.25">
      <c r="A1030" s="2"/>
      <c r="B1030" s="224"/>
      <c r="C1030" s="252"/>
      <c r="D1030" s="253"/>
      <c r="E1030" s="256"/>
      <c r="F1030" s="236"/>
      <c r="G1030" s="236"/>
      <c r="H1030" s="236"/>
      <c r="I1030" s="236"/>
      <c r="J1030" s="244"/>
      <c r="K1030" s="247"/>
      <c r="L1030" s="244"/>
      <c r="M1030" s="244"/>
      <c r="N1030" s="244"/>
      <c r="O1030" s="236"/>
      <c r="P1030" s="139" t="s">
        <v>28</v>
      </c>
      <c r="Q1030" s="187">
        <v>46167</v>
      </c>
      <c r="R1030" s="89"/>
      <c r="S1030" s="89"/>
      <c r="T1030" s="89"/>
      <c r="U1030" s="89"/>
      <c r="V1030" s="89"/>
      <c r="W1030" s="89"/>
      <c r="X1030" s="89"/>
      <c r="Y1030" s="89"/>
      <c r="Z1030" s="89"/>
      <c r="AA1030" s="234"/>
      <c r="AB1030" s="239"/>
      <c r="AC1030" s="242"/>
      <c r="AD1030" s="239"/>
      <c r="AE1030" s="229"/>
      <c r="AF1030" s="230"/>
      <c r="AG1030" s="233"/>
      <c r="AH1030" s="234"/>
      <c r="AI1030" s="234"/>
      <c r="AJ1030" s="222"/>
      <c r="AK1030" s="222"/>
      <c r="AL1030" s="224"/>
      <c r="AM1030" s="219"/>
      <c r="AN1030" s="219"/>
      <c r="AO1030" s="219"/>
      <c r="AP1030" s="219"/>
      <c r="AQ1030" s="219"/>
      <c r="AR1030" s="219"/>
      <c r="AS1030" s="219"/>
      <c r="AT1030" s="210"/>
      <c r="AU1030" s="210"/>
      <c r="AV1030" s="210"/>
      <c r="AW1030" s="210"/>
      <c r="AX1030" s="210"/>
      <c r="AY1030" s="210"/>
      <c r="AZ1030" s="210"/>
      <c r="BA1030" s="210"/>
      <c r="BB1030" s="210"/>
      <c r="BC1030" s="210"/>
      <c r="BD1030" s="210"/>
      <c r="BE1030" s="210"/>
      <c r="BF1030" s="210"/>
      <c r="BG1030" s="210"/>
      <c r="BH1030" s="210"/>
      <c r="BI1030" s="210"/>
      <c r="BJ1030" s="210"/>
      <c r="BK1030" s="210"/>
      <c r="BL1030" s="210"/>
      <c r="BM1030" s="213"/>
      <c r="BN1030" s="216"/>
      <c r="BO1030" s="2"/>
    </row>
    <row r="1031" spans="1:67" ht="15" hidden="1" customHeight="1" x14ac:dyDescent="0.25">
      <c r="A1031" s="2"/>
      <c r="B1031" s="240" t="s">
        <v>2168</v>
      </c>
      <c r="C1031" s="248" t="s">
        <v>1601</v>
      </c>
      <c r="D1031" s="249"/>
      <c r="E1031" s="254"/>
      <c r="F1031" s="257" t="s">
        <v>2329</v>
      </c>
      <c r="G1031" s="235"/>
      <c r="H1031" s="235"/>
      <c r="I1031" s="235" t="s">
        <v>2221</v>
      </c>
      <c r="J1031" s="243"/>
      <c r="K1031" s="245">
        <v>46295</v>
      </c>
      <c r="L1031" s="243" t="s">
        <v>506</v>
      </c>
      <c r="M1031" s="243">
        <v>1</v>
      </c>
      <c r="N1031" s="243"/>
      <c r="O1031" s="235" t="s">
        <v>1838</v>
      </c>
      <c r="P1031" s="140" t="s">
        <v>148</v>
      </c>
      <c r="Q1031" s="89"/>
      <c r="R1031" s="89"/>
      <c r="S1031" s="89"/>
      <c r="T1031" s="89"/>
      <c r="U1031" s="89"/>
      <c r="V1031" s="89"/>
      <c r="W1031" s="89"/>
      <c r="X1031" s="89"/>
      <c r="Y1031" s="89"/>
      <c r="Z1031" s="89"/>
      <c r="AA1031" s="237">
        <v>247</v>
      </c>
      <c r="AB1031" s="237"/>
      <c r="AC1031" s="240"/>
      <c r="AD1031" s="237"/>
      <c r="AE1031" s="225">
        <v>100</v>
      </c>
      <c r="AF1031" s="226"/>
      <c r="AG1031" s="231"/>
      <c r="AH1031" s="231">
        <v>100</v>
      </c>
      <c r="AI1031" s="231">
        <v>0.33010798674222175</v>
      </c>
      <c r="AJ1031" s="220"/>
      <c r="AK1031" s="220"/>
      <c r="AL1031" s="211" t="s">
        <v>1832</v>
      </c>
      <c r="AM1031" s="217"/>
      <c r="AN1031" s="217"/>
      <c r="AO1031" s="217"/>
      <c r="AP1031" s="217"/>
      <c r="AQ1031" s="217"/>
      <c r="AR1031" s="217"/>
      <c r="AS1031" s="217"/>
      <c r="AT1031" s="208"/>
      <c r="AU1031" s="208"/>
      <c r="AV1031" s="208"/>
      <c r="AW1031" s="208"/>
      <c r="AX1031" s="208"/>
      <c r="AY1031" s="208"/>
      <c r="AZ1031" s="208"/>
      <c r="BA1031" s="208"/>
      <c r="BB1031" s="208"/>
      <c r="BC1031" s="208"/>
      <c r="BD1031" s="208"/>
      <c r="BE1031" s="208"/>
      <c r="BF1031" s="208"/>
      <c r="BG1031" s="208"/>
      <c r="BH1031" s="208"/>
      <c r="BI1031" s="208"/>
      <c r="BJ1031" s="208"/>
      <c r="BK1031" s="208"/>
      <c r="BL1031" s="208"/>
      <c r="BM1031" s="211"/>
      <c r="BN1031" s="214"/>
      <c r="BO1031" s="2"/>
    </row>
    <row r="1032" spans="1:67" ht="15" customHeight="1" x14ac:dyDescent="0.25">
      <c r="A1032" s="2"/>
      <c r="B1032" s="241"/>
      <c r="C1032" s="250"/>
      <c r="D1032" s="251"/>
      <c r="E1032" s="255"/>
      <c r="F1032" s="235"/>
      <c r="G1032" s="235"/>
      <c r="H1032" s="235"/>
      <c r="I1032" s="235"/>
      <c r="J1032" s="244"/>
      <c r="K1032" s="246"/>
      <c r="L1032" s="243"/>
      <c r="M1032" s="243"/>
      <c r="N1032" s="243"/>
      <c r="O1032" s="235"/>
      <c r="P1032" s="139" t="s">
        <v>26</v>
      </c>
      <c r="Q1032" s="89">
        <v>46153</v>
      </c>
      <c r="R1032" s="89">
        <v>46157</v>
      </c>
      <c r="S1032" s="89">
        <v>46164</v>
      </c>
      <c r="T1032" s="89">
        <v>46189</v>
      </c>
      <c r="U1032" s="89">
        <v>46268</v>
      </c>
      <c r="V1032" s="89">
        <v>46282</v>
      </c>
      <c r="W1032" s="89"/>
      <c r="X1032" s="89"/>
      <c r="Y1032" s="89"/>
      <c r="Z1032" s="89"/>
      <c r="AA1032" s="238"/>
      <c r="AB1032" s="238"/>
      <c r="AC1032" s="241"/>
      <c r="AD1032" s="238"/>
      <c r="AE1032" s="227"/>
      <c r="AF1032" s="228"/>
      <c r="AG1032" s="232"/>
      <c r="AH1032" s="232"/>
      <c r="AI1032" s="232"/>
      <c r="AJ1032" s="221"/>
      <c r="AK1032" s="221"/>
      <c r="AL1032" s="223"/>
      <c r="AM1032" s="218"/>
      <c r="AN1032" s="218"/>
      <c r="AO1032" s="218"/>
      <c r="AP1032" s="218"/>
      <c r="AQ1032" s="218"/>
      <c r="AR1032" s="218"/>
      <c r="AS1032" s="218"/>
      <c r="AT1032" s="209"/>
      <c r="AU1032" s="209"/>
      <c r="AV1032" s="209"/>
      <c r="AW1032" s="209"/>
      <c r="AX1032" s="209"/>
      <c r="AY1032" s="209"/>
      <c r="AZ1032" s="209"/>
      <c r="BA1032" s="209"/>
      <c r="BB1032" s="209"/>
      <c r="BC1032" s="209"/>
      <c r="BD1032" s="209"/>
      <c r="BE1032" s="209"/>
      <c r="BF1032" s="209"/>
      <c r="BG1032" s="209"/>
      <c r="BH1032" s="209"/>
      <c r="BI1032" s="209"/>
      <c r="BJ1032" s="209"/>
      <c r="BK1032" s="209"/>
      <c r="BL1032" s="209"/>
      <c r="BM1032" s="212"/>
      <c r="BN1032" s="215"/>
      <c r="BO1032" s="2"/>
    </row>
    <row r="1033" spans="1:67" ht="15" hidden="1" customHeight="1" x14ac:dyDescent="0.25">
      <c r="A1033" s="2"/>
      <c r="B1033" s="241"/>
      <c r="C1033" s="250"/>
      <c r="D1033" s="251"/>
      <c r="E1033" s="255"/>
      <c r="F1033" s="235"/>
      <c r="G1033" s="235"/>
      <c r="H1033" s="235"/>
      <c r="I1033" s="235"/>
      <c r="J1033" s="244"/>
      <c r="K1033" s="246"/>
      <c r="L1033" s="243"/>
      <c r="M1033" s="243"/>
      <c r="N1033" s="243"/>
      <c r="O1033" s="235"/>
      <c r="P1033" s="139" t="s">
        <v>262</v>
      </c>
      <c r="Q1033" s="89"/>
      <c r="R1033" s="89"/>
      <c r="S1033" s="89"/>
      <c r="T1033" s="89"/>
      <c r="U1033" s="89"/>
      <c r="V1033" s="89"/>
      <c r="W1033" s="89"/>
      <c r="X1033" s="89"/>
      <c r="Y1033" s="89"/>
      <c r="Z1033" s="89"/>
      <c r="AA1033" s="238"/>
      <c r="AB1033" s="238"/>
      <c r="AC1033" s="241"/>
      <c r="AD1033" s="238"/>
      <c r="AE1033" s="227"/>
      <c r="AF1033" s="228"/>
      <c r="AG1033" s="232"/>
      <c r="AH1033" s="232"/>
      <c r="AI1033" s="232"/>
      <c r="AJ1033" s="221"/>
      <c r="AK1033" s="221"/>
      <c r="AL1033" s="223"/>
      <c r="AM1033" s="218"/>
      <c r="AN1033" s="218"/>
      <c r="AO1033" s="218"/>
      <c r="AP1033" s="218"/>
      <c r="AQ1033" s="218"/>
      <c r="AR1033" s="218"/>
      <c r="AS1033" s="218"/>
      <c r="AT1033" s="209"/>
      <c r="AU1033" s="209"/>
      <c r="AV1033" s="209"/>
      <c r="AW1033" s="209"/>
      <c r="AX1033" s="209"/>
      <c r="AY1033" s="209"/>
      <c r="AZ1033" s="209"/>
      <c r="BA1033" s="209"/>
      <c r="BB1033" s="209"/>
      <c r="BC1033" s="209"/>
      <c r="BD1033" s="209"/>
      <c r="BE1033" s="209"/>
      <c r="BF1033" s="209"/>
      <c r="BG1033" s="209"/>
      <c r="BH1033" s="209"/>
      <c r="BI1033" s="209"/>
      <c r="BJ1033" s="209"/>
      <c r="BK1033" s="209"/>
      <c r="BL1033" s="209"/>
      <c r="BM1033" s="212"/>
      <c r="BN1033" s="215"/>
      <c r="BO1033" s="2"/>
    </row>
    <row r="1034" spans="1:67" ht="15" hidden="1" customHeight="1" x14ac:dyDescent="0.25">
      <c r="A1034" s="2"/>
      <c r="B1034" s="241"/>
      <c r="C1034" s="250"/>
      <c r="D1034" s="251"/>
      <c r="E1034" s="255"/>
      <c r="F1034" s="235"/>
      <c r="G1034" s="235"/>
      <c r="H1034" s="235"/>
      <c r="I1034" s="235"/>
      <c r="J1034" s="244"/>
      <c r="K1034" s="246"/>
      <c r="L1034" s="243"/>
      <c r="M1034" s="243"/>
      <c r="N1034" s="243"/>
      <c r="O1034" s="235"/>
      <c r="P1034" s="139" t="s">
        <v>263</v>
      </c>
      <c r="Q1034" s="89"/>
      <c r="R1034" s="89"/>
      <c r="S1034" s="89"/>
      <c r="T1034" s="89"/>
      <c r="U1034" s="89"/>
      <c r="V1034" s="89"/>
      <c r="W1034" s="89"/>
      <c r="X1034" s="89"/>
      <c r="Y1034" s="89"/>
      <c r="Z1034" s="89"/>
      <c r="AA1034" s="238"/>
      <c r="AB1034" s="238"/>
      <c r="AC1034" s="241"/>
      <c r="AD1034" s="238"/>
      <c r="AE1034" s="227"/>
      <c r="AF1034" s="228"/>
      <c r="AG1034" s="232"/>
      <c r="AH1034" s="232"/>
      <c r="AI1034" s="232"/>
      <c r="AJ1034" s="221"/>
      <c r="AK1034" s="221"/>
      <c r="AL1034" s="223"/>
      <c r="AM1034" s="218"/>
      <c r="AN1034" s="218"/>
      <c r="AO1034" s="218"/>
      <c r="AP1034" s="218"/>
      <c r="AQ1034" s="218"/>
      <c r="AR1034" s="218"/>
      <c r="AS1034" s="218"/>
      <c r="AT1034" s="209"/>
      <c r="AU1034" s="209"/>
      <c r="AV1034" s="209"/>
      <c r="AW1034" s="209"/>
      <c r="AX1034" s="209"/>
      <c r="AY1034" s="209"/>
      <c r="AZ1034" s="209"/>
      <c r="BA1034" s="209"/>
      <c r="BB1034" s="209"/>
      <c r="BC1034" s="209"/>
      <c r="BD1034" s="209"/>
      <c r="BE1034" s="209"/>
      <c r="BF1034" s="209"/>
      <c r="BG1034" s="209"/>
      <c r="BH1034" s="209"/>
      <c r="BI1034" s="209"/>
      <c r="BJ1034" s="209"/>
      <c r="BK1034" s="209"/>
      <c r="BL1034" s="209"/>
      <c r="BM1034" s="212"/>
      <c r="BN1034" s="215"/>
      <c r="BO1034" s="2"/>
    </row>
    <row r="1035" spans="1:67" ht="15" hidden="1" customHeight="1" x14ac:dyDescent="0.25">
      <c r="A1035" s="2"/>
      <c r="B1035" s="241"/>
      <c r="C1035" s="250"/>
      <c r="D1035" s="251"/>
      <c r="E1035" s="255"/>
      <c r="F1035" s="235"/>
      <c r="G1035" s="235"/>
      <c r="H1035" s="235"/>
      <c r="I1035" s="235"/>
      <c r="J1035" s="244"/>
      <c r="K1035" s="246"/>
      <c r="L1035" s="243"/>
      <c r="M1035" s="243"/>
      <c r="N1035" s="243"/>
      <c r="O1035" s="235"/>
      <c r="P1035" s="139" t="s">
        <v>27</v>
      </c>
      <c r="Q1035" s="89"/>
      <c r="R1035" s="89"/>
      <c r="S1035" s="89"/>
      <c r="T1035" s="89"/>
      <c r="U1035" s="89"/>
      <c r="V1035" s="89"/>
      <c r="W1035" s="89"/>
      <c r="X1035" s="89"/>
      <c r="Y1035" s="89"/>
      <c r="Z1035" s="89"/>
      <c r="AA1035" s="238"/>
      <c r="AB1035" s="238"/>
      <c r="AC1035" s="241"/>
      <c r="AD1035" s="238"/>
      <c r="AE1035" s="227"/>
      <c r="AF1035" s="228"/>
      <c r="AG1035" s="232"/>
      <c r="AH1035" s="232"/>
      <c r="AI1035" s="232"/>
      <c r="AJ1035" s="221"/>
      <c r="AK1035" s="221"/>
      <c r="AL1035" s="223"/>
      <c r="AM1035" s="218"/>
      <c r="AN1035" s="218"/>
      <c r="AO1035" s="218"/>
      <c r="AP1035" s="218"/>
      <c r="AQ1035" s="218"/>
      <c r="AR1035" s="218"/>
      <c r="AS1035" s="218"/>
      <c r="AT1035" s="209"/>
      <c r="AU1035" s="209"/>
      <c r="AV1035" s="209"/>
      <c r="AW1035" s="209"/>
      <c r="AX1035" s="209"/>
      <c r="AY1035" s="209"/>
      <c r="AZ1035" s="209"/>
      <c r="BA1035" s="209"/>
      <c r="BB1035" s="209"/>
      <c r="BC1035" s="209"/>
      <c r="BD1035" s="209"/>
      <c r="BE1035" s="209"/>
      <c r="BF1035" s="209"/>
      <c r="BG1035" s="209"/>
      <c r="BH1035" s="209"/>
      <c r="BI1035" s="209"/>
      <c r="BJ1035" s="209"/>
      <c r="BK1035" s="209"/>
      <c r="BL1035" s="209"/>
      <c r="BM1035" s="212"/>
      <c r="BN1035" s="215"/>
      <c r="BO1035" s="2"/>
    </row>
    <row r="1036" spans="1:67" ht="15" customHeight="1" x14ac:dyDescent="0.25">
      <c r="A1036" s="2"/>
      <c r="B1036" s="224"/>
      <c r="C1036" s="252"/>
      <c r="D1036" s="253"/>
      <c r="E1036" s="256"/>
      <c r="F1036" s="236"/>
      <c r="G1036" s="236"/>
      <c r="H1036" s="236"/>
      <c r="I1036" s="236"/>
      <c r="J1036" s="244"/>
      <c r="K1036" s="247"/>
      <c r="L1036" s="244"/>
      <c r="M1036" s="244"/>
      <c r="N1036" s="244"/>
      <c r="O1036" s="236"/>
      <c r="P1036" s="139" t="s">
        <v>28</v>
      </c>
      <c r="Q1036" s="187">
        <v>46153</v>
      </c>
      <c r="R1036" s="187">
        <v>46161</v>
      </c>
      <c r="S1036" s="187">
        <v>46164</v>
      </c>
      <c r="T1036" s="187">
        <v>46220</v>
      </c>
      <c r="U1036" s="187">
        <v>46283</v>
      </c>
      <c r="V1036" s="187">
        <v>46295</v>
      </c>
      <c r="W1036" s="89"/>
      <c r="X1036" s="89"/>
      <c r="Y1036" s="89"/>
      <c r="Z1036" s="89"/>
      <c r="AA1036" s="234"/>
      <c r="AB1036" s="239"/>
      <c r="AC1036" s="242"/>
      <c r="AD1036" s="239"/>
      <c r="AE1036" s="229"/>
      <c r="AF1036" s="230"/>
      <c r="AG1036" s="233"/>
      <c r="AH1036" s="234"/>
      <c r="AI1036" s="234"/>
      <c r="AJ1036" s="222"/>
      <c r="AK1036" s="222"/>
      <c r="AL1036" s="224"/>
      <c r="AM1036" s="219"/>
      <c r="AN1036" s="219"/>
      <c r="AO1036" s="219"/>
      <c r="AP1036" s="219"/>
      <c r="AQ1036" s="219"/>
      <c r="AR1036" s="219"/>
      <c r="AS1036" s="219"/>
      <c r="AT1036" s="210"/>
      <c r="AU1036" s="210"/>
      <c r="AV1036" s="210"/>
      <c r="AW1036" s="210"/>
      <c r="AX1036" s="210"/>
      <c r="AY1036" s="210"/>
      <c r="AZ1036" s="210"/>
      <c r="BA1036" s="210"/>
      <c r="BB1036" s="210"/>
      <c r="BC1036" s="210"/>
      <c r="BD1036" s="210"/>
      <c r="BE1036" s="210"/>
      <c r="BF1036" s="210"/>
      <c r="BG1036" s="210"/>
      <c r="BH1036" s="210"/>
      <c r="BI1036" s="210"/>
      <c r="BJ1036" s="210"/>
      <c r="BK1036" s="210"/>
      <c r="BL1036" s="210"/>
      <c r="BM1036" s="213"/>
      <c r="BN1036" s="216"/>
      <c r="BO1036" s="2"/>
    </row>
    <row r="1037" spans="1:67" ht="15" hidden="1" customHeight="1" x14ac:dyDescent="0.25">
      <c r="A1037" s="2"/>
      <c r="B1037" s="240" t="s">
        <v>2168</v>
      </c>
      <c r="C1037" s="248" t="s">
        <v>1603</v>
      </c>
      <c r="D1037" s="249"/>
      <c r="E1037" s="254"/>
      <c r="F1037" s="257" t="s">
        <v>2330</v>
      </c>
      <c r="G1037" s="235"/>
      <c r="H1037" s="235"/>
      <c r="I1037" s="235" t="s">
        <v>2221</v>
      </c>
      <c r="J1037" s="243"/>
      <c r="K1037" s="245">
        <v>46282</v>
      </c>
      <c r="L1037" s="243" t="s">
        <v>503</v>
      </c>
      <c r="M1037" s="243">
        <v>1</v>
      </c>
      <c r="N1037" s="243"/>
      <c r="O1037" s="235" t="s">
        <v>1838</v>
      </c>
      <c r="P1037" s="140" t="s">
        <v>148</v>
      </c>
      <c r="Q1037" s="89"/>
      <c r="R1037" s="89"/>
      <c r="S1037" s="89"/>
      <c r="T1037" s="89"/>
      <c r="U1037" s="89"/>
      <c r="V1037" s="89"/>
      <c r="W1037" s="89"/>
      <c r="X1037" s="89"/>
      <c r="Y1037" s="89"/>
      <c r="Z1037" s="89"/>
      <c r="AA1037" s="237">
        <v>247</v>
      </c>
      <c r="AB1037" s="237"/>
      <c r="AC1037" s="240"/>
      <c r="AD1037" s="237"/>
      <c r="AE1037" s="225">
        <v>80</v>
      </c>
      <c r="AF1037" s="226"/>
      <c r="AG1037" s="231"/>
      <c r="AH1037" s="231">
        <v>100</v>
      </c>
      <c r="AI1037" s="231">
        <v>0.33010798674222175</v>
      </c>
      <c r="AJ1037" s="220"/>
      <c r="AK1037" s="220"/>
      <c r="AL1037" s="211" t="s">
        <v>1832</v>
      </c>
      <c r="AM1037" s="217"/>
      <c r="AN1037" s="217"/>
      <c r="AO1037" s="217"/>
      <c r="AP1037" s="217"/>
      <c r="AQ1037" s="217"/>
      <c r="AR1037" s="217"/>
      <c r="AS1037" s="217"/>
      <c r="AT1037" s="208"/>
      <c r="AU1037" s="208"/>
      <c r="AV1037" s="208"/>
      <c r="AW1037" s="208"/>
      <c r="AX1037" s="208"/>
      <c r="AY1037" s="208"/>
      <c r="AZ1037" s="208"/>
      <c r="BA1037" s="208"/>
      <c r="BB1037" s="208"/>
      <c r="BC1037" s="208"/>
      <c r="BD1037" s="208"/>
      <c r="BE1037" s="208"/>
      <c r="BF1037" s="208"/>
      <c r="BG1037" s="208"/>
      <c r="BH1037" s="208"/>
      <c r="BI1037" s="208"/>
      <c r="BJ1037" s="208"/>
      <c r="BK1037" s="208"/>
      <c r="BL1037" s="208"/>
      <c r="BM1037" s="211"/>
      <c r="BN1037" s="214"/>
      <c r="BO1037" s="2"/>
    </row>
    <row r="1038" spans="1:67" ht="15" customHeight="1" x14ac:dyDescent="0.25">
      <c r="A1038" s="2"/>
      <c r="B1038" s="241"/>
      <c r="C1038" s="250"/>
      <c r="D1038" s="251"/>
      <c r="E1038" s="255"/>
      <c r="F1038" s="235"/>
      <c r="G1038" s="235"/>
      <c r="H1038" s="235"/>
      <c r="I1038" s="235"/>
      <c r="J1038" s="244"/>
      <c r="K1038" s="246"/>
      <c r="L1038" s="243"/>
      <c r="M1038" s="243"/>
      <c r="N1038" s="243"/>
      <c r="O1038" s="235"/>
      <c r="P1038" s="139" t="s">
        <v>26</v>
      </c>
      <c r="Q1038" s="89">
        <v>46167</v>
      </c>
      <c r="R1038" s="89">
        <v>46171</v>
      </c>
      <c r="S1038" s="89">
        <v>46178</v>
      </c>
      <c r="T1038" s="89">
        <v>46203</v>
      </c>
      <c r="U1038" s="89">
        <v>46279</v>
      </c>
      <c r="V1038" s="188">
        <v>46293</v>
      </c>
      <c r="W1038" s="89"/>
      <c r="X1038" s="89"/>
      <c r="Y1038" s="89"/>
      <c r="Z1038" s="89"/>
      <c r="AA1038" s="238"/>
      <c r="AB1038" s="238"/>
      <c r="AC1038" s="241"/>
      <c r="AD1038" s="238"/>
      <c r="AE1038" s="227"/>
      <c r="AF1038" s="228"/>
      <c r="AG1038" s="232"/>
      <c r="AH1038" s="232"/>
      <c r="AI1038" s="232"/>
      <c r="AJ1038" s="221"/>
      <c r="AK1038" s="221"/>
      <c r="AL1038" s="223"/>
      <c r="AM1038" s="218"/>
      <c r="AN1038" s="218"/>
      <c r="AO1038" s="218"/>
      <c r="AP1038" s="218"/>
      <c r="AQ1038" s="218"/>
      <c r="AR1038" s="218"/>
      <c r="AS1038" s="218"/>
      <c r="AT1038" s="209"/>
      <c r="AU1038" s="209"/>
      <c r="AV1038" s="209"/>
      <c r="AW1038" s="209"/>
      <c r="AX1038" s="209"/>
      <c r="AY1038" s="209"/>
      <c r="AZ1038" s="209"/>
      <c r="BA1038" s="209"/>
      <c r="BB1038" s="209"/>
      <c r="BC1038" s="209"/>
      <c r="BD1038" s="209"/>
      <c r="BE1038" s="209"/>
      <c r="BF1038" s="209"/>
      <c r="BG1038" s="209"/>
      <c r="BH1038" s="209"/>
      <c r="BI1038" s="209"/>
      <c r="BJ1038" s="209"/>
      <c r="BK1038" s="209"/>
      <c r="BL1038" s="209"/>
      <c r="BM1038" s="212"/>
      <c r="BN1038" s="215"/>
      <c r="BO1038" s="2"/>
    </row>
    <row r="1039" spans="1:67" ht="15" hidden="1" customHeight="1" x14ac:dyDescent="0.25">
      <c r="A1039" s="2"/>
      <c r="B1039" s="241"/>
      <c r="C1039" s="250"/>
      <c r="D1039" s="251"/>
      <c r="E1039" s="255"/>
      <c r="F1039" s="235"/>
      <c r="G1039" s="235"/>
      <c r="H1039" s="235"/>
      <c r="I1039" s="235"/>
      <c r="J1039" s="244"/>
      <c r="K1039" s="246"/>
      <c r="L1039" s="243"/>
      <c r="M1039" s="243"/>
      <c r="N1039" s="243"/>
      <c r="O1039" s="235"/>
      <c r="P1039" s="139" t="s">
        <v>262</v>
      </c>
      <c r="Q1039" s="89"/>
      <c r="R1039" s="89"/>
      <c r="S1039" s="89"/>
      <c r="T1039" s="89"/>
      <c r="U1039" s="89"/>
      <c r="V1039" s="89"/>
      <c r="W1039" s="89"/>
      <c r="X1039" s="89"/>
      <c r="Y1039" s="89"/>
      <c r="Z1039" s="89"/>
      <c r="AA1039" s="238"/>
      <c r="AB1039" s="238"/>
      <c r="AC1039" s="241"/>
      <c r="AD1039" s="238"/>
      <c r="AE1039" s="227"/>
      <c r="AF1039" s="228"/>
      <c r="AG1039" s="232"/>
      <c r="AH1039" s="232"/>
      <c r="AI1039" s="232"/>
      <c r="AJ1039" s="221"/>
      <c r="AK1039" s="221"/>
      <c r="AL1039" s="223"/>
      <c r="AM1039" s="218"/>
      <c r="AN1039" s="218"/>
      <c r="AO1039" s="218"/>
      <c r="AP1039" s="218"/>
      <c r="AQ1039" s="218"/>
      <c r="AR1039" s="218"/>
      <c r="AS1039" s="218"/>
      <c r="AT1039" s="209"/>
      <c r="AU1039" s="209"/>
      <c r="AV1039" s="209"/>
      <c r="AW1039" s="209"/>
      <c r="AX1039" s="209"/>
      <c r="AY1039" s="209"/>
      <c r="AZ1039" s="209"/>
      <c r="BA1039" s="209"/>
      <c r="BB1039" s="209"/>
      <c r="BC1039" s="209"/>
      <c r="BD1039" s="209"/>
      <c r="BE1039" s="209"/>
      <c r="BF1039" s="209"/>
      <c r="BG1039" s="209"/>
      <c r="BH1039" s="209"/>
      <c r="BI1039" s="209"/>
      <c r="BJ1039" s="209"/>
      <c r="BK1039" s="209"/>
      <c r="BL1039" s="209"/>
      <c r="BM1039" s="212"/>
      <c r="BN1039" s="215"/>
      <c r="BO1039" s="2"/>
    </row>
    <row r="1040" spans="1:67" ht="15" hidden="1" customHeight="1" x14ac:dyDescent="0.25">
      <c r="A1040" s="2"/>
      <c r="B1040" s="241"/>
      <c r="C1040" s="250"/>
      <c r="D1040" s="251"/>
      <c r="E1040" s="255"/>
      <c r="F1040" s="235"/>
      <c r="G1040" s="235"/>
      <c r="H1040" s="235"/>
      <c r="I1040" s="235"/>
      <c r="J1040" s="244"/>
      <c r="K1040" s="246"/>
      <c r="L1040" s="243"/>
      <c r="M1040" s="243"/>
      <c r="N1040" s="243"/>
      <c r="O1040" s="235"/>
      <c r="P1040" s="139" t="s">
        <v>263</v>
      </c>
      <c r="Q1040" s="89"/>
      <c r="R1040" s="89"/>
      <c r="S1040" s="89"/>
      <c r="T1040" s="89"/>
      <c r="U1040" s="89"/>
      <c r="V1040" s="89"/>
      <c r="W1040" s="89"/>
      <c r="X1040" s="89"/>
      <c r="Y1040" s="89"/>
      <c r="Z1040" s="89"/>
      <c r="AA1040" s="238"/>
      <c r="AB1040" s="238"/>
      <c r="AC1040" s="241"/>
      <c r="AD1040" s="238"/>
      <c r="AE1040" s="227"/>
      <c r="AF1040" s="228"/>
      <c r="AG1040" s="232"/>
      <c r="AH1040" s="232"/>
      <c r="AI1040" s="232"/>
      <c r="AJ1040" s="221"/>
      <c r="AK1040" s="221"/>
      <c r="AL1040" s="223"/>
      <c r="AM1040" s="218"/>
      <c r="AN1040" s="218"/>
      <c r="AO1040" s="218"/>
      <c r="AP1040" s="218"/>
      <c r="AQ1040" s="218"/>
      <c r="AR1040" s="218"/>
      <c r="AS1040" s="218"/>
      <c r="AT1040" s="209"/>
      <c r="AU1040" s="209"/>
      <c r="AV1040" s="209"/>
      <c r="AW1040" s="209"/>
      <c r="AX1040" s="209"/>
      <c r="AY1040" s="209"/>
      <c r="AZ1040" s="209"/>
      <c r="BA1040" s="209"/>
      <c r="BB1040" s="209"/>
      <c r="BC1040" s="209"/>
      <c r="BD1040" s="209"/>
      <c r="BE1040" s="209"/>
      <c r="BF1040" s="209"/>
      <c r="BG1040" s="209"/>
      <c r="BH1040" s="209"/>
      <c r="BI1040" s="209"/>
      <c r="BJ1040" s="209"/>
      <c r="BK1040" s="209"/>
      <c r="BL1040" s="209"/>
      <c r="BM1040" s="212"/>
      <c r="BN1040" s="215"/>
      <c r="BO1040" s="2"/>
    </row>
    <row r="1041" spans="1:67" ht="15" hidden="1" customHeight="1" x14ac:dyDescent="0.25">
      <c r="A1041" s="2"/>
      <c r="B1041" s="241"/>
      <c r="C1041" s="250"/>
      <c r="D1041" s="251"/>
      <c r="E1041" s="255"/>
      <c r="F1041" s="235"/>
      <c r="G1041" s="235"/>
      <c r="H1041" s="235"/>
      <c r="I1041" s="235"/>
      <c r="J1041" s="244"/>
      <c r="K1041" s="246"/>
      <c r="L1041" s="243"/>
      <c r="M1041" s="243"/>
      <c r="N1041" s="243"/>
      <c r="O1041" s="235"/>
      <c r="P1041" s="139" t="s">
        <v>27</v>
      </c>
      <c r="Q1041" s="89"/>
      <c r="R1041" s="89"/>
      <c r="S1041" s="89"/>
      <c r="T1041" s="89"/>
      <c r="U1041" s="89"/>
      <c r="V1041" s="89"/>
      <c r="W1041" s="89"/>
      <c r="X1041" s="89"/>
      <c r="Y1041" s="89"/>
      <c r="Z1041" s="89"/>
      <c r="AA1041" s="238"/>
      <c r="AB1041" s="238"/>
      <c r="AC1041" s="241"/>
      <c r="AD1041" s="238"/>
      <c r="AE1041" s="227"/>
      <c r="AF1041" s="228"/>
      <c r="AG1041" s="232"/>
      <c r="AH1041" s="232"/>
      <c r="AI1041" s="232"/>
      <c r="AJ1041" s="221"/>
      <c r="AK1041" s="221"/>
      <c r="AL1041" s="223"/>
      <c r="AM1041" s="218"/>
      <c r="AN1041" s="218"/>
      <c r="AO1041" s="218"/>
      <c r="AP1041" s="218"/>
      <c r="AQ1041" s="218"/>
      <c r="AR1041" s="218"/>
      <c r="AS1041" s="218"/>
      <c r="AT1041" s="209"/>
      <c r="AU1041" s="209"/>
      <c r="AV1041" s="209"/>
      <c r="AW1041" s="209"/>
      <c r="AX1041" s="209"/>
      <c r="AY1041" s="209"/>
      <c r="AZ1041" s="209"/>
      <c r="BA1041" s="209"/>
      <c r="BB1041" s="209"/>
      <c r="BC1041" s="209"/>
      <c r="BD1041" s="209"/>
      <c r="BE1041" s="209"/>
      <c r="BF1041" s="209"/>
      <c r="BG1041" s="209"/>
      <c r="BH1041" s="209"/>
      <c r="BI1041" s="209"/>
      <c r="BJ1041" s="209"/>
      <c r="BK1041" s="209"/>
      <c r="BL1041" s="209"/>
      <c r="BM1041" s="212"/>
      <c r="BN1041" s="215"/>
      <c r="BO1041" s="2"/>
    </row>
    <row r="1042" spans="1:67" ht="15" customHeight="1" x14ac:dyDescent="0.25">
      <c r="A1042" s="2"/>
      <c r="B1042" s="224"/>
      <c r="C1042" s="252"/>
      <c r="D1042" s="253"/>
      <c r="E1042" s="256"/>
      <c r="F1042" s="236"/>
      <c r="G1042" s="236"/>
      <c r="H1042" s="236"/>
      <c r="I1042" s="236"/>
      <c r="J1042" s="244"/>
      <c r="K1042" s="247"/>
      <c r="L1042" s="244"/>
      <c r="M1042" s="244"/>
      <c r="N1042" s="244"/>
      <c r="O1042" s="236"/>
      <c r="P1042" s="139" t="s">
        <v>28</v>
      </c>
      <c r="Q1042" s="187">
        <v>46153</v>
      </c>
      <c r="R1042" s="187">
        <v>46161</v>
      </c>
      <c r="S1042" s="187">
        <v>46171</v>
      </c>
      <c r="T1042" s="187">
        <v>46206</v>
      </c>
      <c r="U1042" s="187">
        <v>46282</v>
      </c>
      <c r="V1042" s="89"/>
      <c r="W1042" s="89"/>
      <c r="X1042" s="89"/>
      <c r="Y1042" s="89"/>
      <c r="Z1042" s="89"/>
      <c r="AA1042" s="234"/>
      <c r="AB1042" s="239"/>
      <c r="AC1042" s="242"/>
      <c r="AD1042" s="239"/>
      <c r="AE1042" s="229"/>
      <c r="AF1042" s="230"/>
      <c r="AG1042" s="233"/>
      <c r="AH1042" s="234"/>
      <c r="AI1042" s="234"/>
      <c r="AJ1042" s="222"/>
      <c r="AK1042" s="222"/>
      <c r="AL1042" s="224"/>
      <c r="AM1042" s="219"/>
      <c r="AN1042" s="219"/>
      <c r="AO1042" s="219"/>
      <c r="AP1042" s="219"/>
      <c r="AQ1042" s="219"/>
      <c r="AR1042" s="219"/>
      <c r="AS1042" s="219"/>
      <c r="AT1042" s="210"/>
      <c r="AU1042" s="210"/>
      <c r="AV1042" s="210"/>
      <c r="AW1042" s="210"/>
      <c r="AX1042" s="210"/>
      <c r="AY1042" s="210"/>
      <c r="AZ1042" s="210"/>
      <c r="BA1042" s="210"/>
      <c r="BB1042" s="210"/>
      <c r="BC1042" s="210"/>
      <c r="BD1042" s="210"/>
      <c r="BE1042" s="210"/>
      <c r="BF1042" s="210"/>
      <c r="BG1042" s="210"/>
      <c r="BH1042" s="210"/>
      <c r="BI1042" s="210"/>
      <c r="BJ1042" s="210"/>
      <c r="BK1042" s="210"/>
      <c r="BL1042" s="210"/>
      <c r="BM1042" s="213"/>
      <c r="BN1042" s="216"/>
      <c r="BO1042" s="2"/>
    </row>
    <row r="1043" spans="1:67" ht="15" hidden="1" customHeight="1" x14ac:dyDescent="0.25">
      <c r="A1043" s="2"/>
      <c r="B1043" s="240" t="s">
        <v>2171</v>
      </c>
      <c r="C1043" s="248" t="s">
        <v>1605</v>
      </c>
      <c r="D1043" s="249"/>
      <c r="E1043" s="254"/>
      <c r="F1043" s="257" t="s">
        <v>2331</v>
      </c>
      <c r="G1043" s="235"/>
      <c r="H1043" s="235"/>
      <c r="I1043" s="235" t="s">
        <v>2221</v>
      </c>
      <c r="J1043" s="243"/>
      <c r="K1043" s="245">
        <v>46274</v>
      </c>
      <c r="L1043" s="243" t="s">
        <v>506</v>
      </c>
      <c r="M1043" s="243">
        <v>1</v>
      </c>
      <c r="N1043" s="243"/>
      <c r="O1043" s="235" t="s">
        <v>1838</v>
      </c>
      <c r="P1043" s="140" t="s">
        <v>148</v>
      </c>
      <c r="Q1043" s="89"/>
      <c r="R1043" s="89"/>
      <c r="S1043" s="89"/>
      <c r="T1043" s="89"/>
      <c r="U1043" s="89"/>
      <c r="V1043" s="89"/>
      <c r="W1043" s="89"/>
      <c r="X1043" s="89"/>
      <c r="Y1043" s="89"/>
      <c r="Z1043" s="89"/>
      <c r="AA1043" s="237">
        <v>247</v>
      </c>
      <c r="AB1043" s="237"/>
      <c r="AC1043" s="240"/>
      <c r="AD1043" s="237"/>
      <c r="AE1043" s="225">
        <v>100</v>
      </c>
      <c r="AF1043" s="226"/>
      <c r="AG1043" s="231"/>
      <c r="AH1043" s="231">
        <v>100</v>
      </c>
      <c r="AI1043" s="231">
        <v>0.33010798674222175</v>
      </c>
      <c r="AJ1043" s="220"/>
      <c r="AK1043" s="220"/>
      <c r="AL1043" s="211" t="s">
        <v>1832</v>
      </c>
      <c r="AM1043" s="217"/>
      <c r="AN1043" s="217"/>
      <c r="AO1043" s="217"/>
      <c r="AP1043" s="217"/>
      <c r="AQ1043" s="217"/>
      <c r="AR1043" s="217"/>
      <c r="AS1043" s="217"/>
      <c r="AT1043" s="208"/>
      <c r="AU1043" s="208"/>
      <c r="AV1043" s="208"/>
      <c r="AW1043" s="208"/>
      <c r="AX1043" s="208"/>
      <c r="AY1043" s="208"/>
      <c r="AZ1043" s="208"/>
      <c r="BA1043" s="208"/>
      <c r="BB1043" s="208"/>
      <c r="BC1043" s="208"/>
      <c r="BD1043" s="208"/>
      <c r="BE1043" s="208"/>
      <c r="BF1043" s="208"/>
      <c r="BG1043" s="208"/>
      <c r="BH1043" s="208"/>
      <c r="BI1043" s="208"/>
      <c r="BJ1043" s="208"/>
      <c r="BK1043" s="208"/>
      <c r="BL1043" s="208"/>
      <c r="BM1043" s="211"/>
      <c r="BN1043" s="214"/>
      <c r="BO1043" s="2"/>
    </row>
    <row r="1044" spans="1:67" ht="15" customHeight="1" x14ac:dyDescent="0.25">
      <c r="A1044" s="2"/>
      <c r="B1044" s="241"/>
      <c r="C1044" s="250"/>
      <c r="D1044" s="251"/>
      <c r="E1044" s="255"/>
      <c r="F1044" s="235"/>
      <c r="G1044" s="235"/>
      <c r="H1044" s="235"/>
      <c r="I1044" s="235"/>
      <c r="J1044" s="244"/>
      <c r="K1044" s="246"/>
      <c r="L1044" s="243"/>
      <c r="M1044" s="243"/>
      <c r="N1044" s="243"/>
      <c r="O1044" s="235"/>
      <c r="P1044" s="139" t="s">
        <v>26</v>
      </c>
      <c r="Q1044" s="89">
        <v>46181</v>
      </c>
      <c r="R1044" s="89">
        <v>46185</v>
      </c>
      <c r="S1044" s="89">
        <v>46192</v>
      </c>
      <c r="T1044" s="89">
        <v>46288</v>
      </c>
      <c r="U1044" s="89">
        <v>46288</v>
      </c>
      <c r="V1044" s="89">
        <v>46302</v>
      </c>
      <c r="W1044" s="89"/>
      <c r="X1044" s="89"/>
      <c r="Y1044" s="89"/>
      <c r="Z1044" s="89"/>
      <c r="AA1044" s="238"/>
      <c r="AB1044" s="238"/>
      <c r="AC1044" s="241"/>
      <c r="AD1044" s="238"/>
      <c r="AE1044" s="227"/>
      <c r="AF1044" s="228"/>
      <c r="AG1044" s="232"/>
      <c r="AH1044" s="232"/>
      <c r="AI1044" s="232"/>
      <c r="AJ1044" s="221"/>
      <c r="AK1044" s="221"/>
      <c r="AL1044" s="223"/>
      <c r="AM1044" s="218"/>
      <c r="AN1044" s="218"/>
      <c r="AO1044" s="218"/>
      <c r="AP1044" s="218"/>
      <c r="AQ1044" s="218"/>
      <c r="AR1044" s="218"/>
      <c r="AS1044" s="218"/>
      <c r="AT1044" s="209"/>
      <c r="AU1044" s="209"/>
      <c r="AV1044" s="209"/>
      <c r="AW1044" s="209"/>
      <c r="AX1044" s="209"/>
      <c r="AY1044" s="209"/>
      <c r="AZ1044" s="209"/>
      <c r="BA1044" s="209"/>
      <c r="BB1044" s="209"/>
      <c r="BC1044" s="209"/>
      <c r="BD1044" s="209"/>
      <c r="BE1044" s="209"/>
      <c r="BF1044" s="209"/>
      <c r="BG1044" s="209"/>
      <c r="BH1044" s="209"/>
      <c r="BI1044" s="209"/>
      <c r="BJ1044" s="209"/>
      <c r="BK1044" s="209"/>
      <c r="BL1044" s="209"/>
      <c r="BM1044" s="212"/>
      <c r="BN1044" s="215"/>
      <c r="BO1044" s="2"/>
    </row>
    <row r="1045" spans="1:67" ht="15" hidden="1" customHeight="1" x14ac:dyDescent="0.25">
      <c r="A1045" s="2"/>
      <c r="B1045" s="241"/>
      <c r="C1045" s="250"/>
      <c r="D1045" s="251"/>
      <c r="E1045" s="255"/>
      <c r="F1045" s="235"/>
      <c r="G1045" s="235"/>
      <c r="H1045" s="235"/>
      <c r="I1045" s="235"/>
      <c r="J1045" s="244"/>
      <c r="K1045" s="246"/>
      <c r="L1045" s="243"/>
      <c r="M1045" s="243"/>
      <c r="N1045" s="243"/>
      <c r="O1045" s="235"/>
      <c r="P1045" s="139" t="s">
        <v>262</v>
      </c>
      <c r="Q1045" s="89"/>
      <c r="R1045" s="89"/>
      <c r="S1045" s="89"/>
      <c r="T1045" s="89"/>
      <c r="U1045" s="89"/>
      <c r="V1045" s="89"/>
      <c r="W1045" s="89"/>
      <c r="X1045" s="89"/>
      <c r="Y1045" s="89"/>
      <c r="Z1045" s="89"/>
      <c r="AA1045" s="238"/>
      <c r="AB1045" s="238"/>
      <c r="AC1045" s="241"/>
      <c r="AD1045" s="238"/>
      <c r="AE1045" s="227"/>
      <c r="AF1045" s="228"/>
      <c r="AG1045" s="232"/>
      <c r="AH1045" s="232"/>
      <c r="AI1045" s="232"/>
      <c r="AJ1045" s="221"/>
      <c r="AK1045" s="221"/>
      <c r="AL1045" s="223"/>
      <c r="AM1045" s="218"/>
      <c r="AN1045" s="218"/>
      <c r="AO1045" s="218"/>
      <c r="AP1045" s="218"/>
      <c r="AQ1045" s="218"/>
      <c r="AR1045" s="218"/>
      <c r="AS1045" s="218"/>
      <c r="AT1045" s="209"/>
      <c r="AU1045" s="209"/>
      <c r="AV1045" s="209"/>
      <c r="AW1045" s="209"/>
      <c r="AX1045" s="209"/>
      <c r="AY1045" s="209"/>
      <c r="AZ1045" s="209"/>
      <c r="BA1045" s="209"/>
      <c r="BB1045" s="209"/>
      <c r="BC1045" s="209"/>
      <c r="BD1045" s="209"/>
      <c r="BE1045" s="209"/>
      <c r="BF1045" s="209"/>
      <c r="BG1045" s="209"/>
      <c r="BH1045" s="209"/>
      <c r="BI1045" s="209"/>
      <c r="BJ1045" s="209"/>
      <c r="BK1045" s="209"/>
      <c r="BL1045" s="209"/>
      <c r="BM1045" s="212"/>
      <c r="BN1045" s="215"/>
      <c r="BO1045" s="2"/>
    </row>
    <row r="1046" spans="1:67" ht="15" hidden="1" customHeight="1" x14ac:dyDescent="0.25">
      <c r="A1046" s="2"/>
      <c r="B1046" s="241"/>
      <c r="C1046" s="250"/>
      <c r="D1046" s="251"/>
      <c r="E1046" s="255"/>
      <c r="F1046" s="235"/>
      <c r="G1046" s="235"/>
      <c r="H1046" s="235"/>
      <c r="I1046" s="235"/>
      <c r="J1046" s="244"/>
      <c r="K1046" s="246"/>
      <c r="L1046" s="243"/>
      <c r="M1046" s="243"/>
      <c r="N1046" s="243"/>
      <c r="O1046" s="235"/>
      <c r="P1046" s="139" t="s">
        <v>263</v>
      </c>
      <c r="Q1046" s="89"/>
      <c r="R1046" s="89"/>
      <c r="S1046" s="89"/>
      <c r="T1046" s="89"/>
      <c r="U1046" s="89"/>
      <c r="V1046" s="89"/>
      <c r="W1046" s="89"/>
      <c r="X1046" s="89"/>
      <c r="Y1046" s="89"/>
      <c r="Z1046" s="89"/>
      <c r="AA1046" s="238"/>
      <c r="AB1046" s="238"/>
      <c r="AC1046" s="241"/>
      <c r="AD1046" s="238"/>
      <c r="AE1046" s="227"/>
      <c r="AF1046" s="228"/>
      <c r="AG1046" s="232"/>
      <c r="AH1046" s="232"/>
      <c r="AI1046" s="232"/>
      <c r="AJ1046" s="221"/>
      <c r="AK1046" s="221"/>
      <c r="AL1046" s="223"/>
      <c r="AM1046" s="218"/>
      <c r="AN1046" s="218"/>
      <c r="AO1046" s="218"/>
      <c r="AP1046" s="218"/>
      <c r="AQ1046" s="218"/>
      <c r="AR1046" s="218"/>
      <c r="AS1046" s="218"/>
      <c r="AT1046" s="209"/>
      <c r="AU1046" s="209"/>
      <c r="AV1046" s="209"/>
      <c r="AW1046" s="209"/>
      <c r="AX1046" s="209"/>
      <c r="AY1046" s="209"/>
      <c r="AZ1046" s="209"/>
      <c r="BA1046" s="209"/>
      <c r="BB1046" s="209"/>
      <c r="BC1046" s="209"/>
      <c r="BD1046" s="209"/>
      <c r="BE1046" s="209"/>
      <c r="BF1046" s="209"/>
      <c r="BG1046" s="209"/>
      <c r="BH1046" s="209"/>
      <c r="BI1046" s="209"/>
      <c r="BJ1046" s="209"/>
      <c r="BK1046" s="209"/>
      <c r="BL1046" s="209"/>
      <c r="BM1046" s="212"/>
      <c r="BN1046" s="215"/>
      <c r="BO1046" s="2"/>
    </row>
    <row r="1047" spans="1:67" ht="15" hidden="1" customHeight="1" x14ac:dyDescent="0.25">
      <c r="A1047" s="2"/>
      <c r="B1047" s="241"/>
      <c r="C1047" s="250"/>
      <c r="D1047" s="251"/>
      <c r="E1047" s="255"/>
      <c r="F1047" s="235"/>
      <c r="G1047" s="235"/>
      <c r="H1047" s="235"/>
      <c r="I1047" s="235"/>
      <c r="J1047" s="244"/>
      <c r="K1047" s="246"/>
      <c r="L1047" s="243"/>
      <c r="M1047" s="243"/>
      <c r="N1047" s="243"/>
      <c r="O1047" s="235"/>
      <c r="P1047" s="139" t="s">
        <v>27</v>
      </c>
      <c r="Q1047" s="89"/>
      <c r="R1047" s="89"/>
      <c r="S1047" s="89"/>
      <c r="T1047" s="89"/>
      <c r="U1047" s="89"/>
      <c r="V1047" s="89"/>
      <c r="W1047" s="89"/>
      <c r="X1047" s="89"/>
      <c r="Y1047" s="89"/>
      <c r="Z1047" s="89"/>
      <c r="AA1047" s="238"/>
      <c r="AB1047" s="238"/>
      <c r="AC1047" s="241"/>
      <c r="AD1047" s="238"/>
      <c r="AE1047" s="227"/>
      <c r="AF1047" s="228"/>
      <c r="AG1047" s="232"/>
      <c r="AH1047" s="232"/>
      <c r="AI1047" s="232"/>
      <c r="AJ1047" s="221"/>
      <c r="AK1047" s="221"/>
      <c r="AL1047" s="223"/>
      <c r="AM1047" s="218"/>
      <c r="AN1047" s="218"/>
      <c r="AO1047" s="218"/>
      <c r="AP1047" s="218"/>
      <c r="AQ1047" s="218"/>
      <c r="AR1047" s="218"/>
      <c r="AS1047" s="218"/>
      <c r="AT1047" s="209"/>
      <c r="AU1047" s="209"/>
      <c r="AV1047" s="209"/>
      <c r="AW1047" s="209"/>
      <c r="AX1047" s="209"/>
      <c r="AY1047" s="209"/>
      <c r="AZ1047" s="209"/>
      <c r="BA1047" s="209"/>
      <c r="BB1047" s="209"/>
      <c r="BC1047" s="209"/>
      <c r="BD1047" s="209"/>
      <c r="BE1047" s="209"/>
      <c r="BF1047" s="209"/>
      <c r="BG1047" s="209"/>
      <c r="BH1047" s="209"/>
      <c r="BI1047" s="209"/>
      <c r="BJ1047" s="209"/>
      <c r="BK1047" s="209"/>
      <c r="BL1047" s="209"/>
      <c r="BM1047" s="212"/>
      <c r="BN1047" s="215"/>
      <c r="BO1047" s="2"/>
    </row>
    <row r="1048" spans="1:67" ht="15" customHeight="1" x14ac:dyDescent="0.25">
      <c r="A1048" s="2"/>
      <c r="B1048" s="224"/>
      <c r="C1048" s="252"/>
      <c r="D1048" s="253"/>
      <c r="E1048" s="256"/>
      <c r="F1048" s="236"/>
      <c r="G1048" s="236"/>
      <c r="H1048" s="236"/>
      <c r="I1048" s="236"/>
      <c r="J1048" s="244"/>
      <c r="K1048" s="247"/>
      <c r="L1048" s="244"/>
      <c r="M1048" s="244"/>
      <c r="N1048" s="244"/>
      <c r="O1048" s="236"/>
      <c r="P1048" s="139" t="s">
        <v>28</v>
      </c>
      <c r="Q1048" s="187">
        <v>46139</v>
      </c>
      <c r="R1048" s="187">
        <v>46161</v>
      </c>
      <c r="S1048" s="187">
        <v>46164</v>
      </c>
      <c r="T1048" s="187">
        <v>46255</v>
      </c>
      <c r="U1048" s="187">
        <v>46255</v>
      </c>
      <c r="V1048" s="187">
        <v>46274</v>
      </c>
      <c r="W1048" s="89"/>
      <c r="X1048" s="89"/>
      <c r="Y1048" s="89"/>
      <c r="Z1048" s="89"/>
      <c r="AA1048" s="234"/>
      <c r="AB1048" s="239"/>
      <c r="AC1048" s="242"/>
      <c r="AD1048" s="239"/>
      <c r="AE1048" s="229"/>
      <c r="AF1048" s="230"/>
      <c r="AG1048" s="233"/>
      <c r="AH1048" s="234"/>
      <c r="AI1048" s="234"/>
      <c r="AJ1048" s="222"/>
      <c r="AK1048" s="222"/>
      <c r="AL1048" s="224"/>
      <c r="AM1048" s="219"/>
      <c r="AN1048" s="219"/>
      <c r="AO1048" s="219"/>
      <c r="AP1048" s="219"/>
      <c r="AQ1048" s="219"/>
      <c r="AR1048" s="219"/>
      <c r="AS1048" s="219"/>
      <c r="AT1048" s="210"/>
      <c r="AU1048" s="210"/>
      <c r="AV1048" s="210"/>
      <c r="AW1048" s="210"/>
      <c r="AX1048" s="210"/>
      <c r="AY1048" s="210"/>
      <c r="AZ1048" s="210"/>
      <c r="BA1048" s="210"/>
      <c r="BB1048" s="210"/>
      <c r="BC1048" s="210"/>
      <c r="BD1048" s="210"/>
      <c r="BE1048" s="210"/>
      <c r="BF1048" s="210"/>
      <c r="BG1048" s="210"/>
      <c r="BH1048" s="210"/>
      <c r="BI1048" s="210"/>
      <c r="BJ1048" s="210"/>
      <c r="BK1048" s="210"/>
      <c r="BL1048" s="210"/>
      <c r="BM1048" s="213"/>
      <c r="BN1048" s="216"/>
      <c r="BO1048" s="2"/>
    </row>
    <row r="1049" spans="1:67" ht="15" hidden="1" customHeight="1" x14ac:dyDescent="0.25">
      <c r="A1049" s="2"/>
      <c r="B1049" s="240" t="s">
        <v>1948</v>
      </c>
      <c r="C1049" s="248" t="s">
        <v>1607</v>
      </c>
      <c r="D1049" s="249"/>
      <c r="E1049" s="254"/>
      <c r="F1049" s="257" t="s">
        <v>2332</v>
      </c>
      <c r="G1049" s="235"/>
      <c r="H1049" s="235"/>
      <c r="I1049" s="235" t="s">
        <v>2221</v>
      </c>
      <c r="J1049" s="243"/>
      <c r="K1049" s="245">
        <v>46297</v>
      </c>
      <c r="L1049" s="243" t="s">
        <v>503</v>
      </c>
      <c r="M1049" s="243">
        <v>1</v>
      </c>
      <c r="N1049" s="243"/>
      <c r="O1049" s="235" t="s">
        <v>1838</v>
      </c>
      <c r="P1049" s="140" t="s">
        <v>148</v>
      </c>
      <c r="Q1049" s="89"/>
      <c r="R1049" s="89"/>
      <c r="S1049" s="89"/>
      <c r="T1049" s="89"/>
      <c r="U1049" s="89"/>
      <c r="V1049" s="89"/>
      <c r="W1049" s="89"/>
      <c r="X1049" s="89"/>
      <c r="Y1049" s="89"/>
      <c r="Z1049" s="89"/>
      <c r="AA1049" s="237">
        <v>132</v>
      </c>
      <c r="AB1049" s="237"/>
      <c r="AC1049" s="240"/>
      <c r="AD1049" s="237"/>
      <c r="AE1049" s="225">
        <v>80</v>
      </c>
      <c r="AF1049" s="226"/>
      <c r="AG1049" s="231"/>
      <c r="AH1049" s="231">
        <v>100</v>
      </c>
      <c r="AI1049" s="231">
        <v>0.17641398481770557</v>
      </c>
      <c r="AJ1049" s="220"/>
      <c r="AK1049" s="220"/>
      <c r="AL1049" s="211" t="s">
        <v>1832</v>
      </c>
      <c r="AM1049" s="217"/>
      <c r="AN1049" s="217"/>
      <c r="AO1049" s="217"/>
      <c r="AP1049" s="217"/>
      <c r="AQ1049" s="217"/>
      <c r="AR1049" s="217"/>
      <c r="AS1049" s="217"/>
      <c r="AT1049" s="208"/>
      <c r="AU1049" s="208"/>
      <c r="AV1049" s="208"/>
      <c r="AW1049" s="208"/>
      <c r="AX1049" s="208"/>
      <c r="AY1049" s="208"/>
      <c r="AZ1049" s="208"/>
      <c r="BA1049" s="208"/>
      <c r="BB1049" s="208"/>
      <c r="BC1049" s="208"/>
      <c r="BD1049" s="208"/>
      <c r="BE1049" s="208"/>
      <c r="BF1049" s="208"/>
      <c r="BG1049" s="208"/>
      <c r="BH1049" s="208"/>
      <c r="BI1049" s="208"/>
      <c r="BJ1049" s="208"/>
      <c r="BK1049" s="208"/>
      <c r="BL1049" s="208"/>
      <c r="BM1049" s="211"/>
      <c r="BN1049" s="214"/>
      <c r="BO1049" s="2"/>
    </row>
    <row r="1050" spans="1:67" ht="15" customHeight="1" x14ac:dyDescent="0.25">
      <c r="A1050" s="2"/>
      <c r="B1050" s="241"/>
      <c r="C1050" s="250"/>
      <c r="D1050" s="251"/>
      <c r="E1050" s="255"/>
      <c r="F1050" s="235"/>
      <c r="G1050" s="235"/>
      <c r="H1050" s="235"/>
      <c r="I1050" s="235"/>
      <c r="J1050" s="244"/>
      <c r="K1050" s="246"/>
      <c r="L1050" s="243"/>
      <c r="M1050" s="243"/>
      <c r="N1050" s="243"/>
      <c r="O1050" s="235"/>
      <c r="P1050" s="139" t="s">
        <v>26</v>
      </c>
      <c r="Q1050" s="89">
        <v>46174</v>
      </c>
      <c r="R1050" s="89">
        <v>46178</v>
      </c>
      <c r="S1050" s="89">
        <v>46185</v>
      </c>
      <c r="T1050" s="89">
        <v>46296</v>
      </c>
      <c r="U1050" s="89">
        <v>46296</v>
      </c>
      <c r="V1050" s="188">
        <v>46310</v>
      </c>
      <c r="W1050" s="89"/>
      <c r="X1050" s="89"/>
      <c r="Y1050" s="89"/>
      <c r="Z1050" s="89"/>
      <c r="AA1050" s="238"/>
      <c r="AB1050" s="238"/>
      <c r="AC1050" s="241"/>
      <c r="AD1050" s="238"/>
      <c r="AE1050" s="227"/>
      <c r="AF1050" s="228"/>
      <c r="AG1050" s="232"/>
      <c r="AH1050" s="232"/>
      <c r="AI1050" s="232"/>
      <c r="AJ1050" s="221"/>
      <c r="AK1050" s="221"/>
      <c r="AL1050" s="223"/>
      <c r="AM1050" s="218"/>
      <c r="AN1050" s="218"/>
      <c r="AO1050" s="218"/>
      <c r="AP1050" s="218"/>
      <c r="AQ1050" s="218"/>
      <c r="AR1050" s="218"/>
      <c r="AS1050" s="218"/>
      <c r="AT1050" s="209"/>
      <c r="AU1050" s="209"/>
      <c r="AV1050" s="209"/>
      <c r="AW1050" s="209"/>
      <c r="AX1050" s="209"/>
      <c r="AY1050" s="209"/>
      <c r="AZ1050" s="209"/>
      <c r="BA1050" s="209"/>
      <c r="BB1050" s="209"/>
      <c r="BC1050" s="209"/>
      <c r="BD1050" s="209"/>
      <c r="BE1050" s="209"/>
      <c r="BF1050" s="209"/>
      <c r="BG1050" s="209"/>
      <c r="BH1050" s="209"/>
      <c r="BI1050" s="209"/>
      <c r="BJ1050" s="209"/>
      <c r="BK1050" s="209"/>
      <c r="BL1050" s="209"/>
      <c r="BM1050" s="212"/>
      <c r="BN1050" s="215"/>
      <c r="BO1050" s="2"/>
    </row>
    <row r="1051" spans="1:67" ht="15" hidden="1" customHeight="1" x14ac:dyDescent="0.25">
      <c r="A1051" s="2"/>
      <c r="B1051" s="241"/>
      <c r="C1051" s="250"/>
      <c r="D1051" s="251"/>
      <c r="E1051" s="255"/>
      <c r="F1051" s="235"/>
      <c r="G1051" s="235"/>
      <c r="H1051" s="235"/>
      <c r="I1051" s="235"/>
      <c r="J1051" s="244"/>
      <c r="K1051" s="246"/>
      <c r="L1051" s="243"/>
      <c r="M1051" s="243"/>
      <c r="N1051" s="243"/>
      <c r="O1051" s="235"/>
      <c r="P1051" s="139" t="s">
        <v>262</v>
      </c>
      <c r="Q1051" s="89"/>
      <c r="R1051" s="89"/>
      <c r="S1051" s="89"/>
      <c r="T1051" s="89"/>
      <c r="U1051" s="89"/>
      <c r="V1051" s="89"/>
      <c r="W1051" s="89"/>
      <c r="X1051" s="89"/>
      <c r="Y1051" s="89"/>
      <c r="Z1051" s="89"/>
      <c r="AA1051" s="238"/>
      <c r="AB1051" s="238"/>
      <c r="AC1051" s="241"/>
      <c r="AD1051" s="238"/>
      <c r="AE1051" s="227"/>
      <c r="AF1051" s="228"/>
      <c r="AG1051" s="232"/>
      <c r="AH1051" s="232"/>
      <c r="AI1051" s="232"/>
      <c r="AJ1051" s="221"/>
      <c r="AK1051" s="221"/>
      <c r="AL1051" s="223"/>
      <c r="AM1051" s="218"/>
      <c r="AN1051" s="218"/>
      <c r="AO1051" s="218"/>
      <c r="AP1051" s="218"/>
      <c r="AQ1051" s="218"/>
      <c r="AR1051" s="218"/>
      <c r="AS1051" s="218"/>
      <c r="AT1051" s="209"/>
      <c r="AU1051" s="209"/>
      <c r="AV1051" s="209"/>
      <c r="AW1051" s="209"/>
      <c r="AX1051" s="209"/>
      <c r="AY1051" s="209"/>
      <c r="AZ1051" s="209"/>
      <c r="BA1051" s="209"/>
      <c r="BB1051" s="209"/>
      <c r="BC1051" s="209"/>
      <c r="BD1051" s="209"/>
      <c r="BE1051" s="209"/>
      <c r="BF1051" s="209"/>
      <c r="BG1051" s="209"/>
      <c r="BH1051" s="209"/>
      <c r="BI1051" s="209"/>
      <c r="BJ1051" s="209"/>
      <c r="BK1051" s="209"/>
      <c r="BL1051" s="209"/>
      <c r="BM1051" s="212"/>
      <c r="BN1051" s="215"/>
      <c r="BO1051" s="2"/>
    </row>
    <row r="1052" spans="1:67" ht="15" hidden="1" customHeight="1" x14ac:dyDescent="0.25">
      <c r="A1052" s="2"/>
      <c r="B1052" s="241"/>
      <c r="C1052" s="250"/>
      <c r="D1052" s="251"/>
      <c r="E1052" s="255"/>
      <c r="F1052" s="235"/>
      <c r="G1052" s="235"/>
      <c r="H1052" s="235"/>
      <c r="I1052" s="235"/>
      <c r="J1052" s="244"/>
      <c r="K1052" s="246"/>
      <c r="L1052" s="243"/>
      <c r="M1052" s="243"/>
      <c r="N1052" s="243"/>
      <c r="O1052" s="235"/>
      <c r="P1052" s="139" t="s">
        <v>263</v>
      </c>
      <c r="Q1052" s="89"/>
      <c r="R1052" s="89"/>
      <c r="S1052" s="89"/>
      <c r="T1052" s="89"/>
      <c r="U1052" s="89"/>
      <c r="V1052" s="89"/>
      <c r="W1052" s="89"/>
      <c r="X1052" s="89"/>
      <c r="Y1052" s="89"/>
      <c r="Z1052" s="89"/>
      <c r="AA1052" s="238"/>
      <c r="AB1052" s="238"/>
      <c r="AC1052" s="241"/>
      <c r="AD1052" s="238"/>
      <c r="AE1052" s="227"/>
      <c r="AF1052" s="228"/>
      <c r="AG1052" s="232"/>
      <c r="AH1052" s="232"/>
      <c r="AI1052" s="232"/>
      <c r="AJ1052" s="221"/>
      <c r="AK1052" s="221"/>
      <c r="AL1052" s="223"/>
      <c r="AM1052" s="218"/>
      <c r="AN1052" s="218"/>
      <c r="AO1052" s="218"/>
      <c r="AP1052" s="218"/>
      <c r="AQ1052" s="218"/>
      <c r="AR1052" s="218"/>
      <c r="AS1052" s="218"/>
      <c r="AT1052" s="209"/>
      <c r="AU1052" s="209"/>
      <c r="AV1052" s="209"/>
      <c r="AW1052" s="209"/>
      <c r="AX1052" s="209"/>
      <c r="AY1052" s="209"/>
      <c r="AZ1052" s="209"/>
      <c r="BA1052" s="209"/>
      <c r="BB1052" s="209"/>
      <c r="BC1052" s="209"/>
      <c r="BD1052" s="209"/>
      <c r="BE1052" s="209"/>
      <c r="BF1052" s="209"/>
      <c r="BG1052" s="209"/>
      <c r="BH1052" s="209"/>
      <c r="BI1052" s="209"/>
      <c r="BJ1052" s="209"/>
      <c r="BK1052" s="209"/>
      <c r="BL1052" s="209"/>
      <c r="BM1052" s="212"/>
      <c r="BN1052" s="215"/>
      <c r="BO1052" s="2"/>
    </row>
    <row r="1053" spans="1:67" ht="15" hidden="1" customHeight="1" x14ac:dyDescent="0.25">
      <c r="A1053" s="2"/>
      <c r="B1053" s="241"/>
      <c r="C1053" s="250"/>
      <c r="D1053" s="251"/>
      <c r="E1053" s="255"/>
      <c r="F1053" s="235"/>
      <c r="G1053" s="235"/>
      <c r="H1053" s="235"/>
      <c r="I1053" s="235"/>
      <c r="J1053" s="244"/>
      <c r="K1053" s="246"/>
      <c r="L1053" s="243"/>
      <c r="M1053" s="243"/>
      <c r="N1053" s="243"/>
      <c r="O1053" s="235"/>
      <c r="P1053" s="139" t="s">
        <v>27</v>
      </c>
      <c r="Q1053" s="89"/>
      <c r="R1053" s="89"/>
      <c r="S1053" s="89"/>
      <c r="T1053" s="89"/>
      <c r="U1053" s="89"/>
      <c r="V1053" s="89"/>
      <c r="W1053" s="89"/>
      <c r="X1053" s="89"/>
      <c r="Y1053" s="89"/>
      <c r="Z1053" s="89"/>
      <c r="AA1053" s="238"/>
      <c r="AB1053" s="238"/>
      <c r="AC1053" s="241"/>
      <c r="AD1053" s="238"/>
      <c r="AE1053" s="227"/>
      <c r="AF1053" s="228"/>
      <c r="AG1053" s="232"/>
      <c r="AH1053" s="232"/>
      <c r="AI1053" s="232"/>
      <c r="AJ1053" s="221"/>
      <c r="AK1053" s="221"/>
      <c r="AL1053" s="223"/>
      <c r="AM1053" s="218"/>
      <c r="AN1053" s="218"/>
      <c r="AO1053" s="218"/>
      <c r="AP1053" s="218"/>
      <c r="AQ1053" s="218"/>
      <c r="AR1053" s="218"/>
      <c r="AS1053" s="218"/>
      <c r="AT1053" s="209"/>
      <c r="AU1053" s="209"/>
      <c r="AV1053" s="209"/>
      <c r="AW1053" s="209"/>
      <c r="AX1053" s="209"/>
      <c r="AY1053" s="209"/>
      <c r="AZ1053" s="209"/>
      <c r="BA1053" s="209"/>
      <c r="BB1053" s="209"/>
      <c r="BC1053" s="209"/>
      <c r="BD1053" s="209"/>
      <c r="BE1053" s="209"/>
      <c r="BF1053" s="209"/>
      <c r="BG1053" s="209"/>
      <c r="BH1053" s="209"/>
      <c r="BI1053" s="209"/>
      <c r="BJ1053" s="209"/>
      <c r="BK1053" s="209"/>
      <c r="BL1053" s="209"/>
      <c r="BM1053" s="212"/>
      <c r="BN1053" s="215"/>
      <c r="BO1053" s="2"/>
    </row>
    <row r="1054" spans="1:67" ht="15" customHeight="1" x14ac:dyDescent="0.25">
      <c r="A1054" s="2"/>
      <c r="B1054" s="224"/>
      <c r="C1054" s="252"/>
      <c r="D1054" s="253"/>
      <c r="E1054" s="256"/>
      <c r="F1054" s="236"/>
      <c r="G1054" s="236"/>
      <c r="H1054" s="236"/>
      <c r="I1054" s="236"/>
      <c r="J1054" s="244"/>
      <c r="K1054" s="247"/>
      <c r="L1054" s="244"/>
      <c r="M1054" s="244"/>
      <c r="N1054" s="244"/>
      <c r="O1054" s="236"/>
      <c r="P1054" s="139" t="s">
        <v>28</v>
      </c>
      <c r="Q1054" s="187">
        <v>46167</v>
      </c>
      <c r="R1054" s="187">
        <v>46178</v>
      </c>
      <c r="S1054" s="187">
        <v>46185</v>
      </c>
      <c r="T1054" s="187">
        <v>46297</v>
      </c>
      <c r="U1054" s="187">
        <v>46297</v>
      </c>
      <c r="V1054" s="89"/>
      <c r="W1054" s="89"/>
      <c r="X1054" s="89"/>
      <c r="Y1054" s="89"/>
      <c r="Z1054" s="89"/>
      <c r="AA1054" s="234"/>
      <c r="AB1054" s="239"/>
      <c r="AC1054" s="242"/>
      <c r="AD1054" s="239"/>
      <c r="AE1054" s="229"/>
      <c r="AF1054" s="230"/>
      <c r="AG1054" s="233"/>
      <c r="AH1054" s="234"/>
      <c r="AI1054" s="234"/>
      <c r="AJ1054" s="222"/>
      <c r="AK1054" s="222"/>
      <c r="AL1054" s="224"/>
      <c r="AM1054" s="219"/>
      <c r="AN1054" s="219"/>
      <c r="AO1054" s="219"/>
      <c r="AP1054" s="219"/>
      <c r="AQ1054" s="219"/>
      <c r="AR1054" s="219"/>
      <c r="AS1054" s="219"/>
      <c r="AT1054" s="210"/>
      <c r="AU1054" s="210"/>
      <c r="AV1054" s="210"/>
      <c r="AW1054" s="210"/>
      <c r="AX1054" s="210"/>
      <c r="AY1054" s="210"/>
      <c r="AZ1054" s="210"/>
      <c r="BA1054" s="210"/>
      <c r="BB1054" s="210"/>
      <c r="BC1054" s="210"/>
      <c r="BD1054" s="210"/>
      <c r="BE1054" s="210"/>
      <c r="BF1054" s="210"/>
      <c r="BG1054" s="210"/>
      <c r="BH1054" s="210"/>
      <c r="BI1054" s="210"/>
      <c r="BJ1054" s="210"/>
      <c r="BK1054" s="210"/>
      <c r="BL1054" s="210"/>
      <c r="BM1054" s="213"/>
      <c r="BN1054" s="216"/>
      <c r="BO1054" s="2"/>
    </row>
    <row r="1055" spans="1:67" ht="15" hidden="1" customHeight="1" x14ac:dyDescent="0.25">
      <c r="A1055" s="2"/>
      <c r="B1055" s="240" t="s">
        <v>1907</v>
      </c>
      <c r="C1055" s="248" t="s">
        <v>1609</v>
      </c>
      <c r="D1055" s="249"/>
      <c r="E1055" s="254"/>
      <c r="F1055" s="257" t="s">
        <v>2333</v>
      </c>
      <c r="G1055" s="235"/>
      <c r="H1055" s="235"/>
      <c r="I1055" s="235" t="s">
        <v>2221</v>
      </c>
      <c r="J1055" s="243"/>
      <c r="K1055" s="245">
        <v>46309</v>
      </c>
      <c r="L1055" s="243" t="s">
        <v>506</v>
      </c>
      <c r="M1055" s="243">
        <v>1</v>
      </c>
      <c r="N1055" s="243"/>
      <c r="O1055" s="235" t="s">
        <v>1838</v>
      </c>
      <c r="P1055" s="140" t="s">
        <v>148</v>
      </c>
      <c r="Q1055" s="89"/>
      <c r="R1055" s="89"/>
      <c r="S1055" s="89"/>
      <c r="T1055" s="89"/>
      <c r="U1055" s="89"/>
      <c r="V1055" s="89"/>
      <c r="W1055" s="89"/>
      <c r="X1055" s="89"/>
      <c r="Y1055" s="89"/>
      <c r="Z1055" s="89"/>
      <c r="AA1055" s="237">
        <v>411</v>
      </c>
      <c r="AB1055" s="237"/>
      <c r="AC1055" s="240"/>
      <c r="AD1055" s="237"/>
      <c r="AE1055" s="225">
        <v>100</v>
      </c>
      <c r="AF1055" s="226"/>
      <c r="AG1055" s="231"/>
      <c r="AH1055" s="231">
        <v>100</v>
      </c>
      <c r="AI1055" s="231">
        <v>0.5492889981824014</v>
      </c>
      <c r="AJ1055" s="220"/>
      <c r="AK1055" s="220"/>
      <c r="AL1055" s="211" t="s">
        <v>1832</v>
      </c>
      <c r="AM1055" s="217"/>
      <c r="AN1055" s="217"/>
      <c r="AO1055" s="217"/>
      <c r="AP1055" s="217"/>
      <c r="AQ1055" s="217"/>
      <c r="AR1055" s="217"/>
      <c r="AS1055" s="217"/>
      <c r="AT1055" s="208"/>
      <c r="AU1055" s="208"/>
      <c r="AV1055" s="208"/>
      <c r="AW1055" s="208"/>
      <c r="AX1055" s="208"/>
      <c r="AY1055" s="208"/>
      <c r="AZ1055" s="208"/>
      <c r="BA1055" s="208"/>
      <c r="BB1055" s="208"/>
      <c r="BC1055" s="208"/>
      <c r="BD1055" s="208"/>
      <c r="BE1055" s="208"/>
      <c r="BF1055" s="208"/>
      <c r="BG1055" s="208"/>
      <c r="BH1055" s="208"/>
      <c r="BI1055" s="208"/>
      <c r="BJ1055" s="208"/>
      <c r="BK1055" s="208"/>
      <c r="BL1055" s="208"/>
      <c r="BM1055" s="211"/>
      <c r="BN1055" s="214"/>
      <c r="BO1055" s="2"/>
    </row>
    <row r="1056" spans="1:67" ht="15" customHeight="1" x14ac:dyDescent="0.25">
      <c r="A1056" s="2"/>
      <c r="B1056" s="241"/>
      <c r="C1056" s="250"/>
      <c r="D1056" s="251"/>
      <c r="E1056" s="255"/>
      <c r="F1056" s="235"/>
      <c r="G1056" s="235"/>
      <c r="H1056" s="235"/>
      <c r="I1056" s="235"/>
      <c r="J1056" s="244"/>
      <c r="K1056" s="246"/>
      <c r="L1056" s="243"/>
      <c r="M1056" s="243"/>
      <c r="N1056" s="243"/>
      <c r="O1056" s="235"/>
      <c r="P1056" s="139" t="s">
        <v>26</v>
      </c>
      <c r="Q1056" s="89">
        <v>46169</v>
      </c>
      <c r="R1056" s="89">
        <v>46176</v>
      </c>
      <c r="S1056" s="89">
        <v>46199</v>
      </c>
      <c r="T1056" s="89">
        <v>46227</v>
      </c>
      <c r="U1056" s="89">
        <v>46290</v>
      </c>
      <c r="V1056" s="89">
        <v>46304</v>
      </c>
      <c r="W1056" s="89"/>
      <c r="X1056" s="89"/>
      <c r="Y1056" s="89"/>
      <c r="Z1056" s="89"/>
      <c r="AA1056" s="238"/>
      <c r="AB1056" s="238"/>
      <c r="AC1056" s="241"/>
      <c r="AD1056" s="238"/>
      <c r="AE1056" s="227"/>
      <c r="AF1056" s="228"/>
      <c r="AG1056" s="232"/>
      <c r="AH1056" s="232"/>
      <c r="AI1056" s="232"/>
      <c r="AJ1056" s="221"/>
      <c r="AK1056" s="221"/>
      <c r="AL1056" s="223"/>
      <c r="AM1056" s="218"/>
      <c r="AN1056" s="218"/>
      <c r="AO1056" s="218"/>
      <c r="AP1056" s="218"/>
      <c r="AQ1056" s="218"/>
      <c r="AR1056" s="218"/>
      <c r="AS1056" s="218"/>
      <c r="AT1056" s="209"/>
      <c r="AU1056" s="209"/>
      <c r="AV1056" s="209"/>
      <c r="AW1056" s="209"/>
      <c r="AX1056" s="209"/>
      <c r="AY1056" s="209"/>
      <c r="AZ1056" s="209"/>
      <c r="BA1056" s="209"/>
      <c r="BB1056" s="209"/>
      <c r="BC1056" s="209"/>
      <c r="BD1056" s="209"/>
      <c r="BE1056" s="209"/>
      <c r="BF1056" s="209"/>
      <c r="BG1056" s="209"/>
      <c r="BH1056" s="209"/>
      <c r="BI1056" s="209"/>
      <c r="BJ1056" s="209"/>
      <c r="BK1056" s="209"/>
      <c r="BL1056" s="209"/>
      <c r="BM1056" s="212"/>
      <c r="BN1056" s="215"/>
      <c r="BO1056" s="2"/>
    </row>
    <row r="1057" spans="1:67" ht="15" hidden="1" customHeight="1" x14ac:dyDescent="0.25">
      <c r="A1057" s="2"/>
      <c r="B1057" s="241"/>
      <c r="C1057" s="250"/>
      <c r="D1057" s="251"/>
      <c r="E1057" s="255"/>
      <c r="F1057" s="235"/>
      <c r="G1057" s="235"/>
      <c r="H1057" s="235"/>
      <c r="I1057" s="235"/>
      <c r="J1057" s="244"/>
      <c r="K1057" s="246"/>
      <c r="L1057" s="243"/>
      <c r="M1057" s="243"/>
      <c r="N1057" s="243"/>
      <c r="O1057" s="235"/>
      <c r="P1057" s="139" t="s">
        <v>262</v>
      </c>
      <c r="Q1057" s="89"/>
      <c r="R1057" s="89"/>
      <c r="S1057" s="89"/>
      <c r="T1057" s="89"/>
      <c r="U1057" s="89"/>
      <c r="V1057" s="89"/>
      <c r="W1057" s="89"/>
      <c r="X1057" s="89"/>
      <c r="Y1057" s="89"/>
      <c r="Z1057" s="89"/>
      <c r="AA1057" s="238"/>
      <c r="AB1057" s="238"/>
      <c r="AC1057" s="241"/>
      <c r="AD1057" s="238"/>
      <c r="AE1057" s="227"/>
      <c r="AF1057" s="228"/>
      <c r="AG1057" s="232"/>
      <c r="AH1057" s="232"/>
      <c r="AI1057" s="232"/>
      <c r="AJ1057" s="221"/>
      <c r="AK1057" s="221"/>
      <c r="AL1057" s="223"/>
      <c r="AM1057" s="218"/>
      <c r="AN1057" s="218"/>
      <c r="AO1057" s="218"/>
      <c r="AP1057" s="218"/>
      <c r="AQ1057" s="218"/>
      <c r="AR1057" s="218"/>
      <c r="AS1057" s="218"/>
      <c r="AT1057" s="209"/>
      <c r="AU1057" s="209"/>
      <c r="AV1057" s="209"/>
      <c r="AW1057" s="209"/>
      <c r="AX1057" s="209"/>
      <c r="AY1057" s="209"/>
      <c r="AZ1057" s="209"/>
      <c r="BA1057" s="209"/>
      <c r="BB1057" s="209"/>
      <c r="BC1057" s="209"/>
      <c r="BD1057" s="209"/>
      <c r="BE1057" s="209"/>
      <c r="BF1057" s="209"/>
      <c r="BG1057" s="209"/>
      <c r="BH1057" s="209"/>
      <c r="BI1057" s="209"/>
      <c r="BJ1057" s="209"/>
      <c r="BK1057" s="209"/>
      <c r="BL1057" s="209"/>
      <c r="BM1057" s="212"/>
      <c r="BN1057" s="215"/>
      <c r="BO1057" s="2"/>
    </row>
    <row r="1058" spans="1:67" ht="15" hidden="1" customHeight="1" x14ac:dyDescent="0.25">
      <c r="A1058" s="2"/>
      <c r="B1058" s="241"/>
      <c r="C1058" s="250"/>
      <c r="D1058" s="251"/>
      <c r="E1058" s="255"/>
      <c r="F1058" s="235"/>
      <c r="G1058" s="235"/>
      <c r="H1058" s="235"/>
      <c r="I1058" s="235"/>
      <c r="J1058" s="244"/>
      <c r="K1058" s="246"/>
      <c r="L1058" s="243"/>
      <c r="M1058" s="243"/>
      <c r="N1058" s="243"/>
      <c r="O1058" s="235"/>
      <c r="P1058" s="139" t="s">
        <v>263</v>
      </c>
      <c r="Q1058" s="89"/>
      <c r="R1058" s="89"/>
      <c r="S1058" s="89"/>
      <c r="T1058" s="89"/>
      <c r="U1058" s="89"/>
      <c r="V1058" s="89"/>
      <c r="W1058" s="89"/>
      <c r="X1058" s="89"/>
      <c r="Y1058" s="89"/>
      <c r="Z1058" s="89"/>
      <c r="AA1058" s="238"/>
      <c r="AB1058" s="238"/>
      <c r="AC1058" s="241"/>
      <c r="AD1058" s="238"/>
      <c r="AE1058" s="227"/>
      <c r="AF1058" s="228"/>
      <c r="AG1058" s="232"/>
      <c r="AH1058" s="232"/>
      <c r="AI1058" s="232"/>
      <c r="AJ1058" s="221"/>
      <c r="AK1058" s="221"/>
      <c r="AL1058" s="223"/>
      <c r="AM1058" s="218"/>
      <c r="AN1058" s="218"/>
      <c r="AO1058" s="218"/>
      <c r="AP1058" s="218"/>
      <c r="AQ1058" s="218"/>
      <c r="AR1058" s="218"/>
      <c r="AS1058" s="218"/>
      <c r="AT1058" s="209"/>
      <c r="AU1058" s="209"/>
      <c r="AV1058" s="209"/>
      <c r="AW1058" s="209"/>
      <c r="AX1058" s="209"/>
      <c r="AY1058" s="209"/>
      <c r="AZ1058" s="209"/>
      <c r="BA1058" s="209"/>
      <c r="BB1058" s="209"/>
      <c r="BC1058" s="209"/>
      <c r="BD1058" s="209"/>
      <c r="BE1058" s="209"/>
      <c r="BF1058" s="209"/>
      <c r="BG1058" s="209"/>
      <c r="BH1058" s="209"/>
      <c r="BI1058" s="209"/>
      <c r="BJ1058" s="209"/>
      <c r="BK1058" s="209"/>
      <c r="BL1058" s="209"/>
      <c r="BM1058" s="212"/>
      <c r="BN1058" s="215"/>
      <c r="BO1058" s="2"/>
    </row>
    <row r="1059" spans="1:67" ht="15" hidden="1" customHeight="1" x14ac:dyDescent="0.25">
      <c r="A1059" s="2"/>
      <c r="B1059" s="241"/>
      <c r="C1059" s="250"/>
      <c r="D1059" s="251"/>
      <c r="E1059" s="255"/>
      <c r="F1059" s="235"/>
      <c r="G1059" s="235"/>
      <c r="H1059" s="235"/>
      <c r="I1059" s="235"/>
      <c r="J1059" s="244"/>
      <c r="K1059" s="246"/>
      <c r="L1059" s="243"/>
      <c r="M1059" s="243"/>
      <c r="N1059" s="243"/>
      <c r="O1059" s="235"/>
      <c r="P1059" s="139" t="s">
        <v>27</v>
      </c>
      <c r="Q1059" s="89"/>
      <c r="R1059" s="89"/>
      <c r="S1059" s="89"/>
      <c r="T1059" s="89"/>
      <c r="U1059" s="89"/>
      <c r="V1059" s="89"/>
      <c r="W1059" s="89"/>
      <c r="X1059" s="89"/>
      <c r="Y1059" s="89"/>
      <c r="Z1059" s="89"/>
      <c r="AA1059" s="238"/>
      <c r="AB1059" s="238"/>
      <c r="AC1059" s="241"/>
      <c r="AD1059" s="238"/>
      <c r="AE1059" s="227"/>
      <c r="AF1059" s="228"/>
      <c r="AG1059" s="232"/>
      <c r="AH1059" s="232"/>
      <c r="AI1059" s="232"/>
      <c r="AJ1059" s="221"/>
      <c r="AK1059" s="221"/>
      <c r="AL1059" s="223"/>
      <c r="AM1059" s="218"/>
      <c r="AN1059" s="218"/>
      <c r="AO1059" s="218"/>
      <c r="AP1059" s="218"/>
      <c r="AQ1059" s="218"/>
      <c r="AR1059" s="218"/>
      <c r="AS1059" s="218"/>
      <c r="AT1059" s="209"/>
      <c r="AU1059" s="209"/>
      <c r="AV1059" s="209"/>
      <c r="AW1059" s="209"/>
      <c r="AX1059" s="209"/>
      <c r="AY1059" s="209"/>
      <c r="AZ1059" s="209"/>
      <c r="BA1059" s="209"/>
      <c r="BB1059" s="209"/>
      <c r="BC1059" s="209"/>
      <c r="BD1059" s="209"/>
      <c r="BE1059" s="209"/>
      <c r="BF1059" s="209"/>
      <c r="BG1059" s="209"/>
      <c r="BH1059" s="209"/>
      <c r="BI1059" s="209"/>
      <c r="BJ1059" s="209"/>
      <c r="BK1059" s="209"/>
      <c r="BL1059" s="209"/>
      <c r="BM1059" s="212"/>
      <c r="BN1059" s="215"/>
      <c r="BO1059" s="2"/>
    </row>
    <row r="1060" spans="1:67" ht="15" customHeight="1" x14ac:dyDescent="0.25">
      <c r="A1060" s="2"/>
      <c r="B1060" s="224"/>
      <c r="C1060" s="252"/>
      <c r="D1060" s="253"/>
      <c r="E1060" s="256"/>
      <c r="F1060" s="236"/>
      <c r="G1060" s="236"/>
      <c r="H1060" s="236"/>
      <c r="I1060" s="236"/>
      <c r="J1060" s="244"/>
      <c r="K1060" s="247"/>
      <c r="L1060" s="244"/>
      <c r="M1060" s="244"/>
      <c r="N1060" s="244"/>
      <c r="O1060" s="236"/>
      <c r="P1060" s="139" t="s">
        <v>28</v>
      </c>
      <c r="Q1060" s="187">
        <v>46169</v>
      </c>
      <c r="R1060" s="187">
        <v>46186</v>
      </c>
      <c r="S1060" s="187">
        <v>46192</v>
      </c>
      <c r="T1060" s="187">
        <v>46248</v>
      </c>
      <c r="U1060" s="187">
        <v>46290</v>
      </c>
      <c r="V1060" s="187">
        <v>46309</v>
      </c>
      <c r="W1060" s="89"/>
      <c r="X1060" s="89"/>
      <c r="Y1060" s="89"/>
      <c r="Z1060" s="89"/>
      <c r="AA1060" s="234"/>
      <c r="AB1060" s="239"/>
      <c r="AC1060" s="242"/>
      <c r="AD1060" s="239"/>
      <c r="AE1060" s="229"/>
      <c r="AF1060" s="230"/>
      <c r="AG1060" s="233"/>
      <c r="AH1060" s="234"/>
      <c r="AI1060" s="234"/>
      <c r="AJ1060" s="222"/>
      <c r="AK1060" s="222"/>
      <c r="AL1060" s="224"/>
      <c r="AM1060" s="219"/>
      <c r="AN1060" s="219"/>
      <c r="AO1060" s="219"/>
      <c r="AP1060" s="219"/>
      <c r="AQ1060" s="219"/>
      <c r="AR1060" s="219"/>
      <c r="AS1060" s="219"/>
      <c r="AT1060" s="210"/>
      <c r="AU1060" s="210"/>
      <c r="AV1060" s="210"/>
      <c r="AW1060" s="210"/>
      <c r="AX1060" s="210"/>
      <c r="AY1060" s="210"/>
      <c r="AZ1060" s="210"/>
      <c r="BA1060" s="210"/>
      <c r="BB1060" s="210"/>
      <c r="BC1060" s="210"/>
      <c r="BD1060" s="210"/>
      <c r="BE1060" s="210"/>
      <c r="BF1060" s="210"/>
      <c r="BG1060" s="210"/>
      <c r="BH1060" s="210"/>
      <c r="BI1060" s="210"/>
      <c r="BJ1060" s="210"/>
      <c r="BK1060" s="210"/>
      <c r="BL1060" s="210"/>
      <c r="BM1060" s="213"/>
      <c r="BN1060" s="216"/>
      <c r="BO1060" s="2"/>
    </row>
    <row r="1061" spans="1:67" ht="15" hidden="1" customHeight="1" x14ac:dyDescent="0.25">
      <c r="A1061" s="2"/>
      <c r="B1061" s="240" t="s">
        <v>2335</v>
      </c>
      <c r="C1061" s="248" t="s">
        <v>1611</v>
      </c>
      <c r="D1061" s="249"/>
      <c r="E1061" s="254"/>
      <c r="F1061" s="257" t="s">
        <v>2334</v>
      </c>
      <c r="G1061" s="235"/>
      <c r="H1061" s="235"/>
      <c r="I1061" s="235" t="s">
        <v>2221</v>
      </c>
      <c r="J1061" s="243"/>
      <c r="K1061" s="245">
        <v>46288</v>
      </c>
      <c r="L1061" s="243" t="s">
        <v>503</v>
      </c>
      <c r="M1061" s="243">
        <v>1</v>
      </c>
      <c r="N1061" s="243"/>
      <c r="O1061" s="235" t="s">
        <v>1838</v>
      </c>
      <c r="P1061" s="140" t="s">
        <v>148</v>
      </c>
      <c r="Q1061" s="89"/>
      <c r="R1061" s="89"/>
      <c r="S1061" s="89"/>
      <c r="T1061" s="89"/>
      <c r="U1061" s="89"/>
      <c r="V1061" s="89"/>
      <c r="W1061" s="89"/>
      <c r="X1061" s="89"/>
      <c r="Y1061" s="89"/>
      <c r="Z1061" s="89"/>
      <c r="AA1061" s="237">
        <v>132</v>
      </c>
      <c r="AB1061" s="237"/>
      <c r="AC1061" s="240"/>
      <c r="AD1061" s="237"/>
      <c r="AE1061" s="225">
        <v>80</v>
      </c>
      <c r="AF1061" s="226"/>
      <c r="AG1061" s="231"/>
      <c r="AH1061" s="231">
        <v>100</v>
      </c>
      <c r="AI1061" s="231">
        <v>0.17641398481770557</v>
      </c>
      <c r="AJ1061" s="220"/>
      <c r="AK1061" s="220"/>
      <c r="AL1061" s="211" t="s">
        <v>1832</v>
      </c>
      <c r="AM1061" s="217"/>
      <c r="AN1061" s="217"/>
      <c r="AO1061" s="217"/>
      <c r="AP1061" s="217"/>
      <c r="AQ1061" s="217"/>
      <c r="AR1061" s="217"/>
      <c r="AS1061" s="217"/>
      <c r="AT1061" s="208"/>
      <c r="AU1061" s="208"/>
      <c r="AV1061" s="208"/>
      <c r="AW1061" s="208"/>
      <c r="AX1061" s="208"/>
      <c r="AY1061" s="208"/>
      <c r="AZ1061" s="208"/>
      <c r="BA1061" s="208"/>
      <c r="BB1061" s="208"/>
      <c r="BC1061" s="208"/>
      <c r="BD1061" s="208"/>
      <c r="BE1061" s="208"/>
      <c r="BF1061" s="208"/>
      <c r="BG1061" s="208"/>
      <c r="BH1061" s="208"/>
      <c r="BI1061" s="208"/>
      <c r="BJ1061" s="208"/>
      <c r="BK1061" s="208"/>
      <c r="BL1061" s="208"/>
      <c r="BM1061" s="211"/>
      <c r="BN1061" s="214"/>
      <c r="BO1061" s="2"/>
    </row>
    <row r="1062" spans="1:67" ht="15" customHeight="1" x14ac:dyDescent="0.25">
      <c r="A1062" s="2"/>
      <c r="B1062" s="241"/>
      <c r="C1062" s="250"/>
      <c r="D1062" s="251"/>
      <c r="E1062" s="255"/>
      <c r="F1062" s="235"/>
      <c r="G1062" s="235"/>
      <c r="H1062" s="235"/>
      <c r="I1062" s="235"/>
      <c r="J1062" s="244"/>
      <c r="K1062" s="246"/>
      <c r="L1062" s="243"/>
      <c r="M1062" s="243"/>
      <c r="N1062" s="243"/>
      <c r="O1062" s="235"/>
      <c r="P1062" s="139" t="s">
        <v>26</v>
      </c>
      <c r="Q1062" s="89">
        <v>46160</v>
      </c>
      <c r="R1062" s="89">
        <v>46164</v>
      </c>
      <c r="S1062" s="89">
        <v>46171</v>
      </c>
      <c r="T1062" s="89">
        <v>46287</v>
      </c>
      <c r="U1062" s="89">
        <v>46287</v>
      </c>
      <c r="V1062" s="188">
        <v>46301</v>
      </c>
      <c r="W1062" s="89"/>
      <c r="X1062" s="89"/>
      <c r="Y1062" s="89"/>
      <c r="Z1062" s="89"/>
      <c r="AA1062" s="238"/>
      <c r="AB1062" s="238"/>
      <c r="AC1062" s="241"/>
      <c r="AD1062" s="238"/>
      <c r="AE1062" s="227"/>
      <c r="AF1062" s="228"/>
      <c r="AG1062" s="232"/>
      <c r="AH1062" s="232"/>
      <c r="AI1062" s="232"/>
      <c r="AJ1062" s="221"/>
      <c r="AK1062" s="221"/>
      <c r="AL1062" s="223"/>
      <c r="AM1062" s="218"/>
      <c r="AN1062" s="218"/>
      <c r="AO1062" s="218"/>
      <c r="AP1062" s="218"/>
      <c r="AQ1062" s="218"/>
      <c r="AR1062" s="218"/>
      <c r="AS1062" s="218"/>
      <c r="AT1062" s="209"/>
      <c r="AU1062" s="209"/>
      <c r="AV1062" s="209"/>
      <c r="AW1062" s="209"/>
      <c r="AX1062" s="209"/>
      <c r="AY1062" s="209"/>
      <c r="AZ1062" s="209"/>
      <c r="BA1062" s="209"/>
      <c r="BB1062" s="209"/>
      <c r="BC1062" s="209"/>
      <c r="BD1062" s="209"/>
      <c r="BE1062" s="209"/>
      <c r="BF1062" s="209"/>
      <c r="BG1062" s="209"/>
      <c r="BH1062" s="209"/>
      <c r="BI1062" s="209"/>
      <c r="BJ1062" s="209"/>
      <c r="BK1062" s="209"/>
      <c r="BL1062" s="209"/>
      <c r="BM1062" s="212"/>
      <c r="BN1062" s="215"/>
      <c r="BO1062" s="2"/>
    </row>
    <row r="1063" spans="1:67" ht="15" hidden="1" customHeight="1" x14ac:dyDescent="0.25">
      <c r="A1063" s="2"/>
      <c r="B1063" s="241"/>
      <c r="C1063" s="250"/>
      <c r="D1063" s="251"/>
      <c r="E1063" s="255"/>
      <c r="F1063" s="235"/>
      <c r="G1063" s="235"/>
      <c r="H1063" s="235"/>
      <c r="I1063" s="235"/>
      <c r="J1063" s="244"/>
      <c r="K1063" s="246"/>
      <c r="L1063" s="243"/>
      <c r="M1063" s="243"/>
      <c r="N1063" s="243"/>
      <c r="O1063" s="235"/>
      <c r="P1063" s="139" t="s">
        <v>262</v>
      </c>
      <c r="Q1063" s="89"/>
      <c r="R1063" s="89"/>
      <c r="S1063" s="89"/>
      <c r="T1063" s="89"/>
      <c r="U1063" s="89"/>
      <c r="V1063" s="89"/>
      <c r="W1063" s="89"/>
      <c r="X1063" s="89"/>
      <c r="Y1063" s="89"/>
      <c r="Z1063" s="89"/>
      <c r="AA1063" s="238"/>
      <c r="AB1063" s="238"/>
      <c r="AC1063" s="241"/>
      <c r="AD1063" s="238"/>
      <c r="AE1063" s="227"/>
      <c r="AF1063" s="228"/>
      <c r="AG1063" s="232"/>
      <c r="AH1063" s="232"/>
      <c r="AI1063" s="232"/>
      <c r="AJ1063" s="221"/>
      <c r="AK1063" s="221"/>
      <c r="AL1063" s="223"/>
      <c r="AM1063" s="218"/>
      <c r="AN1063" s="218"/>
      <c r="AO1063" s="218"/>
      <c r="AP1063" s="218"/>
      <c r="AQ1063" s="218"/>
      <c r="AR1063" s="218"/>
      <c r="AS1063" s="218"/>
      <c r="AT1063" s="209"/>
      <c r="AU1063" s="209"/>
      <c r="AV1063" s="209"/>
      <c r="AW1063" s="209"/>
      <c r="AX1063" s="209"/>
      <c r="AY1063" s="209"/>
      <c r="AZ1063" s="209"/>
      <c r="BA1063" s="209"/>
      <c r="BB1063" s="209"/>
      <c r="BC1063" s="209"/>
      <c r="BD1063" s="209"/>
      <c r="BE1063" s="209"/>
      <c r="BF1063" s="209"/>
      <c r="BG1063" s="209"/>
      <c r="BH1063" s="209"/>
      <c r="BI1063" s="209"/>
      <c r="BJ1063" s="209"/>
      <c r="BK1063" s="209"/>
      <c r="BL1063" s="209"/>
      <c r="BM1063" s="212"/>
      <c r="BN1063" s="215"/>
      <c r="BO1063" s="2"/>
    </row>
    <row r="1064" spans="1:67" ht="15" hidden="1" customHeight="1" x14ac:dyDescent="0.25">
      <c r="A1064" s="2"/>
      <c r="B1064" s="241"/>
      <c r="C1064" s="250"/>
      <c r="D1064" s="251"/>
      <c r="E1064" s="255"/>
      <c r="F1064" s="235"/>
      <c r="G1064" s="235"/>
      <c r="H1064" s="235"/>
      <c r="I1064" s="235"/>
      <c r="J1064" s="244"/>
      <c r="K1064" s="246"/>
      <c r="L1064" s="243"/>
      <c r="M1064" s="243"/>
      <c r="N1064" s="243"/>
      <c r="O1064" s="235"/>
      <c r="P1064" s="139" t="s">
        <v>263</v>
      </c>
      <c r="Q1064" s="89"/>
      <c r="R1064" s="89"/>
      <c r="S1064" s="89"/>
      <c r="T1064" s="89"/>
      <c r="U1064" s="89"/>
      <c r="V1064" s="89"/>
      <c r="W1064" s="89"/>
      <c r="X1064" s="89"/>
      <c r="Y1064" s="89"/>
      <c r="Z1064" s="89"/>
      <c r="AA1064" s="238"/>
      <c r="AB1064" s="238"/>
      <c r="AC1064" s="241"/>
      <c r="AD1064" s="238"/>
      <c r="AE1064" s="227"/>
      <c r="AF1064" s="228"/>
      <c r="AG1064" s="232"/>
      <c r="AH1064" s="232"/>
      <c r="AI1064" s="232"/>
      <c r="AJ1064" s="221"/>
      <c r="AK1064" s="221"/>
      <c r="AL1064" s="223"/>
      <c r="AM1064" s="218"/>
      <c r="AN1064" s="218"/>
      <c r="AO1064" s="218"/>
      <c r="AP1064" s="218"/>
      <c r="AQ1064" s="218"/>
      <c r="AR1064" s="218"/>
      <c r="AS1064" s="218"/>
      <c r="AT1064" s="209"/>
      <c r="AU1064" s="209"/>
      <c r="AV1064" s="209"/>
      <c r="AW1064" s="209"/>
      <c r="AX1064" s="209"/>
      <c r="AY1064" s="209"/>
      <c r="AZ1064" s="209"/>
      <c r="BA1064" s="209"/>
      <c r="BB1064" s="209"/>
      <c r="BC1064" s="209"/>
      <c r="BD1064" s="209"/>
      <c r="BE1064" s="209"/>
      <c r="BF1064" s="209"/>
      <c r="BG1064" s="209"/>
      <c r="BH1064" s="209"/>
      <c r="BI1064" s="209"/>
      <c r="BJ1064" s="209"/>
      <c r="BK1064" s="209"/>
      <c r="BL1064" s="209"/>
      <c r="BM1064" s="212"/>
      <c r="BN1064" s="215"/>
      <c r="BO1064" s="2"/>
    </row>
    <row r="1065" spans="1:67" ht="15" hidden="1" customHeight="1" x14ac:dyDescent="0.25">
      <c r="A1065" s="2"/>
      <c r="B1065" s="241"/>
      <c r="C1065" s="250"/>
      <c r="D1065" s="251"/>
      <c r="E1065" s="255"/>
      <c r="F1065" s="235"/>
      <c r="G1065" s="235"/>
      <c r="H1065" s="235"/>
      <c r="I1065" s="235"/>
      <c r="J1065" s="244"/>
      <c r="K1065" s="246"/>
      <c r="L1065" s="243"/>
      <c r="M1065" s="243"/>
      <c r="N1065" s="243"/>
      <c r="O1065" s="235"/>
      <c r="P1065" s="139" t="s">
        <v>27</v>
      </c>
      <c r="Q1065" s="89"/>
      <c r="R1065" s="89"/>
      <c r="S1065" s="89"/>
      <c r="T1065" s="89"/>
      <c r="U1065" s="89"/>
      <c r="V1065" s="89"/>
      <c r="W1065" s="89"/>
      <c r="X1065" s="89"/>
      <c r="Y1065" s="89"/>
      <c r="Z1065" s="89"/>
      <c r="AA1065" s="238"/>
      <c r="AB1065" s="238"/>
      <c r="AC1065" s="241"/>
      <c r="AD1065" s="238"/>
      <c r="AE1065" s="227"/>
      <c r="AF1065" s="228"/>
      <c r="AG1065" s="232"/>
      <c r="AH1065" s="232"/>
      <c r="AI1065" s="232"/>
      <c r="AJ1065" s="221"/>
      <c r="AK1065" s="221"/>
      <c r="AL1065" s="223"/>
      <c r="AM1065" s="218"/>
      <c r="AN1065" s="218"/>
      <c r="AO1065" s="218"/>
      <c r="AP1065" s="218"/>
      <c r="AQ1065" s="218"/>
      <c r="AR1065" s="218"/>
      <c r="AS1065" s="218"/>
      <c r="AT1065" s="209"/>
      <c r="AU1065" s="209"/>
      <c r="AV1065" s="209"/>
      <c r="AW1065" s="209"/>
      <c r="AX1065" s="209"/>
      <c r="AY1065" s="209"/>
      <c r="AZ1065" s="209"/>
      <c r="BA1065" s="209"/>
      <c r="BB1065" s="209"/>
      <c r="BC1065" s="209"/>
      <c r="BD1065" s="209"/>
      <c r="BE1065" s="209"/>
      <c r="BF1065" s="209"/>
      <c r="BG1065" s="209"/>
      <c r="BH1065" s="209"/>
      <c r="BI1065" s="209"/>
      <c r="BJ1065" s="209"/>
      <c r="BK1065" s="209"/>
      <c r="BL1065" s="209"/>
      <c r="BM1065" s="212"/>
      <c r="BN1065" s="215"/>
      <c r="BO1065" s="2"/>
    </row>
    <row r="1066" spans="1:67" ht="15" customHeight="1" x14ac:dyDescent="0.25">
      <c r="A1066" s="2"/>
      <c r="B1066" s="224"/>
      <c r="C1066" s="252"/>
      <c r="D1066" s="253"/>
      <c r="E1066" s="256"/>
      <c r="F1066" s="236"/>
      <c r="G1066" s="236"/>
      <c r="H1066" s="236"/>
      <c r="I1066" s="236"/>
      <c r="J1066" s="244"/>
      <c r="K1066" s="247"/>
      <c r="L1066" s="244"/>
      <c r="M1066" s="244"/>
      <c r="N1066" s="244"/>
      <c r="O1066" s="236"/>
      <c r="P1066" s="139" t="s">
        <v>28</v>
      </c>
      <c r="Q1066" s="187">
        <v>46146</v>
      </c>
      <c r="R1066" s="187">
        <v>46158</v>
      </c>
      <c r="S1066" s="187">
        <v>46171</v>
      </c>
      <c r="T1066" s="187">
        <v>46288</v>
      </c>
      <c r="U1066" s="187">
        <v>46288</v>
      </c>
      <c r="V1066" s="89"/>
      <c r="W1066" s="89"/>
      <c r="X1066" s="89"/>
      <c r="Y1066" s="89"/>
      <c r="Z1066" s="89"/>
      <c r="AA1066" s="234"/>
      <c r="AB1066" s="239"/>
      <c r="AC1066" s="242"/>
      <c r="AD1066" s="239"/>
      <c r="AE1066" s="229"/>
      <c r="AF1066" s="230"/>
      <c r="AG1066" s="233"/>
      <c r="AH1066" s="234"/>
      <c r="AI1066" s="234"/>
      <c r="AJ1066" s="222"/>
      <c r="AK1066" s="222"/>
      <c r="AL1066" s="224"/>
      <c r="AM1066" s="219"/>
      <c r="AN1066" s="219"/>
      <c r="AO1066" s="219"/>
      <c r="AP1066" s="219"/>
      <c r="AQ1066" s="219"/>
      <c r="AR1066" s="219"/>
      <c r="AS1066" s="219"/>
      <c r="AT1066" s="210"/>
      <c r="AU1066" s="210"/>
      <c r="AV1066" s="210"/>
      <c r="AW1066" s="210"/>
      <c r="AX1066" s="210"/>
      <c r="AY1066" s="210"/>
      <c r="AZ1066" s="210"/>
      <c r="BA1066" s="210"/>
      <c r="BB1066" s="210"/>
      <c r="BC1066" s="210"/>
      <c r="BD1066" s="210"/>
      <c r="BE1066" s="210"/>
      <c r="BF1066" s="210"/>
      <c r="BG1066" s="210"/>
      <c r="BH1066" s="210"/>
      <c r="BI1066" s="210"/>
      <c r="BJ1066" s="210"/>
      <c r="BK1066" s="210"/>
      <c r="BL1066" s="210"/>
      <c r="BM1066" s="213"/>
      <c r="BN1066" s="216"/>
      <c r="BO1066" s="2"/>
    </row>
    <row r="1067" spans="1:67" ht="15" hidden="1" customHeight="1" x14ac:dyDescent="0.25">
      <c r="A1067" s="2"/>
      <c r="B1067" s="240" t="s">
        <v>2335</v>
      </c>
      <c r="C1067" s="248" t="s">
        <v>1613</v>
      </c>
      <c r="D1067" s="249"/>
      <c r="E1067" s="254"/>
      <c r="F1067" s="257" t="s">
        <v>2337</v>
      </c>
      <c r="G1067" s="235"/>
      <c r="H1067" s="235"/>
      <c r="I1067" s="235" t="s">
        <v>2221</v>
      </c>
      <c r="J1067" s="243"/>
      <c r="K1067" s="245">
        <v>46295</v>
      </c>
      <c r="L1067" s="243" t="s">
        <v>506</v>
      </c>
      <c r="M1067" s="243">
        <v>1</v>
      </c>
      <c r="N1067" s="243"/>
      <c r="O1067" s="235" t="s">
        <v>1838</v>
      </c>
      <c r="P1067" s="140" t="s">
        <v>148</v>
      </c>
      <c r="Q1067" s="89"/>
      <c r="R1067" s="89"/>
      <c r="S1067" s="89"/>
      <c r="T1067" s="89"/>
      <c r="U1067" s="89"/>
      <c r="V1067" s="89"/>
      <c r="W1067" s="89"/>
      <c r="X1067" s="89"/>
      <c r="Y1067" s="89"/>
      <c r="Z1067" s="89"/>
      <c r="AA1067" s="237">
        <v>132</v>
      </c>
      <c r="AB1067" s="237"/>
      <c r="AC1067" s="240"/>
      <c r="AD1067" s="237"/>
      <c r="AE1067" s="225">
        <v>100</v>
      </c>
      <c r="AF1067" s="226"/>
      <c r="AG1067" s="231"/>
      <c r="AH1067" s="231">
        <v>100</v>
      </c>
      <c r="AI1067" s="231">
        <v>0.17641398481770557</v>
      </c>
      <c r="AJ1067" s="220"/>
      <c r="AK1067" s="220"/>
      <c r="AL1067" s="211" t="s">
        <v>1832</v>
      </c>
      <c r="AM1067" s="217"/>
      <c r="AN1067" s="217"/>
      <c r="AO1067" s="217"/>
      <c r="AP1067" s="217"/>
      <c r="AQ1067" s="217"/>
      <c r="AR1067" s="217"/>
      <c r="AS1067" s="217"/>
      <c r="AT1067" s="208"/>
      <c r="AU1067" s="208"/>
      <c r="AV1067" s="208"/>
      <c r="AW1067" s="208"/>
      <c r="AX1067" s="208"/>
      <c r="AY1067" s="208"/>
      <c r="AZ1067" s="208"/>
      <c r="BA1067" s="208"/>
      <c r="BB1067" s="208"/>
      <c r="BC1067" s="208"/>
      <c r="BD1067" s="208"/>
      <c r="BE1067" s="208"/>
      <c r="BF1067" s="208"/>
      <c r="BG1067" s="208"/>
      <c r="BH1067" s="208"/>
      <c r="BI1067" s="208"/>
      <c r="BJ1067" s="208"/>
      <c r="BK1067" s="208"/>
      <c r="BL1067" s="208"/>
      <c r="BM1067" s="211"/>
      <c r="BN1067" s="214"/>
      <c r="BO1067" s="2"/>
    </row>
    <row r="1068" spans="1:67" ht="15" customHeight="1" x14ac:dyDescent="0.25">
      <c r="A1068" s="2"/>
      <c r="B1068" s="241"/>
      <c r="C1068" s="250"/>
      <c r="D1068" s="251"/>
      <c r="E1068" s="255"/>
      <c r="F1068" s="235"/>
      <c r="G1068" s="235"/>
      <c r="H1068" s="235"/>
      <c r="I1068" s="235"/>
      <c r="J1068" s="244"/>
      <c r="K1068" s="246"/>
      <c r="L1068" s="243"/>
      <c r="M1068" s="243"/>
      <c r="N1068" s="243"/>
      <c r="O1068" s="235"/>
      <c r="P1068" s="139" t="s">
        <v>26</v>
      </c>
      <c r="Q1068" s="89">
        <v>46183</v>
      </c>
      <c r="R1068" s="89">
        <v>46190</v>
      </c>
      <c r="S1068" s="89">
        <v>46196</v>
      </c>
      <c r="T1068" s="89">
        <v>46219</v>
      </c>
      <c r="U1068" s="89">
        <v>46286</v>
      </c>
      <c r="V1068" s="89">
        <v>46300</v>
      </c>
      <c r="W1068" s="89"/>
      <c r="X1068" s="89"/>
      <c r="Y1068" s="89"/>
      <c r="Z1068" s="89"/>
      <c r="AA1068" s="238"/>
      <c r="AB1068" s="238"/>
      <c r="AC1068" s="241"/>
      <c r="AD1068" s="238"/>
      <c r="AE1068" s="227"/>
      <c r="AF1068" s="228"/>
      <c r="AG1068" s="232"/>
      <c r="AH1068" s="232"/>
      <c r="AI1068" s="232"/>
      <c r="AJ1068" s="221"/>
      <c r="AK1068" s="221"/>
      <c r="AL1068" s="223"/>
      <c r="AM1068" s="218"/>
      <c r="AN1068" s="218"/>
      <c r="AO1068" s="218"/>
      <c r="AP1068" s="218"/>
      <c r="AQ1068" s="218"/>
      <c r="AR1068" s="218"/>
      <c r="AS1068" s="218"/>
      <c r="AT1068" s="209"/>
      <c r="AU1068" s="209"/>
      <c r="AV1068" s="209"/>
      <c r="AW1068" s="209"/>
      <c r="AX1068" s="209"/>
      <c r="AY1068" s="209"/>
      <c r="AZ1068" s="209"/>
      <c r="BA1068" s="209"/>
      <c r="BB1068" s="209"/>
      <c r="BC1068" s="209"/>
      <c r="BD1068" s="209"/>
      <c r="BE1068" s="209"/>
      <c r="BF1068" s="209"/>
      <c r="BG1068" s="209"/>
      <c r="BH1068" s="209"/>
      <c r="BI1068" s="209"/>
      <c r="BJ1068" s="209"/>
      <c r="BK1068" s="209"/>
      <c r="BL1068" s="209"/>
      <c r="BM1068" s="212"/>
      <c r="BN1068" s="215"/>
      <c r="BO1068" s="2"/>
    </row>
    <row r="1069" spans="1:67" ht="15" hidden="1" customHeight="1" x14ac:dyDescent="0.25">
      <c r="A1069" s="2"/>
      <c r="B1069" s="241"/>
      <c r="C1069" s="250"/>
      <c r="D1069" s="251"/>
      <c r="E1069" s="255"/>
      <c r="F1069" s="235"/>
      <c r="G1069" s="235"/>
      <c r="H1069" s="235"/>
      <c r="I1069" s="235"/>
      <c r="J1069" s="244"/>
      <c r="K1069" s="246"/>
      <c r="L1069" s="243"/>
      <c r="M1069" s="243"/>
      <c r="N1069" s="243"/>
      <c r="O1069" s="235"/>
      <c r="P1069" s="139" t="s">
        <v>262</v>
      </c>
      <c r="Q1069" s="89"/>
      <c r="R1069" s="89"/>
      <c r="S1069" s="89"/>
      <c r="T1069" s="89"/>
      <c r="U1069" s="89"/>
      <c r="V1069" s="89"/>
      <c r="W1069" s="89"/>
      <c r="X1069" s="89"/>
      <c r="Y1069" s="89"/>
      <c r="Z1069" s="89"/>
      <c r="AA1069" s="238"/>
      <c r="AB1069" s="238"/>
      <c r="AC1069" s="241"/>
      <c r="AD1069" s="238"/>
      <c r="AE1069" s="227"/>
      <c r="AF1069" s="228"/>
      <c r="AG1069" s="232"/>
      <c r="AH1069" s="232"/>
      <c r="AI1069" s="232"/>
      <c r="AJ1069" s="221"/>
      <c r="AK1069" s="221"/>
      <c r="AL1069" s="223"/>
      <c r="AM1069" s="218"/>
      <c r="AN1069" s="218"/>
      <c r="AO1069" s="218"/>
      <c r="AP1069" s="218"/>
      <c r="AQ1069" s="218"/>
      <c r="AR1069" s="218"/>
      <c r="AS1069" s="218"/>
      <c r="AT1069" s="209"/>
      <c r="AU1069" s="209"/>
      <c r="AV1069" s="209"/>
      <c r="AW1069" s="209"/>
      <c r="AX1069" s="209"/>
      <c r="AY1069" s="209"/>
      <c r="AZ1069" s="209"/>
      <c r="BA1069" s="209"/>
      <c r="BB1069" s="209"/>
      <c r="BC1069" s="209"/>
      <c r="BD1069" s="209"/>
      <c r="BE1069" s="209"/>
      <c r="BF1069" s="209"/>
      <c r="BG1069" s="209"/>
      <c r="BH1069" s="209"/>
      <c r="BI1069" s="209"/>
      <c r="BJ1069" s="209"/>
      <c r="BK1069" s="209"/>
      <c r="BL1069" s="209"/>
      <c r="BM1069" s="212"/>
      <c r="BN1069" s="215"/>
      <c r="BO1069" s="2"/>
    </row>
    <row r="1070" spans="1:67" ht="15" hidden="1" customHeight="1" x14ac:dyDescent="0.25">
      <c r="A1070" s="2"/>
      <c r="B1070" s="241"/>
      <c r="C1070" s="250"/>
      <c r="D1070" s="251"/>
      <c r="E1070" s="255"/>
      <c r="F1070" s="235"/>
      <c r="G1070" s="235"/>
      <c r="H1070" s="235"/>
      <c r="I1070" s="235"/>
      <c r="J1070" s="244"/>
      <c r="K1070" s="246"/>
      <c r="L1070" s="243"/>
      <c r="M1070" s="243"/>
      <c r="N1070" s="243"/>
      <c r="O1070" s="235"/>
      <c r="P1070" s="139" t="s">
        <v>263</v>
      </c>
      <c r="Q1070" s="89"/>
      <c r="R1070" s="89"/>
      <c r="S1070" s="89"/>
      <c r="T1070" s="89"/>
      <c r="U1070" s="89"/>
      <c r="V1070" s="89"/>
      <c r="W1070" s="89"/>
      <c r="X1070" s="89"/>
      <c r="Y1070" s="89"/>
      <c r="Z1070" s="89"/>
      <c r="AA1070" s="238"/>
      <c r="AB1070" s="238"/>
      <c r="AC1070" s="241"/>
      <c r="AD1070" s="238"/>
      <c r="AE1070" s="227"/>
      <c r="AF1070" s="228"/>
      <c r="AG1070" s="232"/>
      <c r="AH1070" s="232"/>
      <c r="AI1070" s="232"/>
      <c r="AJ1070" s="221"/>
      <c r="AK1070" s="221"/>
      <c r="AL1070" s="223"/>
      <c r="AM1070" s="218"/>
      <c r="AN1070" s="218"/>
      <c r="AO1070" s="218"/>
      <c r="AP1070" s="218"/>
      <c r="AQ1070" s="218"/>
      <c r="AR1070" s="218"/>
      <c r="AS1070" s="218"/>
      <c r="AT1070" s="209"/>
      <c r="AU1070" s="209"/>
      <c r="AV1070" s="209"/>
      <c r="AW1070" s="209"/>
      <c r="AX1070" s="209"/>
      <c r="AY1070" s="209"/>
      <c r="AZ1070" s="209"/>
      <c r="BA1070" s="209"/>
      <c r="BB1070" s="209"/>
      <c r="BC1070" s="209"/>
      <c r="BD1070" s="209"/>
      <c r="BE1070" s="209"/>
      <c r="BF1070" s="209"/>
      <c r="BG1070" s="209"/>
      <c r="BH1070" s="209"/>
      <c r="BI1070" s="209"/>
      <c r="BJ1070" s="209"/>
      <c r="BK1070" s="209"/>
      <c r="BL1070" s="209"/>
      <c r="BM1070" s="212"/>
      <c r="BN1070" s="215"/>
      <c r="BO1070" s="2"/>
    </row>
    <row r="1071" spans="1:67" ht="15" hidden="1" customHeight="1" x14ac:dyDescent="0.25">
      <c r="A1071" s="2"/>
      <c r="B1071" s="241"/>
      <c r="C1071" s="250"/>
      <c r="D1071" s="251"/>
      <c r="E1071" s="255"/>
      <c r="F1071" s="235"/>
      <c r="G1071" s="235"/>
      <c r="H1071" s="235"/>
      <c r="I1071" s="235"/>
      <c r="J1071" s="244"/>
      <c r="K1071" s="246"/>
      <c r="L1071" s="243"/>
      <c r="M1071" s="243"/>
      <c r="N1071" s="243"/>
      <c r="O1071" s="235"/>
      <c r="P1071" s="139" t="s">
        <v>27</v>
      </c>
      <c r="Q1071" s="89"/>
      <c r="R1071" s="89"/>
      <c r="S1071" s="89"/>
      <c r="T1071" s="89"/>
      <c r="U1071" s="89"/>
      <c r="V1071" s="89"/>
      <c r="W1071" s="89"/>
      <c r="X1071" s="89"/>
      <c r="Y1071" s="89"/>
      <c r="Z1071" s="89"/>
      <c r="AA1071" s="238"/>
      <c r="AB1071" s="238"/>
      <c r="AC1071" s="241"/>
      <c r="AD1071" s="238"/>
      <c r="AE1071" s="227"/>
      <c r="AF1071" s="228"/>
      <c r="AG1071" s="232"/>
      <c r="AH1071" s="232"/>
      <c r="AI1071" s="232"/>
      <c r="AJ1071" s="221"/>
      <c r="AK1071" s="221"/>
      <c r="AL1071" s="223"/>
      <c r="AM1071" s="218"/>
      <c r="AN1071" s="218"/>
      <c r="AO1071" s="218"/>
      <c r="AP1071" s="218"/>
      <c r="AQ1071" s="218"/>
      <c r="AR1071" s="218"/>
      <c r="AS1071" s="218"/>
      <c r="AT1071" s="209"/>
      <c r="AU1071" s="209"/>
      <c r="AV1071" s="209"/>
      <c r="AW1071" s="209"/>
      <c r="AX1071" s="209"/>
      <c r="AY1071" s="209"/>
      <c r="AZ1071" s="209"/>
      <c r="BA1071" s="209"/>
      <c r="BB1071" s="209"/>
      <c r="BC1071" s="209"/>
      <c r="BD1071" s="209"/>
      <c r="BE1071" s="209"/>
      <c r="BF1071" s="209"/>
      <c r="BG1071" s="209"/>
      <c r="BH1071" s="209"/>
      <c r="BI1071" s="209"/>
      <c r="BJ1071" s="209"/>
      <c r="BK1071" s="209"/>
      <c r="BL1071" s="209"/>
      <c r="BM1071" s="212"/>
      <c r="BN1071" s="215"/>
      <c r="BO1071" s="2"/>
    </row>
    <row r="1072" spans="1:67" ht="15" customHeight="1" x14ac:dyDescent="0.25">
      <c r="A1072" s="2"/>
      <c r="B1072" s="224"/>
      <c r="C1072" s="252"/>
      <c r="D1072" s="253"/>
      <c r="E1072" s="256"/>
      <c r="F1072" s="236"/>
      <c r="G1072" s="236"/>
      <c r="H1072" s="236"/>
      <c r="I1072" s="236"/>
      <c r="J1072" s="244"/>
      <c r="K1072" s="247"/>
      <c r="L1072" s="244"/>
      <c r="M1072" s="244"/>
      <c r="N1072" s="244"/>
      <c r="O1072" s="236"/>
      <c r="P1072" s="139" t="s">
        <v>28</v>
      </c>
      <c r="Q1072" s="187">
        <v>46174</v>
      </c>
      <c r="R1072" s="187">
        <v>46185</v>
      </c>
      <c r="S1072" s="187">
        <v>46192</v>
      </c>
      <c r="T1072" s="187">
        <v>46220</v>
      </c>
      <c r="U1072" s="187">
        <v>46283</v>
      </c>
      <c r="V1072" s="187">
        <v>46295</v>
      </c>
      <c r="W1072" s="89"/>
      <c r="X1072" s="89"/>
      <c r="Y1072" s="89"/>
      <c r="Z1072" s="89"/>
      <c r="AA1072" s="234"/>
      <c r="AB1072" s="239"/>
      <c r="AC1072" s="242"/>
      <c r="AD1072" s="239"/>
      <c r="AE1072" s="229"/>
      <c r="AF1072" s="230"/>
      <c r="AG1072" s="233"/>
      <c r="AH1072" s="234"/>
      <c r="AI1072" s="234"/>
      <c r="AJ1072" s="222"/>
      <c r="AK1072" s="222"/>
      <c r="AL1072" s="224"/>
      <c r="AM1072" s="219"/>
      <c r="AN1072" s="219"/>
      <c r="AO1072" s="219"/>
      <c r="AP1072" s="219"/>
      <c r="AQ1072" s="219"/>
      <c r="AR1072" s="219"/>
      <c r="AS1072" s="219"/>
      <c r="AT1072" s="210"/>
      <c r="AU1072" s="210"/>
      <c r="AV1072" s="210"/>
      <c r="AW1072" s="210"/>
      <c r="AX1072" s="210"/>
      <c r="AY1072" s="210"/>
      <c r="AZ1072" s="210"/>
      <c r="BA1072" s="210"/>
      <c r="BB1072" s="210"/>
      <c r="BC1072" s="210"/>
      <c r="BD1072" s="210"/>
      <c r="BE1072" s="210"/>
      <c r="BF1072" s="210"/>
      <c r="BG1072" s="210"/>
      <c r="BH1072" s="210"/>
      <c r="BI1072" s="210"/>
      <c r="BJ1072" s="210"/>
      <c r="BK1072" s="210"/>
      <c r="BL1072" s="210"/>
      <c r="BM1072" s="213"/>
      <c r="BN1072" s="216"/>
      <c r="BO1072" s="2"/>
    </row>
    <row r="1073" spans="1:67" ht="15" hidden="1" customHeight="1" x14ac:dyDescent="0.25">
      <c r="A1073" s="2"/>
      <c r="B1073" s="240" t="s">
        <v>2335</v>
      </c>
      <c r="C1073" s="248" t="s">
        <v>1615</v>
      </c>
      <c r="D1073" s="249"/>
      <c r="E1073" s="254"/>
      <c r="F1073" s="257" t="s">
        <v>2338</v>
      </c>
      <c r="G1073" s="235"/>
      <c r="H1073" s="235"/>
      <c r="I1073" s="235" t="s">
        <v>2221</v>
      </c>
      <c r="J1073" s="243"/>
      <c r="K1073" s="245">
        <v>46295</v>
      </c>
      <c r="L1073" s="243" t="s">
        <v>503</v>
      </c>
      <c r="M1073" s="243">
        <v>1</v>
      </c>
      <c r="N1073" s="243"/>
      <c r="O1073" s="235" t="s">
        <v>1838</v>
      </c>
      <c r="P1073" s="140" t="s">
        <v>148</v>
      </c>
      <c r="Q1073" s="89"/>
      <c r="R1073" s="89"/>
      <c r="S1073" s="89"/>
      <c r="T1073" s="89"/>
      <c r="U1073" s="89"/>
      <c r="V1073" s="89"/>
      <c r="W1073" s="89"/>
      <c r="X1073" s="89"/>
      <c r="Y1073" s="89"/>
      <c r="Z1073" s="89"/>
      <c r="AA1073" s="237">
        <v>132</v>
      </c>
      <c r="AB1073" s="237"/>
      <c r="AC1073" s="240"/>
      <c r="AD1073" s="237"/>
      <c r="AE1073" s="225">
        <v>80</v>
      </c>
      <c r="AF1073" s="226"/>
      <c r="AG1073" s="231"/>
      <c r="AH1073" s="231">
        <v>100</v>
      </c>
      <c r="AI1073" s="231">
        <v>0.17641398481770557</v>
      </c>
      <c r="AJ1073" s="220"/>
      <c r="AK1073" s="220"/>
      <c r="AL1073" s="211" t="s">
        <v>1832</v>
      </c>
      <c r="AM1073" s="217"/>
      <c r="AN1073" s="217"/>
      <c r="AO1073" s="217"/>
      <c r="AP1073" s="217"/>
      <c r="AQ1073" s="217"/>
      <c r="AR1073" s="217"/>
      <c r="AS1073" s="217"/>
      <c r="AT1073" s="208"/>
      <c r="AU1073" s="208"/>
      <c r="AV1073" s="208"/>
      <c r="AW1073" s="208"/>
      <c r="AX1073" s="208"/>
      <c r="AY1073" s="208"/>
      <c r="AZ1073" s="208"/>
      <c r="BA1073" s="208"/>
      <c r="BB1073" s="208"/>
      <c r="BC1073" s="208"/>
      <c r="BD1073" s="208"/>
      <c r="BE1073" s="208"/>
      <c r="BF1073" s="208"/>
      <c r="BG1073" s="208"/>
      <c r="BH1073" s="208"/>
      <c r="BI1073" s="208"/>
      <c r="BJ1073" s="208"/>
      <c r="BK1073" s="208"/>
      <c r="BL1073" s="208"/>
      <c r="BM1073" s="211"/>
      <c r="BN1073" s="214"/>
      <c r="BO1073" s="2"/>
    </row>
    <row r="1074" spans="1:67" ht="15" customHeight="1" x14ac:dyDescent="0.25">
      <c r="A1074" s="2"/>
      <c r="B1074" s="241"/>
      <c r="C1074" s="250"/>
      <c r="D1074" s="251"/>
      <c r="E1074" s="255"/>
      <c r="F1074" s="235"/>
      <c r="G1074" s="235"/>
      <c r="H1074" s="235"/>
      <c r="I1074" s="235"/>
      <c r="J1074" s="244"/>
      <c r="K1074" s="246"/>
      <c r="L1074" s="243"/>
      <c r="M1074" s="243"/>
      <c r="N1074" s="243"/>
      <c r="O1074" s="235"/>
      <c r="P1074" s="139" t="s">
        <v>26</v>
      </c>
      <c r="Q1074" s="89">
        <v>46174</v>
      </c>
      <c r="R1074" s="89">
        <v>46178</v>
      </c>
      <c r="S1074" s="89">
        <v>46185</v>
      </c>
      <c r="T1074" s="89">
        <v>46296</v>
      </c>
      <c r="U1074" s="89">
        <v>46296</v>
      </c>
      <c r="V1074" s="188">
        <v>46310</v>
      </c>
      <c r="W1074" s="89"/>
      <c r="X1074" s="89"/>
      <c r="Y1074" s="89"/>
      <c r="Z1074" s="89"/>
      <c r="AA1074" s="238"/>
      <c r="AB1074" s="238"/>
      <c r="AC1074" s="241"/>
      <c r="AD1074" s="238"/>
      <c r="AE1074" s="227"/>
      <c r="AF1074" s="228"/>
      <c r="AG1074" s="232"/>
      <c r="AH1074" s="232"/>
      <c r="AI1074" s="232"/>
      <c r="AJ1074" s="221"/>
      <c r="AK1074" s="221"/>
      <c r="AL1074" s="223"/>
      <c r="AM1074" s="218"/>
      <c r="AN1074" s="218"/>
      <c r="AO1074" s="218"/>
      <c r="AP1074" s="218"/>
      <c r="AQ1074" s="218"/>
      <c r="AR1074" s="218"/>
      <c r="AS1074" s="218"/>
      <c r="AT1074" s="209"/>
      <c r="AU1074" s="209"/>
      <c r="AV1074" s="209"/>
      <c r="AW1074" s="209"/>
      <c r="AX1074" s="209"/>
      <c r="AY1074" s="209"/>
      <c r="AZ1074" s="209"/>
      <c r="BA1074" s="209"/>
      <c r="BB1074" s="209"/>
      <c r="BC1074" s="209"/>
      <c r="BD1074" s="209"/>
      <c r="BE1074" s="209"/>
      <c r="BF1074" s="209"/>
      <c r="BG1074" s="209"/>
      <c r="BH1074" s="209"/>
      <c r="BI1074" s="209"/>
      <c r="BJ1074" s="209"/>
      <c r="BK1074" s="209"/>
      <c r="BL1074" s="209"/>
      <c r="BM1074" s="212"/>
      <c r="BN1074" s="215"/>
      <c r="BO1074" s="2"/>
    </row>
    <row r="1075" spans="1:67" ht="15" hidden="1" customHeight="1" x14ac:dyDescent="0.25">
      <c r="A1075" s="2"/>
      <c r="B1075" s="241"/>
      <c r="C1075" s="250"/>
      <c r="D1075" s="251"/>
      <c r="E1075" s="255"/>
      <c r="F1075" s="235"/>
      <c r="G1075" s="235"/>
      <c r="H1075" s="235"/>
      <c r="I1075" s="235"/>
      <c r="J1075" s="244"/>
      <c r="K1075" s="246"/>
      <c r="L1075" s="243"/>
      <c r="M1075" s="243"/>
      <c r="N1075" s="243"/>
      <c r="O1075" s="235"/>
      <c r="P1075" s="139" t="s">
        <v>262</v>
      </c>
      <c r="Q1075" s="89"/>
      <c r="R1075" s="89"/>
      <c r="S1075" s="89"/>
      <c r="T1075" s="89"/>
      <c r="U1075" s="89"/>
      <c r="V1075" s="89"/>
      <c r="W1075" s="89"/>
      <c r="X1075" s="89"/>
      <c r="Y1075" s="89"/>
      <c r="Z1075" s="89"/>
      <c r="AA1075" s="238"/>
      <c r="AB1075" s="238"/>
      <c r="AC1075" s="241"/>
      <c r="AD1075" s="238"/>
      <c r="AE1075" s="227"/>
      <c r="AF1075" s="228"/>
      <c r="AG1075" s="232"/>
      <c r="AH1075" s="232"/>
      <c r="AI1075" s="232"/>
      <c r="AJ1075" s="221"/>
      <c r="AK1075" s="221"/>
      <c r="AL1075" s="223"/>
      <c r="AM1075" s="218"/>
      <c r="AN1075" s="218"/>
      <c r="AO1075" s="218"/>
      <c r="AP1075" s="218"/>
      <c r="AQ1075" s="218"/>
      <c r="AR1075" s="218"/>
      <c r="AS1075" s="218"/>
      <c r="AT1075" s="209"/>
      <c r="AU1075" s="209"/>
      <c r="AV1075" s="209"/>
      <c r="AW1075" s="209"/>
      <c r="AX1075" s="209"/>
      <c r="AY1075" s="209"/>
      <c r="AZ1075" s="209"/>
      <c r="BA1075" s="209"/>
      <c r="BB1075" s="209"/>
      <c r="BC1075" s="209"/>
      <c r="BD1075" s="209"/>
      <c r="BE1075" s="209"/>
      <c r="BF1075" s="209"/>
      <c r="BG1075" s="209"/>
      <c r="BH1075" s="209"/>
      <c r="BI1075" s="209"/>
      <c r="BJ1075" s="209"/>
      <c r="BK1075" s="209"/>
      <c r="BL1075" s="209"/>
      <c r="BM1075" s="212"/>
      <c r="BN1075" s="215"/>
      <c r="BO1075" s="2"/>
    </row>
    <row r="1076" spans="1:67" ht="15" hidden="1" customHeight="1" x14ac:dyDescent="0.25">
      <c r="A1076" s="2"/>
      <c r="B1076" s="241"/>
      <c r="C1076" s="250"/>
      <c r="D1076" s="251"/>
      <c r="E1076" s="255"/>
      <c r="F1076" s="235"/>
      <c r="G1076" s="235"/>
      <c r="H1076" s="235"/>
      <c r="I1076" s="235"/>
      <c r="J1076" s="244"/>
      <c r="K1076" s="246"/>
      <c r="L1076" s="243"/>
      <c r="M1076" s="243"/>
      <c r="N1076" s="243"/>
      <c r="O1076" s="235"/>
      <c r="P1076" s="139" t="s">
        <v>263</v>
      </c>
      <c r="Q1076" s="89"/>
      <c r="R1076" s="89"/>
      <c r="S1076" s="89"/>
      <c r="T1076" s="89"/>
      <c r="U1076" s="89"/>
      <c r="V1076" s="89"/>
      <c r="W1076" s="89"/>
      <c r="X1076" s="89"/>
      <c r="Y1076" s="89"/>
      <c r="Z1076" s="89"/>
      <c r="AA1076" s="238"/>
      <c r="AB1076" s="238"/>
      <c r="AC1076" s="241"/>
      <c r="AD1076" s="238"/>
      <c r="AE1076" s="227"/>
      <c r="AF1076" s="228"/>
      <c r="AG1076" s="232"/>
      <c r="AH1076" s="232"/>
      <c r="AI1076" s="232"/>
      <c r="AJ1076" s="221"/>
      <c r="AK1076" s="221"/>
      <c r="AL1076" s="223"/>
      <c r="AM1076" s="218"/>
      <c r="AN1076" s="218"/>
      <c r="AO1076" s="218"/>
      <c r="AP1076" s="218"/>
      <c r="AQ1076" s="218"/>
      <c r="AR1076" s="218"/>
      <c r="AS1076" s="218"/>
      <c r="AT1076" s="209"/>
      <c r="AU1076" s="209"/>
      <c r="AV1076" s="209"/>
      <c r="AW1076" s="209"/>
      <c r="AX1076" s="209"/>
      <c r="AY1076" s="209"/>
      <c r="AZ1076" s="209"/>
      <c r="BA1076" s="209"/>
      <c r="BB1076" s="209"/>
      <c r="BC1076" s="209"/>
      <c r="BD1076" s="209"/>
      <c r="BE1076" s="209"/>
      <c r="BF1076" s="209"/>
      <c r="BG1076" s="209"/>
      <c r="BH1076" s="209"/>
      <c r="BI1076" s="209"/>
      <c r="BJ1076" s="209"/>
      <c r="BK1076" s="209"/>
      <c r="BL1076" s="209"/>
      <c r="BM1076" s="212"/>
      <c r="BN1076" s="215"/>
      <c r="BO1076" s="2"/>
    </row>
    <row r="1077" spans="1:67" ht="15" hidden="1" customHeight="1" x14ac:dyDescent="0.25">
      <c r="A1077" s="2"/>
      <c r="B1077" s="241"/>
      <c r="C1077" s="250"/>
      <c r="D1077" s="251"/>
      <c r="E1077" s="255"/>
      <c r="F1077" s="235"/>
      <c r="G1077" s="235"/>
      <c r="H1077" s="235"/>
      <c r="I1077" s="235"/>
      <c r="J1077" s="244"/>
      <c r="K1077" s="246"/>
      <c r="L1077" s="243"/>
      <c r="M1077" s="243"/>
      <c r="N1077" s="243"/>
      <c r="O1077" s="235"/>
      <c r="P1077" s="139" t="s">
        <v>27</v>
      </c>
      <c r="Q1077" s="89"/>
      <c r="R1077" s="89"/>
      <c r="S1077" s="89"/>
      <c r="T1077" s="89"/>
      <c r="U1077" s="89"/>
      <c r="V1077" s="89"/>
      <c r="W1077" s="89"/>
      <c r="X1077" s="89"/>
      <c r="Y1077" s="89"/>
      <c r="Z1077" s="89"/>
      <c r="AA1077" s="238"/>
      <c r="AB1077" s="238"/>
      <c r="AC1077" s="241"/>
      <c r="AD1077" s="238"/>
      <c r="AE1077" s="227"/>
      <c r="AF1077" s="228"/>
      <c r="AG1077" s="232"/>
      <c r="AH1077" s="232"/>
      <c r="AI1077" s="232"/>
      <c r="AJ1077" s="221"/>
      <c r="AK1077" s="221"/>
      <c r="AL1077" s="223"/>
      <c r="AM1077" s="218"/>
      <c r="AN1077" s="218"/>
      <c r="AO1077" s="218"/>
      <c r="AP1077" s="218"/>
      <c r="AQ1077" s="218"/>
      <c r="AR1077" s="218"/>
      <c r="AS1077" s="218"/>
      <c r="AT1077" s="209"/>
      <c r="AU1077" s="209"/>
      <c r="AV1077" s="209"/>
      <c r="AW1077" s="209"/>
      <c r="AX1077" s="209"/>
      <c r="AY1077" s="209"/>
      <c r="AZ1077" s="209"/>
      <c r="BA1077" s="209"/>
      <c r="BB1077" s="209"/>
      <c r="BC1077" s="209"/>
      <c r="BD1077" s="209"/>
      <c r="BE1077" s="209"/>
      <c r="BF1077" s="209"/>
      <c r="BG1077" s="209"/>
      <c r="BH1077" s="209"/>
      <c r="BI1077" s="209"/>
      <c r="BJ1077" s="209"/>
      <c r="BK1077" s="209"/>
      <c r="BL1077" s="209"/>
      <c r="BM1077" s="212"/>
      <c r="BN1077" s="215"/>
      <c r="BO1077" s="2"/>
    </row>
    <row r="1078" spans="1:67" ht="15" customHeight="1" x14ac:dyDescent="0.25">
      <c r="A1078" s="2"/>
      <c r="B1078" s="224"/>
      <c r="C1078" s="252"/>
      <c r="D1078" s="253"/>
      <c r="E1078" s="256"/>
      <c r="F1078" s="236"/>
      <c r="G1078" s="236"/>
      <c r="H1078" s="236"/>
      <c r="I1078" s="236"/>
      <c r="J1078" s="244"/>
      <c r="K1078" s="247"/>
      <c r="L1078" s="244"/>
      <c r="M1078" s="244"/>
      <c r="N1078" s="244"/>
      <c r="O1078" s="236"/>
      <c r="P1078" s="139" t="s">
        <v>28</v>
      </c>
      <c r="Q1078" s="187">
        <v>46167</v>
      </c>
      <c r="R1078" s="187">
        <v>46174</v>
      </c>
      <c r="S1078" s="187">
        <v>46185</v>
      </c>
      <c r="T1078" s="187">
        <v>46295</v>
      </c>
      <c r="U1078" s="187">
        <v>46295</v>
      </c>
      <c r="V1078" s="89"/>
      <c r="W1078" s="89"/>
      <c r="X1078" s="89"/>
      <c r="Y1078" s="89"/>
      <c r="Z1078" s="89"/>
      <c r="AA1078" s="234"/>
      <c r="AB1078" s="239"/>
      <c r="AC1078" s="242"/>
      <c r="AD1078" s="239"/>
      <c r="AE1078" s="229"/>
      <c r="AF1078" s="230"/>
      <c r="AG1078" s="233"/>
      <c r="AH1078" s="234"/>
      <c r="AI1078" s="234"/>
      <c r="AJ1078" s="222"/>
      <c r="AK1078" s="222"/>
      <c r="AL1078" s="224"/>
      <c r="AM1078" s="219"/>
      <c r="AN1078" s="219"/>
      <c r="AO1078" s="219"/>
      <c r="AP1078" s="219"/>
      <c r="AQ1078" s="219"/>
      <c r="AR1078" s="219"/>
      <c r="AS1078" s="219"/>
      <c r="AT1078" s="210"/>
      <c r="AU1078" s="210"/>
      <c r="AV1078" s="210"/>
      <c r="AW1078" s="210"/>
      <c r="AX1078" s="210"/>
      <c r="AY1078" s="210"/>
      <c r="AZ1078" s="210"/>
      <c r="BA1078" s="210"/>
      <c r="BB1078" s="210"/>
      <c r="BC1078" s="210"/>
      <c r="BD1078" s="210"/>
      <c r="BE1078" s="210"/>
      <c r="BF1078" s="210"/>
      <c r="BG1078" s="210"/>
      <c r="BH1078" s="210"/>
      <c r="BI1078" s="210"/>
      <c r="BJ1078" s="210"/>
      <c r="BK1078" s="210"/>
      <c r="BL1078" s="210"/>
      <c r="BM1078" s="213"/>
      <c r="BN1078" s="216"/>
      <c r="BO1078" s="2"/>
    </row>
    <row r="1079" spans="1:67" ht="15" hidden="1" customHeight="1" x14ac:dyDescent="0.25">
      <c r="A1079" s="2"/>
      <c r="B1079" s="240" t="s">
        <v>2080</v>
      </c>
      <c r="C1079" s="248" t="s">
        <v>1617</v>
      </c>
      <c r="D1079" s="249"/>
      <c r="E1079" s="254"/>
      <c r="F1079" s="257" t="s">
        <v>2339</v>
      </c>
      <c r="G1079" s="235"/>
      <c r="H1079" s="235"/>
      <c r="I1079" s="235" t="s">
        <v>2221</v>
      </c>
      <c r="J1079" s="243"/>
      <c r="K1079" s="245">
        <v>46295</v>
      </c>
      <c r="L1079" s="243" t="s">
        <v>506</v>
      </c>
      <c r="M1079" s="243">
        <v>1</v>
      </c>
      <c r="N1079" s="243"/>
      <c r="O1079" s="235" t="s">
        <v>1838</v>
      </c>
      <c r="P1079" s="140" t="s">
        <v>148</v>
      </c>
      <c r="Q1079" s="89"/>
      <c r="R1079" s="89"/>
      <c r="S1079" s="89"/>
      <c r="T1079" s="89"/>
      <c r="U1079" s="89"/>
      <c r="V1079" s="89"/>
      <c r="W1079" s="89"/>
      <c r="X1079" s="89"/>
      <c r="Y1079" s="89"/>
      <c r="Z1079" s="89"/>
      <c r="AA1079" s="237">
        <v>132</v>
      </c>
      <c r="AB1079" s="237"/>
      <c r="AC1079" s="240"/>
      <c r="AD1079" s="237"/>
      <c r="AE1079" s="225">
        <v>100</v>
      </c>
      <c r="AF1079" s="226"/>
      <c r="AG1079" s="231"/>
      <c r="AH1079" s="231">
        <v>80</v>
      </c>
      <c r="AI1079" s="231">
        <v>0.17641398481770557</v>
      </c>
      <c r="AJ1079" s="220"/>
      <c r="AK1079" s="220"/>
      <c r="AL1079" s="211" t="s">
        <v>1832</v>
      </c>
      <c r="AM1079" s="217"/>
      <c r="AN1079" s="217"/>
      <c r="AO1079" s="217"/>
      <c r="AP1079" s="217"/>
      <c r="AQ1079" s="217"/>
      <c r="AR1079" s="217"/>
      <c r="AS1079" s="217"/>
      <c r="AT1079" s="208"/>
      <c r="AU1079" s="208"/>
      <c r="AV1079" s="208"/>
      <c r="AW1079" s="208"/>
      <c r="AX1079" s="208"/>
      <c r="AY1079" s="208"/>
      <c r="AZ1079" s="208"/>
      <c r="BA1079" s="208"/>
      <c r="BB1079" s="208"/>
      <c r="BC1079" s="208"/>
      <c r="BD1079" s="208"/>
      <c r="BE1079" s="208"/>
      <c r="BF1079" s="208"/>
      <c r="BG1079" s="208"/>
      <c r="BH1079" s="208"/>
      <c r="BI1079" s="208"/>
      <c r="BJ1079" s="208"/>
      <c r="BK1079" s="208"/>
      <c r="BL1079" s="208"/>
      <c r="BM1079" s="211"/>
      <c r="BN1079" s="214"/>
      <c r="BO1079" s="2"/>
    </row>
    <row r="1080" spans="1:67" ht="15" customHeight="1" x14ac:dyDescent="0.25">
      <c r="A1080" s="2"/>
      <c r="B1080" s="241"/>
      <c r="C1080" s="250"/>
      <c r="D1080" s="251"/>
      <c r="E1080" s="255"/>
      <c r="F1080" s="235"/>
      <c r="G1080" s="235"/>
      <c r="H1080" s="235"/>
      <c r="I1080" s="235"/>
      <c r="J1080" s="244"/>
      <c r="K1080" s="246"/>
      <c r="L1080" s="243"/>
      <c r="M1080" s="243"/>
      <c r="N1080" s="243"/>
      <c r="O1080" s="235"/>
      <c r="P1080" s="139" t="s">
        <v>26</v>
      </c>
      <c r="Q1080" s="89">
        <v>46188</v>
      </c>
      <c r="R1080" s="89">
        <v>46192</v>
      </c>
      <c r="S1080" s="89">
        <v>46199</v>
      </c>
      <c r="T1080" s="89">
        <v>46307</v>
      </c>
      <c r="U1080" s="89">
        <v>46307</v>
      </c>
      <c r="V1080" s="89">
        <v>46321</v>
      </c>
      <c r="W1080" s="89"/>
      <c r="X1080" s="89"/>
      <c r="Y1080" s="89"/>
      <c r="Z1080" s="89"/>
      <c r="AA1080" s="238"/>
      <c r="AB1080" s="238"/>
      <c r="AC1080" s="241"/>
      <c r="AD1080" s="238"/>
      <c r="AE1080" s="227"/>
      <c r="AF1080" s="228"/>
      <c r="AG1080" s="232"/>
      <c r="AH1080" s="232"/>
      <c r="AI1080" s="232"/>
      <c r="AJ1080" s="221"/>
      <c r="AK1080" s="221"/>
      <c r="AL1080" s="223"/>
      <c r="AM1080" s="218"/>
      <c r="AN1080" s="218"/>
      <c r="AO1080" s="218"/>
      <c r="AP1080" s="218"/>
      <c r="AQ1080" s="218"/>
      <c r="AR1080" s="218"/>
      <c r="AS1080" s="218"/>
      <c r="AT1080" s="209"/>
      <c r="AU1080" s="209"/>
      <c r="AV1080" s="209"/>
      <c r="AW1080" s="209"/>
      <c r="AX1080" s="209"/>
      <c r="AY1080" s="209"/>
      <c r="AZ1080" s="209"/>
      <c r="BA1080" s="209"/>
      <c r="BB1080" s="209"/>
      <c r="BC1080" s="209"/>
      <c r="BD1080" s="209"/>
      <c r="BE1080" s="209"/>
      <c r="BF1080" s="209"/>
      <c r="BG1080" s="209"/>
      <c r="BH1080" s="209"/>
      <c r="BI1080" s="209"/>
      <c r="BJ1080" s="209"/>
      <c r="BK1080" s="209"/>
      <c r="BL1080" s="209"/>
      <c r="BM1080" s="212"/>
      <c r="BN1080" s="215"/>
      <c r="BO1080" s="2"/>
    </row>
    <row r="1081" spans="1:67" ht="15" hidden="1" customHeight="1" x14ac:dyDescent="0.25">
      <c r="A1081" s="2"/>
      <c r="B1081" s="241"/>
      <c r="C1081" s="250"/>
      <c r="D1081" s="251"/>
      <c r="E1081" s="255"/>
      <c r="F1081" s="235"/>
      <c r="G1081" s="235"/>
      <c r="H1081" s="235"/>
      <c r="I1081" s="235"/>
      <c r="J1081" s="244"/>
      <c r="K1081" s="246"/>
      <c r="L1081" s="243"/>
      <c r="M1081" s="243"/>
      <c r="N1081" s="243"/>
      <c r="O1081" s="235"/>
      <c r="P1081" s="139" t="s">
        <v>262</v>
      </c>
      <c r="Q1081" s="89"/>
      <c r="R1081" s="89"/>
      <c r="S1081" s="89"/>
      <c r="T1081" s="89"/>
      <c r="U1081" s="89"/>
      <c r="V1081" s="89"/>
      <c r="W1081" s="89"/>
      <c r="X1081" s="89"/>
      <c r="Y1081" s="89"/>
      <c r="Z1081" s="89"/>
      <c r="AA1081" s="238"/>
      <c r="AB1081" s="238"/>
      <c r="AC1081" s="241"/>
      <c r="AD1081" s="238"/>
      <c r="AE1081" s="227"/>
      <c r="AF1081" s="228"/>
      <c r="AG1081" s="232"/>
      <c r="AH1081" s="232"/>
      <c r="AI1081" s="232"/>
      <c r="AJ1081" s="221"/>
      <c r="AK1081" s="221"/>
      <c r="AL1081" s="223"/>
      <c r="AM1081" s="218"/>
      <c r="AN1081" s="218"/>
      <c r="AO1081" s="218"/>
      <c r="AP1081" s="218"/>
      <c r="AQ1081" s="218"/>
      <c r="AR1081" s="218"/>
      <c r="AS1081" s="218"/>
      <c r="AT1081" s="209"/>
      <c r="AU1081" s="209"/>
      <c r="AV1081" s="209"/>
      <c r="AW1081" s="209"/>
      <c r="AX1081" s="209"/>
      <c r="AY1081" s="209"/>
      <c r="AZ1081" s="209"/>
      <c r="BA1081" s="209"/>
      <c r="BB1081" s="209"/>
      <c r="BC1081" s="209"/>
      <c r="BD1081" s="209"/>
      <c r="BE1081" s="209"/>
      <c r="BF1081" s="209"/>
      <c r="BG1081" s="209"/>
      <c r="BH1081" s="209"/>
      <c r="BI1081" s="209"/>
      <c r="BJ1081" s="209"/>
      <c r="BK1081" s="209"/>
      <c r="BL1081" s="209"/>
      <c r="BM1081" s="212"/>
      <c r="BN1081" s="215"/>
      <c r="BO1081" s="2"/>
    </row>
    <row r="1082" spans="1:67" ht="15" hidden="1" customHeight="1" x14ac:dyDescent="0.25">
      <c r="A1082" s="2"/>
      <c r="B1082" s="241"/>
      <c r="C1082" s="250"/>
      <c r="D1082" s="251"/>
      <c r="E1082" s="255"/>
      <c r="F1082" s="235"/>
      <c r="G1082" s="235"/>
      <c r="H1082" s="235"/>
      <c r="I1082" s="235"/>
      <c r="J1082" s="244"/>
      <c r="K1082" s="246"/>
      <c r="L1082" s="243"/>
      <c r="M1082" s="243"/>
      <c r="N1082" s="243"/>
      <c r="O1082" s="235"/>
      <c r="P1082" s="139" t="s">
        <v>263</v>
      </c>
      <c r="Q1082" s="89"/>
      <c r="R1082" s="89"/>
      <c r="S1082" s="89"/>
      <c r="T1082" s="89"/>
      <c r="U1082" s="89"/>
      <c r="V1082" s="89"/>
      <c r="W1082" s="89"/>
      <c r="X1082" s="89"/>
      <c r="Y1082" s="89"/>
      <c r="Z1082" s="89"/>
      <c r="AA1082" s="238"/>
      <c r="AB1082" s="238"/>
      <c r="AC1082" s="241"/>
      <c r="AD1082" s="238"/>
      <c r="AE1082" s="227"/>
      <c r="AF1082" s="228"/>
      <c r="AG1082" s="232"/>
      <c r="AH1082" s="232"/>
      <c r="AI1082" s="232"/>
      <c r="AJ1082" s="221"/>
      <c r="AK1082" s="221"/>
      <c r="AL1082" s="223"/>
      <c r="AM1082" s="218"/>
      <c r="AN1082" s="218"/>
      <c r="AO1082" s="218"/>
      <c r="AP1082" s="218"/>
      <c r="AQ1082" s="218"/>
      <c r="AR1082" s="218"/>
      <c r="AS1082" s="218"/>
      <c r="AT1082" s="209"/>
      <c r="AU1082" s="209"/>
      <c r="AV1082" s="209"/>
      <c r="AW1082" s="209"/>
      <c r="AX1082" s="209"/>
      <c r="AY1082" s="209"/>
      <c r="AZ1082" s="209"/>
      <c r="BA1082" s="209"/>
      <c r="BB1082" s="209"/>
      <c r="BC1082" s="209"/>
      <c r="BD1082" s="209"/>
      <c r="BE1082" s="209"/>
      <c r="BF1082" s="209"/>
      <c r="BG1082" s="209"/>
      <c r="BH1082" s="209"/>
      <c r="BI1082" s="209"/>
      <c r="BJ1082" s="209"/>
      <c r="BK1082" s="209"/>
      <c r="BL1082" s="209"/>
      <c r="BM1082" s="212"/>
      <c r="BN1082" s="215"/>
      <c r="BO1082" s="2"/>
    </row>
    <row r="1083" spans="1:67" ht="15" hidden="1" customHeight="1" x14ac:dyDescent="0.25">
      <c r="A1083" s="2"/>
      <c r="B1083" s="241"/>
      <c r="C1083" s="250"/>
      <c r="D1083" s="251"/>
      <c r="E1083" s="255"/>
      <c r="F1083" s="235"/>
      <c r="G1083" s="235"/>
      <c r="H1083" s="235"/>
      <c r="I1083" s="235"/>
      <c r="J1083" s="244"/>
      <c r="K1083" s="246"/>
      <c r="L1083" s="243"/>
      <c r="M1083" s="243"/>
      <c r="N1083" s="243"/>
      <c r="O1083" s="235"/>
      <c r="P1083" s="139" t="s">
        <v>27</v>
      </c>
      <c r="Q1083" s="89"/>
      <c r="R1083" s="89"/>
      <c r="S1083" s="89"/>
      <c r="T1083" s="89"/>
      <c r="U1083" s="89"/>
      <c r="V1083" s="89"/>
      <c r="W1083" s="89"/>
      <c r="X1083" s="89"/>
      <c r="Y1083" s="89"/>
      <c r="Z1083" s="89"/>
      <c r="AA1083" s="238"/>
      <c r="AB1083" s="238"/>
      <c r="AC1083" s="241"/>
      <c r="AD1083" s="238"/>
      <c r="AE1083" s="227"/>
      <c r="AF1083" s="228"/>
      <c r="AG1083" s="232"/>
      <c r="AH1083" s="232"/>
      <c r="AI1083" s="232"/>
      <c r="AJ1083" s="221"/>
      <c r="AK1083" s="221"/>
      <c r="AL1083" s="223"/>
      <c r="AM1083" s="218"/>
      <c r="AN1083" s="218"/>
      <c r="AO1083" s="218"/>
      <c r="AP1083" s="218"/>
      <c r="AQ1083" s="218"/>
      <c r="AR1083" s="218"/>
      <c r="AS1083" s="218"/>
      <c r="AT1083" s="209"/>
      <c r="AU1083" s="209"/>
      <c r="AV1083" s="209"/>
      <c r="AW1083" s="209"/>
      <c r="AX1083" s="209"/>
      <c r="AY1083" s="209"/>
      <c r="AZ1083" s="209"/>
      <c r="BA1083" s="209"/>
      <c r="BB1083" s="209"/>
      <c r="BC1083" s="209"/>
      <c r="BD1083" s="209"/>
      <c r="BE1083" s="209"/>
      <c r="BF1083" s="209"/>
      <c r="BG1083" s="209"/>
      <c r="BH1083" s="209"/>
      <c r="BI1083" s="209"/>
      <c r="BJ1083" s="209"/>
      <c r="BK1083" s="209"/>
      <c r="BL1083" s="209"/>
      <c r="BM1083" s="212"/>
      <c r="BN1083" s="215"/>
      <c r="BO1083" s="2"/>
    </row>
    <row r="1084" spans="1:67" ht="15" customHeight="1" x14ac:dyDescent="0.25">
      <c r="A1084" s="2"/>
      <c r="B1084" s="224"/>
      <c r="C1084" s="252"/>
      <c r="D1084" s="253"/>
      <c r="E1084" s="256"/>
      <c r="F1084" s="236"/>
      <c r="G1084" s="236"/>
      <c r="H1084" s="236"/>
      <c r="I1084" s="236"/>
      <c r="J1084" s="244"/>
      <c r="K1084" s="247"/>
      <c r="L1084" s="244"/>
      <c r="M1084" s="244"/>
      <c r="N1084" s="244"/>
      <c r="O1084" s="236"/>
      <c r="P1084" s="139" t="s">
        <v>28</v>
      </c>
      <c r="Q1084" s="187">
        <v>46167</v>
      </c>
      <c r="R1084" s="187">
        <v>46178</v>
      </c>
      <c r="S1084" s="187">
        <v>46185</v>
      </c>
      <c r="T1084" s="187">
        <v>46288</v>
      </c>
      <c r="U1084" s="187">
        <v>46288</v>
      </c>
      <c r="V1084" s="187">
        <v>46295</v>
      </c>
      <c r="W1084" s="89"/>
      <c r="X1084" s="89"/>
      <c r="Y1084" s="89"/>
      <c r="Z1084" s="89"/>
      <c r="AA1084" s="234"/>
      <c r="AB1084" s="239"/>
      <c r="AC1084" s="242"/>
      <c r="AD1084" s="239"/>
      <c r="AE1084" s="229"/>
      <c r="AF1084" s="230"/>
      <c r="AG1084" s="233"/>
      <c r="AH1084" s="234"/>
      <c r="AI1084" s="234"/>
      <c r="AJ1084" s="222"/>
      <c r="AK1084" s="222"/>
      <c r="AL1084" s="224"/>
      <c r="AM1084" s="219"/>
      <c r="AN1084" s="219"/>
      <c r="AO1084" s="219"/>
      <c r="AP1084" s="219"/>
      <c r="AQ1084" s="219"/>
      <c r="AR1084" s="219"/>
      <c r="AS1084" s="219"/>
      <c r="AT1084" s="210"/>
      <c r="AU1084" s="210"/>
      <c r="AV1084" s="210"/>
      <c r="AW1084" s="210"/>
      <c r="AX1084" s="210"/>
      <c r="AY1084" s="210"/>
      <c r="AZ1084" s="210"/>
      <c r="BA1084" s="210"/>
      <c r="BB1084" s="210"/>
      <c r="BC1084" s="210"/>
      <c r="BD1084" s="210"/>
      <c r="BE1084" s="210"/>
      <c r="BF1084" s="210"/>
      <c r="BG1084" s="210"/>
      <c r="BH1084" s="210"/>
      <c r="BI1084" s="210"/>
      <c r="BJ1084" s="210"/>
      <c r="BK1084" s="210"/>
      <c r="BL1084" s="210"/>
      <c r="BM1084" s="213"/>
      <c r="BN1084" s="216"/>
      <c r="BO1084" s="2"/>
    </row>
    <row r="1085" spans="1:67" ht="15" hidden="1" customHeight="1" x14ac:dyDescent="0.25">
      <c r="A1085" s="2"/>
      <c r="B1085" s="240" t="s">
        <v>2080</v>
      </c>
      <c r="C1085" s="248" t="s">
        <v>1619</v>
      </c>
      <c r="D1085" s="249"/>
      <c r="E1085" s="254"/>
      <c r="F1085" s="257" t="s">
        <v>2340</v>
      </c>
      <c r="G1085" s="235"/>
      <c r="H1085" s="235"/>
      <c r="I1085" s="235" t="s">
        <v>2221</v>
      </c>
      <c r="J1085" s="243"/>
      <c r="K1085" s="245">
        <v>46300</v>
      </c>
      <c r="L1085" s="243" t="s">
        <v>506</v>
      </c>
      <c r="M1085" s="243">
        <v>1</v>
      </c>
      <c r="N1085" s="243"/>
      <c r="O1085" s="235" t="s">
        <v>1838</v>
      </c>
      <c r="P1085" s="140" t="s">
        <v>148</v>
      </c>
      <c r="Q1085" s="89"/>
      <c r="R1085" s="89"/>
      <c r="S1085" s="89"/>
      <c r="T1085" s="89"/>
      <c r="U1085" s="89"/>
      <c r="V1085" s="89"/>
      <c r="W1085" s="89"/>
      <c r="X1085" s="89"/>
      <c r="Y1085" s="89"/>
      <c r="Z1085" s="89"/>
      <c r="AA1085" s="237">
        <v>132</v>
      </c>
      <c r="AB1085" s="237"/>
      <c r="AC1085" s="240"/>
      <c r="AD1085" s="237"/>
      <c r="AE1085" s="225">
        <v>100</v>
      </c>
      <c r="AF1085" s="226"/>
      <c r="AG1085" s="231"/>
      <c r="AH1085" s="231">
        <v>100</v>
      </c>
      <c r="AI1085" s="231">
        <v>0.17641398481770557</v>
      </c>
      <c r="AJ1085" s="220"/>
      <c r="AK1085" s="220"/>
      <c r="AL1085" s="211" t="s">
        <v>1832</v>
      </c>
      <c r="AM1085" s="217"/>
      <c r="AN1085" s="217"/>
      <c r="AO1085" s="217"/>
      <c r="AP1085" s="217"/>
      <c r="AQ1085" s="217"/>
      <c r="AR1085" s="217"/>
      <c r="AS1085" s="217"/>
      <c r="AT1085" s="208"/>
      <c r="AU1085" s="208"/>
      <c r="AV1085" s="208"/>
      <c r="AW1085" s="208"/>
      <c r="AX1085" s="208"/>
      <c r="AY1085" s="208"/>
      <c r="AZ1085" s="208"/>
      <c r="BA1085" s="208"/>
      <c r="BB1085" s="208"/>
      <c r="BC1085" s="208"/>
      <c r="BD1085" s="208"/>
      <c r="BE1085" s="208"/>
      <c r="BF1085" s="208"/>
      <c r="BG1085" s="208"/>
      <c r="BH1085" s="208"/>
      <c r="BI1085" s="208"/>
      <c r="BJ1085" s="208"/>
      <c r="BK1085" s="208"/>
      <c r="BL1085" s="208"/>
      <c r="BM1085" s="211"/>
      <c r="BN1085" s="214"/>
      <c r="BO1085" s="2"/>
    </row>
    <row r="1086" spans="1:67" ht="15" customHeight="1" x14ac:dyDescent="0.25">
      <c r="A1086" s="2"/>
      <c r="B1086" s="241"/>
      <c r="C1086" s="250"/>
      <c r="D1086" s="251"/>
      <c r="E1086" s="255"/>
      <c r="F1086" s="235"/>
      <c r="G1086" s="235"/>
      <c r="H1086" s="235"/>
      <c r="I1086" s="235"/>
      <c r="J1086" s="244"/>
      <c r="K1086" s="246"/>
      <c r="L1086" s="243"/>
      <c r="M1086" s="243"/>
      <c r="N1086" s="243"/>
      <c r="O1086" s="235"/>
      <c r="P1086" s="139" t="s">
        <v>26</v>
      </c>
      <c r="Q1086" s="89">
        <v>46174</v>
      </c>
      <c r="R1086" s="89">
        <v>46178</v>
      </c>
      <c r="S1086" s="89">
        <v>46185</v>
      </c>
      <c r="T1086" s="89">
        <v>46296</v>
      </c>
      <c r="U1086" s="89">
        <v>46296</v>
      </c>
      <c r="V1086" s="89">
        <v>46310</v>
      </c>
      <c r="W1086" s="89"/>
      <c r="X1086" s="89"/>
      <c r="Y1086" s="89"/>
      <c r="Z1086" s="89"/>
      <c r="AA1086" s="238"/>
      <c r="AB1086" s="238"/>
      <c r="AC1086" s="241"/>
      <c r="AD1086" s="238"/>
      <c r="AE1086" s="227"/>
      <c r="AF1086" s="228"/>
      <c r="AG1086" s="232"/>
      <c r="AH1086" s="232"/>
      <c r="AI1086" s="232"/>
      <c r="AJ1086" s="221"/>
      <c r="AK1086" s="221"/>
      <c r="AL1086" s="223"/>
      <c r="AM1086" s="218"/>
      <c r="AN1086" s="218"/>
      <c r="AO1086" s="218"/>
      <c r="AP1086" s="218"/>
      <c r="AQ1086" s="218"/>
      <c r="AR1086" s="218"/>
      <c r="AS1086" s="218"/>
      <c r="AT1086" s="209"/>
      <c r="AU1086" s="209"/>
      <c r="AV1086" s="209"/>
      <c r="AW1086" s="209"/>
      <c r="AX1086" s="209"/>
      <c r="AY1086" s="209"/>
      <c r="AZ1086" s="209"/>
      <c r="BA1086" s="209"/>
      <c r="BB1086" s="209"/>
      <c r="BC1086" s="209"/>
      <c r="BD1086" s="209"/>
      <c r="BE1086" s="209"/>
      <c r="BF1086" s="209"/>
      <c r="BG1086" s="209"/>
      <c r="BH1086" s="209"/>
      <c r="BI1086" s="209"/>
      <c r="BJ1086" s="209"/>
      <c r="BK1086" s="209"/>
      <c r="BL1086" s="209"/>
      <c r="BM1086" s="212"/>
      <c r="BN1086" s="215"/>
      <c r="BO1086" s="2"/>
    </row>
    <row r="1087" spans="1:67" ht="15" hidden="1" customHeight="1" x14ac:dyDescent="0.25">
      <c r="A1087" s="2"/>
      <c r="B1087" s="241"/>
      <c r="C1087" s="250"/>
      <c r="D1087" s="251"/>
      <c r="E1087" s="255"/>
      <c r="F1087" s="235"/>
      <c r="G1087" s="235"/>
      <c r="H1087" s="235"/>
      <c r="I1087" s="235"/>
      <c r="J1087" s="244"/>
      <c r="K1087" s="246"/>
      <c r="L1087" s="243"/>
      <c r="M1087" s="243"/>
      <c r="N1087" s="243"/>
      <c r="O1087" s="235"/>
      <c r="P1087" s="139" t="s">
        <v>262</v>
      </c>
      <c r="Q1087" s="89"/>
      <c r="R1087" s="89"/>
      <c r="S1087" s="89"/>
      <c r="T1087" s="89"/>
      <c r="U1087" s="89"/>
      <c r="V1087" s="89"/>
      <c r="W1087" s="89"/>
      <c r="X1087" s="89"/>
      <c r="Y1087" s="89"/>
      <c r="Z1087" s="89"/>
      <c r="AA1087" s="238"/>
      <c r="AB1087" s="238"/>
      <c r="AC1087" s="241"/>
      <c r="AD1087" s="238"/>
      <c r="AE1087" s="227"/>
      <c r="AF1087" s="228"/>
      <c r="AG1087" s="232"/>
      <c r="AH1087" s="232"/>
      <c r="AI1087" s="232"/>
      <c r="AJ1087" s="221"/>
      <c r="AK1087" s="221"/>
      <c r="AL1087" s="223"/>
      <c r="AM1087" s="218"/>
      <c r="AN1087" s="218"/>
      <c r="AO1087" s="218"/>
      <c r="AP1087" s="218"/>
      <c r="AQ1087" s="218"/>
      <c r="AR1087" s="218"/>
      <c r="AS1087" s="218"/>
      <c r="AT1087" s="209"/>
      <c r="AU1087" s="209"/>
      <c r="AV1087" s="209"/>
      <c r="AW1087" s="209"/>
      <c r="AX1087" s="209"/>
      <c r="AY1087" s="209"/>
      <c r="AZ1087" s="209"/>
      <c r="BA1087" s="209"/>
      <c r="BB1087" s="209"/>
      <c r="BC1087" s="209"/>
      <c r="BD1087" s="209"/>
      <c r="BE1087" s="209"/>
      <c r="BF1087" s="209"/>
      <c r="BG1087" s="209"/>
      <c r="BH1087" s="209"/>
      <c r="BI1087" s="209"/>
      <c r="BJ1087" s="209"/>
      <c r="BK1087" s="209"/>
      <c r="BL1087" s="209"/>
      <c r="BM1087" s="212"/>
      <c r="BN1087" s="215"/>
      <c r="BO1087" s="2"/>
    </row>
    <row r="1088" spans="1:67" ht="15" hidden="1" customHeight="1" x14ac:dyDescent="0.25">
      <c r="A1088" s="2"/>
      <c r="B1088" s="241"/>
      <c r="C1088" s="250"/>
      <c r="D1088" s="251"/>
      <c r="E1088" s="255"/>
      <c r="F1088" s="235"/>
      <c r="G1088" s="235"/>
      <c r="H1088" s="235"/>
      <c r="I1088" s="235"/>
      <c r="J1088" s="244"/>
      <c r="K1088" s="246"/>
      <c r="L1088" s="243"/>
      <c r="M1088" s="243"/>
      <c r="N1088" s="243"/>
      <c r="O1088" s="235"/>
      <c r="P1088" s="139" t="s">
        <v>263</v>
      </c>
      <c r="Q1088" s="89"/>
      <c r="R1088" s="89"/>
      <c r="S1088" s="89"/>
      <c r="T1088" s="89"/>
      <c r="U1088" s="89"/>
      <c r="V1088" s="89"/>
      <c r="W1088" s="89"/>
      <c r="X1088" s="89"/>
      <c r="Y1088" s="89"/>
      <c r="Z1088" s="89"/>
      <c r="AA1088" s="238"/>
      <c r="AB1088" s="238"/>
      <c r="AC1088" s="241"/>
      <c r="AD1088" s="238"/>
      <c r="AE1088" s="227"/>
      <c r="AF1088" s="228"/>
      <c r="AG1088" s="232"/>
      <c r="AH1088" s="232"/>
      <c r="AI1088" s="232"/>
      <c r="AJ1088" s="221"/>
      <c r="AK1088" s="221"/>
      <c r="AL1088" s="223"/>
      <c r="AM1088" s="218"/>
      <c r="AN1088" s="218"/>
      <c r="AO1088" s="218"/>
      <c r="AP1088" s="218"/>
      <c r="AQ1088" s="218"/>
      <c r="AR1088" s="218"/>
      <c r="AS1088" s="218"/>
      <c r="AT1088" s="209"/>
      <c r="AU1088" s="209"/>
      <c r="AV1088" s="209"/>
      <c r="AW1088" s="209"/>
      <c r="AX1088" s="209"/>
      <c r="AY1088" s="209"/>
      <c r="AZ1088" s="209"/>
      <c r="BA1088" s="209"/>
      <c r="BB1088" s="209"/>
      <c r="BC1088" s="209"/>
      <c r="BD1088" s="209"/>
      <c r="BE1088" s="209"/>
      <c r="BF1088" s="209"/>
      <c r="BG1088" s="209"/>
      <c r="BH1088" s="209"/>
      <c r="BI1088" s="209"/>
      <c r="BJ1088" s="209"/>
      <c r="BK1088" s="209"/>
      <c r="BL1088" s="209"/>
      <c r="BM1088" s="212"/>
      <c r="BN1088" s="215"/>
      <c r="BO1088" s="2"/>
    </row>
    <row r="1089" spans="1:67" ht="15" hidden="1" customHeight="1" x14ac:dyDescent="0.25">
      <c r="A1089" s="2"/>
      <c r="B1089" s="241"/>
      <c r="C1089" s="250"/>
      <c r="D1089" s="251"/>
      <c r="E1089" s="255"/>
      <c r="F1089" s="235"/>
      <c r="G1089" s="235"/>
      <c r="H1089" s="235"/>
      <c r="I1089" s="235"/>
      <c r="J1089" s="244"/>
      <c r="K1089" s="246"/>
      <c r="L1089" s="243"/>
      <c r="M1089" s="243"/>
      <c r="N1089" s="243"/>
      <c r="O1089" s="235"/>
      <c r="P1089" s="139" t="s">
        <v>27</v>
      </c>
      <c r="Q1089" s="89"/>
      <c r="R1089" s="89"/>
      <c r="S1089" s="89"/>
      <c r="T1089" s="89"/>
      <c r="U1089" s="89"/>
      <c r="V1089" s="89"/>
      <c r="W1089" s="89"/>
      <c r="X1089" s="89"/>
      <c r="Y1089" s="89"/>
      <c r="Z1089" s="89"/>
      <c r="AA1089" s="238"/>
      <c r="AB1089" s="238"/>
      <c r="AC1089" s="241"/>
      <c r="AD1089" s="238"/>
      <c r="AE1089" s="227"/>
      <c r="AF1089" s="228"/>
      <c r="AG1089" s="232"/>
      <c r="AH1089" s="232"/>
      <c r="AI1089" s="232"/>
      <c r="AJ1089" s="221"/>
      <c r="AK1089" s="221"/>
      <c r="AL1089" s="223"/>
      <c r="AM1089" s="218"/>
      <c r="AN1089" s="218"/>
      <c r="AO1089" s="218"/>
      <c r="AP1089" s="218"/>
      <c r="AQ1089" s="218"/>
      <c r="AR1089" s="218"/>
      <c r="AS1089" s="218"/>
      <c r="AT1089" s="209"/>
      <c r="AU1089" s="209"/>
      <c r="AV1089" s="209"/>
      <c r="AW1089" s="209"/>
      <c r="AX1089" s="209"/>
      <c r="AY1089" s="209"/>
      <c r="AZ1089" s="209"/>
      <c r="BA1089" s="209"/>
      <c r="BB1089" s="209"/>
      <c r="BC1089" s="209"/>
      <c r="BD1089" s="209"/>
      <c r="BE1089" s="209"/>
      <c r="BF1089" s="209"/>
      <c r="BG1089" s="209"/>
      <c r="BH1089" s="209"/>
      <c r="BI1089" s="209"/>
      <c r="BJ1089" s="209"/>
      <c r="BK1089" s="209"/>
      <c r="BL1089" s="209"/>
      <c r="BM1089" s="212"/>
      <c r="BN1089" s="215"/>
      <c r="BO1089" s="2"/>
    </row>
    <row r="1090" spans="1:67" ht="15" customHeight="1" x14ac:dyDescent="0.25">
      <c r="A1090" s="2"/>
      <c r="B1090" s="224"/>
      <c r="C1090" s="252"/>
      <c r="D1090" s="253"/>
      <c r="E1090" s="256"/>
      <c r="F1090" s="236"/>
      <c r="G1090" s="236"/>
      <c r="H1090" s="236"/>
      <c r="I1090" s="236"/>
      <c r="J1090" s="244"/>
      <c r="K1090" s="247"/>
      <c r="L1090" s="244"/>
      <c r="M1090" s="244"/>
      <c r="N1090" s="244"/>
      <c r="O1090" s="236"/>
      <c r="P1090" s="139" t="s">
        <v>28</v>
      </c>
      <c r="Q1090" s="187">
        <v>46167</v>
      </c>
      <c r="R1090" s="187">
        <v>46178</v>
      </c>
      <c r="S1090" s="187">
        <v>46185</v>
      </c>
      <c r="T1090" s="187">
        <v>46288</v>
      </c>
      <c r="U1090" s="187">
        <v>46288</v>
      </c>
      <c r="V1090" s="187">
        <v>46300</v>
      </c>
      <c r="W1090" s="89"/>
      <c r="X1090" s="89"/>
      <c r="Y1090" s="89"/>
      <c r="Z1090" s="89"/>
      <c r="AA1090" s="234"/>
      <c r="AB1090" s="239"/>
      <c r="AC1090" s="242"/>
      <c r="AD1090" s="239"/>
      <c r="AE1090" s="229"/>
      <c r="AF1090" s="230"/>
      <c r="AG1090" s="233"/>
      <c r="AH1090" s="234"/>
      <c r="AI1090" s="234"/>
      <c r="AJ1090" s="222"/>
      <c r="AK1090" s="222"/>
      <c r="AL1090" s="224"/>
      <c r="AM1090" s="219"/>
      <c r="AN1090" s="219"/>
      <c r="AO1090" s="219"/>
      <c r="AP1090" s="219"/>
      <c r="AQ1090" s="219"/>
      <c r="AR1090" s="219"/>
      <c r="AS1090" s="219"/>
      <c r="AT1090" s="210"/>
      <c r="AU1090" s="210"/>
      <c r="AV1090" s="210"/>
      <c r="AW1090" s="210"/>
      <c r="AX1090" s="210"/>
      <c r="AY1090" s="210"/>
      <c r="AZ1090" s="210"/>
      <c r="BA1090" s="210"/>
      <c r="BB1090" s="210"/>
      <c r="BC1090" s="210"/>
      <c r="BD1090" s="210"/>
      <c r="BE1090" s="210"/>
      <c r="BF1090" s="210"/>
      <c r="BG1090" s="210"/>
      <c r="BH1090" s="210"/>
      <c r="BI1090" s="210"/>
      <c r="BJ1090" s="210"/>
      <c r="BK1090" s="210"/>
      <c r="BL1090" s="210"/>
      <c r="BM1090" s="213"/>
      <c r="BN1090" s="216"/>
      <c r="BO1090" s="2"/>
    </row>
    <row r="1091" spans="1:67" ht="15" hidden="1" customHeight="1" x14ac:dyDescent="0.25">
      <c r="A1091" s="2"/>
      <c r="B1091" s="240" t="s">
        <v>2080</v>
      </c>
      <c r="C1091" s="248" t="s">
        <v>1621</v>
      </c>
      <c r="D1091" s="249"/>
      <c r="E1091" s="254"/>
      <c r="F1091" s="257" t="s">
        <v>2341</v>
      </c>
      <c r="G1091" s="235"/>
      <c r="H1091" s="235"/>
      <c r="I1091" s="235" t="s">
        <v>2221</v>
      </c>
      <c r="J1091" s="243"/>
      <c r="K1091" s="245">
        <v>46293</v>
      </c>
      <c r="L1091" s="243" t="s">
        <v>506</v>
      </c>
      <c r="M1091" s="243">
        <v>1</v>
      </c>
      <c r="N1091" s="243"/>
      <c r="O1091" s="235" t="s">
        <v>1838</v>
      </c>
      <c r="P1091" s="140" t="s">
        <v>148</v>
      </c>
      <c r="Q1091" s="89"/>
      <c r="R1091" s="89"/>
      <c r="S1091" s="89"/>
      <c r="T1091" s="89"/>
      <c r="U1091" s="89"/>
      <c r="V1091" s="89"/>
      <c r="W1091" s="89"/>
      <c r="X1091" s="89"/>
      <c r="Y1091" s="89"/>
      <c r="Z1091" s="89"/>
      <c r="AA1091" s="237">
        <v>130</v>
      </c>
      <c r="AB1091" s="237"/>
      <c r="AC1091" s="240"/>
      <c r="AD1091" s="237"/>
      <c r="AE1091" s="225">
        <v>100</v>
      </c>
      <c r="AF1091" s="226"/>
      <c r="AG1091" s="231"/>
      <c r="AH1091" s="231">
        <v>80</v>
      </c>
      <c r="AI1091" s="231">
        <v>0.17374104565380091</v>
      </c>
      <c r="AJ1091" s="220"/>
      <c r="AK1091" s="220"/>
      <c r="AL1091" s="211" t="s">
        <v>1832</v>
      </c>
      <c r="AM1091" s="217"/>
      <c r="AN1091" s="217"/>
      <c r="AO1091" s="217"/>
      <c r="AP1091" s="217"/>
      <c r="AQ1091" s="217"/>
      <c r="AR1091" s="217"/>
      <c r="AS1091" s="217"/>
      <c r="AT1091" s="208"/>
      <c r="AU1091" s="208"/>
      <c r="AV1091" s="208"/>
      <c r="AW1091" s="208"/>
      <c r="AX1091" s="208"/>
      <c r="AY1091" s="208"/>
      <c r="AZ1091" s="208"/>
      <c r="BA1091" s="208"/>
      <c r="BB1091" s="208"/>
      <c r="BC1091" s="208"/>
      <c r="BD1091" s="208"/>
      <c r="BE1091" s="208"/>
      <c r="BF1091" s="208"/>
      <c r="BG1091" s="208"/>
      <c r="BH1091" s="208"/>
      <c r="BI1091" s="208"/>
      <c r="BJ1091" s="208"/>
      <c r="BK1091" s="208"/>
      <c r="BL1091" s="208"/>
      <c r="BM1091" s="211"/>
      <c r="BN1091" s="214"/>
      <c r="BO1091" s="2"/>
    </row>
    <row r="1092" spans="1:67" ht="15" customHeight="1" x14ac:dyDescent="0.25">
      <c r="A1092" s="2"/>
      <c r="B1092" s="241"/>
      <c r="C1092" s="250"/>
      <c r="D1092" s="251"/>
      <c r="E1092" s="255"/>
      <c r="F1092" s="235"/>
      <c r="G1092" s="235"/>
      <c r="H1092" s="235"/>
      <c r="I1092" s="235"/>
      <c r="J1092" s="244"/>
      <c r="K1092" s="246"/>
      <c r="L1092" s="243"/>
      <c r="M1092" s="243"/>
      <c r="N1092" s="243"/>
      <c r="O1092" s="235"/>
      <c r="P1092" s="139" t="s">
        <v>26</v>
      </c>
      <c r="Q1092" s="89">
        <v>46195</v>
      </c>
      <c r="R1092" s="89">
        <v>46199</v>
      </c>
      <c r="S1092" s="89">
        <v>46206</v>
      </c>
      <c r="T1092" s="89">
        <v>46307</v>
      </c>
      <c r="U1092" s="89">
        <v>46307</v>
      </c>
      <c r="V1092" s="89">
        <v>46321</v>
      </c>
      <c r="W1092" s="89"/>
      <c r="X1092" s="89"/>
      <c r="Y1092" s="89"/>
      <c r="Z1092" s="89"/>
      <c r="AA1092" s="238"/>
      <c r="AB1092" s="238"/>
      <c r="AC1092" s="241"/>
      <c r="AD1092" s="238"/>
      <c r="AE1092" s="227"/>
      <c r="AF1092" s="228"/>
      <c r="AG1092" s="232"/>
      <c r="AH1092" s="232"/>
      <c r="AI1092" s="232"/>
      <c r="AJ1092" s="221"/>
      <c r="AK1092" s="221"/>
      <c r="AL1092" s="223"/>
      <c r="AM1092" s="218"/>
      <c r="AN1092" s="218"/>
      <c r="AO1092" s="218"/>
      <c r="AP1092" s="218"/>
      <c r="AQ1092" s="218"/>
      <c r="AR1092" s="218"/>
      <c r="AS1092" s="218"/>
      <c r="AT1092" s="209"/>
      <c r="AU1092" s="209"/>
      <c r="AV1092" s="209"/>
      <c r="AW1092" s="209"/>
      <c r="AX1092" s="209"/>
      <c r="AY1092" s="209"/>
      <c r="AZ1092" s="209"/>
      <c r="BA1092" s="209"/>
      <c r="BB1092" s="209"/>
      <c r="BC1092" s="209"/>
      <c r="BD1092" s="209"/>
      <c r="BE1092" s="209"/>
      <c r="BF1092" s="209"/>
      <c r="BG1092" s="209"/>
      <c r="BH1092" s="209"/>
      <c r="BI1092" s="209"/>
      <c r="BJ1092" s="209"/>
      <c r="BK1092" s="209"/>
      <c r="BL1092" s="209"/>
      <c r="BM1092" s="212"/>
      <c r="BN1092" s="215"/>
      <c r="BO1092" s="2"/>
    </row>
    <row r="1093" spans="1:67" ht="15" hidden="1" customHeight="1" x14ac:dyDescent="0.25">
      <c r="A1093" s="2"/>
      <c r="B1093" s="241"/>
      <c r="C1093" s="250"/>
      <c r="D1093" s="251"/>
      <c r="E1093" s="255"/>
      <c r="F1093" s="235"/>
      <c r="G1093" s="235"/>
      <c r="H1093" s="235"/>
      <c r="I1093" s="235"/>
      <c r="J1093" s="244"/>
      <c r="K1093" s="246"/>
      <c r="L1093" s="243"/>
      <c r="M1093" s="243"/>
      <c r="N1093" s="243"/>
      <c r="O1093" s="235"/>
      <c r="P1093" s="139" t="s">
        <v>262</v>
      </c>
      <c r="Q1093" s="89"/>
      <c r="R1093" s="89"/>
      <c r="S1093" s="89"/>
      <c r="T1093" s="89"/>
      <c r="U1093" s="89"/>
      <c r="V1093" s="89"/>
      <c r="W1093" s="89"/>
      <c r="X1093" s="89"/>
      <c r="Y1093" s="89"/>
      <c r="Z1093" s="89"/>
      <c r="AA1093" s="238"/>
      <c r="AB1093" s="238"/>
      <c r="AC1093" s="241"/>
      <c r="AD1093" s="238"/>
      <c r="AE1093" s="227"/>
      <c r="AF1093" s="228"/>
      <c r="AG1093" s="232"/>
      <c r="AH1093" s="232"/>
      <c r="AI1093" s="232"/>
      <c r="AJ1093" s="221"/>
      <c r="AK1093" s="221"/>
      <c r="AL1093" s="223"/>
      <c r="AM1093" s="218"/>
      <c r="AN1093" s="218"/>
      <c r="AO1093" s="218"/>
      <c r="AP1093" s="218"/>
      <c r="AQ1093" s="218"/>
      <c r="AR1093" s="218"/>
      <c r="AS1093" s="218"/>
      <c r="AT1093" s="209"/>
      <c r="AU1093" s="209"/>
      <c r="AV1093" s="209"/>
      <c r="AW1093" s="209"/>
      <c r="AX1093" s="209"/>
      <c r="AY1093" s="209"/>
      <c r="AZ1093" s="209"/>
      <c r="BA1093" s="209"/>
      <c r="BB1093" s="209"/>
      <c r="BC1093" s="209"/>
      <c r="BD1093" s="209"/>
      <c r="BE1093" s="209"/>
      <c r="BF1093" s="209"/>
      <c r="BG1093" s="209"/>
      <c r="BH1093" s="209"/>
      <c r="BI1093" s="209"/>
      <c r="BJ1093" s="209"/>
      <c r="BK1093" s="209"/>
      <c r="BL1093" s="209"/>
      <c r="BM1093" s="212"/>
      <c r="BN1093" s="215"/>
      <c r="BO1093" s="2"/>
    </row>
    <row r="1094" spans="1:67" ht="15" hidden="1" customHeight="1" x14ac:dyDescent="0.25">
      <c r="A1094" s="2"/>
      <c r="B1094" s="241"/>
      <c r="C1094" s="250"/>
      <c r="D1094" s="251"/>
      <c r="E1094" s="255"/>
      <c r="F1094" s="235"/>
      <c r="G1094" s="235"/>
      <c r="H1094" s="235"/>
      <c r="I1094" s="235"/>
      <c r="J1094" s="244"/>
      <c r="K1094" s="246"/>
      <c r="L1094" s="243"/>
      <c r="M1094" s="243"/>
      <c r="N1094" s="243"/>
      <c r="O1094" s="235"/>
      <c r="P1094" s="139" t="s">
        <v>263</v>
      </c>
      <c r="Q1094" s="89"/>
      <c r="R1094" s="89"/>
      <c r="S1094" s="89"/>
      <c r="T1094" s="89"/>
      <c r="U1094" s="89"/>
      <c r="V1094" s="89"/>
      <c r="W1094" s="89"/>
      <c r="X1094" s="89"/>
      <c r="Y1094" s="89"/>
      <c r="Z1094" s="89"/>
      <c r="AA1094" s="238"/>
      <c r="AB1094" s="238"/>
      <c r="AC1094" s="241"/>
      <c r="AD1094" s="238"/>
      <c r="AE1094" s="227"/>
      <c r="AF1094" s="228"/>
      <c r="AG1094" s="232"/>
      <c r="AH1094" s="232"/>
      <c r="AI1094" s="232"/>
      <c r="AJ1094" s="221"/>
      <c r="AK1094" s="221"/>
      <c r="AL1094" s="223"/>
      <c r="AM1094" s="218"/>
      <c r="AN1094" s="218"/>
      <c r="AO1094" s="218"/>
      <c r="AP1094" s="218"/>
      <c r="AQ1094" s="218"/>
      <c r="AR1094" s="218"/>
      <c r="AS1094" s="218"/>
      <c r="AT1094" s="209"/>
      <c r="AU1094" s="209"/>
      <c r="AV1094" s="209"/>
      <c r="AW1094" s="209"/>
      <c r="AX1094" s="209"/>
      <c r="AY1094" s="209"/>
      <c r="AZ1094" s="209"/>
      <c r="BA1094" s="209"/>
      <c r="BB1094" s="209"/>
      <c r="BC1094" s="209"/>
      <c r="BD1094" s="209"/>
      <c r="BE1094" s="209"/>
      <c r="BF1094" s="209"/>
      <c r="BG1094" s="209"/>
      <c r="BH1094" s="209"/>
      <c r="BI1094" s="209"/>
      <c r="BJ1094" s="209"/>
      <c r="BK1094" s="209"/>
      <c r="BL1094" s="209"/>
      <c r="BM1094" s="212"/>
      <c r="BN1094" s="215"/>
      <c r="BO1094" s="2"/>
    </row>
    <row r="1095" spans="1:67" ht="15" hidden="1" customHeight="1" x14ac:dyDescent="0.25">
      <c r="A1095" s="2"/>
      <c r="B1095" s="241"/>
      <c r="C1095" s="250"/>
      <c r="D1095" s="251"/>
      <c r="E1095" s="255"/>
      <c r="F1095" s="235"/>
      <c r="G1095" s="235"/>
      <c r="H1095" s="235"/>
      <c r="I1095" s="235"/>
      <c r="J1095" s="244"/>
      <c r="K1095" s="246"/>
      <c r="L1095" s="243"/>
      <c r="M1095" s="243"/>
      <c r="N1095" s="243"/>
      <c r="O1095" s="235"/>
      <c r="P1095" s="139" t="s">
        <v>27</v>
      </c>
      <c r="Q1095" s="89"/>
      <c r="R1095" s="89"/>
      <c r="S1095" s="89"/>
      <c r="T1095" s="89"/>
      <c r="U1095" s="89"/>
      <c r="V1095" s="89"/>
      <c r="W1095" s="89"/>
      <c r="X1095" s="89"/>
      <c r="Y1095" s="89"/>
      <c r="Z1095" s="89"/>
      <c r="AA1095" s="238"/>
      <c r="AB1095" s="238"/>
      <c r="AC1095" s="241"/>
      <c r="AD1095" s="238"/>
      <c r="AE1095" s="227"/>
      <c r="AF1095" s="228"/>
      <c r="AG1095" s="232"/>
      <c r="AH1095" s="232"/>
      <c r="AI1095" s="232"/>
      <c r="AJ1095" s="221"/>
      <c r="AK1095" s="221"/>
      <c r="AL1095" s="223"/>
      <c r="AM1095" s="218"/>
      <c r="AN1095" s="218"/>
      <c r="AO1095" s="218"/>
      <c r="AP1095" s="218"/>
      <c r="AQ1095" s="218"/>
      <c r="AR1095" s="218"/>
      <c r="AS1095" s="218"/>
      <c r="AT1095" s="209"/>
      <c r="AU1095" s="209"/>
      <c r="AV1095" s="209"/>
      <c r="AW1095" s="209"/>
      <c r="AX1095" s="209"/>
      <c r="AY1095" s="209"/>
      <c r="AZ1095" s="209"/>
      <c r="BA1095" s="209"/>
      <c r="BB1095" s="209"/>
      <c r="BC1095" s="209"/>
      <c r="BD1095" s="209"/>
      <c r="BE1095" s="209"/>
      <c r="BF1095" s="209"/>
      <c r="BG1095" s="209"/>
      <c r="BH1095" s="209"/>
      <c r="BI1095" s="209"/>
      <c r="BJ1095" s="209"/>
      <c r="BK1095" s="209"/>
      <c r="BL1095" s="209"/>
      <c r="BM1095" s="212"/>
      <c r="BN1095" s="215"/>
      <c r="BO1095" s="2"/>
    </row>
    <row r="1096" spans="1:67" ht="15" customHeight="1" x14ac:dyDescent="0.25">
      <c r="A1096" s="2"/>
      <c r="B1096" s="224"/>
      <c r="C1096" s="252"/>
      <c r="D1096" s="253"/>
      <c r="E1096" s="256"/>
      <c r="F1096" s="236"/>
      <c r="G1096" s="236"/>
      <c r="H1096" s="236"/>
      <c r="I1096" s="236"/>
      <c r="J1096" s="244"/>
      <c r="K1096" s="247"/>
      <c r="L1096" s="244"/>
      <c r="M1096" s="244"/>
      <c r="N1096" s="244"/>
      <c r="O1096" s="236"/>
      <c r="P1096" s="139" t="s">
        <v>28</v>
      </c>
      <c r="Q1096" s="187">
        <v>46160</v>
      </c>
      <c r="R1096" s="187">
        <v>46172</v>
      </c>
      <c r="S1096" s="187">
        <v>46192</v>
      </c>
      <c r="T1096" s="187">
        <v>46283</v>
      </c>
      <c r="U1096" s="187">
        <v>46283</v>
      </c>
      <c r="V1096" s="187">
        <v>46293</v>
      </c>
      <c r="W1096" s="89"/>
      <c r="X1096" s="89"/>
      <c r="Y1096" s="89"/>
      <c r="Z1096" s="89"/>
      <c r="AA1096" s="234"/>
      <c r="AB1096" s="239"/>
      <c r="AC1096" s="242"/>
      <c r="AD1096" s="239"/>
      <c r="AE1096" s="229"/>
      <c r="AF1096" s="230"/>
      <c r="AG1096" s="233"/>
      <c r="AH1096" s="234"/>
      <c r="AI1096" s="234"/>
      <c r="AJ1096" s="222"/>
      <c r="AK1096" s="222"/>
      <c r="AL1096" s="224"/>
      <c r="AM1096" s="219"/>
      <c r="AN1096" s="219"/>
      <c r="AO1096" s="219"/>
      <c r="AP1096" s="219"/>
      <c r="AQ1096" s="219"/>
      <c r="AR1096" s="219"/>
      <c r="AS1096" s="219"/>
      <c r="AT1096" s="210"/>
      <c r="AU1096" s="210"/>
      <c r="AV1096" s="210"/>
      <c r="AW1096" s="210"/>
      <c r="AX1096" s="210"/>
      <c r="AY1096" s="210"/>
      <c r="AZ1096" s="210"/>
      <c r="BA1096" s="210"/>
      <c r="BB1096" s="210"/>
      <c r="BC1096" s="210"/>
      <c r="BD1096" s="210"/>
      <c r="BE1096" s="210"/>
      <c r="BF1096" s="210"/>
      <c r="BG1096" s="210"/>
      <c r="BH1096" s="210"/>
      <c r="BI1096" s="210"/>
      <c r="BJ1096" s="210"/>
      <c r="BK1096" s="210"/>
      <c r="BL1096" s="210"/>
      <c r="BM1096" s="213"/>
      <c r="BN1096" s="216"/>
      <c r="BO1096" s="2"/>
    </row>
    <row r="1097" spans="1:67" ht="15" hidden="1" customHeight="1" x14ac:dyDescent="0.25">
      <c r="A1097" s="2"/>
      <c r="B1097" s="240" t="s">
        <v>1907</v>
      </c>
      <c r="C1097" s="248" t="s">
        <v>1625</v>
      </c>
      <c r="D1097" s="249"/>
      <c r="E1097" s="254"/>
      <c r="F1097" s="257" t="s">
        <v>2342</v>
      </c>
      <c r="G1097" s="235"/>
      <c r="H1097" s="235"/>
      <c r="I1097" s="235" t="s">
        <v>2221</v>
      </c>
      <c r="J1097" s="243"/>
      <c r="K1097" s="245">
        <v>46247</v>
      </c>
      <c r="L1097" s="243" t="s">
        <v>495</v>
      </c>
      <c r="M1097" s="243">
        <v>1</v>
      </c>
      <c r="N1097" s="243"/>
      <c r="O1097" s="235" t="s">
        <v>1838</v>
      </c>
      <c r="P1097" s="140" t="s">
        <v>148</v>
      </c>
      <c r="Q1097" s="89"/>
      <c r="R1097" s="89"/>
      <c r="S1097" s="89"/>
      <c r="T1097" s="89"/>
      <c r="U1097" s="89"/>
      <c r="V1097" s="89"/>
      <c r="W1097" s="89"/>
      <c r="X1097" s="89"/>
      <c r="Y1097" s="89"/>
      <c r="Z1097" s="89"/>
      <c r="AA1097" s="237">
        <v>132</v>
      </c>
      <c r="AB1097" s="237"/>
      <c r="AC1097" s="240"/>
      <c r="AD1097" s="237"/>
      <c r="AE1097" s="225">
        <v>50</v>
      </c>
      <c r="AF1097" s="226"/>
      <c r="AG1097" s="231"/>
      <c r="AH1097" s="231">
        <v>50</v>
      </c>
      <c r="AI1097" s="231">
        <v>0.17641398481770557</v>
      </c>
      <c r="AJ1097" s="220"/>
      <c r="AK1097" s="220"/>
      <c r="AL1097" s="211" t="s">
        <v>1832</v>
      </c>
      <c r="AM1097" s="217"/>
      <c r="AN1097" s="217"/>
      <c r="AO1097" s="217"/>
      <c r="AP1097" s="217"/>
      <c r="AQ1097" s="217"/>
      <c r="AR1097" s="217"/>
      <c r="AS1097" s="217"/>
      <c r="AT1097" s="208"/>
      <c r="AU1097" s="208"/>
      <c r="AV1097" s="208"/>
      <c r="AW1097" s="208"/>
      <c r="AX1097" s="208"/>
      <c r="AY1097" s="208"/>
      <c r="AZ1097" s="208"/>
      <c r="BA1097" s="208"/>
      <c r="BB1097" s="208"/>
      <c r="BC1097" s="208"/>
      <c r="BD1097" s="208"/>
      <c r="BE1097" s="208"/>
      <c r="BF1097" s="208"/>
      <c r="BG1097" s="208"/>
      <c r="BH1097" s="208"/>
      <c r="BI1097" s="208"/>
      <c r="BJ1097" s="208"/>
      <c r="BK1097" s="208"/>
      <c r="BL1097" s="208"/>
      <c r="BM1097" s="211"/>
      <c r="BN1097" s="214"/>
      <c r="BO1097" s="2"/>
    </row>
    <row r="1098" spans="1:67" ht="15" customHeight="1" x14ac:dyDescent="0.25">
      <c r="A1098" s="2"/>
      <c r="B1098" s="241"/>
      <c r="C1098" s="250"/>
      <c r="D1098" s="251"/>
      <c r="E1098" s="255"/>
      <c r="F1098" s="235"/>
      <c r="G1098" s="235"/>
      <c r="H1098" s="235"/>
      <c r="I1098" s="235"/>
      <c r="J1098" s="244"/>
      <c r="K1098" s="246"/>
      <c r="L1098" s="243"/>
      <c r="M1098" s="243"/>
      <c r="N1098" s="243"/>
      <c r="O1098" s="235"/>
      <c r="P1098" s="139" t="s">
        <v>26</v>
      </c>
      <c r="Q1098" s="89">
        <v>46258</v>
      </c>
      <c r="R1098" s="89">
        <v>46262</v>
      </c>
      <c r="S1098" s="89">
        <v>46266</v>
      </c>
      <c r="T1098" s="89">
        <v>46328</v>
      </c>
      <c r="U1098" s="89">
        <v>46328</v>
      </c>
      <c r="V1098" s="89">
        <v>46342</v>
      </c>
      <c r="W1098" s="89"/>
      <c r="X1098" s="89"/>
      <c r="Y1098" s="89"/>
      <c r="Z1098" s="89"/>
      <c r="AA1098" s="238"/>
      <c r="AB1098" s="238"/>
      <c r="AC1098" s="241"/>
      <c r="AD1098" s="238"/>
      <c r="AE1098" s="227"/>
      <c r="AF1098" s="228"/>
      <c r="AG1098" s="232"/>
      <c r="AH1098" s="232"/>
      <c r="AI1098" s="232"/>
      <c r="AJ1098" s="221"/>
      <c r="AK1098" s="221"/>
      <c r="AL1098" s="223"/>
      <c r="AM1098" s="218"/>
      <c r="AN1098" s="218"/>
      <c r="AO1098" s="218"/>
      <c r="AP1098" s="218"/>
      <c r="AQ1098" s="218"/>
      <c r="AR1098" s="218"/>
      <c r="AS1098" s="218"/>
      <c r="AT1098" s="209"/>
      <c r="AU1098" s="209"/>
      <c r="AV1098" s="209"/>
      <c r="AW1098" s="209"/>
      <c r="AX1098" s="209"/>
      <c r="AY1098" s="209"/>
      <c r="AZ1098" s="209"/>
      <c r="BA1098" s="209"/>
      <c r="BB1098" s="209"/>
      <c r="BC1098" s="209"/>
      <c r="BD1098" s="209"/>
      <c r="BE1098" s="209"/>
      <c r="BF1098" s="209"/>
      <c r="BG1098" s="209"/>
      <c r="BH1098" s="209"/>
      <c r="BI1098" s="209"/>
      <c r="BJ1098" s="209"/>
      <c r="BK1098" s="209"/>
      <c r="BL1098" s="209"/>
      <c r="BM1098" s="212"/>
      <c r="BN1098" s="215"/>
      <c r="BO1098" s="2"/>
    </row>
    <row r="1099" spans="1:67" ht="15" hidden="1" customHeight="1" x14ac:dyDescent="0.25">
      <c r="A1099" s="2"/>
      <c r="B1099" s="241"/>
      <c r="C1099" s="250"/>
      <c r="D1099" s="251"/>
      <c r="E1099" s="255"/>
      <c r="F1099" s="235"/>
      <c r="G1099" s="235"/>
      <c r="H1099" s="235"/>
      <c r="I1099" s="235"/>
      <c r="J1099" s="244"/>
      <c r="K1099" s="246"/>
      <c r="L1099" s="243"/>
      <c r="M1099" s="243"/>
      <c r="N1099" s="243"/>
      <c r="O1099" s="235"/>
      <c r="P1099" s="139" t="s">
        <v>262</v>
      </c>
      <c r="Q1099" s="89"/>
      <c r="R1099" s="89"/>
      <c r="S1099" s="89"/>
      <c r="T1099" s="89"/>
      <c r="U1099" s="89"/>
      <c r="V1099" s="89"/>
      <c r="W1099" s="89"/>
      <c r="X1099" s="89"/>
      <c r="Y1099" s="89"/>
      <c r="Z1099" s="89"/>
      <c r="AA1099" s="238"/>
      <c r="AB1099" s="238"/>
      <c r="AC1099" s="241"/>
      <c r="AD1099" s="238"/>
      <c r="AE1099" s="227"/>
      <c r="AF1099" s="228"/>
      <c r="AG1099" s="232"/>
      <c r="AH1099" s="232"/>
      <c r="AI1099" s="232"/>
      <c r="AJ1099" s="221"/>
      <c r="AK1099" s="221"/>
      <c r="AL1099" s="223"/>
      <c r="AM1099" s="218"/>
      <c r="AN1099" s="218"/>
      <c r="AO1099" s="218"/>
      <c r="AP1099" s="218"/>
      <c r="AQ1099" s="218"/>
      <c r="AR1099" s="218"/>
      <c r="AS1099" s="218"/>
      <c r="AT1099" s="209"/>
      <c r="AU1099" s="209"/>
      <c r="AV1099" s="209"/>
      <c r="AW1099" s="209"/>
      <c r="AX1099" s="209"/>
      <c r="AY1099" s="209"/>
      <c r="AZ1099" s="209"/>
      <c r="BA1099" s="209"/>
      <c r="BB1099" s="209"/>
      <c r="BC1099" s="209"/>
      <c r="BD1099" s="209"/>
      <c r="BE1099" s="209"/>
      <c r="BF1099" s="209"/>
      <c r="BG1099" s="209"/>
      <c r="BH1099" s="209"/>
      <c r="BI1099" s="209"/>
      <c r="BJ1099" s="209"/>
      <c r="BK1099" s="209"/>
      <c r="BL1099" s="209"/>
      <c r="BM1099" s="212"/>
      <c r="BN1099" s="215"/>
      <c r="BO1099" s="2"/>
    </row>
    <row r="1100" spans="1:67" ht="15" hidden="1" customHeight="1" x14ac:dyDescent="0.25">
      <c r="A1100" s="2"/>
      <c r="B1100" s="241"/>
      <c r="C1100" s="250"/>
      <c r="D1100" s="251"/>
      <c r="E1100" s="255"/>
      <c r="F1100" s="235"/>
      <c r="G1100" s="235"/>
      <c r="H1100" s="235"/>
      <c r="I1100" s="235"/>
      <c r="J1100" s="244"/>
      <c r="K1100" s="246"/>
      <c r="L1100" s="243"/>
      <c r="M1100" s="243"/>
      <c r="N1100" s="243"/>
      <c r="O1100" s="235"/>
      <c r="P1100" s="139" t="s">
        <v>263</v>
      </c>
      <c r="Q1100" s="89"/>
      <c r="R1100" s="89"/>
      <c r="S1100" s="89"/>
      <c r="T1100" s="89"/>
      <c r="U1100" s="89"/>
      <c r="V1100" s="89"/>
      <c r="W1100" s="89"/>
      <c r="X1100" s="89"/>
      <c r="Y1100" s="89"/>
      <c r="Z1100" s="89"/>
      <c r="AA1100" s="238"/>
      <c r="AB1100" s="238"/>
      <c r="AC1100" s="241"/>
      <c r="AD1100" s="238"/>
      <c r="AE1100" s="227"/>
      <c r="AF1100" s="228"/>
      <c r="AG1100" s="232"/>
      <c r="AH1100" s="232"/>
      <c r="AI1100" s="232"/>
      <c r="AJ1100" s="221"/>
      <c r="AK1100" s="221"/>
      <c r="AL1100" s="223"/>
      <c r="AM1100" s="218"/>
      <c r="AN1100" s="218"/>
      <c r="AO1100" s="218"/>
      <c r="AP1100" s="218"/>
      <c r="AQ1100" s="218"/>
      <c r="AR1100" s="218"/>
      <c r="AS1100" s="218"/>
      <c r="AT1100" s="209"/>
      <c r="AU1100" s="209"/>
      <c r="AV1100" s="209"/>
      <c r="AW1100" s="209"/>
      <c r="AX1100" s="209"/>
      <c r="AY1100" s="209"/>
      <c r="AZ1100" s="209"/>
      <c r="BA1100" s="209"/>
      <c r="BB1100" s="209"/>
      <c r="BC1100" s="209"/>
      <c r="BD1100" s="209"/>
      <c r="BE1100" s="209"/>
      <c r="BF1100" s="209"/>
      <c r="BG1100" s="209"/>
      <c r="BH1100" s="209"/>
      <c r="BI1100" s="209"/>
      <c r="BJ1100" s="209"/>
      <c r="BK1100" s="209"/>
      <c r="BL1100" s="209"/>
      <c r="BM1100" s="212"/>
      <c r="BN1100" s="215"/>
      <c r="BO1100" s="2"/>
    </row>
    <row r="1101" spans="1:67" ht="15" hidden="1" customHeight="1" x14ac:dyDescent="0.25">
      <c r="A1101" s="2"/>
      <c r="B1101" s="241"/>
      <c r="C1101" s="250"/>
      <c r="D1101" s="251"/>
      <c r="E1101" s="255"/>
      <c r="F1101" s="235"/>
      <c r="G1101" s="235"/>
      <c r="H1101" s="235"/>
      <c r="I1101" s="235"/>
      <c r="J1101" s="244"/>
      <c r="K1101" s="246"/>
      <c r="L1101" s="243"/>
      <c r="M1101" s="243"/>
      <c r="N1101" s="243"/>
      <c r="O1101" s="235"/>
      <c r="P1101" s="139" t="s">
        <v>27</v>
      </c>
      <c r="Q1101" s="89"/>
      <c r="R1101" s="89"/>
      <c r="S1101" s="89"/>
      <c r="T1101" s="89"/>
      <c r="U1101" s="89"/>
      <c r="V1101" s="89"/>
      <c r="W1101" s="89"/>
      <c r="X1101" s="89"/>
      <c r="Y1101" s="89"/>
      <c r="Z1101" s="89"/>
      <c r="AA1101" s="238"/>
      <c r="AB1101" s="238"/>
      <c r="AC1101" s="241"/>
      <c r="AD1101" s="238"/>
      <c r="AE1101" s="227"/>
      <c r="AF1101" s="228"/>
      <c r="AG1101" s="232"/>
      <c r="AH1101" s="232"/>
      <c r="AI1101" s="232"/>
      <c r="AJ1101" s="221"/>
      <c r="AK1101" s="221"/>
      <c r="AL1101" s="223"/>
      <c r="AM1101" s="218"/>
      <c r="AN1101" s="218"/>
      <c r="AO1101" s="218"/>
      <c r="AP1101" s="218"/>
      <c r="AQ1101" s="218"/>
      <c r="AR1101" s="218"/>
      <c r="AS1101" s="218"/>
      <c r="AT1101" s="209"/>
      <c r="AU1101" s="209"/>
      <c r="AV1101" s="209"/>
      <c r="AW1101" s="209"/>
      <c r="AX1101" s="209"/>
      <c r="AY1101" s="209"/>
      <c r="AZ1101" s="209"/>
      <c r="BA1101" s="209"/>
      <c r="BB1101" s="209"/>
      <c r="BC1101" s="209"/>
      <c r="BD1101" s="209"/>
      <c r="BE1101" s="209"/>
      <c r="BF1101" s="209"/>
      <c r="BG1101" s="209"/>
      <c r="BH1101" s="209"/>
      <c r="BI1101" s="209"/>
      <c r="BJ1101" s="209"/>
      <c r="BK1101" s="209"/>
      <c r="BL1101" s="209"/>
      <c r="BM1101" s="212"/>
      <c r="BN1101" s="215"/>
      <c r="BO1101" s="2"/>
    </row>
    <row r="1102" spans="1:67" ht="15" customHeight="1" x14ac:dyDescent="0.25">
      <c r="A1102" s="2"/>
      <c r="B1102" s="224"/>
      <c r="C1102" s="252"/>
      <c r="D1102" s="253"/>
      <c r="E1102" s="256"/>
      <c r="F1102" s="236"/>
      <c r="G1102" s="236"/>
      <c r="H1102" s="236"/>
      <c r="I1102" s="236"/>
      <c r="J1102" s="244"/>
      <c r="K1102" s="247"/>
      <c r="L1102" s="244"/>
      <c r="M1102" s="244"/>
      <c r="N1102" s="244"/>
      <c r="O1102" s="236"/>
      <c r="P1102" s="139" t="s">
        <v>28</v>
      </c>
      <c r="Q1102" s="187">
        <v>46237</v>
      </c>
      <c r="R1102" s="187">
        <v>46245</v>
      </c>
      <c r="S1102" s="187">
        <v>46247</v>
      </c>
      <c r="T1102" s="89"/>
      <c r="U1102" s="89"/>
      <c r="V1102" s="89"/>
      <c r="W1102" s="89"/>
      <c r="X1102" s="89"/>
      <c r="Y1102" s="89"/>
      <c r="Z1102" s="89"/>
      <c r="AA1102" s="234"/>
      <c r="AB1102" s="239"/>
      <c r="AC1102" s="242"/>
      <c r="AD1102" s="239"/>
      <c r="AE1102" s="229"/>
      <c r="AF1102" s="230"/>
      <c r="AG1102" s="233"/>
      <c r="AH1102" s="234"/>
      <c r="AI1102" s="234"/>
      <c r="AJ1102" s="222"/>
      <c r="AK1102" s="222"/>
      <c r="AL1102" s="224"/>
      <c r="AM1102" s="219"/>
      <c r="AN1102" s="219"/>
      <c r="AO1102" s="219"/>
      <c r="AP1102" s="219"/>
      <c r="AQ1102" s="219"/>
      <c r="AR1102" s="219"/>
      <c r="AS1102" s="219"/>
      <c r="AT1102" s="210"/>
      <c r="AU1102" s="210"/>
      <c r="AV1102" s="210"/>
      <c r="AW1102" s="210"/>
      <c r="AX1102" s="210"/>
      <c r="AY1102" s="210"/>
      <c r="AZ1102" s="210"/>
      <c r="BA1102" s="210"/>
      <c r="BB1102" s="210"/>
      <c r="BC1102" s="210"/>
      <c r="BD1102" s="210"/>
      <c r="BE1102" s="210"/>
      <c r="BF1102" s="210"/>
      <c r="BG1102" s="210"/>
      <c r="BH1102" s="210"/>
      <c r="BI1102" s="210"/>
      <c r="BJ1102" s="210"/>
      <c r="BK1102" s="210"/>
      <c r="BL1102" s="210"/>
      <c r="BM1102" s="213"/>
      <c r="BN1102" s="216"/>
      <c r="BO1102" s="2"/>
    </row>
    <row r="1103" spans="1:67" ht="15" hidden="1" customHeight="1" x14ac:dyDescent="0.25">
      <c r="A1103" s="2"/>
      <c r="B1103" s="240" t="s">
        <v>2344</v>
      </c>
      <c r="C1103" s="248" t="s">
        <v>1627</v>
      </c>
      <c r="D1103" s="249"/>
      <c r="E1103" s="254"/>
      <c r="F1103" s="257" t="s">
        <v>2343</v>
      </c>
      <c r="G1103" s="235"/>
      <c r="H1103" s="235"/>
      <c r="I1103" s="235" t="s">
        <v>2221</v>
      </c>
      <c r="J1103" s="243"/>
      <c r="K1103" s="245">
        <v>46311</v>
      </c>
      <c r="L1103" s="243" t="s">
        <v>503</v>
      </c>
      <c r="M1103" s="243">
        <v>1</v>
      </c>
      <c r="N1103" s="243"/>
      <c r="O1103" s="235" t="s">
        <v>1838</v>
      </c>
      <c r="P1103" s="140" t="s">
        <v>148</v>
      </c>
      <c r="Q1103" s="89"/>
      <c r="R1103" s="89"/>
      <c r="S1103" s="89"/>
      <c r="T1103" s="89"/>
      <c r="U1103" s="89"/>
      <c r="V1103" s="89"/>
      <c r="W1103" s="89"/>
      <c r="X1103" s="89"/>
      <c r="Y1103" s="89"/>
      <c r="Z1103" s="89"/>
      <c r="AA1103" s="237">
        <v>355</v>
      </c>
      <c r="AB1103" s="237"/>
      <c r="AC1103" s="240"/>
      <c r="AD1103" s="237"/>
      <c r="AE1103" s="225">
        <v>80</v>
      </c>
      <c r="AF1103" s="226"/>
      <c r="AG1103" s="231"/>
      <c r="AH1103" s="231">
        <v>80</v>
      </c>
      <c r="AI1103" s="231">
        <v>0.47444670159307173</v>
      </c>
      <c r="AJ1103" s="220"/>
      <c r="AK1103" s="220"/>
      <c r="AL1103" s="211" t="s">
        <v>1832</v>
      </c>
      <c r="AM1103" s="217"/>
      <c r="AN1103" s="217"/>
      <c r="AO1103" s="217"/>
      <c r="AP1103" s="217"/>
      <c r="AQ1103" s="217"/>
      <c r="AR1103" s="217"/>
      <c r="AS1103" s="217"/>
      <c r="AT1103" s="208"/>
      <c r="AU1103" s="208"/>
      <c r="AV1103" s="208"/>
      <c r="AW1103" s="208"/>
      <c r="AX1103" s="208"/>
      <c r="AY1103" s="208"/>
      <c r="AZ1103" s="208"/>
      <c r="BA1103" s="208"/>
      <c r="BB1103" s="208"/>
      <c r="BC1103" s="208"/>
      <c r="BD1103" s="208"/>
      <c r="BE1103" s="208"/>
      <c r="BF1103" s="208"/>
      <c r="BG1103" s="208"/>
      <c r="BH1103" s="208"/>
      <c r="BI1103" s="208"/>
      <c r="BJ1103" s="208"/>
      <c r="BK1103" s="208"/>
      <c r="BL1103" s="208"/>
      <c r="BM1103" s="211"/>
      <c r="BN1103" s="214"/>
      <c r="BO1103" s="2"/>
    </row>
    <row r="1104" spans="1:67" ht="15" customHeight="1" x14ac:dyDescent="0.25">
      <c r="A1104" s="2"/>
      <c r="B1104" s="241"/>
      <c r="C1104" s="250"/>
      <c r="D1104" s="251"/>
      <c r="E1104" s="255"/>
      <c r="F1104" s="235"/>
      <c r="G1104" s="235"/>
      <c r="H1104" s="235"/>
      <c r="I1104" s="235"/>
      <c r="J1104" s="244"/>
      <c r="K1104" s="246"/>
      <c r="L1104" s="243"/>
      <c r="M1104" s="243"/>
      <c r="N1104" s="243"/>
      <c r="O1104" s="235"/>
      <c r="P1104" s="139" t="s">
        <v>26</v>
      </c>
      <c r="Q1104" s="89">
        <v>46230</v>
      </c>
      <c r="R1104" s="89">
        <v>46234</v>
      </c>
      <c r="S1104" s="89">
        <v>46241</v>
      </c>
      <c r="T1104" s="89">
        <v>46266</v>
      </c>
      <c r="U1104" s="89">
        <v>46303</v>
      </c>
      <c r="V1104" s="189">
        <v>46317</v>
      </c>
      <c r="W1104" s="89"/>
      <c r="X1104" s="89"/>
      <c r="Y1104" s="89"/>
      <c r="Z1104" s="89"/>
      <c r="AA1104" s="238"/>
      <c r="AB1104" s="238"/>
      <c r="AC1104" s="241"/>
      <c r="AD1104" s="238"/>
      <c r="AE1104" s="227"/>
      <c r="AF1104" s="228"/>
      <c r="AG1104" s="232"/>
      <c r="AH1104" s="232"/>
      <c r="AI1104" s="232"/>
      <c r="AJ1104" s="221"/>
      <c r="AK1104" s="221"/>
      <c r="AL1104" s="223"/>
      <c r="AM1104" s="218"/>
      <c r="AN1104" s="218"/>
      <c r="AO1104" s="218"/>
      <c r="AP1104" s="218"/>
      <c r="AQ1104" s="218"/>
      <c r="AR1104" s="218"/>
      <c r="AS1104" s="218"/>
      <c r="AT1104" s="209"/>
      <c r="AU1104" s="209"/>
      <c r="AV1104" s="209"/>
      <c r="AW1104" s="209"/>
      <c r="AX1104" s="209"/>
      <c r="AY1104" s="209"/>
      <c r="AZ1104" s="209"/>
      <c r="BA1104" s="209"/>
      <c r="BB1104" s="209"/>
      <c r="BC1104" s="209"/>
      <c r="BD1104" s="209"/>
      <c r="BE1104" s="209"/>
      <c r="BF1104" s="209"/>
      <c r="BG1104" s="209"/>
      <c r="BH1104" s="209"/>
      <c r="BI1104" s="209"/>
      <c r="BJ1104" s="209"/>
      <c r="BK1104" s="209"/>
      <c r="BL1104" s="209"/>
      <c r="BM1104" s="212"/>
      <c r="BN1104" s="215"/>
      <c r="BO1104" s="2"/>
    </row>
    <row r="1105" spans="1:67" ht="15" hidden="1" customHeight="1" x14ac:dyDescent="0.25">
      <c r="A1105" s="2"/>
      <c r="B1105" s="241"/>
      <c r="C1105" s="250"/>
      <c r="D1105" s="251"/>
      <c r="E1105" s="255"/>
      <c r="F1105" s="235"/>
      <c r="G1105" s="235"/>
      <c r="H1105" s="235"/>
      <c r="I1105" s="235"/>
      <c r="J1105" s="244"/>
      <c r="K1105" s="246"/>
      <c r="L1105" s="243"/>
      <c r="M1105" s="243"/>
      <c r="N1105" s="243"/>
      <c r="O1105" s="235"/>
      <c r="P1105" s="139" t="s">
        <v>262</v>
      </c>
      <c r="Q1105" s="89"/>
      <c r="R1105" s="89"/>
      <c r="S1105" s="89"/>
      <c r="T1105" s="89"/>
      <c r="U1105" s="89"/>
      <c r="V1105" s="89"/>
      <c r="W1105" s="89"/>
      <c r="X1105" s="89"/>
      <c r="Y1105" s="89"/>
      <c r="Z1105" s="89"/>
      <c r="AA1105" s="238"/>
      <c r="AB1105" s="238"/>
      <c r="AC1105" s="241"/>
      <c r="AD1105" s="238"/>
      <c r="AE1105" s="227"/>
      <c r="AF1105" s="228"/>
      <c r="AG1105" s="232"/>
      <c r="AH1105" s="232"/>
      <c r="AI1105" s="232"/>
      <c r="AJ1105" s="221"/>
      <c r="AK1105" s="221"/>
      <c r="AL1105" s="223"/>
      <c r="AM1105" s="218"/>
      <c r="AN1105" s="218"/>
      <c r="AO1105" s="218"/>
      <c r="AP1105" s="218"/>
      <c r="AQ1105" s="218"/>
      <c r="AR1105" s="218"/>
      <c r="AS1105" s="218"/>
      <c r="AT1105" s="209"/>
      <c r="AU1105" s="209"/>
      <c r="AV1105" s="209"/>
      <c r="AW1105" s="209"/>
      <c r="AX1105" s="209"/>
      <c r="AY1105" s="209"/>
      <c r="AZ1105" s="209"/>
      <c r="BA1105" s="209"/>
      <c r="BB1105" s="209"/>
      <c r="BC1105" s="209"/>
      <c r="BD1105" s="209"/>
      <c r="BE1105" s="209"/>
      <c r="BF1105" s="209"/>
      <c r="BG1105" s="209"/>
      <c r="BH1105" s="209"/>
      <c r="BI1105" s="209"/>
      <c r="BJ1105" s="209"/>
      <c r="BK1105" s="209"/>
      <c r="BL1105" s="209"/>
      <c r="BM1105" s="212"/>
      <c r="BN1105" s="215"/>
      <c r="BO1105" s="2"/>
    </row>
    <row r="1106" spans="1:67" ht="15" hidden="1" customHeight="1" x14ac:dyDescent="0.25">
      <c r="A1106" s="2"/>
      <c r="B1106" s="241"/>
      <c r="C1106" s="250"/>
      <c r="D1106" s="251"/>
      <c r="E1106" s="255"/>
      <c r="F1106" s="235"/>
      <c r="G1106" s="235"/>
      <c r="H1106" s="235"/>
      <c r="I1106" s="235"/>
      <c r="J1106" s="244"/>
      <c r="K1106" s="246"/>
      <c r="L1106" s="243"/>
      <c r="M1106" s="243"/>
      <c r="N1106" s="243"/>
      <c r="O1106" s="235"/>
      <c r="P1106" s="139" t="s">
        <v>263</v>
      </c>
      <c r="Q1106" s="89"/>
      <c r="R1106" s="89"/>
      <c r="S1106" s="89"/>
      <c r="T1106" s="89"/>
      <c r="U1106" s="89"/>
      <c r="V1106" s="89"/>
      <c r="W1106" s="89"/>
      <c r="X1106" s="89"/>
      <c r="Y1106" s="89"/>
      <c r="Z1106" s="89"/>
      <c r="AA1106" s="238"/>
      <c r="AB1106" s="238"/>
      <c r="AC1106" s="241"/>
      <c r="AD1106" s="238"/>
      <c r="AE1106" s="227"/>
      <c r="AF1106" s="228"/>
      <c r="AG1106" s="232"/>
      <c r="AH1106" s="232"/>
      <c r="AI1106" s="232"/>
      <c r="AJ1106" s="221"/>
      <c r="AK1106" s="221"/>
      <c r="AL1106" s="223"/>
      <c r="AM1106" s="218"/>
      <c r="AN1106" s="218"/>
      <c r="AO1106" s="218"/>
      <c r="AP1106" s="218"/>
      <c r="AQ1106" s="218"/>
      <c r="AR1106" s="218"/>
      <c r="AS1106" s="218"/>
      <c r="AT1106" s="209"/>
      <c r="AU1106" s="209"/>
      <c r="AV1106" s="209"/>
      <c r="AW1106" s="209"/>
      <c r="AX1106" s="209"/>
      <c r="AY1106" s="209"/>
      <c r="AZ1106" s="209"/>
      <c r="BA1106" s="209"/>
      <c r="BB1106" s="209"/>
      <c r="BC1106" s="209"/>
      <c r="BD1106" s="209"/>
      <c r="BE1106" s="209"/>
      <c r="BF1106" s="209"/>
      <c r="BG1106" s="209"/>
      <c r="BH1106" s="209"/>
      <c r="BI1106" s="209"/>
      <c r="BJ1106" s="209"/>
      <c r="BK1106" s="209"/>
      <c r="BL1106" s="209"/>
      <c r="BM1106" s="212"/>
      <c r="BN1106" s="215"/>
      <c r="BO1106" s="2"/>
    </row>
    <row r="1107" spans="1:67" ht="15" hidden="1" customHeight="1" x14ac:dyDescent="0.25">
      <c r="A1107" s="2"/>
      <c r="B1107" s="241"/>
      <c r="C1107" s="250"/>
      <c r="D1107" s="251"/>
      <c r="E1107" s="255"/>
      <c r="F1107" s="235"/>
      <c r="G1107" s="235"/>
      <c r="H1107" s="235"/>
      <c r="I1107" s="235"/>
      <c r="J1107" s="244"/>
      <c r="K1107" s="246"/>
      <c r="L1107" s="243"/>
      <c r="M1107" s="243"/>
      <c r="N1107" s="243"/>
      <c r="O1107" s="235"/>
      <c r="P1107" s="139" t="s">
        <v>27</v>
      </c>
      <c r="Q1107" s="89"/>
      <c r="R1107" s="89"/>
      <c r="S1107" s="89"/>
      <c r="T1107" s="89"/>
      <c r="U1107" s="89"/>
      <c r="V1107" s="89"/>
      <c r="W1107" s="89"/>
      <c r="X1107" s="89"/>
      <c r="Y1107" s="89"/>
      <c r="Z1107" s="89"/>
      <c r="AA1107" s="238"/>
      <c r="AB1107" s="238"/>
      <c r="AC1107" s="241"/>
      <c r="AD1107" s="238"/>
      <c r="AE1107" s="227"/>
      <c r="AF1107" s="228"/>
      <c r="AG1107" s="232"/>
      <c r="AH1107" s="232"/>
      <c r="AI1107" s="232"/>
      <c r="AJ1107" s="221"/>
      <c r="AK1107" s="221"/>
      <c r="AL1107" s="223"/>
      <c r="AM1107" s="218"/>
      <c r="AN1107" s="218"/>
      <c r="AO1107" s="218"/>
      <c r="AP1107" s="218"/>
      <c r="AQ1107" s="218"/>
      <c r="AR1107" s="218"/>
      <c r="AS1107" s="218"/>
      <c r="AT1107" s="209"/>
      <c r="AU1107" s="209"/>
      <c r="AV1107" s="209"/>
      <c r="AW1107" s="209"/>
      <c r="AX1107" s="209"/>
      <c r="AY1107" s="209"/>
      <c r="AZ1107" s="209"/>
      <c r="BA1107" s="209"/>
      <c r="BB1107" s="209"/>
      <c r="BC1107" s="209"/>
      <c r="BD1107" s="209"/>
      <c r="BE1107" s="209"/>
      <c r="BF1107" s="209"/>
      <c r="BG1107" s="209"/>
      <c r="BH1107" s="209"/>
      <c r="BI1107" s="209"/>
      <c r="BJ1107" s="209"/>
      <c r="BK1107" s="209"/>
      <c r="BL1107" s="209"/>
      <c r="BM1107" s="212"/>
      <c r="BN1107" s="215"/>
      <c r="BO1107" s="2"/>
    </row>
    <row r="1108" spans="1:67" ht="15" customHeight="1" x14ac:dyDescent="0.25">
      <c r="A1108" s="2"/>
      <c r="B1108" s="224"/>
      <c r="C1108" s="252"/>
      <c r="D1108" s="253"/>
      <c r="E1108" s="256"/>
      <c r="F1108" s="236"/>
      <c r="G1108" s="236"/>
      <c r="H1108" s="236"/>
      <c r="I1108" s="236"/>
      <c r="J1108" s="244"/>
      <c r="K1108" s="247"/>
      <c r="L1108" s="244"/>
      <c r="M1108" s="244"/>
      <c r="N1108" s="244"/>
      <c r="O1108" s="236"/>
      <c r="P1108" s="139" t="s">
        <v>28</v>
      </c>
      <c r="Q1108" s="187">
        <v>46223</v>
      </c>
      <c r="R1108" s="187">
        <v>46234</v>
      </c>
      <c r="S1108" s="187">
        <v>46241</v>
      </c>
      <c r="T1108" s="187">
        <v>46276</v>
      </c>
      <c r="U1108" s="187">
        <v>46311</v>
      </c>
      <c r="V1108" s="89"/>
      <c r="W1108" s="89"/>
      <c r="X1108" s="89"/>
      <c r="Y1108" s="89"/>
      <c r="Z1108" s="89"/>
      <c r="AA1108" s="234"/>
      <c r="AB1108" s="239"/>
      <c r="AC1108" s="242"/>
      <c r="AD1108" s="239"/>
      <c r="AE1108" s="229"/>
      <c r="AF1108" s="230"/>
      <c r="AG1108" s="233"/>
      <c r="AH1108" s="234"/>
      <c r="AI1108" s="234"/>
      <c r="AJ1108" s="222"/>
      <c r="AK1108" s="222"/>
      <c r="AL1108" s="224"/>
      <c r="AM1108" s="219"/>
      <c r="AN1108" s="219"/>
      <c r="AO1108" s="219"/>
      <c r="AP1108" s="219"/>
      <c r="AQ1108" s="219"/>
      <c r="AR1108" s="219"/>
      <c r="AS1108" s="219"/>
      <c r="AT1108" s="210"/>
      <c r="AU1108" s="210"/>
      <c r="AV1108" s="210"/>
      <c r="AW1108" s="210"/>
      <c r="AX1108" s="210"/>
      <c r="AY1108" s="210"/>
      <c r="AZ1108" s="210"/>
      <c r="BA1108" s="210"/>
      <c r="BB1108" s="210"/>
      <c r="BC1108" s="210"/>
      <c r="BD1108" s="210"/>
      <c r="BE1108" s="210"/>
      <c r="BF1108" s="210"/>
      <c r="BG1108" s="210"/>
      <c r="BH1108" s="210"/>
      <c r="BI1108" s="210"/>
      <c r="BJ1108" s="210"/>
      <c r="BK1108" s="210"/>
      <c r="BL1108" s="210"/>
      <c r="BM1108" s="213"/>
      <c r="BN1108" s="216"/>
      <c r="BO1108" s="2"/>
    </row>
    <row r="1109" spans="1:67" ht="15" hidden="1" customHeight="1" x14ac:dyDescent="0.25">
      <c r="A1109" s="2"/>
      <c r="B1109" s="240" t="s">
        <v>2042</v>
      </c>
      <c r="C1109" s="248" t="s">
        <v>1629</v>
      </c>
      <c r="D1109" s="249"/>
      <c r="E1109" s="254"/>
      <c r="F1109" s="257" t="s">
        <v>2346</v>
      </c>
      <c r="G1109" s="235"/>
      <c r="H1109" s="235"/>
      <c r="I1109" s="235" t="s">
        <v>2221</v>
      </c>
      <c r="J1109" s="243"/>
      <c r="K1109" s="245">
        <v>46304</v>
      </c>
      <c r="L1109" s="243" t="s">
        <v>503</v>
      </c>
      <c r="M1109" s="243">
        <v>1</v>
      </c>
      <c r="N1109" s="243"/>
      <c r="O1109" s="235" t="s">
        <v>1838</v>
      </c>
      <c r="P1109" s="140" t="s">
        <v>148</v>
      </c>
      <c r="Q1109" s="89"/>
      <c r="R1109" s="89"/>
      <c r="S1109" s="89"/>
      <c r="T1109" s="89"/>
      <c r="U1109" s="89"/>
      <c r="V1109" s="89"/>
      <c r="W1109" s="89"/>
      <c r="X1109" s="89"/>
      <c r="Y1109" s="89"/>
      <c r="Z1109" s="89"/>
      <c r="AA1109" s="237">
        <v>132</v>
      </c>
      <c r="AB1109" s="237"/>
      <c r="AC1109" s="240"/>
      <c r="AD1109" s="237"/>
      <c r="AE1109" s="225">
        <v>80</v>
      </c>
      <c r="AF1109" s="226"/>
      <c r="AG1109" s="231"/>
      <c r="AH1109" s="231">
        <v>100</v>
      </c>
      <c r="AI1109" s="231">
        <v>0.17641398481770557</v>
      </c>
      <c r="AJ1109" s="220"/>
      <c r="AK1109" s="220"/>
      <c r="AL1109" s="211" t="s">
        <v>1832</v>
      </c>
      <c r="AM1109" s="217"/>
      <c r="AN1109" s="217"/>
      <c r="AO1109" s="217"/>
      <c r="AP1109" s="217"/>
      <c r="AQ1109" s="217"/>
      <c r="AR1109" s="217"/>
      <c r="AS1109" s="217"/>
      <c r="AT1109" s="208"/>
      <c r="AU1109" s="208"/>
      <c r="AV1109" s="208"/>
      <c r="AW1109" s="208"/>
      <c r="AX1109" s="208"/>
      <c r="AY1109" s="208"/>
      <c r="AZ1109" s="208"/>
      <c r="BA1109" s="208"/>
      <c r="BB1109" s="208"/>
      <c r="BC1109" s="208"/>
      <c r="BD1109" s="208"/>
      <c r="BE1109" s="208"/>
      <c r="BF1109" s="208"/>
      <c r="BG1109" s="208"/>
      <c r="BH1109" s="208"/>
      <c r="BI1109" s="208"/>
      <c r="BJ1109" s="208"/>
      <c r="BK1109" s="208"/>
      <c r="BL1109" s="208"/>
      <c r="BM1109" s="211"/>
      <c r="BN1109" s="214"/>
      <c r="BO1109" s="2"/>
    </row>
    <row r="1110" spans="1:67" ht="15" customHeight="1" x14ac:dyDescent="0.25">
      <c r="A1110" s="2"/>
      <c r="B1110" s="241"/>
      <c r="C1110" s="250"/>
      <c r="D1110" s="251"/>
      <c r="E1110" s="255"/>
      <c r="F1110" s="235"/>
      <c r="G1110" s="235"/>
      <c r="H1110" s="235"/>
      <c r="I1110" s="235"/>
      <c r="J1110" s="244"/>
      <c r="K1110" s="246"/>
      <c r="L1110" s="243"/>
      <c r="M1110" s="243"/>
      <c r="N1110" s="243"/>
      <c r="O1110" s="235"/>
      <c r="P1110" s="139" t="s">
        <v>26</v>
      </c>
      <c r="Q1110" s="89">
        <v>46181</v>
      </c>
      <c r="R1110" s="89">
        <v>46185</v>
      </c>
      <c r="S1110" s="89">
        <v>46192</v>
      </c>
      <c r="T1110" s="89">
        <v>46296</v>
      </c>
      <c r="U1110" s="89">
        <v>46296</v>
      </c>
      <c r="V1110" s="188">
        <v>46310</v>
      </c>
      <c r="W1110" s="89"/>
      <c r="X1110" s="89"/>
      <c r="Y1110" s="89"/>
      <c r="Z1110" s="89"/>
      <c r="AA1110" s="238"/>
      <c r="AB1110" s="238"/>
      <c r="AC1110" s="241"/>
      <c r="AD1110" s="238"/>
      <c r="AE1110" s="227"/>
      <c r="AF1110" s="228"/>
      <c r="AG1110" s="232"/>
      <c r="AH1110" s="232"/>
      <c r="AI1110" s="232"/>
      <c r="AJ1110" s="221"/>
      <c r="AK1110" s="221"/>
      <c r="AL1110" s="223"/>
      <c r="AM1110" s="218"/>
      <c r="AN1110" s="218"/>
      <c r="AO1110" s="218"/>
      <c r="AP1110" s="218"/>
      <c r="AQ1110" s="218"/>
      <c r="AR1110" s="218"/>
      <c r="AS1110" s="218"/>
      <c r="AT1110" s="209"/>
      <c r="AU1110" s="209"/>
      <c r="AV1110" s="209"/>
      <c r="AW1110" s="209"/>
      <c r="AX1110" s="209"/>
      <c r="AY1110" s="209"/>
      <c r="AZ1110" s="209"/>
      <c r="BA1110" s="209"/>
      <c r="BB1110" s="209"/>
      <c r="BC1110" s="209"/>
      <c r="BD1110" s="209"/>
      <c r="BE1110" s="209"/>
      <c r="BF1110" s="209"/>
      <c r="BG1110" s="209"/>
      <c r="BH1110" s="209"/>
      <c r="BI1110" s="209"/>
      <c r="BJ1110" s="209"/>
      <c r="BK1110" s="209"/>
      <c r="BL1110" s="209"/>
      <c r="BM1110" s="212"/>
      <c r="BN1110" s="215"/>
      <c r="BO1110" s="2"/>
    </row>
    <row r="1111" spans="1:67" ht="15" hidden="1" customHeight="1" x14ac:dyDescent="0.25">
      <c r="A1111" s="2"/>
      <c r="B1111" s="241"/>
      <c r="C1111" s="250"/>
      <c r="D1111" s="251"/>
      <c r="E1111" s="255"/>
      <c r="F1111" s="235"/>
      <c r="G1111" s="235"/>
      <c r="H1111" s="235"/>
      <c r="I1111" s="235"/>
      <c r="J1111" s="244"/>
      <c r="K1111" s="246"/>
      <c r="L1111" s="243"/>
      <c r="M1111" s="243"/>
      <c r="N1111" s="243"/>
      <c r="O1111" s="235"/>
      <c r="P1111" s="139" t="s">
        <v>262</v>
      </c>
      <c r="Q1111" s="89"/>
      <c r="R1111" s="89"/>
      <c r="S1111" s="89"/>
      <c r="T1111" s="89"/>
      <c r="U1111" s="89"/>
      <c r="V1111" s="89"/>
      <c r="W1111" s="89"/>
      <c r="X1111" s="89"/>
      <c r="Y1111" s="89"/>
      <c r="Z1111" s="89"/>
      <c r="AA1111" s="238"/>
      <c r="AB1111" s="238"/>
      <c r="AC1111" s="241"/>
      <c r="AD1111" s="238"/>
      <c r="AE1111" s="227"/>
      <c r="AF1111" s="228"/>
      <c r="AG1111" s="232"/>
      <c r="AH1111" s="232"/>
      <c r="AI1111" s="232"/>
      <c r="AJ1111" s="221"/>
      <c r="AK1111" s="221"/>
      <c r="AL1111" s="223"/>
      <c r="AM1111" s="218"/>
      <c r="AN1111" s="218"/>
      <c r="AO1111" s="218"/>
      <c r="AP1111" s="218"/>
      <c r="AQ1111" s="218"/>
      <c r="AR1111" s="218"/>
      <c r="AS1111" s="218"/>
      <c r="AT1111" s="209"/>
      <c r="AU1111" s="209"/>
      <c r="AV1111" s="209"/>
      <c r="AW1111" s="209"/>
      <c r="AX1111" s="209"/>
      <c r="AY1111" s="209"/>
      <c r="AZ1111" s="209"/>
      <c r="BA1111" s="209"/>
      <c r="BB1111" s="209"/>
      <c r="BC1111" s="209"/>
      <c r="BD1111" s="209"/>
      <c r="BE1111" s="209"/>
      <c r="BF1111" s="209"/>
      <c r="BG1111" s="209"/>
      <c r="BH1111" s="209"/>
      <c r="BI1111" s="209"/>
      <c r="BJ1111" s="209"/>
      <c r="BK1111" s="209"/>
      <c r="BL1111" s="209"/>
      <c r="BM1111" s="212"/>
      <c r="BN1111" s="215"/>
      <c r="BO1111" s="2"/>
    </row>
    <row r="1112" spans="1:67" ht="15" hidden="1" customHeight="1" x14ac:dyDescent="0.25">
      <c r="A1112" s="2"/>
      <c r="B1112" s="241"/>
      <c r="C1112" s="250"/>
      <c r="D1112" s="251"/>
      <c r="E1112" s="255"/>
      <c r="F1112" s="235"/>
      <c r="G1112" s="235"/>
      <c r="H1112" s="235"/>
      <c r="I1112" s="235"/>
      <c r="J1112" s="244"/>
      <c r="K1112" s="246"/>
      <c r="L1112" s="243"/>
      <c r="M1112" s="243"/>
      <c r="N1112" s="243"/>
      <c r="O1112" s="235"/>
      <c r="P1112" s="139" t="s">
        <v>263</v>
      </c>
      <c r="Q1112" s="89"/>
      <c r="R1112" s="89"/>
      <c r="S1112" s="89"/>
      <c r="T1112" s="89"/>
      <c r="U1112" s="89"/>
      <c r="V1112" s="89"/>
      <c r="W1112" s="89"/>
      <c r="X1112" s="89"/>
      <c r="Y1112" s="89"/>
      <c r="Z1112" s="89"/>
      <c r="AA1112" s="238"/>
      <c r="AB1112" s="238"/>
      <c r="AC1112" s="241"/>
      <c r="AD1112" s="238"/>
      <c r="AE1112" s="227"/>
      <c r="AF1112" s="228"/>
      <c r="AG1112" s="232"/>
      <c r="AH1112" s="232"/>
      <c r="AI1112" s="232"/>
      <c r="AJ1112" s="221"/>
      <c r="AK1112" s="221"/>
      <c r="AL1112" s="223"/>
      <c r="AM1112" s="218"/>
      <c r="AN1112" s="218"/>
      <c r="AO1112" s="218"/>
      <c r="AP1112" s="218"/>
      <c r="AQ1112" s="218"/>
      <c r="AR1112" s="218"/>
      <c r="AS1112" s="218"/>
      <c r="AT1112" s="209"/>
      <c r="AU1112" s="209"/>
      <c r="AV1112" s="209"/>
      <c r="AW1112" s="209"/>
      <c r="AX1112" s="209"/>
      <c r="AY1112" s="209"/>
      <c r="AZ1112" s="209"/>
      <c r="BA1112" s="209"/>
      <c r="BB1112" s="209"/>
      <c r="BC1112" s="209"/>
      <c r="BD1112" s="209"/>
      <c r="BE1112" s="209"/>
      <c r="BF1112" s="209"/>
      <c r="BG1112" s="209"/>
      <c r="BH1112" s="209"/>
      <c r="BI1112" s="209"/>
      <c r="BJ1112" s="209"/>
      <c r="BK1112" s="209"/>
      <c r="BL1112" s="209"/>
      <c r="BM1112" s="212"/>
      <c r="BN1112" s="215"/>
      <c r="BO1112" s="2"/>
    </row>
    <row r="1113" spans="1:67" ht="15" hidden="1" customHeight="1" x14ac:dyDescent="0.25">
      <c r="A1113" s="2"/>
      <c r="B1113" s="241"/>
      <c r="C1113" s="250"/>
      <c r="D1113" s="251"/>
      <c r="E1113" s="255"/>
      <c r="F1113" s="235"/>
      <c r="G1113" s="235"/>
      <c r="H1113" s="235"/>
      <c r="I1113" s="235"/>
      <c r="J1113" s="244"/>
      <c r="K1113" s="246"/>
      <c r="L1113" s="243"/>
      <c r="M1113" s="243"/>
      <c r="N1113" s="243"/>
      <c r="O1113" s="235"/>
      <c r="P1113" s="139" t="s">
        <v>27</v>
      </c>
      <c r="Q1113" s="89"/>
      <c r="R1113" s="89"/>
      <c r="S1113" s="89"/>
      <c r="T1113" s="89"/>
      <c r="U1113" s="89"/>
      <c r="V1113" s="89"/>
      <c r="W1113" s="89"/>
      <c r="X1113" s="89"/>
      <c r="Y1113" s="89"/>
      <c r="Z1113" s="89"/>
      <c r="AA1113" s="238"/>
      <c r="AB1113" s="238"/>
      <c r="AC1113" s="241"/>
      <c r="AD1113" s="238"/>
      <c r="AE1113" s="227"/>
      <c r="AF1113" s="228"/>
      <c r="AG1113" s="232"/>
      <c r="AH1113" s="232"/>
      <c r="AI1113" s="232"/>
      <c r="AJ1113" s="221"/>
      <c r="AK1113" s="221"/>
      <c r="AL1113" s="223"/>
      <c r="AM1113" s="218"/>
      <c r="AN1113" s="218"/>
      <c r="AO1113" s="218"/>
      <c r="AP1113" s="218"/>
      <c r="AQ1113" s="218"/>
      <c r="AR1113" s="218"/>
      <c r="AS1113" s="218"/>
      <c r="AT1113" s="209"/>
      <c r="AU1113" s="209"/>
      <c r="AV1113" s="209"/>
      <c r="AW1113" s="209"/>
      <c r="AX1113" s="209"/>
      <c r="AY1113" s="209"/>
      <c r="AZ1113" s="209"/>
      <c r="BA1113" s="209"/>
      <c r="BB1113" s="209"/>
      <c r="BC1113" s="209"/>
      <c r="BD1113" s="209"/>
      <c r="BE1113" s="209"/>
      <c r="BF1113" s="209"/>
      <c r="BG1113" s="209"/>
      <c r="BH1113" s="209"/>
      <c r="BI1113" s="209"/>
      <c r="BJ1113" s="209"/>
      <c r="BK1113" s="209"/>
      <c r="BL1113" s="209"/>
      <c r="BM1113" s="212"/>
      <c r="BN1113" s="215"/>
      <c r="BO1113" s="2"/>
    </row>
    <row r="1114" spans="1:67" ht="15" customHeight="1" x14ac:dyDescent="0.25">
      <c r="A1114" s="2"/>
      <c r="B1114" s="224"/>
      <c r="C1114" s="252"/>
      <c r="D1114" s="253"/>
      <c r="E1114" s="256"/>
      <c r="F1114" s="236"/>
      <c r="G1114" s="236"/>
      <c r="H1114" s="236"/>
      <c r="I1114" s="236"/>
      <c r="J1114" s="244"/>
      <c r="K1114" s="247"/>
      <c r="L1114" s="244"/>
      <c r="M1114" s="244"/>
      <c r="N1114" s="244"/>
      <c r="O1114" s="236"/>
      <c r="P1114" s="139" t="s">
        <v>28</v>
      </c>
      <c r="Q1114" s="187">
        <v>46146</v>
      </c>
      <c r="R1114" s="187">
        <v>46153</v>
      </c>
      <c r="S1114" s="187">
        <v>46183</v>
      </c>
      <c r="T1114" s="187">
        <v>46304</v>
      </c>
      <c r="U1114" s="187">
        <v>46304</v>
      </c>
      <c r="V1114" s="89"/>
      <c r="W1114" s="89"/>
      <c r="X1114" s="89"/>
      <c r="Y1114" s="89"/>
      <c r="Z1114" s="89"/>
      <c r="AA1114" s="234"/>
      <c r="AB1114" s="239"/>
      <c r="AC1114" s="242"/>
      <c r="AD1114" s="239"/>
      <c r="AE1114" s="229"/>
      <c r="AF1114" s="230"/>
      <c r="AG1114" s="233"/>
      <c r="AH1114" s="234"/>
      <c r="AI1114" s="234"/>
      <c r="AJ1114" s="222"/>
      <c r="AK1114" s="222"/>
      <c r="AL1114" s="224"/>
      <c r="AM1114" s="219"/>
      <c r="AN1114" s="219"/>
      <c r="AO1114" s="219"/>
      <c r="AP1114" s="219"/>
      <c r="AQ1114" s="219"/>
      <c r="AR1114" s="219"/>
      <c r="AS1114" s="219"/>
      <c r="AT1114" s="210"/>
      <c r="AU1114" s="210"/>
      <c r="AV1114" s="210"/>
      <c r="AW1114" s="210"/>
      <c r="AX1114" s="210"/>
      <c r="AY1114" s="210"/>
      <c r="AZ1114" s="210"/>
      <c r="BA1114" s="210"/>
      <c r="BB1114" s="210"/>
      <c r="BC1114" s="210"/>
      <c r="BD1114" s="210"/>
      <c r="BE1114" s="210"/>
      <c r="BF1114" s="210"/>
      <c r="BG1114" s="210"/>
      <c r="BH1114" s="210"/>
      <c r="BI1114" s="210"/>
      <c r="BJ1114" s="210"/>
      <c r="BK1114" s="210"/>
      <c r="BL1114" s="210"/>
      <c r="BM1114" s="213"/>
      <c r="BN1114" s="216"/>
      <c r="BO1114" s="2"/>
    </row>
    <row r="1115" spans="1:67" ht="15" hidden="1" customHeight="1" x14ac:dyDescent="0.25">
      <c r="A1115" s="2"/>
      <c r="B1115" s="240" t="s">
        <v>2042</v>
      </c>
      <c r="C1115" s="248" t="s">
        <v>1631</v>
      </c>
      <c r="D1115" s="249"/>
      <c r="E1115" s="254"/>
      <c r="F1115" s="257" t="s">
        <v>2347</v>
      </c>
      <c r="G1115" s="235"/>
      <c r="H1115" s="235"/>
      <c r="I1115" s="235" t="s">
        <v>2221</v>
      </c>
      <c r="J1115" s="243"/>
      <c r="K1115" s="245">
        <v>46304</v>
      </c>
      <c r="L1115" s="243" t="s">
        <v>503</v>
      </c>
      <c r="M1115" s="243">
        <v>1</v>
      </c>
      <c r="N1115" s="243"/>
      <c r="O1115" s="235" t="s">
        <v>1838</v>
      </c>
      <c r="P1115" s="140" t="s">
        <v>148</v>
      </c>
      <c r="Q1115" s="89"/>
      <c r="R1115" s="89"/>
      <c r="S1115" s="89"/>
      <c r="T1115" s="89"/>
      <c r="U1115" s="89"/>
      <c r="V1115" s="89"/>
      <c r="W1115" s="89"/>
      <c r="X1115" s="89"/>
      <c r="Y1115" s="89"/>
      <c r="Z1115" s="89"/>
      <c r="AA1115" s="237">
        <v>310</v>
      </c>
      <c r="AB1115" s="237"/>
      <c r="AC1115" s="240"/>
      <c r="AD1115" s="237"/>
      <c r="AE1115" s="225">
        <v>80</v>
      </c>
      <c r="AF1115" s="226"/>
      <c r="AG1115" s="231"/>
      <c r="AH1115" s="231">
        <v>80</v>
      </c>
      <c r="AI1115" s="231">
        <v>0.41430557040521754</v>
      </c>
      <c r="AJ1115" s="220"/>
      <c r="AK1115" s="220"/>
      <c r="AL1115" s="211" t="s">
        <v>1832</v>
      </c>
      <c r="AM1115" s="217"/>
      <c r="AN1115" s="217"/>
      <c r="AO1115" s="217"/>
      <c r="AP1115" s="217"/>
      <c r="AQ1115" s="217"/>
      <c r="AR1115" s="217"/>
      <c r="AS1115" s="217"/>
      <c r="AT1115" s="208"/>
      <c r="AU1115" s="208"/>
      <c r="AV1115" s="208"/>
      <c r="AW1115" s="208"/>
      <c r="AX1115" s="208"/>
      <c r="AY1115" s="208"/>
      <c r="AZ1115" s="208"/>
      <c r="BA1115" s="208"/>
      <c r="BB1115" s="208"/>
      <c r="BC1115" s="208"/>
      <c r="BD1115" s="208"/>
      <c r="BE1115" s="208"/>
      <c r="BF1115" s="208"/>
      <c r="BG1115" s="208"/>
      <c r="BH1115" s="208"/>
      <c r="BI1115" s="208"/>
      <c r="BJ1115" s="208"/>
      <c r="BK1115" s="208"/>
      <c r="BL1115" s="208"/>
      <c r="BM1115" s="211"/>
      <c r="BN1115" s="214"/>
      <c r="BO1115" s="2"/>
    </row>
    <row r="1116" spans="1:67" ht="15" customHeight="1" x14ac:dyDescent="0.25">
      <c r="A1116" s="2"/>
      <c r="B1116" s="241"/>
      <c r="C1116" s="250"/>
      <c r="D1116" s="251"/>
      <c r="E1116" s="255"/>
      <c r="F1116" s="235"/>
      <c r="G1116" s="235"/>
      <c r="H1116" s="235"/>
      <c r="I1116" s="235"/>
      <c r="J1116" s="244"/>
      <c r="K1116" s="246"/>
      <c r="L1116" s="243"/>
      <c r="M1116" s="243"/>
      <c r="N1116" s="243"/>
      <c r="O1116" s="235"/>
      <c r="P1116" s="139" t="s">
        <v>26</v>
      </c>
      <c r="Q1116" s="89">
        <v>46230</v>
      </c>
      <c r="R1116" s="89">
        <v>46234</v>
      </c>
      <c r="S1116" s="89">
        <v>46241</v>
      </c>
      <c r="T1116" s="89">
        <v>46266</v>
      </c>
      <c r="U1116" s="89">
        <v>46303</v>
      </c>
      <c r="V1116" s="189">
        <v>46317</v>
      </c>
      <c r="W1116" s="89"/>
      <c r="X1116" s="89"/>
      <c r="Y1116" s="89"/>
      <c r="Z1116" s="89"/>
      <c r="AA1116" s="238"/>
      <c r="AB1116" s="238"/>
      <c r="AC1116" s="241"/>
      <c r="AD1116" s="238"/>
      <c r="AE1116" s="227"/>
      <c r="AF1116" s="228"/>
      <c r="AG1116" s="232"/>
      <c r="AH1116" s="232"/>
      <c r="AI1116" s="232"/>
      <c r="AJ1116" s="221"/>
      <c r="AK1116" s="221"/>
      <c r="AL1116" s="223"/>
      <c r="AM1116" s="218"/>
      <c r="AN1116" s="218"/>
      <c r="AO1116" s="218"/>
      <c r="AP1116" s="218"/>
      <c r="AQ1116" s="218"/>
      <c r="AR1116" s="218"/>
      <c r="AS1116" s="218"/>
      <c r="AT1116" s="209"/>
      <c r="AU1116" s="209"/>
      <c r="AV1116" s="209"/>
      <c r="AW1116" s="209"/>
      <c r="AX1116" s="209"/>
      <c r="AY1116" s="209"/>
      <c r="AZ1116" s="209"/>
      <c r="BA1116" s="209"/>
      <c r="BB1116" s="209"/>
      <c r="BC1116" s="209"/>
      <c r="BD1116" s="209"/>
      <c r="BE1116" s="209"/>
      <c r="BF1116" s="209"/>
      <c r="BG1116" s="209"/>
      <c r="BH1116" s="209"/>
      <c r="BI1116" s="209"/>
      <c r="BJ1116" s="209"/>
      <c r="BK1116" s="209"/>
      <c r="BL1116" s="209"/>
      <c r="BM1116" s="212"/>
      <c r="BN1116" s="215"/>
      <c r="BO1116" s="2"/>
    </row>
    <row r="1117" spans="1:67" ht="15" hidden="1" customHeight="1" x14ac:dyDescent="0.25">
      <c r="A1117" s="2"/>
      <c r="B1117" s="241"/>
      <c r="C1117" s="250"/>
      <c r="D1117" s="251"/>
      <c r="E1117" s="255"/>
      <c r="F1117" s="235"/>
      <c r="G1117" s="235"/>
      <c r="H1117" s="235"/>
      <c r="I1117" s="235"/>
      <c r="J1117" s="244"/>
      <c r="K1117" s="246"/>
      <c r="L1117" s="243"/>
      <c r="M1117" s="243"/>
      <c r="N1117" s="243"/>
      <c r="O1117" s="235"/>
      <c r="P1117" s="139" t="s">
        <v>262</v>
      </c>
      <c r="Q1117" s="89"/>
      <c r="R1117" s="89"/>
      <c r="S1117" s="89"/>
      <c r="T1117" s="89"/>
      <c r="U1117" s="89"/>
      <c r="V1117" s="89"/>
      <c r="W1117" s="89"/>
      <c r="X1117" s="89"/>
      <c r="Y1117" s="89"/>
      <c r="Z1117" s="89"/>
      <c r="AA1117" s="238"/>
      <c r="AB1117" s="238"/>
      <c r="AC1117" s="241"/>
      <c r="AD1117" s="238"/>
      <c r="AE1117" s="227"/>
      <c r="AF1117" s="228"/>
      <c r="AG1117" s="232"/>
      <c r="AH1117" s="232"/>
      <c r="AI1117" s="232"/>
      <c r="AJ1117" s="221"/>
      <c r="AK1117" s="221"/>
      <c r="AL1117" s="223"/>
      <c r="AM1117" s="218"/>
      <c r="AN1117" s="218"/>
      <c r="AO1117" s="218"/>
      <c r="AP1117" s="218"/>
      <c r="AQ1117" s="218"/>
      <c r="AR1117" s="218"/>
      <c r="AS1117" s="218"/>
      <c r="AT1117" s="209"/>
      <c r="AU1117" s="209"/>
      <c r="AV1117" s="209"/>
      <c r="AW1117" s="209"/>
      <c r="AX1117" s="209"/>
      <c r="AY1117" s="209"/>
      <c r="AZ1117" s="209"/>
      <c r="BA1117" s="209"/>
      <c r="BB1117" s="209"/>
      <c r="BC1117" s="209"/>
      <c r="BD1117" s="209"/>
      <c r="BE1117" s="209"/>
      <c r="BF1117" s="209"/>
      <c r="BG1117" s="209"/>
      <c r="BH1117" s="209"/>
      <c r="BI1117" s="209"/>
      <c r="BJ1117" s="209"/>
      <c r="BK1117" s="209"/>
      <c r="BL1117" s="209"/>
      <c r="BM1117" s="212"/>
      <c r="BN1117" s="215"/>
      <c r="BO1117" s="2"/>
    </row>
    <row r="1118" spans="1:67" ht="15" hidden="1" customHeight="1" x14ac:dyDescent="0.25">
      <c r="A1118" s="2"/>
      <c r="B1118" s="241"/>
      <c r="C1118" s="250"/>
      <c r="D1118" s="251"/>
      <c r="E1118" s="255"/>
      <c r="F1118" s="235"/>
      <c r="G1118" s="235"/>
      <c r="H1118" s="235"/>
      <c r="I1118" s="235"/>
      <c r="J1118" s="244"/>
      <c r="K1118" s="246"/>
      <c r="L1118" s="243"/>
      <c r="M1118" s="243"/>
      <c r="N1118" s="243"/>
      <c r="O1118" s="235"/>
      <c r="P1118" s="139" t="s">
        <v>263</v>
      </c>
      <c r="Q1118" s="89"/>
      <c r="R1118" s="89"/>
      <c r="S1118" s="89"/>
      <c r="T1118" s="89"/>
      <c r="U1118" s="89"/>
      <c r="V1118" s="89"/>
      <c r="W1118" s="89"/>
      <c r="X1118" s="89"/>
      <c r="Y1118" s="89"/>
      <c r="Z1118" s="89"/>
      <c r="AA1118" s="238"/>
      <c r="AB1118" s="238"/>
      <c r="AC1118" s="241"/>
      <c r="AD1118" s="238"/>
      <c r="AE1118" s="227"/>
      <c r="AF1118" s="228"/>
      <c r="AG1118" s="232"/>
      <c r="AH1118" s="232"/>
      <c r="AI1118" s="232"/>
      <c r="AJ1118" s="221"/>
      <c r="AK1118" s="221"/>
      <c r="AL1118" s="223"/>
      <c r="AM1118" s="218"/>
      <c r="AN1118" s="218"/>
      <c r="AO1118" s="218"/>
      <c r="AP1118" s="218"/>
      <c r="AQ1118" s="218"/>
      <c r="AR1118" s="218"/>
      <c r="AS1118" s="218"/>
      <c r="AT1118" s="209"/>
      <c r="AU1118" s="209"/>
      <c r="AV1118" s="209"/>
      <c r="AW1118" s="209"/>
      <c r="AX1118" s="209"/>
      <c r="AY1118" s="209"/>
      <c r="AZ1118" s="209"/>
      <c r="BA1118" s="209"/>
      <c r="BB1118" s="209"/>
      <c r="BC1118" s="209"/>
      <c r="BD1118" s="209"/>
      <c r="BE1118" s="209"/>
      <c r="BF1118" s="209"/>
      <c r="BG1118" s="209"/>
      <c r="BH1118" s="209"/>
      <c r="BI1118" s="209"/>
      <c r="BJ1118" s="209"/>
      <c r="BK1118" s="209"/>
      <c r="BL1118" s="209"/>
      <c r="BM1118" s="212"/>
      <c r="BN1118" s="215"/>
      <c r="BO1118" s="2"/>
    </row>
    <row r="1119" spans="1:67" ht="15" hidden="1" customHeight="1" x14ac:dyDescent="0.25">
      <c r="A1119" s="2"/>
      <c r="B1119" s="241"/>
      <c r="C1119" s="250"/>
      <c r="D1119" s="251"/>
      <c r="E1119" s="255"/>
      <c r="F1119" s="235"/>
      <c r="G1119" s="235"/>
      <c r="H1119" s="235"/>
      <c r="I1119" s="235"/>
      <c r="J1119" s="244"/>
      <c r="K1119" s="246"/>
      <c r="L1119" s="243"/>
      <c r="M1119" s="243"/>
      <c r="N1119" s="243"/>
      <c r="O1119" s="235"/>
      <c r="P1119" s="139" t="s">
        <v>27</v>
      </c>
      <c r="Q1119" s="89"/>
      <c r="R1119" s="89"/>
      <c r="S1119" s="89"/>
      <c r="T1119" s="89"/>
      <c r="U1119" s="89"/>
      <c r="V1119" s="89"/>
      <c r="W1119" s="89"/>
      <c r="X1119" s="89"/>
      <c r="Y1119" s="89"/>
      <c r="Z1119" s="89"/>
      <c r="AA1119" s="238"/>
      <c r="AB1119" s="238"/>
      <c r="AC1119" s="241"/>
      <c r="AD1119" s="238"/>
      <c r="AE1119" s="227"/>
      <c r="AF1119" s="228"/>
      <c r="AG1119" s="232"/>
      <c r="AH1119" s="232"/>
      <c r="AI1119" s="232"/>
      <c r="AJ1119" s="221"/>
      <c r="AK1119" s="221"/>
      <c r="AL1119" s="223"/>
      <c r="AM1119" s="218"/>
      <c r="AN1119" s="218"/>
      <c r="AO1119" s="218"/>
      <c r="AP1119" s="218"/>
      <c r="AQ1119" s="218"/>
      <c r="AR1119" s="218"/>
      <c r="AS1119" s="218"/>
      <c r="AT1119" s="209"/>
      <c r="AU1119" s="209"/>
      <c r="AV1119" s="209"/>
      <c r="AW1119" s="209"/>
      <c r="AX1119" s="209"/>
      <c r="AY1119" s="209"/>
      <c r="AZ1119" s="209"/>
      <c r="BA1119" s="209"/>
      <c r="BB1119" s="209"/>
      <c r="BC1119" s="209"/>
      <c r="BD1119" s="209"/>
      <c r="BE1119" s="209"/>
      <c r="BF1119" s="209"/>
      <c r="BG1119" s="209"/>
      <c r="BH1119" s="209"/>
      <c r="BI1119" s="209"/>
      <c r="BJ1119" s="209"/>
      <c r="BK1119" s="209"/>
      <c r="BL1119" s="209"/>
      <c r="BM1119" s="212"/>
      <c r="BN1119" s="215"/>
      <c r="BO1119" s="2"/>
    </row>
    <row r="1120" spans="1:67" ht="15" customHeight="1" x14ac:dyDescent="0.25">
      <c r="A1120" s="2"/>
      <c r="B1120" s="224"/>
      <c r="C1120" s="252"/>
      <c r="D1120" s="253"/>
      <c r="E1120" s="256"/>
      <c r="F1120" s="236"/>
      <c r="G1120" s="236"/>
      <c r="H1120" s="236"/>
      <c r="I1120" s="236"/>
      <c r="J1120" s="244"/>
      <c r="K1120" s="247"/>
      <c r="L1120" s="244"/>
      <c r="M1120" s="244"/>
      <c r="N1120" s="244"/>
      <c r="O1120" s="236"/>
      <c r="P1120" s="139" t="s">
        <v>28</v>
      </c>
      <c r="Q1120" s="187">
        <v>46153</v>
      </c>
      <c r="R1120" s="187">
        <v>46164</v>
      </c>
      <c r="S1120" s="187">
        <v>46227</v>
      </c>
      <c r="T1120" s="187">
        <v>46262</v>
      </c>
      <c r="U1120" s="187">
        <v>46304</v>
      </c>
      <c r="V1120" s="89"/>
      <c r="W1120" s="89"/>
      <c r="X1120" s="89"/>
      <c r="Y1120" s="89"/>
      <c r="Z1120" s="89"/>
      <c r="AA1120" s="234"/>
      <c r="AB1120" s="239"/>
      <c r="AC1120" s="242"/>
      <c r="AD1120" s="239"/>
      <c r="AE1120" s="229"/>
      <c r="AF1120" s="230"/>
      <c r="AG1120" s="233"/>
      <c r="AH1120" s="234"/>
      <c r="AI1120" s="234"/>
      <c r="AJ1120" s="222"/>
      <c r="AK1120" s="222"/>
      <c r="AL1120" s="224"/>
      <c r="AM1120" s="219"/>
      <c r="AN1120" s="219"/>
      <c r="AO1120" s="219"/>
      <c r="AP1120" s="219"/>
      <c r="AQ1120" s="219"/>
      <c r="AR1120" s="219"/>
      <c r="AS1120" s="219"/>
      <c r="AT1120" s="210"/>
      <c r="AU1120" s="210"/>
      <c r="AV1120" s="210"/>
      <c r="AW1120" s="210"/>
      <c r="AX1120" s="210"/>
      <c r="AY1120" s="210"/>
      <c r="AZ1120" s="210"/>
      <c r="BA1120" s="210"/>
      <c r="BB1120" s="210"/>
      <c r="BC1120" s="210"/>
      <c r="BD1120" s="210"/>
      <c r="BE1120" s="210"/>
      <c r="BF1120" s="210"/>
      <c r="BG1120" s="210"/>
      <c r="BH1120" s="210"/>
      <c r="BI1120" s="210"/>
      <c r="BJ1120" s="210"/>
      <c r="BK1120" s="210"/>
      <c r="BL1120" s="210"/>
      <c r="BM1120" s="213"/>
      <c r="BN1120" s="216"/>
      <c r="BO1120" s="2"/>
    </row>
    <row r="1121" spans="1:67" ht="15" hidden="1" customHeight="1" x14ac:dyDescent="0.25">
      <c r="A1121" s="2"/>
      <c r="B1121" s="240" t="s">
        <v>2344</v>
      </c>
      <c r="C1121" s="248" t="s">
        <v>1633</v>
      </c>
      <c r="D1121" s="249"/>
      <c r="E1121" s="254"/>
      <c r="F1121" s="257" t="s">
        <v>2348</v>
      </c>
      <c r="G1121" s="235"/>
      <c r="H1121" s="235"/>
      <c r="I1121" s="235" t="s">
        <v>2221</v>
      </c>
      <c r="J1121" s="243"/>
      <c r="K1121" s="245">
        <v>46297</v>
      </c>
      <c r="L1121" s="243" t="s">
        <v>503</v>
      </c>
      <c r="M1121" s="243">
        <v>1</v>
      </c>
      <c r="N1121" s="243"/>
      <c r="O1121" s="235" t="s">
        <v>1838</v>
      </c>
      <c r="P1121" s="140" t="s">
        <v>148</v>
      </c>
      <c r="Q1121" s="89"/>
      <c r="R1121" s="89"/>
      <c r="S1121" s="89"/>
      <c r="T1121" s="89"/>
      <c r="U1121" s="89"/>
      <c r="V1121" s="89"/>
      <c r="W1121" s="89"/>
      <c r="X1121" s="89"/>
      <c r="Y1121" s="89"/>
      <c r="Z1121" s="89"/>
      <c r="AA1121" s="237">
        <v>310</v>
      </c>
      <c r="AB1121" s="237"/>
      <c r="AC1121" s="240"/>
      <c r="AD1121" s="237"/>
      <c r="AE1121" s="225">
        <v>80</v>
      </c>
      <c r="AF1121" s="226"/>
      <c r="AG1121" s="231"/>
      <c r="AH1121" s="231">
        <v>100</v>
      </c>
      <c r="AI1121" s="231">
        <v>0.41430557040521754</v>
      </c>
      <c r="AJ1121" s="220"/>
      <c r="AK1121" s="220"/>
      <c r="AL1121" s="211" t="s">
        <v>1832</v>
      </c>
      <c r="AM1121" s="217"/>
      <c r="AN1121" s="217"/>
      <c r="AO1121" s="217"/>
      <c r="AP1121" s="217"/>
      <c r="AQ1121" s="217"/>
      <c r="AR1121" s="217"/>
      <c r="AS1121" s="217"/>
      <c r="AT1121" s="208"/>
      <c r="AU1121" s="208"/>
      <c r="AV1121" s="208"/>
      <c r="AW1121" s="208"/>
      <c r="AX1121" s="208"/>
      <c r="AY1121" s="208"/>
      <c r="AZ1121" s="208"/>
      <c r="BA1121" s="208"/>
      <c r="BB1121" s="208"/>
      <c r="BC1121" s="208"/>
      <c r="BD1121" s="208"/>
      <c r="BE1121" s="208"/>
      <c r="BF1121" s="208"/>
      <c r="BG1121" s="208"/>
      <c r="BH1121" s="208"/>
      <c r="BI1121" s="208"/>
      <c r="BJ1121" s="208"/>
      <c r="BK1121" s="208"/>
      <c r="BL1121" s="208"/>
      <c r="BM1121" s="211"/>
      <c r="BN1121" s="214"/>
      <c r="BO1121" s="2"/>
    </row>
    <row r="1122" spans="1:67" ht="15" customHeight="1" x14ac:dyDescent="0.25">
      <c r="A1122" s="2"/>
      <c r="B1122" s="241"/>
      <c r="C1122" s="250"/>
      <c r="D1122" s="251"/>
      <c r="E1122" s="255"/>
      <c r="F1122" s="235"/>
      <c r="G1122" s="235"/>
      <c r="H1122" s="235"/>
      <c r="I1122" s="235"/>
      <c r="J1122" s="244"/>
      <c r="K1122" s="246"/>
      <c r="L1122" s="243"/>
      <c r="M1122" s="243"/>
      <c r="N1122" s="243"/>
      <c r="O1122" s="235"/>
      <c r="P1122" s="139" t="s">
        <v>26</v>
      </c>
      <c r="Q1122" s="89">
        <v>46216</v>
      </c>
      <c r="R1122" s="89">
        <v>46220</v>
      </c>
      <c r="S1122" s="89">
        <v>46227</v>
      </c>
      <c r="T1122" s="89">
        <v>46252</v>
      </c>
      <c r="U1122" s="89">
        <v>46294</v>
      </c>
      <c r="V1122" s="188">
        <v>46308</v>
      </c>
      <c r="W1122" s="89"/>
      <c r="X1122" s="89"/>
      <c r="Y1122" s="89"/>
      <c r="Z1122" s="89"/>
      <c r="AA1122" s="238"/>
      <c r="AB1122" s="238"/>
      <c r="AC1122" s="241"/>
      <c r="AD1122" s="238"/>
      <c r="AE1122" s="227"/>
      <c r="AF1122" s="228"/>
      <c r="AG1122" s="232"/>
      <c r="AH1122" s="232"/>
      <c r="AI1122" s="232"/>
      <c r="AJ1122" s="221"/>
      <c r="AK1122" s="221"/>
      <c r="AL1122" s="223"/>
      <c r="AM1122" s="218"/>
      <c r="AN1122" s="218"/>
      <c r="AO1122" s="218"/>
      <c r="AP1122" s="218"/>
      <c r="AQ1122" s="218"/>
      <c r="AR1122" s="218"/>
      <c r="AS1122" s="218"/>
      <c r="AT1122" s="209"/>
      <c r="AU1122" s="209"/>
      <c r="AV1122" s="209"/>
      <c r="AW1122" s="209"/>
      <c r="AX1122" s="209"/>
      <c r="AY1122" s="209"/>
      <c r="AZ1122" s="209"/>
      <c r="BA1122" s="209"/>
      <c r="BB1122" s="209"/>
      <c r="BC1122" s="209"/>
      <c r="BD1122" s="209"/>
      <c r="BE1122" s="209"/>
      <c r="BF1122" s="209"/>
      <c r="BG1122" s="209"/>
      <c r="BH1122" s="209"/>
      <c r="BI1122" s="209"/>
      <c r="BJ1122" s="209"/>
      <c r="BK1122" s="209"/>
      <c r="BL1122" s="209"/>
      <c r="BM1122" s="212"/>
      <c r="BN1122" s="215"/>
      <c r="BO1122" s="2"/>
    </row>
    <row r="1123" spans="1:67" ht="15" hidden="1" customHeight="1" x14ac:dyDescent="0.25">
      <c r="A1123" s="2"/>
      <c r="B1123" s="241"/>
      <c r="C1123" s="250"/>
      <c r="D1123" s="251"/>
      <c r="E1123" s="255"/>
      <c r="F1123" s="235"/>
      <c r="G1123" s="235"/>
      <c r="H1123" s="235"/>
      <c r="I1123" s="235"/>
      <c r="J1123" s="244"/>
      <c r="K1123" s="246"/>
      <c r="L1123" s="243"/>
      <c r="M1123" s="243"/>
      <c r="N1123" s="243"/>
      <c r="O1123" s="235"/>
      <c r="P1123" s="139" t="s">
        <v>262</v>
      </c>
      <c r="Q1123" s="89"/>
      <c r="R1123" s="89"/>
      <c r="S1123" s="89"/>
      <c r="T1123" s="89"/>
      <c r="U1123" s="89"/>
      <c r="V1123" s="89"/>
      <c r="W1123" s="89"/>
      <c r="X1123" s="89"/>
      <c r="Y1123" s="89"/>
      <c r="Z1123" s="89"/>
      <c r="AA1123" s="238"/>
      <c r="AB1123" s="238"/>
      <c r="AC1123" s="241"/>
      <c r="AD1123" s="238"/>
      <c r="AE1123" s="227"/>
      <c r="AF1123" s="228"/>
      <c r="AG1123" s="232"/>
      <c r="AH1123" s="232"/>
      <c r="AI1123" s="232"/>
      <c r="AJ1123" s="221"/>
      <c r="AK1123" s="221"/>
      <c r="AL1123" s="223"/>
      <c r="AM1123" s="218"/>
      <c r="AN1123" s="218"/>
      <c r="AO1123" s="218"/>
      <c r="AP1123" s="218"/>
      <c r="AQ1123" s="218"/>
      <c r="AR1123" s="218"/>
      <c r="AS1123" s="218"/>
      <c r="AT1123" s="209"/>
      <c r="AU1123" s="209"/>
      <c r="AV1123" s="209"/>
      <c r="AW1123" s="209"/>
      <c r="AX1123" s="209"/>
      <c r="AY1123" s="209"/>
      <c r="AZ1123" s="209"/>
      <c r="BA1123" s="209"/>
      <c r="BB1123" s="209"/>
      <c r="BC1123" s="209"/>
      <c r="BD1123" s="209"/>
      <c r="BE1123" s="209"/>
      <c r="BF1123" s="209"/>
      <c r="BG1123" s="209"/>
      <c r="BH1123" s="209"/>
      <c r="BI1123" s="209"/>
      <c r="BJ1123" s="209"/>
      <c r="BK1123" s="209"/>
      <c r="BL1123" s="209"/>
      <c r="BM1123" s="212"/>
      <c r="BN1123" s="215"/>
      <c r="BO1123" s="2"/>
    </row>
    <row r="1124" spans="1:67" ht="15" hidden="1" customHeight="1" x14ac:dyDescent="0.25">
      <c r="A1124" s="2"/>
      <c r="B1124" s="241"/>
      <c r="C1124" s="250"/>
      <c r="D1124" s="251"/>
      <c r="E1124" s="255"/>
      <c r="F1124" s="235"/>
      <c r="G1124" s="235"/>
      <c r="H1124" s="235"/>
      <c r="I1124" s="235"/>
      <c r="J1124" s="244"/>
      <c r="K1124" s="246"/>
      <c r="L1124" s="243"/>
      <c r="M1124" s="243"/>
      <c r="N1124" s="243"/>
      <c r="O1124" s="235"/>
      <c r="P1124" s="139" t="s">
        <v>263</v>
      </c>
      <c r="Q1124" s="89"/>
      <c r="R1124" s="89"/>
      <c r="S1124" s="89"/>
      <c r="T1124" s="89"/>
      <c r="U1124" s="89"/>
      <c r="V1124" s="89"/>
      <c r="W1124" s="89"/>
      <c r="X1124" s="89"/>
      <c r="Y1124" s="89"/>
      <c r="Z1124" s="89"/>
      <c r="AA1124" s="238"/>
      <c r="AB1124" s="238"/>
      <c r="AC1124" s="241"/>
      <c r="AD1124" s="238"/>
      <c r="AE1124" s="227"/>
      <c r="AF1124" s="228"/>
      <c r="AG1124" s="232"/>
      <c r="AH1124" s="232"/>
      <c r="AI1124" s="232"/>
      <c r="AJ1124" s="221"/>
      <c r="AK1124" s="221"/>
      <c r="AL1124" s="223"/>
      <c r="AM1124" s="218"/>
      <c r="AN1124" s="218"/>
      <c r="AO1124" s="218"/>
      <c r="AP1124" s="218"/>
      <c r="AQ1124" s="218"/>
      <c r="AR1124" s="218"/>
      <c r="AS1124" s="218"/>
      <c r="AT1124" s="209"/>
      <c r="AU1124" s="209"/>
      <c r="AV1124" s="209"/>
      <c r="AW1124" s="209"/>
      <c r="AX1124" s="209"/>
      <c r="AY1124" s="209"/>
      <c r="AZ1124" s="209"/>
      <c r="BA1124" s="209"/>
      <c r="BB1124" s="209"/>
      <c r="BC1124" s="209"/>
      <c r="BD1124" s="209"/>
      <c r="BE1124" s="209"/>
      <c r="BF1124" s="209"/>
      <c r="BG1124" s="209"/>
      <c r="BH1124" s="209"/>
      <c r="BI1124" s="209"/>
      <c r="BJ1124" s="209"/>
      <c r="BK1124" s="209"/>
      <c r="BL1124" s="209"/>
      <c r="BM1124" s="212"/>
      <c r="BN1124" s="215"/>
      <c r="BO1124" s="2"/>
    </row>
    <row r="1125" spans="1:67" ht="15" hidden="1" customHeight="1" x14ac:dyDescent="0.25">
      <c r="A1125" s="2"/>
      <c r="B1125" s="241"/>
      <c r="C1125" s="250"/>
      <c r="D1125" s="251"/>
      <c r="E1125" s="255"/>
      <c r="F1125" s="235"/>
      <c r="G1125" s="235"/>
      <c r="H1125" s="235"/>
      <c r="I1125" s="235"/>
      <c r="J1125" s="244"/>
      <c r="K1125" s="246"/>
      <c r="L1125" s="243"/>
      <c r="M1125" s="243"/>
      <c r="N1125" s="243"/>
      <c r="O1125" s="235"/>
      <c r="P1125" s="139" t="s">
        <v>27</v>
      </c>
      <c r="Q1125" s="89"/>
      <c r="R1125" s="89"/>
      <c r="S1125" s="89"/>
      <c r="T1125" s="89"/>
      <c r="U1125" s="89"/>
      <c r="V1125" s="89"/>
      <c r="W1125" s="89"/>
      <c r="X1125" s="89"/>
      <c r="Y1125" s="89"/>
      <c r="Z1125" s="89"/>
      <c r="AA1125" s="238"/>
      <c r="AB1125" s="238"/>
      <c r="AC1125" s="241"/>
      <c r="AD1125" s="238"/>
      <c r="AE1125" s="227"/>
      <c r="AF1125" s="228"/>
      <c r="AG1125" s="232"/>
      <c r="AH1125" s="232"/>
      <c r="AI1125" s="232"/>
      <c r="AJ1125" s="221"/>
      <c r="AK1125" s="221"/>
      <c r="AL1125" s="223"/>
      <c r="AM1125" s="218"/>
      <c r="AN1125" s="218"/>
      <c r="AO1125" s="218"/>
      <c r="AP1125" s="218"/>
      <c r="AQ1125" s="218"/>
      <c r="AR1125" s="218"/>
      <c r="AS1125" s="218"/>
      <c r="AT1125" s="209"/>
      <c r="AU1125" s="209"/>
      <c r="AV1125" s="209"/>
      <c r="AW1125" s="209"/>
      <c r="AX1125" s="209"/>
      <c r="AY1125" s="209"/>
      <c r="AZ1125" s="209"/>
      <c r="BA1125" s="209"/>
      <c r="BB1125" s="209"/>
      <c r="BC1125" s="209"/>
      <c r="BD1125" s="209"/>
      <c r="BE1125" s="209"/>
      <c r="BF1125" s="209"/>
      <c r="BG1125" s="209"/>
      <c r="BH1125" s="209"/>
      <c r="BI1125" s="209"/>
      <c r="BJ1125" s="209"/>
      <c r="BK1125" s="209"/>
      <c r="BL1125" s="209"/>
      <c r="BM1125" s="212"/>
      <c r="BN1125" s="215"/>
      <c r="BO1125" s="2"/>
    </row>
    <row r="1126" spans="1:67" ht="15" customHeight="1" x14ac:dyDescent="0.25">
      <c r="A1126" s="2"/>
      <c r="B1126" s="224"/>
      <c r="C1126" s="252"/>
      <c r="D1126" s="253"/>
      <c r="E1126" s="256"/>
      <c r="F1126" s="236"/>
      <c r="G1126" s="236"/>
      <c r="H1126" s="236"/>
      <c r="I1126" s="236"/>
      <c r="J1126" s="244"/>
      <c r="K1126" s="247"/>
      <c r="L1126" s="244"/>
      <c r="M1126" s="244"/>
      <c r="N1126" s="244"/>
      <c r="O1126" s="236"/>
      <c r="P1126" s="139" t="s">
        <v>28</v>
      </c>
      <c r="Q1126" s="187">
        <v>46209</v>
      </c>
      <c r="R1126" s="187">
        <v>46220</v>
      </c>
      <c r="S1126" s="187">
        <v>46233</v>
      </c>
      <c r="T1126" s="187">
        <v>46262</v>
      </c>
      <c r="U1126" s="187">
        <v>46297</v>
      </c>
      <c r="V1126" s="89"/>
      <c r="W1126" s="89"/>
      <c r="X1126" s="89"/>
      <c r="Y1126" s="89"/>
      <c r="Z1126" s="89"/>
      <c r="AA1126" s="234"/>
      <c r="AB1126" s="239"/>
      <c r="AC1126" s="242"/>
      <c r="AD1126" s="239"/>
      <c r="AE1126" s="229"/>
      <c r="AF1126" s="230"/>
      <c r="AG1126" s="233"/>
      <c r="AH1126" s="234"/>
      <c r="AI1126" s="234"/>
      <c r="AJ1126" s="222"/>
      <c r="AK1126" s="222"/>
      <c r="AL1126" s="224"/>
      <c r="AM1126" s="219"/>
      <c r="AN1126" s="219"/>
      <c r="AO1126" s="219"/>
      <c r="AP1126" s="219"/>
      <c r="AQ1126" s="219"/>
      <c r="AR1126" s="219"/>
      <c r="AS1126" s="219"/>
      <c r="AT1126" s="210"/>
      <c r="AU1126" s="210"/>
      <c r="AV1126" s="210"/>
      <c r="AW1126" s="210"/>
      <c r="AX1126" s="210"/>
      <c r="AY1126" s="210"/>
      <c r="AZ1126" s="210"/>
      <c r="BA1126" s="210"/>
      <c r="BB1126" s="210"/>
      <c r="BC1126" s="210"/>
      <c r="BD1126" s="210"/>
      <c r="BE1126" s="210"/>
      <c r="BF1126" s="210"/>
      <c r="BG1126" s="210"/>
      <c r="BH1126" s="210"/>
      <c r="BI1126" s="210"/>
      <c r="BJ1126" s="210"/>
      <c r="BK1126" s="210"/>
      <c r="BL1126" s="210"/>
      <c r="BM1126" s="213"/>
      <c r="BN1126" s="216"/>
      <c r="BO1126" s="2"/>
    </row>
    <row r="1127" spans="1:67" x14ac:dyDescent="0.25">
      <c r="A1127" s="2"/>
      <c r="B1127" s="202" t="s">
        <v>2516</v>
      </c>
      <c r="C1127" s="202"/>
      <c r="D1127" s="202"/>
      <c r="E1127" s="90"/>
      <c r="F1127" s="203" t="s">
        <v>2517</v>
      </c>
      <c r="G1127" s="204"/>
      <c r="H1127" s="204"/>
      <c r="I1127" s="204"/>
      <c r="J1127" s="204"/>
      <c r="K1127" s="204"/>
      <c r="L1127" s="204"/>
      <c r="M1127" s="204"/>
      <c r="N1127" s="204"/>
      <c r="O1127" s="204"/>
      <c r="P1127" s="204"/>
      <c r="Q1127" s="204"/>
      <c r="R1127" s="204"/>
      <c r="S1127" s="204"/>
      <c r="T1127" s="204"/>
      <c r="U1127" s="204"/>
      <c r="V1127" s="204"/>
      <c r="W1127" s="204"/>
      <c r="X1127" s="204"/>
      <c r="Y1127" s="204"/>
      <c r="Z1127" s="205"/>
      <c r="AA1127" s="90">
        <v>16147</v>
      </c>
      <c r="AB1127" s="90">
        <v>12929.300000000003</v>
      </c>
      <c r="AC1127" s="90"/>
      <c r="AD1127" s="90"/>
      <c r="AE1127" s="206">
        <v>80.072459280361699</v>
      </c>
      <c r="AF1127" s="207"/>
      <c r="AG1127" s="91"/>
      <c r="AH1127" s="92">
        <v>75.715612807332647</v>
      </c>
      <c r="AI1127" s="92">
        <v>21.579974339784027</v>
      </c>
      <c r="AJ1127" s="92"/>
      <c r="AK1127" s="92"/>
      <c r="AL1127" s="133"/>
      <c r="AM1127" s="133"/>
      <c r="AN1127" s="133"/>
      <c r="AO1127" s="133"/>
      <c r="AP1127" s="133"/>
      <c r="AQ1127" s="133"/>
      <c r="AR1127" s="133"/>
      <c r="AS1127" s="133"/>
      <c r="AT1127" s="92"/>
      <c r="AU1127" s="92"/>
      <c r="AV1127" s="92"/>
      <c r="AW1127" s="92"/>
      <c r="AX1127" s="92"/>
      <c r="AY1127" s="92"/>
      <c r="AZ1127" s="92"/>
      <c r="BA1127" s="92"/>
      <c r="BB1127" s="92"/>
      <c r="BC1127" s="92"/>
      <c r="BD1127" s="92"/>
      <c r="BE1127" s="92"/>
      <c r="BF1127" s="92"/>
      <c r="BG1127" s="92"/>
      <c r="BH1127" s="92"/>
      <c r="BI1127" s="92"/>
      <c r="BJ1127" s="92"/>
      <c r="BK1127" s="92"/>
      <c r="BL1127" s="92"/>
      <c r="BM1127" s="92"/>
      <c r="BN1127" s="92"/>
      <c r="BO1127" s="2"/>
    </row>
    <row r="1128" spans="1:67" x14ac:dyDescent="0.25">
      <c r="A1128" s="2"/>
      <c r="B1128" s="202" t="s">
        <v>2518</v>
      </c>
      <c r="C1128" s="202"/>
      <c r="D1128" s="202"/>
      <c r="E1128" s="90"/>
      <c r="F1128" s="203" t="s">
        <v>2517</v>
      </c>
      <c r="G1128" s="204"/>
      <c r="H1128" s="204"/>
      <c r="I1128" s="204"/>
      <c r="J1128" s="204"/>
      <c r="K1128" s="204"/>
      <c r="L1128" s="204"/>
      <c r="M1128" s="204"/>
      <c r="N1128" s="204"/>
      <c r="O1128" s="204"/>
      <c r="P1128" s="204"/>
      <c r="Q1128" s="204"/>
      <c r="R1128" s="204"/>
      <c r="S1128" s="204"/>
      <c r="T1128" s="204"/>
      <c r="U1128" s="204"/>
      <c r="V1128" s="204"/>
      <c r="W1128" s="204"/>
      <c r="X1128" s="204"/>
      <c r="Y1128" s="204"/>
      <c r="Z1128" s="205"/>
      <c r="AA1128" s="90">
        <v>16147</v>
      </c>
      <c r="AB1128" s="90">
        <v>12929.300000000003</v>
      </c>
      <c r="AC1128" s="90"/>
      <c r="AD1128" s="90"/>
      <c r="AE1128" s="206">
        <v>80.072459280361699</v>
      </c>
      <c r="AF1128" s="207"/>
      <c r="AG1128" s="91"/>
      <c r="AH1128" s="92">
        <v>75.715612807332647</v>
      </c>
      <c r="AI1128" s="92">
        <v>21.579974339784027</v>
      </c>
      <c r="AJ1128" s="92"/>
      <c r="AK1128" s="92"/>
      <c r="AL1128" s="133"/>
      <c r="AM1128" s="133"/>
      <c r="AN1128" s="133"/>
      <c r="AO1128" s="133"/>
      <c r="AP1128" s="133"/>
      <c r="AQ1128" s="133"/>
      <c r="AR1128" s="133"/>
      <c r="AS1128" s="133"/>
      <c r="AT1128" s="92"/>
      <c r="AU1128" s="92"/>
      <c r="AV1128" s="92"/>
      <c r="AW1128" s="92"/>
      <c r="AX1128" s="92"/>
      <c r="AY1128" s="92"/>
      <c r="AZ1128" s="92"/>
      <c r="BA1128" s="92"/>
      <c r="BB1128" s="92"/>
      <c r="BC1128" s="92"/>
      <c r="BD1128" s="92"/>
      <c r="BE1128" s="92"/>
      <c r="BF1128" s="92"/>
      <c r="BG1128" s="92"/>
      <c r="BH1128" s="92"/>
      <c r="BI1128" s="92"/>
      <c r="BJ1128" s="92"/>
      <c r="BK1128" s="92"/>
      <c r="BL1128" s="92"/>
      <c r="BM1128" s="92"/>
      <c r="BN1128" s="92"/>
      <c r="BO1128" s="2"/>
    </row>
    <row r="1129" spans="1:67" x14ac:dyDescent="0.25">
      <c r="A1129" s="2"/>
      <c r="B1129" s="82" t="s">
        <v>2519</v>
      </c>
      <c r="C1129" s="83"/>
      <c r="D1129" s="83"/>
      <c r="E1129" s="83"/>
      <c r="F1129" s="83"/>
      <c r="G1129" s="83"/>
      <c r="H1129" s="83"/>
      <c r="I1129" s="83"/>
      <c r="J1129" s="84"/>
      <c r="K1129" s="84"/>
      <c r="L1129" s="83"/>
      <c r="M1129" s="83"/>
      <c r="N1129" s="83"/>
      <c r="O1129" s="84"/>
      <c r="P1129" s="84"/>
      <c r="Q1129" s="83"/>
      <c r="R1129" s="83"/>
      <c r="S1129" s="83"/>
      <c r="T1129" s="83"/>
      <c r="U1129" s="83"/>
      <c r="V1129" s="83"/>
      <c r="W1129" s="83"/>
      <c r="X1129" s="83"/>
      <c r="Y1129" s="83"/>
      <c r="Z1129" s="83"/>
      <c r="AA1129" s="84"/>
      <c r="AB1129" s="124"/>
      <c r="AC1129" s="124"/>
      <c r="AD1129" s="124"/>
      <c r="AE1129" s="83"/>
      <c r="AF1129" s="83"/>
      <c r="AG1129" s="83"/>
      <c r="AH1129" s="83"/>
      <c r="AI1129" s="83"/>
      <c r="AJ1129" s="83"/>
      <c r="AK1129" s="83"/>
      <c r="AL1129" s="84"/>
      <c r="AM1129" s="84"/>
      <c r="AN1129" s="84"/>
      <c r="AO1129" s="84"/>
      <c r="AP1129" s="84"/>
      <c r="AQ1129" s="84"/>
      <c r="AR1129" s="84"/>
      <c r="AS1129" s="84"/>
      <c r="AT1129" s="83"/>
      <c r="AU1129" s="83"/>
      <c r="AV1129" s="83"/>
      <c r="AW1129" s="83"/>
      <c r="AX1129" s="83"/>
      <c r="AY1129" s="83"/>
      <c r="AZ1129" s="83"/>
      <c r="BA1129" s="83"/>
      <c r="BB1129" s="83"/>
      <c r="BC1129" s="83"/>
      <c r="BD1129" s="83"/>
      <c r="BE1129" s="83"/>
      <c r="BF1129" s="83"/>
      <c r="BG1129" s="83"/>
      <c r="BH1129" s="83"/>
      <c r="BI1129" s="83"/>
      <c r="BJ1129" s="83"/>
      <c r="BK1129" s="83"/>
      <c r="BL1129" s="83"/>
      <c r="BM1129" s="83"/>
      <c r="BN1129" s="83"/>
      <c r="BO1129" s="40"/>
    </row>
    <row r="1130" spans="1:67" x14ac:dyDescent="0.25">
      <c r="A1130" s="2"/>
      <c r="B1130" s="82" t="s">
        <v>2520</v>
      </c>
      <c r="C1130" s="83"/>
      <c r="D1130" s="83"/>
      <c r="E1130" s="83"/>
      <c r="F1130" s="83"/>
      <c r="G1130" s="83"/>
      <c r="H1130" s="83"/>
      <c r="I1130" s="83"/>
      <c r="J1130" s="84"/>
      <c r="K1130" s="84"/>
      <c r="L1130" s="83"/>
      <c r="M1130" s="83"/>
      <c r="N1130" s="83"/>
      <c r="O1130" s="84"/>
      <c r="P1130" s="84"/>
      <c r="Q1130" s="83"/>
      <c r="R1130" s="83"/>
      <c r="S1130" s="83"/>
      <c r="T1130" s="83"/>
      <c r="U1130" s="83"/>
      <c r="V1130" s="83"/>
      <c r="W1130" s="83"/>
      <c r="X1130" s="83"/>
      <c r="Y1130" s="83"/>
      <c r="Z1130" s="83"/>
      <c r="AA1130" s="84"/>
      <c r="AB1130" s="124"/>
      <c r="AC1130" s="124"/>
      <c r="AD1130" s="124"/>
      <c r="AE1130" s="83"/>
      <c r="AF1130" s="83"/>
      <c r="AG1130" s="83"/>
      <c r="AH1130" s="83"/>
      <c r="AI1130" s="83"/>
      <c r="AJ1130" s="83"/>
      <c r="AK1130" s="83"/>
      <c r="AL1130" s="84"/>
      <c r="AM1130" s="84"/>
      <c r="AN1130" s="84"/>
      <c r="AO1130" s="84"/>
      <c r="AP1130" s="84"/>
      <c r="AQ1130" s="84"/>
      <c r="AR1130" s="84"/>
      <c r="AS1130" s="84"/>
      <c r="AT1130" s="83"/>
      <c r="AU1130" s="83"/>
      <c r="AV1130" s="83"/>
      <c r="AW1130" s="83"/>
      <c r="AX1130" s="83"/>
      <c r="AY1130" s="83"/>
      <c r="AZ1130" s="83"/>
      <c r="BA1130" s="83"/>
      <c r="BB1130" s="83"/>
      <c r="BC1130" s="83"/>
      <c r="BD1130" s="83"/>
      <c r="BE1130" s="83"/>
      <c r="BF1130" s="83"/>
      <c r="BG1130" s="83"/>
      <c r="BH1130" s="83"/>
      <c r="BI1130" s="83"/>
      <c r="BJ1130" s="83"/>
      <c r="BK1130" s="83"/>
      <c r="BL1130" s="83"/>
      <c r="BM1130" s="83"/>
      <c r="BN1130" s="83"/>
      <c r="BO1130" s="40"/>
    </row>
    <row r="1131" spans="1:67" ht="25.5" x14ac:dyDescent="0.25">
      <c r="A1131" s="2"/>
      <c r="B1131" s="258"/>
      <c r="C1131" s="258"/>
      <c r="D1131" s="258"/>
      <c r="E1131" s="258"/>
      <c r="F1131" s="258"/>
      <c r="G1131" s="258"/>
      <c r="H1131" s="258"/>
      <c r="I1131" s="85"/>
      <c r="J1131" s="85"/>
      <c r="K1131" s="85"/>
      <c r="L1131" s="85"/>
      <c r="M1131" s="85"/>
      <c r="N1131" s="85"/>
      <c r="O1131" s="86"/>
      <c r="P1131" s="87" t="s">
        <v>2504</v>
      </c>
      <c r="Q1131" s="87" t="s">
        <v>2505</v>
      </c>
      <c r="R1131" s="87" t="s">
        <v>2506</v>
      </c>
      <c r="S1131" s="87" t="s">
        <v>2507</v>
      </c>
      <c r="T1131" s="87" t="s">
        <v>2508</v>
      </c>
      <c r="U1131" s="87" t="s">
        <v>2509</v>
      </c>
      <c r="V1131" s="87" t="s">
        <v>2510</v>
      </c>
      <c r="W1131" s="87"/>
      <c r="X1131" s="87"/>
      <c r="Y1131" s="87"/>
      <c r="Z1131" s="87"/>
      <c r="AA1131" s="88"/>
      <c r="AB1131" s="125"/>
      <c r="AC1131" s="125"/>
      <c r="AD1131" s="125"/>
      <c r="AE1131" s="259"/>
      <c r="AF1131" s="260"/>
      <c r="AG1131" s="260"/>
      <c r="AH1131" s="260"/>
      <c r="AI1131" s="95"/>
      <c r="AJ1131" s="95"/>
      <c r="AK1131" s="95"/>
      <c r="AL1131" s="95"/>
      <c r="AM1131" s="95"/>
      <c r="AN1131" s="95"/>
      <c r="AO1131" s="95"/>
      <c r="AP1131" s="95"/>
      <c r="AQ1131" s="95"/>
      <c r="AR1131" s="95"/>
      <c r="AS1131" s="95"/>
      <c r="AT1131" s="87"/>
      <c r="AU1131" s="87"/>
      <c r="AV1131" s="87"/>
      <c r="AW1131" s="87"/>
      <c r="AX1131" s="87"/>
      <c r="AY1131" s="87"/>
      <c r="AZ1131" s="87"/>
      <c r="BA1131" s="87"/>
      <c r="BB1131" s="87"/>
      <c r="BC1131" s="87"/>
      <c r="BD1131" s="87"/>
      <c r="BE1131" s="87"/>
      <c r="BF1131" s="87"/>
      <c r="BG1131" s="87"/>
      <c r="BH1131" s="87"/>
      <c r="BI1131" s="87"/>
      <c r="BJ1131" s="87"/>
      <c r="BK1131" s="87"/>
      <c r="BL1131" s="87"/>
      <c r="BM1131" s="87"/>
      <c r="BN1131" s="87"/>
      <c r="BO1131" s="2"/>
    </row>
    <row r="1132" spans="1:67" ht="15" hidden="1" customHeight="1" x14ac:dyDescent="0.25">
      <c r="A1132" s="2"/>
      <c r="B1132" s="240" t="s">
        <v>1848</v>
      </c>
      <c r="C1132" s="248" t="s">
        <v>1161</v>
      </c>
      <c r="D1132" s="249"/>
      <c r="E1132" s="254"/>
      <c r="F1132" s="257" t="s">
        <v>1998</v>
      </c>
      <c r="G1132" s="235"/>
      <c r="H1132" s="235"/>
      <c r="I1132" s="235" t="s">
        <v>2002</v>
      </c>
      <c r="J1132" s="243"/>
      <c r="K1132" s="245">
        <v>46199</v>
      </c>
      <c r="L1132" s="243" t="s">
        <v>506</v>
      </c>
      <c r="M1132" s="243">
        <v>1</v>
      </c>
      <c r="N1132" s="243"/>
      <c r="O1132" s="235" t="s">
        <v>1838</v>
      </c>
      <c r="P1132" s="140" t="s">
        <v>148</v>
      </c>
      <c r="Q1132" s="89"/>
      <c r="R1132" s="89"/>
      <c r="S1132" s="89"/>
      <c r="T1132" s="89"/>
      <c r="U1132" s="89"/>
      <c r="V1132" s="89"/>
      <c r="W1132" s="89"/>
      <c r="X1132" s="89"/>
      <c r="Y1132" s="89"/>
      <c r="Z1132" s="89"/>
      <c r="AA1132" s="237">
        <v>286</v>
      </c>
      <c r="AB1132" s="237"/>
      <c r="AC1132" s="240"/>
      <c r="AD1132" s="237"/>
      <c r="AE1132" s="225">
        <v>100</v>
      </c>
      <c r="AF1132" s="226"/>
      <c r="AG1132" s="231"/>
      <c r="AH1132" s="231">
        <v>100</v>
      </c>
      <c r="AI1132" s="231">
        <v>0.38223030043836204</v>
      </c>
      <c r="AJ1132" s="220"/>
      <c r="AK1132" s="220"/>
      <c r="AL1132" s="211" t="s">
        <v>1832</v>
      </c>
      <c r="AM1132" s="217"/>
      <c r="AN1132" s="217"/>
      <c r="AO1132" s="217"/>
      <c r="AP1132" s="217"/>
      <c r="AQ1132" s="217"/>
      <c r="AR1132" s="217"/>
      <c r="AS1132" s="217"/>
      <c r="AT1132" s="208"/>
      <c r="AU1132" s="208"/>
      <c r="AV1132" s="208"/>
      <c r="AW1132" s="208"/>
      <c r="AX1132" s="208"/>
      <c r="AY1132" s="208"/>
      <c r="AZ1132" s="208"/>
      <c r="BA1132" s="208"/>
      <c r="BB1132" s="208"/>
      <c r="BC1132" s="208"/>
      <c r="BD1132" s="208"/>
      <c r="BE1132" s="208"/>
      <c r="BF1132" s="208"/>
      <c r="BG1132" s="208"/>
      <c r="BH1132" s="208"/>
      <c r="BI1132" s="208"/>
      <c r="BJ1132" s="208"/>
      <c r="BK1132" s="208"/>
      <c r="BL1132" s="208"/>
      <c r="BM1132" s="211"/>
      <c r="BN1132" s="214"/>
      <c r="BO1132" s="2"/>
    </row>
    <row r="1133" spans="1:67" ht="15" customHeight="1" x14ac:dyDescent="0.25">
      <c r="A1133" s="2"/>
      <c r="B1133" s="241"/>
      <c r="C1133" s="250"/>
      <c r="D1133" s="251"/>
      <c r="E1133" s="255"/>
      <c r="F1133" s="235"/>
      <c r="G1133" s="235"/>
      <c r="H1133" s="235"/>
      <c r="I1133" s="235"/>
      <c r="J1133" s="244"/>
      <c r="K1133" s="246"/>
      <c r="L1133" s="243"/>
      <c r="M1133" s="243"/>
      <c r="N1133" s="243"/>
      <c r="O1133" s="235"/>
      <c r="P1133" s="139" t="s">
        <v>26</v>
      </c>
      <c r="Q1133" s="89">
        <v>46118</v>
      </c>
      <c r="R1133" s="89">
        <v>46129</v>
      </c>
      <c r="S1133" s="89">
        <v>46136</v>
      </c>
      <c r="T1133" s="89">
        <v>46175</v>
      </c>
      <c r="U1133" s="89">
        <v>46175</v>
      </c>
      <c r="V1133" s="89">
        <v>46255</v>
      </c>
      <c r="W1133" s="89"/>
      <c r="X1133" s="89"/>
      <c r="Y1133" s="89"/>
      <c r="Z1133" s="89"/>
      <c r="AA1133" s="238"/>
      <c r="AB1133" s="238"/>
      <c r="AC1133" s="241"/>
      <c r="AD1133" s="238"/>
      <c r="AE1133" s="227"/>
      <c r="AF1133" s="228"/>
      <c r="AG1133" s="232"/>
      <c r="AH1133" s="232"/>
      <c r="AI1133" s="232"/>
      <c r="AJ1133" s="221"/>
      <c r="AK1133" s="221"/>
      <c r="AL1133" s="223"/>
      <c r="AM1133" s="218"/>
      <c r="AN1133" s="218"/>
      <c r="AO1133" s="218"/>
      <c r="AP1133" s="218"/>
      <c r="AQ1133" s="218"/>
      <c r="AR1133" s="218"/>
      <c r="AS1133" s="218"/>
      <c r="AT1133" s="209"/>
      <c r="AU1133" s="209"/>
      <c r="AV1133" s="209"/>
      <c r="AW1133" s="209"/>
      <c r="AX1133" s="209"/>
      <c r="AY1133" s="209"/>
      <c r="AZ1133" s="209"/>
      <c r="BA1133" s="209"/>
      <c r="BB1133" s="209"/>
      <c r="BC1133" s="209"/>
      <c r="BD1133" s="209"/>
      <c r="BE1133" s="209"/>
      <c r="BF1133" s="209"/>
      <c r="BG1133" s="209"/>
      <c r="BH1133" s="209"/>
      <c r="BI1133" s="209"/>
      <c r="BJ1133" s="209"/>
      <c r="BK1133" s="209"/>
      <c r="BL1133" s="209"/>
      <c r="BM1133" s="212"/>
      <c r="BN1133" s="215"/>
      <c r="BO1133" s="2"/>
    </row>
    <row r="1134" spans="1:67" ht="15" hidden="1" customHeight="1" x14ac:dyDescent="0.25">
      <c r="A1134" s="2"/>
      <c r="B1134" s="241"/>
      <c r="C1134" s="250"/>
      <c r="D1134" s="251"/>
      <c r="E1134" s="255"/>
      <c r="F1134" s="235"/>
      <c r="G1134" s="235"/>
      <c r="H1134" s="235"/>
      <c r="I1134" s="235"/>
      <c r="J1134" s="244"/>
      <c r="K1134" s="246"/>
      <c r="L1134" s="243"/>
      <c r="M1134" s="243"/>
      <c r="N1134" s="243"/>
      <c r="O1134" s="235"/>
      <c r="P1134" s="139" t="s">
        <v>262</v>
      </c>
      <c r="Q1134" s="89"/>
      <c r="R1134" s="89"/>
      <c r="S1134" s="89"/>
      <c r="T1134" s="89"/>
      <c r="U1134" s="89"/>
      <c r="V1134" s="89"/>
      <c r="W1134" s="89"/>
      <c r="X1134" s="89"/>
      <c r="Y1134" s="89"/>
      <c r="Z1134" s="89"/>
      <c r="AA1134" s="238"/>
      <c r="AB1134" s="238"/>
      <c r="AC1134" s="241"/>
      <c r="AD1134" s="238"/>
      <c r="AE1134" s="227"/>
      <c r="AF1134" s="228"/>
      <c r="AG1134" s="232"/>
      <c r="AH1134" s="232"/>
      <c r="AI1134" s="232"/>
      <c r="AJ1134" s="221"/>
      <c r="AK1134" s="221"/>
      <c r="AL1134" s="223"/>
      <c r="AM1134" s="218"/>
      <c r="AN1134" s="218"/>
      <c r="AO1134" s="218"/>
      <c r="AP1134" s="218"/>
      <c r="AQ1134" s="218"/>
      <c r="AR1134" s="218"/>
      <c r="AS1134" s="218"/>
      <c r="AT1134" s="209"/>
      <c r="AU1134" s="209"/>
      <c r="AV1134" s="209"/>
      <c r="AW1134" s="209"/>
      <c r="AX1134" s="209"/>
      <c r="AY1134" s="209"/>
      <c r="AZ1134" s="209"/>
      <c r="BA1134" s="209"/>
      <c r="BB1134" s="209"/>
      <c r="BC1134" s="209"/>
      <c r="BD1134" s="209"/>
      <c r="BE1134" s="209"/>
      <c r="BF1134" s="209"/>
      <c r="BG1134" s="209"/>
      <c r="BH1134" s="209"/>
      <c r="BI1134" s="209"/>
      <c r="BJ1134" s="209"/>
      <c r="BK1134" s="209"/>
      <c r="BL1134" s="209"/>
      <c r="BM1134" s="212"/>
      <c r="BN1134" s="215"/>
      <c r="BO1134" s="2"/>
    </row>
    <row r="1135" spans="1:67" ht="15" hidden="1" customHeight="1" x14ac:dyDescent="0.25">
      <c r="A1135" s="2"/>
      <c r="B1135" s="241"/>
      <c r="C1135" s="250"/>
      <c r="D1135" s="251"/>
      <c r="E1135" s="255"/>
      <c r="F1135" s="235"/>
      <c r="G1135" s="235"/>
      <c r="H1135" s="235"/>
      <c r="I1135" s="235"/>
      <c r="J1135" s="244"/>
      <c r="K1135" s="246"/>
      <c r="L1135" s="243"/>
      <c r="M1135" s="243"/>
      <c r="N1135" s="243"/>
      <c r="O1135" s="235"/>
      <c r="P1135" s="139" t="s">
        <v>263</v>
      </c>
      <c r="Q1135" s="89"/>
      <c r="R1135" s="89"/>
      <c r="S1135" s="89"/>
      <c r="T1135" s="89"/>
      <c r="U1135" s="89"/>
      <c r="V1135" s="89"/>
      <c r="W1135" s="89"/>
      <c r="X1135" s="89"/>
      <c r="Y1135" s="89"/>
      <c r="Z1135" s="89"/>
      <c r="AA1135" s="238"/>
      <c r="AB1135" s="238"/>
      <c r="AC1135" s="241"/>
      <c r="AD1135" s="238"/>
      <c r="AE1135" s="227"/>
      <c r="AF1135" s="228"/>
      <c r="AG1135" s="232"/>
      <c r="AH1135" s="232"/>
      <c r="AI1135" s="232"/>
      <c r="AJ1135" s="221"/>
      <c r="AK1135" s="221"/>
      <c r="AL1135" s="223"/>
      <c r="AM1135" s="218"/>
      <c r="AN1135" s="218"/>
      <c r="AO1135" s="218"/>
      <c r="AP1135" s="218"/>
      <c r="AQ1135" s="218"/>
      <c r="AR1135" s="218"/>
      <c r="AS1135" s="218"/>
      <c r="AT1135" s="209"/>
      <c r="AU1135" s="209"/>
      <c r="AV1135" s="209"/>
      <c r="AW1135" s="209"/>
      <c r="AX1135" s="209"/>
      <c r="AY1135" s="209"/>
      <c r="AZ1135" s="209"/>
      <c r="BA1135" s="209"/>
      <c r="BB1135" s="209"/>
      <c r="BC1135" s="209"/>
      <c r="BD1135" s="209"/>
      <c r="BE1135" s="209"/>
      <c r="BF1135" s="209"/>
      <c r="BG1135" s="209"/>
      <c r="BH1135" s="209"/>
      <c r="BI1135" s="209"/>
      <c r="BJ1135" s="209"/>
      <c r="BK1135" s="209"/>
      <c r="BL1135" s="209"/>
      <c r="BM1135" s="212"/>
      <c r="BN1135" s="215"/>
      <c r="BO1135" s="2"/>
    </row>
    <row r="1136" spans="1:67" ht="15" hidden="1" customHeight="1" x14ac:dyDescent="0.25">
      <c r="A1136" s="2"/>
      <c r="B1136" s="241"/>
      <c r="C1136" s="250"/>
      <c r="D1136" s="251"/>
      <c r="E1136" s="255"/>
      <c r="F1136" s="235"/>
      <c r="G1136" s="235"/>
      <c r="H1136" s="235"/>
      <c r="I1136" s="235"/>
      <c r="J1136" s="244"/>
      <c r="K1136" s="246"/>
      <c r="L1136" s="243"/>
      <c r="M1136" s="243"/>
      <c r="N1136" s="243"/>
      <c r="O1136" s="235"/>
      <c r="P1136" s="139" t="s">
        <v>27</v>
      </c>
      <c r="Q1136" s="89"/>
      <c r="R1136" s="89"/>
      <c r="S1136" s="89"/>
      <c r="T1136" s="89"/>
      <c r="U1136" s="89"/>
      <c r="V1136" s="89"/>
      <c r="W1136" s="89"/>
      <c r="X1136" s="89"/>
      <c r="Y1136" s="89"/>
      <c r="Z1136" s="89"/>
      <c r="AA1136" s="238"/>
      <c r="AB1136" s="238"/>
      <c r="AC1136" s="241"/>
      <c r="AD1136" s="238"/>
      <c r="AE1136" s="227"/>
      <c r="AF1136" s="228"/>
      <c r="AG1136" s="232"/>
      <c r="AH1136" s="232"/>
      <c r="AI1136" s="232"/>
      <c r="AJ1136" s="221"/>
      <c r="AK1136" s="221"/>
      <c r="AL1136" s="223"/>
      <c r="AM1136" s="218"/>
      <c r="AN1136" s="218"/>
      <c r="AO1136" s="218"/>
      <c r="AP1136" s="218"/>
      <c r="AQ1136" s="218"/>
      <c r="AR1136" s="218"/>
      <c r="AS1136" s="218"/>
      <c r="AT1136" s="209"/>
      <c r="AU1136" s="209"/>
      <c r="AV1136" s="209"/>
      <c r="AW1136" s="209"/>
      <c r="AX1136" s="209"/>
      <c r="AY1136" s="209"/>
      <c r="AZ1136" s="209"/>
      <c r="BA1136" s="209"/>
      <c r="BB1136" s="209"/>
      <c r="BC1136" s="209"/>
      <c r="BD1136" s="209"/>
      <c r="BE1136" s="209"/>
      <c r="BF1136" s="209"/>
      <c r="BG1136" s="209"/>
      <c r="BH1136" s="209"/>
      <c r="BI1136" s="209"/>
      <c r="BJ1136" s="209"/>
      <c r="BK1136" s="209"/>
      <c r="BL1136" s="209"/>
      <c r="BM1136" s="212"/>
      <c r="BN1136" s="215"/>
      <c r="BO1136" s="2"/>
    </row>
    <row r="1137" spans="1:67" ht="15" customHeight="1" x14ac:dyDescent="0.25">
      <c r="A1137" s="2"/>
      <c r="B1137" s="224"/>
      <c r="C1137" s="252"/>
      <c r="D1137" s="253"/>
      <c r="E1137" s="256"/>
      <c r="F1137" s="236"/>
      <c r="G1137" s="236"/>
      <c r="H1137" s="236"/>
      <c r="I1137" s="236"/>
      <c r="J1137" s="244"/>
      <c r="K1137" s="247"/>
      <c r="L1137" s="244"/>
      <c r="M1137" s="244"/>
      <c r="N1137" s="244"/>
      <c r="O1137" s="236"/>
      <c r="P1137" s="139" t="s">
        <v>28</v>
      </c>
      <c r="Q1137" s="187">
        <v>46076</v>
      </c>
      <c r="R1137" s="187">
        <v>46113</v>
      </c>
      <c r="S1137" s="187">
        <v>46121</v>
      </c>
      <c r="T1137" s="187">
        <v>46185</v>
      </c>
      <c r="U1137" s="187">
        <v>46185</v>
      </c>
      <c r="V1137" s="187">
        <v>46199</v>
      </c>
      <c r="W1137" s="89"/>
      <c r="X1137" s="89"/>
      <c r="Y1137" s="89"/>
      <c r="Z1137" s="89"/>
      <c r="AA1137" s="234"/>
      <c r="AB1137" s="239"/>
      <c r="AC1137" s="242"/>
      <c r="AD1137" s="239"/>
      <c r="AE1137" s="229"/>
      <c r="AF1137" s="230"/>
      <c r="AG1137" s="233"/>
      <c r="AH1137" s="234"/>
      <c r="AI1137" s="234"/>
      <c r="AJ1137" s="222"/>
      <c r="AK1137" s="222"/>
      <c r="AL1137" s="224"/>
      <c r="AM1137" s="219"/>
      <c r="AN1137" s="219"/>
      <c r="AO1137" s="219"/>
      <c r="AP1137" s="219"/>
      <c r="AQ1137" s="219"/>
      <c r="AR1137" s="219"/>
      <c r="AS1137" s="219"/>
      <c r="AT1137" s="210"/>
      <c r="AU1137" s="210"/>
      <c r="AV1137" s="210"/>
      <c r="AW1137" s="210"/>
      <c r="AX1137" s="210"/>
      <c r="AY1137" s="210"/>
      <c r="AZ1137" s="210"/>
      <c r="BA1137" s="210"/>
      <c r="BB1137" s="210"/>
      <c r="BC1137" s="210"/>
      <c r="BD1137" s="210"/>
      <c r="BE1137" s="210"/>
      <c r="BF1137" s="210"/>
      <c r="BG1137" s="210"/>
      <c r="BH1137" s="210"/>
      <c r="BI1137" s="210"/>
      <c r="BJ1137" s="210"/>
      <c r="BK1137" s="210"/>
      <c r="BL1137" s="210"/>
      <c r="BM1137" s="213"/>
      <c r="BN1137" s="216"/>
      <c r="BO1137" s="2"/>
    </row>
    <row r="1138" spans="1:67" ht="15" hidden="1" customHeight="1" x14ac:dyDescent="0.25">
      <c r="A1138" s="2"/>
      <c r="B1138" s="240" t="s">
        <v>1867</v>
      </c>
      <c r="C1138" s="248" t="s">
        <v>1164</v>
      </c>
      <c r="D1138" s="249"/>
      <c r="E1138" s="254"/>
      <c r="F1138" s="257" t="s">
        <v>2005</v>
      </c>
      <c r="G1138" s="235"/>
      <c r="H1138" s="235"/>
      <c r="I1138" s="235" t="s">
        <v>2002</v>
      </c>
      <c r="J1138" s="243"/>
      <c r="K1138" s="245">
        <v>46251</v>
      </c>
      <c r="L1138" s="243" t="s">
        <v>506</v>
      </c>
      <c r="M1138" s="243">
        <v>1</v>
      </c>
      <c r="N1138" s="243"/>
      <c r="O1138" s="235" t="s">
        <v>1838</v>
      </c>
      <c r="P1138" s="140" t="s">
        <v>148</v>
      </c>
      <c r="Q1138" s="89"/>
      <c r="R1138" s="89"/>
      <c r="S1138" s="89"/>
      <c r="T1138" s="89"/>
      <c r="U1138" s="89"/>
      <c r="V1138" s="89"/>
      <c r="W1138" s="89"/>
      <c r="X1138" s="89"/>
      <c r="Y1138" s="89"/>
      <c r="Z1138" s="89"/>
      <c r="AA1138" s="237">
        <v>230</v>
      </c>
      <c r="AB1138" s="237"/>
      <c r="AC1138" s="240"/>
      <c r="AD1138" s="237"/>
      <c r="AE1138" s="225">
        <v>100</v>
      </c>
      <c r="AF1138" s="226"/>
      <c r="AG1138" s="231"/>
      <c r="AH1138" s="231">
        <v>100</v>
      </c>
      <c r="AI1138" s="231">
        <v>0.30738800384903242</v>
      </c>
      <c r="AJ1138" s="220"/>
      <c r="AK1138" s="220"/>
      <c r="AL1138" s="211" t="s">
        <v>1832</v>
      </c>
      <c r="AM1138" s="217"/>
      <c r="AN1138" s="217"/>
      <c r="AO1138" s="217"/>
      <c r="AP1138" s="217"/>
      <c r="AQ1138" s="217"/>
      <c r="AR1138" s="217"/>
      <c r="AS1138" s="217"/>
      <c r="AT1138" s="208"/>
      <c r="AU1138" s="208"/>
      <c r="AV1138" s="208"/>
      <c r="AW1138" s="208"/>
      <c r="AX1138" s="208"/>
      <c r="AY1138" s="208"/>
      <c r="AZ1138" s="208"/>
      <c r="BA1138" s="208"/>
      <c r="BB1138" s="208"/>
      <c r="BC1138" s="208"/>
      <c r="BD1138" s="208"/>
      <c r="BE1138" s="208"/>
      <c r="BF1138" s="208"/>
      <c r="BG1138" s="208"/>
      <c r="BH1138" s="208"/>
      <c r="BI1138" s="208"/>
      <c r="BJ1138" s="208"/>
      <c r="BK1138" s="208"/>
      <c r="BL1138" s="208"/>
      <c r="BM1138" s="211"/>
      <c r="BN1138" s="214"/>
      <c r="BO1138" s="2"/>
    </row>
    <row r="1139" spans="1:67" ht="15" customHeight="1" x14ac:dyDescent="0.25">
      <c r="A1139" s="2"/>
      <c r="B1139" s="241"/>
      <c r="C1139" s="250"/>
      <c r="D1139" s="251"/>
      <c r="E1139" s="255"/>
      <c r="F1139" s="235"/>
      <c r="G1139" s="235"/>
      <c r="H1139" s="235"/>
      <c r="I1139" s="235"/>
      <c r="J1139" s="244"/>
      <c r="K1139" s="246"/>
      <c r="L1139" s="243"/>
      <c r="M1139" s="243"/>
      <c r="N1139" s="243"/>
      <c r="O1139" s="235"/>
      <c r="P1139" s="139" t="s">
        <v>26</v>
      </c>
      <c r="Q1139" s="89">
        <v>46160</v>
      </c>
      <c r="R1139" s="89">
        <v>46164</v>
      </c>
      <c r="S1139" s="89">
        <v>46171</v>
      </c>
      <c r="T1139" s="89">
        <v>46268</v>
      </c>
      <c r="U1139" s="89">
        <v>46268</v>
      </c>
      <c r="V1139" s="89">
        <v>46282</v>
      </c>
      <c r="W1139" s="89"/>
      <c r="X1139" s="89"/>
      <c r="Y1139" s="89"/>
      <c r="Z1139" s="89"/>
      <c r="AA1139" s="238"/>
      <c r="AB1139" s="238"/>
      <c r="AC1139" s="241"/>
      <c r="AD1139" s="238"/>
      <c r="AE1139" s="227"/>
      <c r="AF1139" s="228"/>
      <c r="AG1139" s="232"/>
      <c r="AH1139" s="232"/>
      <c r="AI1139" s="232"/>
      <c r="AJ1139" s="221"/>
      <c r="AK1139" s="221"/>
      <c r="AL1139" s="223"/>
      <c r="AM1139" s="218"/>
      <c r="AN1139" s="218"/>
      <c r="AO1139" s="218"/>
      <c r="AP1139" s="218"/>
      <c r="AQ1139" s="218"/>
      <c r="AR1139" s="218"/>
      <c r="AS1139" s="218"/>
      <c r="AT1139" s="209"/>
      <c r="AU1139" s="209"/>
      <c r="AV1139" s="209"/>
      <c r="AW1139" s="209"/>
      <c r="AX1139" s="209"/>
      <c r="AY1139" s="209"/>
      <c r="AZ1139" s="209"/>
      <c r="BA1139" s="209"/>
      <c r="BB1139" s="209"/>
      <c r="BC1139" s="209"/>
      <c r="BD1139" s="209"/>
      <c r="BE1139" s="209"/>
      <c r="BF1139" s="209"/>
      <c r="BG1139" s="209"/>
      <c r="BH1139" s="209"/>
      <c r="BI1139" s="209"/>
      <c r="BJ1139" s="209"/>
      <c r="BK1139" s="209"/>
      <c r="BL1139" s="209"/>
      <c r="BM1139" s="212"/>
      <c r="BN1139" s="215"/>
      <c r="BO1139" s="2"/>
    </row>
    <row r="1140" spans="1:67" ht="15" hidden="1" customHeight="1" x14ac:dyDescent="0.25">
      <c r="A1140" s="2"/>
      <c r="B1140" s="241"/>
      <c r="C1140" s="250"/>
      <c r="D1140" s="251"/>
      <c r="E1140" s="255"/>
      <c r="F1140" s="235"/>
      <c r="G1140" s="235"/>
      <c r="H1140" s="235"/>
      <c r="I1140" s="235"/>
      <c r="J1140" s="244"/>
      <c r="K1140" s="246"/>
      <c r="L1140" s="243"/>
      <c r="M1140" s="243"/>
      <c r="N1140" s="243"/>
      <c r="O1140" s="235"/>
      <c r="P1140" s="139" t="s">
        <v>262</v>
      </c>
      <c r="Q1140" s="89"/>
      <c r="R1140" s="89"/>
      <c r="S1140" s="89"/>
      <c r="T1140" s="89"/>
      <c r="U1140" s="89"/>
      <c r="V1140" s="89"/>
      <c r="W1140" s="89"/>
      <c r="X1140" s="89"/>
      <c r="Y1140" s="89"/>
      <c r="Z1140" s="89"/>
      <c r="AA1140" s="238"/>
      <c r="AB1140" s="238"/>
      <c r="AC1140" s="241"/>
      <c r="AD1140" s="238"/>
      <c r="AE1140" s="227"/>
      <c r="AF1140" s="228"/>
      <c r="AG1140" s="232"/>
      <c r="AH1140" s="232"/>
      <c r="AI1140" s="232"/>
      <c r="AJ1140" s="221"/>
      <c r="AK1140" s="221"/>
      <c r="AL1140" s="223"/>
      <c r="AM1140" s="218"/>
      <c r="AN1140" s="218"/>
      <c r="AO1140" s="218"/>
      <c r="AP1140" s="218"/>
      <c r="AQ1140" s="218"/>
      <c r="AR1140" s="218"/>
      <c r="AS1140" s="218"/>
      <c r="AT1140" s="209"/>
      <c r="AU1140" s="209"/>
      <c r="AV1140" s="209"/>
      <c r="AW1140" s="209"/>
      <c r="AX1140" s="209"/>
      <c r="AY1140" s="209"/>
      <c r="AZ1140" s="209"/>
      <c r="BA1140" s="209"/>
      <c r="BB1140" s="209"/>
      <c r="BC1140" s="209"/>
      <c r="BD1140" s="209"/>
      <c r="BE1140" s="209"/>
      <c r="BF1140" s="209"/>
      <c r="BG1140" s="209"/>
      <c r="BH1140" s="209"/>
      <c r="BI1140" s="209"/>
      <c r="BJ1140" s="209"/>
      <c r="BK1140" s="209"/>
      <c r="BL1140" s="209"/>
      <c r="BM1140" s="212"/>
      <c r="BN1140" s="215"/>
      <c r="BO1140" s="2"/>
    </row>
    <row r="1141" spans="1:67" ht="15" hidden="1" customHeight="1" x14ac:dyDescent="0.25">
      <c r="A1141" s="2"/>
      <c r="B1141" s="241"/>
      <c r="C1141" s="250"/>
      <c r="D1141" s="251"/>
      <c r="E1141" s="255"/>
      <c r="F1141" s="235"/>
      <c r="G1141" s="235"/>
      <c r="H1141" s="235"/>
      <c r="I1141" s="235"/>
      <c r="J1141" s="244"/>
      <c r="K1141" s="246"/>
      <c r="L1141" s="243"/>
      <c r="M1141" s="243"/>
      <c r="N1141" s="243"/>
      <c r="O1141" s="235"/>
      <c r="P1141" s="139" t="s">
        <v>263</v>
      </c>
      <c r="Q1141" s="89"/>
      <c r="R1141" s="89"/>
      <c r="S1141" s="89"/>
      <c r="T1141" s="89"/>
      <c r="U1141" s="89"/>
      <c r="V1141" s="89"/>
      <c r="W1141" s="89"/>
      <c r="X1141" s="89"/>
      <c r="Y1141" s="89"/>
      <c r="Z1141" s="89"/>
      <c r="AA1141" s="238"/>
      <c r="AB1141" s="238"/>
      <c r="AC1141" s="241"/>
      <c r="AD1141" s="238"/>
      <c r="AE1141" s="227"/>
      <c r="AF1141" s="228"/>
      <c r="AG1141" s="232"/>
      <c r="AH1141" s="232"/>
      <c r="AI1141" s="232"/>
      <c r="AJ1141" s="221"/>
      <c r="AK1141" s="221"/>
      <c r="AL1141" s="223"/>
      <c r="AM1141" s="218"/>
      <c r="AN1141" s="218"/>
      <c r="AO1141" s="218"/>
      <c r="AP1141" s="218"/>
      <c r="AQ1141" s="218"/>
      <c r="AR1141" s="218"/>
      <c r="AS1141" s="218"/>
      <c r="AT1141" s="209"/>
      <c r="AU1141" s="209"/>
      <c r="AV1141" s="209"/>
      <c r="AW1141" s="209"/>
      <c r="AX1141" s="209"/>
      <c r="AY1141" s="209"/>
      <c r="AZ1141" s="209"/>
      <c r="BA1141" s="209"/>
      <c r="BB1141" s="209"/>
      <c r="BC1141" s="209"/>
      <c r="BD1141" s="209"/>
      <c r="BE1141" s="209"/>
      <c r="BF1141" s="209"/>
      <c r="BG1141" s="209"/>
      <c r="BH1141" s="209"/>
      <c r="BI1141" s="209"/>
      <c r="BJ1141" s="209"/>
      <c r="BK1141" s="209"/>
      <c r="BL1141" s="209"/>
      <c r="BM1141" s="212"/>
      <c r="BN1141" s="215"/>
      <c r="BO1141" s="2"/>
    </row>
    <row r="1142" spans="1:67" ht="15" hidden="1" customHeight="1" x14ac:dyDescent="0.25">
      <c r="A1142" s="2"/>
      <c r="B1142" s="241"/>
      <c r="C1142" s="250"/>
      <c r="D1142" s="251"/>
      <c r="E1142" s="255"/>
      <c r="F1142" s="235"/>
      <c r="G1142" s="235"/>
      <c r="H1142" s="235"/>
      <c r="I1142" s="235"/>
      <c r="J1142" s="244"/>
      <c r="K1142" s="246"/>
      <c r="L1142" s="243"/>
      <c r="M1142" s="243"/>
      <c r="N1142" s="243"/>
      <c r="O1142" s="235"/>
      <c r="P1142" s="139" t="s">
        <v>27</v>
      </c>
      <c r="Q1142" s="89"/>
      <c r="R1142" s="89"/>
      <c r="S1142" s="89"/>
      <c r="T1142" s="89"/>
      <c r="U1142" s="89"/>
      <c r="V1142" s="89"/>
      <c r="W1142" s="89"/>
      <c r="X1142" s="89"/>
      <c r="Y1142" s="89"/>
      <c r="Z1142" s="89"/>
      <c r="AA1142" s="238"/>
      <c r="AB1142" s="238"/>
      <c r="AC1142" s="241"/>
      <c r="AD1142" s="238"/>
      <c r="AE1142" s="227"/>
      <c r="AF1142" s="228"/>
      <c r="AG1142" s="232"/>
      <c r="AH1142" s="232"/>
      <c r="AI1142" s="232"/>
      <c r="AJ1142" s="221"/>
      <c r="AK1142" s="221"/>
      <c r="AL1142" s="223"/>
      <c r="AM1142" s="218"/>
      <c r="AN1142" s="218"/>
      <c r="AO1142" s="218"/>
      <c r="AP1142" s="218"/>
      <c r="AQ1142" s="218"/>
      <c r="AR1142" s="218"/>
      <c r="AS1142" s="218"/>
      <c r="AT1142" s="209"/>
      <c r="AU1142" s="209"/>
      <c r="AV1142" s="209"/>
      <c r="AW1142" s="209"/>
      <c r="AX1142" s="209"/>
      <c r="AY1142" s="209"/>
      <c r="AZ1142" s="209"/>
      <c r="BA1142" s="209"/>
      <c r="BB1142" s="209"/>
      <c r="BC1142" s="209"/>
      <c r="BD1142" s="209"/>
      <c r="BE1142" s="209"/>
      <c r="BF1142" s="209"/>
      <c r="BG1142" s="209"/>
      <c r="BH1142" s="209"/>
      <c r="BI1142" s="209"/>
      <c r="BJ1142" s="209"/>
      <c r="BK1142" s="209"/>
      <c r="BL1142" s="209"/>
      <c r="BM1142" s="212"/>
      <c r="BN1142" s="215"/>
      <c r="BO1142" s="2"/>
    </row>
    <row r="1143" spans="1:67" ht="15" customHeight="1" x14ac:dyDescent="0.25">
      <c r="A1143" s="2"/>
      <c r="B1143" s="224"/>
      <c r="C1143" s="252"/>
      <c r="D1143" s="253"/>
      <c r="E1143" s="256"/>
      <c r="F1143" s="236"/>
      <c r="G1143" s="236"/>
      <c r="H1143" s="236"/>
      <c r="I1143" s="236"/>
      <c r="J1143" s="244"/>
      <c r="K1143" s="247"/>
      <c r="L1143" s="244"/>
      <c r="M1143" s="244"/>
      <c r="N1143" s="244"/>
      <c r="O1143" s="236"/>
      <c r="P1143" s="139" t="s">
        <v>28</v>
      </c>
      <c r="Q1143" s="187">
        <v>46111</v>
      </c>
      <c r="R1143" s="187">
        <v>46120</v>
      </c>
      <c r="S1143" s="187">
        <v>46140</v>
      </c>
      <c r="T1143" s="187">
        <v>46199</v>
      </c>
      <c r="U1143" s="187">
        <v>46227</v>
      </c>
      <c r="V1143" s="187">
        <v>46251</v>
      </c>
      <c r="W1143" s="89"/>
      <c r="X1143" s="89"/>
      <c r="Y1143" s="89"/>
      <c r="Z1143" s="89"/>
      <c r="AA1143" s="234"/>
      <c r="AB1143" s="239"/>
      <c r="AC1143" s="242"/>
      <c r="AD1143" s="239"/>
      <c r="AE1143" s="229"/>
      <c r="AF1143" s="230"/>
      <c r="AG1143" s="233"/>
      <c r="AH1143" s="234"/>
      <c r="AI1143" s="234"/>
      <c r="AJ1143" s="222"/>
      <c r="AK1143" s="222"/>
      <c r="AL1143" s="224"/>
      <c r="AM1143" s="219"/>
      <c r="AN1143" s="219"/>
      <c r="AO1143" s="219"/>
      <c r="AP1143" s="219"/>
      <c r="AQ1143" s="219"/>
      <c r="AR1143" s="219"/>
      <c r="AS1143" s="219"/>
      <c r="AT1143" s="210"/>
      <c r="AU1143" s="210"/>
      <c r="AV1143" s="210"/>
      <c r="AW1143" s="210"/>
      <c r="AX1143" s="210"/>
      <c r="AY1143" s="210"/>
      <c r="AZ1143" s="210"/>
      <c r="BA1143" s="210"/>
      <c r="BB1143" s="210"/>
      <c r="BC1143" s="210"/>
      <c r="BD1143" s="210"/>
      <c r="BE1143" s="210"/>
      <c r="BF1143" s="210"/>
      <c r="BG1143" s="210"/>
      <c r="BH1143" s="210"/>
      <c r="BI1143" s="210"/>
      <c r="BJ1143" s="210"/>
      <c r="BK1143" s="210"/>
      <c r="BL1143" s="210"/>
      <c r="BM1143" s="213"/>
      <c r="BN1143" s="216"/>
      <c r="BO1143" s="2"/>
    </row>
    <row r="1144" spans="1:67" ht="15" hidden="1" customHeight="1" x14ac:dyDescent="0.25">
      <c r="A1144" s="2"/>
      <c r="B1144" s="240" t="s">
        <v>1960</v>
      </c>
      <c r="C1144" s="248" t="s">
        <v>1166</v>
      </c>
      <c r="D1144" s="249"/>
      <c r="E1144" s="254"/>
      <c r="F1144" s="257" t="s">
        <v>2006</v>
      </c>
      <c r="G1144" s="235"/>
      <c r="H1144" s="235"/>
      <c r="I1144" s="235" t="s">
        <v>2002</v>
      </c>
      <c r="J1144" s="243"/>
      <c r="K1144" s="245">
        <v>46251</v>
      </c>
      <c r="L1144" s="243" t="s">
        <v>506</v>
      </c>
      <c r="M1144" s="243">
        <v>1</v>
      </c>
      <c r="N1144" s="243"/>
      <c r="O1144" s="235" t="s">
        <v>1838</v>
      </c>
      <c r="P1144" s="140" t="s">
        <v>148</v>
      </c>
      <c r="Q1144" s="89"/>
      <c r="R1144" s="89"/>
      <c r="S1144" s="89"/>
      <c r="T1144" s="89"/>
      <c r="U1144" s="89"/>
      <c r="V1144" s="89"/>
      <c r="W1144" s="89"/>
      <c r="X1144" s="89"/>
      <c r="Y1144" s="89"/>
      <c r="Z1144" s="89"/>
      <c r="AA1144" s="237">
        <v>82</v>
      </c>
      <c r="AB1144" s="237"/>
      <c r="AC1144" s="240"/>
      <c r="AD1144" s="237"/>
      <c r="AE1144" s="225">
        <v>100</v>
      </c>
      <c r="AF1144" s="226"/>
      <c r="AG1144" s="231"/>
      <c r="AH1144" s="231">
        <v>100</v>
      </c>
      <c r="AI1144" s="231">
        <v>0.10959050572008983</v>
      </c>
      <c r="AJ1144" s="220"/>
      <c r="AK1144" s="220"/>
      <c r="AL1144" s="211" t="s">
        <v>1832</v>
      </c>
      <c r="AM1144" s="217"/>
      <c r="AN1144" s="217"/>
      <c r="AO1144" s="217"/>
      <c r="AP1144" s="217"/>
      <c r="AQ1144" s="217"/>
      <c r="AR1144" s="217"/>
      <c r="AS1144" s="217"/>
      <c r="AT1144" s="208"/>
      <c r="AU1144" s="208"/>
      <c r="AV1144" s="208"/>
      <c r="AW1144" s="208"/>
      <c r="AX1144" s="208"/>
      <c r="AY1144" s="208"/>
      <c r="AZ1144" s="208"/>
      <c r="BA1144" s="208"/>
      <c r="BB1144" s="208"/>
      <c r="BC1144" s="208"/>
      <c r="BD1144" s="208"/>
      <c r="BE1144" s="208"/>
      <c r="BF1144" s="208"/>
      <c r="BG1144" s="208"/>
      <c r="BH1144" s="208"/>
      <c r="BI1144" s="208"/>
      <c r="BJ1144" s="208"/>
      <c r="BK1144" s="208"/>
      <c r="BL1144" s="208"/>
      <c r="BM1144" s="211"/>
      <c r="BN1144" s="214"/>
      <c r="BO1144" s="2"/>
    </row>
    <row r="1145" spans="1:67" ht="15" customHeight="1" x14ac:dyDescent="0.25">
      <c r="A1145" s="2"/>
      <c r="B1145" s="241"/>
      <c r="C1145" s="250"/>
      <c r="D1145" s="251"/>
      <c r="E1145" s="255"/>
      <c r="F1145" s="235"/>
      <c r="G1145" s="235"/>
      <c r="H1145" s="235"/>
      <c r="I1145" s="235"/>
      <c r="J1145" s="244"/>
      <c r="K1145" s="246"/>
      <c r="L1145" s="243"/>
      <c r="M1145" s="243"/>
      <c r="N1145" s="243"/>
      <c r="O1145" s="235"/>
      <c r="P1145" s="139" t="s">
        <v>26</v>
      </c>
      <c r="Q1145" s="89">
        <v>46146</v>
      </c>
      <c r="R1145" s="89">
        <v>46150</v>
      </c>
      <c r="S1145" s="89">
        <v>46157</v>
      </c>
      <c r="T1145" s="89">
        <v>46268</v>
      </c>
      <c r="U1145" s="89">
        <v>46268</v>
      </c>
      <c r="V1145" s="89">
        <v>46282</v>
      </c>
      <c r="W1145" s="89"/>
      <c r="X1145" s="89"/>
      <c r="Y1145" s="89"/>
      <c r="Z1145" s="89"/>
      <c r="AA1145" s="238"/>
      <c r="AB1145" s="238"/>
      <c r="AC1145" s="241"/>
      <c r="AD1145" s="238"/>
      <c r="AE1145" s="227"/>
      <c r="AF1145" s="228"/>
      <c r="AG1145" s="232"/>
      <c r="AH1145" s="232"/>
      <c r="AI1145" s="232"/>
      <c r="AJ1145" s="221"/>
      <c r="AK1145" s="221"/>
      <c r="AL1145" s="223"/>
      <c r="AM1145" s="218"/>
      <c r="AN1145" s="218"/>
      <c r="AO1145" s="218"/>
      <c r="AP1145" s="218"/>
      <c r="AQ1145" s="218"/>
      <c r="AR1145" s="218"/>
      <c r="AS1145" s="218"/>
      <c r="AT1145" s="209"/>
      <c r="AU1145" s="209"/>
      <c r="AV1145" s="209"/>
      <c r="AW1145" s="209"/>
      <c r="AX1145" s="209"/>
      <c r="AY1145" s="209"/>
      <c r="AZ1145" s="209"/>
      <c r="BA1145" s="209"/>
      <c r="BB1145" s="209"/>
      <c r="BC1145" s="209"/>
      <c r="BD1145" s="209"/>
      <c r="BE1145" s="209"/>
      <c r="BF1145" s="209"/>
      <c r="BG1145" s="209"/>
      <c r="BH1145" s="209"/>
      <c r="BI1145" s="209"/>
      <c r="BJ1145" s="209"/>
      <c r="BK1145" s="209"/>
      <c r="BL1145" s="209"/>
      <c r="BM1145" s="212"/>
      <c r="BN1145" s="215"/>
      <c r="BO1145" s="2"/>
    </row>
    <row r="1146" spans="1:67" ht="15" hidden="1" customHeight="1" x14ac:dyDescent="0.25">
      <c r="A1146" s="2"/>
      <c r="B1146" s="241"/>
      <c r="C1146" s="250"/>
      <c r="D1146" s="251"/>
      <c r="E1146" s="255"/>
      <c r="F1146" s="235"/>
      <c r="G1146" s="235"/>
      <c r="H1146" s="235"/>
      <c r="I1146" s="235"/>
      <c r="J1146" s="244"/>
      <c r="K1146" s="246"/>
      <c r="L1146" s="243"/>
      <c r="M1146" s="243"/>
      <c r="N1146" s="243"/>
      <c r="O1146" s="235"/>
      <c r="P1146" s="139" t="s">
        <v>262</v>
      </c>
      <c r="Q1146" s="89"/>
      <c r="R1146" s="89"/>
      <c r="S1146" s="89"/>
      <c r="T1146" s="89"/>
      <c r="U1146" s="89"/>
      <c r="V1146" s="89"/>
      <c r="W1146" s="89"/>
      <c r="X1146" s="89"/>
      <c r="Y1146" s="89"/>
      <c r="Z1146" s="89"/>
      <c r="AA1146" s="238"/>
      <c r="AB1146" s="238"/>
      <c r="AC1146" s="241"/>
      <c r="AD1146" s="238"/>
      <c r="AE1146" s="227"/>
      <c r="AF1146" s="228"/>
      <c r="AG1146" s="232"/>
      <c r="AH1146" s="232"/>
      <c r="AI1146" s="232"/>
      <c r="AJ1146" s="221"/>
      <c r="AK1146" s="221"/>
      <c r="AL1146" s="223"/>
      <c r="AM1146" s="218"/>
      <c r="AN1146" s="218"/>
      <c r="AO1146" s="218"/>
      <c r="AP1146" s="218"/>
      <c r="AQ1146" s="218"/>
      <c r="AR1146" s="218"/>
      <c r="AS1146" s="218"/>
      <c r="AT1146" s="209"/>
      <c r="AU1146" s="209"/>
      <c r="AV1146" s="209"/>
      <c r="AW1146" s="209"/>
      <c r="AX1146" s="209"/>
      <c r="AY1146" s="209"/>
      <c r="AZ1146" s="209"/>
      <c r="BA1146" s="209"/>
      <c r="BB1146" s="209"/>
      <c r="BC1146" s="209"/>
      <c r="BD1146" s="209"/>
      <c r="BE1146" s="209"/>
      <c r="BF1146" s="209"/>
      <c r="BG1146" s="209"/>
      <c r="BH1146" s="209"/>
      <c r="BI1146" s="209"/>
      <c r="BJ1146" s="209"/>
      <c r="BK1146" s="209"/>
      <c r="BL1146" s="209"/>
      <c r="BM1146" s="212"/>
      <c r="BN1146" s="215"/>
      <c r="BO1146" s="2"/>
    </row>
    <row r="1147" spans="1:67" ht="15" hidden="1" customHeight="1" x14ac:dyDescent="0.25">
      <c r="A1147" s="2"/>
      <c r="B1147" s="241"/>
      <c r="C1147" s="250"/>
      <c r="D1147" s="251"/>
      <c r="E1147" s="255"/>
      <c r="F1147" s="235"/>
      <c r="G1147" s="235"/>
      <c r="H1147" s="235"/>
      <c r="I1147" s="235"/>
      <c r="J1147" s="244"/>
      <c r="K1147" s="246"/>
      <c r="L1147" s="243"/>
      <c r="M1147" s="243"/>
      <c r="N1147" s="243"/>
      <c r="O1147" s="235"/>
      <c r="P1147" s="139" t="s">
        <v>263</v>
      </c>
      <c r="Q1147" s="89"/>
      <c r="R1147" s="89"/>
      <c r="S1147" s="89"/>
      <c r="T1147" s="89"/>
      <c r="U1147" s="89"/>
      <c r="V1147" s="89"/>
      <c r="W1147" s="89"/>
      <c r="X1147" s="89"/>
      <c r="Y1147" s="89"/>
      <c r="Z1147" s="89"/>
      <c r="AA1147" s="238"/>
      <c r="AB1147" s="238"/>
      <c r="AC1147" s="241"/>
      <c r="AD1147" s="238"/>
      <c r="AE1147" s="227"/>
      <c r="AF1147" s="228"/>
      <c r="AG1147" s="232"/>
      <c r="AH1147" s="232"/>
      <c r="AI1147" s="232"/>
      <c r="AJ1147" s="221"/>
      <c r="AK1147" s="221"/>
      <c r="AL1147" s="223"/>
      <c r="AM1147" s="218"/>
      <c r="AN1147" s="218"/>
      <c r="AO1147" s="218"/>
      <c r="AP1147" s="218"/>
      <c r="AQ1147" s="218"/>
      <c r="AR1147" s="218"/>
      <c r="AS1147" s="218"/>
      <c r="AT1147" s="209"/>
      <c r="AU1147" s="209"/>
      <c r="AV1147" s="209"/>
      <c r="AW1147" s="209"/>
      <c r="AX1147" s="209"/>
      <c r="AY1147" s="209"/>
      <c r="AZ1147" s="209"/>
      <c r="BA1147" s="209"/>
      <c r="BB1147" s="209"/>
      <c r="BC1147" s="209"/>
      <c r="BD1147" s="209"/>
      <c r="BE1147" s="209"/>
      <c r="BF1147" s="209"/>
      <c r="BG1147" s="209"/>
      <c r="BH1147" s="209"/>
      <c r="BI1147" s="209"/>
      <c r="BJ1147" s="209"/>
      <c r="BK1147" s="209"/>
      <c r="BL1147" s="209"/>
      <c r="BM1147" s="212"/>
      <c r="BN1147" s="215"/>
      <c r="BO1147" s="2"/>
    </row>
    <row r="1148" spans="1:67" ht="15" hidden="1" customHeight="1" x14ac:dyDescent="0.25">
      <c r="A1148" s="2"/>
      <c r="B1148" s="241"/>
      <c r="C1148" s="250"/>
      <c r="D1148" s="251"/>
      <c r="E1148" s="255"/>
      <c r="F1148" s="235"/>
      <c r="G1148" s="235"/>
      <c r="H1148" s="235"/>
      <c r="I1148" s="235"/>
      <c r="J1148" s="244"/>
      <c r="K1148" s="246"/>
      <c r="L1148" s="243"/>
      <c r="M1148" s="243"/>
      <c r="N1148" s="243"/>
      <c r="O1148" s="235"/>
      <c r="P1148" s="139" t="s">
        <v>27</v>
      </c>
      <c r="Q1148" s="89"/>
      <c r="R1148" s="89"/>
      <c r="S1148" s="89"/>
      <c r="T1148" s="89"/>
      <c r="U1148" s="89"/>
      <c r="V1148" s="89"/>
      <c r="W1148" s="89"/>
      <c r="X1148" s="89"/>
      <c r="Y1148" s="89"/>
      <c r="Z1148" s="89"/>
      <c r="AA1148" s="238"/>
      <c r="AB1148" s="238"/>
      <c r="AC1148" s="241"/>
      <c r="AD1148" s="238"/>
      <c r="AE1148" s="227"/>
      <c r="AF1148" s="228"/>
      <c r="AG1148" s="232"/>
      <c r="AH1148" s="232"/>
      <c r="AI1148" s="232"/>
      <c r="AJ1148" s="221"/>
      <c r="AK1148" s="221"/>
      <c r="AL1148" s="223"/>
      <c r="AM1148" s="218"/>
      <c r="AN1148" s="218"/>
      <c r="AO1148" s="218"/>
      <c r="AP1148" s="218"/>
      <c r="AQ1148" s="218"/>
      <c r="AR1148" s="218"/>
      <c r="AS1148" s="218"/>
      <c r="AT1148" s="209"/>
      <c r="AU1148" s="209"/>
      <c r="AV1148" s="209"/>
      <c r="AW1148" s="209"/>
      <c r="AX1148" s="209"/>
      <c r="AY1148" s="209"/>
      <c r="AZ1148" s="209"/>
      <c r="BA1148" s="209"/>
      <c r="BB1148" s="209"/>
      <c r="BC1148" s="209"/>
      <c r="BD1148" s="209"/>
      <c r="BE1148" s="209"/>
      <c r="BF1148" s="209"/>
      <c r="BG1148" s="209"/>
      <c r="BH1148" s="209"/>
      <c r="BI1148" s="209"/>
      <c r="BJ1148" s="209"/>
      <c r="BK1148" s="209"/>
      <c r="BL1148" s="209"/>
      <c r="BM1148" s="212"/>
      <c r="BN1148" s="215"/>
      <c r="BO1148" s="2"/>
    </row>
    <row r="1149" spans="1:67" ht="15" customHeight="1" x14ac:dyDescent="0.25">
      <c r="A1149" s="2"/>
      <c r="B1149" s="224"/>
      <c r="C1149" s="252"/>
      <c r="D1149" s="253"/>
      <c r="E1149" s="256"/>
      <c r="F1149" s="236"/>
      <c r="G1149" s="236"/>
      <c r="H1149" s="236"/>
      <c r="I1149" s="236"/>
      <c r="J1149" s="244"/>
      <c r="K1149" s="247"/>
      <c r="L1149" s="244"/>
      <c r="M1149" s="244"/>
      <c r="N1149" s="244"/>
      <c r="O1149" s="236"/>
      <c r="P1149" s="139" t="s">
        <v>28</v>
      </c>
      <c r="Q1149" s="187">
        <v>46118</v>
      </c>
      <c r="R1149" s="187">
        <v>46129</v>
      </c>
      <c r="S1149" s="187">
        <v>46140</v>
      </c>
      <c r="T1149" s="187">
        <v>46199</v>
      </c>
      <c r="U1149" s="187">
        <v>46227</v>
      </c>
      <c r="V1149" s="187">
        <v>46251</v>
      </c>
      <c r="W1149" s="89"/>
      <c r="X1149" s="89"/>
      <c r="Y1149" s="89"/>
      <c r="Z1149" s="89"/>
      <c r="AA1149" s="234"/>
      <c r="AB1149" s="239"/>
      <c r="AC1149" s="242"/>
      <c r="AD1149" s="239"/>
      <c r="AE1149" s="229"/>
      <c r="AF1149" s="230"/>
      <c r="AG1149" s="233"/>
      <c r="AH1149" s="234"/>
      <c r="AI1149" s="234"/>
      <c r="AJ1149" s="222"/>
      <c r="AK1149" s="222"/>
      <c r="AL1149" s="224"/>
      <c r="AM1149" s="219"/>
      <c r="AN1149" s="219"/>
      <c r="AO1149" s="219"/>
      <c r="AP1149" s="219"/>
      <c r="AQ1149" s="219"/>
      <c r="AR1149" s="219"/>
      <c r="AS1149" s="219"/>
      <c r="AT1149" s="210"/>
      <c r="AU1149" s="210"/>
      <c r="AV1149" s="210"/>
      <c r="AW1149" s="210"/>
      <c r="AX1149" s="210"/>
      <c r="AY1149" s="210"/>
      <c r="AZ1149" s="210"/>
      <c r="BA1149" s="210"/>
      <c r="BB1149" s="210"/>
      <c r="BC1149" s="210"/>
      <c r="BD1149" s="210"/>
      <c r="BE1149" s="210"/>
      <c r="BF1149" s="210"/>
      <c r="BG1149" s="210"/>
      <c r="BH1149" s="210"/>
      <c r="BI1149" s="210"/>
      <c r="BJ1149" s="210"/>
      <c r="BK1149" s="210"/>
      <c r="BL1149" s="210"/>
      <c r="BM1149" s="213"/>
      <c r="BN1149" s="216"/>
      <c r="BO1149" s="2"/>
    </row>
    <row r="1150" spans="1:67" ht="15" hidden="1" customHeight="1" x14ac:dyDescent="0.25">
      <c r="A1150" s="2"/>
      <c r="B1150" s="240" t="s">
        <v>1960</v>
      </c>
      <c r="C1150" s="248" t="s">
        <v>1168</v>
      </c>
      <c r="D1150" s="249"/>
      <c r="E1150" s="254"/>
      <c r="F1150" s="257" t="s">
        <v>2007</v>
      </c>
      <c r="G1150" s="235"/>
      <c r="H1150" s="235"/>
      <c r="I1150" s="235" t="s">
        <v>2002</v>
      </c>
      <c r="J1150" s="243"/>
      <c r="K1150" s="245">
        <v>46309</v>
      </c>
      <c r="L1150" s="243" t="s">
        <v>506</v>
      </c>
      <c r="M1150" s="243">
        <v>1</v>
      </c>
      <c r="N1150" s="243"/>
      <c r="O1150" s="235" t="s">
        <v>1838</v>
      </c>
      <c r="P1150" s="140" t="s">
        <v>148</v>
      </c>
      <c r="Q1150" s="89"/>
      <c r="R1150" s="89"/>
      <c r="S1150" s="89"/>
      <c r="T1150" s="89"/>
      <c r="U1150" s="89"/>
      <c r="V1150" s="89"/>
      <c r="W1150" s="89"/>
      <c r="X1150" s="89"/>
      <c r="Y1150" s="89"/>
      <c r="Z1150" s="89"/>
      <c r="AA1150" s="237">
        <v>82</v>
      </c>
      <c r="AB1150" s="237"/>
      <c r="AC1150" s="240"/>
      <c r="AD1150" s="237"/>
      <c r="AE1150" s="225">
        <v>100</v>
      </c>
      <c r="AF1150" s="226"/>
      <c r="AG1150" s="231"/>
      <c r="AH1150" s="231">
        <v>100</v>
      </c>
      <c r="AI1150" s="231">
        <v>0.10959050572008983</v>
      </c>
      <c r="AJ1150" s="220"/>
      <c r="AK1150" s="220"/>
      <c r="AL1150" s="211" t="s">
        <v>1832</v>
      </c>
      <c r="AM1150" s="217"/>
      <c r="AN1150" s="217"/>
      <c r="AO1150" s="217"/>
      <c r="AP1150" s="217"/>
      <c r="AQ1150" s="217"/>
      <c r="AR1150" s="217"/>
      <c r="AS1150" s="217"/>
      <c r="AT1150" s="208"/>
      <c r="AU1150" s="208"/>
      <c r="AV1150" s="208"/>
      <c r="AW1150" s="208"/>
      <c r="AX1150" s="208"/>
      <c r="AY1150" s="208"/>
      <c r="AZ1150" s="208"/>
      <c r="BA1150" s="208"/>
      <c r="BB1150" s="208"/>
      <c r="BC1150" s="208"/>
      <c r="BD1150" s="208"/>
      <c r="BE1150" s="208"/>
      <c r="BF1150" s="208"/>
      <c r="BG1150" s="208"/>
      <c r="BH1150" s="208"/>
      <c r="BI1150" s="208"/>
      <c r="BJ1150" s="208"/>
      <c r="BK1150" s="208"/>
      <c r="BL1150" s="208"/>
      <c r="BM1150" s="211"/>
      <c r="BN1150" s="214"/>
      <c r="BO1150" s="2"/>
    </row>
    <row r="1151" spans="1:67" ht="15" customHeight="1" x14ac:dyDescent="0.25">
      <c r="A1151" s="2"/>
      <c r="B1151" s="241"/>
      <c r="C1151" s="250"/>
      <c r="D1151" s="251"/>
      <c r="E1151" s="255"/>
      <c r="F1151" s="235"/>
      <c r="G1151" s="235"/>
      <c r="H1151" s="235"/>
      <c r="I1151" s="235"/>
      <c r="J1151" s="244"/>
      <c r="K1151" s="246"/>
      <c r="L1151" s="243"/>
      <c r="M1151" s="243"/>
      <c r="N1151" s="243"/>
      <c r="O1151" s="235"/>
      <c r="P1151" s="139" t="s">
        <v>26</v>
      </c>
      <c r="Q1151" s="89">
        <v>46160</v>
      </c>
      <c r="R1151" s="89">
        <v>46164</v>
      </c>
      <c r="S1151" s="89">
        <v>46171</v>
      </c>
      <c r="T1151" s="89">
        <v>46268</v>
      </c>
      <c r="U1151" s="89">
        <v>46268</v>
      </c>
      <c r="V1151" s="89">
        <v>46282</v>
      </c>
      <c r="W1151" s="89"/>
      <c r="X1151" s="89"/>
      <c r="Y1151" s="89"/>
      <c r="Z1151" s="89"/>
      <c r="AA1151" s="238"/>
      <c r="AB1151" s="238"/>
      <c r="AC1151" s="241"/>
      <c r="AD1151" s="238"/>
      <c r="AE1151" s="227"/>
      <c r="AF1151" s="228"/>
      <c r="AG1151" s="232"/>
      <c r="AH1151" s="232"/>
      <c r="AI1151" s="232"/>
      <c r="AJ1151" s="221"/>
      <c r="AK1151" s="221"/>
      <c r="AL1151" s="223"/>
      <c r="AM1151" s="218"/>
      <c r="AN1151" s="218"/>
      <c r="AO1151" s="218"/>
      <c r="AP1151" s="218"/>
      <c r="AQ1151" s="218"/>
      <c r="AR1151" s="218"/>
      <c r="AS1151" s="218"/>
      <c r="AT1151" s="209"/>
      <c r="AU1151" s="209"/>
      <c r="AV1151" s="209"/>
      <c r="AW1151" s="209"/>
      <c r="AX1151" s="209"/>
      <c r="AY1151" s="209"/>
      <c r="AZ1151" s="209"/>
      <c r="BA1151" s="209"/>
      <c r="BB1151" s="209"/>
      <c r="BC1151" s="209"/>
      <c r="BD1151" s="209"/>
      <c r="BE1151" s="209"/>
      <c r="BF1151" s="209"/>
      <c r="BG1151" s="209"/>
      <c r="BH1151" s="209"/>
      <c r="BI1151" s="209"/>
      <c r="BJ1151" s="209"/>
      <c r="BK1151" s="209"/>
      <c r="BL1151" s="209"/>
      <c r="BM1151" s="212"/>
      <c r="BN1151" s="215"/>
      <c r="BO1151" s="2"/>
    </row>
    <row r="1152" spans="1:67" ht="15" hidden="1" customHeight="1" x14ac:dyDescent="0.25">
      <c r="A1152" s="2"/>
      <c r="B1152" s="241"/>
      <c r="C1152" s="250"/>
      <c r="D1152" s="251"/>
      <c r="E1152" s="255"/>
      <c r="F1152" s="235"/>
      <c r="G1152" s="235"/>
      <c r="H1152" s="235"/>
      <c r="I1152" s="235"/>
      <c r="J1152" s="244"/>
      <c r="K1152" s="246"/>
      <c r="L1152" s="243"/>
      <c r="M1152" s="243"/>
      <c r="N1152" s="243"/>
      <c r="O1152" s="235"/>
      <c r="P1152" s="139" t="s">
        <v>262</v>
      </c>
      <c r="Q1152" s="89"/>
      <c r="R1152" s="89"/>
      <c r="S1152" s="89"/>
      <c r="T1152" s="89"/>
      <c r="U1152" s="89"/>
      <c r="V1152" s="89"/>
      <c r="W1152" s="89"/>
      <c r="X1152" s="89"/>
      <c r="Y1152" s="89"/>
      <c r="Z1152" s="89"/>
      <c r="AA1152" s="238"/>
      <c r="AB1152" s="238"/>
      <c r="AC1152" s="241"/>
      <c r="AD1152" s="238"/>
      <c r="AE1152" s="227"/>
      <c r="AF1152" s="228"/>
      <c r="AG1152" s="232"/>
      <c r="AH1152" s="232"/>
      <c r="AI1152" s="232"/>
      <c r="AJ1152" s="221"/>
      <c r="AK1152" s="221"/>
      <c r="AL1152" s="223"/>
      <c r="AM1152" s="218"/>
      <c r="AN1152" s="218"/>
      <c r="AO1152" s="218"/>
      <c r="AP1152" s="218"/>
      <c r="AQ1152" s="218"/>
      <c r="AR1152" s="218"/>
      <c r="AS1152" s="218"/>
      <c r="AT1152" s="209"/>
      <c r="AU1152" s="209"/>
      <c r="AV1152" s="209"/>
      <c r="AW1152" s="209"/>
      <c r="AX1152" s="209"/>
      <c r="AY1152" s="209"/>
      <c r="AZ1152" s="209"/>
      <c r="BA1152" s="209"/>
      <c r="BB1152" s="209"/>
      <c r="BC1152" s="209"/>
      <c r="BD1152" s="209"/>
      <c r="BE1152" s="209"/>
      <c r="BF1152" s="209"/>
      <c r="BG1152" s="209"/>
      <c r="BH1152" s="209"/>
      <c r="BI1152" s="209"/>
      <c r="BJ1152" s="209"/>
      <c r="BK1152" s="209"/>
      <c r="BL1152" s="209"/>
      <c r="BM1152" s="212"/>
      <c r="BN1152" s="215"/>
      <c r="BO1152" s="2"/>
    </row>
    <row r="1153" spans="1:67" ht="15" hidden="1" customHeight="1" x14ac:dyDescent="0.25">
      <c r="A1153" s="2"/>
      <c r="B1153" s="241"/>
      <c r="C1153" s="250"/>
      <c r="D1153" s="251"/>
      <c r="E1153" s="255"/>
      <c r="F1153" s="235"/>
      <c r="G1153" s="235"/>
      <c r="H1153" s="235"/>
      <c r="I1153" s="235"/>
      <c r="J1153" s="244"/>
      <c r="K1153" s="246"/>
      <c r="L1153" s="243"/>
      <c r="M1153" s="243"/>
      <c r="N1153" s="243"/>
      <c r="O1153" s="235"/>
      <c r="P1153" s="139" t="s">
        <v>263</v>
      </c>
      <c r="Q1153" s="89"/>
      <c r="R1153" s="89"/>
      <c r="S1153" s="89"/>
      <c r="T1153" s="89"/>
      <c r="U1153" s="89"/>
      <c r="V1153" s="89"/>
      <c r="W1153" s="89"/>
      <c r="X1153" s="89"/>
      <c r="Y1153" s="89"/>
      <c r="Z1153" s="89"/>
      <c r="AA1153" s="238"/>
      <c r="AB1153" s="238"/>
      <c r="AC1153" s="241"/>
      <c r="AD1153" s="238"/>
      <c r="AE1153" s="227"/>
      <c r="AF1153" s="228"/>
      <c r="AG1153" s="232"/>
      <c r="AH1153" s="232"/>
      <c r="AI1153" s="232"/>
      <c r="AJ1153" s="221"/>
      <c r="AK1153" s="221"/>
      <c r="AL1153" s="223"/>
      <c r="AM1153" s="218"/>
      <c r="AN1153" s="218"/>
      <c r="AO1153" s="218"/>
      <c r="AP1153" s="218"/>
      <c r="AQ1153" s="218"/>
      <c r="AR1153" s="218"/>
      <c r="AS1153" s="218"/>
      <c r="AT1153" s="209"/>
      <c r="AU1153" s="209"/>
      <c r="AV1153" s="209"/>
      <c r="AW1153" s="209"/>
      <c r="AX1153" s="209"/>
      <c r="AY1153" s="209"/>
      <c r="AZ1153" s="209"/>
      <c r="BA1153" s="209"/>
      <c r="BB1153" s="209"/>
      <c r="BC1153" s="209"/>
      <c r="BD1153" s="209"/>
      <c r="BE1153" s="209"/>
      <c r="BF1153" s="209"/>
      <c r="BG1153" s="209"/>
      <c r="BH1153" s="209"/>
      <c r="BI1153" s="209"/>
      <c r="BJ1153" s="209"/>
      <c r="BK1153" s="209"/>
      <c r="BL1153" s="209"/>
      <c r="BM1153" s="212"/>
      <c r="BN1153" s="215"/>
      <c r="BO1153" s="2"/>
    </row>
    <row r="1154" spans="1:67" ht="15" hidden="1" customHeight="1" x14ac:dyDescent="0.25">
      <c r="A1154" s="2"/>
      <c r="B1154" s="241"/>
      <c r="C1154" s="250"/>
      <c r="D1154" s="251"/>
      <c r="E1154" s="255"/>
      <c r="F1154" s="235"/>
      <c r="G1154" s="235"/>
      <c r="H1154" s="235"/>
      <c r="I1154" s="235"/>
      <c r="J1154" s="244"/>
      <c r="K1154" s="246"/>
      <c r="L1154" s="243"/>
      <c r="M1154" s="243"/>
      <c r="N1154" s="243"/>
      <c r="O1154" s="235"/>
      <c r="P1154" s="139" t="s">
        <v>27</v>
      </c>
      <c r="Q1154" s="89"/>
      <c r="R1154" s="89"/>
      <c r="S1154" s="89"/>
      <c r="T1154" s="89"/>
      <c r="U1154" s="89"/>
      <c r="V1154" s="89"/>
      <c r="W1154" s="89"/>
      <c r="X1154" s="89"/>
      <c r="Y1154" s="89"/>
      <c r="Z1154" s="89"/>
      <c r="AA1154" s="238"/>
      <c r="AB1154" s="238"/>
      <c r="AC1154" s="241"/>
      <c r="AD1154" s="238"/>
      <c r="AE1154" s="227"/>
      <c r="AF1154" s="228"/>
      <c r="AG1154" s="232"/>
      <c r="AH1154" s="232"/>
      <c r="AI1154" s="232"/>
      <c r="AJ1154" s="221"/>
      <c r="AK1154" s="221"/>
      <c r="AL1154" s="223"/>
      <c r="AM1154" s="218"/>
      <c r="AN1154" s="218"/>
      <c r="AO1154" s="218"/>
      <c r="AP1154" s="218"/>
      <c r="AQ1154" s="218"/>
      <c r="AR1154" s="218"/>
      <c r="AS1154" s="218"/>
      <c r="AT1154" s="209"/>
      <c r="AU1154" s="209"/>
      <c r="AV1154" s="209"/>
      <c r="AW1154" s="209"/>
      <c r="AX1154" s="209"/>
      <c r="AY1154" s="209"/>
      <c r="AZ1154" s="209"/>
      <c r="BA1154" s="209"/>
      <c r="BB1154" s="209"/>
      <c r="BC1154" s="209"/>
      <c r="BD1154" s="209"/>
      <c r="BE1154" s="209"/>
      <c r="BF1154" s="209"/>
      <c r="BG1154" s="209"/>
      <c r="BH1154" s="209"/>
      <c r="BI1154" s="209"/>
      <c r="BJ1154" s="209"/>
      <c r="BK1154" s="209"/>
      <c r="BL1154" s="209"/>
      <c r="BM1154" s="212"/>
      <c r="BN1154" s="215"/>
      <c r="BO1154" s="2"/>
    </row>
    <row r="1155" spans="1:67" ht="15" customHeight="1" x14ac:dyDescent="0.25">
      <c r="A1155" s="2"/>
      <c r="B1155" s="224"/>
      <c r="C1155" s="252"/>
      <c r="D1155" s="253"/>
      <c r="E1155" s="256"/>
      <c r="F1155" s="236"/>
      <c r="G1155" s="236"/>
      <c r="H1155" s="236"/>
      <c r="I1155" s="236"/>
      <c r="J1155" s="244"/>
      <c r="K1155" s="247"/>
      <c r="L1155" s="244"/>
      <c r="M1155" s="244"/>
      <c r="N1155" s="244"/>
      <c r="O1155" s="236"/>
      <c r="P1155" s="139" t="s">
        <v>28</v>
      </c>
      <c r="Q1155" s="187">
        <v>46125</v>
      </c>
      <c r="R1155" s="187">
        <v>46138</v>
      </c>
      <c r="S1155" s="187">
        <v>46150</v>
      </c>
      <c r="T1155" s="187">
        <v>46220</v>
      </c>
      <c r="U1155" s="187">
        <v>46289</v>
      </c>
      <c r="V1155" s="187">
        <v>46309</v>
      </c>
      <c r="W1155" s="89"/>
      <c r="X1155" s="89"/>
      <c r="Y1155" s="89"/>
      <c r="Z1155" s="89"/>
      <c r="AA1155" s="234"/>
      <c r="AB1155" s="239"/>
      <c r="AC1155" s="242"/>
      <c r="AD1155" s="239"/>
      <c r="AE1155" s="229"/>
      <c r="AF1155" s="230"/>
      <c r="AG1155" s="233"/>
      <c r="AH1155" s="234"/>
      <c r="AI1155" s="234"/>
      <c r="AJ1155" s="222"/>
      <c r="AK1155" s="222"/>
      <c r="AL1155" s="224"/>
      <c r="AM1155" s="219"/>
      <c r="AN1155" s="219"/>
      <c r="AO1155" s="219"/>
      <c r="AP1155" s="219"/>
      <c r="AQ1155" s="219"/>
      <c r="AR1155" s="219"/>
      <c r="AS1155" s="219"/>
      <c r="AT1155" s="210"/>
      <c r="AU1155" s="210"/>
      <c r="AV1155" s="210"/>
      <c r="AW1155" s="210"/>
      <c r="AX1155" s="210"/>
      <c r="AY1155" s="210"/>
      <c r="AZ1155" s="210"/>
      <c r="BA1155" s="210"/>
      <c r="BB1155" s="210"/>
      <c r="BC1155" s="210"/>
      <c r="BD1155" s="210"/>
      <c r="BE1155" s="210"/>
      <c r="BF1155" s="210"/>
      <c r="BG1155" s="210"/>
      <c r="BH1155" s="210"/>
      <c r="BI1155" s="210"/>
      <c r="BJ1155" s="210"/>
      <c r="BK1155" s="210"/>
      <c r="BL1155" s="210"/>
      <c r="BM1155" s="213"/>
      <c r="BN1155" s="216"/>
      <c r="BO1155" s="2"/>
    </row>
    <row r="1156" spans="1:67" ht="15" hidden="1" customHeight="1" x14ac:dyDescent="0.25">
      <c r="A1156" s="2"/>
      <c r="B1156" s="240" t="s">
        <v>1960</v>
      </c>
      <c r="C1156" s="248" t="s">
        <v>1170</v>
      </c>
      <c r="D1156" s="249"/>
      <c r="E1156" s="254"/>
      <c r="F1156" s="257" t="s">
        <v>2008</v>
      </c>
      <c r="G1156" s="235"/>
      <c r="H1156" s="235"/>
      <c r="I1156" s="235" t="s">
        <v>2002</v>
      </c>
      <c r="J1156" s="243"/>
      <c r="K1156" s="245">
        <v>46243</v>
      </c>
      <c r="L1156" s="243" t="s">
        <v>506</v>
      </c>
      <c r="M1156" s="243">
        <v>1</v>
      </c>
      <c r="N1156" s="243"/>
      <c r="O1156" s="235" t="s">
        <v>1838</v>
      </c>
      <c r="P1156" s="140" t="s">
        <v>148</v>
      </c>
      <c r="Q1156" s="89"/>
      <c r="R1156" s="89"/>
      <c r="S1156" s="89"/>
      <c r="T1156" s="89"/>
      <c r="U1156" s="89"/>
      <c r="V1156" s="89"/>
      <c r="W1156" s="89"/>
      <c r="X1156" s="89"/>
      <c r="Y1156" s="89"/>
      <c r="Z1156" s="89"/>
      <c r="AA1156" s="237">
        <v>82</v>
      </c>
      <c r="AB1156" s="237"/>
      <c r="AC1156" s="240"/>
      <c r="AD1156" s="237"/>
      <c r="AE1156" s="225">
        <v>100</v>
      </c>
      <c r="AF1156" s="226"/>
      <c r="AG1156" s="231"/>
      <c r="AH1156" s="231">
        <v>100</v>
      </c>
      <c r="AI1156" s="231">
        <v>0.10959050572008983</v>
      </c>
      <c r="AJ1156" s="220"/>
      <c r="AK1156" s="220"/>
      <c r="AL1156" s="211" t="s">
        <v>1832</v>
      </c>
      <c r="AM1156" s="217"/>
      <c r="AN1156" s="217"/>
      <c r="AO1156" s="217"/>
      <c r="AP1156" s="217"/>
      <c r="AQ1156" s="217"/>
      <c r="AR1156" s="217"/>
      <c r="AS1156" s="217"/>
      <c r="AT1156" s="208"/>
      <c r="AU1156" s="208"/>
      <c r="AV1156" s="208"/>
      <c r="AW1156" s="208"/>
      <c r="AX1156" s="208"/>
      <c r="AY1156" s="208"/>
      <c r="AZ1156" s="208"/>
      <c r="BA1156" s="208"/>
      <c r="BB1156" s="208"/>
      <c r="BC1156" s="208"/>
      <c r="BD1156" s="208"/>
      <c r="BE1156" s="208"/>
      <c r="BF1156" s="208"/>
      <c r="BG1156" s="208"/>
      <c r="BH1156" s="208"/>
      <c r="BI1156" s="208"/>
      <c r="BJ1156" s="208"/>
      <c r="BK1156" s="208"/>
      <c r="BL1156" s="208"/>
      <c r="BM1156" s="211"/>
      <c r="BN1156" s="214"/>
      <c r="BO1156" s="2"/>
    </row>
    <row r="1157" spans="1:67" ht="15" customHeight="1" x14ac:dyDescent="0.25">
      <c r="A1157" s="2"/>
      <c r="B1157" s="241"/>
      <c r="C1157" s="250"/>
      <c r="D1157" s="251"/>
      <c r="E1157" s="255"/>
      <c r="F1157" s="235"/>
      <c r="G1157" s="235"/>
      <c r="H1157" s="235"/>
      <c r="I1157" s="235"/>
      <c r="J1157" s="244"/>
      <c r="K1157" s="246"/>
      <c r="L1157" s="243"/>
      <c r="M1157" s="243"/>
      <c r="N1157" s="243"/>
      <c r="O1157" s="235"/>
      <c r="P1157" s="139" t="s">
        <v>26</v>
      </c>
      <c r="Q1157" s="89">
        <v>46160</v>
      </c>
      <c r="R1157" s="89">
        <v>46164</v>
      </c>
      <c r="S1157" s="89">
        <v>46171</v>
      </c>
      <c r="T1157" s="89">
        <v>46268</v>
      </c>
      <c r="U1157" s="89">
        <v>46268</v>
      </c>
      <c r="V1157" s="89">
        <v>46282</v>
      </c>
      <c r="W1157" s="89"/>
      <c r="X1157" s="89"/>
      <c r="Y1157" s="89"/>
      <c r="Z1157" s="89"/>
      <c r="AA1157" s="238"/>
      <c r="AB1157" s="238"/>
      <c r="AC1157" s="241"/>
      <c r="AD1157" s="238"/>
      <c r="AE1157" s="227"/>
      <c r="AF1157" s="228"/>
      <c r="AG1157" s="232"/>
      <c r="AH1157" s="232"/>
      <c r="AI1157" s="232"/>
      <c r="AJ1157" s="221"/>
      <c r="AK1157" s="221"/>
      <c r="AL1157" s="223"/>
      <c r="AM1157" s="218"/>
      <c r="AN1157" s="218"/>
      <c r="AO1157" s="218"/>
      <c r="AP1157" s="218"/>
      <c r="AQ1157" s="218"/>
      <c r="AR1157" s="218"/>
      <c r="AS1157" s="218"/>
      <c r="AT1157" s="209"/>
      <c r="AU1157" s="209"/>
      <c r="AV1157" s="209"/>
      <c r="AW1157" s="209"/>
      <c r="AX1157" s="209"/>
      <c r="AY1157" s="209"/>
      <c r="AZ1157" s="209"/>
      <c r="BA1157" s="209"/>
      <c r="BB1157" s="209"/>
      <c r="BC1157" s="209"/>
      <c r="BD1157" s="209"/>
      <c r="BE1157" s="209"/>
      <c r="BF1157" s="209"/>
      <c r="BG1157" s="209"/>
      <c r="BH1157" s="209"/>
      <c r="BI1157" s="209"/>
      <c r="BJ1157" s="209"/>
      <c r="BK1157" s="209"/>
      <c r="BL1157" s="209"/>
      <c r="BM1157" s="212"/>
      <c r="BN1157" s="215"/>
      <c r="BO1157" s="2"/>
    </row>
    <row r="1158" spans="1:67" ht="15" hidden="1" customHeight="1" x14ac:dyDescent="0.25">
      <c r="A1158" s="2"/>
      <c r="B1158" s="241"/>
      <c r="C1158" s="250"/>
      <c r="D1158" s="251"/>
      <c r="E1158" s="255"/>
      <c r="F1158" s="235"/>
      <c r="G1158" s="235"/>
      <c r="H1158" s="235"/>
      <c r="I1158" s="235"/>
      <c r="J1158" s="244"/>
      <c r="K1158" s="246"/>
      <c r="L1158" s="243"/>
      <c r="M1158" s="243"/>
      <c r="N1158" s="243"/>
      <c r="O1158" s="235"/>
      <c r="P1158" s="139" t="s">
        <v>262</v>
      </c>
      <c r="Q1158" s="89"/>
      <c r="R1158" s="89"/>
      <c r="S1158" s="89"/>
      <c r="T1158" s="89"/>
      <c r="U1158" s="89"/>
      <c r="V1158" s="89"/>
      <c r="W1158" s="89"/>
      <c r="X1158" s="89"/>
      <c r="Y1158" s="89"/>
      <c r="Z1158" s="89"/>
      <c r="AA1158" s="238"/>
      <c r="AB1158" s="238"/>
      <c r="AC1158" s="241"/>
      <c r="AD1158" s="238"/>
      <c r="AE1158" s="227"/>
      <c r="AF1158" s="228"/>
      <c r="AG1158" s="232"/>
      <c r="AH1158" s="232"/>
      <c r="AI1158" s="232"/>
      <c r="AJ1158" s="221"/>
      <c r="AK1158" s="221"/>
      <c r="AL1158" s="223"/>
      <c r="AM1158" s="218"/>
      <c r="AN1158" s="218"/>
      <c r="AO1158" s="218"/>
      <c r="AP1158" s="218"/>
      <c r="AQ1158" s="218"/>
      <c r="AR1158" s="218"/>
      <c r="AS1158" s="218"/>
      <c r="AT1158" s="209"/>
      <c r="AU1158" s="209"/>
      <c r="AV1158" s="209"/>
      <c r="AW1158" s="209"/>
      <c r="AX1158" s="209"/>
      <c r="AY1158" s="209"/>
      <c r="AZ1158" s="209"/>
      <c r="BA1158" s="209"/>
      <c r="BB1158" s="209"/>
      <c r="BC1158" s="209"/>
      <c r="BD1158" s="209"/>
      <c r="BE1158" s="209"/>
      <c r="BF1158" s="209"/>
      <c r="BG1158" s="209"/>
      <c r="BH1158" s="209"/>
      <c r="BI1158" s="209"/>
      <c r="BJ1158" s="209"/>
      <c r="BK1158" s="209"/>
      <c r="BL1158" s="209"/>
      <c r="BM1158" s="212"/>
      <c r="BN1158" s="215"/>
      <c r="BO1158" s="2"/>
    </row>
    <row r="1159" spans="1:67" ht="15" hidden="1" customHeight="1" x14ac:dyDescent="0.25">
      <c r="A1159" s="2"/>
      <c r="B1159" s="241"/>
      <c r="C1159" s="250"/>
      <c r="D1159" s="251"/>
      <c r="E1159" s="255"/>
      <c r="F1159" s="235"/>
      <c r="G1159" s="235"/>
      <c r="H1159" s="235"/>
      <c r="I1159" s="235"/>
      <c r="J1159" s="244"/>
      <c r="K1159" s="246"/>
      <c r="L1159" s="243"/>
      <c r="M1159" s="243"/>
      <c r="N1159" s="243"/>
      <c r="O1159" s="235"/>
      <c r="P1159" s="139" t="s">
        <v>263</v>
      </c>
      <c r="Q1159" s="89"/>
      <c r="R1159" s="89"/>
      <c r="S1159" s="89"/>
      <c r="T1159" s="89"/>
      <c r="U1159" s="89"/>
      <c r="V1159" s="89"/>
      <c r="W1159" s="89"/>
      <c r="X1159" s="89"/>
      <c r="Y1159" s="89"/>
      <c r="Z1159" s="89"/>
      <c r="AA1159" s="238"/>
      <c r="AB1159" s="238"/>
      <c r="AC1159" s="241"/>
      <c r="AD1159" s="238"/>
      <c r="AE1159" s="227"/>
      <c r="AF1159" s="228"/>
      <c r="AG1159" s="232"/>
      <c r="AH1159" s="232"/>
      <c r="AI1159" s="232"/>
      <c r="AJ1159" s="221"/>
      <c r="AK1159" s="221"/>
      <c r="AL1159" s="223"/>
      <c r="AM1159" s="218"/>
      <c r="AN1159" s="218"/>
      <c r="AO1159" s="218"/>
      <c r="AP1159" s="218"/>
      <c r="AQ1159" s="218"/>
      <c r="AR1159" s="218"/>
      <c r="AS1159" s="218"/>
      <c r="AT1159" s="209"/>
      <c r="AU1159" s="209"/>
      <c r="AV1159" s="209"/>
      <c r="AW1159" s="209"/>
      <c r="AX1159" s="209"/>
      <c r="AY1159" s="209"/>
      <c r="AZ1159" s="209"/>
      <c r="BA1159" s="209"/>
      <c r="BB1159" s="209"/>
      <c r="BC1159" s="209"/>
      <c r="BD1159" s="209"/>
      <c r="BE1159" s="209"/>
      <c r="BF1159" s="209"/>
      <c r="BG1159" s="209"/>
      <c r="BH1159" s="209"/>
      <c r="BI1159" s="209"/>
      <c r="BJ1159" s="209"/>
      <c r="BK1159" s="209"/>
      <c r="BL1159" s="209"/>
      <c r="BM1159" s="212"/>
      <c r="BN1159" s="215"/>
      <c r="BO1159" s="2"/>
    </row>
    <row r="1160" spans="1:67" ht="15" hidden="1" customHeight="1" x14ac:dyDescent="0.25">
      <c r="A1160" s="2"/>
      <c r="B1160" s="241"/>
      <c r="C1160" s="250"/>
      <c r="D1160" s="251"/>
      <c r="E1160" s="255"/>
      <c r="F1160" s="235"/>
      <c r="G1160" s="235"/>
      <c r="H1160" s="235"/>
      <c r="I1160" s="235"/>
      <c r="J1160" s="244"/>
      <c r="K1160" s="246"/>
      <c r="L1160" s="243"/>
      <c r="M1160" s="243"/>
      <c r="N1160" s="243"/>
      <c r="O1160" s="235"/>
      <c r="P1160" s="139" t="s">
        <v>27</v>
      </c>
      <c r="Q1160" s="89"/>
      <c r="R1160" s="89"/>
      <c r="S1160" s="89"/>
      <c r="T1160" s="89"/>
      <c r="U1160" s="89"/>
      <c r="V1160" s="89"/>
      <c r="W1160" s="89"/>
      <c r="X1160" s="89"/>
      <c r="Y1160" s="89"/>
      <c r="Z1160" s="89"/>
      <c r="AA1160" s="238"/>
      <c r="AB1160" s="238"/>
      <c r="AC1160" s="241"/>
      <c r="AD1160" s="238"/>
      <c r="AE1160" s="227"/>
      <c r="AF1160" s="228"/>
      <c r="AG1160" s="232"/>
      <c r="AH1160" s="232"/>
      <c r="AI1160" s="232"/>
      <c r="AJ1160" s="221"/>
      <c r="AK1160" s="221"/>
      <c r="AL1160" s="223"/>
      <c r="AM1160" s="218"/>
      <c r="AN1160" s="218"/>
      <c r="AO1160" s="218"/>
      <c r="AP1160" s="218"/>
      <c r="AQ1160" s="218"/>
      <c r="AR1160" s="218"/>
      <c r="AS1160" s="218"/>
      <c r="AT1160" s="209"/>
      <c r="AU1160" s="209"/>
      <c r="AV1160" s="209"/>
      <c r="AW1160" s="209"/>
      <c r="AX1160" s="209"/>
      <c r="AY1160" s="209"/>
      <c r="AZ1160" s="209"/>
      <c r="BA1160" s="209"/>
      <c r="BB1160" s="209"/>
      <c r="BC1160" s="209"/>
      <c r="BD1160" s="209"/>
      <c r="BE1160" s="209"/>
      <c r="BF1160" s="209"/>
      <c r="BG1160" s="209"/>
      <c r="BH1160" s="209"/>
      <c r="BI1160" s="209"/>
      <c r="BJ1160" s="209"/>
      <c r="BK1160" s="209"/>
      <c r="BL1160" s="209"/>
      <c r="BM1160" s="212"/>
      <c r="BN1160" s="215"/>
      <c r="BO1160" s="2"/>
    </row>
    <row r="1161" spans="1:67" ht="15" customHeight="1" x14ac:dyDescent="0.25">
      <c r="A1161" s="2"/>
      <c r="B1161" s="224"/>
      <c r="C1161" s="252"/>
      <c r="D1161" s="253"/>
      <c r="E1161" s="256"/>
      <c r="F1161" s="236"/>
      <c r="G1161" s="236"/>
      <c r="H1161" s="236"/>
      <c r="I1161" s="236"/>
      <c r="J1161" s="244"/>
      <c r="K1161" s="247"/>
      <c r="L1161" s="244"/>
      <c r="M1161" s="244"/>
      <c r="N1161" s="244"/>
      <c r="O1161" s="236"/>
      <c r="P1161" s="139" t="s">
        <v>28</v>
      </c>
      <c r="Q1161" s="187">
        <v>46125</v>
      </c>
      <c r="R1161" s="187">
        <v>46138</v>
      </c>
      <c r="S1161" s="187">
        <v>46150</v>
      </c>
      <c r="T1161" s="187">
        <v>46220</v>
      </c>
      <c r="U1161" s="187">
        <v>46220</v>
      </c>
      <c r="V1161" s="187">
        <v>46243</v>
      </c>
      <c r="W1161" s="89"/>
      <c r="X1161" s="89"/>
      <c r="Y1161" s="89"/>
      <c r="Z1161" s="89"/>
      <c r="AA1161" s="234"/>
      <c r="AB1161" s="239"/>
      <c r="AC1161" s="242"/>
      <c r="AD1161" s="239"/>
      <c r="AE1161" s="229"/>
      <c r="AF1161" s="230"/>
      <c r="AG1161" s="233"/>
      <c r="AH1161" s="234"/>
      <c r="AI1161" s="234"/>
      <c r="AJ1161" s="222"/>
      <c r="AK1161" s="222"/>
      <c r="AL1161" s="224"/>
      <c r="AM1161" s="219"/>
      <c r="AN1161" s="219"/>
      <c r="AO1161" s="219"/>
      <c r="AP1161" s="219"/>
      <c r="AQ1161" s="219"/>
      <c r="AR1161" s="219"/>
      <c r="AS1161" s="219"/>
      <c r="AT1161" s="210"/>
      <c r="AU1161" s="210"/>
      <c r="AV1161" s="210"/>
      <c r="AW1161" s="210"/>
      <c r="AX1161" s="210"/>
      <c r="AY1161" s="210"/>
      <c r="AZ1161" s="210"/>
      <c r="BA1161" s="210"/>
      <c r="BB1161" s="210"/>
      <c r="BC1161" s="210"/>
      <c r="BD1161" s="210"/>
      <c r="BE1161" s="210"/>
      <c r="BF1161" s="210"/>
      <c r="BG1161" s="210"/>
      <c r="BH1161" s="210"/>
      <c r="BI1161" s="210"/>
      <c r="BJ1161" s="210"/>
      <c r="BK1161" s="210"/>
      <c r="BL1161" s="210"/>
      <c r="BM1161" s="213"/>
      <c r="BN1161" s="216"/>
      <c r="BO1161" s="2"/>
    </row>
    <row r="1162" spans="1:67" ht="15" hidden="1" customHeight="1" x14ac:dyDescent="0.25">
      <c r="A1162" s="2"/>
      <c r="B1162" s="240" t="s">
        <v>1960</v>
      </c>
      <c r="C1162" s="248" t="s">
        <v>1172</v>
      </c>
      <c r="D1162" s="249"/>
      <c r="E1162" s="254"/>
      <c r="F1162" s="257" t="s">
        <v>2009</v>
      </c>
      <c r="G1162" s="235"/>
      <c r="H1162" s="235"/>
      <c r="I1162" s="235" t="s">
        <v>2002</v>
      </c>
      <c r="J1162" s="243"/>
      <c r="K1162" s="245">
        <v>46243</v>
      </c>
      <c r="L1162" s="243" t="s">
        <v>506</v>
      </c>
      <c r="M1162" s="243">
        <v>1</v>
      </c>
      <c r="N1162" s="243"/>
      <c r="O1162" s="235" t="s">
        <v>1838</v>
      </c>
      <c r="P1162" s="140" t="s">
        <v>148</v>
      </c>
      <c r="Q1162" s="89"/>
      <c r="R1162" s="89"/>
      <c r="S1162" s="89"/>
      <c r="T1162" s="89"/>
      <c r="U1162" s="89"/>
      <c r="V1162" s="89"/>
      <c r="W1162" s="89"/>
      <c r="X1162" s="89"/>
      <c r="Y1162" s="89"/>
      <c r="Z1162" s="89"/>
      <c r="AA1162" s="237">
        <v>82</v>
      </c>
      <c r="AB1162" s="237"/>
      <c r="AC1162" s="240"/>
      <c r="AD1162" s="237"/>
      <c r="AE1162" s="225">
        <v>100</v>
      </c>
      <c r="AF1162" s="226"/>
      <c r="AG1162" s="231"/>
      <c r="AH1162" s="231">
        <v>100</v>
      </c>
      <c r="AI1162" s="231">
        <v>0.10959050572008983</v>
      </c>
      <c r="AJ1162" s="220"/>
      <c r="AK1162" s="220"/>
      <c r="AL1162" s="211" t="s">
        <v>1832</v>
      </c>
      <c r="AM1162" s="217"/>
      <c r="AN1162" s="217"/>
      <c r="AO1162" s="217"/>
      <c r="AP1162" s="217"/>
      <c r="AQ1162" s="217"/>
      <c r="AR1162" s="217"/>
      <c r="AS1162" s="217"/>
      <c r="AT1162" s="208"/>
      <c r="AU1162" s="208"/>
      <c r="AV1162" s="208"/>
      <c r="AW1162" s="208"/>
      <c r="AX1162" s="208"/>
      <c r="AY1162" s="208"/>
      <c r="AZ1162" s="208"/>
      <c r="BA1162" s="208"/>
      <c r="BB1162" s="208"/>
      <c r="BC1162" s="208"/>
      <c r="BD1162" s="208"/>
      <c r="BE1162" s="208"/>
      <c r="BF1162" s="208"/>
      <c r="BG1162" s="208"/>
      <c r="BH1162" s="208"/>
      <c r="BI1162" s="208"/>
      <c r="BJ1162" s="208"/>
      <c r="BK1162" s="208"/>
      <c r="BL1162" s="208"/>
      <c r="BM1162" s="211"/>
      <c r="BN1162" s="214"/>
      <c r="BO1162" s="2"/>
    </row>
    <row r="1163" spans="1:67" ht="15" customHeight="1" x14ac:dyDescent="0.25">
      <c r="A1163" s="2"/>
      <c r="B1163" s="241"/>
      <c r="C1163" s="250"/>
      <c r="D1163" s="251"/>
      <c r="E1163" s="255"/>
      <c r="F1163" s="235"/>
      <c r="G1163" s="235"/>
      <c r="H1163" s="235"/>
      <c r="I1163" s="235"/>
      <c r="J1163" s="244"/>
      <c r="K1163" s="246"/>
      <c r="L1163" s="243"/>
      <c r="M1163" s="243"/>
      <c r="N1163" s="243"/>
      <c r="O1163" s="235"/>
      <c r="P1163" s="139" t="s">
        <v>26</v>
      </c>
      <c r="Q1163" s="89">
        <v>46160</v>
      </c>
      <c r="R1163" s="89">
        <v>46164</v>
      </c>
      <c r="S1163" s="89">
        <v>46171</v>
      </c>
      <c r="T1163" s="89">
        <v>46268</v>
      </c>
      <c r="U1163" s="89">
        <v>46268</v>
      </c>
      <c r="V1163" s="89">
        <v>46282</v>
      </c>
      <c r="W1163" s="89"/>
      <c r="X1163" s="89"/>
      <c r="Y1163" s="89"/>
      <c r="Z1163" s="89"/>
      <c r="AA1163" s="238"/>
      <c r="AB1163" s="238"/>
      <c r="AC1163" s="241"/>
      <c r="AD1163" s="238"/>
      <c r="AE1163" s="227"/>
      <c r="AF1163" s="228"/>
      <c r="AG1163" s="232"/>
      <c r="AH1163" s="232"/>
      <c r="AI1163" s="232"/>
      <c r="AJ1163" s="221"/>
      <c r="AK1163" s="221"/>
      <c r="AL1163" s="223"/>
      <c r="AM1163" s="218"/>
      <c r="AN1163" s="218"/>
      <c r="AO1163" s="218"/>
      <c r="AP1163" s="218"/>
      <c r="AQ1163" s="218"/>
      <c r="AR1163" s="218"/>
      <c r="AS1163" s="218"/>
      <c r="AT1163" s="209"/>
      <c r="AU1163" s="209"/>
      <c r="AV1163" s="209"/>
      <c r="AW1163" s="209"/>
      <c r="AX1163" s="209"/>
      <c r="AY1163" s="209"/>
      <c r="AZ1163" s="209"/>
      <c r="BA1163" s="209"/>
      <c r="BB1163" s="209"/>
      <c r="BC1163" s="209"/>
      <c r="BD1163" s="209"/>
      <c r="BE1163" s="209"/>
      <c r="BF1163" s="209"/>
      <c r="BG1163" s="209"/>
      <c r="BH1163" s="209"/>
      <c r="BI1163" s="209"/>
      <c r="BJ1163" s="209"/>
      <c r="BK1163" s="209"/>
      <c r="BL1163" s="209"/>
      <c r="BM1163" s="212"/>
      <c r="BN1163" s="215"/>
      <c r="BO1163" s="2"/>
    </row>
    <row r="1164" spans="1:67" ht="15" hidden="1" customHeight="1" x14ac:dyDescent="0.25">
      <c r="A1164" s="2"/>
      <c r="B1164" s="241"/>
      <c r="C1164" s="250"/>
      <c r="D1164" s="251"/>
      <c r="E1164" s="255"/>
      <c r="F1164" s="235"/>
      <c r="G1164" s="235"/>
      <c r="H1164" s="235"/>
      <c r="I1164" s="235"/>
      <c r="J1164" s="244"/>
      <c r="K1164" s="246"/>
      <c r="L1164" s="243"/>
      <c r="M1164" s="243"/>
      <c r="N1164" s="243"/>
      <c r="O1164" s="235"/>
      <c r="P1164" s="139" t="s">
        <v>262</v>
      </c>
      <c r="Q1164" s="89"/>
      <c r="R1164" s="89"/>
      <c r="S1164" s="89"/>
      <c r="T1164" s="89"/>
      <c r="U1164" s="89"/>
      <c r="V1164" s="89"/>
      <c r="W1164" s="89"/>
      <c r="X1164" s="89"/>
      <c r="Y1164" s="89"/>
      <c r="Z1164" s="89"/>
      <c r="AA1164" s="238"/>
      <c r="AB1164" s="238"/>
      <c r="AC1164" s="241"/>
      <c r="AD1164" s="238"/>
      <c r="AE1164" s="227"/>
      <c r="AF1164" s="228"/>
      <c r="AG1164" s="232"/>
      <c r="AH1164" s="232"/>
      <c r="AI1164" s="232"/>
      <c r="AJ1164" s="221"/>
      <c r="AK1164" s="221"/>
      <c r="AL1164" s="223"/>
      <c r="AM1164" s="218"/>
      <c r="AN1164" s="218"/>
      <c r="AO1164" s="218"/>
      <c r="AP1164" s="218"/>
      <c r="AQ1164" s="218"/>
      <c r="AR1164" s="218"/>
      <c r="AS1164" s="218"/>
      <c r="AT1164" s="209"/>
      <c r="AU1164" s="209"/>
      <c r="AV1164" s="209"/>
      <c r="AW1164" s="209"/>
      <c r="AX1164" s="209"/>
      <c r="AY1164" s="209"/>
      <c r="AZ1164" s="209"/>
      <c r="BA1164" s="209"/>
      <c r="BB1164" s="209"/>
      <c r="BC1164" s="209"/>
      <c r="BD1164" s="209"/>
      <c r="BE1164" s="209"/>
      <c r="BF1164" s="209"/>
      <c r="BG1164" s="209"/>
      <c r="BH1164" s="209"/>
      <c r="BI1164" s="209"/>
      <c r="BJ1164" s="209"/>
      <c r="BK1164" s="209"/>
      <c r="BL1164" s="209"/>
      <c r="BM1164" s="212"/>
      <c r="BN1164" s="215"/>
      <c r="BO1164" s="2"/>
    </row>
    <row r="1165" spans="1:67" ht="15" hidden="1" customHeight="1" x14ac:dyDescent="0.25">
      <c r="A1165" s="2"/>
      <c r="B1165" s="241"/>
      <c r="C1165" s="250"/>
      <c r="D1165" s="251"/>
      <c r="E1165" s="255"/>
      <c r="F1165" s="235"/>
      <c r="G1165" s="235"/>
      <c r="H1165" s="235"/>
      <c r="I1165" s="235"/>
      <c r="J1165" s="244"/>
      <c r="K1165" s="246"/>
      <c r="L1165" s="243"/>
      <c r="M1165" s="243"/>
      <c r="N1165" s="243"/>
      <c r="O1165" s="235"/>
      <c r="P1165" s="139" t="s">
        <v>263</v>
      </c>
      <c r="Q1165" s="89"/>
      <c r="R1165" s="89"/>
      <c r="S1165" s="89"/>
      <c r="T1165" s="89"/>
      <c r="U1165" s="89"/>
      <c r="V1165" s="89"/>
      <c r="W1165" s="89"/>
      <c r="X1165" s="89"/>
      <c r="Y1165" s="89"/>
      <c r="Z1165" s="89"/>
      <c r="AA1165" s="238"/>
      <c r="AB1165" s="238"/>
      <c r="AC1165" s="241"/>
      <c r="AD1165" s="238"/>
      <c r="AE1165" s="227"/>
      <c r="AF1165" s="228"/>
      <c r="AG1165" s="232"/>
      <c r="AH1165" s="232"/>
      <c r="AI1165" s="232"/>
      <c r="AJ1165" s="221"/>
      <c r="AK1165" s="221"/>
      <c r="AL1165" s="223"/>
      <c r="AM1165" s="218"/>
      <c r="AN1165" s="218"/>
      <c r="AO1165" s="218"/>
      <c r="AP1165" s="218"/>
      <c r="AQ1165" s="218"/>
      <c r="AR1165" s="218"/>
      <c r="AS1165" s="218"/>
      <c r="AT1165" s="209"/>
      <c r="AU1165" s="209"/>
      <c r="AV1165" s="209"/>
      <c r="AW1165" s="209"/>
      <c r="AX1165" s="209"/>
      <c r="AY1165" s="209"/>
      <c r="AZ1165" s="209"/>
      <c r="BA1165" s="209"/>
      <c r="BB1165" s="209"/>
      <c r="BC1165" s="209"/>
      <c r="BD1165" s="209"/>
      <c r="BE1165" s="209"/>
      <c r="BF1165" s="209"/>
      <c r="BG1165" s="209"/>
      <c r="BH1165" s="209"/>
      <c r="BI1165" s="209"/>
      <c r="BJ1165" s="209"/>
      <c r="BK1165" s="209"/>
      <c r="BL1165" s="209"/>
      <c r="BM1165" s="212"/>
      <c r="BN1165" s="215"/>
      <c r="BO1165" s="2"/>
    </row>
    <row r="1166" spans="1:67" ht="15" hidden="1" customHeight="1" x14ac:dyDescent="0.25">
      <c r="A1166" s="2"/>
      <c r="B1166" s="241"/>
      <c r="C1166" s="250"/>
      <c r="D1166" s="251"/>
      <c r="E1166" s="255"/>
      <c r="F1166" s="235"/>
      <c r="G1166" s="235"/>
      <c r="H1166" s="235"/>
      <c r="I1166" s="235"/>
      <c r="J1166" s="244"/>
      <c r="K1166" s="246"/>
      <c r="L1166" s="243"/>
      <c r="M1166" s="243"/>
      <c r="N1166" s="243"/>
      <c r="O1166" s="235"/>
      <c r="P1166" s="139" t="s">
        <v>27</v>
      </c>
      <c r="Q1166" s="89"/>
      <c r="R1166" s="89"/>
      <c r="S1166" s="89"/>
      <c r="T1166" s="89"/>
      <c r="U1166" s="89"/>
      <c r="V1166" s="89"/>
      <c r="W1166" s="89"/>
      <c r="X1166" s="89"/>
      <c r="Y1166" s="89"/>
      <c r="Z1166" s="89"/>
      <c r="AA1166" s="238"/>
      <c r="AB1166" s="238"/>
      <c r="AC1166" s="241"/>
      <c r="AD1166" s="238"/>
      <c r="AE1166" s="227"/>
      <c r="AF1166" s="228"/>
      <c r="AG1166" s="232"/>
      <c r="AH1166" s="232"/>
      <c r="AI1166" s="232"/>
      <c r="AJ1166" s="221"/>
      <c r="AK1166" s="221"/>
      <c r="AL1166" s="223"/>
      <c r="AM1166" s="218"/>
      <c r="AN1166" s="218"/>
      <c r="AO1166" s="218"/>
      <c r="AP1166" s="218"/>
      <c r="AQ1166" s="218"/>
      <c r="AR1166" s="218"/>
      <c r="AS1166" s="218"/>
      <c r="AT1166" s="209"/>
      <c r="AU1166" s="209"/>
      <c r="AV1166" s="209"/>
      <c r="AW1166" s="209"/>
      <c r="AX1166" s="209"/>
      <c r="AY1166" s="209"/>
      <c r="AZ1166" s="209"/>
      <c r="BA1166" s="209"/>
      <c r="BB1166" s="209"/>
      <c r="BC1166" s="209"/>
      <c r="BD1166" s="209"/>
      <c r="BE1166" s="209"/>
      <c r="BF1166" s="209"/>
      <c r="BG1166" s="209"/>
      <c r="BH1166" s="209"/>
      <c r="BI1166" s="209"/>
      <c r="BJ1166" s="209"/>
      <c r="BK1166" s="209"/>
      <c r="BL1166" s="209"/>
      <c r="BM1166" s="212"/>
      <c r="BN1166" s="215"/>
      <c r="BO1166" s="2"/>
    </row>
    <row r="1167" spans="1:67" ht="15" customHeight="1" x14ac:dyDescent="0.25">
      <c r="A1167" s="2"/>
      <c r="B1167" s="224"/>
      <c r="C1167" s="252"/>
      <c r="D1167" s="253"/>
      <c r="E1167" s="256"/>
      <c r="F1167" s="236"/>
      <c r="G1167" s="236"/>
      <c r="H1167" s="236"/>
      <c r="I1167" s="236"/>
      <c r="J1167" s="244"/>
      <c r="K1167" s="247"/>
      <c r="L1167" s="244"/>
      <c r="M1167" s="244"/>
      <c r="N1167" s="244"/>
      <c r="O1167" s="236"/>
      <c r="P1167" s="139" t="s">
        <v>28</v>
      </c>
      <c r="Q1167" s="187">
        <v>46125</v>
      </c>
      <c r="R1167" s="187">
        <v>46138</v>
      </c>
      <c r="S1167" s="187">
        <v>46150</v>
      </c>
      <c r="T1167" s="187">
        <v>46220</v>
      </c>
      <c r="U1167" s="187">
        <v>46220</v>
      </c>
      <c r="V1167" s="187">
        <v>46243</v>
      </c>
      <c r="W1167" s="89"/>
      <c r="X1167" s="89"/>
      <c r="Y1167" s="89"/>
      <c r="Z1167" s="89"/>
      <c r="AA1167" s="234"/>
      <c r="AB1167" s="239"/>
      <c r="AC1167" s="242"/>
      <c r="AD1167" s="239"/>
      <c r="AE1167" s="229"/>
      <c r="AF1167" s="230"/>
      <c r="AG1167" s="233"/>
      <c r="AH1167" s="234"/>
      <c r="AI1167" s="234"/>
      <c r="AJ1167" s="222"/>
      <c r="AK1167" s="222"/>
      <c r="AL1167" s="224"/>
      <c r="AM1167" s="219"/>
      <c r="AN1167" s="219"/>
      <c r="AO1167" s="219"/>
      <c r="AP1167" s="219"/>
      <c r="AQ1167" s="219"/>
      <c r="AR1167" s="219"/>
      <c r="AS1167" s="219"/>
      <c r="AT1167" s="210"/>
      <c r="AU1167" s="210"/>
      <c r="AV1167" s="210"/>
      <c r="AW1167" s="210"/>
      <c r="AX1167" s="210"/>
      <c r="AY1167" s="210"/>
      <c r="AZ1167" s="210"/>
      <c r="BA1167" s="210"/>
      <c r="BB1167" s="210"/>
      <c r="BC1167" s="210"/>
      <c r="BD1167" s="210"/>
      <c r="BE1167" s="210"/>
      <c r="BF1167" s="210"/>
      <c r="BG1167" s="210"/>
      <c r="BH1167" s="210"/>
      <c r="BI1167" s="210"/>
      <c r="BJ1167" s="210"/>
      <c r="BK1167" s="210"/>
      <c r="BL1167" s="210"/>
      <c r="BM1167" s="213"/>
      <c r="BN1167" s="216"/>
      <c r="BO1167" s="2"/>
    </row>
    <row r="1168" spans="1:67" ht="15" hidden="1" customHeight="1" x14ac:dyDescent="0.25">
      <c r="A1168" s="2"/>
      <c r="B1168" s="240" t="s">
        <v>1960</v>
      </c>
      <c r="C1168" s="248" t="s">
        <v>1174</v>
      </c>
      <c r="D1168" s="249"/>
      <c r="E1168" s="254"/>
      <c r="F1168" s="257" t="s">
        <v>2010</v>
      </c>
      <c r="G1168" s="235"/>
      <c r="H1168" s="235"/>
      <c r="I1168" s="235" t="s">
        <v>2002</v>
      </c>
      <c r="J1168" s="243"/>
      <c r="K1168" s="245">
        <v>46243</v>
      </c>
      <c r="L1168" s="243" t="s">
        <v>506</v>
      </c>
      <c r="M1168" s="243">
        <v>1</v>
      </c>
      <c r="N1168" s="243"/>
      <c r="O1168" s="235" t="s">
        <v>1838</v>
      </c>
      <c r="P1168" s="140" t="s">
        <v>148</v>
      </c>
      <c r="Q1168" s="89"/>
      <c r="R1168" s="89"/>
      <c r="S1168" s="89"/>
      <c r="T1168" s="89"/>
      <c r="U1168" s="89"/>
      <c r="V1168" s="89"/>
      <c r="W1168" s="89"/>
      <c r="X1168" s="89"/>
      <c r="Y1168" s="89"/>
      <c r="Z1168" s="89"/>
      <c r="AA1168" s="237">
        <v>82</v>
      </c>
      <c r="AB1168" s="237"/>
      <c r="AC1168" s="240"/>
      <c r="AD1168" s="237"/>
      <c r="AE1168" s="225">
        <v>100</v>
      </c>
      <c r="AF1168" s="226"/>
      <c r="AG1168" s="231"/>
      <c r="AH1168" s="231">
        <v>100</v>
      </c>
      <c r="AI1168" s="231">
        <v>0.10959050572008983</v>
      </c>
      <c r="AJ1168" s="220"/>
      <c r="AK1168" s="220"/>
      <c r="AL1168" s="211" t="s">
        <v>1832</v>
      </c>
      <c r="AM1168" s="217"/>
      <c r="AN1168" s="217"/>
      <c r="AO1168" s="217"/>
      <c r="AP1168" s="217"/>
      <c r="AQ1168" s="217"/>
      <c r="AR1168" s="217"/>
      <c r="AS1168" s="217"/>
      <c r="AT1168" s="208"/>
      <c r="AU1168" s="208"/>
      <c r="AV1168" s="208"/>
      <c r="AW1168" s="208"/>
      <c r="AX1168" s="208"/>
      <c r="AY1168" s="208"/>
      <c r="AZ1168" s="208"/>
      <c r="BA1168" s="208"/>
      <c r="BB1168" s="208"/>
      <c r="BC1168" s="208"/>
      <c r="BD1168" s="208"/>
      <c r="BE1168" s="208"/>
      <c r="BF1168" s="208"/>
      <c r="BG1168" s="208"/>
      <c r="BH1168" s="208"/>
      <c r="BI1168" s="208"/>
      <c r="BJ1168" s="208"/>
      <c r="BK1168" s="208"/>
      <c r="BL1168" s="208"/>
      <c r="BM1168" s="211"/>
      <c r="BN1168" s="214"/>
      <c r="BO1168" s="2"/>
    </row>
    <row r="1169" spans="1:67" ht="15" customHeight="1" x14ac:dyDescent="0.25">
      <c r="A1169" s="2"/>
      <c r="B1169" s="241"/>
      <c r="C1169" s="250"/>
      <c r="D1169" s="251"/>
      <c r="E1169" s="255"/>
      <c r="F1169" s="235"/>
      <c r="G1169" s="235"/>
      <c r="H1169" s="235"/>
      <c r="I1169" s="235"/>
      <c r="J1169" s="244"/>
      <c r="K1169" s="246"/>
      <c r="L1169" s="243"/>
      <c r="M1169" s="243"/>
      <c r="N1169" s="243"/>
      <c r="O1169" s="235"/>
      <c r="P1169" s="139" t="s">
        <v>26</v>
      </c>
      <c r="Q1169" s="89">
        <v>46160</v>
      </c>
      <c r="R1169" s="89">
        <v>46164</v>
      </c>
      <c r="S1169" s="89">
        <v>46171</v>
      </c>
      <c r="T1169" s="89">
        <v>46268</v>
      </c>
      <c r="U1169" s="89">
        <v>46268</v>
      </c>
      <c r="V1169" s="89">
        <v>46282</v>
      </c>
      <c r="W1169" s="89"/>
      <c r="X1169" s="89"/>
      <c r="Y1169" s="89"/>
      <c r="Z1169" s="89"/>
      <c r="AA1169" s="238"/>
      <c r="AB1169" s="238"/>
      <c r="AC1169" s="241"/>
      <c r="AD1169" s="238"/>
      <c r="AE1169" s="227"/>
      <c r="AF1169" s="228"/>
      <c r="AG1169" s="232"/>
      <c r="AH1169" s="232"/>
      <c r="AI1169" s="232"/>
      <c r="AJ1169" s="221"/>
      <c r="AK1169" s="221"/>
      <c r="AL1169" s="223"/>
      <c r="AM1169" s="218"/>
      <c r="AN1169" s="218"/>
      <c r="AO1169" s="218"/>
      <c r="AP1169" s="218"/>
      <c r="AQ1169" s="218"/>
      <c r="AR1169" s="218"/>
      <c r="AS1169" s="218"/>
      <c r="AT1169" s="209"/>
      <c r="AU1169" s="209"/>
      <c r="AV1169" s="209"/>
      <c r="AW1169" s="209"/>
      <c r="AX1169" s="209"/>
      <c r="AY1169" s="209"/>
      <c r="AZ1169" s="209"/>
      <c r="BA1169" s="209"/>
      <c r="BB1169" s="209"/>
      <c r="BC1169" s="209"/>
      <c r="BD1169" s="209"/>
      <c r="BE1169" s="209"/>
      <c r="BF1169" s="209"/>
      <c r="BG1169" s="209"/>
      <c r="BH1169" s="209"/>
      <c r="BI1169" s="209"/>
      <c r="BJ1169" s="209"/>
      <c r="BK1169" s="209"/>
      <c r="BL1169" s="209"/>
      <c r="BM1169" s="212"/>
      <c r="BN1169" s="215"/>
      <c r="BO1169" s="2"/>
    </row>
    <row r="1170" spans="1:67" ht="15" hidden="1" customHeight="1" x14ac:dyDescent="0.25">
      <c r="A1170" s="2"/>
      <c r="B1170" s="241"/>
      <c r="C1170" s="250"/>
      <c r="D1170" s="251"/>
      <c r="E1170" s="255"/>
      <c r="F1170" s="235"/>
      <c r="G1170" s="235"/>
      <c r="H1170" s="235"/>
      <c r="I1170" s="235"/>
      <c r="J1170" s="244"/>
      <c r="K1170" s="246"/>
      <c r="L1170" s="243"/>
      <c r="M1170" s="243"/>
      <c r="N1170" s="243"/>
      <c r="O1170" s="235"/>
      <c r="P1170" s="139" t="s">
        <v>262</v>
      </c>
      <c r="Q1170" s="89"/>
      <c r="R1170" s="89"/>
      <c r="S1170" s="89"/>
      <c r="T1170" s="89"/>
      <c r="U1170" s="89"/>
      <c r="V1170" s="89"/>
      <c r="W1170" s="89"/>
      <c r="X1170" s="89"/>
      <c r="Y1170" s="89"/>
      <c r="Z1170" s="89"/>
      <c r="AA1170" s="238"/>
      <c r="AB1170" s="238"/>
      <c r="AC1170" s="241"/>
      <c r="AD1170" s="238"/>
      <c r="AE1170" s="227"/>
      <c r="AF1170" s="228"/>
      <c r="AG1170" s="232"/>
      <c r="AH1170" s="232"/>
      <c r="AI1170" s="232"/>
      <c r="AJ1170" s="221"/>
      <c r="AK1170" s="221"/>
      <c r="AL1170" s="223"/>
      <c r="AM1170" s="218"/>
      <c r="AN1170" s="218"/>
      <c r="AO1170" s="218"/>
      <c r="AP1170" s="218"/>
      <c r="AQ1170" s="218"/>
      <c r="AR1170" s="218"/>
      <c r="AS1170" s="218"/>
      <c r="AT1170" s="209"/>
      <c r="AU1170" s="209"/>
      <c r="AV1170" s="209"/>
      <c r="AW1170" s="209"/>
      <c r="AX1170" s="209"/>
      <c r="AY1170" s="209"/>
      <c r="AZ1170" s="209"/>
      <c r="BA1170" s="209"/>
      <c r="BB1170" s="209"/>
      <c r="BC1170" s="209"/>
      <c r="BD1170" s="209"/>
      <c r="BE1170" s="209"/>
      <c r="BF1170" s="209"/>
      <c r="BG1170" s="209"/>
      <c r="BH1170" s="209"/>
      <c r="BI1170" s="209"/>
      <c r="BJ1170" s="209"/>
      <c r="BK1170" s="209"/>
      <c r="BL1170" s="209"/>
      <c r="BM1170" s="212"/>
      <c r="BN1170" s="215"/>
      <c r="BO1170" s="2"/>
    </row>
    <row r="1171" spans="1:67" ht="15" hidden="1" customHeight="1" x14ac:dyDescent="0.25">
      <c r="A1171" s="2"/>
      <c r="B1171" s="241"/>
      <c r="C1171" s="250"/>
      <c r="D1171" s="251"/>
      <c r="E1171" s="255"/>
      <c r="F1171" s="235"/>
      <c r="G1171" s="235"/>
      <c r="H1171" s="235"/>
      <c r="I1171" s="235"/>
      <c r="J1171" s="244"/>
      <c r="K1171" s="246"/>
      <c r="L1171" s="243"/>
      <c r="M1171" s="243"/>
      <c r="N1171" s="243"/>
      <c r="O1171" s="235"/>
      <c r="P1171" s="139" t="s">
        <v>263</v>
      </c>
      <c r="Q1171" s="89"/>
      <c r="R1171" s="89"/>
      <c r="S1171" s="89"/>
      <c r="T1171" s="89"/>
      <c r="U1171" s="89"/>
      <c r="V1171" s="89"/>
      <c r="W1171" s="89"/>
      <c r="X1171" s="89"/>
      <c r="Y1171" s="89"/>
      <c r="Z1171" s="89"/>
      <c r="AA1171" s="238"/>
      <c r="AB1171" s="238"/>
      <c r="AC1171" s="241"/>
      <c r="AD1171" s="238"/>
      <c r="AE1171" s="227"/>
      <c r="AF1171" s="228"/>
      <c r="AG1171" s="232"/>
      <c r="AH1171" s="232"/>
      <c r="AI1171" s="232"/>
      <c r="AJ1171" s="221"/>
      <c r="AK1171" s="221"/>
      <c r="AL1171" s="223"/>
      <c r="AM1171" s="218"/>
      <c r="AN1171" s="218"/>
      <c r="AO1171" s="218"/>
      <c r="AP1171" s="218"/>
      <c r="AQ1171" s="218"/>
      <c r="AR1171" s="218"/>
      <c r="AS1171" s="218"/>
      <c r="AT1171" s="209"/>
      <c r="AU1171" s="209"/>
      <c r="AV1171" s="209"/>
      <c r="AW1171" s="209"/>
      <c r="AX1171" s="209"/>
      <c r="AY1171" s="209"/>
      <c r="AZ1171" s="209"/>
      <c r="BA1171" s="209"/>
      <c r="BB1171" s="209"/>
      <c r="BC1171" s="209"/>
      <c r="BD1171" s="209"/>
      <c r="BE1171" s="209"/>
      <c r="BF1171" s="209"/>
      <c r="BG1171" s="209"/>
      <c r="BH1171" s="209"/>
      <c r="BI1171" s="209"/>
      <c r="BJ1171" s="209"/>
      <c r="BK1171" s="209"/>
      <c r="BL1171" s="209"/>
      <c r="BM1171" s="212"/>
      <c r="BN1171" s="215"/>
      <c r="BO1171" s="2"/>
    </row>
    <row r="1172" spans="1:67" ht="15" hidden="1" customHeight="1" x14ac:dyDescent="0.25">
      <c r="A1172" s="2"/>
      <c r="B1172" s="241"/>
      <c r="C1172" s="250"/>
      <c r="D1172" s="251"/>
      <c r="E1172" s="255"/>
      <c r="F1172" s="235"/>
      <c r="G1172" s="235"/>
      <c r="H1172" s="235"/>
      <c r="I1172" s="235"/>
      <c r="J1172" s="244"/>
      <c r="K1172" s="246"/>
      <c r="L1172" s="243"/>
      <c r="M1172" s="243"/>
      <c r="N1172" s="243"/>
      <c r="O1172" s="235"/>
      <c r="P1172" s="139" t="s">
        <v>27</v>
      </c>
      <c r="Q1172" s="89"/>
      <c r="R1172" s="89"/>
      <c r="S1172" s="89"/>
      <c r="T1172" s="89"/>
      <c r="U1172" s="89"/>
      <c r="V1172" s="89"/>
      <c r="W1172" s="89"/>
      <c r="X1172" s="89"/>
      <c r="Y1172" s="89"/>
      <c r="Z1172" s="89"/>
      <c r="AA1172" s="238"/>
      <c r="AB1172" s="238"/>
      <c r="AC1172" s="241"/>
      <c r="AD1172" s="238"/>
      <c r="AE1172" s="227"/>
      <c r="AF1172" s="228"/>
      <c r="AG1172" s="232"/>
      <c r="AH1172" s="232"/>
      <c r="AI1172" s="232"/>
      <c r="AJ1172" s="221"/>
      <c r="AK1172" s="221"/>
      <c r="AL1172" s="223"/>
      <c r="AM1172" s="218"/>
      <c r="AN1172" s="218"/>
      <c r="AO1172" s="218"/>
      <c r="AP1172" s="218"/>
      <c r="AQ1172" s="218"/>
      <c r="AR1172" s="218"/>
      <c r="AS1172" s="218"/>
      <c r="AT1172" s="209"/>
      <c r="AU1172" s="209"/>
      <c r="AV1172" s="209"/>
      <c r="AW1172" s="209"/>
      <c r="AX1172" s="209"/>
      <c r="AY1172" s="209"/>
      <c r="AZ1172" s="209"/>
      <c r="BA1172" s="209"/>
      <c r="BB1172" s="209"/>
      <c r="BC1172" s="209"/>
      <c r="BD1172" s="209"/>
      <c r="BE1172" s="209"/>
      <c r="BF1172" s="209"/>
      <c r="BG1172" s="209"/>
      <c r="BH1172" s="209"/>
      <c r="BI1172" s="209"/>
      <c r="BJ1172" s="209"/>
      <c r="BK1172" s="209"/>
      <c r="BL1172" s="209"/>
      <c r="BM1172" s="212"/>
      <c r="BN1172" s="215"/>
      <c r="BO1172" s="2"/>
    </row>
    <row r="1173" spans="1:67" ht="15" customHeight="1" x14ac:dyDescent="0.25">
      <c r="A1173" s="2"/>
      <c r="B1173" s="224"/>
      <c r="C1173" s="252"/>
      <c r="D1173" s="253"/>
      <c r="E1173" s="256"/>
      <c r="F1173" s="236"/>
      <c r="G1173" s="236"/>
      <c r="H1173" s="236"/>
      <c r="I1173" s="236"/>
      <c r="J1173" s="244"/>
      <c r="K1173" s="247"/>
      <c r="L1173" s="244"/>
      <c r="M1173" s="244"/>
      <c r="N1173" s="244"/>
      <c r="O1173" s="236"/>
      <c r="P1173" s="139" t="s">
        <v>28</v>
      </c>
      <c r="Q1173" s="187">
        <v>46125</v>
      </c>
      <c r="R1173" s="187">
        <v>46138</v>
      </c>
      <c r="S1173" s="187">
        <v>46150</v>
      </c>
      <c r="T1173" s="187">
        <v>46220</v>
      </c>
      <c r="U1173" s="187">
        <v>46220</v>
      </c>
      <c r="V1173" s="187">
        <v>46243</v>
      </c>
      <c r="W1173" s="89"/>
      <c r="X1173" s="89"/>
      <c r="Y1173" s="89"/>
      <c r="Z1173" s="89"/>
      <c r="AA1173" s="234"/>
      <c r="AB1173" s="239"/>
      <c r="AC1173" s="242"/>
      <c r="AD1173" s="239"/>
      <c r="AE1173" s="229"/>
      <c r="AF1173" s="230"/>
      <c r="AG1173" s="233"/>
      <c r="AH1173" s="234"/>
      <c r="AI1173" s="234"/>
      <c r="AJ1173" s="222"/>
      <c r="AK1173" s="222"/>
      <c r="AL1173" s="224"/>
      <c r="AM1173" s="219"/>
      <c r="AN1173" s="219"/>
      <c r="AO1173" s="219"/>
      <c r="AP1173" s="219"/>
      <c r="AQ1173" s="219"/>
      <c r="AR1173" s="219"/>
      <c r="AS1173" s="219"/>
      <c r="AT1173" s="210"/>
      <c r="AU1173" s="210"/>
      <c r="AV1173" s="210"/>
      <c r="AW1173" s="210"/>
      <c r="AX1173" s="210"/>
      <c r="AY1173" s="210"/>
      <c r="AZ1173" s="210"/>
      <c r="BA1173" s="210"/>
      <c r="BB1173" s="210"/>
      <c r="BC1173" s="210"/>
      <c r="BD1173" s="210"/>
      <c r="BE1173" s="210"/>
      <c r="BF1173" s="210"/>
      <c r="BG1173" s="210"/>
      <c r="BH1173" s="210"/>
      <c r="BI1173" s="210"/>
      <c r="BJ1173" s="210"/>
      <c r="BK1173" s="210"/>
      <c r="BL1173" s="210"/>
      <c r="BM1173" s="213"/>
      <c r="BN1173" s="216"/>
      <c r="BO1173" s="2"/>
    </row>
    <row r="1174" spans="1:67" ht="15" hidden="1" customHeight="1" x14ac:dyDescent="0.25">
      <c r="A1174" s="2"/>
      <c r="B1174" s="240" t="s">
        <v>1960</v>
      </c>
      <c r="C1174" s="248" t="s">
        <v>1176</v>
      </c>
      <c r="D1174" s="249"/>
      <c r="E1174" s="254"/>
      <c r="F1174" s="257" t="s">
        <v>2011</v>
      </c>
      <c r="G1174" s="235"/>
      <c r="H1174" s="235"/>
      <c r="I1174" s="235" t="s">
        <v>2002</v>
      </c>
      <c r="J1174" s="243"/>
      <c r="K1174" s="245">
        <v>46309</v>
      </c>
      <c r="L1174" s="243" t="s">
        <v>506</v>
      </c>
      <c r="M1174" s="243">
        <v>1</v>
      </c>
      <c r="N1174" s="243"/>
      <c r="O1174" s="235" t="s">
        <v>1838</v>
      </c>
      <c r="P1174" s="140" t="s">
        <v>148</v>
      </c>
      <c r="Q1174" s="89"/>
      <c r="R1174" s="89"/>
      <c r="S1174" s="89"/>
      <c r="T1174" s="89"/>
      <c r="U1174" s="89"/>
      <c r="V1174" s="89"/>
      <c r="W1174" s="89"/>
      <c r="X1174" s="89"/>
      <c r="Y1174" s="89"/>
      <c r="Z1174" s="89"/>
      <c r="AA1174" s="237">
        <v>82</v>
      </c>
      <c r="AB1174" s="237"/>
      <c r="AC1174" s="240"/>
      <c r="AD1174" s="237"/>
      <c r="AE1174" s="225">
        <v>100</v>
      </c>
      <c r="AF1174" s="226"/>
      <c r="AG1174" s="231"/>
      <c r="AH1174" s="231">
        <v>100</v>
      </c>
      <c r="AI1174" s="231">
        <v>0.10959050572008983</v>
      </c>
      <c r="AJ1174" s="220"/>
      <c r="AK1174" s="220"/>
      <c r="AL1174" s="211" t="s">
        <v>1832</v>
      </c>
      <c r="AM1174" s="217"/>
      <c r="AN1174" s="217"/>
      <c r="AO1174" s="217"/>
      <c r="AP1174" s="217"/>
      <c r="AQ1174" s="217"/>
      <c r="AR1174" s="217"/>
      <c r="AS1174" s="217"/>
      <c r="AT1174" s="208"/>
      <c r="AU1174" s="208"/>
      <c r="AV1174" s="208"/>
      <c r="AW1174" s="208"/>
      <c r="AX1174" s="208"/>
      <c r="AY1174" s="208"/>
      <c r="AZ1174" s="208"/>
      <c r="BA1174" s="208"/>
      <c r="BB1174" s="208"/>
      <c r="BC1174" s="208"/>
      <c r="BD1174" s="208"/>
      <c r="BE1174" s="208"/>
      <c r="BF1174" s="208"/>
      <c r="BG1174" s="208"/>
      <c r="BH1174" s="208"/>
      <c r="BI1174" s="208"/>
      <c r="BJ1174" s="208"/>
      <c r="BK1174" s="208"/>
      <c r="BL1174" s="208"/>
      <c r="BM1174" s="211"/>
      <c r="BN1174" s="214"/>
      <c r="BO1174" s="2"/>
    </row>
    <row r="1175" spans="1:67" ht="15" customHeight="1" x14ac:dyDescent="0.25">
      <c r="A1175" s="2"/>
      <c r="B1175" s="241"/>
      <c r="C1175" s="250"/>
      <c r="D1175" s="251"/>
      <c r="E1175" s="255"/>
      <c r="F1175" s="235"/>
      <c r="G1175" s="235"/>
      <c r="H1175" s="235"/>
      <c r="I1175" s="235"/>
      <c r="J1175" s="244"/>
      <c r="K1175" s="246"/>
      <c r="L1175" s="243"/>
      <c r="M1175" s="243"/>
      <c r="N1175" s="243"/>
      <c r="O1175" s="235"/>
      <c r="P1175" s="139" t="s">
        <v>26</v>
      </c>
      <c r="Q1175" s="89">
        <v>46160</v>
      </c>
      <c r="R1175" s="89">
        <v>46164</v>
      </c>
      <c r="S1175" s="89">
        <v>46171</v>
      </c>
      <c r="T1175" s="89">
        <v>46268</v>
      </c>
      <c r="U1175" s="89">
        <v>46268</v>
      </c>
      <c r="V1175" s="89">
        <v>46282</v>
      </c>
      <c r="W1175" s="89"/>
      <c r="X1175" s="89"/>
      <c r="Y1175" s="89"/>
      <c r="Z1175" s="89"/>
      <c r="AA1175" s="238"/>
      <c r="AB1175" s="238"/>
      <c r="AC1175" s="241"/>
      <c r="AD1175" s="238"/>
      <c r="AE1175" s="227"/>
      <c r="AF1175" s="228"/>
      <c r="AG1175" s="232"/>
      <c r="AH1175" s="232"/>
      <c r="AI1175" s="232"/>
      <c r="AJ1175" s="221"/>
      <c r="AK1175" s="221"/>
      <c r="AL1175" s="223"/>
      <c r="AM1175" s="218"/>
      <c r="AN1175" s="218"/>
      <c r="AO1175" s="218"/>
      <c r="AP1175" s="218"/>
      <c r="AQ1175" s="218"/>
      <c r="AR1175" s="218"/>
      <c r="AS1175" s="218"/>
      <c r="AT1175" s="209"/>
      <c r="AU1175" s="209"/>
      <c r="AV1175" s="209"/>
      <c r="AW1175" s="209"/>
      <c r="AX1175" s="209"/>
      <c r="AY1175" s="209"/>
      <c r="AZ1175" s="209"/>
      <c r="BA1175" s="209"/>
      <c r="BB1175" s="209"/>
      <c r="BC1175" s="209"/>
      <c r="BD1175" s="209"/>
      <c r="BE1175" s="209"/>
      <c r="BF1175" s="209"/>
      <c r="BG1175" s="209"/>
      <c r="BH1175" s="209"/>
      <c r="BI1175" s="209"/>
      <c r="BJ1175" s="209"/>
      <c r="BK1175" s="209"/>
      <c r="BL1175" s="209"/>
      <c r="BM1175" s="212"/>
      <c r="BN1175" s="215"/>
      <c r="BO1175" s="2"/>
    </row>
    <row r="1176" spans="1:67" ht="15" hidden="1" customHeight="1" x14ac:dyDescent="0.25">
      <c r="A1176" s="2"/>
      <c r="B1176" s="241"/>
      <c r="C1176" s="250"/>
      <c r="D1176" s="251"/>
      <c r="E1176" s="255"/>
      <c r="F1176" s="235"/>
      <c r="G1176" s="235"/>
      <c r="H1176" s="235"/>
      <c r="I1176" s="235"/>
      <c r="J1176" s="244"/>
      <c r="K1176" s="246"/>
      <c r="L1176" s="243"/>
      <c r="M1176" s="243"/>
      <c r="N1176" s="243"/>
      <c r="O1176" s="235"/>
      <c r="P1176" s="139" t="s">
        <v>262</v>
      </c>
      <c r="Q1176" s="89"/>
      <c r="R1176" s="89"/>
      <c r="S1176" s="89"/>
      <c r="T1176" s="89"/>
      <c r="U1176" s="89"/>
      <c r="V1176" s="89"/>
      <c r="W1176" s="89"/>
      <c r="X1176" s="89"/>
      <c r="Y1176" s="89"/>
      <c r="Z1176" s="89"/>
      <c r="AA1176" s="238"/>
      <c r="AB1176" s="238"/>
      <c r="AC1176" s="241"/>
      <c r="AD1176" s="238"/>
      <c r="AE1176" s="227"/>
      <c r="AF1176" s="228"/>
      <c r="AG1176" s="232"/>
      <c r="AH1176" s="232"/>
      <c r="AI1176" s="232"/>
      <c r="AJ1176" s="221"/>
      <c r="AK1176" s="221"/>
      <c r="AL1176" s="223"/>
      <c r="AM1176" s="218"/>
      <c r="AN1176" s="218"/>
      <c r="AO1176" s="218"/>
      <c r="AP1176" s="218"/>
      <c r="AQ1176" s="218"/>
      <c r="AR1176" s="218"/>
      <c r="AS1176" s="218"/>
      <c r="AT1176" s="209"/>
      <c r="AU1176" s="209"/>
      <c r="AV1176" s="209"/>
      <c r="AW1176" s="209"/>
      <c r="AX1176" s="209"/>
      <c r="AY1176" s="209"/>
      <c r="AZ1176" s="209"/>
      <c r="BA1176" s="209"/>
      <c r="BB1176" s="209"/>
      <c r="BC1176" s="209"/>
      <c r="BD1176" s="209"/>
      <c r="BE1176" s="209"/>
      <c r="BF1176" s="209"/>
      <c r="BG1176" s="209"/>
      <c r="BH1176" s="209"/>
      <c r="BI1176" s="209"/>
      <c r="BJ1176" s="209"/>
      <c r="BK1176" s="209"/>
      <c r="BL1176" s="209"/>
      <c r="BM1176" s="212"/>
      <c r="BN1176" s="215"/>
      <c r="BO1176" s="2"/>
    </row>
    <row r="1177" spans="1:67" ht="15" hidden="1" customHeight="1" x14ac:dyDescent="0.25">
      <c r="A1177" s="2"/>
      <c r="B1177" s="241"/>
      <c r="C1177" s="250"/>
      <c r="D1177" s="251"/>
      <c r="E1177" s="255"/>
      <c r="F1177" s="235"/>
      <c r="G1177" s="235"/>
      <c r="H1177" s="235"/>
      <c r="I1177" s="235"/>
      <c r="J1177" s="244"/>
      <c r="K1177" s="246"/>
      <c r="L1177" s="243"/>
      <c r="M1177" s="243"/>
      <c r="N1177" s="243"/>
      <c r="O1177" s="235"/>
      <c r="P1177" s="139" t="s">
        <v>263</v>
      </c>
      <c r="Q1177" s="89"/>
      <c r="R1177" s="89"/>
      <c r="S1177" s="89"/>
      <c r="T1177" s="89"/>
      <c r="U1177" s="89"/>
      <c r="V1177" s="89"/>
      <c r="W1177" s="89"/>
      <c r="X1177" s="89"/>
      <c r="Y1177" s="89"/>
      <c r="Z1177" s="89"/>
      <c r="AA1177" s="238"/>
      <c r="AB1177" s="238"/>
      <c r="AC1177" s="241"/>
      <c r="AD1177" s="238"/>
      <c r="AE1177" s="227"/>
      <c r="AF1177" s="228"/>
      <c r="AG1177" s="232"/>
      <c r="AH1177" s="232"/>
      <c r="AI1177" s="232"/>
      <c r="AJ1177" s="221"/>
      <c r="AK1177" s="221"/>
      <c r="AL1177" s="223"/>
      <c r="AM1177" s="218"/>
      <c r="AN1177" s="218"/>
      <c r="AO1177" s="218"/>
      <c r="AP1177" s="218"/>
      <c r="AQ1177" s="218"/>
      <c r="AR1177" s="218"/>
      <c r="AS1177" s="218"/>
      <c r="AT1177" s="209"/>
      <c r="AU1177" s="209"/>
      <c r="AV1177" s="209"/>
      <c r="AW1177" s="209"/>
      <c r="AX1177" s="209"/>
      <c r="AY1177" s="209"/>
      <c r="AZ1177" s="209"/>
      <c r="BA1177" s="209"/>
      <c r="BB1177" s="209"/>
      <c r="BC1177" s="209"/>
      <c r="BD1177" s="209"/>
      <c r="BE1177" s="209"/>
      <c r="BF1177" s="209"/>
      <c r="BG1177" s="209"/>
      <c r="BH1177" s="209"/>
      <c r="BI1177" s="209"/>
      <c r="BJ1177" s="209"/>
      <c r="BK1177" s="209"/>
      <c r="BL1177" s="209"/>
      <c r="BM1177" s="212"/>
      <c r="BN1177" s="215"/>
      <c r="BO1177" s="2"/>
    </row>
    <row r="1178" spans="1:67" ht="15" hidden="1" customHeight="1" x14ac:dyDescent="0.25">
      <c r="A1178" s="2"/>
      <c r="B1178" s="241"/>
      <c r="C1178" s="250"/>
      <c r="D1178" s="251"/>
      <c r="E1178" s="255"/>
      <c r="F1178" s="235"/>
      <c r="G1178" s="235"/>
      <c r="H1178" s="235"/>
      <c r="I1178" s="235"/>
      <c r="J1178" s="244"/>
      <c r="K1178" s="246"/>
      <c r="L1178" s="243"/>
      <c r="M1178" s="243"/>
      <c r="N1178" s="243"/>
      <c r="O1178" s="235"/>
      <c r="P1178" s="139" t="s">
        <v>27</v>
      </c>
      <c r="Q1178" s="89"/>
      <c r="R1178" s="89"/>
      <c r="S1178" s="89"/>
      <c r="T1178" s="89"/>
      <c r="U1178" s="89"/>
      <c r="V1178" s="89"/>
      <c r="W1178" s="89"/>
      <c r="X1178" s="89"/>
      <c r="Y1178" s="89"/>
      <c r="Z1178" s="89"/>
      <c r="AA1178" s="238"/>
      <c r="AB1178" s="238"/>
      <c r="AC1178" s="241"/>
      <c r="AD1178" s="238"/>
      <c r="AE1178" s="227"/>
      <c r="AF1178" s="228"/>
      <c r="AG1178" s="232"/>
      <c r="AH1178" s="232"/>
      <c r="AI1178" s="232"/>
      <c r="AJ1178" s="221"/>
      <c r="AK1178" s="221"/>
      <c r="AL1178" s="223"/>
      <c r="AM1178" s="218"/>
      <c r="AN1178" s="218"/>
      <c r="AO1178" s="218"/>
      <c r="AP1178" s="218"/>
      <c r="AQ1178" s="218"/>
      <c r="AR1178" s="218"/>
      <c r="AS1178" s="218"/>
      <c r="AT1178" s="209"/>
      <c r="AU1178" s="209"/>
      <c r="AV1178" s="209"/>
      <c r="AW1178" s="209"/>
      <c r="AX1178" s="209"/>
      <c r="AY1178" s="209"/>
      <c r="AZ1178" s="209"/>
      <c r="BA1178" s="209"/>
      <c r="BB1178" s="209"/>
      <c r="BC1178" s="209"/>
      <c r="BD1178" s="209"/>
      <c r="BE1178" s="209"/>
      <c r="BF1178" s="209"/>
      <c r="BG1178" s="209"/>
      <c r="BH1178" s="209"/>
      <c r="BI1178" s="209"/>
      <c r="BJ1178" s="209"/>
      <c r="BK1178" s="209"/>
      <c r="BL1178" s="209"/>
      <c r="BM1178" s="212"/>
      <c r="BN1178" s="215"/>
      <c r="BO1178" s="2"/>
    </row>
    <row r="1179" spans="1:67" ht="15" customHeight="1" x14ac:dyDescent="0.25">
      <c r="A1179" s="2"/>
      <c r="B1179" s="224"/>
      <c r="C1179" s="252"/>
      <c r="D1179" s="253"/>
      <c r="E1179" s="256"/>
      <c r="F1179" s="236"/>
      <c r="G1179" s="236"/>
      <c r="H1179" s="236"/>
      <c r="I1179" s="236"/>
      <c r="J1179" s="244"/>
      <c r="K1179" s="247"/>
      <c r="L1179" s="244"/>
      <c r="M1179" s="244"/>
      <c r="N1179" s="244"/>
      <c r="O1179" s="236"/>
      <c r="P1179" s="139" t="s">
        <v>28</v>
      </c>
      <c r="Q1179" s="187">
        <v>46125</v>
      </c>
      <c r="R1179" s="187">
        <v>46138</v>
      </c>
      <c r="S1179" s="187">
        <v>46150</v>
      </c>
      <c r="T1179" s="187">
        <v>46253</v>
      </c>
      <c r="U1179" s="187">
        <v>46289</v>
      </c>
      <c r="V1179" s="187">
        <v>46309</v>
      </c>
      <c r="W1179" s="89"/>
      <c r="X1179" s="89"/>
      <c r="Y1179" s="89"/>
      <c r="Z1179" s="89"/>
      <c r="AA1179" s="234"/>
      <c r="AB1179" s="239"/>
      <c r="AC1179" s="242"/>
      <c r="AD1179" s="239"/>
      <c r="AE1179" s="229"/>
      <c r="AF1179" s="230"/>
      <c r="AG1179" s="233"/>
      <c r="AH1179" s="234"/>
      <c r="AI1179" s="234"/>
      <c r="AJ1179" s="222"/>
      <c r="AK1179" s="222"/>
      <c r="AL1179" s="224"/>
      <c r="AM1179" s="219"/>
      <c r="AN1179" s="219"/>
      <c r="AO1179" s="219"/>
      <c r="AP1179" s="219"/>
      <c r="AQ1179" s="219"/>
      <c r="AR1179" s="219"/>
      <c r="AS1179" s="219"/>
      <c r="AT1179" s="210"/>
      <c r="AU1179" s="210"/>
      <c r="AV1179" s="210"/>
      <c r="AW1179" s="210"/>
      <c r="AX1179" s="210"/>
      <c r="AY1179" s="210"/>
      <c r="AZ1179" s="210"/>
      <c r="BA1179" s="210"/>
      <c r="BB1179" s="210"/>
      <c r="BC1179" s="210"/>
      <c r="BD1179" s="210"/>
      <c r="BE1179" s="210"/>
      <c r="BF1179" s="210"/>
      <c r="BG1179" s="210"/>
      <c r="BH1179" s="210"/>
      <c r="BI1179" s="210"/>
      <c r="BJ1179" s="210"/>
      <c r="BK1179" s="210"/>
      <c r="BL1179" s="210"/>
      <c r="BM1179" s="213"/>
      <c r="BN1179" s="216"/>
      <c r="BO1179" s="2"/>
    </row>
    <row r="1180" spans="1:67" ht="15" hidden="1" customHeight="1" x14ac:dyDescent="0.25">
      <c r="A1180" s="2"/>
      <c r="B1180" s="240" t="s">
        <v>1960</v>
      </c>
      <c r="C1180" s="248" t="s">
        <v>1179</v>
      </c>
      <c r="D1180" s="249"/>
      <c r="E1180" s="254"/>
      <c r="F1180" s="257" t="s">
        <v>2012</v>
      </c>
      <c r="G1180" s="235"/>
      <c r="H1180" s="235"/>
      <c r="I1180" s="235" t="s">
        <v>2002</v>
      </c>
      <c r="J1180" s="243"/>
      <c r="K1180" s="245">
        <v>46275</v>
      </c>
      <c r="L1180" s="243" t="s">
        <v>506</v>
      </c>
      <c r="M1180" s="243">
        <v>1</v>
      </c>
      <c r="N1180" s="243"/>
      <c r="O1180" s="235" t="s">
        <v>1838</v>
      </c>
      <c r="P1180" s="140" t="s">
        <v>148</v>
      </c>
      <c r="Q1180" s="89"/>
      <c r="R1180" s="89"/>
      <c r="S1180" s="89"/>
      <c r="T1180" s="89"/>
      <c r="U1180" s="89"/>
      <c r="V1180" s="89"/>
      <c r="W1180" s="89"/>
      <c r="X1180" s="89"/>
      <c r="Y1180" s="89"/>
      <c r="Z1180" s="89"/>
      <c r="AA1180" s="237">
        <v>82</v>
      </c>
      <c r="AB1180" s="237"/>
      <c r="AC1180" s="240"/>
      <c r="AD1180" s="237"/>
      <c r="AE1180" s="225">
        <v>100</v>
      </c>
      <c r="AF1180" s="226"/>
      <c r="AG1180" s="231"/>
      <c r="AH1180" s="231">
        <v>100</v>
      </c>
      <c r="AI1180" s="231">
        <v>0.10959050572008983</v>
      </c>
      <c r="AJ1180" s="220"/>
      <c r="AK1180" s="220"/>
      <c r="AL1180" s="211" t="s">
        <v>1832</v>
      </c>
      <c r="AM1180" s="217"/>
      <c r="AN1180" s="217"/>
      <c r="AO1180" s="217"/>
      <c r="AP1180" s="217"/>
      <c r="AQ1180" s="217"/>
      <c r="AR1180" s="217"/>
      <c r="AS1180" s="217"/>
      <c r="AT1180" s="208"/>
      <c r="AU1180" s="208"/>
      <c r="AV1180" s="208"/>
      <c r="AW1180" s="208"/>
      <c r="AX1180" s="208"/>
      <c r="AY1180" s="208"/>
      <c r="AZ1180" s="208"/>
      <c r="BA1180" s="208"/>
      <c r="BB1180" s="208"/>
      <c r="BC1180" s="208"/>
      <c r="BD1180" s="208"/>
      <c r="BE1180" s="208"/>
      <c r="BF1180" s="208"/>
      <c r="BG1180" s="208"/>
      <c r="BH1180" s="208"/>
      <c r="BI1180" s="208"/>
      <c r="BJ1180" s="208"/>
      <c r="BK1180" s="208"/>
      <c r="BL1180" s="208"/>
      <c r="BM1180" s="211"/>
      <c r="BN1180" s="214"/>
      <c r="BO1180" s="2"/>
    </row>
    <row r="1181" spans="1:67" ht="15" customHeight="1" x14ac:dyDescent="0.25">
      <c r="A1181" s="2"/>
      <c r="B1181" s="241"/>
      <c r="C1181" s="250"/>
      <c r="D1181" s="251"/>
      <c r="E1181" s="255"/>
      <c r="F1181" s="235"/>
      <c r="G1181" s="235"/>
      <c r="H1181" s="235"/>
      <c r="I1181" s="235"/>
      <c r="J1181" s="244"/>
      <c r="K1181" s="246"/>
      <c r="L1181" s="243"/>
      <c r="M1181" s="243"/>
      <c r="N1181" s="243"/>
      <c r="O1181" s="235"/>
      <c r="P1181" s="139" t="s">
        <v>26</v>
      </c>
      <c r="Q1181" s="89">
        <v>46160</v>
      </c>
      <c r="R1181" s="89">
        <v>46164</v>
      </c>
      <c r="S1181" s="89">
        <v>46171</v>
      </c>
      <c r="T1181" s="89">
        <v>46268</v>
      </c>
      <c r="U1181" s="89">
        <v>46268</v>
      </c>
      <c r="V1181" s="89">
        <v>46282</v>
      </c>
      <c r="W1181" s="89"/>
      <c r="X1181" s="89"/>
      <c r="Y1181" s="89"/>
      <c r="Z1181" s="89"/>
      <c r="AA1181" s="238"/>
      <c r="AB1181" s="238"/>
      <c r="AC1181" s="241"/>
      <c r="AD1181" s="238"/>
      <c r="AE1181" s="227"/>
      <c r="AF1181" s="228"/>
      <c r="AG1181" s="232"/>
      <c r="AH1181" s="232"/>
      <c r="AI1181" s="232"/>
      <c r="AJ1181" s="221"/>
      <c r="AK1181" s="221"/>
      <c r="AL1181" s="223"/>
      <c r="AM1181" s="218"/>
      <c r="AN1181" s="218"/>
      <c r="AO1181" s="218"/>
      <c r="AP1181" s="218"/>
      <c r="AQ1181" s="218"/>
      <c r="AR1181" s="218"/>
      <c r="AS1181" s="218"/>
      <c r="AT1181" s="209"/>
      <c r="AU1181" s="209"/>
      <c r="AV1181" s="209"/>
      <c r="AW1181" s="209"/>
      <c r="AX1181" s="209"/>
      <c r="AY1181" s="209"/>
      <c r="AZ1181" s="209"/>
      <c r="BA1181" s="209"/>
      <c r="BB1181" s="209"/>
      <c r="BC1181" s="209"/>
      <c r="BD1181" s="209"/>
      <c r="BE1181" s="209"/>
      <c r="BF1181" s="209"/>
      <c r="BG1181" s="209"/>
      <c r="BH1181" s="209"/>
      <c r="BI1181" s="209"/>
      <c r="BJ1181" s="209"/>
      <c r="BK1181" s="209"/>
      <c r="BL1181" s="209"/>
      <c r="BM1181" s="212"/>
      <c r="BN1181" s="215"/>
      <c r="BO1181" s="2"/>
    </row>
    <row r="1182" spans="1:67" ht="15" hidden="1" customHeight="1" x14ac:dyDescent="0.25">
      <c r="A1182" s="2"/>
      <c r="B1182" s="241"/>
      <c r="C1182" s="250"/>
      <c r="D1182" s="251"/>
      <c r="E1182" s="255"/>
      <c r="F1182" s="235"/>
      <c r="G1182" s="235"/>
      <c r="H1182" s="235"/>
      <c r="I1182" s="235"/>
      <c r="J1182" s="244"/>
      <c r="K1182" s="246"/>
      <c r="L1182" s="243"/>
      <c r="M1182" s="243"/>
      <c r="N1182" s="243"/>
      <c r="O1182" s="235"/>
      <c r="P1182" s="139" t="s">
        <v>262</v>
      </c>
      <c r="Q1182" s="89"/>
      <c r="R1182" s="89"/>
      <c r="S1182" s="89"/>
      <c r="T1182" s="89"/>
      <c r="U1182" s="89"/>
      <c r="V1182" s="89"/>
      <c r="W1182" s="89"/>
      <c r="X1182" s="89"/>
      <c r="Y1182" s="89"/>
      <c r="Z1182" s="89"/>
      <c r="AA1182" s="238"/>
      <c r="AB1182" s="238"/>
      <c r="AC1182" s="241"/>
      <c r="AD1182" s="238"/>
      <c r="AE1182" s="227"/>
      <c r="AF1182" s="228"/>
      <c r="AG1182" s="232"/>
      <c r="AH1182" s="232"/>
      <c r="AI1182" s="232"/>
      <c r="AJ1182" s="221"/>
      <c r="AK1182" s="221"/>
      <c r="AL1182" s="223"/>
      <c r="AM1182" s="218"/>
      <c r="AN1182" s="218"/>
      <c r="AO1182" s="218"/>
      <c r="AP1182" s="218"/>
      <c r="AQ1182" s="218"/>
      <c r="AR1182" s="218"/>
      <c r="AS1182" s="218"/>
      <c r="AT1182" s="209"/>
      <c r="AU1182" s="209"/>
      <c r="AV1182" s="209"/>
      <c r="AW1182" s="209"/>
      <c r="AX1182" s="209"/>
      <c r="AY1182" s="209"/>
      <c r="AZ1182" s="209"/>
      <c r="BA1182" s="209"/>
      <c r="BB1182" s="209"/>
      <c r="BC1182" s="209"/>
      <c r="BD1182" s="209"/>
      <c r="BE1182" s="209"/>
      <c r="BF1182" s="209"/>
      <c r="BG1182" s="209"/>
      <c r="BH1182" s="209"/>
      <c r="BI1182" s="209"/>
      <c r="BJ1182" s="209"/>
      <c r="BK1182" s="209"/>
      <c r="BL1182" s="209"/>
      <c r="BM1182" s="212"/>
      <c r="BN1182" s="215"/>
      <c r="BO1182" s="2"/>
    </row>
    <row r="1183" spans="1:67" ht="15" hidden="1" customHeight="1" x14ac:dyDescent="0.25">
      <c r="A1183" s="2"/>
      <c r="B1183" s="241"/>
      <c r="C1183" s="250"/>
      <c r="D1183" s="251"/>
      <c r="E1183" s="255"/>
      <c r="F1183" s="235"/>
      <c r="G1183" s="235"/>
      <c r="H1183" s="235"/>
      <c r="I1183" s="235"/>
      <c r="J1183" s="244"/>
      <c r="K1183" s="246"/>
      <c r="L1183" s="243"/>
      <c r="M1183" s="243"/>
      <c r="N1183" s="243"/>
      <c r="O1183" s="235"/>
      <c r="P1183" s="139" t="s">
        <v>263</v>
      </c>
      <c r="Q1183" s="89"/>
      <c r="R1183" s="89"/>
      <c r="S1183" s="89"/>
      <c r="T1183" s="89"/>
      <c r="U1183" s="89"/>
      <c r="V1183" s="89"/>
      <c r="W1183" s="89"/>
      <c r="X1183" s="89"/>
      <c r="Y1183" s="89"/>
      <c r="Z1183" s="89"/>
      <c r="AA1183" s="238"/>
      <c r="AB1183" s="238"/>
      <c r="AC1183" s="241"/>
      <c r="AD1183" s="238"/>
      <c r="AE1183" s="227"/>
      <c r="AF1183" s="228"/>
      <c r="AG1183" s="232"/>
      <c r="AH1183" s="232"/>
      <c r="AI1183" s="232"/>
      <c r="AJ1183" s="221"/>
      <c r="AK1183" s="221"/>
      <c r="AL1183" s="223"/>
      <c r="AM1183" s="218"/>
      <c r="AN1183" s="218"/>
      <c r="AO1183" s="218"/>
      <c r="AP1183" s="218"/>
      <c r="AQ1183" s="218"/>
      <c r="AR1183" s="218"/>
      <c r="AS1183" s="218"/>
      <c r="AT1183" s="209"/>
      <c r="AU1183" s="209"/>
      <c r="AV1183" s="209"/>
      <c r="AW1183" s="209"/>
      <c r="AX1183" s="209"/>
      <c r="AY1183" s="209"/>
      <c r="AZ1183" s="209"/>
      <c r="BA1183" s="209"/>
      <c r="BB1183" s="209"/>
      <c r="BC1183" s="209"/>
      <c r="BD1183" s="209"/>
      <c r="BE1183" s="209"/>
      <c r="BF1183" s="209"/>
      <c r="BG1183" s="209"/>
      <c r="BH1183" s="209"/>
      <c r="BI1183" s="209"/>
      <c r="BJ1183" s="209"/>
      <c r="BK1183" s="209"/>
      <c r="BL1183" s="209"/>
      <c r="BM1183" s="212"/>
      <c r="BN1183" s="215"/>
      <c r="BO1183" s="2"/>
    </row>
    <row r="1184" spans="1:67" ht="15" hidden="1" customHeight="1" x14ac:dyDescent="0.25">
      <c r="A1184" s="2"/>
      <c r="B1184" s="241"/>
      <c r="C1184" s="250"/>
      <c r="D1184" s="251"/>
      <c r="E1184" s="255"/>
      <c r="F1184" s="235"/>
      <c r="G1184" s="235"/>
      <c r="H1184" s="235"/>
      <c r="I1184" s="235"/>
      <c r="J1184" s="244"/>
      <c r="K1184" s="246"/>
      <c r="L1184" s="243"/>
      <c r="M1184" s="243"/>
      <c r="N1184" s="243"/>
      <c r="O1184" s="235"/>
      <c r="P1184" s="139" t="s">
        <v>27</v>
      </c>
      <c r="Q1184" s="89"/>
      <c r="R1184" s="89"/>
      <c r="S1184" s="89"/>
      <c r="T1184" s="89"/>
      <c r="U1184" s="89"/>
      <c r="V1184" s="89"/>
      <c r="W1184" s="89"/>
      <c r="X1184" s="89"/>
      <c r="Y1184" s="89"/>
      <c r="Z1184" s="89"/>
      <c r="AA1184" s="238"/>
      <c r="AB1184" s="238"/>
      <c r="AC1184" s="241"/>
      <c r="AD1184" s="238"/>
      <c r="AE1184" s="227"/>
      <c r="AF1184" s="228"/>
      <c r="AG1184" s="232"/>
      <c r="AH1184" s="232"/>
      <c r="AI1184" s="232"/>
      <c r="AJ1184" s="221"/>
      <c r="AK1184" s="221"/>
      <c r="AL1184" s="223"/>
      <c r="AM1184" s="218"/>
      <c r="AN1184" s="218"/>
      <c r="AO1184" s="218"/>
      <c r="AP1184" s="218"/>
      <c r="AQ1184" s="218"/>
      <c r="AR1184" s="218"/>
      <c r="AS1184" s="218"/>
      <c r="AT1184" s="209"/>
      <c r="AU1184" s="209"/>
      <c r="AV1184" s="209"/>
      <c r="AW1184" s="209"/>
      <c r="AX1184" s="209"/>
      <c r="AY1184" s="209"/>
      <c r="AZ1184" s="209"/>
      <c r="BA1184" s="209"/>
      <c r="BB1184" s="209"/>
      <c r="BC1184" s="209"/>
      <c r="BD1184" s="209"/>
      <c r="BE1184" s="209"/>
      <c r="BF1184" s="209"/>
      <c r="BG1184" s="209"/>
      <c r="BH1184" s="209"/>
      <c r="BI1184" s="209"/>
      <c r="BJ1184" s="209"/>
      <c r="BK1184" s="209"/>
      <c r="BL1184" s="209"/>
      <c r="BM1184" s="212"/>
      <c r="BN1184" s="215"/>
      <c r="BO1184" s="2"/>
    </row>
    <row r="1185" spans="1:67" ht="15" customHeight="1" x14ac:dyDescent="0.25">
      <c r="A1185" s="2"/>
      <c r="B1185" s="224"/>
      <c r="C1185" s="252"/>
      <c r="D1185" s="253"/>
      <c r="E1185" s="256"/>
      <c r="F1185" s="236"/>
      <c r="G1185" s="236"/>
      <c r="H1185" s="236"/>
      <c r="I1185" s="236"/>
      <c r="J1185" s="244"/>
      <c r="K1185" s="247"/>
      <c r="L1185" s="244"/>
      <c r="M1185" s="244"/>
      <c r="N1185" s="244"/>
      <c r="O1185" s="236"/>
      <c r="P1185" s="139" t="s">
        <v>28</v>
      </c>
      <c r="Q1185" s="187">
        <v>46125</v>
      </c>
      <c r="R1185" s="187">
        <v>46138</v>
      </c>
      <c r="S1185" s="187">
        <v>46150</v>
      </c>
      <c r="T1185" s="187">
        <v>46255</v>
      </c>
      <c r="U1185" s="187">
        <v>46255</v>
      </c>
      <c r="V1185" s="187">
        <v>46275</v>
      </c>
      <c r="W1185" s="89"/>
      <c r="X1185" s="89"/>
      <c r="Y1185" s="89"/>
      <c r="Z1185" s="89"/>
      <c r="AA1185" s="234"/>
      <c r="AB1185" s="239"/>
      <c r="AC1185" s="242"/>
      <c r="AD1185" s="239"/>
      <c r="AE1185" s="229"/>
      <c r="AF1185" s="230"/>
      <c r="AG1185" s="233"/>
      <c r="AH1185" s="234"/>
      <c r="AI1185" s="234"/>
      <c r="AJ1185" s="222"/>
      <c r="AK1185" s="222"/>
      <c r="AL1185" s="224"/>
      <c r="AM1185" s="219"/>
      <c r="AN1185" s="219"/>
      <c r="AO1185" s="219"/>
      <c r="AP1185" s="219"/>
      <c r="AQ1185" s="219"/>
      <c r="AR1185" s="219"/>
      <c r="AS1185" s="219"/>
      <c r="AT1185" s="210"/>
      <c r="AU1185" s="210"/>
      <c r="AV1185" s="210"/>
      <c r="AW1185" s="210"/>
      <c r="AX1185" s="210"/>
      <c r="AY1185" s="210"/>
      <c r="AZ1185" s="210"/>
      <c r="BA1185" s="210"/>
      <c r="BB1185" s="210"/>
      <c r="BC1185" s="210"/>
      <c r="BD1185" s="210"/>
      <c r="BE1185" s="210"/>
      <c r="BF1185" s="210"/>
      <c r="BG1185" s="210"/>
      <c r="BH1185" s="210"/>
      <c r="BI1185" s="210"/>
      <c r="BJ1185" s="210"/>
      <c r="BK1185" s="210"/>
      <c r="BL1185" s="210"/>
      <c r="BM1185" s="213"/>
      <c r="BN1185" s="216"/>
      <c r="BO1185" s="2"/>
    </row>
    <row r="1186" spans="1:67" ht="15" hidden="1" customHeight="1" x14ac:dyDescent="0.25">
      <c r="A1186" s="2"/>
      <c r="B1186" s="240" t="s">
        <v>1960</v>
      </c>
      <c r="C1186" s="248" t="s">
        <v>1181</v>
      </c>
      <c r="D1186" s="249"/>
      <c r="E1186" s="254"/>
      <c r="F1186" s="257" t="s">
        <v>2013</v>
      </c>
      <c r="G1186" s="235"/>
      <c r="H1186" s="235"/>
      <c r="I1186" s="235" t="s">
        <v>2002</v>
      </c>
      <c r="J1186" s="243"/>
      <c r="K1186" s="245">
        <v>46251</v>
      </c>
      <c r="L1186" s="243" t="s">
        <v>506</v>
      </c>
      <c r="M1186" s="243">
        <v>1</v>
      </c>
      <c r="N1186" s="243"/>
      <c r="O1186" s="235" t="s">
        <v>1838</v>
      </c>
      <c r="P1186" s="140" t="s">
        <v>148</v>
      </c>
      <c r="Q1186" s="89"/>
      <c r="R1186" s="89"/>
      <c r="S1186" s="89"/>
      <c r="T1186" s="89"/>
      <c r="U1186" s="89"/>
      <c r="V1186" s="89"/>
      <c r="W1186" s="89"/>
      <c r="X1186" s="89"/>
      <c r="Y1186" s="89"/>
      <c r="Z1186" s="89"/>
      <c r="AA1186" s="237">
        <v>82</v>
      </c>
      <c r="AB1186" s="237"/>
      <c r="AC1186" s="240"/>
      <c r="AD1186" s="237"/>
      <c r="AE1186" s="225">
        <v>100</v>
      </c>
      <c r="AF1186" s="226"/>
      <c r="AG1186" s="231"/>
      <c r="AH1186" s="231">
        <v>100</v>
      </c>
      <c r="AI1186" s="231">
        <v>0.10959050572008983</v>
      </c>
      <c r="AJ1186" s="220"/>
      <c r="AK1186" s="220"/>
      <c r="AL1186" s="211" t="s">
        <v>1832</v>
      </c>
      <c r="AM1186" s="217"/>
      <c r="AN1186" s="217"/>
      <c r="AO1186" s="217"/>
      <c r="AP1186" s="217"/>
      <c r="AQ1186" s="217"/>
      <c r="AR1186" s="217"/>
      <c r="AS1186" s="217"/>
      <c r="AT1186" s="208"/>
      <c r="AU1186" s="208"/>
      <c r="AV1186" s="208"/>
      <c r="AW1186" s="208"/>
      <c r="AX1186" s="208"/>
      <c r="AY1186" s="208"/>
      <c r="AZ1186" s="208"/>
      <c r="BA1186" s="208"/>
      <c r="BB1186" s="208"/>
      <c r="BC1186" s="208"/>
      <c r="BD1186" s="208"/>
      <c r="BE1186" s="208"/>
      <c r="BF1186" s="208"/>
      <c r="BG1186" s="208"/>
      <c r="BH1186" s="208"/>
      <c r="BI1186" s="208"/>
      <c r="BJ1186" s="208"/>
      <c r="BK1186" s="208"/>
      <c r="BL1186" s="208"/>
      <c r="BM1186" s="211"/>
      <c r="BN1186" s="214"/>
      <c r="BO1186" s="2"/>
    </row>
    <row r="1187" spans="1:67" ht="15" customHeight="1" x14ac:dyDescent="0.25">
      <c r="A1187" s="2"/>
      <c r="B1187" s="241"/>
      <c r="C1187" s="250"/>
      <c r="D1187" s="251"/>
      <c r="E1187" s="255"/>
      <c r="F1187" s="235"/>
      <c r="G1187" s="235"/>
      <c r="H1187" s="235"/>
      <c r="I1187" s="235"/>
      <c r="J1187" s="244"/>
      <c r="K1187" s="246"/>
      <c r="L1187" s="243"/>
      <c r="M1187" s="243"/>
      <c r="N1187" s="243"/>
      <c r="O1187" s="235"/>
      <c r="P1187" s="139" t="s">
        <v>26</v>
      </c>
      <c r="Q1187" s="89">
        <v>46160</v>
      </c>
      <c r="R1187" s="89">
        <v>46164</v>
      </c>
      <c r="S1187" s="89">
        <v>46171</v>
      </c>
      <c r="T1187" s="89">
        <v>46268</v>
      </c>
      <c r="U1187" s="89">
        <v>46268</v>
      </c>
      <c r="V1187" s="89">
        <v>46282</v>
      </c>
      <c r="W1187" s="89"/>
      <c r="X1187" s="89"/>
      <c r="Y1187" s="89"/>
      <c r="Z1187" s="89"/>
      <c r="AA1187" s="238"/>
      <c r="AB1187" s="238"/>
      <c r="AC1187" s="241"/>
      <c r="AD1187" s="238"/>
      <c r="AE1187" s="227"/>
      <c r="AF1187" s="228"/>
      <c r="AG1187" s="232"/>
      <c r="AH1187" s="232"/>
      <c r="AI1187" s="232"/>
      <c r="AJ1187" s="221"/>
      <c r="AK1187" s="221"/>
      <c r="AL1187" s="223"/>
      <c r="AM1187" s="218"/>
      <c r="AN1187" s="218"/>
      <c r="AO1187" s="218"/>
      <c r="AP1187" s="218"/>
      <c r="AQ1187" s="218"/>
      <c r="AR1187" s="218"/>
      <c r="AS1187" s="218"/>
      <c r="AT1187" s="209"/>
      <c r="AU1187" s="209"/>
      <c r="AV1187" s="209"/>
      <c r="AW1187" s="209"/>
      <c r="AX1187" s="209"/>
      <c r="AY1187" s="209"/>
      <c r="AZ1187" s="209"/>
      <c r="BA1187" s="209"/>
      <c r="BB1187" s="209"/>
      <c r="BC1187" s="209"/>
      <c r="BD1187" s="209"/>
      <c r="BE1187" s="209"/>
      <c r="BF1187" s="209"/>
      <c r="BG1187" s="209"/>
      <c r="BH1187" s="209"/>
      <c r="BI1187" s="209"/>
      <c r="BJ1187" s="209"/>
      <c r="BK1187" s="209"/>
      <c r="BL1187" s="209"/>
      <c r="BM1187" s="212"/>
      <c r="BN1187" s="215"/>
      <c r="BO1187" s="2"/>
    </row>
    <row r="1188" spans="1:67" ht="15" hidden="1" customHeight="1" x14ac:dyDescent="0.25">
      <c r="A1188" s="2"/>
      <c r="B1188" s="241"/>
      <c r="C1188" s="250"/>
      <c r="D1188" s="251"/>
      <c r="E1188" s="255"/>
      <c r="F1188" s="235"/>
      <c r="G1188" s="235"/>
      <c r="H1188" s="235"/>
      <c r="I1188" s="235"/>
      <c r="J1188" s="244"/>
      <c r="K1188" s="246"/>
      <c r="L1188" s="243"/>
      <c r="M1188" s="243"/>
      <c r="N1188" s="243"/>
      <c r="O1188" s="235"/>
      <c r="P1188" s="139" t="s">
        <v>262</v>
      </c>
      <c r="Q1188" s="89"/>
      <c r="R1188" s="89"/>
      <c r="S1188" s="89"/>
      <c r="T1188" s="89"/>
      <c r="U1188" s="89"/>
      <c r="V1188" s="89"/>
      <c r="W1188" s="89"/>
      <c r="X1188" s="89"/>
      <c r="Y1188" s="89"/>
      <c r="Z1188" s="89"/>
      <c r="AA1188" s="238"/>
      <c r="AB1188" s="238"/>
      <c r="AC1188" s="241"/>
      <c r="AD1188" s="238"/>
      <c r="AE1188" s="227"/>
      <c r="AF1188" s="228"/>
      <c r="AG1188" s="232"/>
      <c r="AH1188" s="232"/>
      <c r="AI1188" s="232"/>
      <c r="AJ1188" s="221"/>
      <c r="AK1188" s="221"/>
      <c r="AL1188" s="223"/>
      <c r="AM1188" s="218"/>
      <c r="AN1188" s="218"/>
      <c r="AO1188" s="218"/>
      <c r="AP1188" s="218"/>
      <c r="AQ1188" s="218"/>
      <c r="AR1188" s="218"/>
      <c r="AS1188" s="218"/>
      <c r="AT1188" s="209"/>
      <c r="AU1188" s="209"/>
      <c r="AV1188" s="209"/>
      <c r="AW1188" s="209"/>
      <c r="AX1188" s="209"/>
      <c r="AY1188" s="209"/>
      <c r="AZ1188" s="209"/>
      <c r="BA1188" s="209"/>
      <c r="BB1188" s="209"/>
      <c r="BC1188" s="209"/>
      <c r="BD1188" s="209"/>
      <c r="BE1188" s="209"/>
      <c r="BF1188" s="209"/>
      <c r="BG1188" s="209"/>
      <c r="BH1188" s="209"/>
      <c r="BI1188" s="209"/>
      <c r="BJ1188" s="209"/>
      <c r="BK1188" s="209"/>
      <c r="BL1188" s="209"/>
      <c r="BM1188" s="212"/>
      <c r="BN1188" s="215"/>
      <c r="BO1188" s="2"/>
    </row>
    <row r="1189" spans="1:67" ht="15" hidden="1" customHeight="1" x14ac:dyDescent="0.25">
      <c r="A1189" s="2"/>
      <c r="B1189" s="241"/>
      <c r="C1189" s="250"/>
      <c r="D1189" s="251"/>
      <c r="E1189" s="255"/>
      <c r="F1189" s="235"/>
      <c r="G1189" s="235"/>
      <c r="H1189" s="235"/>
      <c r="I1189" s="235"/>
      <c r="J1189" s="244"/>
      <c r="K1189" s="246"/>
      <c r="L1189" s="243"/>
      <c r="M1189" s="243"/>
      <c r="N1189" s="243"/>
      <c r="O1189" s="235"/>
      <c r="P1189" s="139" t="s">
        <v>263</v>
      </c>
      <c r="Q1189" s="89"/>
      <c r="R1189" s="89"/>
      <c r="S1189" s="89"/>
      <c r="T1189" s="89"/>
      <c r="U1189" s="89"/>
      <c r="V1189" s="89"/>
      <c r="W1189" s="89"/>
      <c r="X1189" s="89"/>
      <c r="Y1189" s="89"/>
      <c r="Z1189" s="89"/>
      <c r="AA1189" s="238"/>
      <c r="AB1189" s="238"/>
      <c r="AC1189" s="241"/>
      <c r="AD1189" s="238"/>
      <c r="AE1189" s="227"/>
      <c r="AF1189" s="228"/>
      <c r="AG1189" s="232"/>
      <c r="AH1189" s="232"/>
      <c r="AI1189" s="232"/>
      <c r="AJ1189" s="221"/>
      <c r="AK1189" s="221"/>
      <c r="AL1189" s="223"/>
      <c r="AM1189" s="218"/>
      <c r="AN1189" s="218"/>
      <c r="AO1189" s="218"/>
      <c r="AP1189" s="218"/>
      <c r="AQ1189" s="218"/>
      <c r="AR1189" s="218"/>
      <c r="AS1189" s="218"/>
      <c r="AT1189" s="209"/>
      <c r="AU1189" s="209"/>
      <c r="AV1189" s="209"/>
      <c r="AW1189" s="209"/>
      <c r="AX1189" s="209"/>
      <c r="AY1189" s="209"/>
      <c r="AZ1189" s="209"/>
      <c r="BA1189" s="209"/>
      <c r="BB1189" s="209"/>
      <c r="BC1189" s="209"/>
      <c r="BD1189" s="209"/>
      <c r="BE1189" s="209"/>
      <c r="BF1189" s="209"/>
      <c r="BG1189" s="209"/>
      <c r="BH1189" s="209"/>
      <c r="BI1189" s="209"/>
      <c r="BJ1189" s="209"/>
      <c r="BK1189" s="209"/>
      <c r="BL1189" s="209"/>
      <c r="BM1189" s="212"/>
      <c r="BN1189" s="215"/>
      <c r="BO1189" s="2"/>
    </row>
    <row r="1190" spans="1:67" ht="15" hidden="1" customHeight="1" x14ac:dyDescent="0.25">
      <c r="A1190" s="2"/>
      <c r="B1190" s="241"/>
      <c r="C1190" s="250"/>
      <c r="D1190" s="251"/>
      <c r="E1190" s="255"/>
      <c r="F1190" s="235"/>
      <c r="G1190" s="235"/>
      <c r="H1190" s="235"/>
      <c r="I1190" s="235"/>
      <c r="J1190" s="244"/>
      <c r="K1190" s="246"/>
      <c r="L1190" s="243"/>
      <c r="M1190" s="243"/>
      <c r="N1190" s="243"/>
      <c r="O1190" s="235"/>
      <c r="P1190" s="139" t="s">
        <v>27</v>
      </c>
      <c r="Q1190" s="89"/>
      <c r="R1190" s="89"/>
      <c r="S1190" s="89"/>
      <c r="T1190" s="89"/>
      <c r="U1190" s="89"/>
      <c r="V1190" s="89"/>
      <c r="W1190" s="89"/>
      <c r="X1190" s="89"/>
      <c r="Y1190" s="89"/>
      <c r="Z1190" s="89"/>
      <c r="AA1190" s="238"/>
      <c r="AB1190" s="238"/>
      <c r="AC1190" s="241"/>
      <c r="AD1190" s="238"/>
      <c r="AE1190" s="227"/>
      <c r="AF1190" s="228"/>
      <c r="AG1190" s="232"/>
      <c r="AH1190" s="232"/>
      <c r="AI1190" s="232"/>
      <c r="AJ1190" s="221"/>
      <c r="AK1190" s="221"/>
      <c r="AL1190" s="223"/>
      <c r="AM1190" s="218"/>
      <c r="AN1190" s="218"/>
      <c r="AO1190" s="218"/>
      <c r="AP1190" s="218"/>
      <c r="AQ1190" s="218"/>
      <c r="AR1190" s="218"/>
      <c r="AS1190" s="218"/>
      <c r="AT1190" s="209"/>
      <c r="AU1190" s="209"/>
      <c r="AV1190" s="209"/>
      <c r="AW1190" s="209"/>
      <c r="AX1190" s="209"/>
      <c r="AY1190" s="209"/>
      <c r="AZ1190" s="209"/>
      <c r="BA1190" s="209"/>
      <c r="BB1190" s="209"/>
      <c r="BC1190" s="209"/>
      <c r="BD1190" s="209"/>
      <c r="BE1190" s="209"/>
      <c r="BF1190" s="209"/>
      <c r="BG1190" s="209"/>
      <c r="BH1190" s="209"/>
      <c r="BI1190" s="209"/>
      <c r="BJ1190" s="209"/>
      <c r="BK1190" s="209"/>
      <c r="BL1190" s="209"/>
      <c r="BM1190" s="212"/>
      <c r="BN1190" s="215"/>
      <c r="BO1190" s="2"/>
    </row>
    <row r="1191" spans="1:67" ht="15" customHeight="1" x14ac:dyDescent="0.25">
      <c r="A1191" s="2"/>
      <c r="B1191" s="224"/>
      <c r="C1191" s="252"/>
      <c r="D1191" s="253"/>
      <c r="E1191" s="256"/>
      <c r="F1191" s="236"/>
      <c r="G1191" s="236"/>
      <c r="H1191" s="236"/>
      <c r="I1191" s="236"/>
      <c r="J1191" s="244"/>
      <c r="K1191" s="247"/>
      <c r="L1191" s="244"/>
      <c r="M1191" s="244"/>
      <c r="N1191" s="244"/>
      <c r="O1191" s="236"/>
      <c r="P1191" s="139" t="s">
        <v>28</v>
      </c>
      <c r="Q1191" s="187">
        <v>46125</v>
      </c>
      <c r="R1191" s="187">
        <v>46138</v>
      </c>
      <c r="S1191" s="187">
        <v>46150</v>
      </c>
      <c r="T1191" s="187">
        <v>46225</v>
      </c>
      <c r="U1191" s="187">
        <v>46225</v>
      </c>
      <c r="V1191" s="187">
        <v>46251</v>
      </c>
      <c r="W1191" s="89"/>
      <c r="X1191" s="89"/>
      <c r="Y1191" s="89"/>
      <c r="Z1191" s="89"/>
      <c r="AA1191" s="234"/>
      <c r="AB1191" s="239"/>
      <c r="AC1191" s="242"/>
      <c r="AD1191" s="239"/>
      <c r="AE1191" s="229"/>
      <c r="AF1191" s="230"/>
      <c r="AG1191" s="233"/>
      <c r="AH1191" s="234"/>
      <c r="AI1191" s="234"/>
      <c r="AJ1191" s="222"/>
      <c r="AK1191" s="222"/>
      <c r="AL1191" s="224"/>
      <c r="AM1191" s="219"/>
      <c r="AN1191" s="219"/>
      <c r="AO1191" s="219"/>
      <c r="AP1191" s="219"/>
      <c r="AQ1191" s="219"/>
      <c r="AR1191" s="219"/>
      <c r="AS1191" s="219"/>
      <c r="AT1191" s="210"/>
      <c r="AU1191" s="210"/>
      <c r="AV1191" s="210"/>
      <c r="AW1191" s="210"/>
      <c r="AX1191" s="210"/>
      <c r="AY1191" s="210"/>
      <c r="AZ1191" s="210"/>
      <c r="BA1191" s="210"/>
      <c r="BB1191" s="210"/>
      <c r="BC1191" s="210"/>
      <c r="BD1191" s="210"/>
      <c r="BE1191" s="210"/>
      <c r="BF1191" s="210"/>
      <c r="BG1191" s="210"/>
      <c r="BH1191" s="210"/>
      <c r="BI1191" s="210"/>
      <c r="BJ1191" s="210"/>
      <c r="BK1191" s="210"/>
      <c r="BL1191" s="210"/>
      <c r="BM1191" s="213"/>
      <c r="BN1191" s="216"/>
      <c r="BO1191" s="2"/>
    </row>
    <row r="1192" spans="1:67" ht="15" hidden="1" customHeight="1" x14ac:dyDescent="0.25">
      <c r="A1192" s="2"/>
      <c r="B1192" s="240" t="s">
        <v>1960</v>
      </c>
      <c r="C1192" s="248" t="s">
        <v>1183</v>
      </c>
      <c r="D1192" s="249"/>
      <c r="E1192" s="254"/>
      <c r="F1192" s="257" t="s">
        <v>2014</v>
      </c>
      <c r="G1192" s="235"/>
      <c r="H1192" s="235"/>
      <c r="I1192" s="235" t="s">
        <v>2002</v>
      </c>
      <c r="J1192" s="243"/>
      <c r="K1192" s="245">
        <v>46309</v>
      </c>
      <c r="L1192" s="243" t="s">
        <v>506</v>
      </c>
      <c r="M1192" s="243">
        <v>1</v>
      </c>
      <c r="N1192" s="243"/>
      <c r="O1192" s="235" t="s">
        <v>1838</v>
      </c>
      <c r="P1192" s="140" t="s">
        <v>148</v>
      </c>
      <c r="Q1192" s="89"/>
      <c r="R1192" s="89"/>
      <c r="S1192" s="89"/>
      <c r="T1192" s="89"/>
      <c r="U1192" s="89"/>
      <c r="V1192" s="89"/>
      <c r="W1192" s="89"/>
      <c r="X1192" s="89"/>
      <c r="Y1192" s="89"/>
      <c r="Z1192" s="89"/>
      <c r="AA1192" s="237">
        <v>82</v>
      </c>
      <c r="AB1192" s="237"/>
      <c r="AC1192" s="240"/>
      <c r="AD1192" s="237"/>
      <c r="AE1192" s="225">
        <v>100</v>
      </c>
      <c r="AF1192" s="226"/>
      <c r="AG1192" s="231"/>
      <c r="AH1192" s="231">
        <v>100</v>
      </c>
      <c r="AI1192" s="231">
        <v>0.10959050572008983</v>
      </c>
      <c r="AJ1192" s="220"/>
      <c r="AK1192" s="220"/>
      <c r="AL1192" s="211" t="s">
        <v>1832</v>
      </c>
      <c r="AM1192" s="217"/>
      <c r="AN1192" s="217"/>
      <c r="AO1192" s="217"/>
      <c r="AP1192" s="217"/>
      <c r="AQ1192" s="217"/>
      <c r="AR1192" s="217"/>
      <c r="AS1192" s="217"/>
      <c r="AT1192" s="208"/>
      <c r="AU1192" s="208"/>
      <c r="AV1192" s="208"/>
      <c r="AW1192" s="208"/>
      <c r="AX1192" s="208"/>
      <c r="AY1192" s="208"/>
      <c r="AZ1192" s="208"/>
      <c r="BA1192" s="208"/>
      <c r="BB1192" s="208"/>
      <c r="BC1192" s="208"/>
      <c r="BD1192" s="208"/>
      <c r="BE1192" s="208"/>
      <c r="BF1192" s="208"/>
      <c r="BG1192" s="208"/>
      <c r="BH1192" s="208"/>
      <c r="BI1192" s="208"/>
      <c r="BJ1192" s="208"/>
      <c r="BK1192" s="208"/>
      <c r="BL1192" s="208"/>
      <c r="BM1192" s="211"/>
      <c r="BN1192" s="214"/>
      <c r="BO1192" s="2"/>
    </row>
    <row r="1193" spans="1:67" ht="15" customHeight="1" x14ac:dyDescent="0.25">
      <c r="A1193" s="2"/>
      <c r="B1193" s="241"/>
      <c r="C1193" s="250"/>
      <c r="D1193" s="251"/>
      <c r="E1193" s="255"/>
      <c r="F1193" s="235"/>
      <c r="G1193" s="235"/>
      <c r="H1193" s="235"/>
      <c r="I1193" s="235"/>
      <c r="J1193" s="244"/>
      <c r="K1193" s="246"/>
      <c r="L1193" s="243"/>
      <c r="M1193" s="243"/>
      <c r="N1193" s="243"/>
      <c r="O1193" s="235"/>
      <c r="P1193" s="139" t="s">
        <v>26</v>
      </c>
      <c r="Q1193" s="89">
        <v>46160</v>
      </c>
      <c r="R1193" s="89">
        <v>46164</v>
      </c>
      <c r="S1193" s="89">
        <v>46171</v>
      </c>
      <c r="T1193" s="89">
        <v>46268</v>
      </c>
      <c r="U1193" s="89">
        <v>46268</v>
      </c>
      <c r="V1193" s="89">
        <v>46282</v>
      </c>
      <c r="W1193" s="89"/>
      <c r="X1193" s="89"/>
      <c r="Y1193" s="89"/>
      <c r="Z1193" s="89"/>
      <c r="AA1193" s="238"/>
      <c r="AB1193" s="238"/>
      <c r="AC1193" s="241"/>
      <c r="AD1193" s="238"/>
      <c r="AE1193" s="227"/>
      <c r="AF1193" s="228"/>
      <c r="AG1193" s="232"/>
      <c r="AH1193" s="232"/>
      <c r="AI1193" s="232"/>
      <c r="AJ1193" s="221"/>
      <c r="AK1193" s="221"/>
      <c r="AL1193" s="223"/>
      <c r="AM1193" s="218"/>
      <c r="AN1193" s="218"/>
      <c r="AO1193" s="218"/>
      <c r="AP1193" s="218"/>
      <c r="AQ1193" s="218"/>
      <c r="AR1193" s="218"/>
      <c r="AS1193" s="218"/>
      <c r="AT1193" s="209"/>
      <c r="AU1193" s="209"/>
      <c r="AV1193" s="209"/>
      <c r="AW1193" s="209"/>
      <c r="AX1193" s="209"/>
      <c r="AY1193" s="209"/>
      <c r="AZ1193" s="209"/>
      <c r="BA1193" s="209"/>
      <c r="BB1193" s="209"/>
      <c r="BC1193" s="209"/>
      <c r="BD1193" s="209"/>
      <c r="BE1193" s="209"/>
      <c r="BF1193" s="209"/>
      <c r="BG1193" s="209"/>
      <c r="BH1193" s="209"/>
      <c r="BI1193" s="209"/>
      <c r="BJ1193" s="209"/>
      <c r="BK1193" s="209"/>
      <c r="BL1193" s="209"/>
      <c r="BM1193" s="212"/>
      <c r="BN1193" s="215"/>
      <c r="BO1193" s="2"/>
    </row>
    <row r="1194" spans="1:67" ht="15" hidden="1" customHeight="1" x14ac:dyDescent="0.25">
      <c r="A1194" s="2"/>
      <c r="B1194" s="241"/>
      <c r="C1194" s="250"/>
      <c r="D1194" s="251"/>
      <c r="E1194" s="255"/>
      <c r="F1194" s="235"/>
      <c r="G1194" s="235"/>
      <c r="H1194" s="235"/>
      <c r="I1194" s="235"/>
      <c r="J1194" s="244"/>
      <c r="K1194" s="246"/>
      <c r="L1194" s="243"/>
      <c r="M1194" s="243"/>
      <c r="N1194" s="243"/>
      <c r="O1194" s="235"/>
      <c r="P1194" s="139" t="s">
        <v>262</v>
      </c>
      <c r="Q1194" s="89"/>
      <c r="R1194" s="89"/>
      <c r="S1194" s="89"/>
      <c r="T1194" s="89"/>
      <c r="U1194" s="89"/>
      <c r="V1194" s="89"/>
      <c r="W1194" s="89"/>
      <c r="X1194" s="89"/>
      <c r="Y1194" s="89"/>
      <c r="Z1194" s="89"/>
      <c r="AA1194" s="238"/>
      <c r="AB1194" s="238"/>
      <c r="AC1194" s="241"/>
      <c r="AD1194" s="238"/>
      <c r="AE1194" s="227"/>
      <c r="AF1194" s="228"/>
      <c r="AG1194" s="232"/>
      <c r="AH1194" s="232"/>
      <c r="AI1194" s="232"/>
      <c r="AJ1194" s="221"/>
      <c r="AK1194" s="221"/>
      <c r="AL1194" s="223"/>
      <c r="AM1194" s="218"/>
      <c r="AN1194" s="218"/>
      <c r="AO1194" s="218"/>
      <c r="AP1194" s="218"/>
      <c r="AQ1194" s="218"/>
      <c r="AR1194" s="218"/>
      <c r="AS1194" s="218"/>
      <c r="AT1194" s="209"/>
      <c r="AU1194" s="209"/>
      <c r="AV1194" s="209"/>
      <c r="AW1194" s="209"/>
      <c r="AX1194" s="209"/>
      <c r="AY1194" s="209"/>
      <c r="AZ1194" s="209"/>
      <c r="BA1194" s="209"/>
      <c r="BB1194" s="209"/>
      <c r="BC1194" s="209"/>
      <c r="BD1194" s="209"/>
      <c r="BE1194" s="209"/>
      <c r="BF1194" s="209"/>
      <c r="BG1194" s="209"/>
      <c r="BH1194" s="209"/>
      <c r="BI1194" s="209"/>
      <c r="BJ1194" s="209"/>
      <c r="BK1194" s="209"/>
      <c r="BL1194" s="209"/>
      <c r="BM1194" s="212"/>
      <c r="BN1194" s="215"/>
      <c r="BO1194" s="2"/>
    </row>
    <row r="1195" spans="1:67" ht="15" hidden="1" customHeight="1" x14ac:dyDescent="0.25">
      <c r="A1195" s="2"/>
      <c r="B1195" s="241"/>
      <c r="C1195" s="250"/>
      <c r="D1195" s="251"/>
      <c r="E1195" s="255"/>
      <c r="F1195" s="235"/>
      <c r="G1195" s="235"/>
      <c r="H1195" s="235"/>
      <c r="I1195" s="235"/>
      <c r="J1195" s="244"/>
      <c r="K1195" s="246"/>
      <c r="L1195" s="243"/>
      <c r="M1195" s="243"/>
      <c r="N1195" s="243"/>
      <c r="O1195" s="235"/>
      <c r="P1195" s="139" t="s">
        <v>263</v>
      </c>
      <c r="Q1195" s="89"/>
      <c r="R1195" s="89"/>
      <c r="S1195" s="89"/>
      <c r="T1195" s="89"/>
      <c r="U1195" s="89"/>
      <c r="V1195" s="89"/>
      <c r="W1195" s="89"/>
      <c r="X1195" s="89"/>
      <c r="Y1195" s="89"/>
      <c r="Z1195" s="89"/>
      <c r="AA1195" s="238"/>
      <c r="AB1195" s="238"/>
      <c r="AC1195" s="241"/>
      <c r="AD1195" s="238"/>
      <c r="AE1195" s="227"/>
      <c r="AF1195" s="228"/>
      <c r="AG1195" s="232"/>
      <c r="AH1195" s="232"/>
      <c r="AI1195" s="232"/>
      <c r="AJ1195" s="221"/>
      <c r="AK1195" s="221"/>
      <c r="AL1195" s="223"/>
      <c r="AM1195" s="218"/>
      <c r="AN1195" s="218"/>
      <c r="AO1195" s="218"/>
      <c r="AP1195" s="218"/>
      <c r="AQ1195" s="218"/>
      <c r="AR1195" s="218"/>
      <c r="AS1195" s="218"/>
      <c r="AT1195" s="209"/>
      <c r="AU1195" s="209"/>
      <c r="AV1195" s="209"/>
      <c r="AW1195" s="209"/>
      <c r="AX1195" s="209"/>
      <c r="AY1195" s="209"/>
      <c r="AZ1195" s="209"/>
      <c r="BA1195" s="209"/>
      <c r="BB1195" s="209"/>
      <c r="BC1195" s="209"/>
      <c r="BD1195" s="209"/>
      <c r="BE1195" s="209"/>
      <c r="BF1195" s="209"/>
      <c r="BG1195" s="209"/>
      <c r="BH1195" s="209"/>
      <c r="BI1195" s="209"/>
      <c r="BJ1195" s="209"/>
      <c r="BK1195" s="209"/>
      <c r="BL1195" s="209"/>
      <c r="BM1195" s="212"/>
      <c r="BN1195" s="215"/>
      <c r="BO1195" s="2"/>
    </row>
    <row r="1196" spans="1:67" ht="15" hidden="1" customHeight="1" x14ac:dyDescent="0.25">
      <c r="A1196" s="2"/>
      <c r="B1196" s="241"/>
      <c r="C1196" s="250"/>
      <c r="D1196" s="251"/>
      <c r="E1196" s="255"/>
      <c r="F1196" s="235"/>
      <c r="G1196" s="235"/>
      <c r="H1196" s="235"/>
      <c r="I1196" s="235"/>
      <c r="J1196" s="244"/>
      <c r="K1196" s="246"/>
      <c r="L1196" s="243"/>
      <c r="M1196" s="243"/>
      <c r="N1196" s="243"/>
      <c r="O1196" s="235"/>
      <c r="P1196" s="139" t="s">
        <v>27</v>
      </c>
      <c r="Q1196" s="89"/>
      <c r="R1196" s="89"/>
      <c r="S1196" s="89"/>
      <c r="T1196" s="89"/>
      <c r="U1196" s="89"/>
      <c r="V1196" s="89"/>
      <c r="W1196" s="89"/>
      <c r="X1196" s="89"/>
      <c r="Y1196" s="89"/>
      <c r="Z1196" s="89"/>
      <c r="AA1196" s="238"/>
      <c r="AB1196" s="238"/>
      <c r="AC1196" s="241"/>
      <c r="AD1196" s="238"/>
      <c r="AE1196" s="227"/>
      <c r="AF1196" s="228"/>
      <c r="AG1196" s="232"/>
      <c r="AH1196" s="232"/>
      <c r="AI1196" s="232"/>
      <c r="AJ1196" s="221"/>
      <c r="AK1196" s="221"/>
      <c r="AL1196" s="223"/>
      <c r="AM1196" s="218"/>
      <c r="AN1196" s="218"/>
      <c r="AO1196" s="218"/>
      <c r="AP1196" s="218"/>
      <c r="AQ1196" s="218"/>
      <c r="AR1196" s="218"/>
      <c r="AS1196" s="218"/>
      <c r="AT1196" s="209"/>
      <c r="AU1196" s="209"/>
      <c r="AV1196" s="209"/>
      <c r="AW1196" s="209"/>
      <c r="AX1196" s="209"/>
      <c r="AY1196" s="209"/>
      <c r="AZ1196" s="209"/>
      <c r="BA1196" s="209"/>
      <c r="BB1196" s="209"/>
      <c r="BC1196" s="209"/>
      <c r="BD1196" s="209"/>
      <c r="BE1196" s="209"/>
      <c r="BF1196" s="209"/>
      <c r="BG1196" s="209"/>
      <c r="BH1196" s="209"/>
      <c r="BI1196" s="209"/>
      <c r="BJ1196" s="209"/>
      <c r="BK1196" s="209"/>
      <c r="BL1196" s="209"/>
      <c r="BM1196" s="212"/>
      <c r="BN1196" s="215"/>
      <c r="BO1196" s="2"/>
    </row>
    <row r="1197" spans="1:67" ht="15" customHeight="1" x14ac:dyDescent="0.25">
      <c r="A1197" s="2"/>
      <c r="B1197" s="224"/>
      <c r="C1197" s="252"/>
      <c r="D1197" s="253"/>
      <c r="E1197" s="256"/>
      <c r="F1197" s="236"/>
      <c r="G1197" s="236"/>
      <c r="H1197" s="236"/>
      <c r="I1197" s="236"/>
      <c r="J1197" s="244"/>
      <c r="K1197" s="247"/>
      <c r="L1197" s="244"/>
      <c r="M1197" s="244"/>
      <c r="N1197" s="244"/>
      <c r="O1197" s="236"/>
      <c r="P1197" s="139" t="s">
        <v>28</v>
      </c>
      <c r="Q1197" s="187">
        <v>46125</v>
      </c>
      <c r="R1197" s="187">
        <v>46138</v>
      </c>
      <c r="S1197" s="187">
        <v>46150</v>
      </c>
      <c r="T1197" s="187">
        <v>46289</v>
      </c>
      <c r="U1197" s="187">
        <v>46289</v>
      </c>
      <c r="V1197" s="187">
        <v>46309</v>
      </c>
      <c r="W1197" s="89"/>
      <c r="X1197" s="89"/>
      <c r="Y1197" s="89"/>
      <c r="Z1197" s="89"/>
      <c r="AA1197" s="234"/>
      <c r="AB1197" s="239"/>
      <c r="AC1197" s="242"/>
      <c r="AD1197" s="239"/>
      <c r="AE1197" s="229"/>
      <c r="AF1197" s="230"/>
      <c r="AG1197" s="233"/>
      <c r="AH1197" s="234"/>
      <c r="AI1197" s="234"/>
      <c r="AJ1197" s="222"/>
      <c r="AK1197" s="222"/>
      <c r="AL1197" s="224"/>
      <c r="AM1197" s="219"/>
      <c r="AN1197" s="219"/>
      <c r="AO1197" s="219"/>
      <c r="AP1197" s="219"/>
      <c r="AQ1197" s="219"/>
      <c r="AR1197" s="219"/>
      <c r="AS1197" s="219"/>
      <c r="AT1197" s="210"/>
      <c r="AU1197" s="210"/>
      <c r="AV1197" s="210"/>
      <c r="AW1197" s="210"/>
      <c r="AX1197" s="210"/>
      <c r="AY1197" s="210"/>
      <c r="AZ1197" s="210"/>
      <c r="BA1197" s="210"/>
      <c r="BB1197" s="210"/>
      <c r="BC1197" s="210"/>
      <c r="BD1197" s="210"/>
      <c r="BE1197" s="210"/>
      <c r="BF1197" s="210"/>
      <c r="BG1197" s="210"/>
      <c r="BH1197" s="210"/>
      <c r="BI1197" s="210"/>
      <c r="BJ1197" s="210"/>
      <c r="BK1197" s="210"/>
      <c r="BL1197" s="210"/>
      <c r="BM1197" s="213"/>
      <c r="BN1197" s="216"/>
      <c r="BO1197" s="2"/>
    </row>
    <row r="1198" spans="1:67" ht="15" hidden="1" customHeight="1" x14ac:dyDescent="0.25">
      <c r="A1198" s="2"/>
      <c r="B1198" s="240" t="s">
        <v>1960</v>
      </c>
      <c r="C1198" s="248" t="s">
        <v>1185</v>
      </c>
      <c r="D1198" s="249"/>
      <c r="E1198" s="254"/>
      <c r="F1198" s="257" t="s">
        <v>2015</v>
      </c>
      <c r="G1198" s="235"/>
      <c r="H1198" s="235"/>
      <c r="I1198" s="235" t="s">
        <v>2002</v>
      </c>
      <c r="J1198" s="243"/>
      <c r="K1198" s="245">
        <v>46251</v>
      </c>
      <c r="L1198" s="243" t="s">
        <v>506</v>
      </c>
      <c r="M1198" s="243">
        <v>1</v>
      </c>
      <c r="N1198" s="243"/>
      <c r="O1198" s="235" t="s">
        <v>1838</v>
      </c>
      <c r="P1198" s="140" t="s">
        <v>148</v>
      </c>
      <c r="Q1198" s="89"/>
      <c r="R1198" s="89"/>
      <c r="S1198" s="89"/>
      <c r="T1198" s="89"/>
      <c r="U1198" s="89"/>
      <c r="V1198" s="89"/>
      <c r="W1198" s="89"/>
      <c r="X1198" s="89"/>
      <c r="Y1198" s="89"/>
      <c r="Z1198" s="89"/>
      <c r="AA1198" s="237">
        <v>82</v>
      </c>
      <c r="AB1198" s="237"/>
      <c r="AC1198" s="240"/>
      <c r="AD1198" s="237"/>
      <c r="AE1198" s="225">
        <v>100</v>
      </c>
      <c r="AF1198" s="226"/>
      <c r="AG1198" s="231"/>
      <c r="AH1198" s="231">
        <v>100</v>
      </c>
      <c r="AI1198" s="231">
        <v>0.10959050572008983</v>
      </c>
      <c r="AJ1198" s="220"/>
      <c r="AK1198" s="220"/>
      <c r="AL1198" s="211" t="s">
        <v>1832</v>
      </c>
      <c r="AM1198" s="217"/>
      <c r="AN1198" s="217"/>
      <c r="AO1198" s="217"/>
      <c r="AP1198" s="217"/>
      <c r="AQ1198" s="217"/>
      <c r="AR1198" s="217"/>
      <c r="AS1198" s="217"/>
      <c r="AT1198" s="208"/>
      <c r="AU1198" s="208"/>
      <c r="AV1198" s="208"/>
      <c r="AW1198" s="208"/>
      <c r="AX1198" s="208"/>
      <c r="AY1198" s="208"/>
      <c r="AZ1198" s="208"/>
      <c r="BA1198" s="208"/>
      <c r="BB1198" s="208"/>
      <c r="BC1198" s="208"/>
      <c r="BD1198" s="208"/>
      <c r="BE1198" s="208"/>
      <c r="BF1198" s="208"/>
      <c r="BG1198" s="208"/>
      <c r="BH1198" s="208"/>
      <c r="BI1198" s="208"/>
      <c r="BJ1198" s="208"/>
      <c r="BK1198" s="208"/>
      <c r="BL1198" s="208"/>
      <c r="BM1198" s="211"/>
      <c r="BN1198" s="214"/>
      <c r="BO1198" s="2"/>
    </row>
    <row r="1199" spans="1:67" ht="15" customHeight="1" x14ac:dyDescent="0.25">
      <c r="A1199" s="2"/>
      <c r="B1199" s="241"/>
      <c r="C1199" s="250"/>
      <c r="D1199" s="251"/>
      <c r="E1199" s="255"/>
      <c r="F1199" s="235"/>
      <c r="G1199" s="235"/>
      <c r="H1199" s="235"/>
      <c r="I1199" s="235"/>
      <c r="J1199" s="244"/>
      <c r="K1199" s="246"/>
      <c r="L1199" s="243"/>
      <c r="M1199" s="243"/>
      <c r="N1199" s="243"/>
      <c r="O1199" s="235"/>
      <c r="P1199" s="139" t="s">
        <v>26</v>
      </c>
      <c r="Q1199" s="89">
        <v>46160</v>
      </c>
      <c r="R1199" s="89">
        <v>46164</v>
      </c>
      <c r="S1199" s="89">
        <v>46171</v>
      </c>
      <c r="T1199" s="89">
        <v>46268</v>
      </c>
      <c r="U1199" s="89">
        <v>46268</v>
      </c>
      <c r="V1199" s="89">
        <v>46282</v>
      </c>
      <c r="W1199" s="89"/>
      <c r="X1199" s="89"/>
      <c r="Y1199" s="89"/>
      <c r="Z1199" s="89"/>
      <c r="AA1199" s="238"/>
      <c r="AB1199" s="238"/>
      <c r="AC1199" s="241"/>
      <c r="AD1199" s="238"/>
      <c r="AE1199" s="227"/>
      <c r="AF1199" s="228"/>
      <c r="AG1199" s="232"/>
      <c r="AH1199" s="232"/>
      <c r="AI1199" s="232"/>
      <c r="AJ1199" s="221"/>
      <c r="AK1199" s="221"/>
      <c r="AL1199" s="223"/>
      <c r="AM1199" s="218"/>
      <c r="AN1199" s="218"/>
      <c r="AO1199" s="218"/>
      <c r="AP1199" s="218"/>
      <c r="AQ1199" s="218"/>
      <c r="AR1199" s="218"/>
      <c r="AS1199" s="218"/>
      <c r="AT1199" s="209"/>
      <c r="AU1199" s="209"/>
      <c r="AV1199" s="209"/>
      <c r="AW1199" s="209"/>
      <c r="AX1199" s="209"/>
      <c r="AY1199" s="209"/>
      <c r="AZ1199" s="209"/>
      <c r="BA1199" s="209"/>
      <c r="BB1199" s="209"/>
      <c r="BC1199" s="209"/>
      <c r="BD1199" s="209"/>
      <c r="BE1199" s="209"/>
      <c r="BF1199" s="209"/>
      <c r="BG1199" s="209"/>
      <c r="BH1199" s="209"/>
      <c r="BI1199" s="209"/>
      <c r="BJ1199" s="209"/>
      <c r="BK1199" s="209"/>
      <c r="BL1199" s="209"/>
      <c r="BM1199" s="212"/>
      <c r="BN1199" s="215"/>
      <c r="BO1199" s="2"/>
    </row>
    <row r="1200" spans="1:67" ht="15" hidden="1" customHeight="1" x14ac:dyDescent="0.25">
      <c r="A1200" s="2"/>
      <c r="B1200" s="241"/>
      <c r="C1200" s="250"/>
      <c r="D1200" s="251"/>
      <c r="E1200" s="255"/>
      <c r="F1200" s="235"/>
      <c r="G1200" s="235"/>
      <c r="H1200" s="235"/>
      <c r="I1200" s="235"/>
      <c r="J1200" s="244"/>
      <c r="K1200" s="246"/>
      <c r="L1200" s="243"/>
      <c r="M1200" s="243"/>
      <c r="N1200" s="243"/>
      <c r="O1200" s="235"/>
      <c r="P1200" s="139" t="s">
        <v>262</v>
      </c>
      <c r="Q1200" s="89"/>
      <c r="R1200" s="89"/>
      <c r="S1200" s="89"/>
      <c r="T1200" s="89"/>
      <c r="U1200" s="89"/>
      <c r="V1200" s="89"/>
      <c r="W1200" s="89"/>
      <c r="X1200" s="89"/>
      <c r="Y1200" s="89"/>
      <c r="Z1200" s="89"/>
      <c r="AA1200" s="238"/>
      <c r="AB1200" s="238"/>
      <c r="AC1200" s="241"/>
      <c r="AD1200" s="238"/>
      <c r="AE1200" s="227"/>
      <c r="AF1200" s="228"/>
      <c r="AG1200" s="232"/>
      <c r="AH1200" s="232"/>
      <c r="AI1200" s="232"/>
      <c r="AJ1200" s="221"/>
      <c r="AK1200" s="221"/>
      <c r="AL1200" s="223"/>
      <c r="AM1200" s="218"/>
      <c r="AN1200" s="218"/>
      <c r="AO1200" s="218"/>
      <c r="AP1200" s="218"/>
      <c r="AQ1200" s="218"/>
      <c r="AR1200" s="218"/>
      <c r="AS1200" s="218"/>
      <c r="AT1200" s="209"/>
      <c r="AU1200" s="209"/>
      <c r="AV1200" s="209"/>
      <c r="AW1200" s="209"/>
      <c r="AX1200" s="209"/>
      <c r="AY1200" s="209"/>
      <c r="AZ1200" s="209"/>
      <c r="BA1200" s="209"/>
      <c r="BB1200" s="209"/>
      <c r="BC1200" s="209"/>
      <c r="BD1200" s="209"/>
      <c r="BE1200" s="209"/>
      <c r="BF1200" s="209"/>
      <c r="BG1200" s="209"/>
      <c r="BH1200" s="209"/>
      <c r="BI1200" s="209"/>
      <c r="BJ1200" s="209"/>
      <c r="BK1200" s="209"/>
      <c r="BL1200" s="209"/>
      <c r="BM1200" s="212"/>
      <c r="BN1200" s="215"/>
      <c r="BO1200" s="2"/>
    </row>
    <row r="1201" spans="1:67" ht="15" hidden="1" customHeight="1" x14ac:dyDescent="0.25">
      <c r="A1201" s="2"/>
      <c r="B1201" s="241"/>
      <c r="C1201" s="250"/>
      <c r="D1201" s="251"/>
      <c r="E1201" s="255"/>
      <c r="F1201" s="235"/>
      <c r="G1201" s="235"/>
      <c r="H1201" s="235"/>
      <c r="I1201" s="235"/>
      <c r="J1201" s="244"/>
      <c r="K1201" s="246"/>
      <c r="L1201" s="243"/>
      <c r="M1201" s="243"/>
      <c r="N1201" s="243"/>
      <c r="O1201" s="235"/>
      <c r="P1201" s="139" t="s">
        <v>263</v>
      </c>
      <c r="Q1201" s="89"/>
      <c r="R1201" s="89"/>
      <c r="S1201" s="89"/>
      <c r="T1201" s="89"/>
      <c r="U1201" s="89"/>
      <c r="V1201" s="89"/>
      <c r="W1201" s="89"/>
      <c r="X1201" s="89"/>
      <c r="Y1201" s="89"/>
      <c r="Z1201" s="89"/>
      <c r="AA1201" s="238"/>
      <c r="AB1201" s="238"/>
      <c r="AC1201" s="241"/>
      <c r="AD1201" s="238"/>
      <c r="AE1201" s="227"/>
      <c r="AF1201" s="228"/>
      <c r="AG1201" s="232"/>
      <c r="AH1201" s="232"/>
      <c r="AI1201" s="232"/>
      <c r="AJ1201" s="221"/>
      <c r="AK1201" s="221"/>
      <c r="AL1201" s="223"/>
      <c r="AM1201" s="218"/>
      <c r="AN1201" s="218"/>
      <c r="AO1201" s="218"/>
      <c r="AP1201" s="218"/>
      <c r="AQ1201" s="218"/>
      <c r="AR1201" s="218"/>
      <c r="AS1201" s="218"/>
      <c r="AT1201" s="209"/>
      <c r="AU1201" s="209"/>
      <c r="AV1201" s="209"/>
      <c r="AW1201" s="209"/>
      <c r="AX1201" s="209"/>
      <c r="AY1201" s="209"/>
      <c r="AZ1201" s="209"/>
      <c r="BA1201" s="209"/>
      <c r="BB1201" s="209"/>
      <c r="BC1201" s="209"/>
      <c r="BD1201" s="209"/>
      <c r="BE1201" s="209"/>
      <c r="BF1201" s="209"/>
      <c r="BG1201" s="209"/>
      <c r="BH1201" s="209"/>
      <c r="BI1201" s="209"/>
      <c r="BJ1201" s="209"/>
      <c r="BK1201" s="209"/>
      <c r="BL1201" s="209"/>
      <c r="BM1201" s="212"/>
      <c r="BN1201" s="215"/>
      <c r="BO1201" s="2"/>
    </row>
    <row r="1202" spans="1:67" ht="15" hidden="1" customHeight="1" x14ac:dyDescent="0.25">
      <c r="A1202" s="2"/>
      <c r="B1202" s="241"/>
      <c r="C1202" s="250"/>
      <c r="D1202" s="251"/>
      <c r="E1202" s="255"/>
      <c r="F1202" s="235"/>
      <c r="G1202" s="235"/>
      <c r="H1202" s="235"/>
      <c r="I1202" s="235"/>
      <c r="J1202" s="244"/>
      <c r="K1202" s="246"/>
      <c r="L1202" s="243"/>
      <c r="M1202" s="243"/>
      <c r="N1202" s="243"/>
      <c r="O1202" s="235"/>
      <c r="P1202" s="139" t="s">
        <v>27</v>
      </c>
      <c r="Q1202" s="89"/>
      <c r="R1202" s="89"/>
      <c r="S1202" s="89"/>
      <c r="T1202" s="89"/>
      <c r="U1202" s="89"/>
      <c r="V1202" s="89"/>
      <c r="W1202" s="89"/>
      <c r="X1202" s="89"/>
      <c r="Y1202" s="89"/>
      <c r="Z1202" s="89"/>
      <c r="AA1202" s="238"/>
      <c r="AB1202" s="238"/>
      <c r="AC1202" s="241"/>
      <c r="AD1202" s="238"/>
      <c r="AE1202" s="227"/>
      <c r="AF1202" s="228"/>
      <c r="AG1202" s="232"/>
      <c r="AH1202" s="232"/>
      <c r="AI1202" s="232"/>
      <c r="AJ1202" s="221"/>
      <c r="AK1202" s="221"/>
      <c r="AL1202" s="223"/>
      <c r="AM1202" s="218"/>
      <c r="AN1202" s="218"/>
      <c r="AO1202" s="218"/>
      <c r="AP1202" s="218"/>
      <c r="AQ1202" s="218"/>
      <c r="AR1202" s="218"/>
      <c r="AS1202" s="218"/>
      <c r="AT1202" s="209"/>
      <c r="AU1202" s="209"/>
      <c r="AV1202" s="209"/>
      <c r="AW1202" s="209"/>
      <c r="AX1202" s="209"/>
      <c r="AY1202" s="209"/>
      <c r="AZ1202" s="209"/>
      <c r="BA1202" s="209"/>
      <c r="BB1202" s="209"/>
      <c r="BC1202" s="209"/>
      <c r="BD1202" s="209"/>
      <c r="BE1202" s="209"/>
      <c r="BF1202" s="209"/>
      <c r="BG1202" s="209"/>
      <c r="BH1202" s="209"/>
      <c r="BI1202" s="209"/>
      <c r="BJ1202" s="209"/>
      <c r="BK1202" s="209"/>
      <c r="BL1202" s="209"/>
      <c r="BM1202" s="212"/>
      <c r="BN1202" s="215"/>
      <c r="BO1202" s="2"/>
    </row>
    <row r="1203" spans="1:67" ht="15" customHeight="1" x14ac:dyDescent="0.25">
      <c r="A1203" s="2"/>
      <c r="B1203" s="224"/>
      <c r="C1203" s="252"/>
      <c r="D1203" s="253"/>
      <c r="E1203" s="256"/>
      <c r="F1203" s="236"/>
      <c r="G1203" s="236"/>
      <c r="H1203" s="236"/>
      <c r="I1203" s="236"/>
      <c r="J1203" s="244"/>
      <c r="K1203" s="247"/>
      <c r="L1203" s="244"/>
      <c r="M1203" s="244"/>
      <c r="N1203" s="244"/>
      <c r="O1203" s="236"/>
      <c r="P1203" s="139" t="s">
        <v>28</v>
      </c>
      <c r="Q1203" s="187">
        <v>46139</v>
      </c>
      <c r="R1203" s="187">
        <v>46144</v>
      </c>
      <c r="S1203" s="187">
        <v>46156</v>
      </c>
      <c r="T1203" s="187">
        <v>46225</v>
      </c>
      <c r="U1203" s="187">
        <v>46225</v>
      </c>
      <c r="V1203" s="187">
        <v>46251</v>
      </c>
      <c r="W1203" s="89"/>
      <c r="X1203" s="89"/>
      <c r="Y1203" s="89"/>
      <c r="Z1203" s="89"/>
      <c r="AA1203" s="234"/>
      <c r="AB1203" s="239"/>
      <c r="AC1203" s="242"/>
      <c r="AD1203" s="239"/>
      <c r="AE1203" s="229"/>
      <c r="AF1203" s="230"/>
      <c r="AG1203" s="233"/>
      <c r="AH1203" s="234"/>
      <c r="AI1203" s="234"/>
      <c r="AJ1203" s="222"/>
      <c r="AK1203" s="222"/>
      <c r="AL1203" s="224"/>
      <c r="AM1203" s="219"/>
      <c r="AN1203" s="219"/>
      <c r="AO1203" s="219"/>
      <c r="AP1203" s="219"/>
      <c r="AQ1203" s="219"/>
      <c r="AR1203" s="219"/>
      <c r="AS1203" s="219"/>
      <c r="AT1203" s="210"/>
      <c r="AU1203" s="210"/>
      <c r="AV1203" s="210"/>
      <c r="AW1203" s="210"/>
      <c r="AX1203" s="210"/>
      <c r="AY1203" s="210"/>
      <c r="AZ1203" s="210"/>
      <c r="BA1203" s="210"/>
      <c r="BB1203" s="210"/>
      <c r="BC1203" s="210"/>
      <c r="BD1203" s="210"/>
      <c r="BE1203" s="210"/>
      <c r="BF1203" s="210"/>
      <c r="BG1203" s="210"/>
      <c r="BH1203" s="210"/>
      <c r="BI1203" s="210"/>
      <c r="BJ1203" s="210"/>
      <c r="BK1203" s="210"/>
      <c r="BL1203" s="210"/>
      <c r="BM1203" s="213"/>
      <c r="BN1203" s="216"/>
      <c r="BO1203" s="2"/>
    </row>
    <row r="1204" spans="1:67" ht="15" hidden="1" customHeight="1" x14ac:dyDescent="0.25">
      <c r="A1204" s="2"/>
      <c r="B1204" s="240" t="s">
        <v>1960</v>
      </c>
      <c r="C1204" s="248" t="s">
        <v>1188</v>
      </c>
      <c r="D1204" s="249"/>
      <c r="E1204" s="254"/>
      <c r="F1204" s="257" t="s">
        <v>2016</v>
      </c>
      <c r="G1204" s="235"/>
      <c r="H1204" s="235"/>
      <c r="I1204" s="235" t="s">
        <v>2002</v>
      </c>
      <c r="J1204" s="243"/>
      <c r="K1204" s="245">
        <v>46251</v>
      </c>
      <c r="L1204" s="243" t="s">
        <v>506</v>
      </c>
      <c r="M1204" s="243">
        <v>1</v>
      </c>
      <c r="N1204" s="243"/>
      <c r="O1204" s="235" t="s">
        <v>1838</v>
      </c>
      <c r="P1204" s="140" t="s">
        <v>148</v>
      </c>
      <c r="Q1204" s="89"/>
      <c r="R1204" s="89"/>
      <c r="S1204" s="89"/>
      <c r="T1204" s="89"/>
      <c r="U1204" s="89"/>
      <c r="V1204" s="89"/>
      <c r="W1204" s="89"/>
      <c r="X1204" s="89"/>
      <c r="Y1204" s="89"/>
      <c r="Z1204" s="89"/>
      <c r="AA1204" s="237">
        <v>82</v>
      </c>
      <c r="AB1204" s="237"/>
      <c r="AC1204" s="240"/>
      <c r="AD1204" s="237"/>
      <c r="AE1204" s="225">
        <v>100</v>
      </c>
      <c r="AF1204" s="226"/>
      <c r="AG1204" s="231"/>
      <c r="AH1204" s="231">
        <v>100</v>
      </c>
      <c r="AI1204" s="231">
        <v>0.10959050572008983</v>
      </c>
      <c r="AJ1204" s="220"/>
      <c r="AK1204" s="220"/>
      <c r="AL1204" s="211" t="s">
        <v>1832</v>
      </c>
      <c r="AM1204" s="217"/>
      <c r="AN1204" s="217"/>
      <c r="AO1204" s="217"/>
      <c r="AP1204" s="217"/>
      <c r="AQ1204" s="217"/>
      <c r="AR1204" s="217"/>
      <c r="AS1204" s="217"/>
      <c r="AT1204" s="208"/>
      <c r="AU1204" s="208"/>
      <c r="AV1204" s="208"/>
      <c r="AW1204" s="208"/>
      <c r="AX1204" s="208"/>
      <c r="AY1204" s="208"/>
      <c r="AZ1204" s="208"/>
      <c r="BA1204" s="208"/>
      <c r="BB1204" s="208"/>
      <c r="BC1204" s="208"/>
      <c r="BD1204" s="208"/>
      <c r="BE1204" s="208"/>
      <c r="BF1204" s="208"/>
      <c r="BG1204" s="208"/>
      <c r="BH1204" s="208"/>
      <c r="BI1204" s="208"/>
      <c r="BJ1204" s="208"/>
      <c r="BK1204" s="208"/>
      <c r="BL1204" s="208"/>
      <c r="BM1204" s="211"/>
      <c r="BN1204" s="214"/>
      <c r="BO1204" s="2"/>
    </row>
    <row r="1205" spans="1:67" ht="15" customHeight="1" x14ac:dyDescent="0.25">
      <c r="A1205" s="2"/>
      <c r="B1205" s="241"/>
      <c r="C1205" s="250"/>
      <c r="D1205" s="251"/>
      <c r="E1205" s="255"/>
      <c r="F1205" s="235"/>
      <c r="G1205" s="235"/>
      <c r="H1205" s="235"/>
      <c r="I1205" s="235"/>
      <c r="J1205" s="244"/>
      <c r="K1205" s="246"/>
      <c r="L1205" s="243"/>
      <c r="M1205" s="243"/>
      <c r="N1205" s="243"/>
      <c r="O1205" s="235"/>
      <c r="P1205" s="139" t="s">
        <v>26</v>
      </c>
      <c r="Q1205" s="89">
        <v>46160</v>
      </c>
      <c r="R1205" s="89">
        <v>46164</v>
      </c>
      <c r="S1205" s="89">
        <v>46171</v>
      </c>
      <c r="T1205" s="89">
        <v>46268</v>
      </c>
      <c r="U1205" s="89">
        <v>46268</v>
      </c>
      <c r="V1205" s="89">
        <v>46282</v>
      </c>
      <c r="W1205" s="89"/>
      <c r="X1205" s="89"/>
      <c r="Y1205" s="89"/>
      <c r="Z1205" s="89"/>
      <c r="AA1205" s="238"/>
      <c r="AB1205" s="238"/>
      <c r="AC1205" s="241"/>
      <c r="AD1205" s="238"/>
      <c r="AE1205" s="227"/>
      <c r="AF1205" s="228"/>
      <c r="AG1205" s="232"/>
      <c r="AH1205" s="232"/>
      <c r="AI1205" s="232"/>
      <c r="AJ1205" s="221"/>
      <c r="AK1205" s="221"/>
      <c r="AL1205" s="223"/>
      <c r="AM1205" s="218"/>
      <c r="AN1205" s="218"/>
      <c r="AO1205" s="218"/>
      <c r="AP1205" s="218"/>
      <c r="AQ1205" s="218"/>
      <c r="AR1205" s="218"/>
      <c r="AS1205" s="218"/>
      <c r="AT1205" s="209"/>
      <c r="AU1205" s="209"/>
      <c r="AV1205" s="209"/>
      <c r="AW1205" s="209"/>
      <c r="AX1205" s="209"/>
      <c r="AY1205" s="209"/>
      <c r="AZ1205" s="209"/>
      <c r="BA1205" s="209"/>
      <c r="BB1205" s="209"/>
      <c r="BC1205" s="209"/>
      <c r="BD1205" s="209"/>
      <c r="BE1205" s="209"/>
      <c r="BF1205" s="209"/>
      <c r="BG1205" s="209"/>
      <c r="BH1205" s="209"/>
      <c r="BI1205" s="209"/>
      <c r="BJ1205" s="209"/>
      <c r="BK1205" s="209"/>
      <c r="BL1205" s="209"/>
      <c r="BM1205" s="212"/>
      <c r="BN1205" s="215"/>
      <c r="BO1205" s="2"/>
    </row>
    <row r="1206" spans="1:67" ht="15" hidden="1" customHeight="1" x14ac:dyDescent="0.25">
      <c r="A1206" s="2"/>
      <c r="B1206" s="241"/>
      <c r="C1206" s="250"/>
      <c r="D1206" s="251"/>
      <c r="E1206" s="255"/>
      <c r="F1206" s="235"/>
      <c r="G1206" s="235"/>
      <c r="H1206" s="235"/>
      <c r="I1206" s="235"/>
      <c r="J1206" s="244"/>
      <c r="K1206" s="246"/>
      <c r="L1206" s="243"/>
      <c r="M1206" s="243"/>
      <c r="N1206" s="243"/>
      <c r="O1206" s="235"/>
      <c r="P1206" s="139" t="s">
        <v>262</v>
      </c>
      <c r="Q1206" s="89"/>
      <c r="R1206" s="89"/>
      <c r="S1206" s="89"/>
      <c r="T1206" s="89"/>
      <c r="U1206" s="89"/>
      <c r="V1206" s="89"/>
      <c r="W1206" s="89"/>
      <c r="X1206" s="89"/>
      <c r="Y1206" s="89"/>
      <c r="Z1206" s="89"/>
      <c r="AA1206" s="238"/>
      <c r="AB1206" s="238"/>
      <c r="AC1206" s="241"/>
      <c r="AD1206" s="238"/>
      <c r="AE1206" s="227"/>
      <c r="AF1206" s="228"/>
      <c r="AG1206" s="232"/>
      <c r="AH1206" s="232"/>
      <c r="AI1206" s="232"/>
      <c r="AJ1206" s="221"/>
      <c r="AK1206" s="221"/>
      <c r="AL1206" s="223"/>
      <c r="AM1206" s="218"/>
      <c r="AN1206" s="218"/>
      <c r="AO1206" s="218"/>
      <c r="AP1206" s="218"/>
      <c r="AQ1206" s="218"/>
      <c r="AR1206" s="218"/>
      <c r="AS1206" s="218"/>
      <c r="AT1206" s="209"/>
      <c r="AU1206" s="209"/>
      <c r="AV1206" s="209"/>
      <c r="AW1206" s="209"/>
      <c r="AX1206" s="209"/>
      <c r="AY1206" s="209"/>
      <c r="AZ1206" s="209"/>
      <c r="BA1206" s="209"/>
      <c r="BB1206" s="209"/>
      <c r="BC1206" s="209"/>
      <c r="BD1206" s="209"/>
      <c r="BE1206" s="209"/>
      <c r="BF1206" s="209"/>
      <c r="BG1206" s="209"/>
      <c r="BH1206" s="209"/>
      <c r="BI1206" s="209"/>
      <c r="BJ1206" s="209"/>
      <c r="BK1206" s="209"/>
      <c r="BL1206" s="209"/>
      <c r="BM1206" s="212"/>
      <c r="BN1206" s="215"/>
      <c r="BO1206" s="2"/>
    </row>
    <row r="1207" spans="1:67" ht="15" hidden="1" customHeight="1" x14ac:dyDescent="0.25">
      <c r="A1207" s="2"/>
      <c r="B1207" s="241"/>
      <c r="C1207" s="250"/>
      <c r="D1207" s="251"/>
      <c r="E1207" s="255"/>
      <c r="F1207" s="235"/>
      <c r="G1207" s="235"/>
      <c r="H1207" s="235"/>
      <c r="I1207" s="235"/>
      <c r="J1207" s="244"/>
      <c r="K1207" s="246"/>
      <c r="L1207" s="243"/>
      <c r="M1207" s="243"/>
      <c r="N1207" s="243"/>
      <c r="O1207" s="235"/>
      <c r="P1207" s="139" t="s">
        <v>263</v>
      </c>
      <c r="Q1207" s="89"/>
      <c r="R1207" s="89"/>
      <c r="S1207" s="89"/>
      <c r="T1207" s="89"/>
      <c r="U1207" s="89"/>
      <c r="V1207" s="89"/>
      <c r="W1207" s="89"/>
      <c r="X1207" s="89"/>
      <c r="Y1207" s="89"/>
      <c r="Z1207" s="89"/>
      <c r="AA1207" s="238"/>
      <c r="AB1207" s="238"/>
      <c r="AC1207" s="241"/>
      <c r="AD1207" s="238"/>
      <c r="AE1207" s="227"/>
      <c r="AF1207" s="228"/>
      <c r="AG1207" s="232"/>
      <c r="AH1207" s="232"/>
      <c r="AI1207" s="232"/>
      <c r="AJ1207" s="221"/>
      <c r="AK1207" s="221"/>
      <c r="AL1207" s="223"/>
      <c r="AM1207" s="218"/>
      <c r="AN1207" s="218"/>
      <c r="AO1207" s="218"/>
      <c r="AP1207" s="218"/>
      <c r="AQ1207" s="218"/>
      <c r="AR1207" s="218"/>
      <c r="AS1207" s="218"/>
      <c r="AT1207" s="209"/>
      <c r="AU1207" s="209"/>
      <c r="AV1207" s="209"/>
      <c r="AW1207" s="209"/>
      <c r="AX1207" s="209"/>
      <c r="AY1207" s="209"/>
      <c r="AZ1207" s="209"/>
      <c r="BA1207" s="209"/>
      <c r="BB1207" s="209"/>
      <c r="BC1207" s="209"/>
      <c r="BD1207" s="209"/>
      <c r="BE1207" s="209"/>
      <c r="BF1207" s="209"/>
      <c r="BG1207" s="209"/>
      <c r="BH1207" s="209"/>
      <c r="BI1207" s="209"/>
      <c r="BJ1207" s="209"/>
      <c r="BK1207" s="209"/>
      <c r="BL1207" s="209"/>
      <c r="BM1207" s="212"/>
      <c r="BN1207" s="215"/>
      <c r="BO1207" s="2"/>
    </row>
    <row r="1208" spans="1:67" ht="15" hidden="1" customHeight="1" x14ac:dyDescent="0.25">
      <c r="A1208" s="2"/>
      <c r="B1208" s="241"/>
      <c r="C1208" s="250"/>
      <c r="D1208" s="251"/>
      <c r="E1208" s="255"/>
      <c r="F1208" s="235"/>
      <c r="G1208" s="235"/>
      <c r="H1208" s="235"/>
      <c r="I1208" s="235"/>
      <c r="J1208" s="244"/>
      <c r="K1208" s="246"/>
      <c r="L1208" s="243"/>
      <c r="M1208" s="243"/>
      <c r="N1208" s="243"/>
      <c r="O1208" s="235"/>
      <c r="P1208" s="139" t="s">
        <v>27</v>
      </c>
      <c r="Q1208" s="89"/>
      <c r="R1208" s="89"/>
      <c r="S1208" s="89"/>
      <c r="T1208" s="89"/>
      <c r="U1208" s="89"/>
      <c r="V1208" s="89"/>
      <c r="W1208" s="89"/>
      <c r="X1208" s="89"/>
      <c r="Y1208" s="89"/>
      <c r="Z1208" s="89"/>
      <c r="AA1208" s="238"/>
      <c r="AB1208" s="238"/>
      <c r="AC1208" s="241"/>
      <c r="AD1208" s="238"/>
      <c r="AE1208" s="227"/>
      <c r="AF1208" s="228"/>
      <c r="AG1208" s="232"/>
      <c r="AH1208" s="232"/>
      <c r="AI1208" s="232"/>
      <c r="AJ1208" s="221"/>
      <c r="AK1208" s="221"/>
      <c r="AL1208" s="223"/>
      <c r="AM1208" s="218"/>
      <c r="AN1208" s="218"/>
      <c r="AO1208" s="218"/>
      <c r="AP1208" s="218"/>
      <c r="AQ1208" s="218"/>
      <c r="AR1208" s="218"/>
      <c r="AS1208" s="218"/>
      <c r="AT1208" s="209"/>
      <c r="AU1208" s="209"/>
      <c r="AV1208" s="209"/>
      <c r="AW1208" s="209"/>
      <c r="AX1208" s="209"/>
      <c r="AY1208" s="209"/>
      <c r="AZ1208" s="209"/>
      <c r="BA1208" s="209"/>
      <c r="BB1208" s="209"/>
      <c r="BC1208" s="209"/>
      <c r="BD1208" s="209"/>
      <c r="BE1208" s="209"/>
      <c r="BF1208" s="209"/>
      <c r="BG1208" s="209"/>
      <c r="BH1208" s="209"/>
      <c r="BI1208" s="209"/>
      <c r="BJ1208" s="209"/>
      <c r="BK1208" s="209"/>
      <c r="BL1208" s="209"/>
      <c r="BM1208" s="212"/>
      <c r="BN1208" s="215"/>
      <c r="BO1208" s="2"/>
    </row>
    <row r="1209" spans="1:67" ht="15" customHeight="1" x14ac:dyDescent="0.25">
      <c r="A1209" s="2"/>
      <c r="B1209" s="224"/>
      <c r="C1209" s="252"/>
      <c r="D1209" s="253"/>
      <c r="E1209" s="256"/>
      <c r="F1209" s="236"/>
      <c r="G1209" s="236"/>
      <c r="H1209" s="236"/>
      <c r="I1209" s="236"/>
      <c r="J1209" s="244"/>
      <c r="K1209" s="247"/>
      <c r="L1209" s="244"/>
      <c r="M1209" s="244"/>
      <c r="N1209" s="244"/>
      <c r="O1209" s="236"/>
      <c r="P1209" s="139" t="s">
        <v>28</v>
      </c>
      <c r="Q1209" s="187">
        <v>46125</v>
      </c>
      <c r="R1209" s="187">
        <v>46138</v>
      </c>
      <c r="S1209" s="187">
        <v>46150</v>
      </c>
      <c r="T1209" s="187">
        <v>46225</v>
      </c>
      <c r="U1209" s="187">
        <v>46225</v>
      </c>
      <c r="V1209" s="187">
        <v>46251</v>
      </c>
      <c r="W1209" s="89"/>
      <c r="X1209" s="89"/>
      <c r="Y1209" s="89"/>
      <c r="Z1209" s="89"/>
      <c r="AA1209" s="234"/>
      <c r="AB1209" s="239"/>
      <c r="AC1209" s="242"/>
      <c r="AD1209" s="239"/>
      <c r="AE1209" s="229"/>
      <c r="AF1209" s="230"/>
      <c r="AG1209" s="233"/>
      <c r="AH1209" s="234"/>
      <c r="AI1209" s="234"/>
      <c r="AJ1209" s="222"/>
      <c r="AK1209" s="222"/>
      <c r="AL1209" s="224"/>
      <c r="AM1209" s="219"/>
      <c r="AN1209" s="219"/>
      <c r="AO1209" s="219"/>
      <c r="AP1209" s="219"/>
      <c r="AQ1209" s="219"/>
      <c r="AR1209" s="219"/>
      <c r="AS1209" s="219"/>
      <c r="AT1209" s="210"/>
      <c r="AU1209" s="210"/>
      <c r="AV1209" s="210"/>
      <c r="AW1209" s="210"/>
      <c r="AX1209" s="210"/>
      <c r="AY1209" s="210"/>
      <c r="AZ1209" s="210"/>
      <c r="BA1209" s="210"/>
      <c r="BB1209" s="210"/>
      <c r="BC1209" s="210"/>
      <c r="BD1209" s="210"/>
      <c r="BE1209" s="210"/>
      <c r="BF1209" s="210"/>
      <c r="BG1209" s="210"/>
      <c r="BH1209" s="210"/>
      <c r="BI1209" s="210"/>
      <c r="BJ1209" s="210"/>
      <c r="BK1209" s="210"/>
      <c r="BL1209" s="210"/>
      <c r="BM1209" s="213"/>
      <c r="BN1209" s="216"/>
      <c r="BO1209" s="2"/>
    </row>
    <row r="1210" spans="1:67" ht="15" hidden="1" customHeight="1" x14ac:dyDescent="0.25">
      <c r="A1210" s="2"/>
      <c r="B1210" s="240" t="s">
        <v>1960</v>
      </c>
      <c r="C1210" s="248" t="s">
        <v>1190</v>
      </c>
      <c r="D1210" s="249"/>
      <c r="E1210" s="254"/>
      <c r="F1210" s="257" t="s">
        <v>2017</v>
      </c>
      <c r="G1210" s="235"/>
      <c r="H1210" s="235"/>
      <c r="I1210" s="235" t="s">
        <v>2002</v>
      </c>
      <c r="J1210" s="243"/>
      <c r="K1210" s="245">
        <v>46251</v>
      </c>
      <c r="L1210" s="243" t="s">
        <v>506</v>
      </c>
      <c r="M1210" s="243">
        <v>1</v>
      </c>
      <c r="N1210" s="243"/>
      <c r="O1210" s="235" t="s">
        <v>1838</v>
      </c>
      <c r="P1210" s="140" t="s">
        <v>148</v>
      </c>
      <c r="Q1210" s="89"/>
      <c r="R1210" s="89"/>
      <c r="S1210" s="89"/>
      <c r="T1210" s="89"/>
      <c r="U1210" s="89"/>
      <c r="V1210" s="89"/>
      <c r="W1210" s="89"/>
      <c r="X1210" s="89"/>
      <c r="Y1210" s="89"/>
      <c r="Z1210" s="89"/>
      <c r="AA1210" s="237">
        <v>82</v>
      </c>
      <c r="AB1210" s="237"/>
      <c r="AC1210" s="240"/>
      <c r="AD1210" s="237"/>
      <c r="AE1210" s="225">
        <v>100</v>
      </c>
      <c r="AF1210" s="226"/>
      <c r="AG1210" s="231"/>
      <c r="AH1210" s="231">
        <v>100</v>
      </c>
      <c r="AI1210" s="231">
        <v>0.10959050572008983</v>
      </c>
      <c r="AJ1210" s="220"/>
      <c r="AK1210" s="220"/>
      <c r="AL1210" s="211" t="s">
        <v>1832</v>
      </c>
      <c r="AM1210" s="217"/>
      <c r="AN1210" s="217"/>
      <c r="AO1210" s="217"/>
      <c r="AP1210" s="217"/>
      <c r="AQ1210" s="217"/>
      <c r="AR1210" s="217"/>
      <c r="AS1210" s="217"/>
      <c r="AT1210" s="208"/>
      <c r="AU1210" s="208"/>
      <c r="AV1210" s="208"/>
      <c r="AW1210" s="208"/>
      <c r="AX1210" s="208"/>
      <c r="AY1210" s="208"/>
      <c r="AZ1210" s="208"/>
      <c r="BA1210" s="208"/>
      <c r="BB1210" s="208"/>
      <c r="BC1210" s="208"/>
      <c r="BD1210" s="208"/>
      <c r="BE1210" s="208"/>
      <c r="BF1210" s="208"/>
      <c r="BG1210" s="208"/>
      <c r="BH1210" s="208"/>
      <c r="BI1210" s="208"/>
      <c r="BJ1210" s="208"/>
      <c r="BK1210" s="208"/>
      <c r="BL1210" s="208"/>
      <c r="BM1210" s="211"/>
      <c r="BN1210" s="214"/>
      <c r="BO1210" s="2"/>
    </row>
    <row r="1211" spans="1:67" ht="15" customHeight="1" x14ac:dyDescent="0.25">
      <c r="A1211" s="2"/>
      <c r="B1211" s="241"/>
      <c r="C1211" s="250"/>
      <c r="D1211" s="251"/>
      <c r="E1211" s="255"/>
      <c r="F1211" s="235"/>
      <c r="G1211" s="235"/>
      <c r="H1211" s="235"/>
      <c r="I1211" s="235"/>
      <c r="J1211" s="244"/>
      <c r="K1211" s="246"/>
      <c r="L1211" s="243"/>
      <c r="M1211" s="243"/>
      <c r="N1211" s="243"/>
      <c r="O1211" s="235"/>
      <c r="P1211" s="139" t="s">
        <v>26</v>
      </c>
      <c r="Q1211" s="89">
        <v>46160</v>
      </c>
      <c r="R1211" s="89">
        <v>46164</v>
      </c>
      <c r="S1211" s="89">
        <v>46171</v>
      </c>
      <c r="T1211" s="89">
        <v>46268</v>
      </c>
      <c r="U1211" s="89">
        <v>46268</v>
      </c>
      <c r="V1211" s="89">
        <v>46282</v>
      </c>
      <c r="W1211" s="89"/>
      <c r="X1211" s="89"/>
      <c r="Y1211" s="89"/>
      <c r="Z1211" s="89"/>
      <c r="AA1211" s="238"/>
      <c r="AB1211" s="238"/>
      <c r="AC1211" s="241"/>
      <c r="AD1211" s="238"/>
      <c r="AE1211" s="227"/>
      <c r="AF1211" s="228"/>
      <c r="AG1211" s="232"/>
      <c r="AH1211" s="232"/>
      <c r="AI1211" s="232"/>
      <c r="AJ1211" s="221"/>
      <c r="AK1211" s="221"/>
      <c r="AL1211" s="223"/>
      <c r="AM1211" s="218"/>
      <c r="AN1211" s="218"/>
      <c r="AO1211" s="218"/>
      <c r="AP1211" s="218"/>
      <c r="AQ1211" s="218"/>
      <c r="AR1211" s="218"/>
      <c r="AS1211" s="218"/>
      <c r="AT1211" s="209"/>
      <c r="AU1211" s="209"/>
      <c r="AV1211" s="209"/>
      <c r="AW1211" s="209"/>
      <c r="AX1211" s="209"/>
      <c r="AY1211" s="209"/>
      <c r="AZ1211" s="209"/>
      <c r="BA1211" s="209"/>
      <c r="BB1211" s="209"/>
      <c r="BC1211" s="209"/>
      <c r="BD1211" s="209"/>
      <c r="BE1211" s="209"/>
      <c r="BF1211" s="209"/>
      <c r="BG1211" s="209"/>
      <c r="BH1211" s="209"/>
      <c r="BI1211" s="209"/>
      <c r="BJ1211" s="209"/>
      <c r="BK1211" s="209"/>
      <c r="BL1211" s="209"/>
      <c r="BM1211" s="212"/>
      <c r="BN1211" s="215"/>
      <c r="BO1211" s="2"/>
    </row>
    <row r="1212" spans="1:67" ht="15" hidden="1" customHeight="1" x14ac:dyDescent="0.25">
      <c r="A1212" s="2"/>
      <c r="B1212" s="241"/>
      <c r="C1212" s="250"/>
      <c r="D1212" s="251"/>
      <c r="E1212" s="255"/>
      <c r="F1212" s="235"/>
      <c r="G1212" s="235"/>
      <c r="H1212" s="235"/>
      <c r="I1212" s="235"/>
      <c r="J1212" s="244"/>
      <c r="K1212" s="246"/>
      <c r="L1212" s="243"/>
      <c r="M1212" s="243"/>
      <c r="N1212" s="243"/>
      <c r="O1212" s="235"/>
      <c r="P1212" s="139" t="s">
        <v>262</v>
      </c>
      <c r="Q1212" s="89"/>
      <c r="R1212" s="89"/>
      <c r="S1212" s="89"/>
      <c r="T1212" s="89"/>
      <c r="U1212" s="89"/>
      <c r="V1212" s="89"/>
      <c r="W1212" s="89"/>
      <c r="X1212" s="89"/>
      <c r="Y1212" s="89"/>
      <c r="Z1212" s="89"/>
      <c r="AA1212" s="238"/>
      <c r="AB1212" s="238"/>
      <c r="AC1212" s="241"/>
      <c r="AD1212" s="238"/>
      <c r="AE1212" s="227"/>
      <c r="AF1212" s="228"/>
      <c r="AG1212" s="232"/>
      <c r="AH1212" s="232"/>
      <c r="AI1212" s="232"/>
      <c r="AJ1212" s="221"/>
      <c r="AK1212" s="221"/>
      <c r="AL1212" s="223"/>
      <c r="AM1212" s="218"/>
      <c r="AN1212" s="218"/>
      <c r="AO1212" s="218"/>
      <c r="AP1212" s="218"/>
      <c r="AQ1212" s="218"/>
      <c r="AR1212" s="218"/>
      <c r="AS1212" s="218"/>
      <c r="AT1212" s="209"/>
      <c r="AU1212" s="209"/>
      <c r="AV1212" s="209"/>
      <c r="AW1212" s="209"/>
      <c r="AX1212" s="209"/>
      <c r="AY1212" s="209"/>
      <c r="AZ1212" s="209"/>
      <c r="BA1212" s="209"/>
      <c r="BB1212" s="209"/>
      <c r="BC1212" s="209"/>
      <c r="BD1212" s="209"/>
      <c r="BE1212" s="209"/>
      <c r="BF1212" s="209"/>
      <c r="BG1212" s="209"/>
      <c r="BH1212" s="209"/>
      <c r="BI1212" s="209"/>
      <c r="BJ1212" s="209"/>
      <c r="BK1212" s="209"/>
      <c r="BL1212" s="209"/>
      <c r="BM1212" s="212"/>
      <c r="BN1212" s="215"/>
      <c r="BO1212" s="2"/>
    </row>
    <row r="1213" spans="1:67" ht="15" hidden="1" customHeight="1" x14ac:dyDescent="0.25">
      <c r="A1213" s="2"/>
      <c r="B1213" s="241"/>
      <c r="C1213" s="250"/>
      <c r="D1213" s="251"/>
      <c r="E1213" s="255"/>
      <c r="F1213" s="235"/>
      <c r="G1213" s="235"/>
      <c r="H1213" s="235"/>
      <c r="I1213" s="235"/>
      <c r="J1213" s="244"/>
      <c r="K1213" s="246"/>
      <c r="L1213" s="243"/>
      <c r="M1213" s="243"/>
      <c r="N1213" s="243"/>
      <c r="O1213" s="235"/>
      <c r="P1213" s="139" t="s">
        <v>263</v>
      </c>
      <c r="Q1213" s="89"/>
      <c r="R1213" s="89"/>
      <c r="S1213" s="89"/>
      <c r="T1213" s="89"/>
      <c r="U1213" s="89"/>
      <c r="V1213" s="89"/>
      <c r="W1213" s="89"/>
      <c r="X1213" s="89"/>
      <c r="Y1213" s="89"/>
      <c r="Z1213" s="89"/>
      <c r="AA1213" s="238"/>
      <c r="AB1213" s="238"/>
      <c r="AC1213" s="241"/>
      <c r="AD1213" s="238"/>
      <c r="AE1213" s="227"/>
      <c r="AF1213" s="228"/>
      <c r="AG1213" s="232"/>
      <c r="AH1213" s="232"/>
      <c r="AI1213" s="232"/>
      <c r="AJ1213" s="221"/>
      <c r="AK1213" s="221"/>
      <c r="AL1213" s="223"/>
      <c r="AM1213" s="218"/>
      <c r="AN1213" s="218"/>
      <c r="AO1213" s="218"/>
      <c r="AP1213" s="218"/>
      <c r="AQ1213" s="218"/>
      <c r="AR1213" s="218"/>
      <c r="AS1213" s="218"/>
      <c r="AT1213" s="209"/>
      <c r="AU1213" s="209"/>
      <c r="AV1213" s="209"/>
      <c r="AW1213" s="209"/>
      <c r="AX1213" s="209"/>
      <c r="AY1213" s="209"/>
      <c r="AZ1213" s="209"/>
      <c r="BA1213" s="209"/>
      <c r="BB1213" s="209"/>
      <c r="BC1213" s="209"/>
      <c r="BD1213" s="209"/>
      <c r="BE1213" s="209"/>
      <c r="BF1213" s="209"/>
      <c r="BG1213" s="209"/>
      <c r="BH1213" s="209"/>
      <c r="BI1213" s="209"/>
      <c r="BJ1213" s="209"/>
      <c r="BK1213" s="209"/>
      <c r="BL1213" s="209"/>
      <c r="BM1213" s="212"/>
      <c r="BN1213" s="215"/>
      <c r="BO1213" s="2"/>
    </row>
    <row r="1214" spans="1:67" ht="15" hidden="1" customHeight="1" x14ac:dyDescent="0.25">
      <c r="A1214" s="2"/>
      <c r="B1214" s="241"/>
      <c r="C1214" s="250"/>
      <c r="D1214" s="251"/>
      <c r="E1214" s="255"/>
      <c r="F1214" s="235"/>
      <c r="G1214" s="235"/>
      <c r="H1214" s="235"/>
      <c r="I1214" s="235"/>
      <c r="J1214" s="244"/>
      <c r="K1214" s="246"/>
      <c r="L1214" s="243"/>
      <c r="M1214" s="243"/>
      <c r="N1214" s="243"/>
      <c r="O1214" s="235"/>
      <c r="P1214" s="139" t="s">
        <v>27</v>
      </c>
      <c r="Q1214" s="89"/>
      <c r="R1214" s="89"/>
      <c r="S1214" s="89"/>
      <c r="T1214" s="89"/>
      <c r="U1214" s="89"/>
      <c r="V1214" s="89"/>
      <c r="W1214" s="89"/>
      <c r="X1214" s="89"/>
      <c r="Y1214" s="89"/>
      <c r="Z1214" s="89"/>
      <c r="AA1214" s="238"/>
      <c r="AB1214" s="238"/>
      <c r="AC1214" s="241"/>
      <c r="AD1214" s="238"/>
      <c r="AE1214" s="227"/>
      <c r="AF1214" s="228"/>
      <c r="AG1214" s="232"/>
      <c r="AH1214" s="232"/>
      <c r="AI1214" s="232"/>
      <c r="AJ1214" s="221"/>
      <c r="AK1214" s="221"/>
      <c r="AL1214" s="223"/>
      <c r="AM1214" s="218"/>
      <c r="AN1214" s="218"/>
      <c r="AO1214" s="218"/>
      <c r="AP1214" s="218"/>
      <c r="AQ1214" s="218"/>
      <c r="AR1214" s="218"/>
      <c r="AS1214" s="218"/>
      <c r="AT1214" s="209"/>
      <c r="AU1214" s="209"/>
      <c r="AV1214" s="209"/>
      <c r="AW1214" s="209"/>
      <c r="AX1214" s="209"/>
      <c r="AY1214" s="209"/>
      <c r="AZ1214" s="209"/>
      <c r="BA1214" s="209"/>
      <c r="BB1214" s="209"/>
      <c r="BC1214" s="209"/>
      <c r="BD1214" s="209"/>
      <c r="BE1214" s="209"/>
      <c r="BF1214" s="209"/>
      <c r="BG1214" s="209"/>
      <c r="BH1214" s="209"/>
      <c r="BI1214" s="209"/>
      <c r="BJ1214" s="209"/>
      <c r="BK1214" s="209"/>
      <c r="BL1214" s="209"/>
      <c r="BM1214" s="212"/>
      <c r="BN1214" s="215"/>
      <c r="BO1214" s="2"/>
    </row>
    <row r="1215" spans="1:67" ht="15" customHeight="1" x14ac:dyDescent="0.25">
      <c r="A1215" s="2"/>
      <c r="B1215" s="224"/>
      <c r="C1215" s="252"/>
      <c r="D1215" s="253"/>
      <c r="E1215" s="256"/>
      <c r="F1215" s="236"/>
      <c r="G1215" s="236"/>
      <c r="H1215" s="236"/>
      <c r="I1215" s="236"/>
      <c r="J1215" s="244"/>
      <c r="K1215" s="247"/>
      <c r="L1215" s="244"/>
      <c r="M1215" s="244"/>
      <c r="N1215" s="244"/>
      <c r="O1215" s="236"/>
      <c r="P1215" s="139" t="s">
        <v>28</v>
      </c>
      <c r="Q1215" s="187">
        <v>46104</v>
      </c>
      <c r="R1215" s="187">
        <v>46115</v>
      </c>
      <c r="S1215" s="187">
        <v>46122</v>
      </c>
      <c r="T1215" s="187">
        <v>46227</v>
      </c>
      <c r="U1215" s="187">
        <v>46227</v>
      </c>
      <c r="V1215" s="187">
        <v>46251</v>
      </c>
      <c r="W1215" s="89"/>
      <c r="X1215" s="89"/>
      <c r="Y1215" s="89"/>
      <c r="Z1215" s="89"/>
      <c r="AA1215" s="234"/>
      <c r="AB1215" s="239"/>
      <c r="AC1215" s="242"/>
      <c r="AD1215" s="239"/>
      <c r="AE1215" s="229"/>
      <c r="AF1215" s="230"/>
      <c r="AG1215" s="233"/>
      <c r="AH1215" s="234"/>
      <c r="AI1215" s="234"/>
      <c r="AJ1215" s="222"/>
      <c r="AK1215" s="222"/>
      <c r="AL1215" s="224"/>
      <c r="AM1215" s="219"/>
      <c r="AN1215" s="219"/>
      <c r="AO1215" s="219"/>
      <c r="AP1215" s="219"/>
      <c r="AQ1215" s="219"/>
      <c r="AR1215" s="219"/>
      <c r="AS1215" s="219"/>
      <c r="AT1215" s="210"/>
      <c r="AU1215" s="210"/>
      <c r="AV1215" s="210"/>
      <c r="AW1215" s="210"/>
      <c r="AX1215" s="210"/>
      <c r="AY1215" s="210"/>
      <c r="AZ1215" s="210"/>
      <c r="BA1215" s="210"/>
      <c r="BB1215" s="210"/>
      <c r="BC1215" s="210"/>
      <c r="BD1215" s="210"/>
      <c r="BE1215" s="210"/>
      <c r="BF1215" s="210"/>
      <c r="BG1215" s="210"/>
      <c r="BH1215" s="210"/>
      <c r="BI1215" s="210"/>
      <c r="BJ1215" s="210"/>
      <c r="BK1215" s="210"/>
      <c r="BL1215" s="210"/>
      <c r="BM1215" s="213"/>
      <c r="BN1215" s="216"/>
      <c r="BO1215" s="2"/>
    </row>
    <row r="1216" spans="1:67" ht="15" hidden="1" customHeight="1" x14ac:dyDescent="0.25">
      <c r="A1216" s="2"/>
      <c r="B1216" s="240" t="s">
        <v>1960</v>
      </c>
      <c r="C1216" s="248" t="s">
        <v>1192</v>
      </c>
      <c r="D1216" s="249"/>
      <c r="E1216" s="254"/>
      <c r="F1216" s="257" t="s">
        <v>2018</v>
      </c>
      <c r="G1216" s="235"/>
      <c r="H1216" s="235"/>
      <c r="I1216" s="235" t="s">
        <v>2002</v>
      </c>
      <c r="J1216" s="243"/>
      <c r="K1216" s="245">
        <v>46251</v>
      </c>
      <c r="L1216" s="243" t="s">
        <v>506</v>
      </c>
      <c r="M1216" s="243">
        <v>1</v>
      </c>
      <c r="N1216" s="243"/>
      <c r="O1216" s="235" t="s">
        <v>1838</v>
      </c>
      <c r="P1216" s="140" t="s">
        <v>148</v>
      </c>
      <c r="Q1216" s="89"/>
      <c r="R1216" s="89"/>
      <c r="S1216" s="89"/>
      <c r="T1216" s="89"/>
      <c r="U1216" s="89"/>
      <c r="V1216" s="89"/>
      <c r="W1216" s="89"/>
      <c r="X1216" s="89"/>
      <c r="Y1216" s="89"/>
      <c r="Z1216" s="89"/>
      <c r="AA1216" s="237">
        <v>82</v>
      </c>
      <c r="AB1216" s="237"/>
      <c r="AC1216" s="240"/>
      <c r="AD1216" s="237"/>
      <c r="AE1216" s="225">
        <v>100</v>
      </c>
      <c r="AF1216" s="226"/>
      <c r="AG1216" s="231"/>
      <c r="AH1216" s="231">
        <v>100</v>
      </c>
      <c r="AI1216" s="231">
        <v>0.10959050572008983</v>
      </c>
      <c r="AJ1216" s="220"/>
      <c r="AK1216" s="220"/>
      <c r="AL1216" s="211" t="s">
        <v>1832</v>
      </c>
      <c r="AM1216" s="217"/>
      <c r="AN1216" s="217"/>
      <c r="AO1216" s="217"/>
      <c r="AP1216" s="217"/>
      <c r="AQ1216" s="217"/>
      <c r="AR1216" s="217"/>
      <c r="AS1216" s="217"/>
      <c r="AT1216" s="208"/>
      <c r="AU1216" s="208"/>
      <c r="AV1216" s="208"/>
      <c r="AW1216" s="208"/>
      <c r="AX1216" s="208"/>
      <c r="AY1216" s="208"/>
      <c r="AZ1216" s="208"/>
      <c r="BA1216" s="208"/>
      <c r="BB1216" s="208"/>
      <c r="BC1216" s="208"/>
      <c r="BD1216" s="208"/>
      <c r="BE1216" s="208"/>
      <c r="BF1216" s="208"/>
      <c r="BG1216" s="208"/>
      <c r="BH1216" s="208"/>
      <c r="BI1216" s="208"/>
      <c r="BJ1216" s="208"/>
      <c r="BK1216" s="208"/>
      <c r="BL1216" s="208"/>
      <c r="BM1216" s="211"/>
      <c r="BN1216" s="214"/>
      <c r="BO1216" s="2"/>
    </row>
    <row r="1217" spans="1:67" ht="15" customHeight="1" x14ac:dyDescent="0.25">
      <c r="A1217" s="2"/>
      <c r="B1217" s="241"/>
      <c r="C1217" s="250"/>
      <c r="D1217" s="251"/>
      <c r="E1217" s="255"/>
      <c r="F1217" s="235"/>
      <c r="G1217" s="235"/>
      <c r="H1217" s="235"/>
      <c r="I1217" s="235"/>
      <c r="J1217" s="244"/>
      <c r="K1217" s="246"/>
      <c r="L1217" s="243"/>
      <c r="M1217" s="243"/>
      <c r="N1217" s="243"/>
      <c r="O1217" s="235"/>
      <c r="P1217" s="139" t="s">
        <v>26</v>
      </c>
      <c r="Q1217" s="89">
        <v>46160</v>
      </c>
      <c r="R1217" s="89">
        <v>46164</v>
      </c>
      <c r="S1217" s="89">
        <v>46171</v>
      </c>
      <c r="T1217" s="89">
        <v>46268</v>
      </c>
      <c r="U1217" s="89">
        <v>46268</v>
      </c>
      <c r="V1217" s="89">
        <v>46282</v>
      </c>
      <c r="W1217" s="89"/>
      <c r="X1217" s="89"/>
      <c r="Y1217" s="89"/>
      <c r="Z1217" s="89"/>
      <c r="AA1217" s="238"/>
      <c r="AB1217" s="238"/>
      <c r="AC1217" s="241"/>
      <c r="AD1217" s="238"/>
      <c r="AE1217" s="227"/>
      <c r="AF1217" s="228"/>
      <c r="AG1217" s="232"/>
      <c r="AH1217" s="232"/>
      <c r="AI1217" s="232"/>
      <c r="AJ1217" s="221"/>
      <c r="AK1217" s="221"/>
      <c r="AL1217" s="223"/>
      <c r="AM1217" s="218"/>
      <c r="AN1217" s="218"/>
      <c r="AO1217" s="218"/>
      <c r="AP1217" s="218"/>
      <c r="AQ1217" s="218"/>
      <c r="AR1217" s="218"/>
      <c r="AS1217" s="218"/>
      <c r="AT1217" s="209"/>
      <c r="AU1217" s="209"/>
      <c r="AV1217" s="209"/>
      <c r="AW1217" s="209"/>
      <c r="AX1217" s="209"/>
      <c r="AY1217" s="209"/>
      <c r="AZ1217" s="209"/>
      <c r="BA1217" s="209"/>
      <c r="BB1217" s="209"/>
      <c r="BC1217" s="209"/>
      <c r="BD1217" s="209"/>
      <c r="BE1217" s="209"/>
      <c r="BF1217" s="209"/>
      <c r="BG1217" s="209"/>
      <c r="BH1217" s="209"/>
      <c r="BI1217" s="209"/>
      <c r="BJ1217" s="209"/>
      <c r="BK1217" s="209"/>
      <c r="BL1217" s="209"/>
      <c r="BM1217" s="212"/>
      <c r="BN1217" s="215"/>
      <c r="BO1217" s="2"/>
    </row>
    <row r="1218" spans="1:67" ht="15" hidden="1" customHeight="1" x14ac:dyDescent="0.25">
      <c r="A1218" s="2"/>
      <c r="B1218" s="241"/>
      <c r="C1218" s="250"/>
      <c r="D1218" s="251"/>
      <c r="E1218" s="255"/>
      <c r="F1218" s="235"/>
      <c r="G1218" s="235"/>
      <c r="H1218" s="235"/>
      <c r="I1218" s="235"/>
      <c r="J1218" s="244"/>
      <c r="K1218" s="246"/>
      <c r="L1218" s="243"/>
      <c r="M1218" s="243"/>
      <c r="N1218" s="243"/>
      <c r="O1218" s="235"/>
      <c r="P1218" s="139" t="s">
        <v>262</v>
      </c>
      <c r="Q1218" s="89"/>
      <c r="R1218" s="89"/>
      <c r="S1218" s="89"/>
      <c r="T1218" s="89"/>
      <c r="U1218" s="89"/>
      <c r="V1218" s="89"/>
      <c r="W1218" s="89"/>
      <c r="X1218" s="89"/>
      <c r="Y1218" s="89"/>
      <c r="Z1218" s="89"/>
      <c r="AA1218" s="238"/>
      <c r="AB1218" s="238"/>
      <c r="AC1218" s="241"/>
      <c r="AD1218" s="238"/>
      <c r="AE1218" s="227"/>
      <c r="AF1218" s="228"/>
      <c r="AG1218" s="232"/>
      <c r="AH1218" s="232"/>
      <c r="AI1218" s="232"/>
      <c r="AJ1218" s="221"/>
      <c r="AK1218" s="221"/>
      <c r="AL1218" s="223"/>
      <c r="AM1218" s="218"/>
      <c r="AN1218" s="218"/>
      <c r="AO1218" s="218"/>
      <c r="AP1218" s="218"/>
      <c r="AQ1218" s="218"/>
      <c r="AR1218" s="218"/>
      <c r="AS1218" s="218"/>
      <c r="AT1218" s="209"/>
      <c r="AU1218" s="209"/>
      <c r="AV1218" s="209"/>
      <c r="AW1218" s="209"/>
      <c r="AX1218" s="209"/>
      <c r="AY1218" s="209"/>
      <c r="AZ1218" s="209"/>
      <c r="BA1218" s="209"/>
      <c r="BB1218" s="209"/>
      <c r="BC1218" s="209"/>
      <c r="BD1218" s="209"/>
      <c r="BE1218" s="209"/>
      <c r="BF1218" s="209"/>
      <c r="BG1218" s="209"/>
      <c r="BH1218" s="209"/>
      <c r="BI1218" s="209"/>
      <c r="BJ1218" s="209"/>
      <c r="BK1218" s="209"/>
      <c r="BL1218" s="209"/>
      <c r="BM1218" s="212"/>
      <c r="BN1218" s="215"/>
      <c r="BO1218" s="2"/>
    </row>
    <row r="1219" spans="1:67" ht="15" hidden="1" customHeight="1" x14ac:dyDescent="0.25">
      <c r="A1219" s="2"/>
      <c r="B1219" s="241"/>
      <c r="C1219" s="250"/>
      <c r="D1219" s="251"/>
      <c r="E1219" s="255"/>
      <c r="F1219" s="235"/>
      <c r="G1219" s="235"/>
      <c r="H1219" s="235"/>
      <c r="I1219" s="235"/>
      <c r="J1219" s="244"/>
      <c r="K1219" s="246"/>
      <c r="L1219" s="243"/>
      <c r="M1219" s="243"/>
      <c r="N1219" s="243"/>
      <c r="O1219" s="235"/>
      <c r="P1219" s="139" t="s">
        <v>263</v>
      </c>
      <c r="Q1219" s="89"/>
      <c r="R1219" s="89"/>
      <c r="S1219" s="89"/>
      <c r="T1219" s="89"/>
      <c r="U1219" s="89"/>
      <c r="V1219" s="89"/>
      <c r="W1219" s="89"/>
      <c r="X1219" s="89"/>
      <c r="Y1219" s="89"/>
      <c r="Z1219" s="89"/>
      <c r="AA1219" s="238"/>
      <c r="AB1219" s="238"/>
      <c r="AC1219" s="241"/>
      <c r="AD1219" s="238"/>
      <c r="AE1219" s="227"/>
      <c r="AF1219" s="228"/>
      <c r="AG1219" s="232"/>
      <c r="AH1219" s="232"/>
      <c r="AI1219" s="232"/>
      <c r="AJ1219" s="221"/>
      <c r="AK1219" s="221"/>
      <c r="AL1219" s="223"/>
      <c r="AM1219" s="218"/>
      <c r="AN1219" s="218"/>
      <c r="AO1219" s="218"/>
      <c r="AP1219" s="218"/>
      <c r="AQ1219" s="218"/>
      <c r="AR1219" s="218"/>
      <c r="AS1219" s="218"/>
      <c r="AT1219" s="209"/>
      <c r="AU1219" s="209"/>
      <c r="AV1219" s="209"/>
      <c r="AW1219" s="209"/>
      <c r="AX1219" s="209"/>
      <c r="AY1219" s="209"/>
      <c r="AZ1219" s="209"/>
      <c r="BA1219" s="209"/>
      <c r="BB1219" s="209"/>
      <c r="BC1219" s="209"/>
      <c r="BD1219" s="209"/>
      <c r="BE1219" s="209"/>
      <c r="BF1219" s="209"/>
      <c r="BG1219" s="209"/>
      <c r="BH1219" s="209"/>
      <c r="BI1219" s="209"/>
      <c r="BJ1219" s="209"/>
      <c r="BK1219" s="209"/>
      <c r="BL1219" s="209"/>
      <c r="BM1219" s="212"/>
      <c r="BN1219" s="215"/>
      <c r="BO1219" s="2"/>
    </row>
    <row r="1220" spans="1:67" ht="15" hidden="1" customHeight="1" x14ac:dyDescent="0.25">
      <c r="A1220" s="2"/>
      <c r="B1220" s="241"/>
      <c r="C1220" s="250"/>
      <c r="D1220" s="251"/>
      <c r="E1220" s="255"/>
      <c r="F1220" s="235"/>
      <c r="G1220" s="235"/>
      <c r="H1220" s="235"/>
      <c r="I1220" s="235"/>
      <c r="J1220" s="244"/>
      <c r="K1220" s="246"/>
      <c r="L1220" s="243"/>
      <c r="M1220" s="243"/>
      <c r="N1220" s="243"/>
      <c r="O1220" s="235"/>
      <c r="P1220" s="139" t="s">
        <v>27</v>
      </c>
      <c r="Q1220" s="89"/>
      <c r="R1220" s="89"/>
      <c r="S1220" s="89"/>
      <c r="T1220" s="89"/>
      <c r="U1220" s="89"/>
      <c r="V1220" s="89"/>
      <c r="W1220" s="89"/>
      <c r="X1220" s="89"/>
      <c r="Y1220" s="89"/>
      <c r="Z1220" s="89"/>
      <c r="AA1220" s="238"/>
      <c r="AB1220" s="238"/>
      <c r="AC1220" s="241"/>
      <c r="AD1220" s="238"/>
      <c r="AE1220" s="227"/>
      <c r="AF1220" s="228"/>
      <c r="AG1220" s="232"/>
      <c r="AH1220" s="232"/>
      <c r="AI1220" s="232"/>
      <c r="AJ1220" s="221"/>
      <c r="AK1220" s="221"/>
      <c r="AL1220" s="223"/>
      <c r="AM1220" s="218"/>
      <c r="AN1220" s="218"/>
      <c r="AO1220" s="218"/>
      <c r="AP1220" s="218"/>
      <c r="AQ1220" s="218"/>
      <c r="AR1220" s="218"/>
      <c r="AS1220" s="218"/>
      <c r="AT1220" s="209"/>
      <c r="AU1220" s="209"/>
      <c r="AV1220" s="209"/>
      <c r="AW1220" s="209"/>
      <c r="AX1220" s="209"/>
      <c r="AY1220" s="209"/>
      <c r="AZ1220" s="209"/>
      <c r="BA1220" s="209"/>
      <c r="BB1220" s="209"/>
      <c r="BC1220" s="209"/>
      <c r="BD1220" s="209"/>
      <c r="BE1220" s="209"/>
      <c r="BF1220" s="209"/>
      <c r="BG1220" s="209"/>
      <c r="BH1220" s="209"/>
      <c r="BI1220" s="209"/>
      <c r="BJ1220" s="209"/>
      <c r="BK1220" s="209"/>
      <c r="BL1220" s="209"/>
      <c r="BM1220" s="212"/>
      <c r="BN1220" s="215"/>
      <c r="BO1220" s="2"/>
    </row>
    <row r="1221" spans="1:67" ht="15" customHeight="1" x14ac:dyDescent="0.25">
      <c r="A1221" s="2"/>
      <c r="B1221" s="224"/>
      <c r="C1221" s="252"/>
      <c r="D1221" s="253"/>
      <c r="E1221" s="256"/>
      <c r="F1221" s="236"/>
      <c r="G1221" s="236"/>
      <c r="H1221" s="236"/>
      <c r="I1221" s="236"/>
      <c r="J1221" s="244"/>
      <c r="K1221" s="247"/>
      <c r="L1221" s="244"/>
      <c r="M1221" s="244"/>
      <c r="N1221" s="244"/>
      <c r="O1221" s="236"/>
      <c r="P1221" s="139" t="s">
        <v>28</v>
      </c>
      <c r="Q1221" s="187">
        <v>46139</v>
      </c>
      <c r="R1221" s="187">
        <v>46144</v>
      </c>
      <c r="S1221" s="187">
        <v>46156</v>
      </c>
      <c r="T1221" s="187">
        <v>46227</v>
      </c>
      <c r="U1221" s="187">
        <v>46227</v>
      </c>
      <c r="V1221" s="187">
        <v>46251</v>
      </c>
      <c r="W1221" s="89"/>
      <c r="X1221" s="89"/>
      <c r="Y1221" s="89"/>
      <c r="Z1221" s="89"/>
      <c r="AA1221" s="234"/>
      <c r="AB1221" s="239"/>
      <c r="AC1221" s="242"/>
      <c r="AD1221" s="239"/>
      <c r="AE1221" s="229"/>
      <c r="AF1221" s="230"/>
      <c r="AG1221" s="233"/>
      <c r="AH1221" s="234"/>
      <c r="AI1221" s="234"/>
      <c r="AJ1221" s="222"/>
      <c r="AK1221" s="222"/>
      <c r="AL1221" s="224"/>
      <c r="AM1221" s="219"/>
      <c r="AN1221" s="219"/>
      <c r="AO1221" s="219"/>
      <c r="AP1221" s="219"/>
      <c r="AQ1221" s="219"/>
      <c r="AR1221" s="219"/>
      <c r="AS1221" s="219"/>
      <c r="AT1221" s="210"/>
      <c r="AU1221" s="210"/>
      <c r="AV1221" s="210"/>
      <c r="AW1221" s="210"/>
      <c r="AX1221" s="210"/>
      <c r="AY1221" s="210"/>
      <c r="AZ1221" s="210"/>
      <c r="BA1221" s="210"/>
      <c r="BB1221" s="210"/>
      <c r="BC1221" s="210"/>
      <c r="BD1221" s="210"/>
      <c r="BE1221" s="210"/>
      <c r="BF1221" s="210"/>
      <c r="BG1221" s="210"/>
      <c r="BH1221" s="210"/>
      <c r="BI1221" s="210"/>
      <c r="BJ1221" s="210"/>
      <c r="BK1221" s="210"/>
      <c r="BL1221" s="210"/>
      <c r="BM1221" s="213"/>
      <c r="BN1221" s="216"/>
      <c r="BO1221" s="2"/>
    </row>
    <row r="1222" spans="1:67" ht="15" hidden="1" customHeight="1" x14ac:dyDescent="0.25">
      <c r="A1222" s="2"/>
      <c r="B1222" s="240" t="s">
        <v>1907</v>
      </c>
      <c r="C1222" s="248" t="s">
        <v>1194</v>
      </c>
      <c r="D1222" s="249"/>
      <c r="E1222" s="254"/>
      <c r="F1222" s="257" t="s">
        <v>2019</v>
      </c>
      <c r="G1222" s="235"/>
      <c r="H1222" s="235"/>
      <c r="I1222" s="235" t="s">
        <v>2002</v>
      </c>
      <c r="J1222" s="243"/>
      <c r="K1222" s="245">
        <v>46309</v>
      </c>
      <c r="L1222" s="243" t="s">
        <v>506</v>
      </c>
      <c r="M1222" s="243">
        <v>1</v>
      </c>
      <c r="N1222" s="243"/>
      <c r="O1222" s="235" t="s">
        <v>1838</v>
      </c>
      <c r="P1222" s="140" t="s">
        <v>148</v>
      </c>
      <c r="Q1222" s="89"/>
      <c r="R1222" s="89"/>
      <c r="S1222" s="89"/>
      <c r="T1222" s="89"/>
      <c r="U1222" s="89"/>
      <c r="V1222" s="89"/>
      <c r="W1222" s="89"/>
      <c r="X1222" s="89"/>
      <c r="Y1222" s="89"/>
      <c r="Z1222" s="89"/>
      <c r="AA1222" s="237">
        <v>140</v>
      </c>
      <c r="AB1222" s="237"/>
      <c r="AC1222" s="240"/>
      <c r="AD1222" s="237"/>
      <c r="AE1222" s="225">
        <v>100</v>
      </c>
      <c r="AF1222" s="226"/>
      <c r="AG1222" s="231"/>
      <c r="AH1222" s="231">
        <v>100</v>
      </c>
      <c r="AI1222" s="231">
        <v>0.18710574147332407</v>
      </c>
      <c r="AJ1222" s="220"/>
      <c r="AK1222" s="220"/>
      <c r="AL1222" s="211" t="s">
        <v>1832</v>
      </c>
      <c r="AM1222" s="217"/>
      <c r="AN1222" s="217"/>
      <c r="AO1222" s="217"/>
      <c r="AP1222" s="217"/>
      <c r="AQ1222" s="217"/>
      <c r="AR1222" s="217"/>
      <c r="AS1222" s="217"/>
      <c r="AT1222" s="208"/>
      <c r="AU1222" s="208"/>
      <c r="AV1222" s="208"/>
      <c r="AW1222" s="208"/>
      <c r="AX1222" s="208"/>
      <c r="AY1222" s="208"/>
      <c r="AZ1222" s="208"/>
      <c r="BA1222" s="208"/>
      <c r="BB1222" s="208"/>
      <c r="BC1222" s="208"/>
      <c r="BD1222" s="208"/>
      <c r="BE1222" s="208"/>
      <c r="BF1222" s="208"/>
      <c r="BG1222" s="208"/>
      <c r="BH1222" s="208"/>
      <c r="BI1222" s="208"/>
      <c r="BJ1222" s="208"/>
      <c r="BK1222" s="208"/>
      <c r="BL1222" s="208"/>
      <c r="BM1222" s="211"/>
      <c r="BN1222" s="214"/>
      <c r="BO1222" s="2"/>
    </row>
    <row r="1223" spans="1:67" ht="15" customHeight="1" x14ac:dyDescent="0.25">
      <c r="A1223" s="2"/>
      <c r="B1223" s="241"/>
      <c r="C1223" s="250"/>
      <c r="D1223" s="251"/>
      <c r="E1223" s="255"/>
      <c r="F1223" s="235"/>
      <c r="G1223" s="235"/>
      <c r="H1223" s="235"/>
      <c r="I1223" s="235"/>
      <c r="J1223" s="244"/>
      <c r="K1223" s="246"/>
      <c r="L1223" s="243"/>
      <c r="M1223" s="243"/>
      <c r="N1223" s="243"/>
      <c r="O1223" s="235"/>
      <c r="P1223" s="139" t="s">
        <v>26</v>
      </c>
      <c r="Q1223" s="89">
        <v>46132</v>
      </c>
      <c r="R1223" s="89">
        <v>46136</v>
      </c>
      <c r="S1223" s="89">
        <v>46142</v>
      </c>
      <c r="T1223" s="89">
        <v>46259</v>
      </c>
      <c r="U1223" s="89">
        <v>46259</v>
      </c>
      <c r="V1223" s="89">
        <v>46273</v>
      </c>
      <c r="W1223" s="89"/>
      <c r="X1223" s="89"/>
      <c r="Y1223" s="89"/>
      <c r="Z1223" s="89"/>
      <c r="AA1223" s="238"/>
      <c r="AB1223" s="238"/>
      <c r="AC1223" s="241"/>
      <c r="AD1223" s="238"/>
      <c r="AE1223" s="227"/>
      <c r="AF1223" s="228"/>
      <c r="AG1223" s="232"/>
      <c r="AH1223" s="232"/>
      <c r="AI1223" s="232"/>
      <c r="AJ1223" s="221"/>
      <c r="AK1223" s="221"/>
      <c r="AL1223" s="223"/>
      <c r="AM1223" s="218"/>
      <c r="AN1223" s="218"/>
      <c r="AO1223" s="218"/>
      <c r="AP1223" s="218"/>
      <c r="AQ1223" s="218"/>
      <c r="AR1223" s="218"/>
      <c r="AS1223" s="218"/>
      <c r="AT1223" s="209"/>
      <c r="AU1223" s="209"/>
      <c r="AV1223" s="209"/>
      <c r="AW1223" s="209"/>
      <c r="AX1223" s="209"/>
      <c r="AY1223" s="209"/>
      <c r="AZ1223" s="209"/>
      <c r="BA1223" s="209"/>
      <c r="BB1223" s="209"/>
      <c r="BC1223" s="209"/>
      <c r="BD1223" s="209"/>
      <c r="BE1223" s="209"/>
      <c r="BF1223" s="209"/>
      <c r="BG1223" s="209"/>
      <c r="BH1223" s="209"/>
      <c r="BI1223" s="209"/>
      <c r="BJ1223" s="209"/>
      <c r="BK1223" s="209"/>
      <c r="BL1223" s="209"/>
      <c r="BM1223" s="212"/>
      <c r="BN1223" s="215"/>
      <c r="BO1223" s="2"/>
    </row>
    <row r="1224" spans="1:67" ht="15" hidden="1" customHeight="1" x14ac:dyDescent="0.25">
      <c r="A1224" s="2"/>
      <c r="B1224" s="241"/>
      <c r="C1224" s="250"/>
      <c r="D1224" s="251"/>
      <c r="E1224" s="255"/>
      <c r="F1224" s="235"/>
      <c r="G1224" s="235"/>
      <c r="H1224" s="235"/>
      <c r="I1224" s="235"/>
      <c r="J1224" s="244"/>
      <c r="K1224" s="246"/>
      <c r="L1224" s="243"/>
      <c r="M1224" s="243"/>
      <c r="N1224" s="243"/>
      <c r="O1224" s="235"/>
      <c r="P1224" s="139" t="s">
        <v>262</v>
      </c>
      <c r="Q1224" s="89"/>
      <c r="R1224" s="89"/>
      <c r="S1224" s="89"/>
      <c r="T1224" s="89"/>
      <c r="U1224" s="89"/>
      <c r="V1224" s="89"/>
      <c r="W1224" s="89"/>
      <c r="X1224" s="89"/>
      <c r="Y1224" s="89"/>
      <c r="Z1224" s="89"/>
      <c r="AA1224" s="238"/>
      <c r="AB1224" s="238"/>
      <c r="AC1224" s="241"/>
      <c r="AD1224" s="238"/>
      <c r="AE1224" s="227"/>
      <c r="AF1224" s="228"/>
      <c r="AG1224" s="232"/>
      <c r="AH1224" s="232"/>
      <c r="AI1224" s="232"/>
      <c r="AJ1224" s="221"/>
      <c r="AK1224" s="221"/>
      <c r="AL1224" s="223"/>
      <c r="AM1224" s="218"/>
      <c r="AN1224" s="218"/>
      <c r="AO1224" s="218"/>
      <c r="AP1224" s="218"/>
      <c r="AQ1224" s="218"/>
      <c r="AR1224" s="218"/>
      <c r="AS1224" s="218"/>
      <c r="AT1224" s="209"/>
      <c r="AU1224" s="209"/>
      <c r="AV1224" s="209"/>
      <c r="AW1224" s="209"/>
      <c r="AX1224" s="209"/>
      <c r="AY1224" s="209"/>
      <c r="AZ1224" s="209"/>
      <c r="BA1224" s="209"/>
      <c r="BB1224" s="209"/>
      <c r="BC1224" s="209"/>
      <c r="BD1224" s="209"/>
      <c r="BE1224" s="209"/>
      <c r="BF1224" s="209"/>
      <c r="BG1224" s="209"/>
      <c r="BH1224" s="209"/>
      <c r="BI1224" s="209"/>
      <c r="BJ1224" s="209"/>
      <c r="BK1224" s="209"/>
      <c r="BL1224" s="209"/>
      <c r="BM1224" s="212"/>
      <c r="BN1224" s="215"/>
      <c r="BO1224" s="2"/>
    </row>
    <row r="1225" spans="1:67" ht="15" hidden="1" customHeight="1" x14ac:dyDescent="0.25">
      <c r="A1225" s="2"/>
      <c r="B1225" s="241"/>
      <c r="C1225" s="250"/>
      <c r="D1225" s="251"/>
      <c r="E1225" s="255"/>
      <c r="F1225" s="235"/>
      <c r="G1225" s="235"/>
      <c r="H1225" s="235"/>
      <c r="I1225" s="235"/>
      <c r="J1225" s="244"/>
      <c r="K1225" s="246"/>
      <c r="L1225" s="243"/>
      <c r="M1225" s="243"/>
      <c r="N1225" s="243"/>
      <c r="O1225" s="235"/>
      <c r="P1225" s="139" t="s">
        <v>263</v>
      </c>
      <c r="Q1225" s="89"/>
      <c r="R1225" s="89"/>
      <c r="S1225" s="89"/>
      <c r="T1225" s="89"/>
      <c r="U1225" s="89"/>
      <c r="V1225" s="89"/>
      <c r="W1225" s="89"/>
      <c r="X1225" s="89"/>
      <c r="Y1225" s="89"/>
      <c r="Z1225" s="89"/>
      <c r="AA1225" s="238"/>
      <c r="AB1225" s="238"/>
      <c r="AC1225" s="241"/>
      <c r="AD1225" s="238"/>
      <c r="AE1225" s="227"/>
      <c r="AF1225" s="228"/>
      <c r="AG1225" s="232"/>
      <c r="AH1225" s="232"/>
      <c r="AI1225" s="232"/>
      <c r="AJ1225" s="221"/>
      <c r="AK1225" s="221"/>
      <c r="AL1225" s="223"/>
      <c r="AM1225" s="218"/>
      <c r="AN1225" s="218"/>
      <c r="AO1225" s="218"/>
      <c r="AP1225" s="218"/>
      <c r="AQ1225" s="218"/>
      <c r="AR1225" s="218"/>
      <c r="AS1225" s="218"/>
      <c r="AT1225" s="209"/>
      <c r="AU1225" s="209"/>
      <c r="AV1225" s="209"/>
      <c r="AW1225" s="209"/>
      <c r="AX1225" s="209"/>
      <c r="AY1225" s="209"/>
      <c r="AZ1225" s="209"/>
      <c r="BA1225" s="209"/>
      <c r="BB1225" s="209"/>
      <c r="BC1225" s="209"/>
      <c r="BD1225" s="209"/>
      <c r="BE1225" s="209"/>
      <c r="BF1225" s="209"/>
      <c r="BG1225" s="209"/>
      <c r="BH1225" s="209"/>
      <c r="BI1225" s="209"/>
      <c r="BJ1225" s="209"/>
      <c r="BK1225" s="209"/>
      <c r="BL1225" s="209"/>
      <c r="BM1225" s="212"/>
      <c r="BN1225" s="215"/>
      <c r="BO1225" s="2"/>
    </row>
    <row r="1226" spans="1:67" ht="15" hidden="1" customHeight="1" x14ac:dyDescent="0.25">
      <c r="A1226" s="2"/>
      <c r="B1226" s="241"/>
      <c r="C1226" s="250"/>
      <c r="D1226" s="251"/>
      <c r="E1226" s="255"/>
      <c r="F1226" s="235"/>
      <c r="G1226" s="235"/>
      <c r="H1226" s="235"/>
      <c r="I1226" s="235"/>
      <c r="J1226" s="244"/>
      <c r="K1226" s="246"/>
      <c r="L1226" s="243"/>
      <c r="M1226" s="243"/>
      <c r="N1226" s="243"/>
      <c r="O1226" s="235"/>
      <c r="P1226" s="139" t="s">
        <v>27</v>
      </c>
      <c r="Q1226" s="89"/>
      <c r="R1226" s="89"/>
      <c r="S1226" s="89"/>
      <c r="T1226" s="89"/>
      <c r="U1226" s="89"/>
      <c r="V1226" s="89"/>
      <c r="W1226" s="89"/>
      <c r="X1226" s="89"/>
      <c r="Y1226" s="89"/>
      <c r="Z1226" s="89"/>
      <c r="AA1226" s="238"/>
      <c r="AB1226" s="238"/>
      <c r="AC1226" s="241"/>
      <c r="AD1226" s="238"/>
      <c r="AE1226" s="227"/>
      <c r="AF1226" s="228"/>
      <c r="AG1226" s="232"/>
      <c r="AH1226" s="232"/>
      <c r="AI1226" s="232"/>
      <c r="AJ1226" s="221"/>
      <c r="AK1226" s="221"/>
      <c r="AL1226" s="223"/>
      <c r="AM1226" s="218"/>
      <c r="AN1226" s="218"/>
      <c r="AO1226" s="218"/>
      <c r="AP1226" s="218"/>
      <c r="AQ1226" s="218"/>
      <c r="AR1226" s="218"/>
      <c r="AS1226" s="218"/>
      <c r="AT1226" s="209"/>
      <c r="AU1226" s="209"/>
      <c r="AV1226" s="209"/>
      <c r="AW1226" s="209"/>
      <c r="AX1226" s="209"/>
      <c r="AY1226" s="209"/>
      <c r="AZ1226" s="209"/>
      <c r="BA1226" s="209"/>
      <c r="BB1226" s="209"/>
      <c r="BC1226" s="209"/>
      <c r="BD1226" s="209"/>
      <c r="BE1226" s="209"/>
      <c r="BF1226" s="209"/>
      <c r="BG1226" s="209"/>
      <c r="BH1226" s="209"/>
      <c r="BI1226" s="209"/>
      <c r="BJ1226" s="209"/>
      <c r="BK1226" s="209"/>
      <c r="BL1226" s="209"/>
      <c r="BM1226" s="212"/>
      <c r="BN1226" s="215"/>
      <c r="BO1226" s="2"/>
    </row>
    <row r="1227" spans="1:67" ht="15" customHeight="1" x14ac:dyDescent="0.25">
      <c r="A1227" s="2"/>
      <c r="B1227" s="224"/>
      <c r="C1227" s="252"/>
      <c r="D1227" s="253"/>
      <c r="E1227" s="256"/>
      <c r="F1227" s="236"/>
      <c r="G1227" s="236"/>
      <c r="H1227" s="236"/>
      <c r="I1227" s="236"/>
      <c r="J1227" s="244"/>
      <c r="K1227" s="247"/>
      <c r="L1227" s="244"/>
      <c r="M1227" s="244"/>
      <c r="N1227" s="244"/>
      <c r="O1227" s="236"/>
      <c r="P1227" s="139" t="s">
        <v>28</v>
      </c>
      <c r="Q1227" s="187">
        <v>46132</v>
      </c>
      <c r="R1227" s="187">
        <v>46144</v>
      </c>
      <c r="S1227" s="187">
        <v>46150</v>
      </c>
      <c r="T1227" s="187">
        <v>46226</v>
      </c>
      <c r="U1227" s="187">
        <v>46290</v>
      </c>
      <c r="V1227" s="187">
        <v>46309</v>
      </c>
      <c r="W1227" s="89"/>
      <c r="X1227" s="89"/>
      <c r="Y1227" s="89"/>
      <c r="Z1227" s="89"/>
      <c r="AA1227" s="234"/>
      <c r="AB1227" s="239"/>
      <c r="AC1227" s="242"/>
      <c r="AD1227" s="239"/>
      <c r="AE1227" s="229"/>
      <c r="AF1227" s="230"/>
      <c r="AG1227" s="233"/>
      <c r="AH1227" s="234"/>
      <c r="AI1227" s="234"/>
      <c r="AJ1227" s="222"/>
      <c r="AK1227" s="222"/>
      <c r="AL1227" s="224"/>
      <c r="AM1227" s="219"/>
      <c r="AN1227" s="219"/>
      <c r="AO1227" s="219"/>
      <c r="AP1227" s="219"/>
      <c r="AQ1227" s="219"/>
      <c r="AR1227" s="219"/>
      <c r="AS1227" s="219"/>
      <c r="AT1227" s="210"/>
      <c r="AU1227" s="210"/>
      <c r="AV1227" s="210"/>
      <c r="AW1227" s="210"/>
      <c r="AX1227" s="210"/>
      <c r="AY1227" s="210"/>
      <c r="AZ1227" s="210"/>
      <c r="BA1227" s="210"/>
      <c r="BB1227" s="210"/>
      <c r="BC1227" s="210"/>
      <c r="BD1227" s="210"/>
      <c r="BE1227" s="210"/>
      <c r="BF1227" s="210"/>
      <c r="BG1227" s="210"/>
      <c r="BH1227" s="210"/>
      <c r="BI1227" s="210"/>
      <c r="BJ1227" s="210"/>
      <c r="BK1227" s="210"/>
      <c r="BL1227" s="210"/>
      <c r="BM1227" s="213"/>
      <c r="BN1227" s="216"/>
      <c r="BO1227" s="2"/>
    </row>
    <row r="1228" spans="1:67" ht="15" hidden="1" customHeight="1" x14ac:dyDescent="0.25">
      <c r="A1228" s="2"/>
      <c r="B1228" s="240" t="s">
        <v>1907</v>
      </c>
      <c r="C1228" s="248" t="s">
        <v>1196</v>
      </c>
      <c r="D1228" s="249"/>
      <c r="E1228" s="254"/>
      <c r="F1228" s="257" t="s">
        <v>2020</v>
      </c>
      <c r="G1228" s="235"/>
      <c r="H1228" s="235"/>
      <c r="I1228" s="235" t="s">
        <v>2002</v>
      </c>
      <c r="J1228" s="243"/>
      <c r="K1228" s="245">
        <v>46309</v>
      </c>
      <c r="L1228" s="243" t="s">
        <v>506</v>
      </c>
      <c r="M1228" s="243">
        <v>1</v>
      </c>
      <c r="N1228" s="243"/>
      <c r="O1228" s="235" t="s">
        <v>1838</v>
      </c>
      <c r="P1228" s="140" t="s">
        <v>148</v>
      </c>
      <c r="Q1228" s="89"/>
      <c r="R1228" s="89"/>
      <c r="S1228" s="89"/>
      <c r="T1228" s="89"/>
      <c r="U1228" s="89"/>
      <c r="V1228" s="89"/>
      <c r="W1228" s="89"/>
      <c r="X1228" s="89"/>
      <c r="Y1228" s="89"/>
      <c r="Z1228" s="89"/>
      <c r="AA1228" s="237">
        <v>229</v>
      </c>
      <c r="AB1228" s="237"/>
      <c r="AC1228" s="240"/>
      <c r="AD1228" s="237"/>
      <c r="AE1228" s="225">
        <v>100</v>
      </c>
      <c r="AF1228" s="226"/>
      <c r="AG1228" s="231"/>
      <c r="AH1228" s="231">
        <v>100</v>
      </c>
      <c r="AI1228" s="231">
        <v>0.30605153426708009</v>
      </c>
      <c r="AJ1228" s="220"/>
      <c r="AK1228" s="220"/>
      <c r="AL1228" s="211" t="s">
        <v>1832</v>
      </c>
      <c r="AM1228" s="217"/>
      <c r="AN1228" s="217"/>
      <c r="AO1228" s="217"/>
      <c r="AP1228" s="217"/>
      <c r="AQ1228" s="217"/>
      <c r="AR1228" s="217"/>
      <c r="AS1228" s="217"/>
      <c r="AT1228" s="208"/>
      <c r="AU1228" s="208"/>
      <c r="AV1228" s="208"/>
      <c r="AW1228" s="208"/>
      <c r="AX1228" s="208"/>
      <c r="AY1228" s="208"/>
      <c r="AZ1228" s="208"/>
      <c r="BA1228" s="208"/>
      <c r="BB1228" s="208"/>
      <c r="BC1228" s="208"/>
      <c r="BD1228" s="208"/>
      <c r="BE1228" s="208"/>
      <c r="BF1228" s="208"/>
      <c r="BG1228" s="208"/>
      <c r="BH1228" s="208"/>
      <c r="BI1228" s="208"/>
      <c r="BJ1228" s="208"/>
      <c r="BK1228" s="208"/>
      <c r="BL1228" s="208"/>
      <c r="BM1228" s="211"/>
      <c r="BN1228" s="214"/>
      <c r="BO1228" s="2"/>
    </row>
    <row r="1229" spans="1:67" ht="15" customHeight="1" x14ac:dyDescent="0.25">
      <c r="A1229" s="2"/>
      <c r="B1229" s="241"/>
      <c r="C1229" s="250"/>
      <c r="D1229" s="251"/>
      <c r="E1229" s="255"/>
      <c r="F1229" s="235"/>
      <c r="G1229" s="235"/>
      <c r="H1229" s="235"/>
      <c r="I1229" s="235"/>
      <c r="J1229" s="244"/>
      <c r="K1229" s="246"/>
      <c r="L1229" s="243"/>
      <c r="M1229" s="243"/>
      <c r="N1229" s="243"/>
      <c r="O1229" s="235"/>
      <c r="P1229" s="139" t="s">
        <v>26</v>
      </c>
      <c r="Q1229" s="89">
        <v>46146</v>
      </c>
      <c r="R1229" s="89">
        <v>46150</v>
      </c>
      <c r="S1229" s="89">
        <v>46157</v>
      </c>
      <c r="T1229" s="89">
        <v>46259</v>
      </c>
      <c r="U1229" s="89">
        <v>46259</v>
      </c>
      <c r="V1229" s="89">
        <v>46273</v>
      </c>
      <c r="W1229" s="89"/>
      <c r="X1229" s="89"/>
      <c r="Y1229" s="89"/>
      <c r="Z1229" s="89"/>
      <c r="AA1229" s="238"/>
      <c r="AB1229" s="238"/>
      <c r="AC1229" s="241"/>
      <c r="AD1229" s="238"/>
      <c r="AE1229" s="227"/>
      <c r="AF1229" s="228"/>
      <c r="AG1229" s="232"/>
      <c r="AH1229" s="232"/>
      <c r="AI1229" s="232"/>
      <c r="AJ1229" s="221"/>
      <c r="AK1229" s="221"/>
      <c r="AL1229" s="223"/>
      <c r="AM1229" s="218"/>
      <c r="AN1229" s="218"/>
      <c r="AO1229" s="218"/>
      <c r="AP1229" s="218"/>
      <c r="AQ1229" s="218"/>
      <c r="AR1229" s="218"/>
      <c r="AS1229" s="218"/>
      <c r="AT1229" s="209"/>
      <c r="AU1229" s="209"/>
      <c r="AV1229" s="209"/>
      <c r="AW1229" s="209"/>
      <c r="AX1229" s="209"/>
      <c r="AY1229" s="209"/>
      <c r="AZ1229" s="209"/>
      <c r="BA1229" s="209"/>
      <c r="BB1229" s="209"/>
      <c r="BC1229" s="209"/>
      <c r="BD1229" s="209"/>
      <c r="BE1229" s="209"/>
      <c r="BF1229" s="209"/>
      <c r="BG1229" s="209"/>
      <c r="BH1229" s="209"/>
      <c r="BI1229" s="209"/>
      <c r="BJ1229" s="209"/>
      <c r="BK1229" s="209"/>
      <c r="BL1229" s="209"/>
      <c r="BM1229" s="212"/>
      <c r="BN1229" s="215"/>
      <c r="BO1229" s="2"/>
    </row>
    <row r="1230" spans="1:67" ht="15" hidden="1" customHeight="1" x14ac:dyDescent="0.25">
      <c r="A1230" s="2"/>
      <c r="B1230" s="241"/>
      <c r="C1230" s="250"/>
      <c r="D1230" s="251"/>
      <c r="E1230" s="255"/>
      <c r="F1230" s="235"/>
      <c r="G1230" s="235"/>
      <c r="H1230" s="235"/>
      <c r="I1230" s="235"/>
      <c r="J1230" s="244"/>
      <c r="K1230" s="246"/>
      <c r="L1230" s="243"/>
      <c r="M1230" s="243"/>
      <c r="N1230" s="243"/>
      <c r="O1230" s="235"/>
      <c r="P1230" s="139" t="s">
        <v>262</v>
      </c>
      <c r="Q1230" s="89"/>
      <c r="R1230" s="89"/>
      <c r="S1230" s="89"/>
      <c r="T1230" s="89"/>
      <c r="U1230" s="89"/>
      <c r="V1230" s="89"/>
      <c r="W1230" s="89"/>
      <c r="X1230" s="89"/>
      <c r="Y1230" s="89"/>
      <c r="Z1230" s="89"/>
      <c r="AA1230" s="238"/>
      <c r="AB1230" s="238"/>
      <c r="AC1230" s="241"/>
      <c r="AD1230" s="238"/>
      <c r="AE1230" s="227"/>
      <c r="AF1230" s="228"/>
      <c r="AG1230" s="232"/>
      <c r="AH1230" s="232"/>
      <c r="AI1230" s="232"/>
      <c r="AJ1230" s="221"/>
      <c r="AK1230" s="221"/>
      <c r="AL1230" s="223"/>
      <c r="AM1230" s="218"/>
      <c r="AN1230" s="218"/>
      <c r="AO1230" s="218"/>
      <c r="AP1230" s="218"/>
      <c r="AQ1230" s="218"/>
      <c r="AR1230" s="218"/>
      <c r="AS1230" s="218"/>
      <c r="AT1230" s="209"/>
      <c r="AU1230" s="209"/>
      <c r="AV1230" s="209"/>
      <c r="AW1230" s="209"/>
      <c r="AX1230" s="209"/>
      <c r="AY1230" s="209"/>
      <c r="AZ1230" s="209"/>
      <c r="BA1230" s="209"/>
      <c r="BB1230" s="209"/>
      <c r="BC1230" s="209"/>
      <c r="BD1230" s="209"/>
      <c r="BE1230" s="209"/>
      <c r="BF1230" s="209"/>
      <c r="BG1230" s="209"/>
      <c r="BH1230" s="209"/>
      <c r="BI1230" s="209"/>
      <c r="BJ1230" s="209"/>
      <c r="BK1230" s="209"/>
      <c r="BL1230" s="209"/>
      <c r="BM1230" s="212"/>
      <c r="BN1230" s="215"/>
      <c r="BO1230" s="2"/>
    </row>
    <row r="1231" spans="1:67" ht="15" hidden="1" customHeight="1" x14ac:dyDescent="0.25">
      <c r="A1231" s="2"/>
      <c r="B1231" s="241"/>
      <c r="C1231" s="250"/>
      <c r="D1231" s="251"/>
      <c r="E1231" s="255"/>
      <c r="F1231" s="235"/>
      <c r="G1231" s="235"/>
      <c r="H1231" s="235"/>
      <c r="I1231" s="235"/>
      <c r="J1231" s="244"/>
      <c r="K1231" s="246"/>
      <c r="L1231" s="243"/>
      <c r="M1231" s="243"/>
      <c r="N1231" s="243"/>
      <c r="O1231" s="235"/>
      <c r="P1231" s="139" t="s">
        <v>263</v>
      </c>
      <c r="Q1231" s="89"/>
      <c r="R1231" s="89"/>
      <c r="S1231" s="89"/>
      <c r="T1231" s="89"/>
      <c r="U1231" s="89"/>
      <c r="V1231" s="89"/>
      <c r="W1231" s="89"/>
      <c r="X1231" s="89"/>
      <c r="Y1231" s="89"/>
      <c r="Z1231" s="89"/>
      <c r="AA1231" s="238"/>
      <c r="AB1231" s="238"/>
      <c r="AC1231" s="241"/>
      <c r="AD1231" s="238"/>
      <c r="AE1231" s="227"/>
      <c r="AF1231" s="228"/>
      <c r="AG1231" s="232"/>
      <c r="AH1231" s="232"/>
      <c r="AI1231" s="232"/>
      <c r="AJ1231" s="221"/>
      <c r="AK1231" s="221"/>
      <c r="AL1231" s="223"/>
      <c r="AM1231" s="218"/>
      <c r="AN1231" s="218"/>
      <c r="AO1231" s="218"/>
      <c r="AP1231" s="218"/>
      <c r="AQ1231" s="218"/>
      <c r="AR1231" s="218"/>
      <c r="AS1231" s="218"/>
      <c r="AT1231" s="209"/>
      <c r="AU1231" s="209"/>
      <c r="AV1231" s="209"/>
      <c r="AW1231" s="209"/>
      <c r="AX1231" s="209"/>
      <c r="AY1231" s="209"/>
      <c r="AZ1231" s="209"/>
      <c r="BA1231" s="209"/>
      <c r="BB1231" s="209"/>
      <c r="BC1231" s="209"/>
      <c r="BD1231" s="209"/>
      <c r="BE1231" s="209"/>
      <c r="BF1231" s="209"/>
      <c r="BG1231" s="209"/>
      <c r="BH1231" s="209"/>
      <c r="BI1231" s="209"/>
      <c r="BJ1231" s="209"/>
      <c r="BK1231" s="209"/>
      <c r="BL1231" s="209"/>
      <c r="BM1231" s="212"/>
      <c r="BN1231" s="215"/>
      <c r="BO1231" s="2"/>
    </row>
    <row r="1232" spans="1:67" ht="15" hidden="1" customHeight="1" x14ac:dyDescent="0.25">
      <c r="A1232" s="2"/>
      <c r="B1232" s="241"/>
      <c r="C1232" s="250"/>
      <c r="D1232" s="251"/>
      <c r="E1232" s="255"/>
      <c r="F1232" s="235"/>
      <c r="G1232" s="235"/>
      <c r="H1232" s="235"/>
      <c r="I1232" s="235"/>
      <c r="J1232" s="244"/>
      <c r="K1232" s="246"/>
      <c r="L1232" s="243"/>
      <c r="M1232" s="243"/>
      <c r="N1232" s="243"/>
      <c r="O1232" s="235"/>
      <c r="P1232" s="139" t="s">
        <v>27</v>
      </c>
      <c r="Q1232" s="89"/>
      <c r="R1232" s="89"/>
      <c r="S1232" s="89"/>
      <c r="T1232" s="89"/>
      <c r="U1232" s="89"/>
      <c r="V1232" s="89"/>
      <c r="W1232" s="89"/>
      <c r="X1232" s="89"/>
      <c r="Y1232" s="89"/>
      <c r="Z1232" s="89"/>
      <c r="AA1232" s="238"/>
      <c r="AB1232" s="238"/>
      <c r="AC1232" s="241"/>
      <c r="AD1232" s="238"/>
      <c r="AE1232" s="227"/>
      <c r="AF1232" s="228"/>
      <c r="AG1232" s="232"/>
      <c r="AH1232" s="232"/>
      <c r="AI1232" s="232"/>
      <c r="AJ1232" s="221"/>
      <c r="AK1232" s="221"/>
      <c r="AL1232" s="223"/>
      <c r="AM1232" s="218"/>
      <c r="AN1232" s="218"/>
      <c r="AO1232" s="218"/>
      <c r="AP1232" s="218"/>
      <c r="AQ1232" s="218"/>
      <c r="AR1232" s="218"/>
      <c r="AS1232" s="218"/>
      <c r="AT1232" s="209"/>
      <c r="AU1232" s="209"/>
      <c r="AV1232" s="209"/>
      <c r="AW1232" s="209"/>
      <c r="AX1232" s="209"/>
      <c r="AY1232" s="209"/>
      <c r="AZ1232" s="209"/>
      <c r="BA1232" s="209"/>
      <c r="BB1232" s="209"/>
      <c r="BC1232" s="209"/>
      <c r="BD1232" s="209"/>
      <c r="BE1232" s="209"/>
      <c r="BF1232" s="209"/>
      <c r="BG1232" s="209"/>
      <c r="BH1232" s="209"/>
      <c r="BI1232" s="209"/>
      <c r="BJ1232" s="209"/>
      <c r="BK1232" s="209"/>
      <c r="BL1232" s="209"/>
      <c r="BM1232" s="212"/>
      <c r="BN1232" s="215"/>
      <c r="BO1232" s="2"/>
    </row>
    <row r="1233" spans="1:67" ht="15" customHeight="1" x14ac:dyDescent="0.25">
      <c r="A1233" s="2"/>
      <c r="B1233" s="224"/>
      <c r="C1233" s="252"/>
      <c r="D1233" s="253"/>
      <c r="E1233" s="256"/>
      <c r="F1233" s="236"/>
      <c r="G1233" s="236"/>
      <c r="H1233" s="236"/>
      <c r="I1233" s="236"/>
      <c r="J1233" s="244"/>
      <c r="K1233" s="247"/>
      <c r="L1233" s="244"/>
      <c r="M1233" s="244"/>
      <c r="N1233" s="244"/>
      <c r="O1233" s="236"/>
      <c r="P1233" s="139" t="s">
        <v>28</v>
      </c>
      <c r="Q1233" s="187">
        <v>46139</v>
      </c>
      <c r="R1233" s="187">
        <v>46144</v>
      </c>
      <c r="S1233" s="187">
        <v>46150</v>
      </c>
      <c r="T1233" s="187">
        <v>46240</v>
      </c>
      <c r="U1233" s="187">
        <v>46289</v>
      </c>
      <c r="V1233" s="187">
        <v>46309</v>
      </c>
      <c r="W1233" s="89"/>
      <c r="X1233" s="89"/>
      <c r="Y1233" s="89"/>
      <c r="Z1233" s="89"/>
      <c r="AA1233" s="234"/>
      <c r="AB1233" s="239"/>
      <c r="AC1233" s="242"/>
      <c r="AD1233" s="239"/>
      <c r="AE1233" s="229"/>
      <c r="AF1233" s="230"/>
      <c r="AG1233" s="233"/>
      <c r="AH1233" s="234"/>
      <c r="AI1233" s="234"/>
      <c r="AJ1233" s="222"/>
      <c r="AK1233" s="222"/>
      <c r="AL1233" s="224"/>
      <c r="AM1233" s="219"/>
      <c r="AN1233" s="219"/>
      <c r="AO1233" s="219"/>
      <c r="AP1233" s="219"/>
      <c r="AQ1233" s="219"/>
      <c r="AR1233" s="219"/>
      <c r="AS1233" s="219"/>
      <c r="AT1233" s="210"/>
      <c r="AU1233" s="210"/>
      <c r="AV1233" s="210"/>
      <c r="AW1233" s="210"/>
      <c r="AX1233" s="210"/>
      <c r="AY1233" s="210"/>
      <c r="AZ1233" s="210"/>
      <c r="BA1233" s="210"/>
      <c r="BB1233" s="210"/>
      <c r="BC1233" s="210"/>
      <c r="BD1233" s="210"/>
      <c r="BE1233" s="210"/>
      <c r="BF1233" s="210"/>
      <c r="BG1233" s="210"/>
      <c r="BH1233" s="210"/>
      <c r="BI1233" s="210"/>
      <c r="BJ1233" s="210"/>
      <c r="BK1233" s="210"/>
      <c r="BL1233" s="210"/>
      <c r="BM1233" s="213"/>
      <c r="BN1233" s="216"/>
      <c r="BO1233" s="2"/>
    </row>
    <row r="1234" spans="1:67" ht="15" hidden="1" customHeight="1" x14ac:dyDescent="0.25">
      <c r="A1234" s="2"/>
      <c r="B1234" s="240" t="s">
        <v>1907</v>
      </c>
      <c r="C1234" s="248" t="s">
        <v>1198</v>
      </c>
      <c r="D1234" s="249"/>
      <c r="E1234" s="254"/>
      <c r="F1234" s="257" t="s">
        <v>2021</v>
      </c>
      <c r="G1234" s="235"/>
      <c r="H1234" s="235"/>
      <c r="I1234" s="235" t="s">
        <v>2002</v>
      </c>
      <c r="J1234" s="243"/>
      <c r="K1234" s="245">
        <v>46275</v>
      </c>
      <c r="L1234" s="243" t="s">
        <v>506</v>
      </c>
      <c r="M1234" s="243">
        <v>1</v>
      </c>
      <c r="N1234" s="243"/>
      <c r="O1234" s="235" t="s">
        <v>1838</v>
      </c>
      <c r="P1234" s="140" t="s">
        <v>148</v>
      </c>
      <c r="Q1234" s="89"/>
      <c r="R1234" s="89"/>
      <c r="S1234" s="89"/>
      <c r="T1234" s="89"/>
      <c r="U1234" s="89"/>
      <c r="V1234" s="89"/>
      <c r="W1234" s="89"/>
      <c r="X1234" s="89"/>
      <c r="Y1234" s="89"/>
      <c r="Z1234" s="89"/>
      <c r="AA1234" s="237">
        <v>229</v>
      </c>
      <c r="AB1234" s="237"/>
      <c r="AC1234" s="240"/>
      <c r="AD1234" s="237"/>
      <c r="AE1234" s="225">
        <v>100</v>
      </c>
      <c r="AF1234" s="226"/>
      <c r="AG1234" s="231"/>
      <c r="AH1234" s="231">
        <v>100</v>
      </c>
      <c r="AI1234" s="231">
        <v>0.30605153426708009</v>
      </c>
      <c r="AJ1234" s="220"/>
      <c r="AK1234" s="220"/>
      <c r="AL1234" s="211" t="s">
        <v>1832</v>
      </c>
      <c r="AM1234" s="217"/>
      <c r="AN1234" s="217"/>
      <c r="AO1234" s="217"/>
      <c r="AP1234" s="217"/>
      <c r="AQ1234" s="217"/>
      <c r="AR1234" s="217"/>
      <c r="AS1234" s="217"/>
      <c r="AT1234" s="208"/>
      <c r="AU1234" s="208"/>
      <c r="AV1234" s="208"/>
      <c r="AW1234" s="208"/>
      <c r="AX1234" s="208"/>
      <c r="AY1234" s="208"/>
      <c r="AZ1234" s="208"/>
      <c r="BA1234" s="208"/>
      <c r="BB1234" s="208"/>
      <c r="BC1234" s="208"/>
      <c r="BD1234" s="208"/>
      <c r="BE1234" s="208"/>
      <c r="BF1234" s="208"/>
      <c r="BG1234" s="208"/>
      <c r="BH1234" s="208"/>
      <c r="BI1234" s="208"/>
      <c r="BJ1234" s="208"/>
      <c r="BK1234" s="208"/>
      <c r="BL1234" s="208"/>
      <c r="BM1234" s="211"/>
      <c r="BN1234" s="214"/>
      <c r="BO1234" s="2"/>
    </row>
    <row r="1235" spans="1:67" ht="15" customHeight="1" x14ac:dyDescent="0.25">
      <c r="A1235" s="2"/>
      <c r="B1235" s="241"/>
      <c r="C1235" s="250"/>
      <c r="D1235" s="251"/>
      <c r="E1235" s="255"/>
      <c r="F1235" s="235"/>
      <c r="G1235" s="235"/>
      <c r="H1235" s="235"/>
      <c r="I1235" s="235"/>
      <c r="J1235" s="244"/>
      <c r="K1235" s="246"/>
      <c r="L1235" s="243"/>
      <c r="M1235" s="243"/>
      <c r="N1235" s="243"/>
      <c r="O1235" s="235"/>
      <c r="P1235" s="139" t="s">
        <v>26</v>
      </c>
      <c r="Q1235" s="89">
        <v>46195</v>
      </c>
      <c r="R1235" s="89">
        <v>46199</v>
      </c>
      <c r="S1235" s="89">
        <v>46206</v>
      </c>
      <c r="T1235" s="89">
        <v>46262</v>
      </c>
      <c r="U1235" s="89">
        <v>46262</v>
      </c>
      <c r="V1235" s="89">
        <v>46283</v>
      </c>
      <c r="W1235" s="89"/>
      <c r="X1235" s="89"/>
      <c r="Y1235" s="89"/>
      <c r="Z1235" s="89"/>
      <c r="AA1235" s="238"/>
      <c r="AB1235" s="238"/>
      <c r="AC1235" s="241"/>
      <c r="AD1235" s="238"/>
      <c r="AE1235" s="227"/>
      <c r="AF1235" s="228"/>
      <c r="AG1235" s="232"/>
      <c r="AH1235" s="232"/>
      <c r="AI1235" s="232"/>
      <c r="AJ1235" s="221"/>
      <c r="AK1235" s="221"/>
      <c r="AL1235" s="223"/>
      <c r="AM1235" s="218"/>
      <c r="AN1235" s="218"/>
      <c r="AO1235" s="218"/>
      <c r="AP1235" s="218"/>
      <c r="AQ1235" s="218"/>
      <c r="AR1235" s="218"/>
      <c r="AS1235" s="218"/>
      <c r="AT1235" s="209"/>
      <c r="AU1235" s="209"/>
      <c r="AV1235" s="209"/>
      <c r="AW1235" s="209"/>
      <c r="AX1235" s="209"/>
      <c r="AY1235" s="209"/>
      <c r="AZ1235" s="209"/>
      <c r="BA1235" s="209"/>
      <c r="BB1235" s="209"/>
      <c r="BC1235" s="209"/>
      <c r="BD1235" s="209"/>
      <c r="BE1235" s="209"/>
      <c r="BF1235" s="209"/>
      <c r="BG1235" s="209"/>
      <c r="BH1235" s="209"/>
      <c r="BI1235" s="209"/>
      <c r="BJ1235" s="209"/>
      <c r="BK1235" s="209"/>
      <c r="BL1235" s="209"/>
      <c r="BM1235" s="212"/>
      <c r="BN1235" s="215"/>
      <c r="BO1235" s="2"/>
    </row>
    <row r="1236" spans="1:67" ht="15" hidden="1" customHeight="1" x14ac:dyDescent="0.25">
      <c r="A1236" s="2"/>
      <c r="B1236" s="241"/>
      <c r="C1236" s="250"/>
      <c r="D1236" s="251"/>
      <c r="E1236" s="255"/>
      <c r="F1236" s="235"/>
      <c r="G1236" s="235"/>
      <c r="H1236" s="235"/>
      <c r="I1236" s="235"/>
      <c r="J1236" s="244"/>
      <c r="K1236" s="246"/>
      <c r="L1236" s="243"/>
      <c r="M1236" s="243"/>
      <c r="N1236" s="243"/>
      <c r="O1236" s="235"/>
      <c r="P1236" s="139" t="s">
        <v>262</v>
      </c>
      <c r="Q1236" s="89"/>
      <c r="R1236" s="89"/>
      <c r="S1236" s="89"/>
      <c r="T1236" s="89"/>
      <c r="U1236" s="89"/>
      <c r="V1236" s="89"/>
      <c r="W1236" s="89"/>
      <c r="X1236" s="89"/>
      <c r="Y1236" s="89"/>
      <c r="Z1236" s="89"/>
      <c r="AA1236" s="238"/>
      <c r="AB1236" s="238"/>
      <c r="AC1236" s="241"/>
      <c r="AD1236" s="238"/>
      <c r="AE1236" s="227"/>
      <c r="AF1236" s="228"/>
      <c r="AG1236" s="232"/>
      <c r="AH1236" s="232"/>
      <c r="AI1236" s="232"/>
      <c r="AJ1236" s="221"/>
      <c r="AK1236" s="221"/>
      <c r="AL1236" s="223"/>
      <c r="AM1236" s="218"/>
      <c r="AN1236" s="218"/>
      <c r="AO1236" s="218"/>
      <c r="AP1236" s="218"/>
      <c r="AQ1236" s="218"/>
      <c r="AR1236" s="218"/>
      <c r="AS1236" s="218"/>
      <c r="AT1236" s="209"/>
      <c r="AU1236" s="209"/>
      <c r="AV1236" s="209"/>
      <c r="AW1236" s="209"/>
      <c r="AX1236" s="209"/>
      <c r="AY1236" s="209"/>
      <c r="AZ1236" s="209"/>
      <c r="BA1236" s="209"/>
      <c r="BB1236" s="209"/>
      <c r="BC1236" s="209"/>
      <c r="BD1236" s="209"/>
      <c r="BE1236" s="209"/>
      <c r="BF1236" s="209"/>
      <c r="BG1236" s="209"/>
      <c r="BH1236" s="209"/>
      <c r="BI1236" s="209"/>
      <c r="BJ1236" s="209"/>
      <c r="BK1236" s="209"/>
      <c r="BL1236" s="209"/>
      <c r="BM1236" s="212"/>
      <c r="BN1236" s="215"/>
      <c r="BO1236" s="2"/>
    </row>
    <row r="1237" spans="1:67" ht="15" hidden="1" customHeight="1" x14ac:dyDescent="0.25">
      <c r="A1237" s="2"/>
      <c r="B1237" s="241"/>
      <c r="C1237" s="250"/>
      <c r="D1237" s="251"/>
      <c r="E1237" s="255"/>
      <c r="F1237" s="235"/>
      <c r="G1237" s="235"/>
      <c r="H1237" s="235"/>
      <c r="I1237" s="235"/>
      <c r="J1237" s="244"/>
      <c r="K1237" s="246"/>
      <c r="L1237" s="243"/>
      <c r="M1237" s="243"/>
      <c r="N1237" s="243"/>
      <c r="O1237" s="235"/>
      <c r="P1237" s="139" t="s">
        <v>263</v>
      </c>
      <c r="Q1237" s="89"/>
      <c r="R1237" s="89"/>
      <c r="S1237" s="89"/>
      <c r="T1237" s="89"/>
      <c r="U1237" s="89"/>
      <c r="V1237" s="89"/>
      <c r="W1237" s="89"/>
      <c r="X1237" s="89"/>
      <c r="Y1237" s="89"/>
      <c r="Z1237" s="89"/>
      <c r="AA1237" s="238"/>
      <c r="AB1237" s="238"/>
      <c r="AC1237" s="241"/>
      <c r="AD1237" s="238"/>
      <c r="AE1237" s="227"/>
      <c r="AF1237" s="228"/>
      <c r="AG1237" s="232"/>
      <c r="AH1237" s="232"/>
      <c r="AI1237" s="232"/>
      <c r="AJ1237" s="221"/>
      <c r="AK1237" s="221"/>
      <c r="AL1237" s="223"/>
      <c r="AM1237" s="218"/>
      <c r="AN1237" s="218"/>
      <c r="AO1237" s="218"/>
      <c r="AP1237" s="218"/>
      <c r="AQ1237" s="218"/>
      <c r="AR1237" s="218"/>
      <c r="AS1237" s="218"/>
      <c r="AT1237" s="209"/>
      <c r="AU1237" s="209"/>
      <c r="AV1237" s="209"/>
      <c r="AW1237" s="209"/>
      <c r="AX1237" s="209"/>
      <c r="AY1237" s="209"/>
      <c r="AZ1237" s="209"/>
      <c r="BA1237" s="209"/>
      <c r="BB1237" s="209"/>
      <c r="BC1237" s="209"/>
      <c r="BD1237" s="209"/>
      <c r="BE1237" s="209"/>
      <c r="BF1237" s="209"/>
      <c r="BG1237" s="209"/>
      <c r="BH1237" s="209"/>
      <c r="BI1237" s="209"/>
      <c r="BJ1237" s="209"/>
      <c r="BK1237" s="209"/>
      <c r="BL1237" s="209"/>
      <c r="BM1237" s="212"/>
      <c r="BN1237" s="215"/>
      <c r="BO1237" s="2"/>
    </row>
    <row r="1238" spans="1:67" ht="15" hidden="1" customHeight="1" x14ac:dyDescent="0.25">
      <c r="A1238" s="2"/>
      <c r="B1238" s="241"/>
      <c r="C1238" s="250"/>
      <c r="D1238" s="251"/>
      <c r="E1238" s="255"/>
      <c r="F1238" s="235"/>
      <c r="G1238" s="235"/>
      <c r="H1238" s="235"/>
      <c r="I1238" s="235"/>
      <c r="J1238" s="244"/>
      <c r="K1238" s="246"/>
      <c r="L1238" s="243"/>
      <c r="M1238" s="243"/>
      <c r="N1238" s="243"/>
      <c r="O1238" s="235"/>
      <c r="P1238" s="139" t="s">
        <v>27</v>
      </c>
      <c r="Q1238" s="89"/>
      <c r="R1238" s="89"/>
      <c r="S1238" s="89"/>
      <c r="T1238" s="89"/>
      <c r="U1238" s="89"/>
      <c r="V1238" s="89"/>
      <c r="W1238" s="89"/>
      <c r="X1238" s="89"/>
      <c r="Y1238" s="89"/>
      <c r="Z1238" s="89"/>
      <c r="AA1238" s="238"/>
      <c r="AB1238" s="238"/>
      <c r="AC1238" s="241"/>
      <c r="AD1238" s="238"/>
      <c r="AE1238" s="227"/>
      <c r="AF1238" s="228"/>
      <c r="AG1238" s="232"/>
      <c r="AH1238" s="232"/>
      <c r="AI1238" s="232"/>
      <c r="AJ1238" s="221"/>
      <c r="AK1238" s="221"/>
      <c r="AL1238" s="223"/>
      <c r="AM1238" s="218"/>
      <c r="AN1238" s="218"/>
      <c r="AO1238" s="218"/>
      <c r="AP1238" s="218"/>
      <c r="AQ1238" s="218"/>
      <c r="AR1238" s="218"/>
      <c r="AS1238" s="218"/>
      <c r="AT1238" s="209"/>
      <c r="AU1238" s="209"/>
      <c r="AV1238" s="209"/>
      <c r="AW1238" s="209"/>
      <c r="AX1238" s="209"/>
      <c r="AY1238" s="209"/>
      <c r="AZ1238" s="209"/>
      <c r="BA1238" s="209"/>
      <c r="BB1238" s="209"/>
      <c r="BC1238" s="209"/>
      <c r="BD1238" s="209"/>
      <c r="BE1238" s="209"/>
      <c r="BF1238" s="209"/>
      <c r="BG1238" s="209"/>
      <c r="BH1238" s="209"/>
      <c r="BI1238" s="209"/>
      <c r="BJ1238" s="209"/>
      <c r="BK1238" s="209"/>
      <c r="BL1238" s="209"/>
      <c r="BM1238" s="212"/>
      <c r="BN1238" s="215"/>
      <c r="BO1238" s="2"/>
    </row>
    <row r="1239" spans="1:67" ht="15" customHeight="1" x14ac:dyDescent="0.25">
      <c r="A1239" s="2"/>
      <c r="B1239" s="224"/>
      <c r="C1239" s="252"/>
      <c r="D1239" s="253"/>
      <c r="E1239" s="256"/>
      <c r="F1239" s="236"/>
      <c r="G1239" s="236"/>
      <c r="H1239" s="236"/>
      <c r="I1239" s="236"/>
      <c r="J1239" s="244"/>
      <c r="K1239" s="247"/>
      <c r="L1239" s="244"/>
      <c r="M1239" s="244"/>
      <c r="N1239" s="244"/>
      <c r="O1239" s="236"/>
      <c r="P1239" s="139" t="s">
        <v>28</v>
      </c>
      <c r="Q1239" s="187">
        <v>46195</v>
      </c>
      <c r="R1239" s="187">
        <v>46198</v>
      </c>
      <c r="S1239" s="187">
        <v>46218</v>
      </c>
      <c r="T1239" s="187">
        <v>46260</v>
      </c>
      <c r="U1239" s="187">
        <v>46260</v>
      </c>
      <c r="V1239" s="187">
        <v>46275</v>
      </c>
      <c r="W1239" s="89"/>
      <c r="X1239" s="89"/>
      <c r="Y1239" s="89"/>
      <c r="Z1239" s="89"/>
      <c r="AA1239" s="234"/>
      <c r="AB1239" s="239"/>
      <c r="AC1239" s="242"/>
      <c r="AD1239" s="239"/>
      <c r="AE1239" s="229"/>
      <c r="AF1239" s="230"/>
      <c r="AG1239" s="233"/>
      <c r="AH1239" s="234"/>
      <c r="AI1239" s="234"/>
      <c r="AJ1239" s="222"/>
      <c r="AK1239" s="222"/>
      <c r="AL1239" s="224"/>
      <c r="AM1239" s="219"/>
      <c r="AN1239" s="219"/>
      <c r="AO1239" s="219"/>
      <c r="AP1239" s="219"/>
      <c r="AQ1239" s="219"/>
      <c r="AR1239" s="219"/>
      <c r="AS1239" s="219"/>
      <c r="AT1239" s="210"/>
      <c r="AU1239" s="210"/>
      <c r="AV1239" s="210"/>
      <c r="AW1239" s="210"/>
      <c r="AX1239" s="210"/>
      <c r="AY1239" s="210"/>
      <c r="AZ1239" s="210"/>
      <c r="BA1239" s="210"/>
      <c r="BB1239" s="210"/>
      <c r="BC1239" s="210"/>
      <c r="BD1239" s="210"/>
      <c r="BE1239" s="210"/>
      <c r="BF1239" s="210"/>
      <c r="BG1239" s="210"/>
      <c r="BH1239" s="210"/>
      <c r="BI1239" s="210"/>
      <c r="BJ1239" s="210"/>
      <c r="BK1239" s="210"/>
      <c r="BL1239" s="210"/>
      <c r="BM1239" s="213"/>
      <c r="BN1239" s="216"/>
      <c r="BO1239" s="2"/>
    </row>
    <row r="1240" spans="1:67" ht="15" hidden="1" customHeight="1" x14ac:dyDescent="0.25">
      <c r="A1240" s="2"/>
      <c r="B1240" s="240" t="s">
        <v>1971</v>
      </c>
      <c r="C1240" s="248" t="s">
        <v>1201</v>
      </c>
      <c r="D1240" s="249"/>
      <c r="E1240" s="254"/>
      <c r="F1240" s="257" t="s">
        <v>2022</v>
      </c>
      <c r="G1240" s="235"/>
      <c r="H1240" s="235"/>
      <c r="I1240" s="235" t="s">
        <v>2002</v>
      </c>
      <c r="J1240" s="243"/>
      <c r="K1240" s="245">
        <v>46243</v>
      </c>
      <c r="L1240" s="243" t="s">
        <v>506</v>
      </c>
      <c r="M1240" s="243">
        <v>1</v>
      </c>
      <c r="N1240" s="243"/>
      <c r="O1240" s="235" t="s">
        <v>1838</v>
      </c>
      <c r="P1240" s="140" t="s">
        <v>148</v>
      </c>
      <c r="Q1240" s="89"/>
      <c r="R1240" s="89"/>
      <c r="S1240" s="89"/>
      <c r="T1240" s="89"/>
      <c r="U1240" s="89"/>
      <c r="V1240" s="89"/>
      <c r="W1240" s="89"/>
      <c r="X1240" s="89"/>
      <c r="Y1240" s="89"/>
      <c r="Z1240" s="89"/>
      <c r="AA1240" s="237">
        <v>61.5</v>
      </c>
      <c r="AB1240" s="237"/>
      <c r="AC1240" s="240"/>
      <c r="AD1240" s="237"/>
      <c r="AE1240" s="225">
        <v>100</v>
      </c>
      <c r="AF1240" s="226"/>
      <c r="AG1240" s="231"/>
      <c r="AH1240" s="231">
        <v>100</v>
      </c>
      <c r="AI1240" s="231">
        <v>8.2192879290067355E-2</v>
      </c>
      <c r="AJ1240" s="220"/>
      <c r="AK1240" s="220"/>
      <c r="AL1240" s="211" t="s">
        <v>1832</v>
      </c>
      <c r="AM1240" s="217"/>
      <c r="AN1240" s="217"/>
      <c r="AO1240" s="217"/>
      <c r="AP1240" s="217"/>
      <c r="AQ1240" s="217"/>
      <c r="AR1240" s="217"/>
      <c r="AS1240" s="217"/>
      <c r="AT1240" s="208"/>
      <c r="AU1240" s="208"/>
      <c r="AV1240" s="208"/>
      <c r="AW1240" s="208"/>
      <c r="AX1240" s="208"/>
      <c r="AY1240" s="208"/>
      <c r="AZ1240" s="208"/>
      <c r="BA1240" s="208"/>
      <c r="BB1240" s="208"/>
      <c r="BC1240" s="208"/>
      <c r="BD1240" s="208"/>
      <c r="BE1240" s="208"/>
      <c r="BF1240" s="208"/>
      <c r="BG1240" s="208"/>
      <c r="BH1240" s="208"/>
      <c r="BI1240" s="208"/>
      <c r="BJ1240" s="208"/>
      <c r="BK1240" s="208"/>
      <c r="BL1240" s="208"/>
      <c r="BM1240" s="211"/>
      <c r="BN1240" s="214"/>
      <c r="BO1240" s="2"/>
    </row>
    <row r="1241" spans="1:67" ht="15" customHeight="1" x14ac:dyDescent="0.25">
      <c r="A1241" s="2"/>
      <c r="B1241" s="241"/>
      <c r="C1241" s="250"/>
      <c r="D1241" s="251"/>
      <c r="E1241" s="255"/>
      <c r="F1241" s="235"/>
      <c r="G1241" s="235"/>
      <c r="H1241" s="235"/>
      <c r="I1241" s="235"/>
      <c r="J1241" s="244"/>
      <c r="K1241" s="246"/>
      <c r="L1241" s="243"/>
      <c r="M1241" s="243"/>
      <c r="N1241" s="243"/>
      <c r="O1241" s="235"/>
      <c r="P1241" s="139" t="s">
        <v>26</v>
      </c>
      <c r="Q1241" s="89">
        <v>46167</v>
      </c>
      <c r="R1241" s="89">
        <v>46171</v>
      </c>
      <c r="S1241" s="89">
        <v>46178</v>
      </c>
      <c r="T1241" s="89">
        <v>46266</v>
      </c>
      <c r="U1241" s="89">
        <v>46266</v>
      </c>
      <c r="V1241" s="89">
        <v>46280</v>
      </c>
      <c r="W1241" s="89"/>
      <c r="X1241" s="89"/>
      <c r="Y1241" s="89"/>
      <c r="Z1241" s="89"/>
      <c r="AA1241" s="238"/>
      <c r="AB1241" s="238"/>
      <c r="AC1241" s="241"/>
      <c r="AD1241" s="238"/>
      <c r="AE1241" s="227"/>
      <c r="AF1241" s="228"/>
      <c r="AG1241" s="232"/>
      <c r="AH1241" s="232"/>
      <c r="AI1241" s="232"/>
      <c r="AJ1241" s="221"/>
      <c r="AK1241" s="221"/>
      <c r="AL1241" s="223"/>
      <c r="AM1241" s="218"/>
      <c r="AN1241" s="218"/>
      <c r="AO1241" s="218"/>
      <c r="AP1241" s="218"/>
      <c r="AQ1241" s="218"/>
      <c r="AR1241" s="218"/>
      <c r="AS1241" s="218"/>
      <c r="AT1241" s="209"/>
      <c r="AU1241" s="209"/>
      <c r="AV1241" s="209"/>
      <c r="AW1241" s="209"/>
      <c r="AX1241" s="209"/>
      <c r="AY1241" s="209"/>
      <c r="AZ1241" s="209"/>
      <c r="BA1241" s="209"/>
      <c r="BB1241" s="209"/>
      <c r="BC1241" s="209"/>
      <c r="BD1241" s="209"/>
      <c r="BE1241" s="209"/>
      <c r="BF1241" s="209"/>
      <c r="BG1241" s="209"/>
      <c r="BH1241" s="209"/>
      <c r="BI1241" s="209"/>
      <c r="BJ1241" s="209"/>
      <c r="BK1241" s="209"/>
      <c r="BL1241" s="209"/>
      <c r="BM1241" s="212"/>
      <c r="BN1241" s="215"/>
      <c r="BO1241" s="2"/>
    </row>
    <row r="1242" spans="1:67" ht="15" hidden="1" customHeight="1" x14ac:dyDescent="0.25">
      <c r="A1242" s="2"/>
      <c r="B1242" s="241"/>
      <c r="C1242" s="250"/>
      <c r="D1242" s="251"/>
      <c r="E1242" s="255"/>
      <c r="F1242" s="235"/>
      <c r="G1242" s="235"/>
      <c r="H1242" s="235"/>
      <c r="I1242" s="235"/>
      <c r="J1242" s="244"/>
      <c r="K1242" s="246"/>
      <c r="L1242" s="243"/>
      <c r="M1242" s="243"/>
      <c r="N1242" s="243"/>
      <c r="O1242" s="235"/>
      <c r="P1242" s="139" t="s">
        <v>262</v>
      </c>
      <c r="Q1242" s="89"/>
      <c r="R1242" s="89"/>
      <c r="S1242" s="89"/>
      <c r="T1242" s="89"/>
      <c r="U1242" s="89"/>
      <c r="V1242" s="89"/>
      <c r="W1242" s="89"/>
      <c r="X1242" s="89"/>
      <c r="Y1242" s="89"/>
      <c r="Z1242" s="89"/>
      <c r="AA1242" s="238"/>
      <c r="AB1242" s="238"/>
      <c r="AC1242" s="241"/>
      <c r="AD1242" s="238"/>
      <c r="AE1242" s="227"/>
      <c r="AF1242" s="228"/>
      <c r="AG1242" s="232"/>
      <c r="AH1242" s="232"/>
      <c r="AI1242" s="232"/>
      <c r="AJ1242" s="221"/>
      <c r="AK1242" s="221"/>
      <c r="AL1242" s="223"/>
      <c r="AM1242" s="218"/>
      <c r="AN1242" s="218"/>
      <c r="AO1242" s="218"/>
      <c r="AP1242" s="218"/>
      <c r="AQ1242" s="218"/>
      <c r="AR1242" s="218"/>
      <c r="AS1242" s="218"/>
      <c r="AT1242" s="209"/>
      <c r="AU1242" s="209"/>
      <c r="AV1242" s="209"/>
      <c r="AW1242" s="209"/>
      <c r="AX1242" s="209"/>
      <c r="AY1242" s="209"/>
      <c r="AZ1242" s="209"/>
      <c r="BA1242" s="209"/>
      <c r="BB1242" s="209"/>
      <c r="BC1242" s="209"/>
      <c r="BD1242" s="209"/>
      <c r="BE1242" s="209"/>
      <c r="BF1242" s="209"/>
      <c r="BG1242" s="209"/>
      <c r="BH1242" s="209"/>
      <c r="BI1242" s="209"/>
      <c r="BJ1242" s="209"/>
      <c r="BK1242" s="209"/>
      <c r="BL1242" s="209"/>
      <c r="BM1242" s="212"/>
      <c r="BN1242" s="215"/>
      <c r="BO1242" s="2"/>
    </row>
    <row r="1243" spans="1:67" ht="15" hidden="1" customHeight="1" x14ac:dyDescent="0.25">
      <c r="A1243" s="2"/>
      <c r="B1243" s="241"/>
      <c r="C1243" s="250"/>
      <c r="D1243" s="251"/>
      <c r="E1243" s="255"/>
      <c r="F1243" s="235"/>
      <c r="G1243" s="235"/>
      <c r="H1243" s="235"/>
      <c r="I1243" s="235"/>
      <c r="J1243" s="244"/>
      <c r="K1243" s="246"/>
      <c r="L1243" s="243"/>
      <c r="M1243" s="243"/>
      <c r="N1243" s="243"/>
      <c r="O1243" s="235"/>
      <c r="P1243" s="139" t="s">
        <v>263</v>
      </c>
      <c r="Q1243" s="89"/>
      <c r="R1243" s="89"/>
      <c r="S1243" s="89"/>
      <c r="T1243" s="89"/>
      <c r="U1243" s="89"/>
      <c r="V1243" s="89"/>
      <c r="W1243" s="89"/>
      <c r="X1243" s="89"/>
      <c r="Y1243" s="89"/>
      <c r="Z1243" s="89"/>
      <c r="AA1243" s="238"/>
      <c r="AB1243" s="238"/>
      <c r="AC1243" s="241"/>
      <c r="AD1243" s="238"/>
      <c r="AE1243" s="227"/>
      <c r="AF1243" s="228"/>
      <c r="AG1243" s="232"/>
      <c r="AH1243" s="232"/>
      <c r="AI1243" s="232"/>
      <c r="AJ1243" s="221"/>
      <c r="AK1243" s="221"/>
      <c r="AL1243" s="223"/>
      <c r="AM1243" s="218"/>
      <c r="AN1243" s="218"/>
      <c r="AO1243" s="218"/>
      <c r="AP1243" s="218"/>
      <c r="AQ1243" s="218"/>
      <c r="AR1243" s="218"/>
      <c r="AS1243" s="218"/>
      <c r="AT1243" s="209"/>
      <c r="AU1243" s="209"/>
      <c r="AV1243" s="209"/>
      <c r="AW1243" s="209"/>
      <c r="AX1243" s="209"/>
      <c r="AY1243" s="209"/>
      <c r="AZ1243" s="209"/>
      <c r="BA1243" s="209"/>
      <c r="BB1243" s="209"/>
      <c r="BC1243" s="209"/>
      <c r="BD1243" s="209"/>
      <c r="BE1243" s="209"/>
      <c r="BF1243" s="209"/>
      <c r="BG1243" s="209"/>
      <c r="BH1243" s="209"/>
      <c r="BI1243" s="209"/>
      <c r="BJ1243" s="209"/>
      <c r="BK1243" s="209"/>
      <c r="BL1243" s="209"/>
      <c r="BM1243" s="212"/>
      <c r="BN1243" s="215"/>
      <c r="BO1243" s="2"/>
    </row>
    <row r="1244" spans="1:67" ht="15" hidden="1" customHeight="1" x14ac:dyDescent="0.25">
      <c r="A1244" s="2"/>
      <c r="B1244" s="241"/>
      <c r="C1244" s="250"/>
      <c r="D1244" s="251"/>
      <c r="E1244" s="255"/>
      <c r="F1244" s="235"/>
      <c r="G1244" s="235"/>
      <c r="H1244" s="235"/>
      <c r="I1244" s="235"/>
      <c r="J1244" s="244"/>
      <c r="K1244" s="246"/>
      <c r="L1244" s="243"/>
      <c r="M1244" s="243"/>
      <c r="N1244" s="243"/>
      <c r="O1244" s="235"/>
      <c r="P1244" s="139" t="s">
        <v>27</v>
      </c>
      <c r="Q1244" s="89"/>
      <c r="R1244" s="89"/>
      <c r="S1244" s="89"/>
      <c r="T1244" s="89"/>
      <c r="U1244" s="89"/>
      <c r="V1244" s="89"/>
      <c r="W1244" s="89"/>
      <c r="X1244" s="89"/>
      <c r="Y1244" s="89"/>
      <c r="Z1244" s="89"/>
      <c r="AA1244" s="238"/>
      <c r="AB1244" s="238"/>
      <c r="AC1244" s="241"/>
      <c r="AD1244" s="238"/>
      <c r="AE1244" s="227"/>
      <c r="AF1244" s="228"/>
      <c r="AG1244" s="232"/>
      <c r="AH1244" s="232"/>
      <c r="AI1244" s="232"/>
      <c r="AJ1244" s="221"/>
      <c r="AK1244" s="221"/>
      <c r="AL1244" s="223"/>
      <c r="AM1244" s="218"/>
      <c r="AN1244" s="218"/>
      <c r="AO1244" s="218"/>
      <c r="AP1244" s="218"/>
      <c r="AQ1244" s="218"/>
      <c r="AR1244" s="218"/>
      <c r="AS1244" s="218"/>
      <c r="AT1244" s="209"/>
      <c r="AU1244" s="209"/>
      <c r="AV1244" s="209"/>
      <c r="AW1244" s="209"/>
      <c r="AX1244" s="209"/>
      <c r="AY1244" s="209"/>
      <c r="AZ1244" s="209"/>
      <c r="BA1244" s="209"/>
      <c r="BB1244" s="209"/>
      <c r="BC1244" s="209"/>
      <c r="BD1244" s="209"/>
      <c r="BE1244" s="209"/>
      <c r="BF1244" s="209"/>
      <c r="BG1244" s="209"/>
      <c r="BH1244" s="209"/>
      <c r="BI1244" s="209"/>
      <c r="BJ1244" s="209"/>
      <c r="BK1244" s="209"/>
      <c r="BL1244" s="209"/>
      <c r="BM1244" s="212"/>
      <c r="BN1244" s="215"/>
      <c r="BO1244" s="2"/>
    </row>
    <row r="1245" spans="1:67" ht="15" customHeight="1" x14ac:dyDescent="0.25">
      <c r="A1245" s="2"/>
      <c r="B1245" s="224"/>
      <c r="C1245" s="252"/>
      <c r="D1245" s="253"/>
      <c r="E1245" s="256"/>
      <c r="F1245" s="236"/>
      <c r="G1245" s="236"/>
      <c r="H1245" s="236"/>
      <c r="I1245" s="236"/>
      <c r="J1245" s="244"/>
      <c r="K1245" s="247"/>
      <c r="L1245" s="244"/>
      <c r="M1245" s="244"/>
      <c r="N1245" s="244"/>
      <c r="O1245" s="236"/>
      <c r="P1245" s="139" t="s">
        <v>28</v>
      </c>
      <c r="Q1245" s="187">
        <v>46111</v>
      </c>
      <c r="R1245" s="187">
        <v>46129</v>
      </c>
      <c r="S1245" s="187">
        <v>46148</v>
      </c>
      <c r="T1245" s="187">
        <v>46218</v>
      </c>
      <c r="U1245" s="187">
        <v>46218</v>
      </c>
      <c r="V1245" s="187">
        <v>46243</v>
      </c>
      <c r="W1245" s="89"/>
      <c r="X1245" s="89"/>
      <c r="Y1245" s="89"/>
      <c r="Z1245" s="89"/>
      <c r="AA1245" s="234"/>
      <c r="AB1245" s="239"/>
      <c r="AC1245" s="242"/>
      <c r="AD1245" s="239"/>
      <c r="AE1245" s="229"/>
      <c r="AF1245" s="230"/>
      <c r="AG1245" s="233"/>
      <c r="AH1245" s="234"/>
      <c r="AI1245" s="234"/>
      <c r="AJ1245" s="222"/>
      <c r="AK1245" s="222"/>
      <c r="AL1245" s="224"/>
      <c r="AM1245" s="219"/>
      <c r="AN1245" s="219"/>
      <c r="AO1245" s="219"/>
      <c r="AP1245" s="219"/>
      <c r="AQ1245" s="219"/>
      <c r="AR1245" s="219"/>
      <c r="AS1245" s="219"/>
      <c r="AT1245" s="210"/>
      <c r="AU1245" s="210"/>
      <c r="AV1245" s="210"/>
      <c r="AW1245" s="210"/>
      <c r="AX1245" s="210"/>
      <c r="AY1245" s="210"/>
      <c r="AZ1245" s="210"/>
      <c r="BA1245" s="210"/>
      <c r="BB1245" s="210"/>
      <c r="BC1245" s="210"/>
      <c r="BD1245" s="210"/>
      <c r="BE1245" s="210"/>
      <c r="BF1245" s="210"/>
      <c r="BG1245" s="210"/>
      <c r="BH1245" s="210"/>
      <c r="BI1245" s="210"/>
      <c r="BJ1245" s="210"/>
      <c r="BK1245" s="210"/>
      <c r="BL1245" s="210"/>
      <c r="BM1245" s="213"/>
      <c r="BN1245" s="216"/>
      <c r="BO1245" s="2"/>
    </row>
    <row r="1246" spans="1:67" ht="15" hidden="1" customHeight="1" x14ac:dyDescent="0.25">
      <c r="A1246" s="2"/>
      <c r="B1246" s="240" t="s">
        <v>1971</v>
      </c>
      <c r="C1246" s="248" t="s">
        <v>1203</v>
      </c>
      <c r="D1246" s="249"/>
      <c r="E1246" s="254"/>
      <c r="F1246" s="257" t="s">
        <v>2023</v>
      </c>
      <c r="G1246" s="235"/>
      <c r="H1246" s="235"/>
      <c r="I1246" s="235" t="s">
        <v>2002</v>
      </c>
      <c r="J1246" s="243"/>
      <c r="K1246" s="245">
        <v>46243</v>
      </c>
      <c r="L1246" s="243" t="s">
        <v>506</v>
      </c>
      <c r="M1246" s="243">
        <v>1</v>
      </c>
      <c r="N1246" s="243"/>
      <c r="O1246" s="235" t="s">
        <v>1838</v>
      </c>
      <c r="P1246" s="140" t="s">
        <v>148</v>
      </c>
      <c r="Q1246" s="89"/>
      <c r="R1246" s="89"/>
      <c r="S1246" s="89"/>
      <c r="T1246" s="89"/>
      <c r="U1246" s="89"/>
      <c r="V1246" s="89"/>
      <c r="W1246" s="89"/>
      <c r="X1246" s="89"/>
      <c r="Y1246" s="89"/>
      <c r="Z1246" s="89"/>
      <c r="AA1246" s="237">
        <v>61.5</v>
      </c>
      <c r="AB1246" s="237"/>
      <c r="AC1246" s="240"/>
      <c r="AD1246" s="237"/>
      <c r="AE1246" s="225">
        <v>100</v>
      </c>
      <c r="AF1246" s="226"/>
      <c r="AG1246" s="231"/>
      <c r="AH1246" s="231">
        <v>100</v>
      </c>
      <c r="AI1246" s="231">
        <v>8.2192879290067355E-2</v>
      </c>
      <c r="AJ1246" s="220"/>
      <c r="AK1246" s="220"/>
      <c r="AL1246" s="211" t="s">
        <v>1832</v>
      </c>
      <c r="AM1246" s="217"/>
      <c r="AN1246" s="217"/>
      <c r="AO1246" s="217"/>
      <c r="AP1246" s="217"/>
      <c r="AQ1246" s="217"/>
      <c r="AR1246" s="217"/>
      <c r="AS1246" s="217"/>
      <c r="AT1246" s="208"/>
      <c r="AU1246" s="208"/>
      <c r="AV1246" s="208"/>
      <c r="AW1246" s="208"/>
      <c r="AX1246" s="208"/>
      <c r="AY1246" s="208"/>
      <c r="AZ1246" s="208"/>
      <c r="BA1246" s="208"/>
      <c r="BB1246" s="208"/>
      <c r="BC1246" s="208"/>
      <c r="BD1246" s="208"/>
      <c r="BE1246" s="208"/>
      <c r="BF1246" s="208"/>
      <c r="BG1246" s="208"/>
      <c r="BH1246" s="208"/>
      <c r="BI1246" s="208"/>
      <c r="BJ1246" s="208"/>
      <c r="BK1246" s="208"/>
      <c r="BL1246" s="208"/>
      <c r="BM1246" s="211"/>
      <c r="BN1246" s="214"/>
      <c r="BO1246" s="2"/>
    </row>
    <row r="1247" spans="1:67" ht="15" customHeight="1" x14ac:dyDescent="0.25">
      <c r="A1247" s="2"/>
      <c r="B1247" s="241"/>
      <c r="C1247" s="250"/>
      <c r="D1247" s="251"/>
      <c r="E1247" s="255"/>
      <c r="F1247" s="235"/>
      <c r="G1247" s="235"/>
      <c r="H1247" s="235"/>
      <c r="I1247" s="235"/>
      <c r="J1247" s="244"/>
      <c r="K1247" s="246"/>
      <c r="L1247" s="243"/>
      <c r="M1247" s="243"/>
      <c r="N1247" s="243"/>
      <c r="O1247" s="235"/>
      <c r="P1247" s="139" t="s">
        <v>26</v>
      </c>
      <c r="Q1247" s="89">
        <v>46167</v>
      </c>
      <c r="R1247" s="89">
        <v>46171</v>
      </c>
      <c r="S1247" s="89">
        <v>46178</v>
      </c>
      <c r="T1247" s="89">
        <v>46266</v>
      </c>
      <c r="U1247" s="89">
        <v>46266</v>
      </c>
      <c r="V1247" s="89">
        <v>46280</v>
      </c>
      <c r="W1247" s="89"/>
      <c r="X1247" s="89"/>
      <c r="Y1247" s="89"/>
      <c r="Z1247" s="89"/>
      <c r="AA1247" s="238"/>
      <c r="AB1247" s="238"/>
      <c r="AC1247" s="241"/>
      <c r="AD1247" s="238"/>
      <c r="AE1247" s="227"/>
      <c r="AF1247" s="228"/>
      <c r="AG1247" s="232"/>
      <c r="AH1247" s="232"/>
      <c r="AI1247" s="232"/>
      <c r="AJ1247" s="221"/>
      <c r="AK1247" s="221"/>
      <c r="AL1247" s="223"/>
      <c r="AM1247" s="218"/>
      <c r="AN1247" s="218"/>
      <c r="AO1247" s="218"/>
      <c r="AP1247" s="218"/>
      <c r="AQ1247" s="218"/>
      <c r="AR1247" s="218"/>
      <c r="AS1247" s="218"/>
      <c r="AT1247" s="209"/>
      <c r="AU1247" s="209"/>
      <c r="AV1247" s="209"/>
      <c r="AW1247" s="209"/>
      <c r="AX1247" s="209"/>
      <c r="AY1247" s="209"/>
      <c r="AZ1247" s="209"/>
      <c r="BA1247" s="209"/>
      <c r="BB1247" s="209"/>
      <c r="BC1247" s="209"/>
      <c r="BD1247" s="209"/>
      <c r="BE1247" s="209"/>
      <c r="BF1247" s="209"/>
      <c r="BG1247" s="209"/>
      <c r="BH1247" s="209"/>
      <c r="BI1247" s="209"/>
      <c r="BJ1247" s="209"/>
      <c r="BK1247" s="209"/>
      <c r="BL1247" s="209"/>
      <c r="BM1247" s="212"/>
      <c r="BN1247" s="215"/>
      <c r="BO1247" s="2"/>
    </row>
    <row r="1248" spans="1:67" ht="15" hidden="1" customHeight="1" x14ac:dyDescent="0.25">
      <c r="A1248" s="2"/>
      <c r="B1248" s="241"/>
      <c r="C1248" s="250"/>
      <c r="D1248" s="251"/>
      <c r="E1248" s="255"/>
      <c r="F1248" s="235"/>
      <c r="G1248" s="235"/>
      <c r="H1248" s="235"/>
      <c r="I1248" s="235"/>
      <c r="J1248" s="244"/>
      <c r="K1248" s="246"/>
      <c r="L1248" s="243"/>
      <c r="M1248" s="243"/>
      <c r="N1248" s="243"/>
      <c r="O1248" s="235"/>
      <c r="P1248" s="139" t="s">
        <v>262</v>
      </c>
      <c r="Q1248" s="89"/>
      <c r="R1248" s="89"/>
      <c r="S1248" s="89"/>
      <c r="T1248" s="89"/>
      <c r="U1248" s="89"/>
      <c r="V1248" s="89"/>
      <c r="W1248" s="89"/>
      <c r="X1248" s="89"/>
      <c r="Y1248" s="89"/>
      <c r="Z1248" s="89"/>
      <c r="AA1248" s="238"/>
      <c r="AB1248" s="238"/>
      <c r="AC1248" s="241"/>
      <c r="AD1248" s="238"/>
      <c r="AE1248" s="227"/>
      <c r="AF1248" s="228"/>
      <c r="AG1248" s="232"/>
      <c r="AH1248" s="232"/>
      <c r="AI1248" s="232"/>
      <c r="AJ1248" s="221"/>
      <c r="AK1248" s="221"/>
      <c r="AL1248" s="223"/>
      <c r="AM1248" s="218"/>
      <c r="AN1248" s="218"/>
      <c r="AO1248" s="218"/>
      <c r="AP1248" s="218"/>
      <c r="AQ1248" s="218"/>
      <c r="AR1248" s="218"/>
      <c r="AS1248" s="218"/>
      <c r="AT1248" s="209"/>
      <c r="AU1248" s="209"/>
      <c r="AV1248" s="209"/>
      <c r="AW1248" s="209"/>
      <c r="AX1248" s="209"/>
      <c r="AY1248" s="209"/>
      <c r="AZ1248" s="209"/>
      <c r="BA1248" s="209"/>
      <c r="BB1248" s="209"/>
      <c r="BC1248" s="209"/>
      <c r="BD1248" s="209"/>
      <c r="BE1248" s="209"/>
      <c r="BF1248" s="209"/>
      <c r="BG1248" s="209"/>
      <c r="BH1248" s="209"/>
      <c r="BI1248" s="209"/>
      <c r="BJ1248" s="209"/>
      <c r="BK1248" s="209"/>
      <c r="BL1248" s="209"/>
      <c r="BM1248" s="212"/>
      <c r="BN1248" s="215"/>
      <c r="BO1248" s="2"/>
    </row>
    <row r="1249" spans="1:67" ht="15" hidden="1" customHeight="1" x14ac:dyDescent="0.25">
      <c r="A1249" s="2"/>
      <c r="B1249" s="241"/>
      <c r="C1249" s="250"/>
      <c r="D1249" s="251"/>
      <c r="E1249" s="255"/>
      <c r="F1249" s="235"/>
      <c r="G1249" s="235"/>
      <c r="H1249" s="235"/>
      <c r="I1249" s="235"/>
      <c r="J1249" s="244"/>
      <c r="K1249" s="246"/>
      <c r="L1249" s="243"/>
      <c r="M1249" s="243"/>
      <c r="N1249" s="243"/>
      <c r="O1249" s="235"/>
      <c r="P1249" s="139" t="s">
        <v>263</v>
      </c>
      <c r="Q1249" s="89"/>
      <c r="R1249" s="89"/>
      <c r="S1249" s="89"/>
      <c r="T1249" s="89"/>
      <c r="U1249" s="89"/>
      <c r="V1249" s="89"/>
      <c r="W1249" s="89"/>
      <c r="X1249" s="89"/>
      <c r="Y1249" s="89"/>
      <c r="Z1249" s="89"/>
      <c r="AA1249" s="238"/>
      <c r="AB1249" s="238"/>
      <c r="AC1249" s="241"/>
      <c r="AD1249" s="238"/>
      <c r="AE1249" s="227"/>
      <c r="AF1249" s="228"/>
      <c r="AG1249" s="232"/>
      <c r="AH1249" s="232"/>
      <c r="AI1249" s="232"/>
      <c r="AJ1249" s="221"/>
      <c r="AK1249" s="221"/>
      <c r="AL1249" s="223"/>
      <c r="AM1249" s="218"/>
      <c r="AN1249" s="218"/>
      <c r="AO1249" s="218"/>
      <c r="AP1249" s="218"/>
      <c r="AQ1249" s="218"/>
      <c r="AR1249" s="218"/>
      <c r="AS1249" s="218"/>
      <c r="AT1249" s="209"/>
      <c r="AU1249" s="209"/>
      <c r="AV1249" s="209"/>
      <c r="AW1249" s="209"/>
      <c r="AX1249" s="209"/>
      <c r="AY1249" s="209"/>
      <c r="AZ1249" s="209"/>
      <c r="BA1249" s="209"/>
      <c r="BB1249" s="209"/>
      <c r="BC1249" s="209"/>
      <c r="BD1249" s="209"/>
      <c r="BE1249" s="209"/>
      <c r="BF1249" s="209"/>
      <c r="BG1249" s="209"/>
      <c r="BH1249" s="209"/>
      <c r="BI1249" s="209"/>
      <c r="BJ1249" s="209"/>
      <c r="BK1249" s="209"/>
      <c r="BL1249" s="209"/>
      <c r="BM1249" s="212"/>
      <c r="BN1249" s="215"/>
      <c r="BO1249" s="2"/>
    </row>
    <row r="1250" spans="1:67" ht="15" hidden="1" customHeight="1" x14ac:dyDescent="0.25">
      <c r="A1250" s="2"/>
      <c r="B1250" s="241"/>
      <c r="C1250" s="250"/>
      <c r="D1250" s="251"/>
      <c r="E1250" s="255"/>
      <c r="F1250" s="235"/>
      <c r="G1250" s="235"/>
      <c r="H1250" s="235"/>
      <c r="I1250" s="235"/>
      <c r="J1250" s="244"/>
      <c r="K1250" s="246"/>
      <c r="L1250" s="243"/>
      <c r="M1250" s="243"/>
      <c r="N1250" s="243"/>
      <c r="O1250" s="235"/>
      <c r="P1250" s="139" t="s">
        <v>27</v>
      </c>
      <c r="Q1250" s="89"/>
      <c r="R1250" s="89"/>
      <c r="S1250" s="89"/>
      <c r="T1250" s="89"/>
      <c r="U1250" s="89"/>
      <c r="V1250" s="89"/>
      <c r="W1250" s="89"/>
      <c r="X1250" s="89"/>
      <c r="Y1250" s="89"/>
      <c r="Z1250" s="89"/>
      <c r="AA1250" s="238"/>
      <c r="AB1250" s="238"/>
      <c r="AC1250" s="241"/>
      <c r="AD1250" s="238"/>
      <c r="AE1250" s="227"/>
      <c r="AF1250" s="228"/>
      <c r="AG1250" s="232"/>
      <c r="AH1250" s="232"/>
      <c r="AI1250" s="232"/>
      <c r="AJ1250" s="221"/>
      <c r="AK1250" s="221"/>
      <c r="AL1250" s="223"/>
      <c r="AM1250" s="218"/>
      <c r="AN1250" s="218"/>
      <c r="AO1250" s="218"/>
      <c r="AP1250" s="218"/>
      <c r="AQ1250" s="218"/>
      <c r="AR1250" s="218"/>
      <c r="AS1250" s="218"/>
      <c r="AT1250" s="209"/>
      <c r="AU1250" s="209"/>
      <c r="AV1250" s="209"/>
      <c r="AW1250" s="209"/>
      <c r="AX1250" s="209"/>
      <c r="AY1250" s="209"/>
      <c r="AZ1250" s="209"/>
      <c r="BA1250" s="209"/>
      <c r="BB1250" s="209"/>
      <c r="BC1250" s="209"/>
      <c r="BD1250" s="209"/>
      <c r="BE1250" s="209"/>
      <c r="BF1250" s="209"/>
      <c r="BG1250" s="209"/>
      <c r="BH1250" s="209"/>
      <c r="BI1250" s="209"/>
      <c r="BJ1250" s="209"/>
      <c r="BK1250" s="209"/>
      <c r="BL1250" s="209"/>
      <c r="BM1250" s="212"/>
      <c r="BN1250" s="215"/>
      <c r="BO1250" s="2"/>
    </row>
    <row r="1251" spans="1:67" ht="15" customHeight="1" x14ac:dyDescent="0.25">
      <c r="A1251" s="2"/>
      <c r="B1251" s="224"/>
      <c r="C1251" s="252"/>
      <c r="D1251" s="253"/>
      <c r="E1251" s="256"/>
      <c r="F1251" s="236"/>
      <c r="G1251" s="236"/>
      <c r="H1251" s="236"/>
      <c r="I1251" s="236"/>
      <c r="J1251" s="244"/>
      <c r="K1251" s="247"/>
      <c r="L1251" s="244"/>
      <c r="M1251" s="244"/>
      <c r="N1251" s="244"/>
      <c r="O1251" s="236"/>
      <c r="P1251" s="139" t="s">
        <v>28</v>
      </c>
      <c r="Q1251" s="187">
        <v>46111</v>
      </c>
      <c r="R1251" s="187">
        <v>46129</v>
      </c>
      <c r="S1251" s="187">
        <v>46148</v>
      </c>
      <c r="T1251" s="187">
        <v>46218</v>
      </c>
      <c r="U1251" s="187">
        <v>46218</v>
      </c>
      <c r="V1251" s="187">
        <v>46243</v>
      </c>
      <c r="W1251" s="89"/>
      <c r="X1251" s="89"/>
      <c r="Y1251" s="89"/>
      <c r="Z1251" s="89"/>
      <c r="AA1251" s="234"/>
      <c r="AB1251" s="239"/>
      <c r="AC1251" s="242"/>
      <c r="AD1251" s="239"/>
      <c r="AE1251" s="229"/>
      <c r="AF1251" s="230"/>
      <c r="AG1251" s="233"/>
      <c r="AH1251" s="234"/>
      <c r="AI1251" s="234"/>
      <c r="AJ1251" s="222"/>
      <c r="AK1251" s="222"/>
      <c r="AL1251" s="224"/>
      <c r="AM1251" s="219"/>
      <c r="AN1251" s="219"/>
      <c r="AO1251" s="219"/>
      <c r="AP1251" s="219"/>
      <c r="AQ1251" s="219"/>
      <c r="AR1251" s="219"/>
      <c r="AS1251" s="219"/>
      <c r="AT1251" s="210"/>
      <c r="AU1251" s="210"/>
      <c r="AV1251" s="210"/>
      <c r="AW1251" s="210"/>
      <c r="AX1251" s="210"/>
      <c r="AY1251" s="210"/>
      <c r="AZ1251" s="210"/>
      <c r="BA1251" s="210"/>
      <c r="BB1251" s="210"/>
      <c r="BC1251" s="210"/>
      <c r="BD1251" s="210"/>
      <c r="BE1251" s="210"/>
      <c r="BF1251" s="210"/>
      <c r="BG1251" s="210"/>
      <c r="BH1251" s="210"/>
      <c r="BI1251" s="210"/>
      <c r="BJ1251" s="210"/>
      <c r="BK1251" s="210"/>
      <c r="BL1251" s="210"/>
      <c r="BM1251" s="213"/>
      <c r="BN1251" s="216"/>
      <c r="BO1251" s="2"/>
    </row>
    <row r="1252" spans="1:67" ht="15" hidden="1" customHeight="1" x14ac:dyDescent="0.25">
      <c r="A1252" s="2"/>
      <c r="B1252" s="240" t="s">
        <v>1971</v>
      </c>
      <c r="C1252" s="248" t="s">
        <v>1205</v>
      </c>
      <c r="D1252" s="249"/>
      <c r="E1252" s="254"/>
      <c r="F1252" s="257" t="s">
        <v>2024</v>
      </c>
      <c r="G1252" s="235"/>
      <c r="H1252" s="235"/>
      <c r="I1252" s="235" t="s">
        <v>2002</v>
      </c>
      <c r="J1252" s="243"/>
      <c r="K1252" s="245">
        <v>46243</v>
      </c>
      <c r="L1252" s="243" t="s">
        <v>506</v>
      </c>
      <c r="M1252" s="243">
        <v>1</v>
      </c>
      <c r="N1252" s="243"/>
      <c r="O1252" s="235" t="s">
        <v>1838</v>
      </c>
      <c r="P1252" s="140" t="s">
        <v>148</v>
      </c>
      <c r="Q1252" s="89"/>
      <c r="R1252" s="89"/>
      <c r="S1252" s="89"/>
      <c r="T1252" s="89"/>
      <c r="U1252" s="89"/>
      <c r="V1252" s="89"/>
      <c r="W1252" s="89"/>
      <c r="X1252" s="89"/>
      <c r="Y1252" s="89"/>
      <c r="Z1252" s="89"/>
      <c r="AA1252" s="237">
        <v>61.5</v>
      </c>
      <c r="AB1252" s="237"/>
      <c r="AC1252" s="240"/>
      <c r="AD1252" s="237"/>
      <c r="AE1252" s="225">
        <v>100</v>
      </c>
      <c r="AF1252" s="226"/>
      <c r="AG1252" s="231"/>
      <c r="AH1252" s="231">
        <v>100</v>
      </c>
      <c r="AI1252" s="231">
        <v>8.2192879290067355E-2</v>
      </c>
      <c r="AJ1252" s="220"/>
      <c r="AK1252" s="220"/>
      <c r="AL1252" s="211" t="s">
        <v>1832</v>
      </c>
      <c r="AM1252" s="217"/>
      <c r="AN1252" s="217"/>
      <c r="AO1252" s="217"/>
      <c r="AP1252" s="217"/>
      <c r="AQ1252" s="217"/>
      <c r="AR1252" s="217"/>
      <c r="AS1252" s="217"/>
      <c r="AT1252" s="208"/>
      <c r="AU1252" s="208"/>
      <c r="AV1252" s="208"/>
      <c r="AW1252" s="208"/>
      <c r="AX1252" s="208"/>
      <c r="AY1252" s="208"/>
      <c r="AZ1252" s="208"/>
      <c r="BA1252" s="208"/>
      <c r="BB1252" s="208"/>
      <c r="BC1252" s="208"/>
      <c r="BD1252" s="208"/>
      <c r="BE1252" s="208"/>
      <c r="BF1252" s="208"/>
      <c r="BG1252" s="208"/>
      <c r="BH1252" s="208"/>
      <c r="BI1252" s="208"/>
      <c r="BJ1252" s="208"/>
      <c r="BK1252" s="208"/>
      <c r="BL1252" s="208"/>
      <c r="BM1252" s="211"/>
      <c r="BN1252" s="214"/>
      <c r="BO1252" s="2"/>
    </row>
    <row r="1253" spans="1:67" ht="15" customHeight="1" x14ac:dyDescent="0.25">
      <c r="A1253" s="2"/>
      <c r="B1253" s="241"/>
      <c r="C1253" s="250"/>
      <c r="D1253" s="251"/>
      <c r="E1253" s="255"/>
      <c r="F1253" s="235"/>
      <c r="G1253" s="235"/>
      <c r="H1253" s="235"/>
      <c r="I1253" s="235"/>
      <c r="J1253" s="244"/>
      <c r="K1253" s="246"/>
      <c r="L1253" s="243"/>
      <c r="M1253" s="243"/>
      <c r="N1253" s="243"/>
      <c r="O1253" s="235"/>
      <c r="P1253" s="139" t="s">
        <v>26</v>
      </c>
      <c r="Q1253" s="89">
        <v>46167</v>
      </c>
      <c r="R1253" s="89">
        <v>46171</v>
      </c>
      <c r="S1253" s="89">
        <v>46178</v>
      </c>
      <c r="T1253" s="89">
        <v>46266</v>
      </c>
      <c r="U1253" s="89">
        <v>46266</v>
      </c>
      <c r="V1253" s="89">
        <v>46280</v>
      </c>
      <c r="W1253" s="89"/>
      <c r="X1253" s="89"/>
      <c r="Y1253" s="89"/>
      <c r="Z1253" s="89"/>
      <c r="AA1253" s="238"/>
      <c r="AB1253" s="238"/>
      <c r="AC1253" s="241"/>
      <c r="AD1253" s="238"/>
      <c r="AE1253" s="227"/>
      <c r="AF1253" s="228"/>
      <c r="AG1253" s="232"/>
      <c r="AH1253" s="232"/>
      <c r="AI1253" s="232"/>
      <c r="AJ1253" s="221"/>
      <c r="AK1253" s="221"/>
      <c r="AL1253" s="223"/>
      <c r="AM1253" s="218"/>
      <c r="AN1253" s="218"/>
      <c r="AO1253" s="218"/>
      <c r="AP1253" s="218"/>
      <c r="AQ1253" s="218"/>
      <c r="AR1253" s="218"/>
      <c r="AS1253" s="218"/>
      <c r="AT1253" s="209"/>
      <c r="AU1253" s="209"/>
      <c r="AV1253" s="209"/>
      <c r="AW1253" s="209"/>
      <c r="AX1253" s="209"/>
      <c r="AY1253" s="209"/>
      <c r="AZ1253" s="209"/>
      <c r="BA1253" s="209"/>
      <c r="BB1253" s="209"/>
      <c r="BC1253" s="209"/>
      <c r="BD1253" s="209"/>
      <c r="BE1253" s="209"/>
      <c r="BF1253" s="209"/>
      <c r="BG1253" s="209"/>
      <c r="BH1253" s="209"/>
      <c r="BI1253" s="209"/>
      <c r="BJ1253" s="209"/>
      <c r="BK1253" s="209"/>
      <c r="BL1253" s="209"/>
      <c r="BM1253" s="212"/>
      <c r="BN1253" s="215"/>
      <c r="BO1253" s="2"/>
    </row>
    <row r="1254" spans="1:67" ht="15" hidden="1" customHeight="1" x14ac:dyDescent="0.25">
      <c r="A1254" s="2"/>
      <c r="B1254" s="241"/>
      <c r="C1254" s="250"/>
      <c r="D1254" s="251"/>
      <c r="E1254" s="255"/>
      <c r="F1254" s="235"/>
      <c r="G1254" s="235"/>
      <c r="H1254" s="235"/>
      <c r="I1254" s="235"/>
      <c r="J1254" s="244"/>
      <c r="K1254" s="246"/>
      <c r="L1254" s="243"/>
      <c r="M1254" s="243"/>
      <c r="N1254" s="243"/>
      <c r="O1254" s="235"/>
      <c r="P1254" s="139" t="s">
        <v>262</v>
      </c>
      <c r="Q1254" s="89"/>
      <c r="R1254" s="89"/>
      <c r="S1254" s="89"/>
      <c r="T1254" s="89"/>
      <c r="U1254" s="89"/>
      <c r="V1254" s="89"/>
      <c r="W1254" s="89"/>
      <c r="X1254" s="89"/>
      <c r="Y1254" s="89"/>
      <c r="Z1254" s="89"/>
      <c r="AA1254" s="238"/>
      <c r="AB1254" s="238"/>
      <c r="AC1254" s="241"/>
      <c r="AD1254" s="238"/>
      <c r="AE1254" s="227"/>
      <c r="AF1254" s="228"/>
      <c r="AG1254" s="232"/>
      <c r="AH1254" s="232"/>
      <c r="AI1254" s="232"/>
      <c r="AJ1254" s="221"/>
      <c r="AK1254" s="221"/>
      <c r="AL1254" s="223"/>
      <c r="AM1254" s="218"/>
      <c r="AN1254" s="218"/>
      <c r="AO1254" s="218"/>
      <c r="AP1254" s="218"/>
      <c r="AQ1254" s="218"/>
      <c r="AR1254" s="218"/>
      <c r="AS1254" s="218"/>
      <c r="AT1254" s="209"/>
      <c r="AU1254" s="209"/>
      <c r="AV1254" s="209"/>
      <c r="AW1254" s="209"/>
      <c r="AX1254" s="209"/>
      <c r="AY1254" s="209"/>
      <c r="AZ1254" s="209"/>
      <c r="BA1254" s="209"/>
      <c r="BB1254" s="209"/>
      <c r="BC1254" s="209"/>
      <c r="BD1254" s="209"/>
      <c r="BE1254" s="209"/>
      <c r="BF1254" s="209"/>
      <c r="BG1254" s="209"/>
      <c r="BH1254" s="209"/>
      <c r="BI1254" s="209"/>
      <c r="BJ1254" s="209"/>
      <c r="BK1254" s="209"/>
      <c r="BL1254" s="209"/>
      <c r="BM1254" s="212"/>
      <c r="BN1254" s="215"/>
      <c r="BO1254" s="2"/>
    </row>
    <row r="1255" spans="1:67" ht="15" hidden="1" customHeight="1" x14ac:dyDescent="0.25">
      <c r="A1255" s="2"/>
      <c r="B1255" s="241"/>
      <c r="C1255" s="250"/>
      <c r="D1255" s="251"/>
      <c r="E1255" s="255"/>
      <c r="F1255" s="235"/>
      <c r="G1255" s="235"/>
      <c r="H1255" s="235"/>
      <c r="I1255" s="235"/>
      <c r="J1255" s="244"/>
      <c r="K1255" s="246"/>
      <c r="L1255" s="243"/>
      <c r="M1255" s="243"/>
      <c r="N1255" s="243"/>
      <c r="O1255" s="235"/>
      <c r="P1255" s="139" t="s">
        <v>263</v>
      </c>
      <c r="Q1255" s="89"/>
      <c r="R1255" s="89"/>
      <c r="S1255" s="89"/>
      <c r="T1255" s="89"/>
      <c r="U1255" s="89"/>
      <c r="V1255" s="89"/>
      <c r="W1255" s="89"/>
      <c r="X1255" s="89"/>
      <c r="Y1255" s="89"/>
      <c r="Z1255" s="89"/>
      <c r="AA1255" s="238"/>
      <c r="AB1255" s="238"/>
      <c r="AC1255" s="241"/>
      <c r="AD1255" s="238"/>
      <c r="AE1255" s="227"/>
      <c r="AF1255" s="228"/>
      <c r="AG1255" s="232"/>
      <c r="AH1255" s="232"/>
      <c r="AI1255" s="232"/>
      <c r="AJ1255" s="221"/>
      <c r="AK1255" s="221"/>
      <c r="AL1255" s="223"/>
      <c r="AM1255" s="218"/>
      <c r="AN1255" s="218"/>
      <c r="AO1255" s="218"/>
      <c r="AP1255" s="218"/>
      <c r="AQ1255" s="218"/>
      <c r="AR1255" s="218"/>
      <c r="AS1255" s="218"/>
      <c r="AT1255" s="209"/>
      <c r="AU1255" s="209"/>
      <c r="AV1255" s="209"/>
      <c r="AW1255" s="209"/>
      <c r="AX1255" s="209"/>
      <c r="AY1255" s="209"/>
      <c r="AZ1255" s="209"/>
      <c r="BA1255" s="209"/>
      <c r="BB1255" s="209"/>
      <c r="BC1255" s="209"/>
      <c r="BD1255" s="209"/>
      <c r="BE1255" s="209"/>
      <c r="BF1255" s="209"/>
      <c r="BG1255" s="209"/>
      <c r="BH1255" s="209"/>
      <c r="BI1255" s="209"/>
      <c r="BJ1255" s="209"/>
      <c r="BK1255" s="209"/>
      <c r="BL1255" s="209"/>
      <c r="BM1255" s="212"/>
      <c r="BN1255" s="215"/>
      <c r="BO1255" s="2"/>
    </row>
    <row r="1256" spans="1:67" ht="15" hidden="1" customHeight="1" x14ac:dyDescent="0.25">
      <c r="A1256" s="2"/>
      <c r="B1256" s="241"/>
      <c r="C1256" s="250"/>
      <c r="D1256" s="251"/>
      <c r="E1256" s="255"/>
      <c r="F1256" s="235"/>
      <c r="G1256" s="235"/>
      <c r="H1256" s="235"/>
      <c r="I1256" s="235"/>
      <c r="J1256" s="244"/>
      <c r="K1256" s="246"/>
      <c r="L1256" s="243"/>
      <c r="M1256" s="243"/>
      <c r="N1256" s="243"/>
      <c r="O1256" s="235"/>
      <c r="P1256" s="139" t="s">
        <v>27</v>
      </c>
      <c r="Q1256" s="89"/>
      <c r="R1256" s="89"/>
      <c r="S1256" s="89"/>
      <c r="T1256" s="89"/>
      <c r="U1256" s="89"/>
      <c r="V1256" s="89"/>
      <c r="W1256" s="89"/>
      <c r="X1256" s="89"/>
      <c r="Y1256" s="89"/>
      <c r="Z1256" s="89"/>
      <c r="AA1256" s="238"/>
      <c r="AB1256" s="238"/>
      <c r="AC1256" s="241"/>
      <c r="AD1256" s="238"/>
      <c r="AE1256" s="227"/>
      <c r="AF1256" s="228"/>
      <c r="AG1256" s="232"/>
      <c r="AH1256" s="232"/>
      <c r="AI1256" s="232"/>
      <c r="AJ1256" s="221"/>
      <c r="AK1256" s="221"/>
      <c r="AL1256" s="223"/>
      <c r="AM1256" s="218"/>
      <c r="AN1256" s="218"/>
      <c r="AO1256" s="218"/>
      <c r="AP1256" s="218"/>
      <c r="AQ1256" s="218"/>
      <c r="AR1256" s="218"/>
      <c r="AS1256" s="218"/>
      <c r="AT1256" s="209"/>
      <c r="AU1256" s="209"/>
      <c r="AV1256" s="209"/>
      <c r="AW1256" s="209"/>
      <c r="AX1256" s="209"/>
      <c r="AY1256" s="209"/>
      <c r="AZ1256" s="209"/>
      <c r="BA1256" s="209"/>
      <c r="BB1256" s="209"/>
      <c r="BC1256" s="209"/>
      <c r="BD1256" s="209"/>
      <c r="BE1256" s="209"/>
      <c r="BF1256" s="209"/>
      <c r="BG1256" s="209"/>
      <c r="BH1256" s="209"/>
      <c r="BI1256" s="209"/>
      <c r="BJ1256" s="209"/>
      <c r="BK1256" s="209"/>
      <c r="BL1256" s="209"/>
      <c r="BM1256" s="212"/>
      <c r="BN1256" s="215"/>
      <c r="BO1256" s="2"/>
    </row>
    <row r="1257" spans="1:67" ht="15" customHeight="1" x14ac:dyDescent="0.25">
      <c r="A1257" s="2"/>
      <c r="B1257" s="224"/>
      <c r="C1257" s="252"/>
      <c r="D1257" s="253"/>
      <c r="E1257" s="256"/>
      <c r="F1257" s="236"/>
      <c r="G1257" s="236"/>
      <c r="H1257" s="236"/>
      <c r="I1257" s="236"/>
      <c r="J1257" s="244"/>
      <c r="K1257" s="247"/>
      <c r="L1257" s="244"/>
      <c r="M1257" s="244"/>
      <c r="N1257" s="244"/>
      <c r="O1257" s="236"/>
      <c r="P1257" s="139" t="s">
        <v>28</v>
      </c>
      <c r="Q1257" s="187">
        <v>46111</v>
      </c>
      <c r="R1257" s="187">
        <v>46129</v>
      </c>
      <c r="S1257" s="187">
        <v>46148</v>
      </c>
      <c r="T1257" s="187">
        <v>46218</v>
      </c>
      <c r="U1257" s="187">
        <v>46218</v>
      </c>
      <c r="V1257" s="187">
        <v>46243</v>
      </c>
      <c r="W1257" s="89"/>
      <c r="X1257" s="89"/>
      <c r="Y1257" s="89"/>
      <c r="Z1257" s="89"/>
      <c r="AA1257" s="234"/>
      <c r="AB1257" s="239"/>
      <c r="AC1257" s="242"/>
      <c r="AD1257" s="239"/>
      <c r="AE1257" s="229"/>
      <c r="AF1257" s="230"/>
      <c r="AG1257" s="233"/>
      <c r="AH1257" s="234"/>
      <c r="AI1257" s="234"/>
      <c r="AJ1257" s="222"/>
      <c r="AK1257" s="222"/>
      <c r="AL1257" s="224"/>
      <c r="AM1257" s="219"/>
      <c r="AN1257" s="219"/>
      <c r="AO1257" s="219"/>
      <c r="AP1257" s="219"/>
      <c r="AQ1257" s="219"/>
      <c r="AR1257" s="219"/>
      <c r="AS1257" s="219"/>
      <c r="AT1257" s="210"/>
      <c r="AU1257" s="210"/>
      <c r="AV1257" s="210"/>
      <c r="AW1257" s="210"/>
      <c r="AX1257" s="210"/>
      <c r="AY1257" s="210"/>
      <c r="AZ1257" s="210"/>
      <c r="BA1257" s="210"/>
      <c r="BB1257" s="210"/>
      <c r="BC1257" s="210"/>
      <c r="BD1257" s="210"/>
      <c r="BE1257" s="210"/>
      <c r="BF1257" s="210"/>
      <c r="BG1257" s="210"/>
      <c r="BH1257" s="210"/>
      <c r="BI1257" s="210"/>
      <c r="BJ1257" s="210"/>
      <c r="BK1257" s="210"/>
      <c r="BL1257" s="210"/>
      <c r="BM1257" s="213"/>
      <c r="BN1257" s="216"/>
      <c r="BO1257" s="2"/>
    </row>
    <row r="1258" spans="1:67" ht="15" hidden="1" customHeight="1" x14ac:dyDescent="0.25">
      <c r="A1258" s="2"/>
      <c r="B1258" s="240" t="s">
        <v>1971</v>
      </c>
      <c r="C1258" s="248" t="s">
        <v>1207</v>
      </c>
      <c r="D1258" s="249"/>
      <c r="E1258" s="254"/>
      <c r="F1258" s="257" t="s">
        <v>2025</v>
      </c>
      <c r="G1258" s="235"/>
      <c r="H1258" s="235"/>
      <c r="I1258" s="235" t="s">
        <v>2002</v>
      </c>
      <c r="J1258" s="243"/>
      <c r="K1258" s="245">
        <v>46261</v>
      </c>
      <c r="L1258" s="243" t="s">
        <v>506</v>
      </c>
      <c r="M1258" s="243">
        <v>1</v>
      </c>
      <c r="N1258" s="243"/>
      <c r="O1258" s="235" t="s">
        <v>1838</v>
      </c>
      <c r="P1258" s="140" t="s">
        <v>148</v>
      </c>
      <c r="Q1258" s="89"/>
      <c r="R1258" s="89"/>
      <c r="S1258" s="89"/>
      <c r="T1258" s="89"/>
      <c r="U1258" s="89"/>
      <c r="V1258" s="89"/>
      <c r="W1258" s="89"/>
      <c r="X1258" s="89"/>
      <c r="Y1258" s="89"/>
      <c r="Z1258" s="89"/>
      <c r="AA1258" s="237">
        <v>61.5</v>
      </c>
      <c r="AB1258" s="237"/>
      <c r="AC1258" s="240"/>
      <c r="AD1258" s="237"/>
      <c r="AE1258" s="225">
        <v>100</v>
      </c>
      <c r="AF1258" s="226"/>
      <c r="AG1258" s="231"/>
      <c r="AH1258" s="231">
        <v>100</v>
      </c>
      <c r="AI1258" s="231">
        <v>8.2192879290067355E-2</v>
      </c>
      <c r="AJ1258" s="220"/>
      <c r="AK1258" s="220"/>
      <c r="AL1258" s="211" t="s">
        <v>1832</v>
      </c>
      <c r="AM1258" s="217"/>
      <c r="AN1258" s="217"/>
      <c r="AO1258" s="217"/>
      <c r="AP1258" s="217"/>
      <c r="AQ1258" s="217"/>
      <c r="AR1258" s="217"/>
      <c r="AS1258" s="217"/>
      <c r="AT1258" s="208"/>
      <c r="AU1258" s="208"/>
      <c r="AV1258" s="208"/>
      <c r="AW1258" s="208"/>
      <c r="AX1258" s="208"/>
      <c r="AY1258" s="208"/>
      <c r="AZ1258" s="208"/>
      <c r="BA1258" s="208"/>
      <c r="BB1258" s="208"/>
      <c r="BC1258" s="208"/>
      <c r="BD1258" s="208"/>
      <c r="BE1258" s="208"/>
      <c r="BF1258" s="208"/>
      <c r="BG1258" s="208"/>
      <c r="BH1258" s="208"/>
      <c r="BI1258" s="208"/>
      <c r="BJ1258" s="208"/>
      <c r="BK1258" s="208"/>
      <c r="BL1258" s="208"/>
      <c r="BM1258" s="211"/>
      <c r="BN1258" s="214"/>
      <c r="BO1258" s="2"/>
    </row>
    <row r="1259" spans="1:67" ht="15" customHeight="1" x14ac:dyDescent="0.25">
      <c r="A1259" s="2"/>
      <c r="B1259" s="241"/>
      <c r="C1259" s="250"/>
      <c r="D1259" s="251"/>
      <c r="E1259" s="255"/>
      <c r="F1259" s="235"/>
      <c r="G1259" s="235"/>
      <c r="H1259" s="235"/>
      <c r="I1259" s="235"/>
      <c r="J1259" s="244"/>
      <c r="K1259" s="246"/>
      <c r="L1259" s="243"/>
      <c r="M1259" s="243"/>
      <c r="N1259" s="243"/>
      <c r="O1259" s="235"/>
      <c r="P1259" s="139" t="s">
        <v>26</v>
      </c>
      <c r="Q1259" s="89">
        <v>46212</v>
      </c>
      <c r="R1259" s="89">
        <v>46216</v>
      </c>
      <c r="S1259" s="89">
        <v>46217</v>
      </c>
      <c r="T1259" s="89">
        <v>46266</v>
      </c>
      <c r="U1259" s="89">
        <v>46266</v>
      </c>
      <c r="V1259" s="89">
        <v>46280</v>
      </c>
      <c r="W1259" s="89"/>
      <c r="X1259" s="89"/>
      <c r="Y1259" s="89"/>
      <c r="Z1259" s="89"/>
      <c r="AA1259" s="238"/>
      <c r="AB1259" s="238"/>
      <c r="AC1259" s="241"/>
      <c r="AD1259" s="238"/>
      <c r="AE1259" s="227"/>
      <c r="AF1259" s="228"/>
      <c r="AG1259" s="232"/>
      <c r="AH1259" s="232"/>
      <c r="AI1259" s="232"/>
      <c r="AJ1259" s="221"/>
      <c r="AK1259" s="221"/>
      <c r="AL1259" s="223"/>
      <c r="AM1259" s="218"/>
      <c r="AN1259" s="218"/>
      <c r="AO1259" s="218"/>
      <c r="AP1259" s="218"/>
      <c r="AQ1259" s="218"/>
      <c r="AR1259" s="218"/>
      <c r="AS1259" s="218"/>
      <c r="AT1259" s="209"/>
      <c r="AU1259" s="209"/>
      <c r="AV1259" s="209"/>
      <c r="AW1259" s="209"/>
      <c r="AX1259" s="209"/>
      <c r="AY1259" s="209"/>
      <c r="AZ1259" s="209"/>
      <c r="BA1259" s="209"/>
      <c r="BB1259" s="209"/>
      <c r="BC1259" s="209"/>
      <c r="BD1259" s="209"/>
      <c r="BE1259" s="209"/>
      <c r="BF1259" s="209"/>
      <c r="BG1259" s="209"/>
      <c r="BH1259" s="209"/>
      <c r="BI1259" s="209"/>
      <c r="BJ1259" s="209"/>
      <c r="BK1259" s="209"/>
      <c r="BL1259" s="209"/>
      <c r="BM1259" s="212"/>
      <c r="BN1259" s="215"/>
      <c r="BO1259" s="2"/>
    </row>
    <row r="1260" spans="1:67" ht="15" hidden="1" customHeight="1" x14ac:dyDescent="0.25">
      <c r="A1260" s="2"/>
      <c r="B1260" s="241"/>
      <c r="C1260" s="250"/>
      <c r="D1260" s="251"/>
      <c r="E1260" s="255"/>
      <c r="F1260" s="235"/>
      <c r="G1260" s="235"/>
      <c r="H1260" s="235"/>
      <c r="I1260" s="235"/>
      <c r="J1260" s="244"/>
      <c r="K1260" s="246"/>
      <c r="L1260" s="243"/>
      <c r="M1260" s="243"/>
      <c r="N1260" s="243"/>
      <c r="O1260" s="235"/>
      <c r="P1260" s="139" t="s">
        <v>262</v>
      </c>
      <c r="Q1260" s="89"/>
      <c r="R1260" s="89"/>
      <c r="S1260" s="89"/>
      <c r="T1260" s="89"/>
      <c r="U1260" s="89"/>
      <c r="V1260" s="89"/>
      <c r="W1260" s="89"/>
      <c r="X1260" s="89"/>
      <c r="Y1260" s="89"/>
      <c r="Z1260" s="89"/>
      <c r="AA1260" s="238"/>
      <c r="AB1260" s="238"/>
      <c r="AC1260" s="241"/>
      <c r="AD1260" s="238"/>
      <c r="AE1260" s="227"/>
      <c r="AF1260" s="228"/>
      <c r="AG1260" s="232"/>
      <c r="AH1260" s="232"/>
      <c r="AI1260" s="232"/>
      <c r="AJ1260" s="221"/>
      <c r="AK1260" s="221"/>
      <c r="AL1260" s="223"/>
      <c r="AM1260" s="218"/>
      <c r="AN1260" s="218"/>
      <c r="AO1260" s="218"/>
      <c r="AP1260" s="218"/>
      <c r="AQ1260" s="218"/>
      <c r="AR1260" s="218"/>
      <c r="AS1260" s="218"/>
      <c r="AT1260" s="209"/>
      <c r="AU1260" s="209"/>
      <c r="AV1260" s="209"/>
      <c r="AW1260" s="209"/>
      <c r="AX1260" s="209"/>
      <c r="AY1260" s="209"/>
      <c r="AZ1260" s="209"/>
      <c r="BA1260" s="209"/>
      <c r="BB1260" s="209"/>
      <c r="BC1260" s="209"/>
      <c r="BD1260" s="209"/>
      <c r="BE1260" s="209"/>
      <c r="BF1260" s="209"/>
      <c r="BG1260" s="209"/>
      <c r="BH1260" s="209"/>
      <c r="BI1260" s="209"/>
      <c r="BJ1260" s="209"/>
      <c r="BK1260" s="209"/>
      <c r="BL1260" s="209"/>
      <c r="BM1260" s="212"/>
      <c r="BN1260" s="215"/>
      <c r="BO1260" s="2"/>
    </row>
    <row r="1261" spans="1:67" ht="15" hidden="1" customHeight="1" x14ac:dyDescent="0.25">
      <c r="A1261" s="2"/>
      <c r="B1261" s="241"/>
      <c r="C1261" s="250"/>
      <c r="D1261" s="251"/>
      <c r="E1261" s="255"/>
      <c r="F1261" s="235"/>
      <c r="G1261" s="235"/>
      <c r="H1261" s="235"/>
      <c r="I1261" s="235"/>
      <c r="J1261" s="244"/>
      <c r="K1261" s="246"/>
      <c r="L1261" s="243"/>
      <c r="M1261" s="243"/>
      <c r="N1261" s="243"/>
      <c r="O1261" s="235"/>
      <c r="P1261" s="139" t="s">
        <v>263</v>
      </c>
      <c r="Q1261" s="89"/>
      <c r="R1261" s="89"/>
      <c r="S1261" s="89"/>
      <c r="T1261" s="89"/>
      <c r="U1261" s="89"/>
      <c r="V1261" s="89"/>
      <c r="W1261" s="89"/>
      <c r="X1261" s="89"/>
      <c r="Y1261" s="89"/>
      <c r="Z1261" s="89"/>
      <c r="AA1261" s="238"/>
      <c r="AB1261" s="238"/>
      <c r="AC1261" s="241"/>
      <c r="AD1261" s="238"/>
      <c r="AE1261" s="227"/>
      <c r="AF1261" s="228"/>
      <c r="AG1261" s="232"/>
      <c r="AH1261" s="232"/>
      <c r="AI1261" s="232"/>
      <c r="AJ1261" s="221"/>
      <c r="AK1261" s="221"/>
      <c r="AL1261" s="223"/>
      <c r="AM1261" s="218"/>
      <c r="AN1261" s="218"/>
      <c r="AO1261" s="218"/>
      <c r="AP1261" s="218"/>
      <c r="AQ1261" s="218"/>
      <c r="AR1261" s="218"/>
      <c r="AS1261" s="218"/>
      <c r="AT1261" s="209"/>
      <c r="AU1261" s="209"/>
      <c r="AV1261" s="209"/>
      <c r="AW1261" s="209"/>
      <c r="AX1261" s="209"/>
      <c r="AY1261" s="209"/>
      <c r="AZ1261" s="209"/>
      <c r="BA1261" s="209"/>
      <c r="BB1261" s="209"/>
      <c r="BC1261" s="209"/>
      <c r="BD1261" s="209"/>
      <c r="BE1261" s="209"/>
      <c r="BF1261" s="209"/>
      <c r="BG1261" s="209"/>
      <c r="BH1261" s="209"/>
      <c r="BI1261" s="209"/>
      <c r="BJ1261" s="209"/>
      <c r="BK1261" s="209"/>
      <c r="BL1261" s="209"/>
      <c r="BM1261" s="212"/>
      <c r="BN1261" s="215"/>
      <c r="BO1261" s="2"/>
    </row>
    <row r="1262" spans="1:67" ht="15" hidden="1" customHeight="1" x14ac:dyDescent="0.25">
      <c r="A1262" s="2"/>
      <c r="B1262" s="241"/>
      <c r="C1262" s="250"/>
      <c r="D1262" s="251"/>
      <c r="E1262" s="255"/>
      <c r="F1262" s="235"/>
      <c r="G1262" s="235"/>
      <c r="H1262" s="235"/>
      <c r="I1262" s="235"/>
      <c r="J1262" s="244"/>
      <c r="K1262" s="246"/>
      <c r="L1262" s="243"/>
      <c r="M1262" s="243"/>
      <c r="N1262" s="243"/>
      <c r="O1262" s="235"/>
      <c r="P1262" s="139" t="s">
        <v>27</v>
      </c>
      <c r="Q1262" s="89"/>
      <c r="R1262" s="89"/>
      <c r="S1262" s="89"/>
      <c r="T1262" s="89"/>
      <c r="U1262" s="89"/>
      <c r="V1262" s="89"/>
      <c r="W1262" s="89"/>
      <c r="X1262" s="89"/>
      <c r="Y1262" s="89"/>
      <c r="Z1262" s="89"/>
      <c r="AA1262" s="238"/>
      <c r="AB1262" s="238"/>
      <c r="AC1262" s="241"/>
      <c r="AD1262" s="238"/>
      <c r="AE1262" s="227"/>
      <c r="AF1262" s="228"/>
      <c r="AG1262" s="232"/>
      <c r="AH1262" s="232"/>
      <c r="AI1262" s="232"/>
      <c r="AJ1262" s="221"/>
      <c r="AK1262" s="221"/>
      <c r="AL1262" s="223"/>
      <c r="AM1262" s="218"/>
      <c r="AN1262" s="218"/>
      <c r="AO1262" s="218"/>
      <c r="AP1262" s="218"/>
      <c r="AQ1262" s="218"/>
      <c r="AR1262" s="218"/>
      <c r="AS1262" s="218"/>
      <c r="AT1262" s="209"/>
      <c r="AU1262" s="209"/>
      <c r="AV1262" s="209"/>
      <c r="AW1262" s="209"/>
      <c r="AX1262" s="209"/>
      <c r="AY1262" s="209"/>
      <c r="AZ1262" s="209"/>
      <c r="BA1262" s="209"/>
      <c r="BB1262" s="209"/>
      <c r="BC1262" s="209"/>
      <c r="BD1262" s="209"/>
      <c r="BE1262" s="209"/>
      <c r="BF1262" s="209"/>
      <c r="BG1262" s="209"/>
      <c r="BH1262" s="209"/>
      <c r="BI1262" s="209"/>
      <c r="BJ1262" s="209"/>
      <c r="BK1262" s="209"/>
      <c r="BL1262" s="209"/>
      <c r="BM1262" s="212"/>
      <c r="BN1262" s="215"/>
      <c r="BO1262" s="2"/>
    </row>
    <row r="1263" spans="1:67" ht="15" customHeight="1" x14ac:dyDescent="0.25">
      <c r="A1263" s="2"/>
      <c r="B1263" s="224"/>
      <c r="C1263" s="252"/>
      <c r="D1263" s="253"/>
      <c r="E1263" s="256"/>
      <c r="F1263" s="236"/>
      <c r="G1263" s="236"/>
      <c r="H1263" s="236"/>
      <c r="I1263" s="236"/>
      <c r="J1263" s="244"/>
      <c r="K1263" s="247"/>
      <c r="L1263" s="244"/>
      <c r="M1263" s="244"/>
      <c r="N1263" s="244"/>
      <c r="O1263" s="236"/>
      <c r="P1263" s="139" t="s">
        <v>28</v>
      </c>
      <c r="Q1263" s="187">
        <v>46212</v>
      </c>
      <c r="R1263" s="187">
        <v>46213</v>
      </c>
      <c r="S1263" s="187">
        <v>46216</v>
      </c>
      <c r="T1263" s="187">
        <v>46241</v>
      </c>
      <c r="U1263" s="187">
        <v>46241</v>
      </c>
      <c r="V1263" s="187">
        <v>46261</v>
      </c>
      <c r="W1263" s="89"/>
      <c r="X1263" s="89"/>
      <c r="Y1263" s="89"/>
      <c r="Z1263" s="89"/>
      <c r="AA1263" s="234"/>
      <c r="AB1263" s="239"/>
      <c r="AC1263" s="242"/>
      <c r="AD1263" s="239"/>
      <c r="AE1263" s="229"/>
      <c r="AF1263" s="230"/>
      <c r="AG1263" s="233"/>
      <c r="AH1263" s="234"/>
      <c r="AI1263" s="234"/>
      <c r="AJ1263" s="222"/>
      <c r="AK1263" s="222"/>
      <c r="AL1263" s="224"/>
      <c r="AM1263" s="219"/>
      <c r="AN1263" s="219"/>
      <c r="AO1263" s="219"/>
      <c r="AP1263" s="219"/>
      <c r="AQ1263" s="219"/>
      <c r="AR1263" s="219"/>
      <c r="AS1263" s="219"/>
      <c r="AT1263" s="210"/>
      <c r="AU1263" s="210"/>
      <c r="AV1263" s="210"/>
      <c r="AW1263" s="210"/>
      <c r="AX1263" s="210"/>
      <c r="AY1263" s="210"/>
      <c r="AZ1263" s="210"/>
      <c r="BA1263" s="210"/>
      <c r="BB1263" s="210"/>
      <c r="BC1263" s="210"/>
      <c r="BD1263" s="210"/>
      <c r="BE1263" s="210"/>
      <c r="BF1263" s="210"/>
      <c r="BG1263" s="210"/>
      <c r="BH1263" s="210"/>
      <c r="BI1263" s="210"/>
      <c r="BJ1263" s="210"/>
      <c r="BK1263" s="210"/>
      <c r="BL1263" s="210"/>
      <c r="BM1263" s="213"/>
      <c r="BN1263" s="216"/>
      <c r="BO1263" s="2"/>
    </row>
    <row r="1264" spans="1:67" ht="15" hidden="1" customHeight="1" x14ac:dyDescent="0.25">
      <c r="A1264" s="2"/>
      <c r="B1264" s="240" t="s">
        <v>2027</v>
      </c>
      <c r="C1264" s="248" t="s">
        <v>1209</v>
      </c>
      <c r="D1264" s="249"/>
      <c r="E1264" s="254"/>
      <c r="F1264" s="257" t="s">
        <v>2026</v>
      </c>
      <c r="G1264" s="235"/>
      <c r="H1264" s="235"/>
      <c r="I1264" s="235" t="s">
        <v>2002</v>
      </c>
      <c r="J1264" s="243"/>
      <c r="K1264" s="245">
        <v>46241</v>
      </c>
      <c r="L1264" s="243" t="s">
        <v>495</v>
      </c>
      <c r="M1264" s="243">
        <v>1</v>
      </c>
      <c r="N1264" s="243"/>
      <c r="O1264" s="235" t="s">
        <v>1838</v>
      </c>
      <c r="P1264" s="140" t="s">
        <v>148</v>
      </c>
      <c r="Q1264" s="89"/>
      <c r="R1264" s="89"/>
      <c r="S1264" s="89"/>
      <c r="T1264" s="89"/>
      <c r="U1264" s="89"/>
      <c r="V1264" s="89"/>
      <c r="W1264" s="89"/>
      <c r="X1264" s="89"/>
      <c r="Y1264" s="89"/>
      <c r="Z1264" s="89"/>
      <c r="AA1264" s="237">
        <v>122</v>
      </c>
      <c r="AB1264" s="237"/>
      <c r="AC1264" s="240"/>
      <c r="AD1264" s="237"/>
      <c r="AE1264" s="225">
        <v>50</v>
      </c>
      <c r="AF1264" s="226"/>
      <c r="AG1264" s="231"/>
      <c r="AH1264" s="231">
        <v>0</v>
      </c>
      <c r="AI1264" s="231">
        <v>0.16304928899818241</v>
      </c>
      <c r="AJ1264" s="220"/>
      <c r="AK1264" s="220"/>
      <c r="AL1264" s="211" t="s">
        <v>1832</v>
      </c>
      <c r="AM1264" s="217"/>
      <c r="AN1264" s="217"/>
      <c r="AO1264" s="217"/>
      <c r="AP1264" s="217"/>
      <c r="AQ1264" s="217"/>
      <c r="AR1264" s="217"/>
      <c r="AS1264" s="217"/>
      <c r="AT1264" s="208"/>
      <c r="AU1264" s="208"/>
      <c r="AV1264" s="208"/>
      <c r="AW1264" s="208"/>
      <c r="AX1264" s="208"/>
      <c r="AY1264" s="208"/>
      <c r="AZ1264" s="208"/>
      <c r="BA1264" s="208"/>
      <c r="BB1264" s="208"/>
      <c r="BC1264" s="208"/>
      <c r="BD1264" s="208"/>
      <c r="BE1264" s="208"/>
      <c r="BF1264" s="208"/>
      <c r="BG1264" s="208"/>
      <c r="BH1264" s="208"/>
      <c r="BI1264" s="208"/>
      <c r="BJ1264" s="208"/>
      <c r="BK1264" s="208"/>
      <c r="BL1264" s="208"/>
      <c r="BM1264" s="211"/>
      <c r="BN1264" s="214"/>
      <c r="BO1264" s="2"/>
    </row>
    <row r="1265" spans="1:67" ht="15" customHeight="1" x14ac:dyDescent="0.25">
      <c r="A1265" s="2"/>
      <c r="B1265" s="241"/>
      <c r="C1265" s="250"/>
      <c r="D1265" s="251"/>
      <c r="E1265" s="255"/>
      <c r="F1265" s="235"/>
      <c r="G1265" s="235"/>
      <c r="H1265" s="235"/>
      <c r="I1265" s="235"/>
      <c r="J1265" s="244"/>
      <c r="K1265" s="246"/>
      <c r="L1265" s="243"/>
      <c r="M1265" s="243"/>
      <c r="N1265" s="243"/>
      <c r="O1265" s="235"/>
      <c r="P1265" s="139" t="s">
        <v>26</v>
      </c>
      <c r="Q1265" s="89">
        <v>46300</v>
      </c>
      <c r="R1265" s="89">
        <v>46304</v>
      </c>
      <c r="S1265" s="89">
        <v>46359</v>
      </c>
      <c r="T1265" s="89">
        <v>46359</v>
      </c>
      <c r="U1265" s="89">
        <v>46359</v>
      </c>
      <c r="V1265" s="89">
        <v>46373</v>
      </c>
      <c r="W1265" s="89"/>
      <c r="X1265" s="89"/>
      <c r="Y1265" s="89"/>
      <c r="Z1265" s="89"/>
      <c r="AA1265" s="238"/>
      <c r="AB1265" s="238"/>
      <c r="AC1265" s="241"/>
      <c r="AD1265" s="238"/>
      <c r="AE1265" s="227"/>
      <c r="AF1265" s="228"/>
      <c r="AG1265" s="232"/>
      <c r="AH1265" s="232"/>
      <c r="AI1265" s="232"/>
      <c r="AJ1265" s="221"/>
      <c r="AK1265" s="221"/>
      <c r="AL1265" s="223"/>
      <c r="AM1265" s="218"/>
      <c r="AN1265" s="218"/>
      <c r="AO1265" s="218"/>
      <c r="AP1265" s="218"/>
      <c r="AQ1265" s="218"/>
      <c r="AR1265" s="218"/>
      <c r="AS1265" s="218"/>
      <c r="AT1265" s="209"/>
      <c r="AU1265" s="209"/>
      <c r="AV1265" s="209"/>
      <c r="AW1265" s="209"/>
      <c r="AX1265" s="209"/>
      <c r="AY1265" s="209"/>
      <c r="AZ1265" s="209"/>
      <c r="BA1265" s="209"/>
      <c r="BB1265" s="209"/>
      <c r="BC1265" s="209"/>
      <c r="BD1265" s="209"/>
      <c r="BE1265" s="209"/>
      <c r="BF1265" s="209"/>
      <c r="BG1265" s="209"/>
      <c r="BH1265" s="209"/>
      <c r="BI1265" s="209"/>
      <c r="BJ1265" s="209"/>
      <c r="BK1265" s="209"/>
      <c r="BL1265" s="209"/>
      <c r="BM1265" s="212"/>
      <c r="BN1265" s="215"/>
      <c r="BO1265" s="2"/>
    </row>
    <row r="1266" spans="1:67" ht="15" hidden="1" customHeight="1" x14ac:dyDescent="0.25">
      <c r="A1266" s="2"/>
      <c r="B1266" s="241"/>
      <c r="C1266" s="250"/>
      <c r="D1266" s="251"/>
      <c r="E1266" s="255"/>
      <c r="F1266" s="235"/>
      <c r="G1266" s="235"/>
      <c r="H1266" s="235"/>
      <c r="I1266" s="235"/>
      <c r="J1266" s="244"/>
      <c r="K1266" s="246"/>
      <c r="L1266" s="243"/>
      <c r="M1266" s="243"/>
      <c r="N1266" s="243"/>
      <c r="O1266" s="235"/>
      <c r="P1266" s="139" t="s">
        <v>262</v>
      </c>
      <c r="Q1266" s="89"/>
      <c r="R1266" s="89"/>
      <c r="S1266" s="89"/>
      <c r="T1266" s="89"/>
      <c r="U1266" s="89"/>
      <c r="V1266" s="89"/>
      <c r="W1266" s="89"/>
      <c r="X1266" s="89"/>
      <c r="Y1266" s="89"/>
      <c r="Z1266" s="89"/>
      <c r="AA1266" s="238"/>
      <c r="AB1266" s="238"/>
      <c r="AC1266" s="241"/>
      <c r="AD1266" s="238"/>
      <c r="AE1266" s="227"/>
      <c r="AF1266" s="228"/>
      <c r="AG1266" s="232"/>
      <c r="AH1266" s="232"/>
      <c r="AI1266" s="232"/>
      <c r="AJ1266" s="221"/>
      <c r="AK1266" s="221"/>
      <c r="AL1266" s="223"/>
      <c r="AM1266" s="218"/>
      <c r="AN1266" s="218"/>
      <c r="AO1266" s="218"/>
      <c r="AP1266" s="218"/>
      <c r="AQ1266" s="218"/>
      <c r="AR1266" s="218"/>
      <c r="AS1266" s="218"/>
      <c r="AT1266" s="209"/>
      <c r="AU1266" s="209"/>
      <c r="AV1266" s="209"/>
      <c r="AW1266" s="209"/>
      <c r="AX1266" s="209"/>
      <c r="AY1266" s="209"/>
      <c r="AZ1266" s="209"/>
      <c r="BA1266" s="209"/>
      <c r="BB1266" s="209"/>
      <c r="BC1266" s="209"/>
      <c r="BD1266" s="209"/>
      <c r="BE1266" s="209"/>
      <c r="BF1266" s="209"/>
      <c r="BG1266" s="209"/>
      <c r="BH1266" s="209"/>
      <c r="BI1266" s="209"/>
      <c r="BJ1266" s="209"/>
      <c r="BK1266" s="209"/>
      <c r="BL1266" s="209"/>
      <c r="BM1266" s="212"/>
      <c r="BN1266" s="215"/>
      <c r="BO1266" s="2"/>
    </row>
    <row r="1267" spans="1:67" ht="15" hidden="1" customHeight="1" x14ac:dyDescent="0.25">
      <c r="A1267" s="2"/>
      <c r="B1267" s="241"/>
      <c r="C1267" s="250"/>
      <c r="D1267" s="251"/>
      <c r="E1267" s="255"/>
      <c r="F1267" s="235"/>
      <c r="G1267" s="235"/>
      <c r="H1267" s="235"/>
      <c r="I1267" s="235"/>
      <c r="J1267" s="244"/>
      <c r="K1267" s="246"/>
      <c r="L1267" s="243"/>
      <c r="M1267" s="243"/>
      <c r="N1267" s="243"/>
      <c r="O1267" s="235"/>
      <c r="P1267" s="139" t="s">
        <v>263</v>
      </c>
      <c r="Q1267" s="89"/>
      <c r="R1267" s="89"/>
      <c r="S1267" s="89"/>
      <c r="T1267" s="89"/>
      <c r="U1267" s="89"/>
      <c r="V1267" s="89"/>
      <c r="W1267" s="89"/>
      <c r="X1267" s="89"/>
      <c r="Y1267" s="89"/>
      <c r="Z1267" s="89"/>
      <c r="AA1267" s="238"/>
      <c r="AB1267" s="238"/>
      <c r="AC1267" s="241"/>
      <c r="AD1267" s="238"/>
      <c r="AE1267" s="227"/>
      <c r="AF1267" s="228"/>
      <c r="AG1267" s="232"/>
      <c r="AH1267" s="232"/>
      <c r="AI1267" s="232"/>
      <c r="AJ1267" s="221"/>
      <c r="AK1267" s="221"/>
      <c r="AL1267" s="223"/>
      <c r="AM1267" s="218"/>
      <c r="AN1267" s="218"/>
      <c r="AO1267" s="218"/>
      <c r="AP1267" s="218"/>
      <c r="AQ1267" s="218"/>
      <c r="AR1267" s="218"/>
      <c r="AS1267" s="218"/>
      <c r="AT1267" s="209"/>
      <c r="AU1267" s="209"/>
      <c r="AV1267" s="209"/>
      <c r="AW1267" s="209"/>
      <c r="AX1267" s="209"/>
      <c r="AY1267" s="209"/>
      <c r="AZ1267" s="209"/>
      <c r="BA1267" s="209"/>
      <c r="BB1267" s="209"/>
      <c r="BC1267" s="209"/>
      <c r="BD1267" s="209"/>
      <c r="BE1267" s="209"/>
      <c r="BF1267" s="209"/>
      <c r="BG1267" s="209"/>
      <c r="BH1267" s="209"/>
      <c r="BI1267" s="209"/>
      <c r="BJ1267" s="209"/>
      <c r="BK1267" s="209"/>
      <c r="BL1267" s="209"/>
      <c r="BM1267" s="212"/>
      <c r="BN1267" s="215"/>
      <c r="BO1267" s="2"/>
    </row>
    <row r="1268" spans="1:67" ht="15" hidden="1" customHeight="1" x14ac:dyDescent="0.25">
      <c r="A1268" s="2"/>
      <c r="B1268" s="241"/>
      <c r="C1268" s="250"/>
      <c r="D1268" s="251"/>
      <c r="E1268" s="255"/>
      <c r="F1268" s="235"/>
      <c r="G1268" s="235"/>
      <c r="H1268" s="235"/>
      <c r="I1268" s="235"/>
      <c r="J1268" s="244"/>
      <c r="K1268" s="246"/>
      <c r="L1268" s="243"/>
      <c r="M1268" s="243"/>
      <c r="N1268" s="243"/>
      <c r="O1268" s="235"/>
      <c r="P1268" s="139" t="s">
        <v>27</v>
      </c>
      <c r="Q1268" s="89"/>
      <c r="R1268" s="89"/>
      <c r="S1268" s="89"/>
      <c r="T1268" s="89"/>
      <c r="U1268" s="89"/>
      <c r="V1268" s="89"/>
      <c r="W1268" s="89"/>
      <c r="X1268" s="89"/>
      <c r="Y1268" s="89"/>
      <c r="Z1268" s="89"/>
      <c r="AA1268" s="238"/>
      <c r="AB1268" s="238"/>
      <c r="AC1268" s="241"/>
      <c r="AD1268" s="238"/>
      <c r="AE1268" s="227"/>
      <c r="AF1268" s="228"/>
      <c r="AG1268" s="232"/>
      <c r="AH1268" s="232"/>
      <c r="AI1268" s="232"/>
      <c r="AJ1268" s="221"/>
      <c r="AK1268" s="221"/>
      <c r="AL1268" s="223"/>
      <c r="AM1268" s="218"/>
      <c r="AN1268" s="218"/>
      <c r="AO1268" s="218"/>
      <c r="AP1268" s="218"/>
      <c r="AQ1268" s="218"/>
      <c r="AR1268" s="218"/>
      <c r="AS1268" s="218"/>
      <c r="AT1268" s="209"/>
      <c r="AU1268" s="209"/>
      <c r="AV1268" s="209"/>
      <c r="AW1268" s="209"/>
      <c r="AX1268" s="209"/>
      <c r="AY1268" s="209"/>
      <c r="AZ1268" s="209"/>
      <c r="BA1268" s="209"/>
      <c r="BB1268" s="209"/>
      <c r="BC1268" s="209"/>
      <c r="BD1268" s="209"/>
      <c r="BE1268" s="209"/>
      <c r="BF1268" s="209"/>
      <c r="BG1268" s="209"/>
      <c r="BH1268" s="209"/>
      <c r="BI1268" s="209"/>
      <c r="BJ1268" s="209"/>
      <c r="BK1268" s="209"/>
      <c r="BL1268" s="209"/>
      <c r="BM1268" s="212"/>
      <c r="BN1268" s="215"/>
      <c r="BO1268" s="2"/>
    </row>
    <row r="1269" spans="1:67" ht="15" customHeight="1" x14ac:dyDescent="0.25">
      <c r="A1269" s="2"/>
      <c r="B1269" s="224"/>
      <c r="C1269" s="252"/>
      <c r="D1269" s="253"/>
      <c r="E1269" s="256"/>
      <c r="F1269" s="236"/>
      <c r="G1269" s="236"/>
      <c r="H1269" s="236"/>
      <c r="I1269" s="236"/>
      <c r="J1269" s="244"/>
      <c r="K1269" s="247"/>
      <c r="L1269" s="244"/>
      <c r="M1269" s="244"/>
      <c r="N1269" s="244"/>
      <c r="O1269" s="236"/>
      <c r="P1269" s="139" t="s">
        <v>28</v>
      </c>
      <c r="Q1269" s="187">
        <v>46230</v>
      </c>
      <c r="R1269" s="187">
        <v>46241</v>
      </c>
      <c r="S1269" s="187">
        <v>46241</v>
      </c>
      <c r="T1269" s="89"/>
      <c r="U1269" s="89"/>
      <c r="V1269" s="89"/>
      <c r="W1269" s="89"/>
      <c r="X1269" s="89"/>
      <c r="Y1269" s="89"/>
      <c r="Z1269" s="89"/>
      <c r="AA1269" s="234"/>
      <c r="AB1269" s="239"/>
      <c r="AC1269" s="242"/>
      <c r="AD1269" s="239"/>
      <c r="AE1269" s="229"/>
      <c r="AF1269" s="230"/>
      <c r="AG1269" s="233"/>
      <c r="AH1269" s="234"/>
      <c r="AI1269" s="234"/>
      <c r="AJ1269" s="222"/>
      <c r="AK1269" s="222"/>
      <c r="AL1269" s="224"/>
      <c r="AM1269" s="219"/>
      <c r="AN1269" s="219"/>
      <c r="AO1269" s="219"/>
      <c r="AP1269" s="219"/>
      <c r="AQ1269" s="219"/>
      <c r="AR1269" s="219"/>
      <c r="AS1269" s="219"/>
      <c r="AT1269" s="210"/>
      <c r="AU1269" s="210"/>
      <c r="AV1269" s="210"/>
      <c r="AW1269" s="210"/>
      <c r="AX1269" s="210"/>
      <c r="AY1269" s="210"/>
      <c r="AZ1269" s="210"/>
      <c r="BA1269" s="210"/>
      <c r="BB1269" s="210"/>
      <c r="BC1269" s="210"/>
      <c r="BD1269" s="210"/>
      <c r="BE1269" s="210"/>
      <c r="BF1269" s="210"/>
      <c r="BG1269" s="210"/>
      <c r="BH1269" s="210"/>
      <c r="BI1269" s="210"/>
      <c r="BJ1269" s="210"/>
      <c r="BK1269" s="210"/>
      <c r="BL1269" s="210"/>
      <c r="BM1269" s="213"/>
      <c r="BN1269" s="216"/>
      <c r="BO1269" s="2"/>
    </row>
    <row r="1270" spans="1:67" ht="15" hidden="1" customHeight="1" x14ac:dyDescent="0.25">
      <c r="A1270" s="2"/>
      <c r="B1270" s="240" t="s">
        <v>2027</v>
      </c>
      <c r="C1270" s="248" t="s">
        <v>1211</v>
      </c>
      <c r="D1270" s="249"/>
      <c r="E1270" s="254"/>
      <c r="F1270" s="257" t="s">
        <v>2029</v>
      </c>
      <c r="G1270" s="235"/>
      <c r="H1270" s="235"/>
      <c r="I1270" s="235" t="s">
        <v>2002</v>
      </c>
      <c r="J1270" s="243"/>
      <c r="K1270" s="245">
        <v>46309</v>
      </c>
      <c r="L1270" s="243" t="s">
        <v>506</v>
      </c>
      <c r="M1270" s="243">
        <v>1</v>
      </c>
      <c r="N1270" s="243"/>
      <c r="O1270" s="235" t="s">
        <v>1838</v>
      </c>
      <c r="P1270" s="140" t="s">
        <v>148</v>
      </c>
      <c r="Q1270" s="89"/>
      <c r="R1270" s="89"/>
      <c r="S1270" s="89"/>
      <c r="T1270" s="89"/>
      <c r="U1270" s="89"/>
      <c r="V1270" s="89"/>
      <c r="W1270" s="89"/>
      <c r="X1270" s="89"/>
      <c r="Y1270" s="89"/>
      <c r="Z1270" s="89"/>
      <c r="AA1270" s="237">
        <v>122</v>
      </c>
      <c r="AB1270" s="237"/>
      <c r="AC1270" s="240"/>
      <c r="AD1270" s="237"/>
      <c r="AE1270" s="225">
        <v>100</v>
      </c>
      <c r="AF1270" s="226"/>
      <c r="AG1270" s="231"/>
      <c r="AH1270" s="231">
        <v>100</v>
      </c>
      <c r="AI1270" s="231">
        <v>0.16304928899818241</v>
      </c>
      <c r="AJ1270" s="220"/>
      <c r="AK1270" s="220"/>
      <c r="AL1270" s="211" t="s">
        <v>1832</v>
      </c>
      <c r="AM1270" s="217"/>
      <c r="AN1270" s="217"/>
      <c r="AO1270" s="217"/>
      <c r="AP1270" s="217"/>
      <c r="AQ1270" s="217"/>
      <c r="AR1270" s="217"/>
      <c r="AS1270" s="217"/>
      <c r="AT1270" s="208"/>
      <c r="AU1270" s="208"/>
      <c r="AV1270" s="208"/>
      <c r="AW1270" s="208"/>
      <c r="AX1270" s="208"/>
      <c r="AY1270" s="208"/>
      <c r="AZ1270" s="208"/>
      <c r="BA1270" s="208"/>
      <c r="BB1270" s="208"/>
      <c r="BC1270" s="208"/>
      <c r="BD1270" s="208"/>
      <c r="BE1270" s="208"/>
      <c r="BF1270" s="208"/>
      <c r="BG1270" s="208"/>
      <c r="BH1270" s="208"/>
      <c r="BI1270" s="208"/>
      <c r="BJ1270" s="208"/>
      <c r="BK1270" s="208"/>
      <c r="BL1270" s="208"/>
      <c r="BM1270" s="211"/>
      <c r="BN1270" s="214"/>
      <c r="BO1270" s="2"/>
    </row>
    <row r="1271" spans="1:67" ht="15" customHeight="1" x14ac:dyDescent="0.25">
      <c r="A1271" s="2"/>
      <c r="B1271" s="241"/>
      <c r="C1271" s="250"/>
      <c r="D1271" s="251"/>
      <c r="E1271" s="255"/>
      <c r="F1271" s="235"/>
      <c r="G1271" s="235"/>
      <c r="H1271" s="235"/>
      <c r="I1271" s="235"/>
      <c r="J1271" s="244"/>
      <c r="K1271" s="246"/>
      <c r="L1271" s="243"/>
      <c r="M1271" s="243"/>
      <c r="N1271" s="243"/>
      <c r="O1271" s="235"/>
      <c r="P1271" s="139" t="s">
        <v>26</v>
      </c>
      <c r="Q1271" s="89">
        <v>46146</v>
      </c>
      <c r="R1271" s="89">
        <v>46150</v>
      </c>
      <c r="S1271" s="89">
        <v>46157</v>
      </c>
      <c r="T1271" s="89">
        <v>46266</v>
      </c>
      <c r="U1271" s="89">
        <v>46266</v>
      </c>
      <c r="V1271" s="89">
        <v>46280</v>
      </c>
      <c r="W1271" s="89"/>
      <c r="X1271" s="89"/>
      <c r="Y1271" s="89"/>
      <c r="Z1271" s="89"/>
      <c r="AA1271" s="238"/>
      <c r="AB1271" s="238"/>
      <c r="AC1271" s="241"/>
      <c r="AD1271" s="238"/>
      <c r="AE1271" s="227"/>
      <c r="AF1271" s="228"/>
      <c r="AG1271" s="232"/>
      <c r="AH1271" s="232"/>
      <c r="AI1271" s="232"/>
      <c r="AJ1271" s="221"/>
      <c r="AK1271" s="221"/>
      <c r="AL1271" s="223"/>
      <c r="AM1271" s="218"/>
      <c r="AN1271" s="218"/>
      <c r="AO1271" s="218"/>
      <c r="AP1271" s="218"/>
      <c r="AQ1271" s="218"/>
      <c r="AR1271" s="218"/>
      <c r="AS1271" s="218"/>
      <c r="AT1271" s="209"/>
      <c r="AU1271" s="209"/>
      <c r="AV1271" s="209"/>
      <c r="AW1271" s="209"/>
      <c r="AX1271" s="209"/>
      <c r="AY1271" s="209"/>
      <c r="AZ1271" s="209"/>
      <c r="BA1271" s="209"/>
      <c r="BB1271" s="209"/>
      <c r="BC1271" s="209"/>
      <c r="BD1271" s="209"/>
      <c r="BE1271" s="209"/>
      <c r="BF1271" s="209"/>
      <c r="BG1271" s="209"/>
      <c r="BH1271" s="209"/>
      <c r="BI1271" s="209"/>
      <c r="BJ1271" s="209"/>
      <c r="BK1271" s="209"/>
      <c r="BL1271" s="209"/>
      <c r="BM1271" s="212"/>
      <c r="BN1271" s="215"/>
      <c r="BO1271" s="2"/>
    </row>
    <row r="1272" spans="1:67" ht="15" hidden="1" customHeight="1" x14ac:dyDescent="0.25">
      <c r="A1272" s="2"/>
      <c r="B1272" s="241"/>
      <c r="C1272" s="250"/>
      <c r="D1272" s="251"/>
      <c r="E1272" s="255"/>
      <c r="F1272" s="235"/>
      <c r="G1272" s="235"/>
      <c r="H1272" s="235"/>
      <c r="I1272" s="235"/>
      <c r="J1272" s="244"/>
      <c r="K1272" s="246"/>
      <c r="L1272" s="243"/>
      <c r="M1272" s="243"/>
      <c r="N1272" s="243"/>
      <c r="O1272" s="235"/>
      <c r="P1272" s="139" t="s">
        <v>262</v>
      </c>
      <c r="Q1272" s="89"/>
      <c r="R1272" s="89"/>
      <c r="S1272" s="89"/>
      <c r="T1272" s="89"/>
      <c r="U1272" s="89"/>
      <c r="V1272" s="89"/>
      <c r="W1272" s="89"/>
      <c r="X1272" s="89"/>
      <c r="Y1272" s="89"/>
      <c r="Z1272" s="89"/>
      <c r="AA1272" s="238"/>
      <c r="AB1272" s="238"/>
      <c r="AC1272" s="241"/>
      <c r="AD1272" s="238"/>
      <c r="AE1272" s="227"/>
      <c r="AF1272" s="228"/>
      <c r="AG1272" s="232"/>
      <c r="AH1272" s="232"/>
      <c r="AI1272" s="232"/>
      <c r="AJ1272" s="221"/>
      <c r="AK1272" s="221"/>
      <c r="AL1272" s="223"/>
      <c r="AM1272" s="218"/>
      <c r="AN1272" s="218"/>
      <c r="AO1272" s="218"/>
      <c r="AP1272" s="218"/>
      <c r="AQ1272" s="218"/>
      <c r="AR1272" s="218"/>
      <c r="AS1272" s="218"/>
      <c r="AT1272" s="209"/>
      <c r="AU1272" s="209"/>
      <c r="AV1272" s="209"/>
      <c r="AW1272" s="209"/>
      <c r="AX1272" s="209"/>
      <c r="AY1272" s="209"/>
      <c r="AZ1272" s="209"/>
      <c r="BA1272" s="209"/>
      <c r="BB1272" s="209"/>
      <c r="BC1272" s="209"/>
      <c r="BD1272" s="209"/>
      <c r="BE1272" s="209"/>
      <c r="BF1272" s="209"/>
      <c r="BG1272" s="209"/>
      <c r="BH1272" s="209"/>
      <c r="BI1272" s="209"/>
      <c r="BJ1272" s="209"/>
      <c r="BK1272" s="209"/>
      <c r="BL1272" s="209"/>
      <c r="BM1272" s="212"/>
      <c r="BN1272" s="215"/>
      <c r="BO1272" s="2"/>
    </row>
    <row r="1273" spans="1:67" ht="15" hidden="1" customHeight="1" x14ac:dyDescent="0.25">
      <c r="A1273" s="2"/>
      <c r="B1273" s="241"/>
      <c r="C1273" s="250"/>
      <c r="D1273" s="251"/>
      <c r="E1273" s="255"/>
      <c r="F1273" s="235"/>
      <c r="G1273" s="235"/>
      <c r="H1273" s="235"/>
      <c r="I1273" s="235"/>
      <c r="J1273" s="244"/>
      <c r="K1273" s="246"/>
      <c r="L1273" s="243"/>
      <c r="M1273" s="243"/>
      <c r="N1273" s="243"/>
      <c r="O1273" s="235"/>
      <c r="P1273" s="139" t="s">
        <v>263</v>
      </c>
      <c r="Q1273" s="89"/>
      <c r="R1273" s="89"/>
      <c r="S1273" s="89"/>
      <c r="T1273" s="89"/>
      <c r="U1273" s="89"/>
      <c r="V1273" s="89"/>
      <c r="W1273" s="89"/>
      <c r="X1273" s="89"/>
      <c r="Y1273" s="89"/>
      <c r="Z1273" s="89"/>
      <c r="AA1273" s="238"/>
      <c r="AB1273" s="238"/>
      <c r="AC1273" s="241"/>
      <c r="AD1273" s="238"/>
      <c r="AE1273" s="227"/>
      <c r="AF1273" s="228"/>
      <c r="AG1273" s="232"/>
      <c r="AH1273" s="232"/>
      <c r="AI1273" s="232"/>
      <c r="AJ1273" s="221"/>
      <c r="AK1273" s="221"/>
      <c r="AL1273" s="223"/>
      <c r="AM1273" s="218"/>
      <c r="AN1273" s="218"/>
      <c r="AO1273" s="218"/>
      <c r="AP1273" s="218"/>
      <c r="AQ1273" s="218"/>
      <c r="AR1273" s="218"/>
      <c r="AS1273" s="218"/>
      <c r="AT1273" s="209"/>
      <c r="AU1273" s="209"/>
      <c r="AV1273" s="209"/>
      <c r="AW1273" s="209"/>
      <c r="AX1273" s="209"/>
      <c r="AY1273" s="209"/>
      <c r="AZ1273" s="209"/>
      <c r="BA1273" s="209"/>
      <c r="BB1273" s="209"/>
      <c r="BC1273" s="209"/>
      <c r="BD1273" s="209"/>
      <c r="BE1273" s="209"/>
      <c r="BF1273" s="209"/>
      <c r="BG1273" s="209"/>
      <c r="BH1273" s="209"/>
      <c r="BI1273" s="209"/>
      <c r="BJ1273" s="209"/>
      <c r="BK1273" s="209"/>
      <c r="BL1273" s="209"/>
      <c r="BM1273" s="212"/>
      <c r="BN1273" s="215"/>
      <c r="BO1273" s="2"/>
    </row>
    <row r="1274" spans="1:67" ht="15" hidden="1" customHeight="1" x14ac:dyDescent="0.25">
      <c r="A1274" s="2"/>
      <c r="B1274" s="241"/>
      <c r="C1274" s="250"/>
      <c r="D1274" s="251"/>
      <c r="E1274" s="255"/>
      <c r="F1274" s="235"/>
      <c r="G1274" s="235"/>
      <c r="H1274" s="235"/>
      <c r="I1274" s="235"/>
      <c r="J1274" s="244"/>
      <c r="K1274" s="246"/>
      <c r="L1274" s="243"/>
      <c r="M1274" s="243"/>
      <c r="N1274" s="243"/>
      <c r="O1274" s="235"/>
      <c r="P1274" s="139" t="s">
        <v>27</v>
      </c>
      <c r="Q1274" s="89"/>
      <c r="R1274" s="89"/>
      <c r="S1274" s="89"/>
      <c r="T1274" s="89"/>
      <c r="U1274" s="89"/>
      <c r="V1274" s="89"/>
      <c r="W1274" s="89"/>
      <c r="X1274" s="89"/>
      <c r="Y1274" s="89"/>
      <c r="Z1274" s="89"/>
      <c r="AA1274" s="238"/>
      <c r="AB1274" s="238"/>
      <c r="AC1274" s="241"/>
      <c r="AD1274" s="238"/>
      <c r="AE1274" s="227"/>
      <c r="AF1274" s="228"/>
      <c r="AG1274" s="232"/>
      <c r="AH1274" s="232"/>
      <c r="AI1274" s="232"/>
      <c r="AJ1274" s="221"/>
      <c r="AK1274" s="221"/>
      <c r="AL1274" s="223"/>
      <c r="AM1274" s="218"/>
      <c r="AN1274" s="218"/>
      <c r="AO1274" s="218"/>
      <c r="AP1274" s="218"/>
      <c r="AQ1274" s="218"/>
      <c r="AR1274" s="218"/>
      <c r="AS1274" s="218"/>
      <c r="AT1274" s="209"/>
      <c r="AU1274" s="209"/>
      <c r="AV1274" s="209"/>
      <c r="AW1274" s="209"/>
      <c r="AX1274" s="209"/>
      <c r="AY1274" s="209"/>
      <c r="AZ1274" s="209"/>
      <c r="BA1274" s="209"/>
      <c r="BB1274" s="209"/>
      <c r="BC1274" s="209"/>
      <c r="BD1274" s="209"/>
      <c r="BE1274" s="209"/>
      <c r="BF1274" s="209"/>
      <c r="BG1274" s="209"/>
      <c r="BH1274" s="209"/>
      <c r="BI1274" s="209"/>
      <c r="BJ1274" s="209"/>
      <c r="BK1274" s="209"/>
      <c r="BL1274" s="209"/>
      <c r="BM1274" s="212"/>
      <c r="BN1274" s="215"/>
      <c r="BO1274" s="2"/>
    </row>
    <row r="1275" spans="1:67" ht="15" customHeight="1" x14ac:dyDescent="0.25">
      <c r="A1275" s="2"/>
      <c r="B1275" s="224"/>
      <c r="C1275" s="252"/>
      <c r="D1275" s="253"/>
      <c r="E1275" s="256"/>
      <c r="F1275" s="236"/>
      <c r="G1275" s="236"/>
      <c r="H1275" s="236"/>
      <c r="I1275" s="236"/>
      <c r="J1275" s="244"/>
      <c r="K1275" s="247"/>
      <c r="L1275" s="244"/>
      <c r="M1275" s="244"/>
      <c r="N1275" s="244"/>
      <c r="O1275" s="236"/>
      <c r="P1275" s="139" t="s">
        <v>28</v>
      </c>
      <c r="Q1275" s="187">
        <v>46139</v>
      </c>
      <c r="R1275" s="187">
        <v>46148</v>
      </c>
      <c r="S1275" s="187">
        <v>46150</v>
      </c>
      <c r="T1275" s="187">
        <v>46230</v>
      </c>
      <c r="U1275" s="187">
        <v>46290</v>
      </c>
      <c r="V1275" s="187">
        <v>46309</v>
      </c>
      <c r="W1275" s="89"/>
      <c r="X1275" s="89"/>
      <c r="Y1275" s="89"/>
      <c r="Z1275" s="89"/>
      <c r="AA1275" s="234"/>
      <c r="AB1275" s="239"/>
      <c r="AC1275" s="242"/>
      <c r="AD1275" s="239"/>
      <c r="AE1275" s="229"/>
      <c r="AF1275" s="230"/>
      <c r="AG1275" s="233"/>
      <c r="AH1275" s="234"/>
      <c r="AI1275" s="234"/>
      <c r="AJ1275" s="222"/>
      <c r="AK1275" s="222"/>
      <c r="AL1275" s="224"/>
      <c r="AM1275" s="219"/>
      <c r="AN1275" s="219"/>
      <c r="AO1275" s="219"/>
      <c r="AP1275" s="219"/>
      <c r="AQ1275" s="219"/>
      <c r="AR1275" s="219"/>
      <c r="AS1275" s="219"/>
      <c r="AT1275" s="210"/>
      <c r="AU1275" s="210"/>
      <c r="AV1275" s="210"/>
      <c r="AW1275" s="210"/>
      <c r="AX1275" s="210"/>
      <c r="AY1275" s="210"/>
      <c r="AZ1275" s="210"/>
      <c r="BA1275" s="210"/>
      <c r="BB1275" s="210"/>
      <c r="BC1275" s="210"/>
      <c r="BD1275" s="210"/>
      <c r="BE1275" s="210"/>
      <c r="BF1275" s="210"/>
      <c r="BG1275" s="210"/>
      <c r="BH1275" s="210"/>
      <c r="BI1275" s="210"/>
      <c r="BJ1275" s="210"/>
      <c r="BK1275" s="210"/>
      <c r="BL1275" s="210"/>
      <c r="BM1275" s="213"/>
      <c r="BN1275" s="216"/>
      <c r="BO1275" s="2"/>
    </row>
    <row r="1276" spans="1:67" ht="15" hidden="1" customHeight="1" x14ac:dyDescent="0.25">
      <c r="A1276" s="2"/>
      <c r="B1276" s="240" t="s">
        <v>2027</v>
      </c>
      <c r="C1276" s="248" t="s">
        <v>1213</v>
      </c>
      <c r="D1276" s="249"/>
      <c r="E1276" s="254"/>
      <c r="F1276" s="257" t="s">
        <v>2030</v>
      </c>
      <c r="G1276" s="235"/>
      <c r="H1276" s="235"/>
      <c r="I1276" s="235" t="s">
        <v>2002</v>
      </c>
      <c r="J1276" s="243"/>
      <c r="K1276" s="245">
        <v>46300</v>
      </c>
      <c r="L1276" s="243" t="s">
        <v>475</v>
      </c>
      <c r="M1276" s="243">
        <v>1</v>
      </c>
      <c r="N1276" s="243"/>
      <c r="O1276" s="235" t="s">
        <v>1838</v>
      </c>
      <c r="P1276" s="140" t="s">
        <v>148</v>
      </c>
      <c r="Q1276" s="89"/>
      <c r="R1276" s="89"/>
      <c r="S1276" s="89"/>
      <c r="T1276" s="89"/>
      <c r="U1276" s="89"/>
      <c r="V1276" s="89"/>
      <c r="W1276" s="89"/>
      <c r="X1276" s="89"/>
      <c r="Y1276" s="89"/>
      <c r="Z1276" s="89"/>
      <c r="AA1276" s="237">
        <v>122</v>
      </c>
      <c r="AB1276" s="237"/>
      <c r="AC1276" s="240"/>
      <c r="AD1276" s="237"/>
      <c r="AE1276" s="225">
        <v>0</v>
      </c>
      <c r="AF1276" s="226"/>
      <c r="AG1276" s="231"/>
      <c r="AH1276" s="231">
        <v>0</v>
      </c>
      <c r="AI1276" s="231">
        <v>0.16304928899818241</v>
      </c>
      <c r="AJ1276" s="220"/>
      <c r="AK1276" s="220"/>
      <c r="AL1276" s="211" t="s">
        <v>1832</v>
      </c>
      <c r="AM1276" s="217"/>
      <c r="AN1276" s="217"/>
      <c r="AO1276" s="217"/>
      <c r="AP1276" s="217"/>
      <c r="AQ1276" s="217"/>
      <c r="AR1276" s="217"/>
      <c r="AS1276" s="217"/>
      <c r="AT1276" s="208"/>
      <c r="AU1276" s="208"/>
      <c r="AV1276" s="208"/>
      <c r="AW1276" s="208"/>
      <c r="AX1276" s="208"/>
      <c r="AY1276" s="208"/>
      <c r="AZ1276" s="208"/>
      <c r="BA1276" s="208"/>
      <c r="BB1276" s="208"/>
      <c r="BC1276" s="208"/>
      <c r="BD1276" s="208"/>
      <c r="BE1276" s="208"/>
      <c r="BF1276" s="208"/>
      <c r="BG1276" s="208"/>
      <c r="BH1276" s="208"/>
      <c r="BI1276" s="208"/>
      <c r="BJ1276" s="208"/>
      <c r="BK1276" s="208"/>
      <c r="BL1276" s="208"/>
      <c r="BM1276" s="211"/>
      <c r="BN1276" s="214"/>
      <c r="BO1276" s="2"/>
    </row>
    <row r="1277" spans="1:67" ht="15" customHeight="1" x14ac:dyDescent="0.25">
      <c r="A1277" s="2"/>
      <c r="B1277" s="241"/>
      <c r="C1277" s="250"/>
      <c r="D1277" s="251"/>
      <c r="E1277" s="255"/>
      <c r="F1277" s="235"/>
      <c r="G1277" s="235"/>
      <c r="H1277" s="235"/>
      <c r="I1277" s="235"/>
      <c r="J1277" s="244"/>
      <c r="K1277" s="246"/>
      <c r="L1277" s="243"/>
      <c r="M1277" s="243"/>
      <c r="N1277" s="243"/>
      <c r="O1277" s="235"/>
      <c r="P1277" s="139" t="s">
        <v>26</v>
      </c>
      <c r="Q1277" s="89">
        <v>46300</v>
      </c>
      <c r="R1277" s="188">
        <v>46304</v>
      </c>
      <c r="S1277" s="89">
        <v>46359</v>
      </c>
      <c r="T1277" s="89">
        <v>46359</v>
      </c>
      <c r="U1277" s="89">
        <v>46359</v>
      </c>
      <c r="V1277" s="89">
        <v>46373</v>
      </c>
      <c r="W1277" s="89"/>
      <c r="X1277" s="89"/>
      <c r="Y1277" s="89"/>
      <c r="Z1277" s="89"/>
      <c r="AA1277" s="238"/>
      <c r="AB1277" s="238"/>
      <c r="AC1277" s="241"/>
      <c r="AD1277" s="238"/>
      <c r="AE1277" s="227"/>
      <c r="AF1277" s="228"/>
      <c r="AG1277" s="232"/>
      <c r="AH1277" s="232"/>
      <c r="AI1277" s="232"/>
      <c r="AJ1277" s="221"/>
      <c r="AK1277" s="221"/>
      <c r="AL1277" s="223"/>
      <c r="AM1277" s="218"/>
      <c r="AN1277" s="218"/>
      <c r="AO1277" s="218"/>
      <c r="AP1277" s="218"/>
      <c r="AQ1277" s="218"/>
      <c r="AR1277" s="218"/>
      <c r="AS1277" s="218"/>
      <c r="AT1277" s="209"/>
      <c r="AU1277" s="209"/>
      <c r="AV1277" s="209"/>
      <c r="AW1277" s="209"/>
      <c r="AX1277" s="209"/>
      <c r="AY1277" s="209"/>
      <c r="AZ1277" s="209"/>
      <c r="BA1277" s="209"/>
      <c r="BB1277" s="209"/>
      <c r="BC1277" s="209"/>
      <c r="BD1277" s="209"/>
      <c r="BE1277" s="209"/>
      <c r="BF1277" s="209"/>
      <c r="BG1277" s="209"/>
      <c r="BH1277" s="209"/>
      <c r="BI1277" s="209"/>
      <c r="BJ1277" s="209"/>
      <c r="BK1277" s="209"/>
      <c r="BL1277" s="209"/>
      <c r="BM1277" s="212"/>
      <c r="BN1277" s="215"/>
      <c r="BO1277" s="2"/>
    </row>
    <row r="1278" spans="1:67" ht="15" hidden="1" customHeight="1" x14ac:dyDescent="0.25">
      <c r="A1278" s="2"/>
      <c r="B1278" s="241"/>
      <c r="C1278" s="250"/>
      <c r="D1278" s="251"/>
      <c r="E1278" s="255"/>
      <c r="F1278" s="235"/>
      <c r="G1278" s="235"/>
      <c r="H1278" s="235"/>
      <c r="I1278" s="235"/>
      <c r="J1278" s="244"/>
      <c r="K1278" s="246"/>
      <c r="L1278" s="243"/>
      <c r="M1278" s="243"/>
      <c r="N1278" s="243"/>
      <c r="O1278" s="235"/>
      <c r="P1278" s="139" t="s">
        <v>262</v>
      </c>
      <c r="Q1278" s="89"/>
      <c r="R1278" s="89"/>
      <c r="S1278" s="89"/>
      <c r="T1278" s="89"/>
      <c r="U1278" s="89"/>
      <c r="V1278" s="89"/>
      <c r="W1278" s="89"/>
      <c r="X1278" s="89"/>
      <c r="Y1278" s="89"/>
      <c r="Z1278" s="89"/>
      <c r="AA1278" s="238"/>
      <c r="AB1278" s="238"/>
      <c r="AC1278" s="241"/>
      <c r="AD1278" s="238"/>
      <c r="AE1278" s="227"/>
      <c r="AF1278" s="228"/>
      <c r="AG1278" s="232"/>
      <c r="AH1278" s="232"/>
      <c r="AI1278" s="232"/>
      <c r="AJ1278" s="221"/>
      <c r="AK1278" s="221"/>
      <c r="AL1278" s="223"/>
      <c r="AM1278" s="218"/>
      <c r="AN1278" s="218"/>
      <c r="AO1278" s="218"/>
      <c r="AP1278" s="218"/>
      <c r="AQ1278" s="218"/>
      <c r="AR1278" s="218"/>
      <c r="AS1278" s="218"/>
      <c r="AT1278" s="209"/>
      <c r="AU1278" s="209"/>
      <c r="AV1278" s="209"/>
      <c r="AW1278" s="209"/>
      <c r="AX1278" s="209"/>
      <c r="AY1278" s="209"/>
      <c r="AZ1278" s="209"/>
      <c r="BA1278" s="209"/>
      <c r="BB1278" s="209"/>
      <c r="BC1278" s="209"/>
      <c r="BD1278" s="209"/>
      <c r="BE1278" s="209"/>
      <c r="BF1278" s="209"/>
      <c r="BG1278" s="209"/>
      <c r="BH1278" s="209"/>
      <c r="BI1278" s="209"/>
      <c r="BJ1278" s="209"/>
      <c r="BK1278" s="209"/>
      <c r="BL1278" s="209"/>
      <c r="BM1278" s="212"/>
      <c r="BN1278" s="215"/>
      <c r="BO1278" s="2"/>
    </row>
    <row r="1279" spans="1:67" ht="15" hidden="1" customHeight="1" x14ac:dyDescent="0.25">
      <c r="A1279" s="2"/>
      <c r="B1279" s="241"/>
      <c r="C1279" s="250"/>
      <c r="D1279" s="251"/>
      <c r="E1279" s="255"/>
      <c r="F1279" s="235"/>
      <c r="G1279" s="235"/>
      <c r="H1279" s="235"/>
      <c r="I1279" s="235"/>
      <c r="J1279" s="244"/>
      <c r="K1279" s="246"/>
      <c r="L1279" s="243"/>
      <c r="M1279" s="243"/>
      <c r="N1279" s="243"/>
      <c r="O1279" s="235"/>
      <c r="P1279" s="139" t="s">
        <v>263</v>
      </c>
      <c r="Q1279" s="89"/>
      <c r="R1279" s="89"/>
      <c r="S1279" s="89"/>
      <c r="T1279" s="89"/>
      <c r="U1279" s="89"/>
      <c r="V1279" s="89"/>
      <c r="W1279" s="89"/>
      <c r="X1279" s="89"/>
      <c r="Y1279" s="89"/>
      <c r="Z1279" s="89"/>
      <c r="AA1279" s="238"/>
      <c r="AB1279" s="238"/>
      <c r="AC1279" s="241"/>
      <c r="AD1279" s="238"/>
      <c r="AE1279" s="227"/>
      <c r="AF1279" s="228"/>
      <c r="AG1279" s="232"/>
      <c r="AH1279" s="232"/>
      <c r="AI1279" s="232"/>
      <c r="AJ1279" s="221"/>
      <c r="AK1279" s="221"/>
      <c r="AL1279" s="223"/>
      <c r="AM1279" s="218"/>
      <c r="AN1279" s="218"/>
      <c r="AO1279" s="218"/>
      <c r="AP1279" s="218"/>
      <c r="AQ1279" s="218"/>
      <c r="AR1279" s="218"/>
      <c r="AS1279" s="218"/>
      <c r="AT1279" s="209"/>
      <c r="AU1279" s="209"/>
      <c r="AV1279" s="209"/>
      <c r="AW1279" s="209"/>
      <c r="AX1279" s="209"/>
      <c r="AY1279" s="209"/>
      <c r="AZ1279" s="209"/>
      <c r="BA1279" s="209"/>
      <c r="BB1279" s="209"/>
      <c r="BC1279" s="209"/>
      <c r="BD1279" s="209"/>
      <c r="BE1279" s="209"/>
      <c r="BF1279" s="209"/>
      <c r="BG1279" s="209"/>
      <c r="BH1279" s="209"/>
      <c r="BI1279" s="209"/>
      <c r="BJ1279" s="209"/>
      <c r="BK1279" s="209"/>
      <c r="BL1279" s="209"/>
      <c r="BM1279" s="212"/>
      <c r="BN1279" s="215"/>
      <c r="BO1279" s="2"/>
    </row>
    <row r="1280" spans="1:67" ht="15" hidden="1" customHeight="1" x14ac:dyDescent="0.25">
      <c r="A1280" s="2"/>
      <c r="B1280" s="241"/>
      <c r="C1280" s="250"/>
      <c r="D1280" s="251"/>
      <c r="E1280" s="255"/>
      <c r="F1280" s="235"/>
      <c r="G1280" s="235"/>
      <c r="H1280" s="235"/>
      <c r="I1280" s="235"/>
      <c r="J1280" s="244"/>
      <c r="K1280" s="246"/>
      <c r="L1280" s="243"/>
      <c r="M1280" s="243"/>
      <c r="N1280" s="243"/>
      <c r="O1280" s="235"/>
      <c r="P1280" s="139" t="s">
        <v>27</v>
      </c>
      <c r="Q1280" s="89"/>
      <c r="R1280" s="89"/>
      <c r="S1280" s="89"/>
      <c r="T1280" s="89"/>
      <c r="U1280" s="89"/>
      <c r="V1280" s="89"/>
      <c r="W1280" s="89"/>
      <c r="X1280" s="89"/>
      <c r="Y1280" s="89"/>
      <c r="Z1280" s="89"/>
      <c r="AA1280" s="238"/>
      <c r="AB1280" s="238"/>
      <c r="AC1280" s="241"/>
      <c r="AD1280" s="238"/>
      <c r="AE1280" s="227"/>
      <c r="AF1280" s="228"/>
      <c r="AG1280" s="232"/>
      <c r="AH1280" s="232"/>
      <c r="AI1280" s="232"/>
      <c r="AJ1280" s="221"/>
      <c r="AK1280" s="221"/>
      <c r="AL1280" s="223"/>
      <c r="AM1280" s="218"/>
      <c r="AN1280" s="218"/>
      <c r="AO1280" s="218"/>
      <c r="AP1280" s="218"/>
      <c r="AQ1280" s="218"/>
      <c r="AR1280" s="218"/>
      <c r="AS1280" s="218"/>
      <c r="AT1280" s="209"/>
      <c r="AU1280" s="209"/>
      <c r="AV1280" s="209"/>
      <c r="AW1280" s="209"/>
      <c r="AX1280" s="209"/>
      <c r="AY1280" s="209"/>
      <c r="AZ1280" s="209"/>
      <c r="BA1280" s="209"/>
      <c r="BB1280" s="209"/>
      <c r="BC1280" s="209"/>
      <c r="BD1280" s="209"/>
      <c r="BE1280" s="209"/>
      <c r="BF1280" s="209"/>
      <c r="BG1280" s="209"/>
      <c r="BH1280" s="209"/>
      <c r="BI1280" s="209"/>
      <c r="BJ1280" s="209"/>
      <c r="BK1280" s="209"/>
      <c r="BL1280" s="209"/>
      <c r="BM1280" s="212"/>
      <c r="BN1280" s="215"/>
      <c r="BO1280" s="2"/>
    </row>
    <row r="1281" spans="1:67" ht="15" customHeight="1" x14ac:dyDescent="0.25">
      <c r="A1281" s="2"/>
      <c r="B1281" s="224"/>
      <c r="C1281" s="252"/>
      <c r="D1281" s="253"/>
      <c r="E1281" s="256"/>
      <c r="F1281" s="236"/>
      <c r="G1281" s="236"/>
      <c r="H1281" s="236"/>
      <c r="I1281" s="236"/>
      <c r="J1281" s="244"/>
      <c r="K1281" s="247"/>
      <c r="L1281" s="244"/>
      <c r="M1281" s="244"/>
      <c r="N1281" s="244"/>
      <c r="O1281" s="236"/>
      <c r="P1281" s="139" t="s">
        <v>28</v>
      </c>
      <c r="Q1281" s="187">
        <v>46300</v>
      </c>
      <c r="R1281" s="89"/>
      <c r="S1281" s="89"/>
      <c r="T1281" s="89"/>
      <c r="U1281" s="89"/>
      <c r="V1281" s="89"/>
      <c r="W1281" s="89"/>
      <c r="X1281" s="89"/>
      <c r="Y1281" s="89"/>
      <c r="Z1281" s="89"/>
      <c r="AA1281" s="234"/>
      <c r="AB1281" s="239"/>
      <c r="AC1281" s="242"/>
      <c r="AD1281" s="239"/>
      <c r="AE1281" s="229"/>
      <c r="AF1281" s="230"/>
      <c r="AG1281" s="233"/>
      <c r="AH1281" s="234"/>
      <c r="AI1281" s="234"/>
      <c r="AJ1281" s="222"/>
      <c r="AK1281" s="222"/>
      <c r="AL1281" s="224"/>
      <c r="AM1281" s="219"/>
      <c r="AN1281" s="219"/>
      <c r="AO1281" s="219"/>
      <c r="AP1281" s="219"/>
      <c r="AQ1281" s="219"/>
      <c r="AR1281" s="219"/>
      <c r="AS1281" s="219"/>
      <c r="AT1281" s="210"/>
      <c r="AU1281" s="210"/>
      <c r="AV1281" s="210"/>
      <c r="AW1281" s="210"/>
      <c r="AX1281" s="210"/>
      <c r="AY1281" s="210"/>
      <c r="AZ1281" s="210"/>
      <c r="BA1281" s="210"/>
      <c r="BB1281" s="210"/>
      <c r="BC1281" s="210"/>
      <c r="BD1281" s="210"/>
      <c r="BE1281" s="210"/>
      <c r="BF1281" s="210"/>
      <c r="BG1281" s="210"/>
      <c r="BH1281" s="210"/>
      <c r="BI1281" s="210"/>
      <c r="BJ1281" s="210"/>
      <c r="BK1281" s="210"/>
      <c r="BL1281" s="210"/>
      <c r="BM1281" s="213"/>
      <c r="BN1281" s="216"/>
      <c r="BO1281" s="2"/>
    </row>
    <row r="1282" spans="1:67" ht="15" hidden="1" customHeight="1" x14ac:dyDescent="0.25">
      <c r="A1282" s="2"/>
      <c r="B1282" s="240" t="s">
        <v>1883</v>
      </c>
      <c r="C1282" s="248" t="s">
        <v>1215</v>
      </c>
      <c r="D1282" s="249"/>
      <c r="E1282" s="254"/>
      <c r="F1282" s="257" t="s">
        <v>2031</v>
      </c>
      <c r="G1282" s="235"/>
      <c r="H1282" s="235"/>
      <c r="I1282" s="235" t="s">
        <v>2002</v>
      </c>
      <c r="J1282" s="243"/>
      <c r="K1282" s="245">
        <v>46255</v>
      </c>
      <c r="L1282" s="243" t="s">
        <v>499</v>
      </c>
      <c r="M1282" s="243">
        <v>1</v>
      </c>
      <c r="N1282" s="243"/>
      <c r="O1282" s="235" t="s">
        <v>1838</v>
      </c>
      <c r="P1282" s="140" t="s">
        <v>148</v>
      </c>
      <c r="Q1282" s="89"/>
      <c r="R1282" s="89"/>
      <c r="S1282" s="89"/>
      <c r="T1282" s="89"/>
      <c r="U1282" s="89"/>
      <c r="V1282" s="89"/>
      <c r="W1282" s="89"/>
      <c r="X1282" s="89"/>
      <c r="Y1282" s="89"/>
      <c r="Z1282" s="89"/>
      <c r="AA1282" s="237">
        <v>327</v>
      </c>
      <c r="AB1282" s="237"/>
      <c r="AC1282" s="240"/>
      <c r="AD1282" s="237"/>
      <c r="AE1282" s="225">
        <v>70</v>
      </c>
      <c r="AF1282" s="226"/>
      <c r="AG1282" s="231"/>
      <c r="AH1282" s="231">
        <v>70</v>
      </c>
      <c r="AI1282" s="231">
        <v>0.43702555329840692</v>
      </c>
      <c r="AJ1282" s="220"/>
      <c r="AK1282" s="220"/>
      <c r="AL1282" s="211" t="s">
        <v>1832</v>
      </c>
      <c r="AM1282" s="217"/>
      <c r="AN1282" s="217"/>
      <c r="AO1282" s="217"/>
      <c r="AP1282" s="217"/>
      <c r="AQ1282" s="217"/>
      <c r="AR1282" s="217"/>
      <c r="AS1282" s="217"/>
      <c r="AT1282" s="208"/>
      <c r="AU1282" s="208"/>
      <c r="AV1282" s="208"/>
      <c r="AW1282" s="208"/>
      <c r="AX1282" s="208"/>
      <c r="AY1282" s="208"/>
      <c r="AZ1282" s="208"/>
      <c r="BA1282" s="208"/>
      <c r="BB1282" s="208"/>
      <c r="BC1282" s="208"/>
      <c r="BD1282" s="208"/>
      <c r="BE1282" s="208"/>
      <c r="BF1282" s="208"/>
      <c r="BG1282" s="208"/>
      <c r="BH1282" s="208"/>
      <c r="BI1282" s="208"/>
      <c r="BJ1282" s="208"/>
      <c r="BK1282" s="208"/>
      <c r="BL1282" s="208"/>
      <c r="BM1282" s="211"/>
      <c r="BN1282" s="214"/>
      <c r="BO1282" s="2"/>
    </row>
    <row r="1283" spans="1:67" ht="15" customHeight="1" x14ac:dyDescent="0.25">
      <c r="A1283" s="2"/>
      <c r="B1283" s="241"/>
      <c r="C1283" s="250"/>
      <c r="D1283" s="251"/>
      <c r="E1283" s="255"/>
      <c r="F1283" s="235"/>
      <c r="G1283" s="235"/>
      <c r="H1283" s="235"/>
      <c r="I1283" s="235"/>
      <c r="J1283" s="244"/>
      <c r="K1283" s="246"/>
      <c r="L1283" s="243"/>
      <c r="M1283" s="243"/>
      <c r="N1283" s="243"/>
      <c r="O1283" s="235"/>
      <c r="P1283" s="139" t="s">
        <v>26</v>
      </c>
      <c r="Q1283" s="89">
        <v>46167</v>
      </c>
      <c r="R1283" s="89">
        <v>46171</v>
      </c>
      <c r="S1283" s="89">
        <v>46178</v>
      </c>
      <c r="T1283" s="89">
        <v>46254</v>
      </c>
      <c r="U1283" s="89">
        <v>46350</v>
      </c>
      <c r="V1283" s="89">
        <v>46364</v>
      </c>
      <c r="W1283" s="89"/>
      <c r="X1283" s="89"/>
      <c r="Y1283" s="89"/>
      <c r="Z1283" s="89"/>
      <c r="AA1283" s="238"/>
      <c r="AB1283" s="238"/>
      <c r="AC1283" s="241"/>
      <c r="AD1283" s="238"/>
      <c r="AE1283" s="227"/>
      <c r="AF1283" s="228"/>
      <c r="AG1283" s="232"/>
      <c r="AH1283" s="232"/>
      <c r="AI1283" s="232"/>
      <c r="AJ1283" s="221"/>
      <c r="AK1283" s="221"/>
      <c r="AL1283" s="223"/>
      <c r="AM1283" s="218"/>
      <c r="AN1283" s="218"/>
      <c r="AO1283" s="218"/>
      <c r="AP1283" s="218"/>
      <c r="AQ1283" s="218"/>
      <c r="AR1283" s="218"/>
      <c r="AS1283" s="218"/>
      <c r="AT1283" s="209"/>
      <c r="AU1283" s="209"/>
      <c r="AV1283" s="209"/>
      <c r="AW1283" s="209"/>
      <c r="AX1283" s="209"/>
      <c r="AY1283" s="209"/>
      <c r="AZ1283" s="209"/>
      <c r="BA1283" s="209"/>
      <c r="BB1283" s="209"/>
      <c r="BC1283" s="209"/>
      <c r="BD1283" s="209"/>
      <c r="BE1283" s="209"/>
      <c r="BF1283" s="209"/>
      <c r="BG1283" s="209"/>
      <c r="BH1283" s="209"/>
      <c r="BI1283" s="209"/>
      <c r="BJ1283" s="209"/>
      <c r="BK1283" s="209"/>
      <c r="BL1283" s="209"/>
      <c r="BM1283" s="212"/>
      <c r="BN1283" s="215"/>
      <c r="BO1283" s="2"/>
    </row>
    <row r="1284" spans="1:67" ht="15" hidden="1" customHeight="1" x14ac:dyDescent="0.25">
      <c r="A1284" s="2"/>
      <c r="B1284" s="241"/>
      <c r="C1284" s="250"/>
      <c r="D1284" s="251"/>
      <c r="E1284" s="255"/>
      <c r="F1284" s="235"/>
      <c r="G1284" s="235"/>
      <c r="H1284" s="235"/>
      <c r="I1284" s="235"/>
      <c r="J1284" s="244"/>
      <c r="K1284" s="246"/>
      <c r="L1284" s="243"/>
      <c r="M1284" s="243"/>
      <c r="N1284" s="243"/>
      <c r="O1284" s="235"/>
      <c r="P1284" s="139" t="s">
        <v>262</v>
      </c>
      <c r="Q1284" s="89"/>
      <c r="R1284" s="89"/>
      <c r="S1284" s="89"/>
      <c r="T1284" s="89"/>
      <c r="U1284" s="89"/>
      <c r="V1284" s="89"/>
      <c r="W1284" s="89"/>
      <c r="X1284" s="89"/>
      <c r="Y1284" s="89"/>
      <c r="Z1284" s="89"/>
      <c r="AA1284" s="238"/>
      <c r="AB1284" s="238"/>
      <c r="AC1284" s="241"/>
      <c r="AD1284" s="238"/>
      <c r="AE1284" s="227"/>
      <c r="AF1284" s="228"/>
      <c r="AG1284" s="232"/>
      <c r="AH1284" s="232"/>
      <c r="AI1284" s="232"/>
      <c r="AJ1284" s="221"/>
      <c r="AK1284" s="221"/>
      <c r="AL1284" s="223"/>
      <c r="AM1284" s="218"/>
      <c r="AN1284" s="218"/>
      <c r="AO1284" s="218"/>
      <c r="AP1284" s="218"/>
      <c r="AQ1284" s="218"/>
      <c r="AR1284" s="218"/>
      <c r="AS1284" s="218"/>
      <c r="AT1284" s="209"/>
      <c r="AU1284" s="209"/>
      <c r="AV1284" s="209"/>
      <c r="AW1284" s="209"/>
      <c r="AX1284" s="209"/>
      <c r="AY1284" s="209"/>
      <c r="AZ1284" s="209"/>
      <c r="BA1284" s="209"/>
      <c r="BB1284" s="209"/>
      <c r="BC1284" s="209"/>
      <c r="BD1284" s="209"/>
      <c r="BE1284" s="209"/>
      <c r="BF1284" s="209"/>
      <c r="BG1284" s="209"/>
      <c r="BH1284" s="209"/>
      <c r="BI1284" s="209"/>
      <c r="BJ1284" s="209"/>
      <c r="BK1284" s="209"/>
      <c r="BL1284" s="209"/>
      <c r="BM1284" s="212"/>
      <c r="BN1284" s="215"/>
      <c r="BO1284" s="2"/>
    </row>
    <row r="1285" spans="1:67" ht="15" hidden="1" customHeight="1" x14ac:dyDescent="0.25">
      <c r="A1285" s="2"/>
      <c r="B1285" s="241"/>
      <c r="C1285" s="250"/>
      <c r="D1285" s="251"/>
      <c r="E1285" s="255"/>
      <c r="F1285" s="235"/>
      <c r="G1285" s="235"/>
      <c r="H1285" s="235"/>
      <c r="I1285" s="235"/>
      <c r="J1285" s="244"/>
      <c r="K1285" s="246"/>
      <c r="L1285" s="243"/>
      <c r="M1285" s="243"/>
      <c r="N1285" s="243"/>
      <c r="O1285" s="235"/>
      <c r="P1285" s="139" t="s">
        <v>263</v>
      </c>
      <c r="Q1285" s="89"/>
      <c r="R1285" s="89"/>
      <c r="S1285" s="89"/>
      <c r="T1285" s="89"/>
      <c r="U1285" s="89"/>
      <c r="V1285" s="89"/>
      <c r="W1285" s="89"/>
      <c r="X1285" s="89"/>
      <c r="Y1285" s="89"/>
      <c r="Z1285" s="89"/>
      <c r="AA1285" s="238"/>
      <c r="AB1285" s="238"/>
      <c r="AC1285" s="241"/>
      <c r="AD1285" s="238"/>
      <c r="AE1285" s="227"/>
      <c r="AF1285" s="228"/>
      <c r="AG1285" s="232"/>
      <c r="AH1285" s="232"/>
      <c r="AI1285" s="232"/>
      <c r="AJ1285" s="221"/>
      <c r="AK1285" s="221"/>
      <c r="AL1285" s="223"/>
      <c r="AM1285" s="218"/>
      <c r="AN1285" s="218"/>
      <c r="AO1285" s="218"/>
      <c r="AP1285" s="218"/>
      <c r="AQ1285" s="218"/>
      <c r="AR1285" s="218"/>
      <c r="AS1285" s="218"/>
      <c r="AT1285" s="209"/>
      <c r="AU1285" s="209"/>
      <c r="AV1285" s="209"/>
      <c r="AW1285" s="209"/>
      <c r="AX1285" s="209"/>
      <c r="AY1285" s="209"/>
      <c r="AZ1285" s="209"/>
      <c r="BA1285" s="209"/>
      <c r="BB1285" s="209"/>
      <c r="BC1285" s="209"/>
      <c r="BD1285" s="209"/>
      <c r="BE1285" s="209"/>
      <c r="BF1285" s="209"/>
      <c r="BG1285" s="209"/>
      <c r="BH1285" s="209"/>
      <c r="BI1285" s="209"/>
      <c r="BJ1285" s="209"/>
      <c r="BK1285" s="209"/>
      <c r="BL1285" s="209"/>
      <c r="BM1285" s="212"/>
      <c r="BN1285" s="215"/>
      <c r="BO1285" s="2"/>
    </row>
    <row r="1286" spans="1:67" ht="15" hidden="1" customHeight="1" x14ac:dyDescent="0.25">
      <c r="A1286" s="2"/>
      <c r="B1286" s="241"/>
      <c r="C1286" s="250"/>
      <c r="D1286" s="251"/>
      <c r="E1286" s="255"/>
      <c r="F1286" s="235"/>
      <c r="G1286" s="235"/>
      <c r="H1286" s="235"/>
      <c r="I1286" s="235"/>
      <c r="J1286" s="244"/>
      <c r="K1286" s="246"/>
      <c r="L1286" s="243"/>
      <c r="M1286" s="243"/>
      <c r="N1286" s="243"/>
      <c r="O1286" s="235"/>
      <c r="P1286" s="139" t="s">
        <v>27</v>
      </c>
      <c r="Q1286" s="89"/>
      <c r="R1286" s="89"/>
      <c r="S1286" s="89"/>
      <c r="T1286" s="89"/>
      <c r="U1286" s="89"/>
      <c r="V1286" s="89"/>
      <c r="W1286" s="89"/>
      <c r="X1286" s="89"/>
      <c r="Y1286" s="89"/>
      <c r="Z1286" s="89"/>
      <c r="AA1286" s="238"/>
      <c r="AB1286" s="238"/>
      <c r="AC1286" s="241"/>
      <c r="AD1286" s="238"/>
      <c r="AE1286" s="227"/>
      <c r="AF1286" s="228"/>
      <c r="AG1286" s="232"/>
      <c r="AH1286" s="232"/>
      <c r="AI1286" s="232"/>
      <c r="AJ1286" s="221"/>
      <c r="AK1286" s="221"/>
      <c r="AL1286" s="223"/>
      <c r="AM1286" s="218"/>
      <c r="AN1286" s="218"/>
      <c r="AO1286" s="218"/>
      <c r="AP1286" s="218"/>
      <c r="AQ1286" s="218"/>
      <c r="AR1286" s="218"/>
      <c r="AS1286" s="218"/>
      <c r="AT1286" s="209"/>
      <c r="AU1286" s="209"/>
      <c r="AV1286" s="209"/>
      <c r="AW1286" s="209"/>
      <c r="AX1286" s="209"/>
      <c r="AY1286" s="209"/>
      <c r="AZ1286" s="209"/>
      <c r="BA1286" s="209"/>
      <c r="BB1286" s="209"/>
      <c r="BC1286" s="209"/>
      <c r="BD1286" s="209"/>
      <c r="BE1286" s="209"/>
      <c r="BF1286" s="209"/>
      <c r="BG1286" s="209"/>
      <c r="BH1286" s="209"/>
      <c r="BI1286" s="209"/>
      <c r="BJ1286" s="209"/>
      <c r="BK1286" s="209"/>
      <c r="BL1286" s="209"/>
      <c r="BM1286" s="212"/>
      <c r="BN1286" s="215"/>
      <c r="BO1286" s="2"/>
    </row>
    <row r="1287" spans="1:67" ht="15" customHeight="1" x14ac:dyDescent="0.25">
      <c r="A1287" s="2"/>
      <c r="B1287" s="224"/>
      <c r="C1287" s="252"/>
      <c r="D1287" s="253"/>
      <c r="E1287" s="256"/>
      <c r="F1287" s="236"/>
      <c r="G1287" s="236"/>
      <c r="H1287" s="236"/>
      <c r="I1287" s="236"/>
      <c r="J1287" s="244"/>
      <c r="K1287" s="247"/>
      <c r="L1287" s="244"/>
      <c r="M1287" s="244"/>
      <c r="N1287" s="244"/>
      <c r="O1287" s="236"/>
      <c r="P1287" s="139" t="s">
        <v>28</v>
      </c>
      <c r="Q1287" s="187">
        <v>46167</v>
      </c>
      <c r="R1287" s="187">
        <v>46178</v>
      </c>
      <c r="S1287" s="187">
        <v>46178</v>
      </c>
      <c r="T1287" s="187">
        <v>46255</v>
      </c>
      <c r="U1287" s="89"/>
      <c r="V1287" s="89"/>
      <c r="W1287" s="89"/>
      <c r="X1287" s="89"/>
      <c r="Y1287" s="89"/>
      <c r="Z1287" s="89"/>
      <c r="AA1287" s="234"/>
      <c r="AB1287" s="239"/>
      <c r="AC1287" s="242"/>
      <c r="AD1287" s="239"/>
      <c r="AE1287" s="229"/>
      <c r="AF1287" s="230"/>
      <c r="AG1287" s="233"/>
      <c r="AH1287" s="234"/>
      <c r="AI1287" s="234"/>
      <c r="AJ1287" s="222"/>
      <c r="AK1287" s="222"/>
      <c r="AL1287" s="224"/>
      <c r="AM1287" s="219"/>
      <c r="AN1287" s="219"/>
      <c r="AO1287" s="219"/>
      <c r="AP1287" s="219"/>
      <c r="AQ1287" s="219"/>
      <c r="AR1287" s="219"/>
      <c r="AS1287" s="219"/>
      <c r="AT1287" s="210"/>
      <c r="AU1287" s="210"/>
      <c r="AV1287" s="210"/>
      <c r="AW1287" s="210"/>
      <c r="AX1287" s="210"/>
      <c r="AY1287" s="210"/>
      <c r="AZ1287" s="210"/>
      <c r="BA1287" s="210"/>
      <c r="BB1287" s="210"/>
      <c r="BC1287" s="210"/>
      <c r="BD1287" s="210"/>
      <c r="BE1287" s="210"/>
      <c r="BF1287" s="210"/>
      <c r="BG1287" s="210"/>
      <c r="BH1287" s="210"/>
      <c r="BI1287" s="210"/>
      <c r="BJ1287" s="210"/>
      <c r="BK1287" s="210"/>
      <c r="BL1287" s="210"/>
      <c r="BM1287" s="213"/>
      <c r="BN1287" s="216"/>
      <c r="BO1287" s="2"/>
    </row>
    <row r="1288" spans="1:67" ht="15" hidden="1" customHeight="1" x14ac:dyDescent="0.25">
      <c r="A1288" s="2"/>
      <c r="B1288" s="240" t="s">
        <v>1883</v>
      </c>
      <c r="C1288" s="248" t="s">
        <v>1217</v>
      </c>
      <c r="D1288" s="249"/>
      <c r="E1288" s="254"/>
      <c r="F1288" s="257" t="s">
        <v>2032</v>
      </c>
      <c r="G1288" s="235"/>
      <c r="H1288" s="235"/>
      <c r="I1288" s="235" t="s">
        <v>2002</v>
      </c>
      <c r="J1288" s="243"/>
      <c r="K1288" s="245">
        <v>46248</v>
      </c>
      <c r="L1288" s="243" t="s">
        <v>495</v>
      </c>
      <c r="M1288" s="243">
        <v>1</v>
      </c>
      <c r="N1288" s="243"/>
      <c r="O1288" s="235" t="s">
        <v>1838</v>
      </c>
      <c r="P1288" s="140" t="s">
        <v>148</v>
      </c>
      <c r="Q1288" s="89"/>
      <c r="R1288" s="89"/>
      <c r="S1288" s="89"/>
      <c r="T1288" s="89"/>
      <c r="U1288" s="89"/>
      <c r="V1288" s="89"/>
      <c r="W1288" s="89"/>
      <c r="X1288" s="89"/>
      <c r="Y1288" s="89"/>
      <c r="Z1288" s="89"/>
      <c r="AA1288" s="237">
        <v>310</v>
      </c>
      <c r="AB1288" s="237"/>
      <c r="AC1288" s="240"/>
      <c r="AD1288" s="237"/>
      <c r="AE1288" s="225">
        <v>50</v>
      </c>
      <c r="AF1288" s="226"/>
      <c r="AG1288" s="231"/>
      <c r="AH1288" s="231">
        <v>50</v>
      </c>
      <c r="AI1288" s="231">
        <v>0.41430557040521754</v>
      </c>
      <c r="AJ1288" s="220"/>
      <c r="AK1288" s="220"/>
      <c r="AL1288" s="211" t="s">
        <v>1832</v>
      </c>
      <c r="AM1288" s="217"/>
      <c r="AN1288" s="217"/>
      <c r="AO1288" s="217"/>
      <c r="AP1288" s="217"/>
      <c r="AQ1288" s="217"/>
      <c r="AR1288" s="217"/>
      <c r="AS1288" s="217"/>
      <c r="AT1288" s="208"/>
      <c r="AU1288" s="208"/>
      <c r="AV1288" s="208"/>
      <c r="AW1288" s="208"/>
      <c r="AX1288" s="208"/>
      <c r="AY1288" s="208"/>
      <c r="AZ1288" s="208"/>
      <c r="BA1288" s="208"/>
      <c r="BB1288" s="208"/>
      <c r="BC1288" s="208"/>
      <c r="BD1288" s="208"/>
      <c r="BE1288" s="208"/>
      <c r="BF1288" s="208"/>
      <c r="BG1288" s="208"/>
      <c r="BH1288" s="208"/>
      <c r="BI1288" s="208"/>
      <c r="BJ1288" s="208"/>
      <c r="BK1288" s="208"/>
      <c r="BL1288" s="208"/>
      <c r="BM1288" s="211"/>
      <c r="BN1288" s="214"/>
      <c r="BO1288" s="2"/>
    </row>
    <row r="1289" spans="1:67" ht="15" customHeight="1" x14ac:dyDescent="0.25">
      <c r="A1289" s="2"/>
      <c r="B1289" s="241"/>
      <c r="C1289" s="250"/>
      <c r="D1289" s="251"/>
      <c r="E1289" s="255"/>
      <c r="F1289" s="235"/>
      <c r="G1289" s="235"/>
      <c r="H1289" s="235"/>
      <c r="I1289" s="235"/>
      <c r="J1289" s="244"/>
      <c r="K1289" s="246"/>
      <c r="L1289" s="243"/>
      <c r="M1289" s="243"/>
      <c r="N1289" s="243"/>
      <c r="O1289" s="235"/>
      <c r="P1289" s="139" t="s">
        <v>26</v>
      </c>
      <c r="Q1289" s="89">
        <v>46153</v>
      </c>
      <c r="R1289" s="89">
        <v>46185</v>
      </c>
      <c r="S1289" s="89">
        <v>46248</v>
      </c>
      <c r="T1289" s="89">
        <v>46339</v>
      </c>
      <c r="U1289" s="89">
        <v>46339</v>
      </c>
      <c r="V1289" s="89">
        <v>46353</v>
      </c>
      <c r="W1289" s="89"/>
      <c r="X1289" s="89"/>
      <c r="Y1289" s="89"/>
      <c r="Z1289" s="89"/>
      <c r="AA1289" s="238"/>
      <c r="AB1289" s="238"/>
      <c r="AC1289" s="241"/>
      <c r="AD1289" s="238"/>
      <c r="AE1289" s="227"/>
      <c r="AF1289" s="228"/>
      <c r="AG1289" s="232"/>
      <c r="AH1289" s="232"/>
      <c r="AI1289" s="232"/>
      <c r="AJ1289" s="221"/>
      <c r="AK1289" s="221"/>
      <c r="AL1289" s="223"/>
      <c r="AM1289" s="218"/>
      <c r="AN1289" s="218"/>
      <c r="AO1289" s="218"/>
      <c r="AP1289" s="218"/>
      <c r="AQ1289" s="218"/>
      <c r="AR1289" s="218"/>
      <c r="AS1289" s="218"/>
      <c r="AT1289" s="209"/>
      <c r="AU1289" s="209"/>
      <c r="AV1289" s="209"/>
      <c r="AW1289" s="209"/>
      <c r="AX1289" s="209"/>
      <c r="AY1289" s="209"/>
      <c r="AZ1289" s="209"/>
      <c r="BA1289" s="209"/>
      <c r="BB1289" s="209"/>
      <c r="BC1289" s="209"/>
      <c r="BD1289" s="209"/>
      <c r="BE1289" s="209"/>
      <c r="BF1289" s="209"/>
      <c r="BG1289" s="209"/>
      <c r="BH1289" s="209"/>
      <c r="BI1289" s="209"/>
      <c r="BJ1289" s="209"/>
      <c r="BK1289" s="209"/>
      <c r="BL1289" s="209"/>
      <c r="BM1289" s="212"/>
      <c r="BN1289" s="215"/>
      <c r="BO1289" s="2"/>
    </row>
    <row r="1290" spans="1:67" ht="15" hidden="1" customHeight="1" x14ac:dyDescent="0.25">
      <c r="A1290" s="2"/>
      <c r="B1290" s="241"/>
      <c r="C1290" s="250"/>
      <c r="D1290" s="251"/>
      <c r="E1290" s="255"/>
      <c r="F1290" s="235"/>
      <c r="G1290" s="235"/>
      <c r="H1290" s="235"/>
      <c r="I1290" s="235"/>
      <c r="J1290" s="244"/>
      <c r="K1290" s="246"/>
      <c r="L1290" s="243"/>
      <c r="M1290" s="243"/>
      <c r="N1290" s="243"/>
      <c r="O1290" s="235"/>
      <c r="P1290" s="139" t="s">
        <v>262</v>
      </c>
      <c r="Q1290" s="89"/>
      <c r="R1290" s="89"/>
      <c r="S1290" s="89"/>
      <c r="T1290" s="89"/>
      <c r="U1290" s="89"/>
      <c r="V1290" s="89"/>
      <c r="W1290" s="89"/>
      <c r="X1290" s="89"/>
      <c r="Y1290" s="89"/>
      <c r="Z1290" s="89"/>
      <c r="AA1290" s="238"/>
      <c r="AB1290" s="238"/>
      <c r="AC1290" s="241"/>
      <c r="AD1290" s="238"/>
      <c r="AE1290" s="227"/>
      <c r="AF1290" s="228"/>
      <c r="AG1290" s="232"/>
      <c r="AH1290" s="232"/>
      <c r="AI1290" s="232"/>
      <c r="AJ1290" s="221"/>
      <c r="AK1290" s="221"/>
      <c r="AL1290" s="223"/>
      <c r="AM1290" s="218"/>
      <c r="AN1290" s="218"/>
      <c r="AO1290" s="218"/>
      <c r="AP1290" s="218"/>
      <c r="AQ1290" s="218"/>
      <c r="AR1290" s="218"/>
      <c r="AS1290" s="218"/>
      <c r="AT1290" s="209"/>
      <c r="AU1290" s="209"/>
      <c r="AV1290" s="209"/>
      <c r="AW1290" s="209"/>
      <c r="AX1290" s="209"/>
      <c r="AY1290" s="209"/>
      <c r="AZ1290" s="209"/>
      <c r="BA1290" s="209"/>
      <c r="BB1290" s="209"/>
      <c r="BC1290" s="209"/>
      <c r="BD1290" s="209"/>
      <c r="BE1290" s="209"/>
      <c r="BF1290" s="209"/>
      <c r="BG1290" s="209"/>
      <c r="BH1290" s="209"/>
      <c r="BI1290" s="209"/>
      <c r="BJ1290" s="209"/>
      <c r="BK1290" s="209"/>
      <c r="BL1290" s="209"/>
      <c r="BM1290" s="212"/>
      <c r="BN1290" s="215"/>
      <c r="BO1290" s="2"/>
    </row>
    <row r="1291" spans="1:67" ht="15" hidden="1" customHeight="1" x14ac:dyDescent="0.25">
      <c r="A1291" s="2"/>
      <c r="B1291" s="241"/>
      <c r="C1291" s="250"/>
      <c r="D1291" s="251"/>
      <c r="E1291" s="255"/>
      <c r="F1291" s="235"/>
      <c r="G1291" s="235"/>
      <c r="H1291" s="235"/>
      <c r="I1291" s="235"/>
      <c r="J1291" s="244"/>
      <c r="K1291" s="246"/>
      <c r="L1291" s="243"/>
      <c r="M1291" s="243"/>
      <c r="N1291" s="243"/>
      <c r="O1291" s="235"/>
      <c r="P1291" s="139" t="s">
        <v>263</v>
      </c>
      <c r="Q1291" s="89"/>
      <c r="R1291" s="89"/>
      <c r="S1291" s="89"/>
      <c r="T1291" s="89"/>
      <c r="U1291" s="89"/>
      <c r="V1291" s="89"/>
      <c r="W1291" s="89"/>
      <c r="X1291" s="89"/>
      <c r="Y1291" s="89"/>
      <c r="Z1291" s="89"/>
      <c r="AA1291" s="238"/>
      <c r="AB1291" s="238"/>
      <c r="AC1291" s="241"/>
      <c r="AD1291" s="238"/>
      <c r="AE1291" s="227"/>
      <c r="AF1291" s="228"/>
      <c r="AG1291" s="232"/>
      <c r="AH1291" s="232"/>
      <c r="AI1291" s="232"/>
      <c r="AJ1291" s="221"/>
      <c r="AK1291" s="221"/>
      <c r="AL1291" s="223"/>
      <c r="AM1291" s="218"/>
      <c r="AN1291" s="218"/>
      <c r="AO1291" s="218"/>
      <c r="AP1291" s="218"/>
      <c r="AQ1291" s="218"/>
      <c r="AR1291" s="218"/>
      <c r="AS1291" s="218"/>
      <c r="AT1291" s="209"/>
      <c r="AU1291" s="209"/>
      <c r="AV1291" s="209"/>
      <c r="AW1291" s="209"/>
      <c r="AX1291" s="209"/>
      <c r="AY1291" s="209"/>
      <c r="AZ1291" s="209"/>
      <c r="BA1291" s="209"/>
      <c r="BB1291" s="209"/>
      <c r="BC1291" s="209"/>
      <c r="BD1291" s="209"/>
      <c r="BE1291" s="209"/>
      <c r="BF1291" s="209"/>
      <c r="BG1291" s="209"/>
      <c r="BH1291" s="209"/>
      <c r="BI1291" s="209"/>
      <c r="BJ1291" s="209"/>
      <c r="BK1291" s="209"/>
      <c r="BL1291" s="209"/>
      <c r="BM1291" s="212"/>
      <c r="BN1291" s="215"/>
      <c r="BO1291" s="2"/>
    </row>
    <row r="1292" spans="1:67" ht="15" hidden="1" customHeight="1" x14ac:dyDescent="0.25">
      <c r="A1292" s="2"/>
      <c r="B1292" s="241"/>
      <c r="C1292" s="250"/>
      <c r="D1292" s="251"/>
      <c r="E1292" s="255"/>
      <c r="F1292" s="235"/>
      <c r="G1292" s="235"/>
      <c r="H1292" s="235"/>
      <c r="I1292" s="235"/>
      <c r="J1292" s="244"/>
      <c r="K1292" s="246"/>
      <c r="L1292" s="243"/>
      <c r="M1292" s="243"/>
      <c r="N1292" s="243"/>
      <c r="O1292" s="235"/>
      <c r="P1292" s="139" t="s">
        <v>27</v>
      </c>
      <c r="Q1292" s="89"/>
      <c r="R1292" s="89"/>
      <c r="S1292" s="89"/>
      <c r="T1292" s="89"/>
      <c r="U1292" s="89"/>
      <c r="V1292" s="89"/>
      <c r="W1292" s="89"/>
      <c r="X1292" s="89"/>
      <c r="Y1292" s="89"/>
      <c r="Z1292" s="89"/>
      <c r="AA1292" s="238"/>
      <c r="AB1292" s="238"/>
      <c r="AC1292" s="241"/>
      <c r="AD1292" s="238"/>
      <c r="AE1292" s="227"/>
      <c r="AF1292" s="228"/>
      <c r="AG1292" s="232"/>
      <c r="AH1292" s="232"/>
      <c r="AI1292" s="232"/>
      <c r="AJ1292" s="221"/>
      <c r="AK1292" s="221"/>
      <c r="AL1292" s="223"/>
      <c r="AM1292" s="218"/>
      <c r="AN1292" s="218"/>
      <c r="AO1292" s="218"/>
      <c r="AP1292" s="218"/>
      <c r="AQ1292" s="218"/>
      <c r="AR1292" s="218"/>
      <c r="AS1292" s="218"/>
      <c r="AT1292" s="209"/>
      <c r="AU1292" s="209"/>
      <c r="AV1292" s="209"/>
      <c r="AW1292" s="209"/>
      <c r="AX1292" s="209"/>
      <c r="AY1292" s="209"/>
      <c r="AZ1292" s="209"/>
      <c r="BA1292" s="209"/>
      <c r="BB1292" s="209"/>
      <c r="BC1292" s="209"/>
      <c r="BD1292" s="209"/>
      <c r="BE1292" s="209"/>
      <c r="BF1292" s="209"/>
      <c r="BG1292" s="209"/>
      <c r="BH1292" s="209"/>
      <c r="BI1292" s="209"/>
      <c r="BJ1292" s="209"/>
      <c r="BK1292" s="209"/>
      <c r="BL1292" s="209"/>
      <c r="BM1292" s="212"/>
      <c r="BN1292" s="215"/>
      <c r="BO1292" s="2"/>
    </row>
    <row r="1293" spans="1:67" ht="15" customHeight="1" x14ac:dyDescent="0.25">
      <c r="A1293" s="2"/>
      <c r="B1293" s="224"/>
      <c r="C1293" s="252"/>
      <c r="D1293" s="253"/>
      <c r="E1293" s="256"/>
      <c r="F1293" s="236"/>
      <c r="G1293" s="236"/>
      <c r="H1293" s="236"/>
      <c r="I1293" s="236"/>
      <c r="J1293" s="244"/>
      <c r="K1293" s="247"/>
      <c r="L1293" s="244"/>
      <c r="M1293" s="244"/>
      <c r="N1293" s="244"/>
      <c r="O1293" s="236"/>
      <c r="P1293" s="139" t="s">
        <v>28</v>
      </c>
      <c r="Q1293" s="187">
        <v>46153</v>
      </c>
      <c r="R1293" s="187">
        <v>46248</v>
      </c>
      <c r="S1293" s="187">
        <v>46248</v>
      </c>
      <c r="T1293" s="89"/>
      <c r="U1293" s="89"/>
      <c r="V1293" s="89"/>
      <c r="W1293" s="89"/>
      <c r="X1293" s="89"/>
      <c r="Y1293" s="89"/>
      <c r="Z1293" s="89"/>
      <c r="AA1293" s="234"/>
      <c r="AB1293" s="239"/>
      <c r="AC1293" s="242"/>
      <c r="AD1293" s="239"/>
      <c r="AE1293" s="229"/>
      <c r="AF1293" s="230"/>
      <c r="AG1293" s="233"/>
      <c r="AH1293" s="234"/>
      <c r="AI1293" s="234"/>
      <c r="AJ1293" s="222"/>
      <c r="AK1293" s="222"/>
      <c r="AL1293" s="224"/>
      <c r="AM1293" s="219"/>
      <c r="AN1293" s="219"/>
      <c r="AO1293" s="219"/>
      <c r="AP1293" s="219"/>
      <c r="AQ1293" s="219"/>
      <c r="AR1293" s="219"/>
      <c r="AS1293" s="219"/>
      <c r="AT1293" s="210"/>
      <c r="AU1293" s="210"/>
      <c r="AV1293" s="210"/>
      <c r="AW1293" s="210"/>
      <c r="AX1293" s="210"/>
      <c r="AY1293" s="210"/>
      <c r="AZ1293" s="210"/>
      <c r="BA1293" s="210"/>
      <c r="BB1293" s="210"/>
      <c r="BC1293" s="210"/>
      <c r="BD1293" s="210"/>
      <c r="BE1293" s="210"/>
      <c r="BF1293" s="210"/>
      <c r="BG1293" s="210"/>
      <c r="BH1293" s="210"/>
      <c r="BI1293" s="210"/>
      <c r="BJ1293" s="210"/>
      <c r="BK1293" s="210"/>
      <c r="BL1293" s="210"/>
      <c r="BM1293" s="213"/>
      <c r="BN1293" s="216"/>
      <c r="BO1293" s="2"/>
    </row>
    <row r="1294" spans="1:67" ht="15" hidden="1" customHeight="1" x14ac:dyDescent="0.25">
      <c r="A1294" s="2"/>
      <c r="B1294" s="240" t="s">
        <v>1883</v>
      </c>
      <c r="C1294" s="248" t="s">
        <v>1219</v>
      </c>
      <c r="D1294" s="249"/>
      <c r="E1294" s="254"/>
      <c r="F1294" s="257" t="s">
        <v>2033</v>
      </c>
      <c r="G1294" s="235"/>
      <c r="H1294" s="235"/>
      <c r="I1294" s="235" t="s">
        <v>2002</v>
      </c>
      <c r="J1294" s="243"/>
      <c r="K1294" s="245">
        <v>46269</v>
      </c>
      <c r="L1294" s="243" t="s">
        <v>475</v>
      </c>
      <c r="M1294" s="243">
        <v>1</v>
      </c>
      <c r="N1294" s="243"/>
      <c r="O1294" s="235" t="s">
        <v>1838</v>
      </c>
      <c r="P1294" s="140" t="s">
        <v>148</v>
      </c>
      <c r="Q1294" s="89"/>
      <c r="R1294" s="89"/>
      <c r="S1294" s="89"/>
      <c r="T1294" s="89"/>
      <c r="U1294" s="89"/>
      <c r="V1294" s="89"/>
      <c r="W1294" s="89"/>
      <c r="X1294" s="89"/>
      <c r="Y1294" s="89"/>
      <c r="Z1294" s="89"/>
      <c r="AA1294" s="237">
        <v>180</v>
      </c>
      <c r="AB1294" s="237"/>
      <c r="AC1294" s="240"/>
      <c r="AD1294" s="237"/>
      <c r="AE1294" s="225">
        <v>0</v>
      </c>
      <c r="AF1294" s="226"/>
      <c r="AG1294" s="231"/>
      <c r="AH1294" s="231">
        <v>0</v>
      </c>
      <c r="AI1294" s="231">
        <v>0.24056452475141663</v>
      </c>
      <c r="AJ1294" s="220"/>
      <c r="AK1294" s="220"/>
      <c r="AL1294" s="211" t="s">
        <v>1832</v>
      </c>
      <c r="AM1294" s="217"/>
      <c r="AN1294" s="217"/>
      <c r="AO1294" s="217"/>
      <c r="AP1294" s="217"/>
      <c r="AQ1294" s="217"/>
      <c r="AR1294" s="217"/>
      <c r="AS1294" s="217"/>
      <c r="AT1294" s="208"/>
      <c r="AU1294" s="208"/>
      <c r="AV1294" s="208"/>
      <c r="AW1294" s="208"/>
      <c r="AX1294" s="208"/>
      <c r="AY1294" s="208"/>
      <c r="AZ1294" s="208"/>
      <c r="BA1294" s="208"/>
      <c r="BB1294" s="208"/>
      <c r="BC1294" s="208"/>
      <c r="BD1294" s="208"/>
      <c r="BE1294" s="208"/>
      <c r="BF1294" s="208"/>
      <c r="BG1294" s="208"/>
      <c r="BH1294" s="208"/>
      <c r="BI1294" s="208"/>
      <c r="BJ1294" s="208"/>
      <c r="BK1294" s="208"/>
      <c r="BL1294" s="208"/>
      <c r="BM1294" s="211"/>
      <c r="BN1294" s="214"/>
      <c r="BO1294" s="2"/>
    </row>
    <row r="1295" spans="1:67" ht="15" customHeight="1" x14ac:dyDescent="0.25">
      <c r="A1295" s="2"/>
      <c r="B1295" s="241"/>
      <c r="C1295" s="250"/>
      <c r="D1295" s="251"/>
      <c r="E1295" s="255"/>
      <c r="F1295" s="235"/>
      <c r="G1295" s="235"/>
      <c r="H1295" s="235"/>
      <c r="I1295" s="235"/>
      <c r="J1295" s="244"/>
      <c r="K1295" s="246"/>
      <c r="L1295" s="243"/>
      <c r="M1295" s="243"/>
      <c r="N1295" s="243"/>
      <c r="O1295" s="235"/>
      <c r="P1295" s="139" t="s">
        <v>26</v>
      </c>
      <c r="Q1295" s="89">
        <v>46269</v>
      </c>
      <c r="R1295" s="188">
        <v>46276</v>
      </c>
      <c r="S1295" s="89">
        <v>46338</v>
      </c>
      <c r="T1295" s="89">
        <v>46338</v>
      </c>
      <c r="U1295" s="89">
        <v>46338</v>
      </c>
      <c r="V1295" s="89">
        <v>46352</v>
      </c>
      <c r="W1295" s="89"/>
      <c r="X1295" s="89"/>
      <c r="Y1295" s="89"/>
      <c r="Z1295" s="89"/>
      <c r="AA1295" s="238"/>
      <c r="AB1295" s="238"/>
      <c r="AC1295" s="241"/>
      <c r="AD1295" s="238"/>
      <c r="AE1295" s="227"/>
      <c r="AF1295" s="228"/>
      <c r="AG1295" s="232"/>
      <c r="AH1295" s="232"/>
      <c r="AI1295" s="232"/>
      <c r="AJ1295" s="221"/>
      <c r="AK1295" s="221"/>
      <c r="AL1295" s="223"/>
      <c r="AM1295" s="218"/>
      <c r="AN1295" s="218"/>
      <c r="AO1295" s="218"/>
      <c r="AP1295" s="218"/>
      <c r="AQ1295" s="218"/>
      <c r="AR1295" s="218"/>
      <c r="AS1295" s="218"/>
      <c r="AT1295" s="209"/>
      <c r="AU1295" s="209"/>
      <c r="AV1295" s="209"/>
      <c r="AW1295" s="209"/>
      <c r="AX1295" s="209"/>
      <c r="AY1295" s="209"/>
      <c r="AZ1295" s="209"/>
      <c r="BA1295" s="209"/>
      <c r="BB1295" s="209"/>
      <c r="BC1295" s="209"/>
      <c r="BD1295" s="209"/>
      <c r="BE1295" s="209"/>
      <c r="BF1295" s="209"/>
      <c r="BG1295" s="209"/>
      <c r="BH1295" s="209"/>
      <c r="BI1295" s="209"/>
      <c r="BJ1295" s="209"/>
      <c r="BK1295" s="209"/>
      <c r="BL1295" s="209"/>
      <c r="BM1295" s="212"/>
      <c r="BN1295" s="215"/>
      <c r="BO1295" s="2"/>
    </row>
    <row r="1296" spans="1:67" ht="15" hidden="1" customHeight="1" x14ac:dyDescent="0.25">
      <c r="A1296" s="2"/>
      <c r="B1296" s="241"/>
      <c r="C1296" s="250"/>
      <c r="D1296" s="251"/>
      <c r="E1296" s="255"/>
      <c r="F1296" s="235"/>
      <c r="G1296" s="235"/>
      <c r="H1296" s="235"/>
      <c r="I1296" s="235"/>
      <c r="J1296" s="244"/>
      <c r="K1296" s="246"/>
      <c r="L1296" s="243"/>
      <c r="M1296" s="243"/>
      <c r="N1296" s="243"/>
      <c r="O1296" s="235"/>
      <c r="P1296" s="139" t="s">
        <v>262</v>
      </c>
      <c r="Q1296" s="89"/>
      <c r="R1296" s="89"/>
      <c r="S1296" s="89"/>
      <c r="T1296" s="89"/>
      <c r="U1296" s="89"/>
      <c r="V1296" s="89"/>
      <c r="W1296" s="89"/>
      <c r="X1296" s="89"/>
      <c r="Y1296" s="89"/>
      <c r="Z1296" s="89"/>
      <c r="AA1296" s="238"/>
      <c r="AB1296" s="238"/>
      <c r="AC1296" s="241"/>
      <c r="AD1296" s="238"/>
      <c r="AE1296" s="227"/>
      <c r="AF1296" s="228"/>
      <c r="AG1296" s="232"/>
      <c r="AH1296" s="232"/>
      <c r="AI1296" s="232"/>
      <c r="AJ1296" s="221"/>
      <c r="AK1296" s="221"/>
      <c r="AL1296" s="223"/>
      <c r="AM1296" s="218"/>
      <c r="AN1296" s="218"/>
      <c r="AO1296" s="218"/>
      <c r="AP1296" s="218"/>
      <c r="AQ1296" s="218"/>
      <c r="AR1296" s="218"/>
      <c r="AS1296" s="218"/>
      <c r="AT1296" s="209"/>
      <c r="AU1296" s="209"/>
      <c r="AV1296" s="209"/>
      <c r="AW1296" s="209"/>
      <c r="AX1296" s="209"/>
      <c r="AY1296" s="209"/>
      <c r="AZ1296" s="209"/>
      <c r="BA1296" s="209"/>
      <c r="BB1296" s="209"/>
      <c r="BC1296" s="209"/>
      <c r="BD1296" s="209"/>
      <c r="BE1296" s="209"/>
      <c r="BF1296" s="209"/>
      <c r="BG1296" s="209"/>
      <c r="BH1296" s="209"/>
      <c r="BI1296" s="209"/>
      <c r="BJ1296" s="209"/>
      <c r="BK1296" s="209"/>
      <c r="BL1296" s="209"/>
      <c r="BM1296" s="212"/>
      <c r="BN1296" s="215"/>
      <c r="BO1296" s="2"/>
    </row>
    <row r="1297" spans="1:67" ht="15" hidden="1" customHeight="1" x14ac:dyDescent="0.25">
      <c r="A1297" s="2"/>
      <c r="B1297" s="241"/>
      <c r="C1297" s="250"/>
      <c r="D1297" s="251"/>
      <c r="E1297" s="255"/>
      <c r="F1297" s="235"/>
      <c r="G1297" s="235"/>
      <c r="H1297" s="235"/>
      <c r="I1297" s="235"/>
      <c r="J1297" s="244"/>
      <c r="K1297" s="246"/>
      <c r="L1297" s="243"/>
      <c r="M1297" s="243"/>
      <c r="N1297" s="243"/>
      <c r="O1297" s="235"/>
      <c r="P1297" s="139" t="s">
        <v>263</v>
      </c>
      <c r="Q1297" s="89"/>
      <c r="R1297" s="89"/>
      <c r="S1297" s="89"/>
      <c r="T1297" s="89"/>
      <c r="U1297" s="89"/>
      <c r="V1297" s="89"/>
      <c r="W1297" s="89"/>
      <c r="X1297" s="89"/>
      <c r="Y1297" s="89"/>
      <c r="Z1297" s="89"/>
      <c r="AA1297" s="238"/>
      <c r="AB1297" s="238"/>
      <c r="AC1297" s="241"/>
      <c r="AD1297" s="238"/>
      <c r="AE1297" s="227"/>
      <c r="AF1297" s="228"/>
      <c r="AG1297" s="232"/>
      <c r="AH1297" s="232"/>
      <c r="AI1297" s="232"/>
      <c r="AJ1297" s="221"/>
      <c r="AK1297" s="221"/>
      <c r="AL1297" s="223"/>
      <c r="AM1297" s="218"/>
      <c r="AN1297" s="218"/>
      <c r="AO1297" s="218"/>
      <c r="AP1297" s="218"/>
      <c r="AQ1297" s="218"/>
      <c r="AR1297" s="218"/>
      <c r="AS1297" s="218"/>
      <c r="AT1297" s="209"/>
      <c r="AU1297" s="209"/>
      <c r="AV1297" s="209"/>
      <c r="AW1297" s="209"/>
      <c r="AX1297" s="209"/>
      <c r="AY1297" s="209"/>
      <c r="AZ1297" s="209"/>
      <c r="BA1297" s="209"/>
      <c r="BB1297" s="209"/>
      <c r="BC1297" s="209"/>
      <c r="BD1297" s="209"/>
      <c r="BE1297" s="209"/>
      <c r="BF1297" s="209"/>
      <c r="BG1297" s="209"/>
      <c r="BH1297" s="209"/>
      <c r="BI1297" s="209"/>
      <c r="BJ1297" s="209"/>
      <c r="BK1297" s="209"/>
      <c r="BL1297" s="209"/>
      <c r="BM1297" s="212"/>
      <c r="BN1297" s="215"/>
      <c r="BO1297" s="2"/>
    </row>
    <row r="1298" spans="1:67" ht="15" hidden="1" customHeight="1" x14ac:dyDescent="0.25">
      <c r="A1298" s="2"/>
      <c r="B1298" s="241"/>
      <c r="C1298" s="250"/>
      <c r="D1298" s="251"/>
      <c r="E1298" s="255"/>
      <c r="F1298" s="235"/>
      <c r="G1298" s="235"/>
      <c r="H1298" s="235"/>
      <c r="I1298" s="235"/>
      <c r="J1298" s="244"/>
      <c r="K1298" s="246"/>
      <c r="L1298" s="243"/>
      <c r="M1298" s="243"/>
      <c r="N1298" s="243"/>
      <c r="O1298" s="235"/>
      <c r="P1298" s="139" t="s">
        <v>27</v>
      </c>
      <c r="Q1298" s="89"/>
      <c r="R1298" s="89"/>
      <c r="S1298" s="89"/>
      <c r="T1298" s="89"/>
      <c r="U1298" s="89"/>
      <c r="V1298" s="89"/>
      <c r="W1298" s="89"/>
      <c r="X1298" s="89"/>
      <c r="Y1298" s="89"/>
      <c r="Z1298" s="89"/>
      <c r="AA1298" s="238"/>
      <c r="AB1298" s="238"/>
      <c r="AC1298" s="241"/>
      <c r="AD1298" s="238"/>
      <c r="AE1298" s="227"/>
      <c r="AF1298" s="228"/>
      <c r="AG1298" s="232"/>
      <c r="AH1298" s="232"/>
      <c r="AI1298" s="232"/>
      <c r="AJ1298" s="221"/>
      <c r="AK1298" s="221"/>
      <c r="AL1298" s="223"/>
      <c r="AM1298" s="218"/>
      <c r="AN1298" s="218"/>
      <c r="AO1298" s="218"/>
      <c r="AP1298" s="218"/>
      <c r="AQ1298" s="218"/>
      <c r="AR1298" s="218"/>
      <c r="AS1298" s="218"/>
      <c r="AT1298" s="209"/>
      <c r="AU1298" s="209"/>
      <c r="AV1298" s="209"/>
      <c r="AW1298" s="209"/>
      <c r="AX1298" s="209"/>
      <c r="AY1298" s="209"/>
      <c r="AZ1298" s="209"/>
      <c r="BA1298" s="209"/>
      <c r="BB1298" s="209"/>
      <c r="BC1298" s="209"/>
      <c r="BD1298" s="209"/>
      <c r="BE1298" s="209"/>
      <c r="BF1298" s="209"/>
      <c r="BG1298" s="209"/>
      <c r="BH1298" s="209"/>
      <c r="BI1298" s="209"/>
      <c r="BJ1298" s="209"/>
      <c r="BK1298" s="209"/>
      <c r="BL1298" s="209"/>
      <c r="BM1298" s="212"/>
      <c r="BN1298" s="215"/>
      <c r="BO1298" s="2"/>
    </row>
    <row r="1299" spans="1:67" ht="15" customHeight="1" x14ac:dyDescent="0.25">
      <c r="A1299" s="2"/>
      <c r="B1299" s="224"/>
      <c r="C1299" s="252"/>
      <c r="D1299" s="253"/>
      <c r="E1299" s="256"/>
      <c r="F1299" s="236"/>
      <c r="G1299" s="236"/>
      <c r="H1299" s="236"/>
      <c r="I1299" s="236"/>
      <c r="J1299" s="244"/>
      <c r="K1299" s="247"/>
      <c r="L1299" s="244"/>
      <c r="M1299" s="244"/>
      <c r="N1299" s="244"/>
      <c r="O1299" s="236"/>
      <c r="P1299" s="139" t="s">
        <v>28</v>
      </c>
      <c r="Q1299" s="187">
        <v>46269</v>
      </c>
      <c r="R1299" s="89"/>
      <c r="S1299" s="89"/>
      <c r="T1299" s="89"/>
      <c r="U1299" s="89"/>
      <c r="V1299" s="89"/>
      <c r="W1299" s="89"/>
      <c r="X1299" s="89"/>
      <c r="Y1299" s="89"/>
      <c r="Z1299" s="89"/>
      <c r="AA1299" s="234"/>
      <c r="AB1299" s="239"/>
      <c r="AC1299" s="242"/>
      <c r="AD1299" s="239"/>
      <c r="AE1299" s="229"/>
      <c r="AF1299" s="230"/>
      <c r="AG1299" s="233"/>
      <c r="AH1299" s="234"/>
      <c r="AI1299" s="234"/>
      <c r="AJ1299" s="222"/>
      <c r="AK1299" s="222"/>
      <c r="AL1299" s="224"/>
      <c r="AM1299" s="219"/>
      <c r="AN1299" s="219"/>
      <c r="AO1299" s="219"/>
      <c r="AP1299" s="219"/>
      <c r="AQ1299" s="219"/>
      <c r="AR1299" s="219"/>
      <c r="AS1299" s="219"/>
      <c r="AT1299" s="210"/>
      <c r="AU1299" s="210"/>
      <c r="AV1299" s="210"/>
      <c r="AW1299" s="210"/>
      <c r="AX1299" s="210"/>
      <c r="AY1299" s="210"/>
      <c r="AZ1299" s="210"/>
      <c r="BA1299" s="210"/>
      <c r="BB1299" s="210"/>
      <c r="BC1299" s="210"/>
      <c r="BD1299" s="210"/>
      <c r="BE1299" s="210"/>
      <c r="BF1299" s="210"/>
      <c r="BG1299" s="210"/>
      <c r="BH1299" s="210"/>
      <c r="BI1299" s="210"/>
      <c r="BJ1299" s="210"/>
      <c r="BK1299" s="210"/>
      <c r="BL1299" s="210"/>
      <c r="BM1299" s="213"/>
      <c r="BN1299" s="216"/>
      <c r="BO1299" s="2"/>
    </row>
    <row r="1300" spans="1:67" ht="15" hidden="1" customHeight="1" x14ac:dyDescent="0.25">
      <c r="A1300" s="2"/>
      <c r="B1300" s="240" t="s">
        <v>1883</v>
      </c>
      <c r="C1300" s="248" t="s">
        <v>1221</v>
      </c>
      <c r="D1300" s="249"/>
      <c r="E1300" s="254"/>
      <c r="F1300" s="257" t="s">
        <v>2034</v>
      </c>
      <c r="G1300" s="235"/>
      <c r="H1300" s="235"/>
      <c r="I1300" s="235" t="s">
        <v>2002</v>
      </c>
      <c r="J1300" s="243"/>
      <c r="K1300" s="245">
        <v>46269</v>
      </c>
      <c r="L1300" s="243" t="s">
        <v>475</v>
      </c>
      <c r="M1300" s="243">
        <v>1</v>
      </c>
      <c r="N1300" s="243"/>
      <c r="O1300" s="235" t="s">
        <v>1838</v>
      </c>
      <c r="P1300" s="140" t="s">
        <v>148</v>
      </c>
      <c r="Q1300" s="89"/>
      <c r="R1300" s="89"/>
      <c r="S1300" s="89"/>
      <c r="T1300" s="89"/>
      <c r="U1300" s="89"/>
      <c r="V1300" s="89"/>
      <c r="W1300" s="89"/>
      <c r="X1300" s="89"/>
      <c r="Y1300" s="89"/>
      <c r="Z1300" s="89"/>
      <c r="AA1300" s="237">
        <v>180</v>
      </c>
      <c r="AB1300" s="237"/>
      <c r="AC1300" s="240"/>
      <c r="AD1300" s="237"/>
      <c r="AE1300" s="225">
        <v>0</v>
      </c>
      <c r="AF1300" s="226"/>
      <c r="AG1300" s="231"/>
      <c r="AH1300" s="231">
        <v>0</v>
      </c>
      <c r="AI1300" s="231">
        <v>0.24056452475141663</v>
      </c>
      <c r="AJ1300" s="220"/>
      <c r="AK1300" s="220"/>
      <c r="AL1300" s="211" t="s">
        <v>1832</v>
      </c>
      <c r="AM1300" s="217"/>
      <c r="AN1300" s="217"/>
      <c r="AO1300" s="217"/>
      <c r="AP1300" s="217"/>
      <c r="AQ1300" s="217"/>
      <c r="AR1300" s="217"/>
      <c r="AS1300" s="217"/>
      <c r="AT1300" s="208"/>
      <c r="AU1300" s="208"/>
      <c r="AV1300" s="208"/>
      <c r="AW1300" s="208"/>
      <c r="AX1300" s="208"/>
      <c r="AY1300" s="208"/>
      <c r="AZ1300" s="208"/>
      <c r="BA1300" s="208"/>
      <c r="BB1300" s="208"/>
      <c r="BC1300" s="208"/>
      <c r="BD1300" s="208"/>
      <c r="BE1300" s="208"/>
      <c r="BF1300" s="208"/>
      <c r="BG1300" s="208"/>
      <c r="BH1300" s="208"/>
      <c r="BI1300" s="208"/>
      <c r="BJ1300" s="208"/>
      <c r="BK1300" s="208"/>
      <c r="BL1300" s="208"/>
      <c r="BM1300" s="211"/>
      <c r="BN1300" s="214"/>
      <c r="BO1300" s="2"/>
    </row>
    <row r="1301" spans="1:67" ht="15" customHeight="1" x14ac:dyDescent="0.25">
      <c r="A1301" s="2"/>
      <c r="B1301" s="241"/>
      <c r="C1301" s="250"/>
      <c r="D1301" s="251"/>
      <c r="E1301" s="255"/>
      <c r="F1301" s="235"/>
      <c r="G1301" s="235"/>
      <c r="H1301" s="235"/>
      <c r="I1301" s="235"/>
      <c r="J1301" s="244"/>
      <c r="K1301" s="246"/>
      <c r="L1301" s="243"/>
      <c r="M1301" s="243"/>
      <c r="N1301" s="243"/>
      <c r="O1301" s="235"/>
      <c r="P1301" s="139" t="s">
        <v>26</v>
      </c>
      <c r="Q1301" s="89">
        <v>46269</v>
      </c>
      <c r="R1301" s="188">
        <v>46276</v>
      </c>
      <c r="S1301" s="89">
        <v>46338</v>
      </c>
      <c r="T1301" s="89">
        <v>46338</v>
      </c>
      <c r="U1301" s="89">
        <v>46338</v>
      </c>
      <c r="V1301" s="89">
        <v>46352</v>
      </c>
      <c r="W1301" s="89"/>
      <c r="X1301" s="89"/>
      <c r="Y1301" s="89"/>
      <c r="Z1301" s="89"/>
      <c r="AA1301" s="238"/>
      <c r="AB1301" s="238"/>
      <c r="AC1301" s="241"/>
      <c r="AD1301" s="238"/>
      <c r="AE1301" s="227"/>
      <c r="AF1301" s="228"/>
      <c r="AG1301" s="232"/>
      <c r="AH1301" s="232"/>
      <c r="AI1301" s="232"/>
      <c r="AJ1301" s="221"/>
      <c r="AK1301" s="221"/>
      <c r="AL1301" s="223"/>
      <c r="AM1301" s="218"/>
      <c r="AN1301" s="218"/>
      <c r="AO1301" s="218"/>
      <c r="AP1301" s="218"/>
      <c r="AQ1301" s="218"/>
      <c r="AR1301" s="218"/>
      <c r="AS1301" s="218"/>
      <c r="AT1301" s="209"/>
      <c r="AU1301" s="209"/>
      <c r="AV1301" s="209"/>
      <c r="AW1301" s="209"/>
      <c r="AX1301" s="209"/>
      <c r="AY1301" s="209"/>
      <c r="AZ1301" s="209"/>
      <c r="BA1301" s="209"/>
      <c r="BB1301" s="209"/>
      <c r="BC1301" s="209"/>
      <c r="BD1301" s="209"/>
      <c r="BE1301" s="209"/>
      <c r="BF1301" s="209"/>
      <c r="BG1301" s="209"/>
      <c r="BH1301" s="209"/>
      <c r="BI1301" s="209"/>
      <c r="BJ1301" s="209"/>
      <c r="BK1301" s="209"/>
      <c r="BL1301" s="209"/>
      <c r="BM1301" s="212"/>
      <c r="BN1301" s="215"/>
      <c r="BO1301" s="2"/>
    </row>
    <row r="1302" spans="1:67" ht="15" hidden="1" customHeight="1" x14ac:dyDescent="0.25">
      <c r="A1302" s="2"/>
      <c r="B1302" s="241"/>
      <c r="C1302" s="250"/>
      <c r="D1302" s="251"/>
      <c r="E1302" s="255"/>
      <c r="F1302" s="235"/>
      <c r="G1302" s="235"/>
      <c r="H1302" s="235"/>
      <c r="I1302" s="235"/>
      <c r="J1302" s="244"/>
      <c r="K1302" s="246"/>
      <c r="L1302" s="243"/>
      <c r="M1302" s="243"/>
      <c r="N1302" s="243"/>
      <c r="O1302" s="235"/>
      <c r="P1302" s="139" t="s">
        <v>262</v>
      </c>
      <c r="Q1302" s="89"/>
      <c r="R1302" s="89"/>
      <c r="S1302" s="89"/>
      <c r="T1302" s="89"/>
      <c r="U1302" s="89"/>
      <c r="V1302" s="89"/>
      <c r="W1302" s="89"/>
      <c r="X1302" s="89"/>
      <c r="Y1302" s="89"/>
      <c r="Z1302" s="89"/>
      <c r="AA1302" s="238"/>
      <c r="AB1302" s="238"/>
      <c r="AC1302" s="241"/>
      <c r="AD1302" s="238"/>
      <c r="AE1302" s="227"/>
      <c r="AF1302" s="228"/>
      <c r="AG1302" s="232"/>
      <c r="AH1302" s="232"/>
      <c r="AI1302" s="232"/>
      <c r="AJ1302" s="221"/>
      <c r="AK1302" s="221"/>
      <c r="AL1302" s="223"/>
      <c r="AM1302" s="218"/>
      <c r="AN1302" s="218"/>
      <c r="AO1302" s="218"/>
      <c r="AP1302" s="218"/>
      <c r="AQ1302" s="218"/>
      <c r="AR1302" s="218"/>
      <c r="AS1302" s="218"/>
      <c r="AT1302" s="209"/>
      <c r="AU1302" s="209"/>
      <c r="AV1302" s="209"/>
      <c r="AW1302" s="209"/>
      <c r="AX1302" s="209"/>
      <c r="AY1302" s="209"/>
      <c r="AZ1302" s="209"/>
      <c r="BA1302" s="209"/>
      <c r="BB1302" s="209"/>
      <c r="BC1302" s="209"/>
      <c r="BD1302" s="209"/>
      <c r="BE1302" s="209"/>
      <c r="BF1302" s="209"/>
      <c r="BG1302" s="209"/>
      <c r="BH1302" s="209"/>
      <c r="BI1302" s="209"/>
      <c r="BJ1302" s="209"/>
      <c r="BK1302" s="209"/>
      <c r="BL1302" s="209"/>
      <c r="BM1302" s="212"/>
      <c r="BN1302" s="215"/>
      <c r="BO1302" s="2"/>
    </row>
    <row r="1303" spans="1:67" ht="15" hidden="1" customHeight="1" x14ac:dyDescent="0.25">
      <c r="A1303" s="2"/>
      <c r="B1303" s="241"/>
      <c r="C1303" s="250"/>
      <c r="D1303" s="251"/>
      <c r="E1303" s="255"/>
      <c r="F1303" s="235"/>
      <c r="G1303" s="235"/>
      <c r="H1303" s="235"/>
      <c r="I1303" s="235"/>
      <c r="J1303" s="244"/>
      <c r="K1303" s="246"/>
      <c r="L1303" s="243"/>
      <c r="M1303" s="243"/>
      <c r="N1303" s="243"/>
      <c r="O1303" s="235"/>
      <c r="P1303" s="139" t="s">
        <v>263</v>
      </c>
      <c r="Q1303" s="89"/>
      <c r="R1303" s="89"/>
      <c r="S1303" s="89"/>
      <c r="T1303" s="89"/>
      <c r="U1303" s="89"/>
      <c r="V1303" s="89"/>
      <c r="W1303" s="89"/>
      <c r="X1303" s="89"/>
      <c r="Y1303" s="89"/>
      <c r="Z1303" s="89"/>
      <c r="AA1303" s="238"/>
      <c r="AB1303" s="238"/>
      <c r="AC1303" s="241"/>
      <c r="AD1303" s="238"/>
      <c r="AE1303" s="227"/>
      <c r="AF1303" s="228"/>
      <c r="AG1303" s="232"/>
      <c r="AH1303" s="232"/>
      <c r="AI1303" s="232"/>
      <c r="AJ1303" s="221"/>
      <c r="AK1303" s="221"/>
      <c r="AL1303" s="223"/>
      <c r="AM1303" s="218"/>
      <c r="AN1303" s="218"/>
      <c r="AO1303" s="218"/>
      <c r="AP1303" s="218"/>
      <c r="AQ1303" s="218"/>
      <c r="AR1303" s="218"/>
      <c r="AS1303" s="218"/>
      <c r="AT1303" s="209"/>
      <c r="AU1303" s="209"/>
      <c r="AV1303" s="209"/>
      <c r="AW1303" s="209"/>
      <c r="AX1303" s="209"/>
      <c r="AY1303" s="209"/>
      <c r="AZ1303" s="209"/>
      <c r="BA1303" s="209"/>
      <c r="BB1303" s="209"/>
      <c r="BC1303" s="209"/>
      <c r="BD1303" s="209"/>
      <c r="BE1303" s="209"/>
      <c r="BF1303" s="209"/>
      <c r="BG1303" s="209"/>
      <c r="BH1303" s="209"/>
      <c r="BI1303" s="209"/>
      <c r="BJ1303" s="209"/>
      <c r="BK1303" s="209"/>
      <c r="BL1303" s="209"/>
      <c r="BM1303" s="212"/>
      <c r="BN1303" s="215"/>
      <c r="BO1303" s="2"/>
    </row>
    <row r="1304" spans="1:67" ht="15" hidden="1" customHeight="1" x14ac:dyDescent="0.25">
      <c r="A1304" s="2"/>
      <c r="B1304" s="241"/>
      <c r="C1304" s="250"/>
      <c r="D1304" s="251"/>
      <c r="E1304" s="255"/>
      <c r="F1304" s="235"/>
      <c r="G1304" s="235"/>
      <c r="H1304" s="235"/>
      <c r="I1304" s="235"/>
      <c r="J1304" s="244"/>
      <c r="K1304" s="246"/>
      <c r="L1304" s="243"/>
      <c r="M1304" s="243"/>
      <c r="N1304" s="243"/>
      <c r="O1304" s="235"/>
      <c r="P1304" s="139" t="s">
        <v>27</v>
      </c>
      <c r="Q1304" s="89"/>
      <c r="R1304" s="89"/>
      <c r="S1304" s="89"/>
      <c r="T1304" s="89"/>
      <c r="U1304" s="89"/>
      <c r="V1304" s="89"/>
      <c r="W1304" s="89"/>
      <c r="X1304" s="89"/>
      <c r="Y1304" s="89"/>
      <c r="Z1304" s="89"/>
      <c r="AA1304" s="238"/>
      <c r="AB1304" s="238"/>
      <c r="AC1304" s="241"/>
      <c r="AD1304" s="238"/>
      <c r="AE1304" s="227"/>
      <c r="AF1304" s="228"/>
      <c r="AG1304" s="232"/>
      <c r="AH1304" s="232"/>
      <c r="AI1304" s="232"/>
      <c r="AJ1304" s="221"/>
      <c r="AK1304" s="221"/>
      <c r="AL1304" s="223"/>
      <c r="AM1304" s="218"/>
      <c r="AN1304" s="218"/>
      <c r="AO1304" s="218"/>
      <c r="AP1304" s="218"/>
      <c r="AQ1304" s="218"/>
      <c r="AR1304" s="218"/>
      <c r="AS1304" s="218"/>
      <c r="AT1304" s="209"/>
      <c r="AU1304" s="209"/>
      <c r="AV1304" s="209"/>
      <c r="AW1304" s="209"/>
      <c r="AX1304" s="209"/>
      <c r="AY1304" s="209"/>
      <c r="AZ1304" s="209"/>
      <c r="BA1304" s="209"/>
      <c r="BB1304" s="209"/>
      <c r="BC1304" s="209"/>
      <c r="BD1304" s="209"/>
      <c r="BE1304" s="209"/>
      <c r="BF1304" s="209"/>
      <c r="BG1304" s="209"/>
      <c r="BH1304" s="209"/>
      <c r="BI1304" s="209"/>
      <c r="BJ1304" s="209"/>
      <c r="BK1304" s="209"/>
      <c r="BL1304" s="209"/>
      <c r="BM1304" s="212"/>
      <c r="BN1304" s="215"/>
      <c r="BO1304" s="2"/>
    </row>
    <row r="1305" spans="1:67" ht="15" customHeight="1" x14ac:dyDescent="0.25">
      <c r="A1305" s="2"/>
      <c r="B1305" s="224"/>
      <c r="C1305" s="252"/>
      <c r="D1305" s="253"/>
      <c r="E1305" s="256"/>
      <c r="F1305" s="236"/>
      <c r="G1305" s="236"/>
      <c r="H1305" s="236"/>
      <c r="I1305" s="236"/>
      <c r="J1305" s="244"/>
      <c r="K1305" s="247"/>
      <c r="L1305" s="244"/>
      <c r="M1305" s="244"/>
      <c r="N1305" s="244"/>
      <c r="O1305" s="236"/>
      <c r="P1305" s="139" t="s">
        <v>28</v>
      </c>
      <c r="Q1305" s="187">
        <v>46269</v>
      </c>
      <c r="R1305" s="89"/>
      <c r="S1305" s="89"/>
      <c r="T1305" s="89"/>
      <c r="U1305" s="89"/>
      <c r="V1305" s="89"/>
      <c r="W1305" s="89"/>
      <c r="X1305" s="89"/>
      <c r="Y1305" s="89"/>
      <c r="Z1305" s="89"/>
      <c r="AA1305" s="234"/>
      <c r="AB1305" s="239"/>
      <c r="AC1305" s="242"/>
      <c r="AD1305" s="239"/>
      <c r="AE1305" s="229"/>
      <c r="AF1305" s="230"/>
      <c r="AG1305" s="233"/>
      <c r="AH1305" s="234"/>
      <c r="AI1305" s="234"/>
      <c r="AJ1305" s="222"/>
      <c r="AK1305" s="222"/>
      <c r="AL1305" s="224"/>
      <c r="AM1305" s="219"/>
      <c r="AN1305" s="219"/>
      <c r="AO1305" s="219"/>
      <c r="AP1305" s="219"/>
      <c r="AQ1305" s="219"/>
      <c r="AR1305" s="219"/>
      <c r="AS1305" s="219"/>
      <c r="AT1305" s="210"/>
      <c r="AU1305" s="210"/>
      <c r="AV1305" s="210"/>
      <c r="AW1305" s="210"/>
      <c r="AX1305" s="210"/>
      <c r="AY1305" s="210"/>
      <c r="AZ1305" s="210"/>
      <c r="BA1305" s="210"/>
      <c r="BB1305" s="210"/>
      <c r="BC1305" s="210"/>
      <c r="BD1305" s="210"/>
      <c r="BE1305" s="210"/>
      <c r="BF1305" s="210"/>
      <c r="BG1305" s="210"/>
      <c r="BH1305" s="210"/>
      <c r="BI1305" s="210"/>
      <c r="BJ1305" s="210"/>
      <c r="BK1305" s="210"/>
      <c r="BL1305" s="210"/>
      <c r="BM1305" s="213"/>
      <c r="BN1305" s="216"/>
      <c r="BO1305" s="2"/>
    </row>
    <row r="1306" spans="1:67" ht="15" hidden="1" customHeight="1" x14ac:dyDescent="0.25">
      <c r="A1306" s="2"/>
      <c r="B1306" s="240" t="s">
        <v>1883</v>
      </c>
      <c r="C1306" s="248" t="s">
        <v>1223</v>
      </c>
      <c r="D1306" s="249"/>
      <c r="E1306" s="254"/>
      <c r="F1306" s="257" t="s">
        <v>2035</v>
      </c>
      <c r="G1306" s="235"/>
      <c r="H1306" s="235"/>
      <c r="I1306" s="235" t="s">
        <v>2002</v>
      </c>
      <c r="J1306" s="243"/>
      <c r="K1306" s="245">
        <v>46269</v>
      </c>
      <c r="L1306" s="243" t="s">
        <v>475</v>
      </c>
      <c r="M1306" s="243">
        <v>1</v>
      </c>
      <c r="N1306" s="243"/>
      <c r="O1306" s="235" t="s">
        <v>1838</v>
      </c>
      <c r="P1306" s="140" t="s">
        <v>148</v>
      </c>
      <c r="Q1306" s="89"/>
      <c r="R1306" s="89"/>
      <c r="S1306" s="89"/>
      <c r="T1306" s="89"/>
      <c r="U1306" s="89"/>
      <c r="V1306" s="89"/>
      <c r="W1306" s="89"/>
      <c r="X1306" s="89"/>
      <c r="Y1306" s="89"/>
      <c r="Z1306" s="89"/>
      <c r="AA1306" s="237">
        <v>180</v>
      </c>
      <c r="AB1306" s="237"/>
      <c r="AC1306" s="240"/>
      <c r="AD1306" s="237"/>
      <c r="AE1306" s="225">
        <v>0</v>
      </c>
      <c r="AF1306" s="226"/>
      <c r="AG1306" s="231"/>
      <c r="AH1306" s="231">
        <v>0</v>
      </c>
      <c r="AI1306" s="231">
        <v>0.24056452475141663</v>
      </c>
      <c r="AJ1306" s="220"/>
      <c r="AK1306" s="220"/>
      <c r="AL1306" s="211" t="s">
        <v>1832</v>
      </c>
      <c r="AM1306" s="217"/>
      <c r="AN1306" s="217"/>
      <c r="AO1306" s="217"/>
      <c r="AP1306" s="217"/>
      <c r="AQ1306" s="217"/>
      <c r="AR1306" s="217"/>
      <c r="AS1306" s="217"/>
      <c r="AT1306" s="208"/>
      <c r="AU1306" s="208"/>
      <c r="AV1306" s="208"/>
      <c r="AW1306" s="208"/>
      <c r="AX1306" s="208"/>
      <c r="AY1306" s="208"/>
      <c r="AZ1306" s="208"/>
      <c r="BA1306" s="208"/>
      <c r="BB1306" s="208"/>
      <c r="BC1306" s="208"/>
      <c r="BD1306" s="208"/>
      <c r="BE1306" s="208"/>
      <c r="BF1306" s="208"/>
      <c r="BG1306" s="208"/>
      <c r="BH1306" s="208"/>
      <c r="BI1306" s="208"/>
      <c r="BJ1306" s="208"/>
      <c r="BK1306" s="208"/>
      <c r="BL1306" s="208"/>
      <c r="BM1306" s="211"/>
      <c r="BN1306" s="214"/>
      <c r="BO1306" s="2"/>
    </row>
    <row r="1307" spans="1:67" ht="15" customHeight="1" x14ac:dyDescent="0.25">
      <c r="A1307" s="2"/>
      <c r="B1307" s="241"/>
      <c r="C1307" s="250"/>
      <c r="D1307" s="251"/>
      <c r="E1307" s="255"/>
      <c r="F1307" s="235"/>
      <c r="G1307" s="235"/>
      <c r="H1307" s="235"/>
      <c r="I1307" s="235"/>
      <c r="J1307" s="244"/>
      <c r="K1307" s="246"/>
      <c r="L1307" s="243"/>
      <c r="M1307" s="243"/>
      <c r="N1307" s="243"/>
      <c r="O1307" s="235"/>
      <c r="P1307" s="139" t="s">
        <v>26</v>
      </c>
      <c r="Q1307" s="89">
        <v>46269</v>
      </c>
      <c r="R1307" s="188">
        <v>46276</v>
      </c>
      <c r="S1307" s="89">
        <v>46338</v>
      </c>
      <c r="T1307" s="89">
        <v>46338</v>
      </c>
      <c r="U1307" s="89">
        <v>46338</v>
      </c>
      <c r="V1307" s="89">
        <v>46352</v>
      </c>
      <c r="W1307" s="89"/>
      <c r="X1307" s="89"/>
      <c r="Y1307" s="89"/>
      <c r="Z1307" s="89"/>
      <c r="AA1307" s="238"/>
      <c r="AB1307" s="238"/>
      <c r="AC1307" s="241"/>
      <c r="AD1307" s="238"/>
      <c r="AE1307" s="227"/>
      <c r="AF1307" s="228"/>
      <c r="AG1307" s="232"/>
      <c r="AH1307" s="232"/>
      <c r="AI1307" s="232"/>
      <c r="AJ1307" s="221"/>
      <c r="AK1307" s="221"/>
      <c r="AL1307" s="223"/>
      <c r="AM1307" s="218"/>
      <c r="AN1307" s="218"/>
      <c r="AO1307" s="218"/>
      <c r="AP1307" s="218"/>
      <c r="AQ1307" s="218"/>
      <c r="AR1307" s="218"/>
      <c r="AS1307" s="218"/>
      <c r="AT1307" s="209"/>
      <c r="AU1307" s="209"/>
      <c r="AV1307" s="209"/>
      <c r="AW1307" s="209"/>
      <c r="AX1307" s="209"/>
      <c r="AY1307" s="209"/>
      <c r="AZ1307" s="209"/>
      <c r="BA1307" s="209"/>
      <c r="BB1307" s="209"/>
      <c r="BC1307" s="209"/>
      <c r="BD1307" s="209"/>
      <c r="BE1307" s="209"/>
      <c r="BF1307" s="209"/>
      <c r="BG1307" s="209"/>
      <c r="BH1307" s="209"/>
      <c r="BI1307" s="209"/>
      <c r="BJ1307" s="209"/>
      <c r="BK1307" s="209"/>
      <c r="BL1307" s="209"/>
      <c r="BM1307" s="212"/>
      <c r="BN1307" s="215"/>
      <c r="BO1307" s="2"/>
    </row>
    <row r="1308" spans="1:67" ht="15" hidden="1" customHeight="1" x14ac:dyDescent="0.25">
      <c r="A1308" s="2"/>
      <c r="B1308" s="241"/>
      <c r="C1308" s="250"/>
      <c r="D1308" s="251"/>
      <c r="E1308" s="255"/>
      <c r="F1308" s="235"/>
      <c r="G1308" s="235"/>
      <c r="H1308" s="235"/>
      <c r="I1308" s="235"/>
      <c r="J1308" s="244"/>
      <c r="K1308" s="246"/>
      <c r="L1308" s="243"/>
      <c r="M1308" s="243"/>
      <c r="N1308" s="243"/>
      <c r="O1308" s="235"/>
      <c r="P1308" s="139" t="s">
        <v>262</v>
      </c>
      <c r="Q1308" s="89"/>
      <c r="R1308" s="89"/>
      <c r="S1308" s="89"/>
      <c r="T1308" s="89"/>
      <c r="U1308" s="89"/>
      <c r="V1308" s="89"/>
      <c r="W1308" s="89"/>
      <c r="X1308" s="89"/>
      <c r="Y1308" s="89"/>
      <c r="Z1308" s="89"/>
      <c r="AA1308" s="238"/>
      <c r="AB1308" s="238"/>
      <c r="AC1308" s="241"/>
      <c r="AD1308" s="238"/>
      <c r="AE1308" s="227"/>
      <c r="AF1308" s="228"/>
      <c r="AG1308" s="232"/>
      <c r="AH1308" s="232"/>
      <c r="AI1308" s="232"/>
      <c r="AJ1308" s="221"/>
      <c r="AK1308" s="221"/>
      <c r="AL1308" s="223"/>
      <c r="AM1308" s="218"/>
      <c r="AN1308" s="218"/>
      <c r="AO1308" s="218"/>
      <c r="AP1308" s="218"/>
      <c r="AQ1308" s="218"/>
      <c r="AR1308" s="218"/>
      <c r="AS1308" s="218"/>
      <c r="AT1308" s="209"/>
      <c r="AU1308" s="209"/>
      <c r="AV1308" s="209"/>
      <c r="AW1308" s="209"/>
      <c r="AX1308" s="209"/>
      <c r="AY1308" s="209"/>
      <c r="AZ1308" s="209"/>
      <c r="BA1308" s="209"/>
      <c r="BB1308" s="209"/>
      <c r="BC1308" s="209"/>
      <c r="BD1308" s="209"/>
      <c r="BE1308" s="209"/>
      <c r="BF1308" s="209"/>
      <c r="BG1308" s="209"/>
      <c r="BH1308" s="209"/>
      <c r="BI1308" s="209"/>
      <c r="BJ1308" s="209"/>
      <c r="BK1308" s="209"/>
      <c r="BL1308" s="209"/>
      <c r="BM1308" s="212"/>
      <c r="BN1308" s="215"/>
      <c r="BO1308" s="2"/>
    </row>
    <row r="1309" spans="1:67" ht="15" hidden="1" customHeight="1" x14ac:dyDescent="0.25">
      <c r="A1309" s="2"/>
      <c r="B1309" s="241"/>
      <c r="C1309" s="250"/>
      <c r="D1309" s="251"/>
      <c r="E1309" s="255"/>
      <c r="F1309" s="235"/>
      <c r="G1309" s="235"/>
      <c r="H1309" s="235"/>
      <c r="I1309" s="235"/>
      <c r="J1309" s="244"/>
      <c r="K1309" s="246"/>
      <c r="L1309" s="243"/>
      <c r="M1309" s="243"/>
      <c r="N1309" s="243"/>
      <c r="O1309" s="235"/>
      <c r="P1309" s="139" t="s">
        <v>263</v>
      </c>
      <c r="Q1309" s="89"/>
      <c r="R1309" s="89"/>
      <c r="S1309" s="89"/>
      <c r="T1309" s="89"/>
      <c r="U1309" s="89"/>
      <c r="V1309" s="89"/>
      <c r="W1309" s="89"/>
      <c r="X1309" s="89"/>
      <c r="Y1309" s="89"/>
      <c r="Z1309" s="89"/>
      <c r="AA1309" s="238"/>
      <c r="AB1309" s="238"/>
      <c r="AC1309" s="241"/>
      <c r="AD1309" s="238"/>
      <c r="AE1309" s="227"/>
      <c r="AF1309" s="228"/>
      <c r="AG1309" s="232"/>
      <c r="AH1309" s="232"/>
      <c r="AI1309" s="232"/>
      <c r="AJ1309" s="221"/>
      <c r="AK1309" s="221"/>
      <c r="AL1309" s="223"/>
      <c r="AM1309" s="218"/>
      <c r="AN1309" s="218"/>
      <c r="AO1309" s="218"/>
      <c r="AP1309" s="218"/>
      <c r="AQ1309" s="218"/>
      <c r="AR1309" s="218"/>
      <c r="AS1309" s="218"/>
      <c r="AT1309" s="209"/>
      <c r="AU1309" s="209"/>
      <c r="AV1309" s="209"/>
      <c r="AW1309" s="209"/>
      <c r="AX1309" s="209"/>
      <c r="AY1309" s="209"/>
      <c r="AZ1309" s="209"/>
      <c r="BA1309" s="209"/>
      <c r="BB1309" s="209"/>
      <c r="BC1309" s="209"/>
      <c r="BD1309" s="209"/>
      <c r="BE1309" s="209"/>
      <c r="BF1309" s="209"/>
      <c r="BG1309" s="209"/>
      <c r="BH1309" s="209"/>
      <c r="BI1309" s="209"/>
      <c r="BJ1309" s="209"/>
      <c r="BK1309" s="209"/>
      <c r="BL1309" s="209"/>
      <c r="BM1309" s="212"/>
      <c r="BN1309" s="215"/>
      <c r="BO1309" s="2"/>
    </row>
    <row r="1310" spans="1:67" ht="15" hidden="1" customHeight="1" x14ac:dyDescent="0.25">
      <c r="A1310" s="2"/>
      <c r="B1310" s="241"/>
      <c r="C1310" s="250"/>
      <c r="D1310" s="251"/>
      <c r="E1310" s="255"/>
      <c r="F1310" s="235"/>
      <c r="G1310" s="235"/>
      <c r="H1310" s="235"/>
      <c r="I1310" s="235"/>
      <c r="J1310" s="244"/>
      <c r="K1310" s="246"/>
      <c r="L1310" s="243"/>
      <c r="M1310" s="243"/>
      <c r="N1310" s="243"/>
      <c r="O1310" s="235"/>
      <c r="P1310" s="139" t="s">
        <v>27</v>
      </c>
      <c r="Q1310" s="89"/>
      <c r="R1310" s="89"/>
      <c r="S1310" s="89"/>
      <c r="T1310" s="89"/>
      <c r="U1310" s="89"/>
      <c r="V1310" s="89"/>
      <c r="W1310" s="89"/>
      <c r="X1310" s="89"/>
      <c r="Y1310" s="89"/>
      <c r="Z1310" s="89"/>
      <c r="AA1310" s="238"/>
      <c r="AB1310" s="238"/>
      <c r="AC1310" s="241"/>
      <c r="AD1310" s="238"/>
      <c r="AE1310" s="227"/>
      <c r="AF1310" s="228"/>
      <c r="AG1310" s="232"/>
      <c r="AH1310" s="232"/>
      <c r="AI1310" s="232"/>
      <c r="AJ1310" s="221"/>
      <c r="AK1310" s="221"/>
      <c r="AL1310" s="223"/>
      <c r="AM1310" s="218"/>
      <c r="AN1310" s="218"/>
      <c r="AO1310" s="218"/>
      <c r="AP1310" s="218"/>
      <c r="AQ1310" s="218"/>
      <c r="AR1310" s="218"/>
      <c r="AS1310" s="218"/>
      <c r="AT1310" s="209"/>
      <c r="AU1310" s="209"/>
      <c r="AV1310" s="209"/>
      <c r="AW1310" s="209"/>
      <c r="AX1310" s="209"/>
      <c r="AY1310" s="209"/>
      <c r="AZ1310" s="209"/>
      <c r="BA1310" s="209"/>
      <c r="BB1310" s="209"/>
      <c r="BC1310" s="209"/>
      <c r="BD1310" s="209"/>
      <c r="BE1310" s="209"/>
      <c r="BF1310" s="209"/>
      <c r="BG1310" s="209"/>
      <c r="BH1310" s="209"/>
      <c r="BI1310" s="209"/>
      <c r="BJ1310" s="209"/>
      <c r="BK1310" s="209"/>
      <c r="BL1310" s="209"/>
      <c r="BM1310" s="212"/>
      <c r="BN1310" s="215"/>
      <c r="BO1310" s="2"/>
    </row>
    <row r="1311" spans="1:67" ht="15" customHeight="1" x14ac:dyDescent="0.25">
      <c r="A1311" s="2"/>
      <c r="B1311" s="224"/>
      <c r="C1311" s="252"/>
      <c r="D1311" s="253"/>
      <c r="E1311" s="256"/>
      <c r="F1311" s="236"/>
      <c r="G1311" s="236"/>
      <c r="H1311" s="236"/>
      <c r="I1311" s="236"/>
      <c r="J1311" s="244"/>
      <c r="K1311" s="247"/>
      <c r="L1311" s="244"/>
      <c r="M1311" s="244"/>
      <c r="N1311" s="244"/>
      <c r="O1311" s="236"/>
      <c r="P1311" s="139" t="s">
        <v>28</v>
      </c>
      <c r="Q1311" s="187">
        <v>46269</v>
      </c>
      <c r="R1311" s="89"/>
      <c r="S1311" s="89"/>
      <c r="T1311" s="89"/>
      <c r="U1311" s="89"/>
      <c r="V1311" s="89"/>
      <c r="W1311" s="89"/>
      <c r="X1311" s="89"/>
      <c r="Y1311" s="89"/>
      <c r="Z1311" s="89"/>
      <c r="AA1311" s="234"/>
      <c r="AB1311" s="239"/>
      <c r="AC1311" s="242"/>
      <c r="AD1311" s="239"/>
      <c r="AE1311" s="229"/>
      <c r="AF1311" s="230"/>
      <c r="AG1311" s="233"/>
      <c r="AH1311" s="234"/>
      <c r="AI1311" s="234"/>
      <c r="AJ1311" s="222"/>
      <c r="AK1311" s="222"/>
      <c r="AL1311" s="224"/>
      <c r="AM1311" s="219"/>
      <c r="AN1311" s="219"/>
      <c r="AO1311" s="219"/>
      <c r="AP1311" s="219"/>
      <c r="AQ1311" s="219"/>
      <c r="AR1311" s="219"/>
      <c r="AS1311" s="219"/>
      <c r="AT1311" s="210"/>
      <c r="AU1311" s="210"/>
      <c r="AV1311" s="210"/>
      <c r="AW1311" s="210"/>
      <c r="AX1311" s="210"/>
      <c r="AY1311" s="210"/>
      <c r="AZ1311" s="210"/>
      <c r="BA1311" s="210"/>
      <c r="BB1311" s="210"/>
      <c r="BC1311" s="210"/>
      <c r="BD1311" s="210"/>
      <c r="BE1311" s="210"/>
      <c r="BF1311" s="210"/>
      <c r="BG1311" s="210"/>
      <c r="BH1311" s="210"/>
      <c r="BI1311" s="210"/>
      <c r="BJ1311" s="210"/>
      <c r="BK1311" s="210"/>
      <c r="BL1311" s="210"/>
      <c r="BM1311" s="213"/>
      <c r="BN1311" s="216"/>
      <c r="BO1311" s="2"/>
    </row>
    <row r="1312" spans="1:67" ht="15" hidden="1" customHeight="1" x14ac:dyDescent="0.25">
      <c r="A1312" s="2"/>
      <c r="B1312" s="240" t="s">
        <v>1883</v>
      </c>
      <c r="C1312" s="248" t="s">
        <v>1225</v>
      </c>
      <c r="D1312" s="249"/>
      <c r="E1312" s="254"/>
      <c r="F1312" s="257" t="s">
        <v>2036</v>
      </c>
      <c r="G1312" s="235"/>
      <c r="H1312" s="235"/>
      <c r="I1312" s="235" t="s">
        <v>2002</v>
      </c>
      <c r="J1312" s="243"/>
      <c r="K1312" s="245">
        <v>46269</v>
      </c>
      <c r="L1312" s="243" t="s">
        <v>475</v>
      </c>
      <c r="M1312" s="243">
        <v>1</v>
      </c>
      <c r="N1312" s="243"/>
      <c r="O1312" s="235" t="s">
        <v>1838</v>
      </c>
      <c r="P1312" s="140" t="s">
        <v>148</v>
      </c>
      <c r="Q1312" s="89"/>
      <c r="R1312" s="89"/>
      <c r="S1312" s="89"/>
      <c r="T1312" s="89"/>
      <c r="U1312" s="89"/>
      <c r="V1312" s="89"/>
      <c r="W1312" s="89"/>
      <c r="X1312" s="89"/>
      <c r="Y1312" s="89"/>
      <c r="Z1312" s="89"/>
      <c r="AA1312" s="237">
        <v>180</v>
      </c>
      <c r="AB1312" s="237"/>
      <c r="AC1312" s="240"/>
      <c r="AD1312" s="237"/>
      <c r="AE1312" s="225">
        <v>0</v>
      </c>
      <c r="AF1312" s="226"/>
      <c r="AG1312" s="231"/>
      <c r="AH1312" s="231">
        <v>0</v>
      </c>
      <c r="AI1312" s="231">
        <v>0.24056452475141663</v>
      </c>
      <c r="AJ1312" s="220"/>
      <c r="AK1312" s="220"/>
      <c r="AL1312" s="211" t="s">
        <v>1832</v>
      </c>
      <c r="AM1312" s="217"/>
      <c r="AN1312" s="217"/>
      <c r="AO1312" s="217"/>
      <c r="AP1312" s="217"/>
      <c r="AQ1312" s="217"/>
      <c r="AR1312" s="217"/>
      <c r="AS1312" s="217"/>
      <c r="AT1312" s="208"/>
      <c r="AU1312" s="208"/>
      <c r="AV1312" s="208"/>
      <c r="AW1312" s="208"/>
      <c r="AX1312" s="208"/>
      <c r="AY1312" s="208"/>
      <c r="AZ1312" s="208"/>
      <c r="BA1312" s="208"/>
      <c r="BB1312" s="208"/>
      <c r="BC1312" s="208"/>
      <c r="BD1312" s="208"/>
      <c r="BE1312" s="208"/>
      <c r="BF1312" s="208"/>
      <c r="BG1312" s="208"/>
      <c r="BH1312" s="208"/>
      <c r="BI1312" s="208"/>
      <c r="BJ1312" s="208"/>
      <c r="BK1312" s="208"/>
      <c r="BL1312" s="208"/>
      <c r="BM1312" s="211"/>
      <c r="BN1312" s="214"/>
      <c r="BO1312" s="2"/>
    </row>
    <row r="1313" spans="1:67" ht="15" customHeight="1" x14ac:dyDescent="0.25">
      <c r="A1313" s="2"/>
      <c r="B1313" s="241"/>
      <c r="C1313" s="250"/>
      <c r="D1313" s="251"/>
      <c r="E1313" s="255"/>
      <c r="F1313" s="235"/>
      <c r="G1313" s="235"/>
      <c r="H1313" s="235"/>
      <c r="I1313" s="235"/>
      <c r="J1313" s="244"/>
      <c r="K1313" s="246"/>
      <c r="L1313" s="243"/>
      <c r="M1313" s="243"/>
      <c r="N1313" s="243"/>
      <c r="O1313" s="235"/>
      <c r="P1313" s="139" t="s">
        <v>26</v>
      </c>
      <c r="Q1313" s="89">
        <v>46269</v>
      </c>
      <c r="R1313" s="188">
        <v>46276</v>
      </c>
      <c r="S1313" s="89">
        <v>46338</v>
      </c>
      <c r="T1313" s="89">
        <v>46338</v>
      </c>
      <c r="U1313" s="89">
        <v>46338</v>
      </c>
      <c r="V1313" s="89">
        <v>46352</v>
      </c>
      <c r="W1313" s="89"/>
      <c r="X1313" s="89"/>
      <c r="Y1313" s="89"/>
      <c r="Z1313" s="89"/>
      <c r="AA1313" s="238"/>
      <c r="AB1313" s="238"/>
      <c r="AC1313" s="241"/>
      <c r="AD1313" s="238"/>
      <c r="AE1313" s="227"/>
      <c r="AF1313" s="228"/>
      <c r="AG1313" s="232"/>
      <c r="AH1313" s="232"/>
      <c r="AI1313" s="232"/>
      <c r="AJ1313" s="221"/>
      <c r="AK1313" s="221"/>
      <c r="AL1313" s="223"/>
      <c r="AM1313" s="218"/>
      <c r="AN1313" s="218"/>
      <c r="AO1313" s="218"/>
      <c r="AP1313" s="218"/>
      <c r="AQ1313" s="218"/>
      <c r="AR1313" s="218"/>
      <c r="AS1313" s="218"/>
      <c r="AT1313" s="209"/>
      <c r="AU1313" s="209"/>
      <c r="AV1313" s="209"/>
      <c r="AW1313" s="209"/>
      <c r="AX1313" s="209"/>
      <c r="AY1313" s="209"/>
      <c r="AZ1313" s="209"/>
      <c r="BA1313" s="209"/>
      <c r="BB1313" s="209"/>
      <c r="BC1313" s="209"/>
      <c r="BD1313" s="209"/>
      <c r="BE1313" s="209"/>
      <c r="BF1313" s="209"/>
      <c r="BG1313" s="209"/>
      <c r="BH1313" s="209"/>
      <c r="BI1313" s="209"/>
      <c r="BJ1313" s="209"/>
      <c r="BK1313" s="209"/>
      <c r="BL1313" s="209"/>
      <c r="BM1313" s="212"/>
      <c r="BN1313" s="215"/>
      <c r="BO1313" s="2"/>
    </row>
    <row r="1314" spans="1:67" ht="15" hidden="1" customHeight="1" x14ac:dyDescent="0.25">
      <c r="A1314" s="2"/>
      <c r="B1314" s="241"/>
      <c r="C1314" s="250"/>
      <c r="D1314" s="251"/>
      <c r="E1314" s="255"/>
      <c r="F1314" s="235"/>
      <c r="G1314" s="235"/>
      <c r="H1314" s="235"/>
      <c r="I1314" s="235"/>
      <c r="J1314" s="244"/>
      <c r="K1314" s="246"/>
      <c r="L1314" s="243"/>
      <c r="M1314" s="243"/>
      <c r="N1314" s="243"/>
      <c r="O1314" s="235"/>
      <c r="P1314" s="139" t="s">
        <v>262</v>
      </c>
      <c r="Q1314" s="89"/>
      <c r="R1314" s="89"/>
      <c r="S1314" s="89"/>
      <c r="T1314" s="89"/>
      <c r="U1314" s="89"/>
      <c r="V1314" s="89"/>
      <c r="W1314" s="89"/>
      <c r="X1314" s="89"/>
      <c r="Y1314" s="89"/>
      <c r="Z1314" s="89"/>
      <c r="AA1314" s="238"/>
      <c r="AB1314" s="238"/>
      <c r="AC1314" s="241"/>
      <c r="AD1314" s="238"/>
      <c r="AE1314" s="227"/>
      <c r="AF1314" s="228"/>
      <c r="AG1314" s="232"/>
      <c r="AH1314" s="232"/>
      <c r="AI1314" s="232"/>
      <c r="AJ1314" s="221"/>
      <c r="AK1314" s="221"/>
      <c r="AL1314" s="223"/>
      <c r="AM1314" s="218"/>
      <c r="AN1314" s="218"/>
      <c r="AO1314" s="218"/>
      <c r="AP1314" s="218"/>
      <c r="AQ1314" s="218"/>
      <c r="AR1314" s="218"/>
      <c r="AS1314" s="218"/>
      <c r="AT1314" s="209"/>
      <c r="AU1314" s="209"/>
      <c r="AV1314" s="209"/>
      <c r="AW1314" s="209"/>
      <c r="AX1314" s="209"/>
      <c r="AY1314" s="209"/>
      <c r="AZ1314" s="209"/>
      <c r="BA1314" s="209"/>
      <c r="BB1314" s="209"/>
      <c r="BC1314" s="209"/>
      <c r="BD1314" s="209"/>
      <c r="BE1314" s="209"/>
      <c r="BF1314" s="209"/>
      <c r="BG1314" s="209"/>
      <c r="BH1314" s="209"/>
      <c r="BI1314" s="209"/>
      <c r="BJ1314" s="209"/>
      <c r="BK1314" s="209"/>
      <c r="BL1314" s="209"/>
      <c r="BM1314" s="212"/>
      <c r="BN1314" s="215"/>
      <c r="BO1314" s="2"/>
    </row>
    <row r="1315" spans="1:67" ht="15" hidden="1" customHeight="1" x14ac:dyDescent="0.25">
      <c r="A1315" s="2"/>
      <c r="B1315" s="241"/>
      <c r="C1315" s="250"/>
      <c r="D1315" s="251"/>
      <c r="E1315" s="255"/>
      <c r="F1315" s="235"/>
      <c r="G1315" s="235"/>
      <c r="H1315" s="235"/>
      <c r="I1315" s="235"/>
      <c r="J1315" s="244"/>
      <c r="K1315" s="246"/>
      <c r="L1315" s="243"/>
      <c r="M1315" s="243"/>
      <c r="N1315" s="243"/>
      <c r="O1315" s="235"/>
      <c r="P1315" s="139" t="s">
        <v>263</v>
      </c>
      <c r="Q1315" s="89"/>
      <c r="R1315" s="89"/>
      <c r="S1315" s="89"/>
      <c r="T1315" s="89"/>
      <c r="U1315" s="89"/>
      <c r="V1315" s="89"/>
      <c r="W1315" s="89"/>
      <c r="X1315" s="89"/>
      <c r="Y1315" s="89"/>
      <c r="Z1315" s="89"/>
      <c r="AA1315" s="238"/>
      <c r="AB1315" s="238"/>
      <c r="AC1315" s="241"/>
      <c r="AD1315" s="238"/>
      <c r="AE1315" s="227"/>
      <c r="AF1315" s="228"/>
      <c r="AG1315" s="232"/>
      <c r="AH1315" s="232"/>
      <c r="AI1315" s="232"/>
      <c r="AJ1315" s="221"/>
      <c r="AK1315" s="221"/>
      <c r="AL1315" s="223"/>
      <c r="AM1315" s="218"/>
      <c r="AN1315" s="218"/>
      <c r="AO1315" s="218"/>
      <c r="AP1315" s="218"/>
      <c r="AQ1315" s="218"/>
      <c r="AR1315" s="218"/>
      <c r="AS1315" s="218"/>
      <c r="AT1315" s="209"/>
      <c r="AU1315" s="209"/>
      <c r="AV1315" s="209"/>
      <c r="AW1315" s="209"/>
      <c r="AX1315" s="209"/>
      <c r="AY1315" s="209"/>
      <c r="AZ1315" s="209"/>
      <c r="BA1315" s="209"/>
      <c r="BB1315" s="209"/>
      <c r="BC1315" s="209"/>
      <c r="BD1315" s="209"/>
      <c r="BE1315" s="209"/>
      <c r="BF1315" s="209"/>
      <c r="BG1315" s="209"/>
      <c r="BH1315" s="209"/>
      <c r="BI1315" s="209"/>
      <c r="BJ1315" s="209"/>
      <c r="BK1315" s="209"/>
      <c r="BL1315" s="209"/>
      <c r="BM1315" s="212"/>
      <c r="BN1315" s="215"/>
      <c r="BO1315" s="2"/>
    </row>
    <row r="1316" spans="1:67" ht="15" hidden="1" customHeight="1" x14ac:dyDescent="0.25">
      <c r="A1316" s="2"/>
      <c r="B1316" s="241"/>
      <c r="C1316" s="250"/>
      <c r="D1316" s="251"/>
      <c r="E1316" s="255"/>
      <c r="F1316" s="235"/>
      <c r="G1316" s="235"/>
      <c r="H1316" s="235"/>
      <c r="I1316" s="235"/>
      <c r="J1316" s="244"/>
      <c r="K1316" s="246"/>
      <c r="L1316" s="243"/>
      <c r="M1316" s="243"/>
      <c r="N1316" s="243"/>
      <c r="O1316" s="235"/>
      <c r="P1316" s="139" t="s">
        <v>27</v>
      </c>
      <c r="Q1316" s="89"/>
      <c r="R1316" s="89"/>
      <c r="S1316" s="89"/>
      <c r="T1316" s="89"/>
      <c r="U1316" s="89"/>
      <c r="V1316" s="89"/>
      <c r="W1316" s="89"/>
      <c r="X1316" s="89"/>
      <c r="Y1316" s="89"/>
      <c r="Z1316" s="89"/>
      <c r="AA1316" s="238"/>
      <c r="AB1316" s="238"/>
      <c r="AC1316" s="241"/>
      <c r="AD1316" s="238"/>
      <c r="AE1316" s="227"/>
      <c r="AF1316" s="228"/>
      <c r="AG1316" s="232"/>
      <c r="AH1316" s="232"/>
      <c r="AI1316" s="232"/>
      <c r="AJ1316" s="221"/>
      <c r="AK1316" s="221"/>
      <c r="AL1316" s="223"/>
      <c r="AM1316" s="218"/>
      <c r="AN1316" s="218"/>
      <c r="AO1316" s="218"/>
      <c r="AP1316" s="218"/>
      <c r="AQ1316" s="218"/>
      <c r="AR1316" s="218"/>
      <c r="AS1316" s="218"/>
      <c r="AT1316" s="209"/>
      <c r="AU1316" s="209"/>
      <c r="AV1316" s="209"/>
      <c r="AW1316" s="209"/>
      <c r="AX1316" s="209"/>
      <c r="AY1316" s="209"/>
      <c r="AZ1316" s="209"/>
      <c r="BA1316" s="209"/>
      <c r="BB1316" s="209"/>
      <c r="BC1316" s="209"/>
      <c r="BD1316" s="209"/>
      <c r="BE1316" s="209"/>
      <c r="BF1316" s="209"/>
      <c r="BG1316" s="209"/>
      <c r="BH1316" s="209"/>
      <c r="BI1316" s="209"/>
      <c r="BJ1316" s="209"/>
      <c r="BK1316" s="209"/>
      <c r="BL1316" s="209"/>
      <c r="BM1316" s="212"/>
      <c r="BN1316" s="215"/>
      <c r="BO1316" s="2"/>
    </row>
    <row r="1317" spans="1:67" ht="15" customHeight="1" x14ac:dyDescent="0.25">
      <c r="A1317" s="2"/>
      <c r="B1317" s="224"/>
      <c r="C1317" s="252"/>
      <c r="D1317" s="253"/>
      <c r="E1317" s="256"/>
      <c r="F1317" s="236"/>
      <c r="G1317" s="236"/>
      <c r="H1317" s="236"/>
      <c r="I1317" s="236"/>
      <c r="J1317" s="244"/>
      <c r="K1317" s="247"/>
      <c r="L1317" s="244"/>
      <c r="M1317" s="244"/>
      <c r="N1317" s="244"/>
      <c r="O1317" s="236"/>
      <c r="P1317" s="139" t="s">
        <v>28</v>
      </c>
      <c r="Q1317" s="187">
        <v>46269</v>
      </c>
      <c r="R1317" s="89"/>
      <c r="S1317" s="89"/>
      <c r="T1317" s="89"/>
      <c r="U1317" s="89"/>
      <c r="V1317" s="89"/>
      <c r="W1317" s="89"/>
      <c r="X1317" s="89"/>
      <c r="Y1317" s="89"/>
      <c r="Z1317" s="89"/>
      <c r="AA1317" s="234"/>
      <c r="AB1317" s="239"/>
      <c r="AC1317" s="242"/>
      <c r="AD1317" s="239"/>
      <c r="AE1317" s="229"/>
      <c r="AF1317" s="230"/>
      <c r="AG1317" s="233"/>
      <c r="AH1317" s="234"/>
      <c r="AI1317" s="234"/>
      <c r="AJ1317" s="222"/>
      <c r="AK1317" s="222"/>
      <c r="AL1317" s="224"/>
      <c r="AM1317" s="219"/>
      <c r="AN1317" s="219"/>
      <c r="AO1317" s="219"/>
      <c r="AP1317" s="219"/>
      <c r="AQ1317" s="219"/>
      <c r="AR1317" s="219"/>
      <c r="AS1317" s="219"/>
      <c r="AT1317" s="210"/>
      <c r="AU1317" s="210"/>
      <c r="AV1317" s="210"/>
      <c r="AW1317" s="210"/>
      <c r="AX1317" s="210"/>
      <c r="AY1317" s="210"/>
      <c r="AZ1317" s="210"/>
      <c r="BA1317" s="210"/>
      <c r="BB1317" s="210"/>
      <c r="BC1317" s="210"/>
      <c r="BD1317" s="210"/>
      <c r="BE1317" s="210"/>
      <c r="BF1317" s="210"/>
      <c r="BG1317" s="210"/>
      <c r="BH1317" s="210"/>
      <c r="BI1317" s="210"/>
      <c r="BJ1317" s="210"/>
      <c r="BK1317" s="210"/>
      <c r="BL1317" s="210"/>
      <c r="BM1317" s="213"/>
      <c r="BN1317" s="216"/>
      <c r="BO1317" s="2"/>
    </row>
    <row r="1318" spans="1:67" ht="15" hidden="1" customHeight="1" x14ac:dyDescent="0.25">
      <c r="A1318" s="2"/>
      <c r="B1318" s="240" t="s">
        <v>1883</v>
      </c>
      <c r="C1318" s="248" t="s">
        <v>1227</v>
      </c>
      <c r="D1318" s="249"/>
      <c r="E1318" s="254"/>
      <c r="F1318" s="257" t="s">
        <v>2037</v>
      </c>
      <c r="G1318" s="235"/>
      <c r="H1318" s="235"/>
      <c r="I1318" s="235" t="s">
        <v>2002</v>
      </c>
      <c r="J1318" s="243"/>
      <c r="K1318" s="245">
        <v>46304</v>
      </c>
      <c r="L1318" s="243" t="s">
        <v>495</v>
      </c>
      <c r="M1318" s="243">
        <v>1</v>
      </c>
      <c r="N1318" s="243"/>
      <c r="O1318" s="235" t="s">
        <v>1838</v>
      </c>
      <c r="P1318" s="140" t="s">
        <v>148</v>
      </c>
      <c r="Q1318" s="89"/>
      <c r="R1318" s="89"/>
      <c r="S1318" s="89"/>
      <c r="T1318" s="89"/>
      <c r="U1318" s="89"/>
      <c r="V1318" s="89"/>
      <c r="W1318" s="89"/>
      <c r="X1318" s="89"/>
      <c r="Y1318" s="89"/>
      <c r="Z1318" s="89"/>
      <c r="AA1318" s="237">
        <v>180</v>
      </c>
      <c r="AB1318" s="237"/>
      <c r="AC1318" s="240"/>
      <c r="AD1318" s="237"/>
      <c r="AE1318" s="225">
        <v>50</v>
      </c>
      <c r="AF1318" s="226"/>
      <c r="AG1318" s="231"/>
      <c r="AH1318" s="231">
        <v>50</v>
      </c>
      <c r="AI1318" s="231">
        <v>0.24056452475141663</v>
      </c>
      <c r="AJ1318" s="220"/>
      <c r="AK1318" s="220"/>
      <c r="AL1318" s="211" t="s">
        <v>1832</v>
      </c>
      <c r="AM1318" s="217"/>
      <c r="AN1318" s="217"/>
      <c r="AO1318" s="217"/>
      <c r="AP1318" s="217"/>
      <c r="AQ1318" s="217"/>
      <c r="AR1318" s="217"/>
      <c r="AS1318" s="217"/>
      <c r="AT1318" s="208"/>
      <c r="AU1318" s="208"/>
      <c r="AV1318" s="208"/>
      <c r="AW1318" s="208"/>
      <c r="AX1318" s="208"/>
      <c r="AY1318" s="208"/>
      <c r="AZ1318" s="208"/>
      <c r="BA1318" s="208"/>
      <c r="BB1318" s="208"/>
      <c r="BC1318" s="208"/>
      <c r="BD1318" s="208"/>
      <c r="BE1318" s="208"/>
      <c r="BF1318" s="208"/>
      <c r="BG1318" s="208"/>
      <c r="BH1318" s="208"/>
      <c r="BI1318" s="208"/>
      <c r="BJ1318" s="208"/>
      <c r="BK1318" s="208"/>
      <c r="BL1318" s="208"/>
      <c r="BM1318" s="211"/>
      <c r="BN1318" s="214"/>
      <c r="BO1318" s="2"/>
    </row>
    <row r="1319" spans="1:67" ht="15" customHeight="1" x14ac:dyDescent="0.25">
      <c r="A1319" s="2"/>
      <c r="B1319" s="241"/>
      <c r="C1319" s="250"/>
      <c r="D1319" s="251"/>
      <c r="E1319" s="255"/>
      <c r="F1319" s="235"/>
      <c r="G1319" s="235"/>
      <c r="H1319" s="235"/>
      <c r="I1319" s="235"/>
      <c r="J1319" s="244"/>
      <c r="K1319" s="246"/>
      <c r="L1319" s="243"/>
      <c r="M1319" s="243"/>
      <c r="N1319" s="243"/>
      <c r="O1319" s="235"/>
      <c r="P1319" s="139" t="s">
        <v>26</v>
      </c>
      <c r="Q1319" s="89">
        <v>46293</v>
      </c>
      <c r="R1319" s="89">
        <v>46297</v>
      </c>
      <c r="S1319" s="89">
        <v>46304</v>
      </c>
      <c r="T1319" s="89">
        <v>46332</v>
      </c>
      <c r="U1319" s="89">
        <v>46360</v>
      </c>
      <c r="V1319" s="89">
        <v>46374</v>
      </c>
      <c r="W1319" s="89"/>
      <c r="X1319" s="89"/>
      <c r="Y1319" s="89"/>
      <c r="Z1319" s="89"/>
      <c r="AA1319" s="238"/>
      <c r="AB1319" s="238"/>
      <c r="AC1319" s="241"/>
      <c r="AD1319" s="238"/>
      <c r="AE1319" s="227"/>
      <c r="AF1319" s="228"/>
      <c r="AG1319" s="232"/>
      <c r="AH1319" s="232"/>
      <c r="AI1319" s="232"/>
      <c r="AJ1319" s="221"/>
      <c r="AK1319" s="221"/>
      <c r="AL1319" s="223"/>
      <c r="AM1319" s="218"/>
      <c r="AN1319" s="218"/>
      <c r="AO1319" s="218"/>
      <c r="AP1319" s="218"/>
      <c r="AQ1319" s="218"/>
      <c r="AR1319" s="218"/>
      <c r="AS1319" s="218"/>
      <c r="AT1319" s="209"/>
      <c r="AU1319" s="209"/>
      <c r="AV1319" s="209"/>
      <c r="AW1319" s="209"/>
      <c r="AX1319" s="209"/>
      <c r="AY1319" s="209"/>
      <c r="AZ1319" s="209"/>
      <c r="BA1319" s="209"/>
      <c r="BB1319" s="209"/>
      <c r="BC1319" s="209"/>
      <c r="BD1319" s="209"/>
      <c r="BE1319" s="209"/>
      <c r="BF1319" s="209"/>
      <c r="BG1319" s="209"/>
      <c r="BH1319" s="209"/>
      <c r="BI1319" s="209"/>
      <c r="BJ1319" s="209"/>
      <c r="BK1319" s="209"/>
      <c r="BL1319" s="209"/>
      <c r="BM1319" s="212"/>
      <c r="BN1319" s="215"/>
      <c r="BO1319" s="2"/>
    </row>
    <row r="1320" spans="1:67" ht="15" hidden="1" customHeight="1" x14ac:dyDescent="0.25">
      <c r="A1320" s="2"/>
      <c r="B1320" s="241"/>
      <c r="C1320" s="250"/>
      <c r="D1320" s="251"/>
      <c r="E1320" s="255"/>
      <c r="F1320" s="235"/>
      <c r="G1320" s="235"/>
      <c r="H1320" s="235"/>
      <c r="I1320" s="235"/>
      <c r="J1320" s="244"/>
      <c r="K1320" s="246"/>
      <c r="L1320" s="243"/>
      <c r="M1320" s="243"/>
      <c r="N1320" s="243"/>
      <c r="O1320" s="235"/>
      <c r="P1320" s="139" t="s">
        <v>262</v>
      </c>
      <c r="Q1320" s="89"/>
      <c r="R1320" s="89"/>
      <c r="S1320" s="89"/>
      <c r="T1320" s="89"/>
      <c r="U1320" s="89"/>
      <c r="V1320" s="89"/>
      <c r="W1320" s="89"/>
      <c r="X1320" s="89"/>
      <c r="Y1320" s="89"/>
      <c r="Z1320" s="89"/>
      <c r="AA1320" s="238"/>
      <c r="AB1320" s="238"/>
      <c r="AC1320" s="241"/>
      <c r="AD1320" s="238"/>
      <c r="AE1320" s="227"/>
      <c r="AF1320" s="228"/>
      <c r="AG1320" s="232"/>
      <c r="AH1320" s="232"/>
      <c r="AI1320" s="232"/>
      <c r="AJ1320" s="221"/>
      <c r="AK1320" s="221"/>
      <c r="AL1320" s="223"/>
      <c r="AM1320" s="218"/>
      <c r="AN1320" s="218"/>
      <c r="AO1320" s="218"/>
      <c r="AP1320" s="218"/>
      <c r="AQ1320" s="218"/>
      <c r="AR1320" s="218"/>
      <c r="AS1320" s="218"/>
      <c r="AT1320" s="209"/>
      <c r="AU1320" s="209"/>
      <c r="AV1320" s="209"/>
      <c r="AW1320" s="209"/>
      <c r="AX1320" s="209"/>
      <c r="AY1320" s="209"/>
      <c r="AZ1320" s="209"/>
      <c r="BA1320" s="209"/>
      <c r="BB1320" s="209"/>
      <c r="BC1320" s="209"/>
      <c r="BD1320" s="209"/>
      <c r="BE1320" s="209"/>
      <c r="BF1320" s="209"/>
      <c r="BG1320" s="209"/>
      <c r="BH1320" s="209"/>
      <c r="BI1320" s="209"/>
      <c r="BJ1320" s="209"/>
      <c r="BK1320" s="209"/>
      <c r="BL1320" s="209"/>
      <c r="BM1320" s="212"/>
      <c r="BN1320" s="215"/>
      <c r="BO1320" s="2"/>
    </row>
    <row r="1321" spans="1:67" ht="15" hidden="1" customHeight="1" x14ac:dyDescent="0.25">
      <c r="A1321" s="2"/>
      <c r="B1321" s="241"/>
      <c r="C1321" s="250"/>
      <c r="D1321" s="251"/>
      <c r="E1321" s="255"/>
      <c r="F1321" s="235"/>
      <c r="G1321" s="235"/>
      <c r="H1321" s="235"/>
      <c r="I1321" s="235"/>
      <c r="J1321" s="244"/>
      <c r="K1321" s="246"/>
      <c r="L1321" s="243"/>
      <c r="M1321" s="243"/>
      <c r="N1321" s="243"/>
      <c r="O1321" s="235"/>
      <c r="P1321" s="139" t="s">
        <v>263</v>
      </c>
      <c r="Q1321" s="89"/>
      <c r="R1321" s="89"/>
      <c r="S1321" s="89"/>
      <c r="T1321" s="89"/>
      <c r="U1321" s="89"/>
      <c r="V1321" s="89"/>
      <c r="W1321" s="89"/>
      <c r="X1321" s="89"/>
      <c r="Y1321" s="89"/>
      <c r="Z1321" s="89"/>
      <c r="AA1321" s="238"/>
      <c r="AB1321" s="238"/>
      <c r="AC1321" s="241"/>
      <c r="AD1321" s="238"/>
      <c r="AE1321" s="227"/>
      <c r="AF1321" s="228"/>
      <c r="AG1321" s="232"/>
      <c r="AH1321" s="232"/>
      <c r="AI1321" s="232"/>
      <c r="AJ1321" s="221"/>
      <c r="AK1321" s="221"/>
      <c r="AL1321" s="223"/>
      <c r="AM1321" s="218"/>
      <c r="AN1321" s="218"/>
      <c r="AO1321" s="218"/>
      <c r="AP1321" s="218"/>
      <c r="AQ1321" s="218"/>
      <c r="AR1321" s="218"/>
      <c r="AS1321" s="218"/>
      <c r="AT1321" s="209"/>
      <c r="AU1321" s="209"/>
      <c r="AV1321" s="209"/>
      <c r="AW1321" s="209"/>
      <c r="AX1321" s="209"/>
      <c r="AY1321" s="209"/>
      <c r="AZ1321" s="209"/>
      <c r="BA1321" s="209"/>
      <c r="BB1321" s="209"/>
      <c r="BC1321" s="209"/>
      <c r="BD1321" s="209"/>
      <c r="BE1321" s="209"/>
      <c r="BF1321" s="209"/>
      <c r="BG1321" s="209"/>
      <c r="BH1321" s="209"/>
      <c r="BI1321" s="209"/>
      <c r="BJ1321" s="209"/>
      <c r="BK1321" s="209"/>
      <c r="BL1321" s="209"/>
      <c r="BM1321" s="212"/>
      <c r="BN1321" s="215"/>
      <c r="BO1321" s="2"/>
    </row>
    <row r="1322" spans="1:67" ht="15" hidden="1" customHeight="1" x14ac:dyDescent="0.25">
      <c r="A1322" s="2"/>
      <c r="B1322" s="241"/>
      <c r="C1322" s="250"/>
      <c r="D1322" s="251"/>
      <c r="E1322" s="255"/>
      <c r="F1322" s="235"/>
      <c r="G1322" s="235"/>
      <c r="H1322" s="235"/>
      <c r="I1322" s="235"/>
      <c r="J1322" s="244"/>
      <c r="K1322" s="246"/>
      <c r="L1322" s="243"/>
      <c r="M1322" s="243"/>
      <c r="N1322" s="243"/>
      <c r="O1322" s="235"/>
      <c r="P1322" s="139" t="s">
        <v>27</v>
      </c>
      <c r="Q1322" s="89"/>
      <c r="R1322" s="89"/>
      <c r="S1322" s="89"/>
      <c r="T1322" s="89"/>
      <c r="U1322" s="89"/>
      <c r="V1322" s="89"/>
      <c r="W1322" s="89"/>
      <c r="X1322" s="89"/>
      <c r="Y1322" s="89"/>
      <c r="Z1322" s="89"/>
      <c r="AA1322" s="238"/>
      <c r="AB1322" s="238"/>
      <c r="AC1322" s="241"/>
      <c r="AD1322" s="238"/>
      <c r="AE1322" s="227"/>
      <c r="AF1322" s="228"/>
      <c r="AG1322" s="232"/>
      <c r="AH1322" s="232"/>
      <c r="AI1322" s="232"/>
      <c r="AJ1322" s="221"/>
      <c r="AK1322" s="221"/>
      <c r="AL1322" s="223"/>
      <c r="AM1322" s="218"/>
      <c r="AN1322" s="218"/>
      <c r="AO1322" s="218"/>
      <c r="AP1322" s="218"/>
      <c r="AQ1322" s="218"/>
      <c r="AR1322" s="218"/>
      <c r="AS1322" s="218"/>
      <c r="AT1322" s="209"/>
      <c r="AU1322" s="209"/>
      <c r="AV1322" s="209"/>
      <c r="AW1322" s="209"/>
      <c r="AX1322" s="209"/>
      <c r="AY1322" s="209"/>
      <c r="AZ1322" s="209"/>
      <c r="BA1322" s="209"/>
      <c r="BB1322" s="209"/>
      <c r="BC1322" s="209"/>
      <c r="BD1322" s="209"/>
      <c r="BE1322" s="209"/>
      <c r="BF1322" s="209"/>
      <c r="BG1322" s="209"/>
      <c r="BH1322" s="209"/>
      <c r="BI1322" s="209"/>
      <c r="BJ1322" s="209"/>
      <c r="BK1322" s="209"/>
      <c r="BL1322" s="209"/>
      <c r="BM1322" s="212"/>
      <c r="BN1322" s="215"/>
      <c r="BO1322" s="2"/>
    </row>
    <row r="1323" spans="1:67" ht="15" customHeight="1" x14ac:dyDescent="0.25">
      <c r="A1323" s="2"/>
      <c r="B1323" s="224"/>
      <c r="C1323" s="252"/>
      <c r="D1323" s="253"/>
      <c r="E1323" s="256"/>
      <c r="F1323" s="236"/>
      <c r="G1323" s="236"/>
      <c r="H1323" s="236"/>
      <c r="I1323" s="236"/>
      <c r="J1323" s="244"/>
      <c r="K1323" s="247"/>
      <c r="L1323" s="244"/>
      <c r="M1323" s="244"/>
      <c r="N1323" s="244"/>
      <c r="O1323" s="236"/>
      <c r="P1323" s="139" t="s">
        <v>28</v>
      </c>
      <c r="Q1323" s="187">
        <v>46293</v>
      </c>
      <c r="R1323" s="187">
        <v>46302</v>
      </c>
      <c r="S1323" s="187">
        <v>46304</v>
      </c>
      <c r="T1323" s="89"/>
      <c r="U1323" s="89"/>
      <c r="V1323" s="89"/>
      <c r="W1323" s="89"/>
      <c r="X1323" s="89"/>
      <c r="Y1323" s="89"/>
      <c r="Z1323" s="89"/>
      <c r="AA1323" s="234"/>
      <c r="AB1323" s="239"/>
      <c r="AC1323" s="242"/>
      <c r="AD1323" s="239"/>
      <c r="AE1323" s="229"/>
      <c r="AF1323" s="230"/>
      <c r="AG1323" s="233"/>
      <c r="AH1323" s="234"/>
      <c r="AI1323" s="234"/>
      <c r="AJ1323" s="222"/>
      <c r="AK1323" s="222"/>
      <c r="AL1323" s="224"/>
      <c r="AM1323" s="219"/>
      <c r="AN1323" s="219"/>
      <c r="AO1323" s="219"/>
      <c r="AP1323" s="219"/>
      <c r="AQ1323" s="219"/>
      <c r="AR1323" s="219"/>
      <c r="AS1323" s="219"/>
      <c r="AT1323" s="210"/>
      <c r="AU1323" s="210"/>
      <c r="AV1323" s="210"/>
      <c r="AW1323" s="210"/>
      <c r="AX1323" s="210"/>
      <c r="AY1323" s="210"/>
      <c r="AZ1323" s="210"/>
      <c r="BA1323" s="210"/>
      <c r="BB1323" s="210"/>
      <c r="BC1323" s="210"/>
      <c r="BD1323" s="210"/>
      <c r="BE1323" s="210"/>
      <c r="BF1323" s="210"/>
      <c r="BG1323" s="210"/>
      <c r="BH1323" s="210"/>
      <c r="BI1323" s="210"/>
      <c r="BJ1323" s="210"/>
      <c r="BK1323" s="210"/>
      <c r="BL1323" s="210"/>
      <c r="BM1323" s="213"/>
      <c r="BN1323" s="216"/>
      <c r="BO1323" s="2"/>
    </row>
    <row r="1324" spans="1:67" ht="15" hidden="1" customHeight="1" x14ac:dyDescent="0.25">
      <c r="A1324" s="2"/>
      <c r="B1324" s="240" t="s">
        <v>1883</v>
      </c>
      <c r="C1324" s="248" t="s">
        <v>1229</v>
      </c>
      <c r="D1324" s="249"/>
      <c r="E1324" s="254"/>
      <c r="F1324" s="257" t="s">
        <v>2038</v>
      </c>
      <c r="G1324" s="235"/>
      <c r="H1324" s="235"/>
      <c r="I1324" s="235" t="s">
        <v>2002</v>
      </c>
      <c r="J1324" s="243"/>
      <c r="K1324" s="245">
        <v>46293</v>
      </c>
      <c r="L1324" s="243" t="s">
        <v>475</v>
      </c>
      <c r="M1324" s="243">
        <v>1</v>
      </c>
      <c r="N1324" s="243"/>
      <c r="O1324" s="235" t="s">
        <v>1838</v>
      </c>
      <c r="P1324" s="140" t="s">
        <v>148</v>
      </c>
      <c r="Q1324" s="89"/>
      <c r="R1324" s="89"/>
      <c r="S1324" s="89"/>
      <c r="T1324" s="89"/>
      <c r="U1324" s="89"/>
      <c r="V1324" s="89"/>
      <c r="W1324" s="89"/>
      <c r="X1324" s="89"/>
      <c r="Y1324" s="89"/>
      <c r="Z1324" s="89"/>
      <c r="AA1324" s="237">
        <v>180</v>
      </c>
      <c r="AB1324" s="237"/>
      <c r="AC1324" s="240"/>
      <c r="AD1324" s="237"/>
      <c r="AE1324" s="225">
        <v>0</v>
      </c>
      <c r="AF1324" s="226"/>
      <c r="AG1324" s="231"/>
      <c r="AH1324" s="231">
        <v>50</v>
      </c>
      <c r="AI1324" s="231">
        <v>0.24056452475141663</v>
      </c>
      <c r="AJ1324" s="220"/>
      <c r="AK1324" s="220"/>
      <c r="AL1324" s="211" t="s">
        <v>1832</v>
      </c>
      <c r="AM1324" s="217"/>
      <c r="AN1324" s="217"/>
      <c r="AO1324" s="217"/>
      <c r="AP1324" s="217"/>
      <c r="AQ1324" s="217"/>
      <c r="AR1324" s="217"/>
      <c r="AS1324" s="217"/>
      <c r="AT1324" s="208"/>
      <c r="AU1324" s="208"/>
      <c r="AV1324" s="208"/>
      <c r="AW1324" s="208"/>
      <c r="AX1324" s="208"/>
      <c r="AY1324" s="208"/>
      <c r="AZ1324" s="208"/>
      <c r="BA1324" s="208"/>
      <c r="BB1324" s="208"/>
      <c r="BC1324" s="208"/>
      <c r="BD1324" s="208"/>
      <c r="BE1324" s="208"/>
      <c r="BF1324" s="208"/>
      <c r="BG1324" s="208"/>
      <c r="BH1324" s="208"/>
      <c r="BI1324" s="208"/>
      <c r="BJ1324" s="208"/>
      <c r="BK1324" s="208"/>
      <c r="BL1324" s="208"/>
      <c r="BM1324" s="211"/>
      <c r="BN1324" s="214"/>
      <c r="BO1324" s="2"/>
    </row>
    <row r="1325" spans="1:67" ht="15" customHeight="1" x14ac:dyDescent="0.25">
      <c r="A1325" s="2"/>
      <c r="B1325" s="241"/>
      <c r="C1325" s="250"/>
      <c r="D1325" s="251"/>
      <c r="E1325" s="255"/>
      <c r="F1325" s="235"/>
      <c r="G1325" s="235"/>
      <c r="H1325" s="235"/>
      <c r="I1325" s="235"/>
      <c r="J1325" s="244"/>
      <c r="K1325" s="246"/>
      <c r="L1325" s="243"/>
      <c r="M1325" s="243"/>
      <c r="N1325" s="243"/>
      <c r="O1325" s="235"/>
      <c r="P1325" s="139" t="s">
        <v>26</v>
      </c>
      <c r="Q1325" s="89">
        <v>46293</v>
      </c>
      <c r="R1325" s="188">
        <v>46304</v>
      </c>
      <c r="S1325" s="189">
        <v>46311</v>
      </c>
      <c r="T1325" s="89">
        <v>46339</v>
      </c>
      <c r="U1325" s="89">
        <v>46339</v>
      </c>
      <c r="V1325" s="89">
        <v>46353</v>
      </c>
      <c r="W1325" s="89"/>
      <c r="X1325" s="89"/>
      <c r="Y1325" s="89"/>
      <c r="Z1325" s="89"/>
      <c r="AA1325" s="238"/>
      <c r="AB1325" s="238"/>
      <c r="AC1325" s="241"/>
      <c r="AD1325" s="238"/>
      <c r="AE1325" s="227"/>
      <c r="AF1325" s="228"/>
      <c r="AG1325" s="232"/>
      <c r="AH1325" s="232"/>
      <c r="AI1325" s="232"/>
      <c r="AJ1325" s="221"/>
      <c r="AK1325" s="221"/>
      <c r="AL1325" s="223"/>
      <c r="AM1325" s="218"/>
      <c r="AN1325" s="218"/>
      <c r="AO1325" s="218"/>
      <c r="AP1325" s="218"/>
      <c r="AQ1325" s="218"/>
      <c r="AR1325" s="218"/>
      <c r="AS1325" s="218"/>
      <c r="AT1325" s="209"/>
      <c r="AU1325" s="209"/>
      <c r="AV1325" s="209"/>
      <c r="AW1325" s="209"/>
      <c r="AX1325" s="209"/>
      <c r="AY1325" s="209"/>
      <c r="AZ1325" s="209"/>
      <c r="BA1325" s="209"/>
      <c r="BB1325" s="209"/>
      <c r="BC1325" s="209"/>
      <c r="BD1325" s="209"/>
      <c r="BE1325" s="209"/>
      <c r="BF1325" s="209"/>
      <c r="BG1325" s="209"/>
      <c r="BH1325" s="209"/>
      <c r="BI1325" s="209"/>
      <c r="BJ1325" s="209"/>
      <c r="BK1325" s="209"/>
      <c r="BL1325" s="209"/>
      <c r="BM1325" s="212"/>
      <c r="BN1325" s="215"/>
      <c r="BO1325" s="2"/>
    </row>
    <row r="1326" spans="1:67" ht="15" hidden="1" customHeight="1" x14ac:dyDescent="0.25">
      <c r="A1326" s="2"/>
      <c r="B1326" s="241"/>
      <c r="C1326" s="250"/>
      <c r="D1326" s="251"/>
      <c r="E1326" s="255"/>
      <c r="F1326" s="235"/>
      <c r="G1326" s="235"/>
      <c r="H1326" s="235"/>
      <c r="I1326" s="235"/>
      <c r="J1326" s="244"/>
      <c r="K1326" s="246"/>
      <c r="L1326" s="243"/>
      <c r="M1326" s="243"/>
      <c r="N1326" s="243"/>
      <c r="O1326" s="235"/>
      <c r="P1326" s="139" t="s">
        <v>262</v>
      </c>
      <c r="Q1326" s="89"/>
      <c r="R1326" s="89"/>
      <c r="S1326" s="89"/>
      <c r="T1326" s="89"/>
      <c r="U1326" s="89"/>
      <c r="V1326" s="89"/>
      <c r="W1326" s="89"/>
      <c r="X1326" s="89"/>
      <c r="Y1326" s="89"/>
      <c r="Z1326" s="89"/>
      <c r="AA1326" s="238"/>
      <c r="AB1326" s="238"/>
      <c r="AC1326" s="241"/>
      <c r="AD1326" s="238"/>
      <c r="AE1326" s="227"/>
      <c r="AF1326" s="228"/>
      <c r="AG1326" s="232"/>
      <c r="AH1326" s="232"/>
      <c r="AI1326" s="232"/>
      <c r="AJ1326" s="221"/>
      <c r="AK1326" s="221"/>
      <c r="AL1326" s="223"/>
      <c r="AM1326" s="218"/>
      <c r="AN1326" s="218"/>
      <c r="AO1326" s="218"/>
      <c r="AP1326" s="218"/>
      <c r="AQ1326" s="218"/>
      <c r="AR1326" s="218"/>
      <c r="AS1326" s="218"/>
      <c r="AT1326" s="209"/>
      <c r="AU1326" s="209"/>
      <c r="AV1326" s="209"/>
      <c r="AW1326" s="209"/>
      <c r="AX1326" s="209"/>
      <c r="AY1326" s="209"/>
      <c r="AZ1326" s="209"/>
      <c r="BA1326" s="209"/>
      <c r="BB1326" s="209"/>
      <c r="BC1326" s="209"/>
      <c r="BD1326" s="209"/>
      <c r="BE1326" s="209"/>
      <c r="BF1326" s="209"/>
      <c r="BG1326" s="209"/>
      <c r="BH1326" s="209"/>
      <c r="BI1326" s="209"/>
      <c r="BJ1326" s="209"/>
      <c r="BK1326" s="209"/>
      <c r="BL1326" s="209"/>
      <c r="BM1326" s="212"/>
      <c r="BN1326" s="215"/>
      <c r="BO1326" s="2"/>
    </row>
    <row r="1327" spans="1:67" ht="15" hidden="1" customHeight="1" x14ac:dyDescent="0.25">
      <c r="A1327" s="2"/>
      <c r="B1327" s="241"/>
      <c r="C1327" s="250"/>
      <c r="D1327" s="251"/>
      <c r="E1327" s="255"/>
      <c r="F1327" s="235"/>
      <c r="G1327" s="235"/>
      <c r="H1327" s="235"/>
      <c r="I1327" s="235"/>
      <c r="J1327" s="244"/>
      <c r="K1327" s="246"/>
      <c r="L1327" s="243"/>
      <c r="M1327" s="243"/>
      <c r="N1327" s="243"/>
      <c r="O1327" s="235"/>
      <c r="P1327" s="139" t="s">
        <v>263</v>
      </c>
      <c r="Q1327" s="89"/>
      <c r="R1327" s="89"/>
      <c r="S1327" s="89"/>
      <c r="T1327" s="89"/>
      <c r="U1327" s="89"/>
      <c r="V1327" s="89"/>
      <c r="W1327" s="89"/>
      <c r="X1327" s="89"/>
      <c r="Y1327" s="89"/>
      <c r="Z1327" s="89"/>
      <c r="AA1327" s="238"/>
      <c r="AB1327" s="238"/>
      <c r="AC1327" s="241"/>
      <c r="AD1327" s="238"/>
      <c r="AE1327" s="227"/>
      <c r="AF1327" s="228"/>
      <c r="AG1327" s="232"/>
      <c r="AH1327" s="232"/>
      <c r="AI1327" s="232"/>
      <c r="AJ1327" s="221"/>
      <c r="AK1327" s="221"/>
      <c r="AL1327" s="223"/>
      <c r="AM1327" s="218"/>
      <c r="AN1327" s="218"/>
      <c r="AO1327" s="218"/>
      <c r="AP1327" s="218"/>
      <c r="AQ1327" s="218"/>
      <c r="AR1327" s="218"/>
      <c r="AS1327" s="218"/>
      <c r="AT1327" s="209"/>
      <c r="AU1327" s="209"/>
      <c r="AV1327" s="209"/>
      <c r="AW1327" s="209"/>
      <c r="AX1327" s="209"/>
      <c r="AY1327" s="209"/>
      <c r="AZ1327" s="209"/>
      <c r="BA1327" s="209"/>
      <c r="BB1327" s="209"/>
      <c r="BC1327" s="209"/>
      <c r="BD1327" s="209"/>
      <c r="BE1327" s="209"/>
      <c r="BF1327" s="209"/>
      <c r="BG1327" s="209"/>
      <c r="BH1327" s="209"/>
      <c r="BI1327" s="209"/>
      <c r="BJ1327" s="209"/>
      <c r="BK1327" s="209"/>
      <c r="BL1327" s="209"/>
      <c r="BM1327" s="212"/>
      <c r="BN1327" s="215"/>
      <c r="BO1327" s="2"/>
    </row>
    <row r="1328" spans="1:67" ht="15" hidden="1" customHeight="1" x14ac:dyDescent="0.25">
      <c r="A1328" s="2"/>
      <c r="B1328" s="241"/>
      <c r="C1328" s="250"/>
      <c r="D1328" s="251"/>
      <c r="E1328" s="255"/>
      <c r="F1328" s="235"/>
      <c r="G1328" s="235"/>
      <c r="H1328" s="235"/>
      <c r="I1328" s="235"/>
      <c r="J1328" s="244"/>
      <c r="K1328" s="246"/>
      <c r="L1328" s="243"/>
      <c r="M1328" s="243"/>
      <c r="N1328" s="243"/>
      <c r="O1328" s="235"/>
      <c r="P1328" s="139" t="s">
        <v>27</v>
      </c>
      <c r="Q1328" s="89"/>
      <c r="R1328" s="89"/>
      <c r="S1328" s="89"/>
      <c r="T1328" s="89"/>
      <c r="U1328" s="89"/>
      <c r="V1328" s="89"/>
      <c r="W1328" s="89"/>
      <c r="X1328" s="89"/>
      <c r="Y1328" s="89"/>
      <c r="Z1328" s="89"/>
      <c r="AA1328" s="238"/>
      <c r="AB1328" s="238"/>
      <c r="AC1328" s="241"/>
      <c r="AD1328" s="238"/>
      <c r="AE1328" s="227"/>
      <c r="AF1328" s="228"/>
      <c r="AG1328" s="232"/>
      <c r="AH1328" s="232"/>
      <c r="AI1328" s="232"/>
      <c r="AJ1328" s="221"/>
      <c r="AK1328" s="221"/>
      <c r="AL1328" s="223"/>
      <c r="AM1328" s="218"/>
      <c r="AN1328" s="218"/>
      <c r="AO1328" s="218"/>
      <c r="AP1328" s="218"/>
      <c r="AQ1328" s="218"/>
      <c r="AR1328" s="218"/>
      <c r="AS1328" s="218"/>
      <c r="AT1328" s="209"/>
      <c r="AU1328" s="209"/>
      <c r="AV1328" s="209"/>
      <c r="AW1328" s="209"/>
      <c r="AX1328" s="209"/>
      <c r="AY1328" s="209"/>
      <c r="AZ1328" s="209"/>
      <c r="BA1328" s="209"/>
      <c r="BB1328" s="209"/>
      <c r="BC1328" s="209"/>
      <c r="BD1328" s="209"/>
      <c r="BE1328" s="209"/>
      <c r="BF1328" s="209"/>
      <c r="BG1328" s="209"/>
      <c r="BH1328" s="209"/>
      <c r="BI1328" s="209"/>
      <c r="BJ1328" s="209"/>
      <c r="BK1328" s="209"/>
      <c r="BL1328" s="209"/>
      <c r="BM1328" s="212"/>
      <c r="BN1328" s="215"/>
      <c r="BO1328" s="2"/>
    </row>
    <row r="1329" spans="1:67" ht="15" customHeight="1" x14ac:dyDescent="0.25">
      <c r="A1329" s="2"/>
      <c r="B1329" s="224"/>
      <c r="C1329" s="252"/>
      <c r="D1329" s="253"/>
      <c r="E1329" s="256"/>
      <c r="F1329" s="236"/>
      <c r="G1329" s="236"/>
      <c r="H1329" s="236"/>
      <c r="I1329" s="236"/>
      <c r="J1329" s="244"/>
      <c r="K1329" s="247"/>
      <c r="L1329" s="244"/>
      <c r="M1329" s="244"/>
      <c r="N1329" s="244"/>
      <c r="O1329" s="236"/>
      <c r="P1329" s="139" t="s">
        <v>28</v>
      </c>
      <c r="Q1329" s="187">
        <v>46293</v>
      </c>
      <c r="R1329" s="89"/>
      <c r="S1329" s="89"/>
      <c r="T1329" s="89"/>
      <c r="U1329" s="89"/>
      <c r="V1329" s="89"/>
      <c r="W1329" s="89"/>
      <c r="X1329" s="89"/>
      <c r="Y1329" s="89"/>
      <c r="Z1329" s="89"/>
      <c r="AA1329" s="234"/>
      <c r="AB1329" s="239"/>
      <c r="AC1329" s="242"/>
      <c r="AD1329" s="239"/>
      <c r="AE1329" s="229"/>
      <c r="AF1329" s="230"/>
      <c r="AG1329" s="233"/>
      <c r="AH1329" s="234"/>
      <c r="AI1329" s="234"/>
      <c r="AJ1329" s="222"/>
      <c r="AK1329" s="222"/>
      <c r="AL1329" s="224"/>
      <c r="AM1329" s="219"/>
      <c r="AN1329" s="219"/>
      <c r="AO1329" s="219"/>
      <c r="AP1329" s="219"/>
      <c r="AQ1329" s="219"/>
      <c r="AR1329" s="219"/>
      <c r="AS1329" s="219"/>
      <c r="AT1329" s="210"/>
      <c r="AU1329" s="210"/>
      <c r="AV1329" s="210"/>
      <c r="AW1329" s="210"/>
      <c r="AX1329" s="210"/>
      <c r="AY1329" s="210"/>
      <c r="AZ1329" s="210"/>
      <c r="BA1329" s="210"/>
      <c r="BB1329" s="210"/>
      <c r="BC1329" s="210"/>
      <c r="BD1329" s="210"/>
      <c r="BE1329" s="210"/>
      <c r="BF1329" s="210"/>
      <c r="BG1329" s="210"/>
      <c r="BH1329" s="210"/>
      <c r="BI1329" s="210"/>
      <c r="BJ1329" s="210"/>
      <c r="BK1329" s="210"/>
      <c r="BL1329" s="210"/>
      <c r="BM1329" s="213"/>
      <c r="BN1329" s="216"/>
      <c r="BO1329" s="2"/>
    </row>
    <row r="1330" spans="1:67" ht="15" hidden="1" customHeight="1" x14ac:dyDescent="0.25">
      <c r="A1330" s="2"/>
      <c r="B1330" s="240" t="s">
        <v>1983</v>
      </c>
      <c r="C1330" s="248" t="s">
        <v>1231</v>
      </c>
      <c r="D1330" s="249"/>
      <c r="E1330" s="254"/>
      <c r="F1330" s="257" t="s">
        <v>2039</v>
      </c>
      <c r="G1330" s="235"/>
      <c r="H1330" s="235"/>
      <c r="I1330" s="235" t="s">
        <v>2002</v>
      </c>
      <c r="J1330" s="243"/>
      <c r="K1330" s="245">
        <v>46251</v>
      </c>
      <c r="L1330" s="243" t="s">
        <v>506</v>
      </c>
      <c r="M1330" s="243">
        <v>1</v>
      </c>
      <c r="N1330" s="243"/>
      <c r="O1330" s="235" t="s">
        <v>1838</v>
      </c>
      <c r="P1330" s="140" t="s">
        <v>148</v>
      </c>
      <c r="Q1330" s="89"/>
      <c r="R1330" s="89"/>
      <c r="S1330" s="89"/>
      <c r="T1330" s="89"/>
      <c r="U1330" s="89"/>
      <c r="V1330" s="89"/>
      <c r="W1330" s="89"/>
      <c r="X1330" s="89"/>
      <c r="Y1330" s="89"/>
      <c r="Z1330" s="89"/>
      <c r="AA1330" s="237">
        <v>286</v>
      </c>
      <c r="AB1330" s="237"/>
      <c r="AC1330" s="240"/>
      <c r="AD1330" s="237"/>
      <c r="AE1330" s="225">
        <v>100</v>
      </c>
      <c r="AF1330" s="226"/>
      <c r="AG1330" s="231"/>
      <c r="AH1330" s="231">
        <v>100</v>
      </c>
      <c r="AI1330" s="231">
        <v>0.38223030043836204</v>
      </c>
      <c r="AJ1330" s="220"/>
      <c r="AK1330" s="220"/>
      <c r="AL1330" s="211" t="s">
        <v>1832</v>
      </c>
      <c r="AM1330" s="217"/>
      <c r="AN1330" s="217"/>
      <c r="AO1330" s="217"/>
      <c r="AP1330" s="217"/>
      <c r="AQ1330" s="217"/>
      <c r="AR1330" s="217"/>
      <c r="AS1330" s="217"/>
      <c r="AT1330" s="208"/>
      <c r="AU1330" s="208"/>
      <c r="AV1330" s="208"/>
      <c r="AW1330" s="208"/>
      <c r="AX1330" s="208"/>
      <c r="AY1330" s="208"/>
      <c r="AZ1330" s="208"/>
      <c r="BA1330" s="208"/>
      <c r="BB1330" s="208"/>
      <c r="BC1330" s="208"/>
      <c r="BD1330" s="208"/>
      <c r="BE1330" s="208"/>
      <c r="BF1330" s="208"/>
      <c r="BG1330" s="208"/>
      <c r="BH1330" s="208"/>
      <c r="BI1330" s="208"/>
      <c r="BJ1330" s="208"/>
      <c r="BK1330" s="208"/>
      <c r="BL1330" s="208"/>
      <c r="BM1330" s="211"/>
      <c r="BN1330" s="214"/>
      <c r="BO1330" s="2"/>
    </row>
    <row r="1331" spans="1:67" ht="15" customHeight="1" x14ac:dyDescent="0.25">
      <c r="A1331" s="2"/>
      <c r="B1331" s="241"/>
      <c r="C1331" s="250"/>
      <c r="D1331" s="251"/>
      <c r="E1331" s="255"/>
      <c r="F1331" s="235"/>
      <c r="G1331" s="235"/>
      <c r="H1331" s="235"/>
      <c r="I1331" s="235"/>
      <c r="J1331" s="244"/>
      <c r="K1331" s="246"/>
      <c r="L1331" s="243"/>
      <c r="M1331" s="243"/>
      <c r="N1331" s="243"/>
      <c r="O1331" s="235"/>
      <c r="P1331" s="139" t="s">
        <v>26</v>
      </c>
      <c r="Q1331" s="89">
        <v>46160</v>
      </c>
      <c r="R1331" s="89">
        <v>46164</v>
      </c>
      <c r="S1331" s="89">
        <v>46171</v>
      </c>
      <c r="T1331" s="89">
        <v>46268</v>
      </c>
      <c r="U1331" s="89">
        <v>46268</v>
      </c>
      <c r="V1331" s="89">
        <v>46282</v>
      </c>
      <c r="W1331" s="89"/>
      <c r="X1331" s="89"/>
      <c r="Y1331" s="89"/>
      <c r="Z1331" s="89"/>
      <c r="AA1331" s="238"/>
      <c r="AB1331" s="238"/>
      <c r="AC1331" s="241"/>
      <c r="AD1331" s="238"/>
      <c r="AE1331" s="227"/>
      <c r="AF1331" s="228"/>
      <c r="AG1331" s="232"/>
      <c r="AH1331" s="232"/>
      <c r="AI1331" s="232"/>
      <c r="AJ1331" s="221"/>
      <c r="AK1331" s="221"/>
      <c r="AL1331" s="223"/>
      <c r="AM1331" s="218"/>
      <c r="AN1331" s="218"/>
      <c r="AO1331" s="218"/>
      <c r="AP1331" s="218"/>
      <c r="AQ1331" s="218"/>
      <c r="AR1331" s="218"/>
      <c r="AS1331" s="218"/>
      <c r="AT1331" s="209"/>
      <c r="AU1331" s="209"/>
      <c r="AV1331" s="209"/>
      <c r="AW1331" s="209"/>
      <c r="AX1331" s="209"/>
      <c r="AY1331" s="209"/>
      <c r="AZ1331" s="209"/>
      <c r="BA1331" s="209"/>
      <c r="BB1331" s="209"/>
      <c r="BC1331" s="209"/>
      <c r="BD1331" s="209"/>
      <c r="BE1331" s="209"/>
      <c r="BF1331" s="209"/>
      <c r="BG1331" s="209"/>
      <c r="BH1331" s="209"/>
      <c r="BI1331" s="209"/>
      <c r="BJ1331" s="209"/>
      <c r="BK1331" s="209"/>
      <c r="BL1331" s="209"/>
      <c r="BM1331" s="212"/>
      <c r="BN1331" s="215"/>
      <c r="BO1331" s="2"/>
    </row>
    <row r="1332" spans="1:67" ht="15" hidden="1" customHeight="1" x14ac:dyDescent="0.25">
      <c r="A1332" s="2"/>
      <c r="B1332" s="241"/>
      <c r="C1332" s="250"/>
      <c r="D1332" s="251"/>
      <c r="E1332" s="255"/>
      <c r="F1332" s="235"/>
      <c r="G1332" s="235"/>
      <c r="H1332" s="235"/>
      <c r="I1332" s="235"/>
      <c r="J1332" s="244"/>
      <c r="K1332" s="246"/>
      <c r="L1332" s="243"/>
      <c r="M1332" s="243"/>
      <c r="N1332" s="243"/>
      <c r="O1332" s="235"/>
      <c r="P1332" s="139" t="s">
        <v>262</v>
      </c>
      <c r="Q1332" s="89"/>
      <c r="R1332" s="89"/>
      <c r="S1332" s="89"/>
      <c r="T1332" s="89"/>
      <c r="U1332" s="89"/>
      <c r="V1332" s="89"/>
      <c r="W1332" s="89"/>
      <c r="X1332" s="89"/>
      <c r="Y1332" s="89"/>
      <c r="Z1332" s="89"/>
      <c r="AA1332" s="238"/>
      <c r="AB1332" s="238"/>
      <c r="AC1332" s="241"/>
      <c r="AD1332" s="238"/>
      <c r="AE1332" s="227"/>
      <c r="AF1332" s="228"/>
      <c r="AG1332" s="232"/>
      <c r="AH1332" s="232"/>
      <c r="AI1332" s="232"/>
      <c r="AJ1332" s="221"/>
      <c r="AK1332" s="221"/>
      <c r="AL1332" s="223"/>
      <c r="AM1332" s="218"/>
      <c r="AN1332" s="218"/>
      <c r="AO1332" s="218"/>
      <c r="AP1332" s="218"/>
      <c r="AQ1332" s="218"/>
      <c r="AR1332" s="218"/>
      <c r="AS1332" s="218"/>
      <c r="AT1332" s="209"/>
      <c r="AU1332" s="209"/>
      <c r="AV1332" s="209"/>
      <c r="AW1332" s="209"/>
      <c r="AX1332" s="209"/>
      <c r="AY1332" s="209"/>
      <c r="AZ1332" s="209"/>
      <c r="BA1332" s="209"/>
      <c r="BB1332" s="209"/>
      <c r="BC1332" s="209"/>
      <c r="BD1332" s="209"/>
      <c r="BE1332" s="209"/>
      <c r="BF1332" s="209"/>
      <c r="BG1332" s="209"/>
      <c r="BH1332" s="209"/>
      <c r="BI1332" s="209"/>
      <c r="BJ1332" s="209"/>
      <c r="BK1332" s="209"/>
      <c r="BL1332" s="209"/>
      <c r="BM1332" s="212"/>
      <c r="BN1332" s="215"/>
      <c r="BO1332" s="2"/>
    </row>
    <row r="1333" spans="1:67" ht="15" hidden="1" customHeight="1" x14ac:dyDescent="0.25">
      <c r="A1333" s="2"/>
      <c r="B1333" s="241"/>
      <c r="C1333" s="250"/>
      <c r="D1333" s="251"/>
      <c r="E1333" s="255"/>
      <c r="F1333" s="235"/>
      <c r="G1333" s="235"/>
      <c r="H1333" s="235"/>
      <c r="I1333" s="235"/>
      <c r="J1333" s="244"/>
      <c r="K1333" s="246"/>
      <c r="L1333" s="243"/>
      <c r="M1333" s="243"/>
      <c r="N1333" s="243"/>
      <c r="O1333" s="235"/>
      <c r="P1333" s="139" t="s">
        <v>263</v>
      </c>
      <c r="Q1333" s="89"/>
      <c r="R1333" s="89"/>
      <c r="S1333" s="89"/>
      <c r="T1333" s="89"/>
      <c r="U1333" s="89"/>
      <c r="V1333" s="89"/>
      <c r="W1333" s="89"/>
      <c r="X1333" s="89"/>
      <c r="Y1333" s="89"/>
      <c r="Z1333" s="89"/>
      <c r="AA1333" s="238"/>
      <c r="AB1333" s="238"/>
      <c r="AC1333" s="241"/>
      <c r="AD1333" s="238"/>
      <c r="AE1333" s="227"/>
      <c r="AF1333" s="228"/>
      <c r="AG1333" s="232"/>
      <c r="AH1333" s="232"/>
      <c r="AI1333" s="232"/>
      <c r="AJ1333" s="221"/>
      <c r="AK1333" s="221"/>
      <c r="AL1333" s="223"/>
      <c r="AM1333" s="218"/>
      <c r="AN1333" s="218"/>
      <c r="AO1333" s="218"/>
      <c r="AP1333" s="218"/>
      <c r="AQ1333" s="218"/>
      <c r="AR1333" s="218"/>
      <c r="AS1333" s="218"/>
      <c r="AT1333" s="209"/>
      <c r="AU1333" s="209"/>
      <c r="AV1333" s="209"/>
      <c r="AW1333" s="209"/>
      <c r="AX1333" s="209"/>
      <c r="AY1333" s="209"/>
      <c r="AZ1333" s="209"/>
      <c r="BA1333" s="209"/>
      <c r="BB1333" s="209"/>
      <c r="BC1333" s="209"/>
      <c r="BD1333" s="209"/>
      <c r="BE1333" s="209"/>
      <c r="BF1333" s="209"/>
      <c r="BG1333" s="209"/>
      <c r="BH1333" s="209"/>
      <c r="BI1333" s="209"/>
      <c r="BJ1333" s="209"/>
      <c r="BK1333" s="209"/>
      <c r="BL1333" s="209"/>
      <c r="BM1333" s="212"/>
      <c r="BN1333" s="215"/>
      <c r="BO1333" s="2"/>
    </row>
    <row r="1334" spans="1:67" ht="15" hidden="1" customHeight="1" x14ac:dyDescent="0.25">
      <c r="A1334" s="2"/>
      <c r="B1334" s="241"/>
      <c r="C1334" s="250"/>
      <c r="D1334" s="251"/>
      <c r="E1334" s="255"/>
      <c r="F1334" s="235"/>
      <c r="G1334" s="235"/>
      <c r="H1334" s="235"/>
      <c r="I1334" s="235"/>
      <c r="J1334" s="244"/>
      <c r="K1334" s="246"/>
      <c r="L1334" s="243"/>
      <c r="M1334" s="243"/>
      <c r="N1334" s="243"/>
      <c r="O1334" s="235"/>
      <c r="P1334" s="139" t="s">
        <v>27</v>
      </c>
      <c r="Q1334" s="89"/>
      <c r="R1334" s="89"/>
      <c r="S1334" s="89"/>
      <c r="T1334" s="89"/>
      <c r="U1334" s="89"/>
      <c r="V1334" s="89"/>
      <c r="W1334" s="89"/>
      <c r="X1334" s="89"/>
      <c r="Y1334" s="89"/>
      <c r="Z1334" s="89"/>
      <c r="AA1334" s="238"/>
      <c r="AB1334" s="238"/>
      <c r="AC1334" s="241"/>
      <c r="AD1334" s="238"/>
      <c r="AE1334" s="227"/>
      <c r="AF1334" s="228"/>
      <c r="AG1334" s="232"/>
      <c r="AH1334" s="232"/>
      <c r="AI1334" s="232"/>
      <c r="AJ1334" s="221"/>
      <c r="AK1334" s="221"/>
      <c r="AL1334" s="223"/>
      <c r="AM1334" s="218"/>
      <c r="AN1334" s="218"/>
      <c r="AO1334" s="218"/>
      <c r="AP1334" s="218"/>
      <c r="AQ1334" s="218"/>
      <c r="AR1334" s="218"/>
      <c r="AS1334" s="218"/>
      <c r="AT1334" s="209"/>
      <c r="AU1334" s="209"/>
      <c r="AV1334" s="209"/>
      <c r="AW1334" s="209"/>
      <c r="AX1334" s="209"/>
      <c r="AY1334" s="209"/>
      <c r="AZ1334" s="209"/>
      <c r="BA1334" s="209"/>
      <c r="BB1334" s="209"/>
      <c r="BC1334" s="209"/>
      <c r="BD1334" s="209"/>
      <c r="BE1334" s="209"/>
      <c r="BF1334" s="209"/>
      <c r="BG1334" s="209"/>
      <c r="BH1334" s="209"/>
      <c r="BI1334" s="209"/>
      <c r="BJ1334" s="209"/>
      <c r="BK1334" s="209"/>
      <c r="BL1334" s="209"/>
      <c r="BM1334" s="212"/>
      <c r="BN1334" s="215"/>
      <c r="BO1334" s="2"/>
    </row>
    <row r="1335" spans="1:67" ht="15" customHeight="1" x14ac:dyDescent="0.25">
      <c r="A1335" s="2"/>
      <c r="B1335" s="224"/>
      <c r="C1335" s="252"/>
      <c r="D1335" s="253"/>
      <c r="E1335" s="256"/>
      <c r="F1335" s="236"/>
      <c r="G1335" s="236"/>
      <c r="H1335" s="236"/>
      <c r="I1335" s="236"/>
      <c r="J1335" s="244"/>
      <c r="K1335" s="247"/>
      <c r="L1335" s="244"/>
      <c r="M1335" s="244"/>
      <c r="N1335" s="244"/>
      <c r="O1335" s="236"/>
      <c r="P1335" s="139" t="s">
        <v>28</v>
      </c>
      <c r="Q1335" s="187">
        <v>46111</v>
      </c>
      <c r="R1335" s="187">
        <v>46120</v>
      </c>
      <c r="S1335" s="187">
        <v>46140</v>
      </c>
      <c r="T1335" s="187">
        <v>46199</v>
      </c>
      <c r="U1335" s="187">
        <v>46227</v>
      </c>
      <c r="V1335" s="187">
        <v>46251</v>
      </c>
      <c r="W1335" s="89"/>
      <c r="X1335" s="89"/>
      <c r="Y1335" s="89"/>
      <c r="Z1335" s="89"/>
      <c r="AA1335" s="234"/>
      <c r="AB1335" s="239"/>
      <c r="AC1335" s="242"/>
      <c r="AD1335" s="239"/>
      <c r="AE1335" s="229"/>
      <c r="AF1335" s="230"/>
      <c r="AG1335" s="233"/>
      <c r="AH1335" s="234"/>
      <c r="AI1335" s="234"/>
      <c r="AJ1335" s="222"/>
      <c r="AK1335" s="222"/>
      <c r="AL1335" s="224"/>
      <c r="AM1335" s="219"/>
      <c r="AN1335" s="219"/>
      <c r="AO1335" s="219"/>
      <c r="AP1335" s="219"/>
      <c r="AQ1335" s="219"/>
      <c r="AR1335" s="219"/>
      <c r="AS1335" s="219"/>
      <c r="AT1335" s="210"/>
      <c r="AU1335" s="210"/>
      <c r="AV1335" s="210"/>
      <c r="AW1335" s="210"/>
      <c r="AX1335" s="210"/>
      <c r="AY1335" s="210"/>
      <c r="AZ1335" s="210"/>
      <c r="BA1335" s="210"/>
      <c r="BB1335" s="210"/>
      <c r="BC1335" s="210"/>
      <c r="BD1335" s="210"/>
      <c r="BE1335" s="210"/>
      <c r="BF1335" s="210"/>
      <c r="BG1335" s="210"/>
      <c r="BH1335" s="210"/>
      <c r="BI1335" s="210"/>
      <c r="BJ1335" s="210"/>
      <c r="BK1335" s="210"/>
      <c r="BL1335" s="210"/>
      <c r="BM1335" s="213"/>
      <c r="BN1335" s="216"/>
      <c r="BO1335" s="2"/>
    </row>
    <row r="1336" spans="1:67" ht="15" hidden="1" customHeight="1" x14ac:dyDescent="0.25">
      <c r="A1336" s="2"/>
      <c r="B1336" s="240" t="s">
        <v>1983</v>
      </c>
      <c r="C1336" s="248" t="s">
        <v>1233</v>
      </c>
      <c r="D1336" s="249"/>
      <c r="E1336" s="254"/>
      <c r="F1336" s="257" t="s">
        <v>2040</v>
      </c>
      <c r="G1336" s="235"/>
      <c r="H1336" s="235"/>
      <c r="I1336" s="235" t="s">
        <v>2002</v>
      </c>
      <c r="J1336" s="243"/>
      <c r="K1336" s="245">
        <v>46178</v>
      </c>
      <c r="L1336" s="243" t="s">
        <v>506</v>
      </c>
      <c r="M1336" s="243">
        <v>1</v>
      </c>
      <c r="N1336" s="243"/>
      <c r="O1336" s="235" t="s">
        <v>1838</v>
      </c>
      <c r="P1336" s="140" t="s">
        <v>148</v>
      </c>
      <c r="Q1336" s="89"/>
      <c r="R1336" s="89"/>
      <c r="S1336" s="89"/>
      <c r="T1336" s="89"/>
      <c r="U1336" s="89"/>
      <c r="V1336" s="89"/>
      <c r="W1336" s="89"/>
      <c r="X1336" s="89"/>
      <c r="Y1336" s="89"/>
      <c r="Z1336" s="89"/>
      <c r="AA1336" s="237">
        <v>286</v>
      </c>
      <c r="AB1336" s="237"/>
      <c r="AC1336" s="240"/>
      <c r="AD1336" s="237"/>
      <c r="AE1336" s="225">
        <v>100</v>
      </c>
      <c r="AF1336" s="226"/>
      <c r="AG1336" s="231"/>
      <c r="AH1336" s="231">
        <v>100</v>
      </c>
      <c r="AI1336" s="231">
        <v>0.38223030043836204</v>
      </c>
      <c r="AJ1336" s="220"/>
      <c r="AK1336" s="220"/>
      <c r="AL1336" s="211" t="s">
        <v>1832</v>
      </c>
      <c r="AM1336" s="217"/>
      <c r="AN1336" s="217"/>
      <c r="AO1336" s="217"/>
      <c r="AP1336" s="217"/>
      <c r="AQ1336" s="217"/>
      <c r="AR1336" s="217"/>
      <c r="AS1336" s="217"/>
      <c r="AT1336" s="208"/>
      <c r="AU1336" s="208"/>
      <c r="AV1336" s="208"/>
      <c r="AW1336" s="208"/>
      <c r="AX1336" s="208"/>
      <c r="AY1336" s="208"/>
      <c r="AZ1336" s="208"/>
      <c r="BA1336" s="208"/>
      <c r="BB1336" s="208"/>
      <c r="BC1336" s="208"/>
      <c r="BD1336" s="208"/>
      <c r="BE1336" s="208"/>
      <c r="BF1336" s="208"/>
      <c r="BG1336" s="208"/>
      <c r="BH1336" s="208"/>
      <c r="BI1336" s="208"/>
      <c r="BJ1336" s="208"/>
      <c r="BK1336" s="208"/>
      <c r="BL1336" s="208"/>
      <c r="BM1336" s="211"/>
      <c r="BN1336" s="214"/>
      <c r="BO1336" s="2"/>
    </row>
    <row r="1337" spans="1:67" ht="15" customHeight="1" x14ac:dyDescent="0.25">
      <c r="A1337" s="2"/>
      <c r="B1337" s="241"/>
      <c r="C1337" s="250"/>
      <c r="D1337" s="251"/>
      <c r="E1337" s="255"/>
      <c r="F1337" s="235"/>
      <c r="G1337" s="235"/>
      <c r="H1337" s="235"/>
      <c r="I1337" s="235"/>
      <c r="J1337" s="244"/>
      <c r="K1337" s="246"/>
      <c r="L1337" s="243"/>
      <c r="M1337" s="243"/>
      <c r="N1337" s="243"/>
      <c r="O1337" s="235"/>
      <c r="P1337" s="139" t="s">
        <v>26</v>
      </c>
      <c r="Q1337" s="89">
        <v>46160</v>
      </c>
      <c r="R1337" s="89">
        <v>46164</v>
      </c>
      <c r="S1337" s="89">
        <v>46171</v>
      </c>
      <c r="T1337" s="89">
        <v>46202</v>
      </c>
      <c r="U1337" s="89">
        <v>46268</v>
      </c>
      <c r="V1337" s="89">
        <v>46282</v>
      </c>
      <c r="W1337" s="89"/>
      <c r="X1337" s="89"/>
      <c r="Y1337" s="89"/>
      <c r="Z1337" s="89"/>
      <c r="AA1337" s="238"/>
      <c r="AB1337" s="238"/>
      <c r="AC1337" s="241"/>
      <c r="AD1337" s="238"/>
      <c r="AE1337" s="227"/>
      <c r="AF1337" s="228"/>
      <c r="AG1337" s="232"/>
      <c r="AH1337" s="232"/>
      <c r="AI1337" s="232"/>
      <c r="AJ1337" s="221"/>
      <c r="AK1337" s="221"/>
      <c r="AL1337" s="223"/>
      <c r="AM1337" s="218"/>
      <c r="AN1337" s="218"/>
      <c r="AO1337" s="218"/>
      <c r="AP1337" s="218"/>
      <c r="AQ1337" s="218"/>
      <c r="AR1337" s="218"/>
      <c r="AS1337" s="218"/>
      <c r="AT1337" s="209"/>
      <c r="AU1337" s="209"/>
      <c r="AV1337" s="209"/>
      <c r="AW1337" s="209"/>
      <c r="AX1337" s="209"/>
      <c r="AY1337" s="209"/>
      <c r="AZ1337" s="209"/>
      <c r="BA1337" s="209"/>
      <c r="BB1337" s="209"/>
      <c r="BC1337" s="209"/>
      <c r="BD1337" s="209"/>
      <c r="BE1337" s="209"/>
      <c r="BF1337" s="209"/>
      <c r="BG1337" s="209"/>
      <c r="BH1337" s="209"/>
      <c r="BI1337" s="209"/>
      <c r="BJ1337" s="209"/>
      <c r="BK1337" s="209"/>
      <c r="BL1337" s="209"/>
      <c r="BM1337" s="212"/>
      <c r="BN1337" s="215"/>
      <c r="BO1337" s="2"/>
    </row>
    <row r="1338" spans="1:67" ht="15" hidden="1" customHeight="1" x14ac:dyDescent="0.25">
      <c r="A1338" s="2"/>
      <c r="B1338" s="241"/>
      <c r="C1338" s="250"/>
      <c r="D1338" s="251"/>
      <c r="E1338" s="255"/>
      <c r="F1338" s="235"/>
      <c r="G1338" s="235"/>
      <c r="H1338" s="235"/>
      <c r="I1338" s="235"/>
      <c r="J1338" s="244"/>
      <c r="K1338" s="246"/>
      <c r="L1338" s="243"/>
      <c r="M1338" s="243"/>
      <c r="N1338" s="243"/>
      <c r="O1338" s="235"/>
      <c r="P1338" s="139" t="s">
        <v>262</v>
      </c>
      <c r="Q1338" s="89"/>
      <c r="R1338" s="89"/>
      <c r="S1338" s="89"/>
      <c r="T1338" s="89"/>
      <c r="U1338" s="89"/>
      <c r="V1338" s="89"/>
      <c r="W1338" s="89"/>
      <c r="X1338" s="89"/>
      <c r="Y1338" s="89"/>
      <c r="Z1338" s="89"/>
      <c r="AA1338" s="238"/>
      <c r="AB1338" s="238"/>
      <c r="AC1338" s="241"/>
      <c r="AD1338" s="238"/>
      <c r="AE1338" s="227"/>
      <c r="AF1338" s="228"/>
      <c r="AG1338" s="232"/>
      <c r="AH1338" s="232"/>
      <c r="AI1338" s="232"/>
      <c r="AJ1338" s="221"/>
      <c r="AK1338" s="221"/>
      <c r="AL1338" s="223"/>
      <c r="AM1338" s="218"/>
      <c r="AN1338" s="218"/>
      <c r="AO1338" s="218"/>
      <c r="AP1338" s="218"/>
      <c r="AQ1338" s="218"/>
      <c r="AR1338" s="218"/>
      <c r="AS1338" s="218"/>
      <c r="AT1338" s="209"/>
      <c r="AU1338" s="209"/>
      <c r="AV1338" s="209"/>
      <c r="AW1338" s="209"/>
      <c r="AX1338" s="209"/>
      <c r="AY1338" s="209"/>
      <c r="AZ1338" s="209"/>
      <c r="BA1338" s="209"/>
      <c r="BB1338" s="209"/>
      <c r="BC1338" s="209"/>
      <c r="BD1338" s="209"/>
      <c r="BE1338" s="209"/>
      <c r="BF1338" s="209"/>
      <c r="BG1338" s="209"/>
      <c r="BH1338" s="209"/>
      <c r="BI1338" s="209"/>
      <c r="BJ1338" s="209"/>
      <c r="BK1338" s="209"/>
      <c r="BL1338" s="209"/>
      <c r="BM1338" s="212"/>
      <c r="BN1338" s="215"/>
      <c r="BO1338" s="2"/>
    </row>
    <row r="1339" spans="1:67" ht="15" hidden="1" customHeight="1" x14ac:dyDescent="0.25">
      <c r="A1339" s="2"/>
      <c r="B1339" s="241"/>
      <c r="C1339" s="250"/>
      <c r="D1339" s="251"/>
      <c r="E1339" s="255"/>
      <c r="F1339" s="235"/>
      <c r="G1339" s="235"/>
      <c r="H1339" s="235"/>
      <c r="I1339" s="235"/>
      <c r="J1339" s="244"/>
      <c r="K1339" s="246"/>
      <c r="L1339" s="243"/>
      <c r="M1339" s="243"/>
      <c r="N1339" s="243"/>
      <c r="O1339" s="235"/>
      <c r="P1339" s="139" t="s">
        <v>263</v>
      </c>
      <c r="Q1339" s="89"/>
      <c r="R1339" s="89"/>
      <c r="S1339" s="89"/>
      <c r="T1339" s="89"/>
      <c r="U1339" s="89"/>
      <c r="V1339" s="89"/>
      <c r="W1339" s="89"/>
      <c r="X1339" s="89"/>
      <c r="Y1339" s="89"/>
      <c r="Z1339" s="89"/>
      <c r="AA1339" s="238"/>
      <c r="AB1339" s="238"/>
      <c r="AC1339" s="241"/>
      <c r="AD1339" s="238"/>
      <c r="AE1339" s="227"/>
      <c r="AF1339" s="228"/>
      <c r="AG1339" s="232"/>
      <c r="AH1339" s="232"/>
      <c r="AI1339" s="232"/>
      <c r="AJ1339" s="221"/>
      <c r="AK1339" s="221"/>
      <c r="AL1339" s="223"/>
      <c r="AM1339" s="218"/>
      <c r="AN1339" s="218"/>
      <c r="AO1339" s="218"/>
      <c r="AP1339" s="218"/>
      <c r="AQ1339" s="218"/>
      <c r="AR1339" s="218"/>
      <c r="AS1339" s="218"/>
      <c r="AT1339" s="209"/>
      <c r="AU1339" s="209"/>
      <c r="AV1339" s="209"/>
      <c r="AW1339" s="209"/>
      <c r="AX1339" s="209"/>
      <c r="AY1339" s="209"/>
      <c r="AZ1339" s="209"/>
      <c r="BA1339" s="209"/>
      <c r="BB1339" s="209"/>
      <c r="BC1339" s="209"/>
      <c r="BD1339" s="209"/>
      <c r="BE1339" s="209"/>
      <c r="BF1339" s="209"/>
      <c r="BG1339" s="209"/>
      <c r="BH1339" s="209"/>
      <c r="BI1339" s="209"/>
      <c r="BJ1339" s="209"/>
      <c r="BK1339" s="209"/>
      <c r="BL1339" s="209"/>
      <c r="BM1339" s="212"/>
      <c r="BN1339" s="215"/>
      <c r="BO1339" s="2"/>
    </row>
    <row r="1340" spans="1:67" ht="15" hidden="1" customHeight="1" x14ac:dyDescent="0.25">
      <c r="A1340" s="2"/>
      <c r="B1340" s="241"/>
      <c r="C1340" s="250"/>
      <c r="D1340" s="251"/>
      <c r="E1340" s="255"/>
      <c r="F1340" s="235"/>
      <c r="G1340" s="235"/>
      <c r="H1340" s="235"/>
      <c r="I1340" s="235"/>
      <c r="J1340" s="244"/>
      <c r="K1340" s="246"/>
      <c r="L1340" s="243"/>
      <c r="M1340" s="243"/>
      <c r="N1340" s="243"/>
      <c r="O1340" s="235"/>
      <c r="P1340" s="139" t="s">
        <v>27</v>
      </c>
      <c r="Q1340" s="89"/>
      <c r="R1340" s="89"/>
      <c r="S1340" s="89"/>
      <c r="T1340" s="89"/>
      <c r="U1340" s="89"/>
      <c r="V1340" s="89"/>
      <c r="W1340" s="89"/>
      <c r="X1340" s="89"/>
      <c r="Y1340" s="89"/>
      <c r="Z1340" s="89"/>
      <c r="AA1340" s="238"/>
      <c r="AB1340" s="238"/>
      <c r="AC1340" s="241"/>
      <c r="AD1340" s="238"/>
      <c r="AE1340" s="227"/>
      <c r="AF1340" s="228"/>
      <c r="AG1340" s="232"/>
      <c r="AH1340" s="232"/>
      <c r="AI1340" s="232"/>
      <c r="AJ1340" s="221"/>
      <c r="AK1340" s="221"/>
      <c r="AL1340" s="223"/>
      <c r="AM1340" s="218"/>
      <c r="AN1340" s="218"/>
      <c r="AO1340" s="218"/>
      <c r="AP1340" s="218"/>
      <c r="AQ1340" s="218"/>
      <c r="AR1340" s="218"/>
      <c r="AS1340" s="218"/>
      <c r="AT1340" s="209"/>
      <c r="AU1340" s="209"/>
      <c r="AV1340" s="209"/>
      <c r="AW1340" s="209"/>
      <c r="AX1340" s="209"/>
      <c r="AY1340" s="209"/>
      <c r="AZ1340" s="209"/>
      <c r="BA1340" s="209"/>
      <c r="BB1340" s="209"/>
      <c r="BC1340" s="209"/>
      <c r="BD1340" s="209"/>
      <c r="BE1340" s="209"/>
      <c r="BF1340" s="209"/>
      <c r="BG1340" s="209"/>
      <c r="BH1340" s="209"/>
      <c r="BI1340" s="209"/>
      <c r="BJ1340" s="209"/>
      <c r="BK1340" s="209"/>
      <c r="BL1340" s="209"/>
      <c r="BM1340" s="212"/>
      <c r="BN1340" s="215"/>
      <c r="BO1340" s="2"/>
    </row>
    <row r="1341" spans="1:67" ht="15" customHeight="1" x14ac:dyDescent="0.25">
      <c r="A1341" s="2"/>
      <c r="B1341" s="224"/>
      <c r="C1341" s="252"/>
      <c r="D1341" s="253"/>
      <c r="E1341" s="256"/>
      <c r="F1341" s="236"/>
      <c r="G1341" s="236"/>
      <c r="H1341" s="236"/>
      <c r="I1341" s="236"/>
      <c r="J1341" s="244"/>
      <c r="K1341" s="247"/>
      <c r="L1341" s="244"/>
      <c r="M1341" s="244"/>
      <c r="N1341" s="244"/>
      <c r="O1341" s="236"/>
      <c r="P1341" s="139" t="s">
        <v>28</v>
      </c>
      <c r="Q1341" s="187">
        <v>46111</v>
      </c>
      <c r="R1341" s="187">
        <v>46120</v>
      </c>
      <c r="S1341" s="187">
        <v>46148</v>
      </c>
      <c r="T1341" s="187">
        <v>46178</v>
      </c>
      <c r="U1341" s="187">
        <v>46178</v>
      </c>
      <c r="V1341" s="187">
        <v>46178</v>
      </c>
      <c r="W1341" s="89"/>
      <c r="X1341" s="89"/>
      <c r="Y1341" s="89"/>
      <c r="Z1341" s="89"/>
      <c r="AA1341" s="234"/>
      <c r="AB1341" s="239"/>
      <c r="AC1341" s="242"/>
      <c r="AD1341" s="239"/>
      <c r="AE1341" s="229"/>
      <c r="AF1341" s="230"/>
      <c r="AG1341" s="233"/>
      <c r="AH1341" s="234"/>
      <c r="AI1341" s="234"/>
      <c r="AJ1341" s="222"/>
      <c r="AK1341" s="222"/>
      <c r="AL1341" s="224"/>
      <c r="AM1341" s="219"/>
      <c r="AN1341" s="219"/>
      <c r="AO1341" s="219"/>
      <c r="AP1341" s="219"/>
      <c r="AQ1341" s="219"/>
      <c r="AR1341" s="219"/>
      <c r="AS1341" s="219"/>
      <c r="AT1341" s="210"/>
      <c r="AU1341" s="210"/>
      <c r="AV1341" s="210"/>
      <c r="AW1341" s="210"/>
      <c r="AX1341" s="210"/>
      <c r="AY1341" s="210"/>
      <c r="AZ1341" s="210"/>
      <c r="BA1341" s="210"/>
      <c r="BB1341" s="210"/>
      <c r="BC1341" s="210"/>
      <c r="BD1341" s="210"/>
      <c r="BE1341" s="210"/>
      <c r="BF1341" s="210"/>
      <c r="BG1341" s="210"/>
      <c r="BH1341" s="210"/>
      <c r="BI1341" s="210"/>
      <c r="BJ1341" s="210"/>
      <c r="BK1341" s="210"/>
      <c r="BL1341" s="210"/>
      <c r="BM1341" s="213"/>
      <c r="BN1341" s="216"/>
      <c r="BO1341" s="2"/>
    </row>
    <row r="1342" spans="1:67" ht="15" hidden="1" customHeight="1" x14ac:dyDescent="0.25">
      <c r="A1342" s="2"/>
      <c r="B1342" s="240" t="s">
        <v>2042</v>
      </c>
      <c r="C1342" s="248" t="s">
        <v>1235</v>
      </c>
      <c r="D1342" s="249"/>
      <c r="E1342" s="254"/>
      <c r="F1342" s="257" t="s">
        <v>2041</v>
      </c>
      <c r="G1342" s="235"/>
      <c r="H1342" s="235"/>
      <c r="I1342" s="235" t="s">
        <v>2002</v>
      </c>
      <c r="J1342" s="243"/>
      <c r="K1342" s="245">
        <v>46293</v>
      </c>
      <c r="L1342" s="243" t="s">
        <v>506</v>
      </c>
      <c r="M1342" s="243">
        <v>1</v>
      </c>
      <c r="N1342" s="243"/>
      <c r="O1342" s="235" t="s">
        <v>1838</v>
      </c>
      <c r="P1342" s="140" t="s">
        <v>148</v>
      </c>
      <c r="Q1342" s="89"/>
      <c r="R1342" s="89"/>
      <c r="S1342" s="89"/>
      <c r="T1342" s="89"/>
      <c r="U1342" s="89"/>
      <c r="V1342" s="89"/>
      <c r="W1342" s="89"/>
      <c r="X1342" s="89"/>
      <c r="Y1342" s="89"/>
      <c r="Z1342" s="89"/>
      <c r="AA1342" s="237">
        <v>212</v>
      </c>
      <c r="AB1342" s="237"/>
      <c r="AC1342" s="240"/>
      <c r="AD1342" s="237"/>
      <c r="AE1342" s="225">
        <v>100</v>
      </c>
      <c r="AF1342" s="226"/>
      <c r="AG1342" s="231"/>
      <c r="AH1342" s="231">
        <v>100</v>
      </c>
      <c r="AI1342" s="231">
        <v>0.28333155137389071</v>
      </c>
      <c r="AJ1342" s="220"/>
      <c r="AK1342" s="220"/>
      <c r="AL1342" s="211" t="s">
        <v>1832</v>
      </c>
      <c r="AM1342" s="217"/>
      <c r="AN1342" s="217"/>
      <c r="AO1342" s="217"/>
      <c r="AP1342" s="217"/>
      <c r="AQ1342" s="217"/>
      <c r="AR1342" s="217"/>
      <c r="AS1342" s="217"/>
      <c r="AT1342" s="208"/>
      <c r="AU1342" s="208"/>
      <c r="AV1342" s="208"/>
      <c r="AW1342" s="208"/>
      <c r="AX1342" s="208"/>
      <c r="AY1342" s="208"/>
      <c r="AZ1342" s="208"/>
      <c r="BA1342" s="208"/>
      <c r="BB1342" s="208"/>
      <c r="BC1342" s="208"/>
      <c r="BD1342" s="208"/>
      <c r="BE1342" s="208"/>
      <c r="BF1342" s="208"/>
      <c r="BG1342" s="208"/>
      <c r="BH1342" s="208"/>
      <c r="BI1342" s="208"/>
      <c r="BJ1342" s="208"/>
      <c r="BK1342" s="208"/>
      <c r="BL1342" s="208"/>
      <c r="BM1342" s="211"/>
      <c r="BN1342" s="214"/>
      <c r="BO1342" s="2"/>
    </row>
    <row r="1343" spans="1:67" ht="15" customHeight="1" x14ac:dyDescent="0.25">
      <c r="A1343" s="2"/>
      <c r="B1343" s="241"/>
      <c r="C1343" s="250"/>
      <c r="D1343" s="251"/>
      <c r="E1343" s="255"/>
      <c r="F1343" s="235"/>
      <c r="G1343" s="235"/>
      <c r="H1343" s="235"/>
      <c r="I1343" s="235"/>
      <c r="J1343" s="244"/>
      <c r="K1343" s="246"/>
      <c r="L1343" s="243"/>
      <c r="M1343" s="243"/>
      <c r="N1343" s="243"/>
      <c r="O1343" s="235"/>
      <c r="P1343" s="139" t="s">
        <v>26</v>
      </c>
      <c r="Q1343" s="89">
        <v>46146</v>
      </c>
      <c r="R1343" s="89">
        <v>46164</v>
      </c>
      <c r="S1343" s="89">
        <v>46171</v>
      </c>
      <c r="T1343" s="89">
        <v>46269</v>
      </c>
      <c r="U1343" s="89">
        <v>46269</v>
      </c>
      <c r="V1343" s="89">
        <v>46283</v>
      </c>
      <c r="W1343" s="89"/>
      <c r="X1343" s="89"/>
      <c r="Y1343" s="89"/>
      <c r="Z1343" s="89"/>
      <c r="AA1343" s="238"/>
      <c r="AB1343" s="238"/>
      <c r="AC1343" s="241"/>
      <c r="AD1343" s="238"/>
      <c r="AE1343" s="227"/>
      <c r="AF1343" s="228"/>
      <c r="AG1343" s="232"/>
      <c r="AH1343" s="232"/>
      <c r="AI1343" s="232"/>
      <c r="AJ1343" s="221"/>
      <c r="AK1343" s="221"/>
      <c r="AL1343" s="223"/>
      <c r="AM1343" s="218"/>
      <c r="AN1343" s="218"/>
      <c r="AO1343" s="218"/>
      <c r="AP1343" s="218"/>
      <c r="AQ1343" s="218"/>
      <c r="AR1343" s="218"/>
      <c r="AS1343" s="218"/>
      <c r="AT1343" s="209"/>
      <c r="AU1343" s="209"/>
      <c r="AV1343" s="209"/>
      <c r="AW1343" s="209"/>
      <c r="AX1343" s="209"/>
      <c r="AY1343" s="209"/>
      <c r="AZ1343" s="209"/>
      <c r="BA1343" s="209"/>
      <c r="BB1343" s="209"/>
      <c r="BC1343" s="209"/>
      <c r="BD1343" s="209"/>
      <c r="BE1343" s="209"/>
      <c r="BF1343" s="209"/>
      <c r="BG1343" s="209"/>
      <c r="BH1343" s="209"/>
      <c r="BI1343" s="209"/>
      <c r="BJ1343" s="209"/>
      <c r="BK1343" s="209"/>
      <c r="BL1343" s="209"/>
      <c r="BM1343" s="212"/>
      <c r="BN1343" s="215"/>
      <c r="BO1343" s="2"/>
    </row>
    <row r="1344" spans="1:67" ht="15" hidden="1" customHeight="1" x14ac:dyDescent="0.25">
      <c r="A1344" s="2"/>
      <c r="B1344" s="241"/>
      <c r="C1344" s="250"/>
      <c r="D1344" s="251"/>
      <c r="E1344" s="255"/>
      <c r="F1344" s="235"/>
      <c r="G1344" s="235"/>
      <c r="H1344" s="235"/>
      <c r="I1344" s="235"/>
      <c r="J1344" s="244"/>
      <c r="K1344" s="246"/>
      <c r="L1344" s="243"/>
      <c r="M1344" s="243"/>
      <c r="N1344" s="243"/>
      <c r="O1344" s="235"/>
      <c r="P1344" s="139" t="s">
        <v>262</v>
      </c>
      <c r="Q1344" s="89"/>
      <c r="R1344" s="89"/>
      <c r="S1344" s="89"/>
      <c r="T1344" s="89"/>
      <c r="U1344" s="89"/>
      <c r="V1344" s="89"/>
      <c r="W1344" s="89"/>
      <c r="X1344" s="89"/>
      <c r="Y1344" s="89"/>
      <c r="Z1344" s="89"/>
      <c r="AA1344" s="238"/>
      <c r="AB1344" s="238"/>
      <c r="AC1344" s="241"/>
      <c r="AD1344" s="238"/>
      <c r="AE1344" s="227"/>
      <c r="AF1344" s="228"/>
      <c r="AG1344" s="232"/>
      <c r="AH1344" s="232"/>
      <c r="AI1344" s="232"/>
      <c r="AJ1344" s="221"/>
      <c r="AK1344" s="221"/>
      <c r="AL1344" s="223"/>
      <c r="AM1344" s="218"/>
      <c r="AN1344" s="218"/>
      <c r="AO1344" s="218"/>
      <c r="AP1344" s="218"/>
      <c r="AQ1344" s="218"/>
      <c r="AR1344" s="218"/>
      <c r="AS1344" s="218"/>
      <c r="AT1344" s="209"/>
      <c r="AU1344" s="209"/>
      <c r="AV1344" s="209"/>
      <c r="AW1344" s="209"/>
      <c r="AX1344" s="209"/>
      <c r="AY1344" s="209"/>
      <c r="AZ1344" s="209"/>
      <c r="BA1344" s="209"/>
      <c r="BB1344" s="209"/>
      <c r="BC1344" s="209"/>
      <c r="BD1344" s="209"/>
      <c r="BE1344" s="209"/>
      <c r="BF1344" s="209"/>
      <c r="BG1344" s="209"/>
      <c r="BH1344" s="209"/>
      <c r="BI1344" s="209"/>
      <c r="BJ1344" s="209"/>
      <c r="BK1344" s="209"/>
      <c r="BL1344" s="209"/>
      <c r="BM1344" s="212"/>
      <c r="BN1344" s="215"/>
      <c r="BO1344" s="2"/>
    </row>
    <row r="1345" spans="1:67" ht="15" hidden="1" customHeight="1" x14ac:dyDescent="0.25">
      <c r="A1345" s="2"/>
      <c r="B1345" s="241"/>
      <c r="C1345" s="250"/>
      <c r="D1345" s="251"/>
      <c r="E1345" s="255"/>
      <c r="F1345" s="235"/>
      <c r="G1345" s="235"/>
      <c r="H1345" s="235"/>
      <c r="I1345" s="235"/>
      <c r="J1345" s="244"/>
      <c r="K1345" s="246"/>
      <c r="L1345" s="243"/>
      <c r="M1345" s="243"/>
      <c r="N1345" s="243"/>
      <c r="O1345" s="235"/>
      <c r="P1345" s="139" t="s">
        <v>263</v>
      </c>
      <c r="Q1345" s="89"/>
      <c r="R1345" s="89"/>
      <c r="S1345" s="89"/>
      <c r="T1345" s="89"/>
      <c r="U1345" s="89"/>
      <c r="V1345" s="89"/>
      <c r="W1345" s="89"/>
      <c r="X1345" s="89"/>
      <c r="Y1345" s="89"/>
      <c r="Z1345" s="89"/>
      <c r="AA1345" s="238"/>
      <c r="AB1345" s="238"/>
      <c r="AC1345" s="241"/>
      <c r="AD1345" s="238"/>
      <c r="AE1345" s="227"/>
      <c r="AF1345" s="228"/>
      <c r="AG1345" s="232"/>
      <c r="AH1345" s="232"/>
      <c r="AI1345" s="232"/>
      <c r="AJ1345" s="221"/>
      <c r="AK1345" s="221"/>
      <c r="AL1345" s="223"/>
      <c r="AM1345" s="218"/>
      <c r="AN1345" s="218"/>
      <c r="AO1345" s="218"/>
      <c r="AP1345" s="218"/>
      <c r="AQ1345" s="218"/>
      <c r="AR1345" s="218"/>
      <c r="AS1345" s="218"/>
      <c r="AT1345" s="209"/>
      <c r="AU1345" s="209"/>
      <c r="AV1345" s="209"/>
      <c r="AW1345" s="209"/>
      <c r="AX1345" s="209"/>
      <c r="AY1345" s="209"/>
      <c r="AZ1345" s="209"/>
      <c r="BA1345" s="209"/>
      <c r="BB1345" s="209"/>
      <c r="BC1345" s="209"/>
      <c r="BD1345" s="209"/>
      <c r="BE1345" s="209"/>
      <c r="BF1345" s="209"/>
      <c r="BG1345" s="209"/>
      <c r="BH1345" s="209"/>
      <c r="BI1345" s="209"/>
      <c r="BJ1345" s="209"/>
      <c r="BK1345" s="209"/>
      <c r="BL1345" s="209"/>
      <c r="BM1345" s="212"/>
      <c r="BN1345" s="215"/>
      <c r="BO1345" s="2"/>
    </row>
    <row r="1346" spans="1:67" ht="15" hidden="1" customHeight="1" x14ac:dyDescent="0.25">
      <c r="A1346" s="2"/>
      <c r="B1346" s="241"/>
      <c r="C1346" s="250"/>
      <c r="D1346" s="251"/>
      <c r="E1346" s="255"/>
      <c r="F1346" s="235"/>
      <c r="G1346" s="235"/>
      <c r="H1346" s="235"/>
      <c r="I1346" s="235"/>
      <c r="J1346" s="244"/>
      <c r="K1346" s="246"/>
      <c r="L1346" s="243"/>
      <c r="M1346" s="243"/>
      <c r="N1346" s="243"/>
      <c r="O1346" s="235"/>
      <c r="P1346" s="139" t="s">
        <v>27</v>
      </c>
      <c r="Q1346" s="89"/>
      <c r="R1346" s="89"/>
      <c r="S1346" s="89"/>
      <c r="T1346" s="89"/>
      <c r="U1346" s="89"/>
      <c r="V1346" s="89"/>
      <c r="W1346" s="89"/>
      <c r="X1346" s="89"/>
      <c r="Y1346" s="89"/>
      <c r="Z1346" s="89"/>
      <c r="AA1346" s="238"/>
      <c r="AB1346" s="238"/>
      <c r="AC1346" s="241"/>
      <c r="AD1346" s="238"/>
      <c r="AE1346" s="227"/>
      <c r="AF1346" s="228"/>
      <c r="AG1346" s="232"/>
      <c r="AH1346" s="232"/>
      <c r="AI1346" s="232"/>
      <c r="AJ1346" s="221"/>
      <c r="AK1346" s="221"/>
      <c r="AL1346" s="223"/>
      <c r="AM1346" s="218"/>
      <c r="AN1346" s="218"/>
      <c r="AO1346" s="218"/>
      <c r="AP1346" s="218"/>
      <c r="AQ1346" s="218"/>
      <c r="AR1346" s="218"/>
      <c r="AS1346" s="218"/>
      <c r="AT1346" s="209"/>
      <c r="AU1346" s="209"/>
      <c r="AV1346" s="209"/>
      <c r="AW1346" s="209"/>
      <c r="AX1346" s="209"/>
      <c r="AY1346" s="209"/>
      <c r="AZ1346" s="209"/>
      <c r="BA1346" s="209"/>
      <c r="BB1346" s="209"/>
      <c r="BC1346" s="209"/>
      <c r="BD1346" s="209"/>
      <c r="BE1346" s="209"/>
      <c r="BF1346" s="209"/>
      <c r="BG1346" s="209"/>
      <c r="BH1346" s="209"/>
      <c r="BI1346" s="209"/>
      <c r="BJ1346" s="209"/>
      <c r="BK1346" s="209"/>
      <c r="BL1346" s="209"/>
      <c r="BM1346" s="212"/>
      <c r="BN1346" s="215"/>
      <c r="BO1346" s="2"/>
    </row>
    <row r="1347" spans="1:67" ht="15" customHeight="1" x14ac:dyDescent="0.25">
      <c r="A1347" s="2"/>
      <c r="B1347" s="224"/>
      <c r="C1347" s="252"/>
      <c r="D1347" s="253"/>
      <c r="E1347" s="256"/>
      <c r="F1347" s="236"/>
      <c r="G1347" s="236"/>
      <c r="H1347" s="236"/>
      <c r="I1347" s="236"/>
      <c r="J1347" s="244"/>
      <c r="K1347" s="247"/>
      <c r="L1347" s="244"/>
      <c r="M1347" s="244"/>
      <c r="N1347" s="244"/>
      <c r="O1347" s="236"/>
      <c r="P1347" s="139" t="s">
        <v>28</v>
      </c>
      <c r="Q1347" s="187">
        <v>46146</v>
      </c>
      <c r="R1347" s="187">
        <v>46164</v>
      </c>
      <c r="S1347" s="187">
        <v>46178</v>
      </c>
      <c r="T1347" s="187">
        <v>46269</v>
      </c>
      <c r="U1347" s="187">
        <v>46269</v>
      </c>
      <c r="V1347" s="187">
        <v>46293</v>
      </c>
      <c r="W1347" s="89"/>
      <c r="X1347" s="89"/>
      <c r="Y1347" s="89"/>
      <c r="Z1347" s="89"/>
      <c r="AA1347" s="234"/>
      <c r="AB1347" s="239"/>
      <c r="AC1347" s="242"/>
      <c r="AD1347" s="239"/>
      <c r="AE1347" s="229"/>
      <c r="AF1347" s="230"/>
      <c r="AG1347" s="233"/>
      <c r="AH1347" s="234"/>
      <c r="AI1347" s="234"/>
      <c r="AJ1347" s="222"/>
      <c r="AK1347" s="222"/>
      <c r="AL1347" s="224"/>
      <c r="AM1347" s="219"/>
      <c r="AN1347" s="219"/>
      <c r="AO1347" s="219"/>
      <c r="AP1347" s="219"/>
      <c r="AQ1347" s="219"/>
      <c r="AR1347" s="219"/>
      <c r="AS1347" s="219"/>
      <c r="AT1347" s="210"/>
      <c r="AU1347" s="210"/>
      <c r="AV1347" s="210"/>
      <c r="AW1347" s="210"/>
      <c r="AX1347" s="210"/>
      <c r="AY1347" s="210"/>
      <c r="AZ1347" s="210"/>
      <c r="BA1347" s="210"/>
      <c r="BB1347" s="210"/>
      <c r="BC1347" s="210"/>
      <c r="BD1347" s="210"/>
      <c r="BE1347" s="210"/>
      <c r="BF1347" s="210"/>
      <c r="BG1347" s="210"/>
      <c r="BH1347" s="210"/>
      <c r="BI1347" s="210"/>
      <c r="BJ1347" s="210"/>
      <c r="BK1347" s="210"/>
      <c r="BL1347" s="210"/>
      <c r="BM1347" s="213"/>
      <c r="BN1347" s="216"/>
      <c r="BO1347" s="2"/>
    </row>
    <row r="1348" spans="1:67" ht="15" hidden="1" customHeight="1" x14ac:dyDescent="0.25">
      <c r="A1348" s="2"/>
      <c r="B1348" s="240" t="s">
        <v>2042</v>
      </c>
      <c r="C1348" s="248" t="s">
        <v>1237</v>
      </c>
      <c r="D1348" s="249"/>
      <c r="E1348" s="254"/>
      <c r="F1348" s="257" t="s">
        <v>2044</v>
      </c>
      <c r="G1348" s="235"/>
      <c r="H1348" s="235"/>
      <c r="I1348" s="235" t="s">
        <v>2002</v>
      </c>
      <c r="J1348" s="243"/>
      <c r="K1348" s="245">
        <v>46293</v>
      </c>
      <c r="L1348" s="243" t="s">
        <v>506</v>
      </c>
      <c r="M1348" s="243">
        <v>1</v>
      </c>
      <c r="N1348" s="243"/>
      <c r="O1348" s="235" t="s">
        <v>1838</v>
      </c>
      <c r="P1348" s="140" t="s">
        <v>148</v>
      </c>
      <c r="Q1348" s="89"/>
      <c r="R1348" s="89"/>
      <c r="S1348" s="89"/>
      <c r="T1348" s="89"/>
      <c r="U1348" s="89"/>
      <c r="V1348" s="89"/>
      <c r="W1348" s="89"/>
      <c r="X1348" s="89"/>
      <c r="Y1348" s="89"/>
      <c r="Z1348" s="89"/>
      <c r="AA1348" s="237">
        <v>114</v>
      </c>
      <c r="AB1348" s="237"/>
      <c r="AC1348" s="240"/>
      <c r="AD1348" s="237"/>
      <c r="AE1348" s="225">
        <v>100</v>
      </c>
      <c r="AF1348" s="226"/>
      <c r="AG1348" s="231"/>
      <c r="AH1348" s="231">
        <v>100</v>
      </c>
      <c r="AI1348" s="231">
        <v>0.15235753234256388</v>
      </c>
      <c r="AJ1348" s="220"/>
      <c r="AK1348" s="220"/>
      <c r="AL1348" s="211" t="s">
        <v>1832</v>
      </c>
      <c r="AM1348" s="217"/>
      <c r="AN1348" s="217"/>
      <c r="AO1348" s="217"/>
      <c r="AP1348" s="217"/>
      <c r="AQ1348" s="217"/>
      <c r="AR1348" s="217"/>
      <c r="AS1348" s="217"/>
      <c r="AT1348" s="208"/>
      <c r="AU1348" s="208"/>
      <c r="AV1348" s="208"/>
      <c r="AW1348" s="208"/>
      <c r="AX1348" s="208"/>
      <c r="AY1348" s="208"/>
      <c r="AZ1348" s="208"/>
      <c r="BA1348" s="208"/>
      <c r="BB1348" s="208"/>
      <c r="BC1348" s="208"/>
      <c r="BD1348" s="208"/>
      <c r="BE1348" s="208"/>
      <c r="BF1348" s="208"/>
      <c r="BG1348" s="208"/>
      <c r="BH1348" s="208"/>
      <c r="BI1348" s="208"/>
      <c r="BJ1348" s="208"/>
      <c r="BK1348" s="208"/>
      <c r="BL1348" s="208"/>
      <c r="BM1348" s="211"/>
      <c r="BN1348" s="214"/>
      <c r="BO1348" s="2"/>
    </row>
    <row r="1349" spans="1:67" ht="15" customHeight="1" x14ac:dyDescent="0.25">
      <c r="A1349" s="2"/>
      <c r="B1349" s="241"/>
      <c r="C1349" s="250"/>
      <c r="D1349" s="251"/>
      <c r="E1349" s="255"/>
      <c r="F1349" s="235"/>
      <c r="G1349" s="235"/>
      <c r="H1349" s="235"/>
      <c r="I1349" s="235"/>
      <c r="J1349" s="244"/>
      <c r="K1349" s="246"/>
      <c r="L1349" s="243"/>
      <c r="M1349" s="243"/>
      <c r="N1349" s="243"/>
      <c r="O1349" s="235"/>
      <c r="P1349" s="139" t="s">
        <v>26</v>
      </c>
      <c r="Q1349" s="89">
        <v>46146</v>
      </c>
      <c r="R1349" s="89">
        <v>46164</v>
      </c>
      <c r="S1349" s="89">
        <v>46171</v>
      </c>
      <c r="T1349" s="89">
        <v>46269</v>
      </c>
      <c r="U1349" s="89">
        <v>46269</v>
      </c>
      <c r="V1349" s="89">
        <v>46283</v>
      </c>
      <c r="W1349" s="89"/>
      <c r="X1349" s="89"/>
      <c r="Y1349" s="89"/>
      <c r="Z1349" s="89"/>
      <c r="AA1349" s="238"/>
      <c r="AB1349" s="238"/>
      <c r="AC1349" s="241"/>
      <c r="AD1349" s="238"/>
      <c r="AE1349" s="227"/>
      <c r="AF1349" s="228"/>
      <c r="AG1349" s="232"/>
      <c r="AH1349" s="232"/>
      <c r="AI1349" s="232"/>
      <c r="AJ1349" s="221"/>
      <c r="AK1349" s="221"/>
      <c r="AL1349" s="223"/>
      <c r="AM1349" s="218"/>
      <c r="AN1349" s="218"/>
      <c r="AO1349" s="218"/>
      <c r="AP1349" s="218"/>
      <c r="AQ1349" s="218"/>
      <c r="AR1349" s="218"/>
      <c r="AS1349" s="218"/>
      <c r="AT1349" s="209"/>
      <c r="AU1349" s="209"/>
      <c r="AV1349" s="209"/>
      <c r="AW1349" s="209"/>
      <c r="AX1349" s="209"/>
      <c r="AY1349" s="209"/>
      <c r="AZ1349" s="209"/>
      <c r="BA1349" s="209"/>
      <c r="BB1349" s="209"/>
      <c r="BC1349" s="209"/>
      <c r="BD1349" s="209"/>
      <c r="BE1349" s="209"/>
      <c r="BF1349" s="209"/>
      <c r="BG1349" s="209"/>
      <c r="BH1349" s="209"/>
      <c r="BI1349" s="209"/>
      <c r="BJ1349" s="209"/>
      <c r="BK1349" s="209"/>
      <c r="BL1349" s="209"/>
      <c r="BM1349" s="212"/>
      <c r="BN1349" s="215"/>
      <c r="BO1349" s="2"/>
    </row>
    <row r="1350" spans="1:67" ht="15" hidden="1" customHeight="1" x14ac:dyDescent="0.25">
      <c r="A1350" s="2"/>
      <c r="B1350" s="241"/>
      <c r="C1350" s="250"/>
      <c r="D1350" s="251"/>
      <c r="E1350" s="255"/>
      <c r="F1350" s="235"/>
      <c r="G1350" s="235"/>
      <c r="H1350" s="235"/>
      <c r="I1350" s="235"/>
      <c r="J1350" s="244"/>
      <c r="K1350" s="246"/>
      <c r="L1350" s="243"/>
      <c r="M1350" s="243"/>
      <c r="N1350" s="243"/>
      <c r="O1350" s="235"/>
      <c r="P1350" s="139" t="s">
        <v>262</v>
      </c>
      <c r="Q1350" s="89"/>
      <c r="R1350" s="89"/>
      <c r="S1350" s="89"/>
      <c r="T1350" s="89"/>
      <c r="U1350" s="89"/>
      <c r="V1350" s="89"/>
      <c r="W1350" s="89"/>
      <c r="X1350" s="89"/>
      <c r="Y1350" s="89"/>
      <c r="Z1350" s="89"/>
      <c r="AA1350" s="238"/>
      <c r="AB1350" s="238"/>
      <c r="AC1350" s="241"/>
      <c r="AD1350" s="238"/>
      <c r="AE1350" s="227"/>
      <c r="AF1350" s="228"/>
      <c r="AG1350" s="232"/>
      <c r="AH1350" s="232"/>
      <c r="AI1350" s="232"/>
      <c r="AJ1350" s="221"/>
      <c r="AK1350" s="221"/>
      <c r="AL1350" s="223"/>
      <c r="AM1350" s="218"/>
      <c r="AN1350" s="218"/>
      <c r="AO1350" s="218"/>
      <c r="AP1350" s="218"/>
      <c r="AQ1350" s="218"/>
      <c r="AR1350" s="218"/>
      <c r="AS1350" s="218"/>
      <c r="AT1350" s="209"/>
      <c r="AU1350" s="209"/>
      <c r="AV1350" s="209"/>
      <c r="AW1350" s="209"/>
      <c r="AX1350" s="209"/>
      <c r="AY1350" s="209"/>
      <c r="AZ1350" s="209"/>
      <c r="BA1350" s="209"/>
      <c r="BB1350" s="209"/>
      <c r="BC1350" s="209"/>
      <c r="BD1350" s="209"/>
      <c r="BE1350" s="209"/>
      <c r="BF1350" s="209"/>
      <c r="BG1350" s="209"/>
      <c r="BH1350" s="209"/>
      <c r="BI1350" s="209"/>
      <c r="BJ1350" s="209"/>
      <c r="BK1350" s="209"/>
      <c r="BL1350" s="209"/>
      <c r="BM1350" s="212"/>
      <c r="BN1350" s="215"/>
      <c r="BO1350" s="2"/>
    </row>
    <row r="1351" spans="1:67" ht="15" hidden="1" customHeight="1" x14ac:dyDescent="0.25">
      <c r="A1351" s="2"/>
      <c r="B1351" s="241"/>
      <c r="C1351" s="250"/>
      <c r="D1351" s="251"/>
      <c r="E1351" s="255"/>
      <c r="F1351" s="235"/>
      <c r="G1351" s="235"/>
      <c r="H1351" s="235"/>
      <c r="I1351" s="235"/>
      <c r="J1351" s="244"/>
      <c r="K1351" s="246"/>
      <c r="L1351" s="243"/>
      <c r="M1351" s="243"/>
      <c r="N1351" s="243"/>
      <c r="O1351" s="235"/>
      <c r="P1351" s="139" t="s">
        <v>263</v>
      </c>
      <c r="Q1351" s="89"/>
      <c r="R1351" s="89"/>
      <c r="S1351" s="89"/>
      <c r="T1351" s="89"/>
      <c r="U1351" s="89"/>
      <c r="V1351" s="89"/>
      <c r="W1351" s="89"/>
      <c r="X1351" s="89"/>
      <c r="Y1351" s="89"/>
      <c r="Z1351" s="89"/>
      <c r="AA1351" s="238"/>
      <c r="AB1351" s="238"/>
      <c r="AC1351" s="241"/>
      <c r="AD1351" s="238"/>
      <c r="AE1351" s="227"/>
      <c r="AF1351" s="228"/>
      <c r="AG1351" s="232"/>
      <c r="AH1351" s="232"/>
      <c r="AI1351" s="232"/>
      <c r="AJ1351" s="221"/>
      <c r="AK1351" s="221"/>
      <c r="AL1351" s="223"/>
      <c r="AM1351" s="218"/>
      <c r="AN1351" s="218"/>
      <c r="AO1351" s="218"/>
      <c r="AP1351" s="218"/>
      <c r="AQ1351" s="218"/>
      <c r="AR1351" s="218"/>
      <c r="AS1351" s="218"/>
      <c r="AT1351" s="209"/>
      <c r="AU1351" s="209"/>
      <c r="AV1351" s="209"/>
      <c r="AW1351" s="209"/>
      <c r="AX1351" s="209"/>
      <c r="AY1351" s="209"/>
      <c r="AZ1351" s="209"/>
      <c r="BA1351" s="209"/>
      <c r="BB1351" s="209"/>
      <c r="BC1351" s="209"/>
      <c r="BD1351" s="209"/>
      <c r="BE1351" s="209"/>
      <c r="BF1351" s="209"/>
      <c r="BG1351" s="209"/>
      <c r="BH1351" s="209"/>
      <c r="BI1351" s="209"/>
      <c r="BJ1351" s="209"/>
      <c r="BK1351" s="209"/>
      <c r="BL1351" s="209"/>
      <c r="BM1351" s="212"/>
      <c r="BN1351" s="215"/>
      <c r="BO1351" s="2"/>
    </row>
    <row r="1352" spans="1:67" ht="15" hidden="1" customHeight="1" x14ac:dyDescent="0.25">
      <c r="A1352" s="2"/>
      <c r="B1352" s="241"/>
      <c r="C1352" s="250"/>
      <c r="D1352" s="251"/>
      <c r="E1352" s="255"/>
      <c r="F1352" s="235"/>
      <c r="G1352" s="235"/>
      <c r="H1352" s="235"/>
      <c r="I1352" s="235"/>
      <c r="J1352" s="244"/>
      <c r="K1352" s="246"/>
      <c r="L1352" s="243"/>
      <c r="M1352" s="243"/>
      <c r="N1352" s="243"/>
      <c r="O1352" s="235"/>
      <c r="P1352" s="139" t="s">
        <v>27</v>
      </c>
      <c r="Q1352" s="89"/>
      <c r="R1352" s="89"/>
      <c r="S1352" s="89"/>
      <c r="T1352" s="89"/>
      <c r="U1352" s="89"/>
      <c r="V1352" s="89"/>
      <c r="W1352" s="89"/>
      <c r="X1352" s="89"/>
      <c r="Y1352" s="89"/>
      <c r="Z1352" s="89"/>
      <c r="AA1352" s="238"/>
      <c r="AB1352" s="238"/>
      <c r="AC1352" s="241"/>
      <c r="AD1352" s="238"/>
      <c r="AE1352" s="227"/>
      <c r="AF1352" s="228"/>
      <c r="AG1352" s="232"/>
      <c r="AH1352" s="232"/>
      <c r="AI1352" s="232"/>
      <c r="AJ1352" s="221"/>
      <c r="AK1352" s="221"/>
      <c r="AL1352" s="223"/>
      <c r="AM1352" s="218"/>
      <c r="AN1352" s="218"/>
      <c r="AO1352" s="218"/>
      <c r="AP1352" s="218"/>
      <c r="AQ1352" s="218"/>
      <c r="AR1352" s="218"/>
      <c r="AS1352" s="218"/>
      <c r="AT1352" s="209"/>
      <c r="AU1352" s="209"/>
      <c r="AV1352" s="209"/>
      <c r="AW1352" s="209"/>
      <c r="AX1352" s="209"/>
      <c r="AY1352" s="209"/>
      <c r="AZ1352" s="209"/>
      <c r="BA1352" s="209"/>
      <c r="BB1352" s="209"/>
      <c r="BC1352" s="209"/>
      <c r="BD1352" s="209"/>
      <c r="BE1352" s="209"/>
      <c r="BF1352" s="209"/>
      <c r="BG1352" s="209"/>
      <c r="BH1352" s="209"/>
      <c r="BI1352" s="209"/>
      <c r="BJ1352" s="209"/>
      <c r="BK1352" s="209"/>
      <c r="BL1352" s="209"/>
      <c r="BM1352" s="212"/>
      <c r="BN1352" s="215"/>
      <c r="BO1352" s="2"/>
    </row>
    <row r="1353" spans="1:67" ht="15" customHeight="1" x14ac:dyDescent="0.25">
      <c r="A1353" s="2"/>
      <c r="B1353" s="224"/>
      <c r="C1353" s="252"/>
      <c r="D1353" s="253"/>
      <c r="E1353" s="256"/>
      <c r="F1353" s="236"/>
      <c r="G1353" s="236"/>
      <c r="H1353" s="236"/>
      <c r="I1353" s="236"/>
      <c r="J1353" s="244"/>
      <c r="K1353" s="247"/>
      <c r="L1353" s="244"/>
      <c r="M1353" s="244"/>
      <c r="N1353" s="244"/>
      <c r="O1353" s="236"/>
      <c r="P1353" s="139" t="s">
        <v>28</v>
      </c>
      <c r="Q1353" s="187">
        <v>46146</v>
      </c>
      <c r="R1353" s="187">
        <v>46164</v>
      </c>
      <c r="S1353" s="187">
        <v>46178</v>
      </c>
      <c r="T1353" s="187">
        <v>46269</v>
      </c>
      <c r="U1353" s="187">
        <v>46269</v>
      </c>
      <c r="V1353" s="187">
        <v>46293</v>
      </c>
      <c r="W1353" s="89"/>
      <c r="X1353" s="89"/>
      <c r="Y1353" s="89"/>
      <c r="Z1353" s="89"/>
      <c r="AA1353" s="234"/>
      <c r="AB1353" s="239"/>
      <c r="AC1353" s="242"/>
      <c r="AD1353" s="239"/>
      <c r="AE1353" s="229"/>
      <c r="AF1353" s="230"/>
      <c r="AG1353" s="233"/>
      <c r="AH1353" s="234"/>
      <c r="AI1353" s="234"/>
      <c r="AJ1353" s="222"/>
      <c r="AK1353" s="222"/>
      <c r="AL1353" s="224"/>
      <c r="AM1353" s="219"/>
      <c r="AN1353" s="219"/>
      <c r="AO1353" s="219"/>
      <c r="AP1353" s="219"/>
      <c r="AQ1353" s="219"/>
      <c r="AR1353" s="219"/>
      <c r="AS1353" s="219"/>
      <c r="AT1353" s="210"/>
      <c r="AU1353" s="210"/>
      <c r="AV1353" s="210"/>
      <c r="AW1353" s="210"/>
      <c r="AX1353" s="210"/>
      <c r="AY1353" s="210"/>
      <c r="AZ1353" s="210"/>
      <c r="BA1353" s="210"/>
      <c r="BB1353" s="210"/>
      <c r="BC1353" s="210"/>
      <c r="BD1353" s="210"/>
      <c r="BE1353" s="210"/>
      <c r="BF1353" s="210"/>
      <c r="BG1353" s="210"/>
      <c r="BH1353" s="210"/>
      <c r="BI1353" s="210"/>
      <c r="BJ1353" s="210"/>
      <c r="BK1353" s="210"/>
      <c r="BL1353" s="210"/>
      <c r="BM1353" s="213"/>
      <c r="BN1353" s="216"/>
      <c r="BO1353" s="2"/>
    </row>
    <row r="1354" spans="1:67" ht="15" hidden="1" customHeight="1" x14ac:dyDescent="0.25">
      <c r="A1354" s="2"/>
      <c r="B1354" s="240" t="s">
        <v>1991</v>
      </c>
      <c r="C1354" s="248" t="s">
        <v>1239</v>
      </c>
      <c r="D1354" s="249"/>
      <c r="E1354" s="254"/>
      <c r="F1354" s="257" t="s">
        <v>2045</v>
      </c>
      <c r="G1354" s="235"/>
      <c r="H1354" s="235"/>
      <c r="I1354" s="235" t="s">
        <v>2002</v>
      </c>
      <c r="J1354" s="243"/>
      <c r="K1354" s="245">
        <v>46243</v>
      </c>
      <c r="L1354" s="243" t="s">
        <v>506</v>
      </c>
      <c r="M1354" s="243">
        <v>1</v>
      </c>
      <c r="N1354" s="243"/>
      <c r="O1354" s="235" t="s">
        <v>1838</v>
      </c>
      <c r="P1354" s="140" t="s">
        <v>148</v>
      </c>
      <c r="Q1354" s="89"/>
      <c r="R1354" s="89"/>
      <c r="S1354" s="89"/>
      <c r="T1354" s="89"/>
      <c r="U1354" s="89"/>
      <c r="V1354" s="89"/>
      <c r="W1354" s="89"/>
      <c r="X1354" s="89"/>
      <c r="Y1354" s="89"/>
      <c r="Z1354" s="89"/>
      <c r="AA1354" s="237">
        <v>58</v>
      </c>
      <c r="AB1354" s="237"/>
      <c r="AC1354" s="240"/>
      <c r="AD1354" s="237"/>
      <c r="AE1354" s="225">
        <v>100</v>
      </c>
      <c r="AF1354" s="226"/>
      <c r="AG1354" s="231"/>
      <c r="AH1354" s="231">
        <v>100</v>
      </c>
      <c r="AI1354" s="231">
        <v>7.7515235753234255E-2</v>
      </c>
      <c r="AJ1354" s="220"/>
      <c r="AK1354" s="220"/>
      <c r="AL1354" s="211" t="s">
        <v>1832</v>
      </c>
      <c r="AM1354" s="217"/>
      <c r="AN1354" s="217"/>
      <c r="AO1354" s="217"/>
      <c r="AP1354" s="217"/>
      <c r="AQ1354" s="217"/>
      <c r="AR1354" s="217"/>
      <c r="AS1354" s="217"/>
      <c r="AT1354" s="208"/>
      <c r="AU1354" s="208"/>
      <c r="AV1354" s="208"/>
      <c r="AW1354" s="208"/>
      <c r="AX1354" s="208"/>
      <c r="AY1354" s="208"/>
      <c r="AZ1354" s="208"/>
      <c r="BA1354" s="208"/>
      <c r="BB1354" s="208"/>
      <c r="BC1354" s="208"/>
      <c r="BD1354" s="208"/>
      <c r="BE1354" s="208"/>
      <c r="BF1354" s="208"/>
      <c r="BG1354" s="208"/>
      <c r="BH1354" s="208"/>
      <c r="BI1354" s="208"/>
      <c r="BJ1354" s="208"/>
      <c r="BK1354" s="208"/>
      <c r="BL1354" s="208"/>
      <c r="BM1354" s="211"/>
      <c r="BN1354" s="214"/>
      <c r="BO1354" s="2"/>
    </row>
    <row r="1355" spans="1:67" ht="15" customHeight="1" x14ac:dyDescent="0.25">
      <c r="A1355" s="2"/>
      <c r="B1355" s="241"/>
      <c r="C1355" s="250"/>
      <c r="D1355" s="251"/>
      <c r="E1355" s="255"/>
      <c r="F1355" s="235"/>
      <c r="G1355" s="235"/>
      <c r="H1355" s="235"/>
      <c r="I1355" s="235"/>
      <c r="J1355" s="244"/>
      <c r="K1355" s="246"/>
      <c r="L1355" s="243"/>
      <c r="M1355" s="243"/>
      <c r="N1355" s="243"/>
      <c r="O1355" s="235"/>
      <c r="P1355" s="139" t="s">
        <v>26</v>
      </c>
      <c r="Q1355" s="89">
        <v>46202</v>
      </c>
      <c r="R1355" s="89">
        <v>46206</v>
      </c>
      <c r="S1355" s="89">
        <v>46287</v>
      </c>
      <c r="T1355" s="89">
        <v>46287</v>
      </c>
      <c r="U1355" s="89">
        <v>46287</v>
      </c>
      <c r="V1355" s="89">
        <v>46301</v>
      </c>
      <c r="W1355" s="89"/>
      <c r="X1355" s="89"/>
      <c r="Y1355" s="89"/>
      <c r="Z1355" s="89"/>
      <c r="AA1355" s="238"/>
      <c r="AB1355" s="238"/>
      <c r="AC1355" s="241"/>
      <c r="AD1355" s="238"/>
      <c r="AE1355" s="227"/>
      <c r="AF1355" s="228"/>
      <c r="AG1355" s="232"/>
      <c r="AH1355" s="232"/>
      <c r="AI1355" s="232"/>
      <c r="AJ1355" s="221"/>
      <c r="AK1355" s="221"/>
      <c r="AL1355" s="223"/>
      <c r="AM1355" s="218"/>
      <c r="AN1355" s="218"/>
      <c r="AO1355" s="218"/>
      <c r="AP1355" s="218"/>
      <c r="AQ1355" s="218"/>
      <c r="AR1355" s="218"/>
      <c r="AS1355" s="218"/>
      <c r="AT1355" s="209"/>
      <c r="AU1355" s="209"/>
      <c r="AV1355" s="209"/>
      <c r="AW1355" s="209"/>
      <c r="AX1355" s="209"/>
      <c r="AY1355" s="209"/>
      <c r="AZ1355" s="209"/>
      <c r="BA1355" s="209"/>
      <c r="BB1355" s="209"/>
      <c r="BC1355" s="209"/>
      <c r="BD1355" s="209"/>
      <c r="BE1355" s="209"/>
      <c r="BF1355" s="209"/>
      <c r="BG1355" s="209"/>
      <c r="BH1355" s="209"/>
      <c r="BI1355" s="209"/>
      <c r="BJ1355" s="209"/>
      <c r="BK1355" s="209"/>
      <c r="BL1355" s="209"/>
      <c r="BM1355" s="212"/>
      <c r="BN1355" s="215"/>
      <c r="BO1355" s="2"/>
    </row>
    <row r="1356" spans="1:67" ht="15" hidden="1" customHeight="1" x14ac:dyDescent="0.25">
      <c r="A1356" s="2"/>
      <c r="B1356" s="241"/>
      <c r="C1356" s="250"/>
      <c r="D1356" s="251"/>
      <c r="E1356" s="255"/>
      <c r="F1356" s="235"/>
      <c r="G1356" s="235"/>
      <c r="H1356" s="235"/>
      <c r="I1356" s="235"/>
      <c r="J1356" s="244"/>
      <c r="K1356" s="246"/>
      <c r="L1356" s="243"/>
      <c r="M1356" s="243"/>
      <c r="N1356" s="243"/>
      <c r="O1356" s="235"/>
      <c r="P1356" s="139" t="s">
        <v>262</v>
      </c>
      <c r="Q1356" s="89"/>
      <c r="R1356" s="89"/>
      <c r="S1356" s="89"/>
      <c r="T1356" s="89"/>
      <c r="U1356" s="89"/>
      <c r="V1356" s="89"/>
      <c r="W1356" s="89"/>
      <c r="X1356" s="89"/>
      <c r="Y1356" s="89"/>
      <c r="Z1356" s="89"/>
      <c r="AA1356" s="238"/>
      <c r="AB1356" s="238"/>
      <c r="AC1356" s="241"/>
      <c r="AD1356" s="238"/>
      <c r="AE1356" s="227"/>
      <c r="AF1356" s="228"/>
      <c r="AG1356" s="232"/>
      <c r="AH1356" s="232"/>
      <c r="AI1356" s="232"/>
      <c r="AJ1356" s="221"/>
      <c r="AK1356" s="221"/>
      <c r="AL1356" s="223"/>
      <c r="AM1356" s="218"/>
      <c r="AN1356" s="218"/>
      <c r="AO1356" s="218"/>
      <c r="AP1356" s="218"/>
      <c r="AQ1356" s="218"/>
      <c r="AR1356" s="218"/>
      <c r="AS1356" s="218"/>
      <c r="AT1356" s="209"/>
      <c r="AU1356" s="209"/>
      <c r="AV1356" s="209"/>
      <c r="AW1356" s="209"/>
      <c r="AX1356" s="209"/>
      <c r="AY1356" s="209"/>
      <c r="AZ1356" s="209"/>
      <c r="BA1356" s="209"/>
      <c r="BB1356" s="209"/>
      <c r="BC1356" s="209"/>
      <c r="BD1356" s="209"/>
      <c r="BE1356" s="209"/>
      <c r="BF1356" s="209"/>
      <c r="BG1356" s="209"/>
      <c r="BH1356" s="209"/>
      <c r="BI1356" s="209"/>
      <c r="BJ1356" s="209"/>
      <c r="BK1356" s="209"/>
      <c r="BL1356" s="209"/>
      <c r="BM1356" s="212"/>
      <c r="BN1356" s="215"/>
      <c r="BO1356" s="2"/>
    </row>
    <row r="1357" spans="1:67" ht="15" hidden="1" customHeight="1" x14ac:dyDescent="0.25">
      <c r="A1357" s="2"/>
      <c r="B1357" s="241"/>
      <c r="C1357" s="250"/>
      <c r="D1357" s="251"/>
      <c r="E1357" s="255"/>
      <c r="F1357" s="235"/>
      <c r="G1357" s="235"/>
      <c r="H1357" s="235"/>
      <c r="I1357" s="235"/>
      <c r="J1357" s="244"/>
      <c r="K1357" s="246"/>
      <c r="L1357" s="243"/>
      <c r="M1357" s="243"/>
      <c r="N1357" s="243"/>
      <c r="O1357" s="235"/>
      <c r="P1357" s="139" t="s">
        <v>263</v>
      </c>
      <c r="Q1357" s="89"/>
      <c r="R1357" s="89"/>
      <c r="S1357" s="89"/>
      <c r="T1357" s="89"/>
      <c r="U1357" s="89"/>
      <c r="V1357" s="89"/>
      <c r="W1357" s="89"/>
      <c r="X1357" s="89"/>
      <c r="Y1357" s="89"/>
      <c r="Z1357" s="89"/>
      <c r="AA1357" s="238"/>
      <c r="AB1357" s="238"/>
      <c r="AC1357" s="241"/>
      <c r="AD1357" s="238"/>
      <c r="AE1357" s="227"/>
      <c r="AF1357" s="228"/>
      <c r="AG1357" s="232"/>
      <c r="AH1357" s="232"/>
      <c r="AI1357" s="232"/>
      <c r="AJ1357" s="221"/>
      <c r="AK1357" s="221"/>
      <c r="AL1357" s="223"/>
      <c r="AM1357" s="218"/>
      <c r="AN1357" s="218"/>
      <c r="AO1357" s="218"/>
      <c r="AP1357" s="218"/>
      <c r="AQ1357" s="218"/>
      <c r="AR1357" s="218"/>
      <c r="AS1357" s="218"/>
      <c r="AT1357" s="209"/>
      <c r="AU1357" s="209"/>
      <c r="AV1357" s="209"/>
      <c r="AW1357" s="209"/>
      <c r="AX1357" s="209"/>
      <c r="AY1357" s="209"/>
      <c r="AZ1357" s="209"/>
      <c r="BA1357" s="209"/>
      <c r="BB1357" s="209"/>
      <c r="BC1357" s="209"/>
      <c r="BD1357" s="209"/>
      <c r="BE1357" s="209"/>
      <c r="BF1357" s="209"/>
      <c r="BG1357" s="209"/>
      <c r="BH1357" s="209"/>
      <c r="BI1357" s="209"/>
      <c r="BJ1357" s="209"/>
      <c r="BK1357" s="209"/>
      <c r="BL1357" s="209"/>
      <c r="BM1357" s="212"/>
      <c r="BN1357" s="215"/>
      <c r="BO1357" s="2"/>
    </row>
    <row r="1358" spans="1:67" ht="15" hidden="1" customHeight="1" x14ac:dyDescent="0.25">
      <c r="A1358" s="2"/>
      <c r="B1358" s="241"/>
      <c r="C1358" s="250"/>
      <c r="D1358" s="251"/>
      <c r="E1358" s="255"/>
      <c r="F1358" s="235"/>
      <c r="G1358" s="235"/>
      <c r="H1358" s="235"/>
      <c r="I1358" s="235"/>
      <c r="J1358" s="244"/>
      <c r="K1358" s="246"/>
      <c r="L1358" s="243"/>
      <c r="M1358" s="243"/>
      <c r="N1358" s="243"/>
      <c r="O1358" s="235"/>
      <c r="P1358" s="139" t="s">
        <v>27</v>
      </c>
      <c r="Q1358" s="89"/>
      <c r="R1358" s="89"/>
      <c r="S1358" s="89"/>
      <c r="T1358" s="89"/>
      <c r="U1358" s="89"/>
      <c r="V1358" s="89"/>
      <c r="W1358" s="89"/>
      <c r="X1358" s="89"/>
      <c r="Y1358" s="89"/>
      <c r="Z1358" s="89"/>
      <c r="AA1358" s="238"/>
      <c r="AB1358" s="238"/>
      <c r="AC1358" s="241"/>
      <c r="AD1358" s="238"/>
      <c r="AE1358" s="227"/>
      <c r="AF1358" s="228"/>
      <c r="AG1358" s="232"/>
      <c r="AH1358" s="232"/>
      <c r="AI1358" s="232"/>
      <c r="AJ1358" s="221"/>
      <c r="AK1358" s="221"/>
      <c r="AL1358" s="223"/>
      <c r="AM1358" s="218"/>
      <c r="AN1358" s="218"/>
      <c r="AO1358" s="218"/>
      <c r="AP1358" s="218"/>
      <c r="AQ1358" s="218"/>
      <c r="AR1358" s="218"/>
      <c r="AS1358" s="218"/>
      <c r="AT1358" s="209"/>
      <c r="AU1358" s="209"/>
      <c r="AV1358" s="209"/>
      <c r="AW1358" s="209"/>
      <c r="AX1358" s="209"/>
      <c r="AY1358" s="209"/>
      <c r="AZ1358" s="209"/>
      <c r="BA1358" s="209"/>
      <c r="BB1358" s="209"/>
      <c r="BC1358" s="209"/>
      <c r="BD1358" s="209"/>
      <c r="BE1358" s="209"/>
      <c r="BF1358" s="209"/>
      <c r="BG1358" s="209"/>
      <c r="BH1358" s="209"/>
      <c r="BI1358" s="209"/>
      <c r="BJ1358" s="209"/>
      <c r="BK1358" s="209"/>
      <c r="BL1358" s="209"/>
      <c r="BM1358" s="212"/>
      <c r="BN1358" s="215"/>
      <c r="BO1358" s="2"/>
    </row>
    <row r="1359" spans="1:67" ht="15" customHeight="1" x14ac:dyDescent="0.25">
      <c r="A1359" s="2"/>
      <c r="B1359" s="224"/>
      <c r="C1359" s="252"/>
      <c r="D1359" s="253"/>
      <c r="E1359" s="256"/>
      <c r="F1359" s="236"/>
      <c r="G1359" s="236"/>
      <c r="H1359" s="236"/>
      <c r="I1359" s="236"/>
      <c r="J1359" s="244"/>
      <c r="K1359" s="247"/>
      <c r="L1359" s="244"/>
      <c r="M1359" s="244"/>
      <c r="N1359" s="244"/>
      <c r="O1359" s="236"/>
      <c r="P1359" s="139" t="s">
        <v>28</v>
      </c>
      <c r="Q1359" s="187">
        <v>46202</v>
      </c>
      <c r="R1359" s="187">
        <v>46213</v>
      </c>
      <c r="S1359" s="187">
        <v>46213</v>
      </c>
      <c r="T1359" s="187">
        <v>46213</v>
      </c>
      <c r="U1359" s="187">
        <v>46239</v>
      </c>
      <c r="V1359" s="187">
        <v>46243</v>
      </c>
      <c r="W1359" s="89"/>
      <c r="X1359" s="89"/>
      <c r="Y1359" s="89"/>
      <c r="Z1359" s="89"/>
      <c r="AA1359" s="234"/>
      <c r="AB1359" s="239"/>
      <c r="AC1359" s="242"/>
      <c r="AD1359" s="239"/>
      <c r="AE1359" s="229"/>
      <c r="AF1359" s="230"/>
      <c r="AG1359" s="233"/>
      <c r="AH1359" s="234"/>
      <c r="AI1359" s="234"/>
      <c r="AJ1359" s="222"/>
      <c r="AK1359" s="222"/>
      <c r="AL1359" s="224"/>
      <c r="AM1359" s="219"/>
      <c r="AN1359" s="219"/>
      <c r="AO1359" s="219"/>
      <c r="AP1359" s="219"/>
      <c r="AQ1359" s="219"/>
      <c r="AR1359" s="219"/>
      <c r="AS1359" s="219"/>
      <c r="AT1359" s="210"/>
      <c r="AU1359" s="210"/>
      <c r="AV1359" s="210"/>
      <c r="AW1359" s="210"/>
      <c r="AX1359" s="210"/>
      <c r="AY1359" s="210"/>
      <c r="AZ1359" s="210"/>
      <c r="BA1359" s="210"/>
      <c r="BB1359" s="210"/>
      <c r="BC1359" s="210"/>
      <c r="BD1359" s="210"/>
      <c r="BE1359" s="210"/>
      <c r="BF1359" s="210"/>
      <c r="BG1359" s="210"/>
      <c r="BH1359" s="210"/>
      <c r="BI1359" s="210"/>
      <c r="BJ1359" s="210"/>
      <c r="BK1359" s="210"/>
      <c r="BL1359" s="210"/>
      <c r="BM1359" s="213"/>
      <c r="BN1359" s="216"/>
      <c r="BO1359" s="2"/>
    </row>
    <row r="1360" spans="1:67" ht="15" hidden="1" customHeight="1" x14ac:dyDescent="0.25">
      <c r="A1360" s="2"/>
      <c r="B1360" s="240" t="s">
        <v>1991</v>
      </c>
      <c r="C1360" s="248" t="s">
        <v>1241</v>
      </c>
      <c r="D1360" s="249"/>
      <c r="E1360" s="254"/>
      <c r="F1360" s="257" t="s">
        <v>2046</v>
      </c>
      <c r="G1360" s="235"/>
      <c r="H1360" s="235"/>
      <c r="I1360" s="235" t="s">
        <v>2002</v>
      </c>
      <c r="J1360" s="243"/>
      <c r="K1360" s="245">
        <v>46309</v>
      </c>
      <c r="L1360" s="243" t="s">
        <v>506</v>
      </c>
      <c r="M1360" s="243">
        <v>1</v>
      </c>
      <c r="N1360" s="243"/>
      <c r="O1360" s="235" t="s">
        <v>1838</v>
      </c>
      <c r="P1360" s="140" t="s">
        <v>148</v>
      </c>
      <c r="Q1360" s="89"/>
      <c r="R1360" s="89"/>
      <c r="S1360" s="89"/>
      <c r="T1360" s="89"/>
      <c r="U1360" s="89"/>
      <c r="V1360" s="89"/>
      <c r="W1360" s="89"/>
      <c r="X1360" s="89"/>
      <c r="Y1360" s="89"/>
      <c r="Z1360" s="89"/>
      <c r="AA1360" s="237">
        <v>58</v>
      </c>
      <c r="AB1360" s="237"/>
      <c r="AC1360" s="240"/>
      <c r="AD1360" s="237"/>
      <c r="AE1360" s="225">
        <v>100</v>
      </c>
      <c r="AF1360" s="226"/>
      <c r="AG1360" s="231"/>
      <c r="AH1360" s="231">
        <v>0</v>
      </c>
      <c r="AI1360" s="231">
        <v>7.7515235753234255E-2</v>
      </c>
      <c r="AJ1360" s="220"/>
      <c r="AK1360" s="220"/>
      <c r="AL1360" s="211" t="s">
        <v>1832</v>
      </c>
      <c r="AM1360" s="217"/>
      <c r="AN1360" s="217"/>
      <c r="AO1360" s="217"/>
      <c r="AP1360" s="217"/>
      <c r="AQ1360" s="217"/>
      <c r="AR1360" s="217"/>
      <c r="AS1360" s="217"/>
      <c r="AT1360" s="208"/>
      <c r="AU1360" s="208"/>
      <c r="AV1360" s="208"/>
      <c r="AW1360" s="208"/>
      <c r="AX1360" s="208"/>
      <c r="AY1360" s="208"/>
      <c r="AZ1360" s="208"/>
      <c r="BA1360" s="208"/>
      <c r="BB1360" s="208"/>
      <c r="BC1360" s="208"/>
      <c r="BD1360" s="208"/>
      <c r="BE1360" s="208"/>
      <c r="BF1360" s="208"/>
      <c r="BG1360" s="208"/>
      <c r="BH1360" s="208"/>
      <c r="BI1360" s="208"/>
      <c r="BJ1360" s="208"/>
      <c r="BK1360" s="208"/>
      <c r="BL1360" s="208"/>
      <c r="BM1360" s="211"/>
      <c r="BN1360" s="214"/>
      <c r="BO1360" s="2"/>
    </row>
    <row r="1361" spans="1:67" ht="15" customHeight="1" x14ac:dyDescent="0.25">
      <c r="A1361" s="2"/>
      <c r="B1361" s="241"/>
      <c r="C1361" s="250"/>
      <c r="D1361" s="251"/>
      <c r="E1361" s="255"/>
      <c r="F1361" s="235"/>
      <c r="G1361" s="235"/>
      <c r="H1361" s="235"/>
      <c r="I1361" s="235"/>
      <c r="J1361" s="244"/>
      <c r="K1361" s="246"/>
      <c r="L1361" s="243"/>
      <c r="M1361" s="243"/>
      <c r="N1361" s="243"/>
      <c r="O1361" s="235"/>
      <c r="P1361" s="139" t="s">
        <v>26</v>
      </c>
      <c r="Q1361" s="89">
        <v>46321</v>
      </c>
      <c r="R1361" s="89">
        <v>46325</v>
      </c>
      <c r="S1361" s="89">
        <v>46373</v>
      </c>
      <c r="T1361" s="89">
        <v>46373</v>
      </c>
      <c r="U1361" s="89">
        <v>46373</v>
      </c>
      <c r="V1361" s="89">
        <v>46387</v>
      </c>
      <c r="W1361" s="89"/>
      <c r="X1361" s="89"/>
      <c r="Y1361" s="89"/>
      <c r="Z1361" s="89"/>
      <c r="AA1361" s="238"/>
      <c r="AB1361" s="238"/>
      <c r="AC1361" s="241"/>
      <c r="AD1361" s="238"/>
      <c r="AE1361" s="227"/>
      <c r="AF1361" s="228"/>
      <c r="AG1361" s="232"/>
      <c r="AH1361" s="232"/>
      <c r="AI1361" s="232"/>
      <c r="AJ1361" s="221"/>
      <c r="AK1361" s="221"/>
      <c r="AL1361" s="223"/>
      <c r="AM1361" s="218"/>
      <c r="AN1361" s="218"/>
      <c r="AO1361" s="218"/>
      <c r="AP1361" s="218"/>
      <c r="AQ1361" s="218"/>
      <c r="AR1361" s="218"/>
      <c r="AS1361" s="218"/>
      <c r="AT1361" s="209"/>
      <c r="AU1361" s="209"/>
      <c r="AV1361" s="209"/>
      <c r="AW1361" s="209"/>
      <c r="AX1361" s="209"/>
      <c r="AY1361" s="209"/>
      <c r="AZ1361" s="209"/>
      <c r="BA1361" s="209"/>
      <c r="BB1361" s="209"/>
      <c r="BC1361" s="209"/>
      <c r="BD1361" s="209"/>
      <c r="BE1361" s="209"/>
      <c r="BF1361" s="209"/>
      <c r="BG1361" s="209"/>
      <c r="BH1361" s="209"/>
      <c r="BI1361" s="209"/>
      <c r="BJ1361" s="209"/>
      <c r="BK1361" s="209"/>
      <c r="BL1361" s="209"/>
      <c r="BM1361" s="212"/>
      <c r="BN1361" s="215"/>
      <c r="BO1361" s="2"/>
    </row>
    <row r="1362" spans="1:67" ht="15" hidden="1" customHeight="1" x14ac:dyDescent="0.25">
      <c r="A1362" s="2"/>
      <c r="B1362" s="241"/>
      <c r="C1362" s="250"/>
      <c r="D1362" s="251"/>
      <c r="E1362" s="255"/>
      <c r="F1362" s="235"/>
      <c r="G1362" s="235"/>
      <c r="H1362" s="235"/>
      <c r="I1362" s="235"/>
      <c r="J1362" s="244"/>
      <c r="K1362" s="246"/>
      <c r="L1362" s="243"/>
      <c r="M1362" s="243"/>
      <c r="N1362" s="243"/>
      <c r="O1362" s="235"/>
      <c r="P1362" s="139" t="s">
        <v>262</v>
      </c>
      <c r="Q1362" s="89"/>
      <c r="R1362" s="89"/>
      <c r="S1362" s="89"/>
      <c r="T1362" s="89"/>
      <c r="U1362" s="89"/>
      <c r="V1362" s="89"/>
      <c r="W1362" s="89"/>
      <c r="X1362" s="89"/>
      <c r="Y1362" s="89"/>
      <c r="Z1362" s="89"/>
      <c r="AA1362" s="238"/>
      <c r="AB1362" s="238"/>
      <c r="AC1362" s="241"/>
      <c r="AD1362" s="238"/>
      <c r="AE1362" s="227"/>
      <c r="AF1362" s="228"/>
      <c r="AG1362" s="232"/>
      <c r="AH1362" s="232"/>
      <c r="AI1362" s="232"/>
      <c r="AJ1362" s="221"/>
      <c r="AK1362" s="221"/>
      <c r="AL1362" s="223"/>
      <c r="AM1362" s="218"/>
      <c r="AN1362" s="218"/>
      <c r="AO1362" s="218"/>
      <c r="AP1362" s="218"/>
      <c r="AQ1362" s="218"/>
      <c r="AR1362" s="218"/>
      <c r="AS1362" s="218"/>
      <c r="AT1362" s="209"/>
      <c r="AU1362" s="209"/>
      <c r="AV1362" s="209"/>
      <c r="AW1362" s="209"/>
      <c r="AX1362" s="209"/>
      <c r="AY1362" s="209"/>
      <c r="AZ1362" s="209"/>
      <c r="BA1362" s="209"/>
      <c r="BB1362" s="209"/>
      <c r="BC1362" s="209"/>
      <c r="BD1362" s="209"/>
      <c r="BE1362" s="209"/>
      <c r="BF1362" s="209"/>
      <c r="BG1362" s="209"/>
      <c r="BH1362" s="209"/>
      <c r="BI1362" s="209"/>
      <c r="BJ1362" s="209"/>
      <c r="BK1362" s="209"/>
      <c r="BL1362" s="209"/>
      <c r="BM1362" s="212"/>
      <c r="BN1362" s="215"/>
      <c r="BO1362" s="2"/>
    </row>
    <row r="1363" spans="1:67" ht="15" hidden="1" customHeight="1" x14ac:dyDescent="0.25">
      <c r="A1363" s="2"/>
      <c r="B1363" s="241"/>
      <c r="C1363" s="250"/>
      <c r="D1363" s="251"/>
      <c r="E1363" s="255"/>
      <c r="F1363" s="235"/>
      <c r="G1363" s="235"/>
      <c r="H1363" s="235"/>
      <c r="I1363" s="235"/>
      <c r="J1363" s="244"/>
      <c r="K1363" s="246"/>
      <c r="L1363" s="243"/>
      <c r="M1363" s="243"/>
      <c r="N1363" s="243"/>
      <c r="O1363" s="235"/>
      <c r="P1363" s="139" t="s">
        <v>263</v>
      </c>
      <c r="Q1363" s="89"/>
      <c r="R1363" s="89"/>
      <c r="S1363" s="89"/>
      <c r="T1363" s="89"/>
      <c r="U1363" s="89"/>
      <c r="V1363" s="89"/>
      <c r="W1363" s="89"/>
      <c r="X1363" s="89"/>
      <c r="Y1363" s="89"/>
      <c r="Z1363" s="89"/>
      <c r="AA1363" s="238"/>
      <c r="AB1363" s="238"/>
      <c r="AC1363" s="241"/>
      <c r="AD1363" s="238"/>
      <c r="AE1363" s="227"/>
      <c r="AF1363" s="228"/>
      <c r="AG1363" s="232"/>
      <c r="AH1363" s="232"/>
      <c r="AI1363" s="232"/>
      <c r="AJ1363" s="221"/>
      <c r="AK1363" s="221"/>
      <c r="AL1363" s="223"/>
      <c r="AM1363" s="218"/>
      <c r="AN1363" s="218"/>
      <c r="AO1363" s="218"/>
      <c r="AP1363" s="218"/>
      <c r="AQ1363" s="218"/>
      <c r="AR1363" s="218"/>
      <c r="AS1363" s="218"/>
      <c r="AT1363" s="209"/>
      <c r="AU1363" s="209"/>
      <c r="AV1363" s="209"/>
      <c r="AW1363" s="209"/>
      <c r="AX1363" s="209"/>
      <c r="AY1363" s="209"/>
      <c r="AZ1363" s="209"/>
      <c r="BA1363" s="209"/>
      <c r="BB1363" s="209"/>
      <c r="BC1363" s="209"/>
      <c r="BD1363" s="209"/>
      <c r="BE1363" s="209"/>
      <c r="BF1363" s="209"/>
      <c r="BG1363" s="209"/>
      <c r="BH1363" s="209"/>
      <c r="BI1363" s="209"/>
      <c r="BJ1363" s="209"/>
      <c r="BK1363" s="209"/>
      <c r="BL1363" s="209"/>
      <c r="BM1363" s="212"/>
      <c r="BN1363" s="215"/>
      <c r="BO1363" s="2"/>
    </row>
    <row r="1364" spans="1:67" ht="15" hidden="1" customHeight="1" x14ac:dyDescent="0.25">
      <c r="A1364" s="2"/>
      <c r="B1364" s="241"/>
      <c r="C1364" s="250"/>
      <c r="D1364" s="251"/>
      <c r="E1364" s="255"/>
      <c r="F1364" s="235"/>
      <c r="G1364" s="235"/>
      <c r="H1364" s="235"/>
      <c r="I1364" s="235"/>
      <c r="J1364" s="244"/>
      <c r="K1364" s="246"/>
      <c r="L1364" s="243"/>
      <c r="M1364" s="243"/>
      <c r="N1364" s="243"/>
      <c r="O1364" s="235"/>
      <c r="P1364" s="139" t="s">
        <v>27</v>
      </c>
      <c r="Q1364" s="89"/>
      <c r="R1364" s="89"/>
      <c r="S1364" s="89"/>
      <c r="T1364" s="89"/>
      <c r="U1364" s="89"/>
      <c r="V1364" s="89"/>
      <c r="W1364" s="89"/>
      <c r="X1364" s="89"/>
      <c r="Y1364" s="89"/>
      <c r="Z1364" s="89"/>
      <c r="AA1364" s="238"/>
      <c r="AB1364" s="238"/>
      <c r="AC1364" s="241"/>
      <c r="AD1364" s="238"/>
      <c r="AE1364" s="227"/>
      <c r="AF1364" s="228"/>
      <c r="AG1364" s="232"/>
      <c r="AH1364" s="232"/>
      <c r="AI1364" s="232"/>
      <c r="AJ1364" s="221"/>
      <c r="AK1364" s="221"/>
      <c r="AL1364" s="223"/>
      <c r="AM1364" s="218"/>
      <c r="AN1364" s="218"/>
      <c r="AO1364" s="218"/>
      <c r="AP1364" s="218"/>
      <c r="AQ1364" s="218"/>
      <c r="AR1364" s="218"/>
      <c r="AS1364" s="218"/>
      <c r="AT1364" s="209"/>
      <c r="AU1364" s="209"/>
      <c r="AV1364" s="209"/>
      <c r="AW1364" s="209"/>
      <c r="AX1364" s="209"/>
      <c r="AY1364" s="209"/>
      <c r="AZ1364" s="209"/>
      <c r="BA1364" s="209"/>
      <c r="BB1364" s="209"/>
      <c r="BC1364" s="209"/>
      <c r="BD1364" s="209"/>
      <c r="BE1364" s="209"/>
      <c r="BF1364" s="209"/>
      <c r="BG1364" s="209"/>
      <c r="BH1364" s="209"/>
      <c r="BI1364" s="209"/>
      <c r="BJ1364" s="209"/>
      <c r="BK1364" s="209"/>
      <c r="BL1364" s="209"/>
      <c r="BM1364" s="212"/>
      <c r="BN1364" s="215"/>
      <c r="BO1364" s="2"/>
    </row>
    <row r="1365" spans="1:67" ht="15" customHeight="1" x14ac:dyDescent="0.25">
      <c r="A1365" s="2"/>
      <c r="B1365" s="224"/>
      <c r="C1365" s="252"/>
      <c r="D1365" s="253"/>
      <c r="E1365" s="256"/>
      <c r="F1365" s="236"/>
      <c r="G1365" s="236"/>
      <c r="H1365" s="236"/>
      <c r="I1365" s="236"/>
      <c r="J1365" s="244"/>
      <c r="K1365" s="247"/>
      <c r="L1365" s="244"/>
      <c r="M1365" s="244"/>
      <c r="N1365" s="244"/>
      <c r="O1365" s="236"/>
      <c r="P1365" s="139" t="s">
        <v>28</v>
      </c>
      <c r="Q1365" s="187">
        <v>46265</v>
      </c>
      <c r="R1365" s="187">
        <v>46276</v>
      </c>
      <c r="S1365" s="187">
        <v>46276</v>
      </c>
      <c r="T1365" s="187">
        <v>46276</v>
      </c>
      <c r="U1365" s="187">
        <v>46297</v>
      </c>
      <c r="V1365" s="187">
        <v>46309</v>
      </c>
      <c r="W1365" s="89"/>
      <c r="X1365" s="89"/>
      <c r="Y1365" s="89"/>
      <c r="Z1365" s="89"/>
      <c r="AA1365" s="234"/>
      <c r="AB1365" s="239"/>
      <c r="AC1365" s="242"/>
      <c r="AD1365" s="239"/>
      <c r="AE1365" s="229"/>
      <c r="AF1365" s="230"/>
      <c r="AG1365" s="233"/>
      <c r="AH1365" s="234"/>
      <c r="AI1365" s="234"/>
      <c r="AJ1365" s="222"/>
      <c r="AK1365" s="222"/>
      <c r="AL1365" s="224"/>
      <c r="AM1365" s="219"/>
      <c r="AN1365" s="219"/>
      <c r="AO1365" s="219"/>
      <c r="AP1365" s="219"/>
      <c r="AQ1365" s="219"/>
      <c r="AR1365" s="219"/>
      <c r="AS1365" s="219"/>
      <c r="AT1365" s="210"/>
      <c r="AU1365" s="210"/>
      <c r="AV1365" s="210"/>
      <c r="AW1365" s="210"/>
      <c r="AX1365" s="210"/>
      <c r="AY1365" s="210"/>
      <c r="AZ1365" s="210"/>
      <c r="BA1365" s="210"/>
      <c r="BB1365" s="210"/>
      <c r="BC1365" s="210"/>
      <c r="BD1365" s="210"/>
      <c r="BE1365" s="210"/>
      <c r="BF1365" s="210"/>
      <c r="BG1365" s="210"/>
      <c r="BH1365" s="210"/>
      <c r="BI1365" s="210"/>
      <c r="BJ1365" s="210"/>
      <c r="BK1365" s="210"/>
      <c r="BL1365" s="210"/>
      <c r="BM1365" s="213"/>
      <c r="BN1365" s="216"/>
      <c r="BO1365" s="2"/>
    </row>
    <row r="1366" spans="1:67" ht="15" hidden="1" customHeight="1" x14ac:dyDescent="0.25">
      <c r="A1366" s="2"/>
      <c r="B1366" s="240" t="s">
        <v>1991</v>
      </c>
      <c r="C1366" s="248" t="s">
        <v>1243</v>
      </c>
      <c r="D1366" s="249"/>
      <c r="E1366" s="254"/>
      <c r="F1366" s="257" t="s">
        <v>2047</v>
      </c>
      <c r="G1366" s="235"/>
      <c r="H1366" s="235"/>
      <c r="I1366" s="235" t="s">
        <v>2002</v>
      </c>
      <c r="J1366" s="243"/>
      <c r="K1366" s="245">
        <v>46255</v>
      </c>
      <c r="L1366" s="243" t="s">
        <v>506</v>
      </c>
      <c r="M1366" s="243">
        <v>1</v>
      </c>
      <c r="N1366" s="243"/>
      <c r="O1366" s="235" t="s">
        <v>1838</v>
      </c>
      <c r="P1366" s="140" t="s">
        <v>148</v>
      </c>
      <c r="Q1366" s="89"/>
      <c r="R1366" s="89"/>
      <c r="S1366" s="89"/>
      <c r="T1366" s="89"/>
      <c r="U1366" s="89"/>
      <c r="V1366" s="89"/>
      <c r="W1366" s="89"/>
      <c r="X1366" s="89"/>
      <c r="Y1366" s="89"/>
      <c r="Z1366" s="89"/>
      <c r="AA1366" s="237">
        <v>58</v>
      </c>
      <c r="AB1366" s="237"/>
      <c r="AC1366" s="240"/>
      <c r="AD1366" s="237"/>
      <c r="AE1366" s="225">
        <v>100</v>
      </c>
      <c r="AF1366" s="226"/>
      <c r="AG1366" s="231"/>
      <c r="AH1366" s="231">
        <v>100</v>
      </c>
      <c r="AI1366" s="231">
        <v>7.7515235753234255E-2</v>
      </c>
      <c r="AJ1366" s="220"/>
      <c r="AK1366" s="220"/>
      <c r="AL1366" s="211" t="s">
        <v>1832</v>
      </c>
      <c r="AM1366" s="217"/>
      <c r="AN1366" s="217"/>
      <c r="AO1366" s="217"/>
      <c r="AP1366" s="217"/>
      <c r="AQ1366" s="217"/>
      <c r="AR1366" s="217"/>
      <c r="AS1366" s="217"/>
      <c r="AT1366" s="208"/>
      <c r="AU1366" s="208"/>
      <c r="AV1366" s="208"/>
      <c r="AW1366" s="208"/>
      <c r="AX1366" s="208"/>
      <c r="AY1366" s="208"/>
      <c r="AZ1366" s="208"/>
      <c r="BA1366" s="208"/>
      <c r="BB1366" s="208"/>
      <c r="BC1366" s="208"/>
      <c r="BD1366" s="208"/>
      <c r="BE1366" s="208"/>
      <c r="BF1366" s="208"/>
      <c r="BG1366" s="208"/>
      <c r="BH1366" s="208"/>
      <c r="BI1366" s="208"/>
      <c r="BJ1366" s="208"/>
      <c r="BK1366" s="208"/>
      <c r="BL1366" s="208"/>
      <c r="BM1366" s="211"/>
      <c r="BN1366" s="214"/>
      <c r="BO1366" s="2"/>
    </row>
    <row r="1367" spans="1:67" ht="15" customHeight="1" x14ac:dyDescent="0.25">
      <c r="A1367" s="2"/>
      <c r="B1367" s="241"/>
      <c r="C1367" s="250"/>
      <c r="D1367" s="251"/>
      <c r="E1367" s="255"/>
      <c r="F1367" s="235"/>
      <c r="G1367" s="235"/>
      <c r="H1367" s="235"/>
      <c r="I1367" s="235"/>
      <c r="J1367" s="244"/>
      <c r="K1367" s="246"/>
      <c r="L1367" s="243"/>
      <c r="M1367" s="243"/>
      <c r="N1367" s="243"/>
      <c r="O1367" s="235"/>
      <c r="P1367" s="139" t="s">
        <v>26</v>
      </c>
      <c r="Q1367" s="89">
        <v>46202</v>
      </c>
      <c r="R1367" s="89">
        <v>46206</v>
      </c>
      <c r="S1367" s="89">
        <v>46287</v>
      </c>
      <c r="T1367" s="89">
        <v>46287</v>
      </c>
      <c r="U1367" s="89">
        <v>46287</v>
      </c>
      <c r="V1367" s="89">
        <v>46301</v>
      </c>
      <c r="W1367" s="89"/>
      <c r="X1367" s="89"/>
      <c r="Y1367" s="89"/>
      <c r="Z1367" s="89"/>
      <c r="AA1367" s="238"/>
      <c r="AB1367" s="238"/>
      <c r="AC1367" s="241"/>
      <c r="AD1367" s="238"/>
      <c r="AE1367" s="227"/>
      <c r="AF1367" s="228"/>
      <c r="AG1367" s="232"/>
      <c r="AH1367" s="232"/>
      <c r="AI1367" s="232"/>
      <c r="AJ1367" s="221"/>
      <c r="AK1367" s="221"/>
      <c r="AL1367" s="223"/>
      <c r="AM1367" s="218"/>
      <c r="AN1367" s="218"/>
      <c r="AO1367" s="218"/>
      <c r="AP1367" s="218"/>
      <c r="AQ1367" s="218"/>
      <c r="AR1367" s="218"/>
      <c r="AS1367" s="218"/>
      <c r="AT1367" s="209"/>
      <c r="AU1367" s="209"/>
      <c r="AV1367" s="209"/>
      <c r="AW1367" s="209"/>
      <c r="AX1367" s="209"/>
      <c r="AY1367" s="209"/>
      <c r="AZ1367" s="209"/>
      <c r="BA1367" s="209"/>
      <c r="BB1367" s="209"/>
      <c r="BC1367" s="209"/>
      <c r="BD1367" s="209"/>
      <c r="BE1367" s="209"/>
      <c r="BF1367" s="209"/>
      <c r="BG1367" s="209"/>
      <c r="BH1367" s="209"/>
      <c r="BI1367" s="209"/>
      <c r="BJ1367" s="209"/>
      <c r="BK1367" s="209"/>
      <c r="BL1367" s="209"/>
      <c r="BM1367" s="212"/>
      <c r="BN1367" s="215"/>
      <c r="BO1367" s="2"/>
    </row>
    <row r="1368" spans="1:67" ht="15" hidden="1" customHeight="1" x14ac:dyDescent="0.25">
      <c r="A1368" s="2"/>
      <c r="B1368" s="241"/>
      <c r="C1368" s="250"/>
      <c r="D1368" s="251"/>
      <c r="E1368" s="255"/>
      <c r="F1368" s="235"/>
      <c r="G1368" s="235"/>
      <c r="H1368" s="235"/>
      <c r="I1368" s="235"/>
      <c r="J1368" s="244"/>
      <c r="K1368" s="246"/>
      <c r="L1368" s="243"/>
      <c r="M1368" s="243"/>
      <c r="N1368" s="243"/>
      <c r="O1368" s="235"/>
      <c r="P1368" s="139" t="s">
        <v>262</v>
      </c>
      <c r="Q1368" s="89"/>
      <c r="R1368" s="89"/>
      <c r="S1368" s="89"/>
      <c r="T1368" s="89"/>
      <c r="U1368" s="89"/>
      <c r="V1368" s="89"/>
      <c r="W1368" s="89"/>
      <c r="X1368" s="89"/>
      <c r="Y1368" s="89"/>
      <c r="Z1368" s="89"/>
      <c r="AA1368" s="238"/>
      <c r="AB1368" s="238"/>
      <c r="AC1368" s="241"/>
      <c r="AD1368" s="238"/>
      <c r="AE1368" s="227"/>
      <c r="AF1368" s="228"/>
      <c r="AG1368" s="232"/>
      <c r="AH1368" s="232"/>
      <c r="AI1368" s="232"/>
      <c r="AJ1368" s="221"/>
      <c r="AK1368" s="221"/>
      <c r="AL1368" s="223"/>
      <c r="AM1368" s="218"/>
      <c r="AN1368" s="218"/>
      <c r="AO1368" s="218"/>
      <c r="AP1368" s="218"/>
      <c r="AQ1368" s="218"/>
      <c r="AR1368" s="218"/>
      <c r="AS1368" s="218"/>
      <c r="AT1368" s="209"/>
      <c r="AU1368" s="209"/>
      <c r="AV1368" s="209"/>
      <c r="AW1368" s="209"/>
      <c r="AX1368" s="209"/>
      <c r="AY1368" s="209"/>
      <c r="AZ1368" s="209"/>
      <c r="BA1368" s="209"/>
      <c r="BB1368" s="209"/>
      <c r="BC1368" s="209"/>
      <c r="BD1368" s="209"/>
      <c r="BE1368" s="209"/>
      <c r="BF1368" s="209"/>
      <c r="BG1368" s="209"/>
      <c r="BH1368" s="209"/>
      <c r="BI1368" s="209"/>
      <c r="BJ1368" s="209"/>
      <c r="BK1368" s="209"/>
      <c r="BL1368" s="209"/>
      <c r="BM1368" s="212"/>
      <c r="BN1368" s="215"/>
      <c r="BO1368" s="2"/>
    </row>
    <row r="1369" spans="1:67" ht="15" hidden="1" customHeight="1" x14ac:dyDescent="0.25">
      <c r="A1369" s="2"/>
      <c r="B1369" s="241"/>
      <c r="C1369" s="250"/>
      <c r="D1369" s="251"/>
      <c r="E1369" s="255"/>
      <c r="F1369" s="235"/>
      <c r="G1369" s="235"/>
      <c r="H1369" s="235"/>
      <c r="I1369" s="235"/>
      <c r="J1369" s="244"/>
      <c r="K1369" s="246"/>
      <c r="L1369" s="243"/>
      <c r="M1369" s="243"/>
      <c r="N1369" s="243"/>
      <c r="O1369" s="235"/>
      <c r="P1369" s="139" t="s">
        <v>263</v>
      </c>
      <c r="Q1369" s="89"/>
      <c r="R1369" s="89"/>
      <c r="S1369" s="89"/>
      <c r="T1369" s="89"/>
      <c r="U1369" s="89"/>
      <c r="V1369" s="89"/>
      <c r="W1369" s="89"/>
      <c r="X1369" s="89"/>
      <c r="Y1369" s="89"/>
      <c r="Z1369" s="89"/>
      <c r="AA1369" s="238"/>
      <c r="AB1369" s="238"/>
      <c r="AC1369" s="241"/>
      <c r="AD1369" s="238"/>
      <c r="AE1369" s="227"/>
      <c r="AF1369" s="228"/>
      <c r="AG1369" s="232"/>
      <c r="AH1369" s="232"/>
      <c r="AI1369" s="232"/>
      <c r="AJ1369" s="221"/>
      <c r="AK1369" s="221"/>
      <c r="AL1369" s="223"/>
      <c r="AM1369" s="218"/>
      <c r="AN1369" s="218"/>
      <c r="AO1369" s="218"/>
      <c r="AP1369" s="218"/>
      <c r="AQ1369" s="218"/>
      <c r="AR1369" s="218"/>
      <c r="AS1369" s="218"/>
      <c r="AT1369" s="209"/>
      <c r="AU1369" s="209"/>
      <c r="AV1369" s="209"/>
      <c r="AW1369" s="209"/>
      <c r="AX1369" s="209"/>
      <c r="AY1369" s="209"/>
      <c r="AZ1369" s="209"/>
      <c r="BA1369" s="209"/>
      <c r="BB1369" s="209"/>
      <c r="BC1369" s="209"/>
      <c r="BD1369" s="209"/>
      <c r="BE1369" s="209"/>
      <c r="BF1369" s="209"/>
      <c r="BG1369" s="209"/>
      <c r="BH1369" s="209"/>
      <c r="BI1369" s="209"/>
      <c r="BJ1369" s="209"/>
      <c r="BK1369" s="209"/>
      <c r="BL1369" s="209"/>
      <c r="BM1369" s="212"/>
      <c r="BN1369" s="215"/>
      <c r="BO1369" s="2"/>
    </row>
    <row r="1370" spans="1:67" ht="15" hidden="1" customHeight="1" x14ac:dyDescent="0.25">
      <c r="A1370" s="2"/>
      <c r="B1370" s="241"/>
      <c r="C1370" s="250"/>
      <c r="D1370" s="251"/>
      <c r="E1370" s="255"/>
      <c r="F1370" s="235"/>
      <c r="G1370" s="235"/>
      <c r="H1370" s="235"/>
      <c r="I1370" s="235"/>
      <c r="J1370" s="244"/>
      <c r="K1370" s="246"/>
      <c r="L1370" s="243"/>
      <c r="M1370" s="243"/>
      <c r="N1370" s="243"/>
      <c r="O1370" s="235"/>
      <c r="P1370" s="139" t="s">
        <v>27</v>
      </c>
      <c r="Q1370" s="89"/>
      <c r="R1370" s="89"/>
      <c r="S1370" s="89"/>
      <c r="T1370" s="89"/>
      <c r="U1370" s="89"/>
      <c r="V1370" s="89"/>
      <c r="W1370" s="89"/>
      <c r="X1370" s="89"/>
      <c r="Y1370" s="89"/>
      <c r="Z1370" s="89"/>
      <c r="AA1370" s="238"/>
      <c r="AB1370" s="238"/>
      <c r="AC1370" s="241"/>
      <c r="AD1370" s="238"/>
      <c r="AE1370" s="227"/>
      <c r="AF1370" s="228"/>
      <c r="AG1370" s="232"/>
      <c r="AH1370" s="232"/>
      <c r="AI1370" s="232"/>
      <c r="AJ1370" s="221"/>
      <c r="AK1370" s="221"/>
      <c r="AL1370" s="223"/>
      <c r="AM1370" s="218"/>
      <c r="AN1370" s="218"/>
      <c r="AO1370" s="218"/>
      <c r="AP1370" s="218"/>
      <c r="AQ1370" s="218"/>
      <c r="AR1370" s="218"/>
      <c r="AS1370" s="218"/>
      <c r="AT1370" s="209"/>
      <c r="AU1370" s="209"/>
      <c r="AV1370" s="209"/>
      <c r="AW1370" s="209"/>
      <c r="AX1370" s="209"/>
      <c r="AY1370" s="209"/>
      <c r="AZ1370" s="209"/>
      <c r="BA1370" s="209"/>
      <c r="BB1370" s="209"/>
      <c r="BC1370" s="209"/>
      <c r="BD1370" s="209"/>
      <c r="BE1370" s="209"/>
      <c r="BF1370" s="209"/>
      <c r="BG1370" s="209"/>
      <c r="BH1370" s="209"/>
      <c r="BI1370" s="209"/>
      <c r="BJ1370" s="209"/>
      <c r="BK1370" s="209"/>
      <c r="BL1370" s="209"/>
      <c r="BM1370" s="212"/>
      <c r="BN1370" s="215"/>
      <c r="BO1370" s="2"/>
    </row>
    <row r="1371" spans="1:67" ht="15" customHeight="1" x14ac:dyDescent="0.25">
      <c r="A1371" s="2"/>
      <c r="B1371" s="224"/>
      <c r="C1371" s="252"/>
      <c r="D1371" s="253"/>
      <c r="E1371" s="256"/>
      <c r="F1371" s="236"/>
      <c r="G1371" s="236"/>
      <c r="H1371" s="236"/>
      <c r="I1371" s="236"/>
      <c r="J1371" s="244"/>
      <c r="K1371" s="247"/>
      <c r="L1371" s="244"/>
      <c r="M1371" s="244"/>
      <c r="N1371" s="244"/>
      <c r="O1371" s="236"/>
      <c r="P1371" s="139" t="s">
        <v>28</v>
      </c>
      <c r="Q1371" s="187">
        <v>46202</v>
      </c>
      <c r="R1371" s="187">
        <v>46220</v>
      </c>
      <c r="S1371" s="187">
        <v>46220</v>
      </c>
      <c r="T1371" s="187">
        <v>46220</v>
      </c>
      <c r="U1371" s="187">
        <v>46247</v>
      </c>
      <c r="V1371" s="187">
        <v>46255</v>
      </c>
      <c r="W1371" s="89"/>
      <c r="X1371" s="89"/>
      <c r="Y1371" s="89"/>
      <c r="Z1371" s="89"/>
      <c r="AA1371" s="234"/>
      <c r="AB1371" s="239"/>
      <c r="AC1371" s="242"/>
      <c r="AD1371" s="239"/>
      <c r="AE1371" s="229"/>
      <c r="AF1371" s="230"/>
      <c r="AG1371" s="233"/>
      <c r="AH1371" s="234"/>
      <c r="AI1371" s="234"/>
      <c r="AJ1371" s="222"/>
      <c r="AK1371" s="222"/>
      <c r="AL1371" s="224"/>
      <c r="AM1371" s="219"/>
      <c r="AN1371" s="219"/>
      <c r="AO1371" s="219"/>
      <c r="AP1371" s="219"/>
      <c r="AQ1371" s="219"/>
      <c r="AR1371" s="219"/>
      <c r="AS1371" s="219"/>
      <c r="AT1371" s="210"/>
      <c r="AU1371" s="210"/>
      <c r="AV1371" s="210"/>
      <c r="AW1371" s="210"/>
      <c r="AX1371" s="210"/>
      <c r="AY1371" s="210"/>
      <c r="AZ1371" s="210"/>
      <c r="BA1371" s="210"/>
      <c r="BB1371" s="210"/>
      <c r="BC1371" s="210"/>
      <c r="BD1371" s="210"/>
      <c r="BE1371" s="210"/>
      <c r="BF1371" s="210"/>
      <c r="BG1371" s="210"/>
      <c r="BH1371" s="210"/>
      <c r="BI1371" s="210"/>
      <c r="BJ1371" s="210"/>
      <c r="BK1371" s="210"/>
      <c r="BL1371" s="210"/>
      <c r="BM1371" s="213"/>
      <c r="BN1371" s="216"/>
      <c r="BO1371" s="2"/>
    </row>
    <row r="1372" spans="1:67" ht="15" hidden="1" customHeight="1" x14ac:dyDescent="0.25">
      <c r="A1372" s="2"/>
      <c r="B1372" s="240" t="s">
        <v>1991</v>
      </c>
      <c r="C1372" s="248" t="s">
        <v>1245</v>
      </c>
      <c r="D1372" s="249"/>
      <c r="E1372" s="254"/>
      <c r="F1372" s="257" t="s">
        <v>2048</v>
      </c>
      <c r="G1372" s="235"/>
      <c r="H1372" s="235"/>
      <c r="I1372" s="235" t="s">
        <v>2002</v>
      </c>
      <c r="J1372" s="243"/>
      <c r="K1372" s="245">
        <v>46265</v>
      </c>
      <c r="L1372" s="243" t="s">
        <v>506</v>
      </c>
      <c r="M1372" s="243">
        <v>1</v>
      </c>
      <c r="N1372" s="243"/>
      <c r="O1372" s="235" t="s">
        <v>1838</v>
      </c>
      <c r="P1372" s="140" t="s">
        <v>148</v>
      </c>
      <c r="Q1372" s="89"/>
      <c r="R1372" s="89"/>
      <c r="S1372" s="89"/>
      <c r="T1372" s="89"/>
      <c r="U1372" s="89"/>
      <c r="V1372" s="89"/>
      <c r="W1372" s="89"/>
      <c r="X1372" s="89"/>
      <c r="Y1372" s="89"/>
      <c r="Z1372" s="89"/>
      <c r="AA1372" s="237">
        <v>58</v>
      </c>
      <c r="AB1372" s="237"/>
      <c r="AC1372" s="240"/>
      <c r="AD1372" s="237"/>
      <c r="AE1372" s="225">
        <v>100</v>
      </c>
      <c r="AF1372" s="226"/>
      <c r="AG1372" s="231"/>
      <c r="AH1372" s="231">
        <v>100</v>
      </c>
      <c r="AI1372" s="231">
        <v>7.7515235753234255E-2</v>
      </c>
      <c r="AJ1372" s="220"/>
      <c r="AK1372" s="220"/>
      <c r="AL1372" s="211" t="s">
        <v>1832</v>
      </c>
      <c r="AM1372" s="217"/>
      <c r="AN1372" s="217"/>
      <c r="AO1372" s="217"/>
      <c r="AP1372" s="217"/>
      <c r="AQ1372" s="217"/>
      <c r="AR1372" s="217"/>
      <c r="AS1372" s="217"/>
      <c r="AT1372" s="208"/>
      <c r="AU1372" s="208"/>
      <c r="AV1372" s="208"/>
      <c r="AW1372" s="208"/>
      <c r="AX1372" s="208"/>
      <c r="AY1372" s="208"/>
      <c r="AZ1372" s="208"/>
      <c r="BA1372" s="208"/>
      <c r="BB1372" s="208"/>
      <c r="BC1372" s="208"/>
      <c r="BD1372" s="208"/>
      <c r="BE1372" s="208"/>
      <c r="BF1372" s="208"/>
      <c r="BG1372" s="208"/>
      <c r="BH1372" s="208"/>
      <c r="BI1372" s="208"/>
      <c r="BJ1372" s="208"/>
      <c r="BK1372" s="208"/>
      <c r="BL1372" s="208"/>
      <c r="BM1372" s="211"/>
      <c r="BN1372" s="214"/>
      <c r="BO1372" s="2"/>
    </row>
    <row r="1373" spans="1:67" ht="15" customHeight="1" x14ac:dyDescent="0.25">
      <c r="A1373" s="2"/>
      <c r="B1373" s="241"/>
      <c r="C1373" s="250"/>
      <c r="D1373" s="251"/>
      <c r="E1373" s="255"/>
      <c r="F1373" s="235"/>
      <c r="G1373" s="235"/>
      <c r="H1373" s="235"/>
      <c r="I1373" s="235"/>
      <c r="J1373" s="244"/>
      <c r="K1373" s="246"/>
      <c r="L1373" s="243"/>
      <c r="M1373" s="243"/>
      <c r="N1373" s="243"/>
      <c r="O1373" s="235"/>
      <c r="P1373" s="139" t="s">
        <v>26</v>
      </c>
      <c r="Q1373" s="89">
        <v>46202</v>
      </c>
      <c r="R1373" s="89">
        <v>46206</v>
      </c>
      <c r="S1373" s="89">
        <v>46287</v>
      </c>
      <c r="T1373" s="89">
        <v>46287</v>
      </c>
      <c r="U1373" s="89">
        <v>46287</v>
      </c>
      <c r="V1373" s="89">
        <v>46301</v>
      </c>
      <c r="W1373" s="89"/>
      <c r="X1373" s="89"/>
      <c r="Y1373" s="89"/>
      <c r="Z1373" s="89"/>
      <c r="AA1373" s="238"/>
      <c r="AB1373" s="238"/>
      <c r="AC1373" s="241"/>
      <c r="AD1373" s="238"/>
      <c r="AE1373" s="227"/>
      <c r="AF1373" s="228"/>
      <c r="AG1373" s="232"/>
      <c r="AH1373" s="232"/>
      <c r="AI1373" s="232"/>
      <c r="AJ1373" s="221"/>
      <c r="AK1373" s="221"/>
      <c r="AL1373" s="223"/>
      <c r="AM1373" s="218"/>
      <c r="AN1373" s="218"/>
      <c r="AO1373" s="218"/>
      <c r="AP1373" s="218"/>
      <c r="AQ1373" s="218"/>
      <c r="AR1373" s="218"/>
      <c r="AS1373" s="218"/>
      <c r="AT1373" s="209"/>
      <c r="AU1373" s="209"/>
      <c r="AV1373" s="209"/>
      <c r="AW1373" s="209"/>
      <c r="AX1373" s="209"/>
      <c r="AY1373" s="209"/>
      <c r="AZ1373" s="209"/>
      <c r="BA1373" s="209"/>
      <c r="BB1373" s="209"/>
      <c r="BC1373" s="209"/>
      <c r="BD1373" s="209"/>
      <c r="BE1373" s="209"/>
      <c r="BF1373" s="209"/>
      <c r="BG1373" s="209"/>
      <c r="BH1373" s="209"/>
      <c r="BI1373" s="209"/>
      <c r="BJ1373" s="209"/>
      <c r="BK1373" s="209"/>
      <c r="BL1373" s="209"/>
      <c r="BM1373" s="212"/>
      <c r="BN1373" s="215"/>
      <c r="BO1373" s="2"/>
    </row>
    <row r="1374" spans="1:67" ht="15" hidden="1" customHeight="1" x14ac:dyDescent="0.25">
      <c r="A1374" s="2"/>
      <c r="B1374" s="241"/>
      <c r="C1374" s="250"/>
      <c r="D1374" s="251"/>
      <c r="E1374" s="255"/>
      <c r="F1374" s="235"/>
      <c r="G1374" s="235"/>
      <c r="H1374" s="235"/>
      <c r="I1374" s="235"/>
      <c r="J1374" s="244"/>
      <c r="K1374" s="246"/>
      <c r="L1374" s="243"/>
      <c r="M1374" s="243"/>
      <c r="N1374" s="243"/>
      <c r="O1374" s="235"/>
      <c r="P1374" s="139" t="s">
        <v>262</v>
      </c>
      <c r="Q1374" s="89"/>
      <c r="R1374" s="89"/>
      <c r="S1374" s="89"/>
      <c r="T1374" s="89"/>
      <c r="U1374" s="89"/>
      <c r="V1374" s="89"/>
      <c r="W1374" s="89"/>
      <c r="X1374" s="89"/>
      <c r="Y1374" s="89"/>
      <c r="Z1374" s="89"/>
      <c r="AA1374" s="238"/>
      <c r="AB1374" s="238"/>
      <c r="AC1374" s="241"/>
      <c r="AD1374" s="238"/>
      <c r="AE1374" s="227"/>
      <c r="AF1374" s="228"/>
      <c r="AG1374" s="232"/>
      <c r="AH1374" s="232"/>
      <c r="AI1374" s="232"/>
      <c r="AJ1374" s="221"/>
      <c r="AK1374" s="221"/>
      <c r="AL1374" s="223"/>
      <c r="AM1374" s="218"/>
      <c r="AN1374" s="218"/>
      <c r="AO1374" s="218"/>
      <c r="AP1374" s="218"/>
      <c r="AQ1374" s="218"/>
      <c r="AR1374" s="218"/>
      <c r="AS1374" s="218"/>
      <c r="AT1374" s="209"/>
      <c r="AU1374" s="209"/>
      <c r="AV1374" s="209"/>
      <c r="AW1374" s="209"/>
      <c r="AX1374" s="209"/>
      <c r="AY1374" s="209"/>
      <c r="AZ1374" s="209"/>
      <c r="BA1374" s="209"/>
      <c r="BB1374" s="209"/>
      <c r="BC1374" s="209"/>
      <c r="BD1374" s="209"/>
      <c r="BE1374" s="209"/>
      <c r="BF1374" s="209"/>
      <c r="BG1374" s="209"/>
      <c r="BH1374" s="209"/>
      <c r="BI1374" s="209"/>
      <c r="BJ1374" s="209"/>
      <c r="BK1374" s="209"/>
      <c r="BL1374" s="209"/>
      <c r="BM1374" s="212"/>
      <c r="BN1374" s="215"/>
      <c r="BO1374" s="2"/>
    </row>
    <row r="1375" spans="1:67" ht="15" hidden="1" customHeight="1" x14ac:dyDescent="0.25">
      <c r="A1375" s="2"/>
      <c r="B1375" s="241"/>
      <c r="C1375" s="250"/>
      <c r="D1375" s="251"/>
      <c r="E1375" s="255"/>
      <c r="F1375" s="235"/>
      <c r="G1375" s="235"/>
      <c r="H1375" s="235"/>
      <c r="I1375" s="235"/>
      <c r="J1375" s="244"/>
      <c r="K1375" s="246"/>
      <c r="L1375" s="243"/>
      <c r="M1375" s="243"/>
      <c r="N1375" s="243"/>
      <c r="O1375" s="235"/>
      <c r="P1375" s="139" t="s">
        <v>263</v>
      </c>
      <c r="Q1375" s="89"/>
      <c r="R1375" s="89"/>
      <c r="S1375" s="89"/>
      <c r="T1375" s="89"/>
      <c r="U1375" s="89"/>
      <c r="V1375" s="89"/>
      <c r="W1375" s="89"/>
      <c r="X1375" s="89"/>
      <c r="Y1375" s="89"/>
      <c r="Z1375" s="89"/>
      <c r="AA1375" s="238"/>
      <c r="AB1375" s="238"/>
      <c r="AC1375" s="241"/>
      <c r="AD1375" s="238"/>
      <c r="AE1375" s="227"/>
      <c r="AF1375" s="228"/>
      <c r="AG1375" s="232"/>
      <c r="AH1375" s="232"/>
      <c r="AI1375" s="232"/>
      <c r="AJ1375" s="221"/>
      <c r="AK1375" s="221"/>
      <c r="AL1375" s="223"/>
      <c r="AM1375" s="218"/>
      <c r="AN1375" s="218"/>
      <c r="AO1375" s="218"/>
      <c r="AP1375" s="218"/>
      <c r="AQ1375" s="218"/>
      <c r="AR1375" s="218"/>
      <c r="AS1375" s="218"/>
      <c r="AT1375" s="209"/>
      <c r="AU1375" s="209"/>
      <c r="AV1375" s="209"/>
      <c r="AW1375" s="209"/>
      <c r="AX1375" s="209"/>
      <c r="AY1375" s="209"/>
      <c r="AZ1375" s="209"/>
      <c r="BA1375" s="209"/>
      <c r="BB1375" s="209"/>
      <c r="BC1375" s="209"/>
      <c r="BD1375" s="209"/>
      <c r="BE1375" s="209"/>
      <c r="BF1375" s="209"/>
      <c r="BG1375" s="209"/>
      <c r="BH1375" s="209"/>
      <c r="BI1375" s="209"/>
      <c r="BJ1375" s="209"/>
      <c r="BK1375" s="209"/>
      <c r="BL1375" s="209"/>
      <c r="BM1375" s="212"/>
      <c r="BN1375" s="215"/>
      <c r="BO1375" s="2"/>
    </row>
    <row r="1376" spans="1:67" ht="15" hidden="1" customHeight="1" x14ac:dyDescent="0.25">
      <c r="A1376" s="2"/>
      <c r="B1376" s="241"/>
      <c r="C1376" s="250"/>
      <c r="D1376" s="251"/>
      <c r="E1376" s="255"/>
      <c r="F1376" s="235"/>
      <c r="G1376" s="235"/>
      <c r="H1376" s="235"/>
      <c r="I1376" s="235"/>
      <c r="J1376" s="244"/>
      <c r="K1376" s="246"/>
      <c r="L1376" s="243"/>
      <c r="M1376" s="243"/>
      <c r="N1376" s="243"/>
      <c r="O1376" s="235"/>
      <c r="P1376" s="139" t="s">
        <v>27</v>
      </c>
      <c r="Q1376" s="89"/>
      <c r="R1376" s="89"/>
      <c r="S1376" s="89"/>
      <c r="T1376" s="89"/>
      <c r="U1376" s="89"/>
      <c r="V1376" s="89"/>
      <c r="W1376" s="89"/>
      <c r="X1376" s="89"/>
      <c r="Y1376" s="89"/>
      <c r="Z1376" s="89"/>
      <c r="AA1376" s="238"/>
      <c r="AB1376" s="238"/>
      <c r="AC1376" s="241"/>
      <c r="AD1376" s="238"/>
      <c r="AE1376" s="227"/>
      <c r="AF1376" s="228"/>
      <c r="AG1376" s="232"/>
      <c r="AH1376" s="232"/>
      <c r="AI1376" s="232"/>
      <c r="AJ1376" s="221"/>
      <c r="AK1376" s="221"/>
      <c r="AL1376" s="223"/>
      <c r="AM1376" s="218"/>
      <c r="AN1376" s="218"/>
      <c r="AO1376" s="218"/>
      <c r="AP1376" s="218"/>
      <c r="AQ1376" s="218"/>
      <c r="AR1376" s="218"/>
      <c r="AS1376" s="218"/>
      <c r="AT1376" s="209"/>
      <c r="AU1376" s="209"/>
      <c r="AV1376" s="209"/>
      <c r="AW1376" s="209"/>
      <c r="AX1376" s="209"/>
      <c r="AY1376" s="209"/>
      <c r="AZ1376" s="209"/>
      <c r="BA1376" s="209"/>
      <c r="BB1376" s="209"/>
      <c r="BC1376" s="209"/>
      <c r="BD1376" s="209"/>
      <c r="BE1376" s="209"/>
      <c r="BF1376" s="209"/>
      <c r="BG1376" s="209"/>
      <c r="BH1376" s="209"/>
      <c r="BI1376" s="209"/>
      <c r="BJ1376" s="209"/>
      <c r="BK1376" s="209"/>
      <c r="BL1376" s="209"/>
      <c r="BM1376" s="212"/>
      <c r="BN1376" s="215"/>
      <c r="BO1376" s="2"/>
    </row>
    <row r="1377" spans="1:67" ht="15" customHeight="1" x14ac:dyDescent="0.25">
      <c r="A1377" s="2"/>
      <c r="B1377" s="224"/>
      <c r="C1377" s="252"/>
      <c r="D1377" s="253"/>
      <c r="E1377" s="256"/>
      <c r="F1377" s="236"/>
      <c r="G1377" s="236"/>
      <c r="H1377" s="236"/>
      <c r="I1377" s="236"/>
      <c r="J1377" s="244"/>
      <c r="K1377" s="247"/>
      <c r="L1377" s="244"/>
      <c r="M1377" s="244"/>
      <c r="N1377" s="244"/>
      <c r="O1377" s="236"/>
      <c r="P1377" s="139" t="s">
        <v>28</v>
      </c>
      <c r="Q1377" s="187">
        <v>46202</v>
      </c>
      <c r="R1377" s="187">
        <v>46262</v>
      </c>
      <c r="S1377" s="187">
        <v>46262</v>
      </c>
      <c r="T1377" s="187">
        <v>46262</v>
      </c>
      <c r="U1377" s="187">
        <v>46262</v>
      </c>
      <c r="V1377" s="187">
        <v>46265</v>
      </c>
      <c r="W1377" s="89"/>
      <c r="X1377" s="89"/>
      <c r="Y1377" s="89"/>
      <c r="Z1377" s="89"/>
      <c r="AA1377" s="234"/>
      <c r="AB1377" s="239"/>
      <c r="AC1377" s="242"/>
      <c r="AD1377" s="239"/>
      <c r="AE1377" s="229"/>
      <c r="AF1377" s="230"/>
      <c r="AG1377" s="233"/>
      <c r="AH1377" s="234"/>
      <c r="AI1377" s="234"/>
      <c r="AJ1377" s="222"/>
      <c r="AK1377" s="222"/>
      <c r="AL1377" s="224"/>
      <c r="AM1377" s="219"/>
      <c r="AN1377" s="219"/>
      <c r="AO1377" s="219"/>
      <c r="AP1377" s="219"/>
      <c r="AQ1377" s="219"/>
      <c r="AR1377" s="219"/>
      <c r="AS1377" s="219"/>
      <c r="AT1377" s="210"/>
      <c r="AU1377" s="210"/>
      <c r="AV1377" s="210"/>
      <c r="AW1377" s="210"/>
      <c r="AX1377" s="210"/>
      <c r="AY1377" s="210"/>
      <c r="AZ1377" s="210"/>
      <c r="BA1377" s="210"/>
      <c r="BB1377" s="210"/>
      <c r="BC1377" s="210"/>
      <c r="BD1377" s="210"/>
      <c r="BE1377" s="210"/>
      <c r="BF1377" s="210"/>
      <c r="BG1377" s="210"/>
      <c r="BH1377" s="210"/>
      <c r="BI1377" s="210"/>
      <c r="BJ1377" s="210"/>
      <c r="BK1377" s="210"/>
      <c r="BL1377" s="210"/>
      <c r="BM1377" s="213"/>
      <c r="BN1377" s="216"/>
      <c r="BO1377" s="2"/>
    </row>
    <row r="1378" spans="1:67" ht="15" hidden="1" customHeight="1" x14ac:dyDescent="0.25">
      <c r="A1378" s="2"/>
      <c r="B1378" s="240" t="s">
        <v>1991</v>
      </c>
      <c r="C1378" s="248" t="s">
        <v>1247</v>
      </c>
      <c r="D1378" s="249"/>
      <c r="E1378" s="254"/>
      <c r="F1378" s="257" t="s">
        <v>2049</v>
      </c>
      <c r="G1378" s="235"/>
      <c r="H1378" s="235"/>
      <c r="I1378" s="235" t="s">
        <v>2002</v>
      </c>
      <c r="J1378" s="243"/>
      <c r="K1378" s="245">
        <v>46261</v>
      </c>
      <c r="L1378" s="243" t="s">
        <v>506</v>
      </c>
      <c r="M1378" s="243">
        <v>1</v>
      </c>
      <c r="N1378" s="243"/>
      <c r="O1378" s="235" t="s">
        <v>1838</v>
      </c>
      <c r="P1378" s="140" t="s">
        <v>148</v>
      </c>
      <c r="Q1378" s="89"/>
      <c r="R1378" s="89"/>
      <c r="S1378" s="89"/>
      <c r="T1378" s="89"/>
      <c r="U1378" s="89"/>
      <c r="V1378" s="89"/>
      <c r="W1378" s="89"/>
      <c r="X1378" s="89"/>
      <c r="Y1378" s="89"/>
      <c r="Z1378" s="89"/>
      <c r="AA1378" s="237">
        <v>58</v>
      </c>
      <c r="AB1378" s="237"/>
      <c r="AC1378" s="240"/>
      <c r="AD1378" s="237"/>
      <c r="AE1378" s="225">
        <v>100</v>
      </c>
      <c r="AF1378" s="226"/>
      <c r="AG1378" s="231"/>
      <c r="AH1378" s="231">
        <v>0</v>
      </c>
      <c r="AI1378" s="231">
        <v>7.7515235753234255E-2</v>
      </c>
      <c r="AJ1378" s="220"/>
      <c r="AK1378" s="220"/>
      <c r="AL1378" s="211" t="s">
        <v>1832</v>
      </c>
      <c r="AM1378" s="217"/>
      <c r="AN1378" s="217"/>
      <c r="AO1378" s="217"/>
      <c r="AP1378" s="217"/>
      <c r="AQ1378" s="217"/>
      <c r="AR1378" s="217"/>
      <c r="AS1378" s="217"/>
      <c r="AT1378" s="208"/>
      <c r="AU1378" s="208"/>
      <c r="AV1378" s="208"/>
      <c r="AW1378" s="208"/>
      <c r="AX1378" s="208"/>
      <c r="AY1378" s="208"/>
      <c r="AZ1378" s="208"/>
      <c r="BA1378" s="208"/>
      <c r="BB1378" s="208"/>
      <c r="BC1378" s="208"/>
      <c r="BD1378" s="208"/>
      <c r="BE1378" s="208"/>
      <c r="BF1378" s="208"/>
      <c r="BG1378" s="208"/>
      <c r="BH1378" s="208"/>
      <c r="BI1378" s="208"/>
      <c r="BJ1378" s="208"/>
      <c r="BK1378" s="208"/>
      <c r="BL1378" s="208"/>
      <c r="BM1378" s="211"/>
      <c r="BN1378" s="214"/>
      <c r="BO1378" s="2"/>
    </row>
    <row r="1379" spans="1:67" ht="15" customHeight="1" x14ac:dyDescent="0.25">
      <c r="A1379" s="2"/>
      <c r="B1379" s="241"/>
      <c r="C1379" s="250"/>
      <c r="D1379" s="251"/>
      <c r="E1379" s="255"/>
      <c r="F1379" s="235"/>
      <c r="G1379" s="235"/>
      <c r="H1379" s="235"/>
      <c r="I1379" s="235"/>
      <c r="J1379" s="244"/>
      <c r="K1379" s="246"/>
      <c r="L1379" s="243"/>
      <c r="M1379" s="243"/>
      <c r="N1379" s="243"/>
      <c r="O1379" s="235"/>
      <c r="P1379" s="139" t="s">
        <v>26</v>
      </c>
      <c r="Q1379" s="89">
        <v>46321</v>
      </c>
      <c r="R1379" s="89">
        <v>46325</v>
      </c>
      <c r="S1379" s="89">
        <v>46373</v>
      </c>
      <c r="T1379" s="89">
        <v>46373</v>
      </c>
      <c r="U1379" s="89">
        <v>46373</v>
      </c>
      <c r="V1379" s="89">
        <v>46387</v>
      </c>
      <c r="W1379" s="89"/>
      <c r="X1379" s="89"/>
      <c r="Y1379" s="89"/>
      <c r="Z1379" s="89"/>
      <c r="AA1379" s="238"/>
      <c r="AB1379" s="238"/>
      <c r="AC1379" s="241"/>
      <c r="AD1379" s="238"/>
      <c r="AE1379" s="227"/>
      <c r="AF1379" s="228"/>
      <c r="AG1379" s="232"/>
      <c r="AH1379" s="232"/>
      <c r="AI1379" s="232"/>
      <c r="AJ1379" s="221"/>
      <c r="AK1379" s="221"/>
      <c r="AL1379" s="223"/>
      <c r="AM1379" s="218"/>
      <c r="AN1379" s="218"/>
      <c r="AO1379" s="218"/>
      <c r="AP1379" s="218"/>
      <c r="AQ1379" s="218"/>
      <c r="AR1379" s="218"/>
      <c r="AS1379" s="218"/>
      <c r="AT1379" s="209"/>
      <c r="AU1379" s="209"/>
      <c r="AV1379" s="209"/>
      <c r="AW1379" s="209"/>
      <c r="AX1379" s="209"/>
      <c r="AY1379" s="209"/>
      <c r="AZ1379" s="209"/>
      <c r="BA1379" s="209"/>
      <c r="BB1379" s="209"/>
      <c r="BC1379" s="209"/>
      <c r="BD1379" s="209"/>
      <c r="BE1379" s="209"/>
      <c r="BF1379" s="209"/>
      <c r="BG1379" s="209"/>
      <c r="BH1379" s="209"/>
      <c r="BI1379" s="209"/>
      <c r="BJ1379" s="209"/>
      <c r="BK1379" s="209"/>
      <c r="BL1379" s="209"/>
      <c r="BM1379" s="212"/>
      <c r="BN1379" s="215"/>
      <c r="BO1379" s="2"/>
    </row>
    <row r="1380" spans="1:67" ht="15" hidden="1" customHeight="1" x14ac:dyDescent="0.25">
      <c r="A1380" s="2"/>
      <c r="B1380" s="241"/>
      <c r="C1380" s="250"/>
      <c r="D1380" s="251"/>
      <c r="E1380" s="255"/>
      <c r="F1380" s="235"/>
      <c r="G1380" s="235"/>
      <c r="H1380" s="235"/>
      <c r="I1380" s="235"/>
      <c r="J1380" s="244"/>
      <c r="K1380" s="246"/>
      <c r="L1380" s="243"/>
      <c r="M1380" s="243"/>
      <c r="N1380" s="243"/>
      <c r="O1380" s="235"/>
      <c r="P1380" s="139" t="s">
        <v>262</v>
      </c>
      <c r="Q1380" s="89"/>
      <c r="R1380" s="89"/>
      <c r="S1380" s="89"/>
      <c r="T1380" s="89"/>
      <c r="U1380" s="89"/>
      <c r="V1380" s="89"/>
      <c r="W1380" s="89"/>
      <c r="X1380" s="89"/>
      <c r="Y1380" s="89"/>
      <c r="Z1380" s="89"/>
      <c r="AA1380" s="238"/>
      <c r="AB1380" s="238"/>
      <c r="AC1380" s="241"/>
      <c r="AD1380" s="238"/>
      <c r="AE1380" s="227"/>
      <c r="AF1380" s="228"/>
      <c r="AG1380" s="232"/>
      <c r="AH1380" s="232"/>
      <c r="AI1380" s="232"/>
      <c r="AJ1380" s="221"/>
      <c r="AK1380" s="221"/>
      <c r="AL1380" s="223"/>
      <c r="AM1380" s="218"/>
      <c r="AN1380" s="218"/>
      <c r="AO1380" s="218"/>
      <c r="AP1380" s="218"/>
      <c r="AQ1380" s="218"/>
      <c r="AR1380" s="218"/>
      <c r="AS1380" s="218"/>
      <c r="AT1380" s="209"/>
      <c r="AU1380" s="209"/>
      <c r="AV1380" s="209"/>
      <c r="AW1380" s="209"/>
      <c r="AX1380" s="209"/>
      <c r="AY1380" s="209"/>
      <c r="AZ1380" s="209"/>
      <c r="BA1380" s="209"/>
      <c r="BB1380" s="209"/>
      <c r="BC1380" s="209"/>
      <c r="BD1380" s="209"/>
      <c r="BE1380" s="209"/>
      <c r="BF1380" s="209"/>
      <c r="BG1380" s="209"/>
      <c r="BH1380" s="209"/>
      <c r="BI1380" s="209"/>
      <c r="BJ1380" s="209"/>
      <c r="BK1380" s="209"/>
      <c r="BL1380" s="209"/>
      <c r="BM1380" s="212"/>
      <c r="BN1380" s="215"/>
      <c r="BO1380" s="2"/>
    </row>
    <row r="1381" spans="1:67" ht="15" hidden="1" customHeight="1" x14ac:dyDescent="0.25">
      <c r="A1381" s="2"/>
      <c r="B1381" s="241"/>
      <c r="C1381" s="250"/>
      <c r="D1381" s="251"/>
      <c r="E1381" s="255"/>
      <c r="F1381" s="235"/>
      <c r="G1381" s="235"/>
      <c r="H1381" s="235"/>
      <c r="I1381" s="235"/>
      <c r="J1381" s="244"/>
      <c r="K1381" s="246"/>
      <c r="L1381" s="243"/>
      <c r="M1381" s="243"/>
      <c r="N1381" s="243"/>
      <c r="O1381" s="235"/>
      <c r="P1381" s="139" t="s">
        <v>263</v>
      </c>
      <c r="Q1381" s="89"/>
      <c r="R1381" s="89"/>
      <c r="S1381" s="89"/>
      <c r="T1381" s="89"/>
      <c r="U1381" s="89"/>
      <c r="V1381" s="89"/>
      <c r="W1381" s="89"/>
      <c r="X1381" s="89"/>
      <c r="Y1381" s="89"/>
      <c r="Z1381" s="89"/>
      <c r="AA1381" s="238"/>
      <c r="AB1381" s="238"/>
      <c r="AC1381" s="241"/>
      <c r="AD1381" s="238"/>
      <c r="AE1381" s="227"/>
      <c r="AF1381" s="228"/>
      <c r="AG1381" s="232"/>
      <c r="AH1381" s="232"/>
      <c r="AI1381" s="232"/>
      <c r="AJ1381" s="221"/>
      <c r="AK1381" s="221"/>
      <c r="AL1381" s="223"/>
      <c r="AM1381" s="218"/>
      <c r="AN1381" s="218"/>
      <c r="AO1381" s="218"/>
      <c r="AP1381" s="218"/>
      <c r="AQ1381" s="218"/>
      <c r="AR1381" s="218"/>
      <c r="AS1381" s="218"/>
      <c r="AT1381" s="209"/>
      <c r="AU1381" s="209"/>
      <c r="AV1381" s="209"/>
      <c r="AW1381" s="209"/>
      <c r="AX1381" s="209"/>
      <c r="AY1381" s="209"/>
      <c r="AZ1381" s="209"/>
      <c r="BA1381" s="209"/>
      <c r="BB1381" s="209"/>
      <c r="BC1381" s="209"/>
      <c r="BD1381" s="209"/>
      <c r="BE1381" s="209"/>
      <c r="BF1381" s="209"/>
      <c r="BG1381" s="209"/>
      <c r="BH1381" s="209"/>
      <c r="BI1381" s="209"/>
      <c r="BJ1381" s="209"/>
      <c r="BK1381" s="209"/>
      <c r="BL1381" s="209"/>
      <c r="BM1381" s="212"/>
      <c r="BN1381" s="215"/>
      <c r="BO1381" s="2"/>
    </row>
    <row r="1382" spans="1:67" ht="15" hidden="1" customHeight="1" x14ac:dyDescent="0.25">
      <c r="A1382" s="2"/>
      <c r="B1382" s="241"/>
      <c r="C1382" s="250"/>
      <c r="D1382" s="251"/>
      <c r="E1382" s="255"/>
      <c r="F1382" s="235"/>
      <c r="G1382" s="235"/>
      <c r="H1382" s="235"/>
      <c r="I1382" s="235"/>
      <c r="J1382" s="244"/>
      <c r="K1382" s="246"/>
      <c r="L1382" s="243"/>
      <c r="M1382" s="243"/>
      <c r="N1382" s="243"/>
      <c r="O1382" s="235"/>
      <c r="P1382" s="139" t="s">
        <v>27</v>
      </c>
      <c r="Q1382" s="89"/>
      <c r="R1382" s="89"/>
      <c r="S1382" s="89"/>
      <c r="T1382" s="89"/>
      <c r="U1382" s="89"/>
      <c r="V1382" s="89"/>
      <c r="W1382" s="89"/>
      <c r="X1382" s="89"/>
      <c r="Y1382" s="89"/>
      <c r="Z1382" s="89"/>
      <c r="AA1382" s="238"/>
      <c r="AB1382" s="238"/>
      <c r="AC1382" s="241"/>
      <c r="AD1382" s="238"/>
      <c r="AE1382" s="227"/>
      <c r="AF1382" s="228"/>
      <c r="AG1382" s="232"/>
      <c r="AH1382" s="232"/>
      <c r="AI1382" s="232"/>
      <c r="AJ1382" s="221"/>
      <c r="AK1382" s="221"/>
      <c r="AL1382" s="223"/>
      <c r="AM1382" s="218"/>
      <c r="AN1382" s="218"/>
      <c r="AO1382" s="218"/>
      <c r="AP1382" s="218"/>
      <c r="AQ1382" s="218"/>
      <c r="AR1382" s="218"/>
      <c r="AS1382" s="218"/>
      <c r="AT1382" s="209"/>
      <c r="AU1382" s="209"/>
      <c r="AV1382" s="209"/>
      <c r="AW1382" s="209"/>
      <c r="AX1382" s="209"/>
      <c r="AY1382" s="209"/>
      <c r="AZ1382" s="209"/>
      <c r="BA1382" s="209"/>
      <c r="BB1382" s="209"/>
      <c r="BC1382" s="209"/>
      <c r="BD1382" s="209"/>
      <c r="BE1382" s="209"/>
      <c r="BF1382" s="209"/>
      <c r="BG1382" s="209"/>
      <c r="BH1382" s="209"/>
      <c r="BI1382" s="209"/>
      <c r="BJ1382" s="209"/>
      <c r="BK1382" s="209"/>
      <c r="BL1382" s="209"/>
      <c r="BM1382" s="212"/>
      <c r="BN1382" s="215"/>
      <c r="BO1382" s="2"/>
    </row>
    <row r="1383" spans="1:67" ht="15" customHeight="1" x14ac:dyDescent="0.25">
      <c r="A1383" s="2"/>
      <c r="B1383" s="224"/>
      <c r="C1383" s="252"/>
      <c r="D1383" s="253"/>
      <c r="E1383" s="256"/>
      <c r="F1383" s="236"/>
      <c r="G1383" s="236"/>
      <c r="H1383" s="236"/>
      <c r="I1383" s="236"/>
      <c r="J1383" s="244"/>
      <c r="K1383" s="247"/>
      <c r="L1383" s="244"/>
      <c r="M1383" s="244"/>
      <c r="N1383" s="244"/>
      <c r="O1383" s="236"/>
      <c r="P1383" s="139" t="s">
        <v>28</v>
      </c>
      <c r="Q1383" s="187">
        <v>46216</v>
      </c>
      <c r="R1383" s="187">
        <v>46227</v>
      </c>
      <c r="S1383" s="187">
        <v>46227</v>
      </c>
      <c r="T1383" s="187">
        <v>46227</v>
      </c>
      <c r="U1383" s="187">
        <v>46253</v>
      </c>
      <c r="V1383" s="187">
        <v>46261</v>
      </c>
      <c r="W1383" s="89"/>
      <c r="X1383" s="89"/>
      <c r="Y1383" s="89"/>
      <c r="Z1383" s="89"/>
      <c r="AA1383" s="234"/>
      <c r="AB1383" s="239"/>
      <c r="AC1383" s="242"/>
      <c r="AD1383" s="239"/>
      <c r="AE1383" s="229"/>
      <c r="AF1383" s="230"/>
      <c r="AG1383" s="233"/>
      <c r="AH1383" s="234"/>
      <c r="AI1383" s="234"/>
      <c r="AJ1383" s="222"/>
      <c r="AK1383" s="222"/>
      <c r="AL1383" s="224"/>
      <c r="AM1383" s="219"/>
      <c r="AN1383" s="219"/>
      <c r="AO1383" s="219"/>
      <c r="AP1383" s="219"/>
      <c r="AQ1383" s="219"/>
      <c r="AR1383" s="219"/>
      <c r="AS1383" s="219"/>
      <c r="AT1383" s="210"/>
      <c r="AU1383" s="210"/>
      <c r="AV1383" s="210"/>
      <c r="AW1383" s="210"/>
      <c r="AX1383" s="210"/>
      <c r="AY1383" s="210"/>
      <c r="AZ1383" s="210"/>
      <c r="BA1383" s="210"/>
      <c r="BB1383" s="210"/>
      <c r="BC1383" s="210"/>
      <c r="BD1383" s="210"/>
      <c r="BE1383" s="210"/>
      <c r="BF1383" s="210"/>
      <c r="BG1383" s="210"/>
      <c r="BH1383" s="210"/>
      <c r="BI1383" s="210"/>
      <c r="BJ1383" s="210"/>
      <c r="BK1383" s="210"/>
      <c r="BL1383" s="210"/>
      <c r="BM1383" s="213"/>
      <c r="BN1383" s="216"/>
      <c r="BO1383" s="2"/>
    </row>
    <row r="1384" spans="1:67" ht="15" hidden="1" customHeight="1" x14ac:dyDescent="0.25">
      <c r="A1384" s="2"/>
      <c r="B1384" s="240" t="s">
        <v>1991</v>
      </c>
      <c r="C1384" s="248" t="s">
        <v>1249</v>
      </c>
      <c r="D1384" s="249"/>
      <c r="E1384" s="254"/>
      <c r="F1384" s="257" t="s">
        <v>2050</v>
      </c>
      <c r="G1384" s="235"/>
      <c r="H1384" s="235"/>
      <c r="I1384" s="235" t="s">
        <v>2002</v>
      </c>
      <c r="J1384" s="243"/>
      <c r="K1384" s="245">
        <v>46247</v>
      </c>
      <c r="L1384" s="243" t="s">
        <v>506</v>
      </c>
      <c r="M1384" s="243">
        <v>1</v>
      </c>
      <c r="N1384" s="243"/>
      <c r="O1384" s="235" t="s">
        <v>1838</v>
      </c>
      <c r="P1384" s="140" t="s">
        <v>148</v>
      </c>
      <c r="Q1384" s="89"/>
      <c r="R1384" s="89"/>
      <c r="S1384" s="89"/>
      <c r="T1384" s="89"/>
      <c r="U1384" s="89"/>
      <c r="V1384" s="89"/>
      <c r="W1384" s="89"/>
      <c r="X1384" s="89"/>
      <c r="Y1384" s="89"/>
      <c r="Z1384" s="89"/>
      <c r="AA1384" s="237">
        <v>58</v>
      </c>
      <c r="AB1384" s="237"/>
      <c r="AC1384" s="240"/>
      <c r="AD1384" s="237"/>
      <c r="AE1384" s="225">
        <v>100</v>
      </c>
      <c r="AF1384" s="226"/>
      <c r="AG1384" s="231"/>
      <c r="AH1384" s="231">
        <v>100</v>
      </c>
      <c r="AI1384" s="231">
        <v>7.7515235753234255E-2</v>
      </c>
      <c r="AJ1384" s="220"/>
      <c r="AK1384" s="220"/>
      <c r="AL1384" s="211" t="s">
        <v>1832</v>
      </c>
      <c r="AM1384" s="217"/>
      <c r="AN1384" s="217"/>
      <c r="AO1384" s="217"/>
      <c r="AP1384" s="217"/>
      <c r="AQ1384" s="217"/>
      <c r="AR1384" s="217"/>
      <c r="AS1384" s="217"/>
      <c r="AT1384" s="208"/>
      <c r="AU1384" s="208"/>
      <c r="AV1384" s="208"/>
      <c r="AW1384" s="208"/>
      <c r="AX1384" s="208"/>
      <c r="AY1384" s="208"/>
      <c r="AZ1384" s="208"/>
      <c r="BA1384" s="208"/>
      <c r="BB1384" s="208"/>
      <c r="BC1384" s="208"/>
      <c r="BD1384" s="208"/>
      <c r="BE1384" s="208"/>
      <c r="BF1384" s="208"/>
      <c r="BG1384" s="208"/>
      <c r="BH1384" s="208"/>
      <c r="BI1384" s="208"/>
      <c r="BJ1384" s="208"/>
      <c r="BK1384" s="208"/>
      <c r="BL1384" s="208"/>
      <c r="BM1384" s="211"/>
      <c r="BN1384" s="214"/>
      <c r="BO1384" s="2"/>
    </row>
    <row r="1385" spans="1:67" ht="15" customHeight="1" x14ac:dyDescent="0.25">
      <c r="A1385" s="2"/>
      <c r="B1385" s="241"/>
      <c r="C1385" s="250"/>
      <c r="D1385" s="251"/>
      <c r="E1385" s="255"/>
      <c r="F1385" s="235"/>
      <c r="G1385" s="235"/>
      <c r="H1385" s="235"/>
      <c r="I1385" s="235"/>
      <c r="J1385" s="244"/>
      <c r="K1385" s="246"/>
      <c r="L1385" s="243"/>
      <c r="M1385" s="243"/>
      <c r="N1385" s="243"/>
      <c r="O1385" s="235"/>
      <c r="P1385" s="139" t="s">
        <v>26</v>
      </c>
      <c r="Q1385" s="89">
        <v>46202</v>
      </c>
      <c r="R1385" s="89">
        <v>46206</v>
      </c>
      <c r="S1385" s="89">
        <v>46287</v>
      </c>
      <c r="T1385" s="89">
        <v>46287</v>
      </c>
      <c r="U1385" s="89">
        <v>46287</v>
      </c>
      <c r="V1385" s="89">
        <v>46301</v>
      </c>
      <c r="W1385" s="89"/>
      <c r="X1385" s="89"/>
      <c r="Y1385" s="89"/>
      <c r="Z1385" s="89"/>
      <c r="AA1385" s="238"/>
      <c r="AB1385" s="238"/>
      <c r="AC1385" s="241"/>
      <c r="AD1385" s="238"/>
      <c r="AE1385" s="227"/>
      <c r="AF1385" s="228"/>
      <c r="AG1385" s="232"/>
      <c r="AH1385" s="232"/>
      <c r="AI1385" s="232"/>
      <c r="AJ1385" s="221"/>
      <c r="AK1385" s="221"/>
      <c r="AL1385" s="223"/>
      <c r="AM1385" s="218"/>
      <c r="AN1385" s="218"/>
      <c r="AO1385" s="218"/>
      <c r="AP1385" s="218"/>
      <c r="AQ1385" s="218"/>
      <c r="AR1385" s="218"/>
      <c r="AS1385" s="218"/>
      <c r="AT1385" s="209"/>
      <c r="AU1385" s="209"/>
      <c r="AV1385" s="209"/>
      <c r="AW1385" s="209"/>
      <c r="AX1385" s="209"/>
      <c r="AY1385" s="209"/>
      <c r="AZ1385" s="209"/>
      <c r="BA1385" s="209"/>
      <c r="BB1385" s="209"/>
      <c r="BC1385" s="209"/>
      <c r="BD1385" s="209"/>
      <c r="BE1385" s="209"/>
      <c r="BF1385" s="209"/>
      <c r="BG1385" s="209"/>
      <c r="BH1385" s="209"/>
      <c r="BI1385" s="209"/>
      <c r="BJ1385" s="209"/>
      <c r="BK1385" s="209"/>
      <c r="BL1385" s="209"/>
      <c r="BM1385" s="212"/>
      <c r="BN1385" s="215"/>
      <c r="BO1385" s="2"/>
    </row>
    <row r="1386" spans="1:67" ht="15" hidden="1" customHeight="1" x14ac:dyDescent="0.25">
      <c r="A1386" s="2"/>
      <c r="B1386" s="241"/>
      <c r="C1386" s="250"/>
      <c r="D1386" s="251"/>
      <c r="E1386" s="255"/>
      <c r="F1386" s="235"/>
      <c r="G1386" s="235"/>
      <c r="H1386" s="235"/>
      <c r="I1386" s="235"/>
      <c r="J1386" s="244"/>
      <c r="K1386" s="246"/>
      <c r="L1386" s="243"/>
      <c r="M1386" s="243"/>
      <c r="N1386" s="243"/>
      <c r="O1386" s="235"/>
      <c r="P1386" s="139" t="s">
        <v>262</v>
      </c>
      <c r="Q1386" s="89"/>
      <c r="R1386" s="89"/>
      <c r="S1386" s="89"/>
      <c r="T1386" s="89"/>
      <c r="U1386" s="89"/>
      <c r="V1386" s="89"/>
      <c r="W1386" s="89"/>
      <c r="X1386" s="89"/>
      <c r="Y1386" s="89"/>
      <c r="Z1386" s="89"/>
      <c r="AA1386" s="238"/>
      <c r="AB1386" s="238"/>
      <c r="AC1386" s="241"/>
      <c r="AD1386" s="238"/>
      <c r="AE1386" s="227"/>
      <c r="AF1386" s="228"/>
      <c r="AG1386" s="232"/>
      <c r="AH1386" s="232"/>
      <c r="AI1386" s="232"/>
      <c r="AJ1386" s="221"/>
      <c r="AK1386" s="221"/>
      <c r="AL1386" s="223"/>
      <c r="AM1386" s="218"/>
      <c r="AN1386" s="218"/>
      <c r="AO1386" s="218"/>
      <c r="AP1386" s="218"/>
      <c r="AQ1386" s="218"/>
      <c r="AR1386" s="218"/>
      <c r="AS1386" s="218"/>
      <c r="AT1386" s="209"/>
      <c r="AU1386" s="209"/>
      <c r="AV1386" s="209"/>
      <c r="AW1386" s="209"/>
      <c r="AX1386" s="209"/>
      <c r="AY1386" s="209"/>
      <c r="AZ1386" s="209"/>
      <c r="BA1386" s="209"/>
      <c r="BB1386" s="209"/>
      <c r="BC1386" s="209"/>
      <c r="BD1386" s="209"/>
      <c r="BE1386" s="209"/>
      <c r="BF1386" s="209"/>
      <c r="BG1386" s="209"/>
      <c r="BH1386" s="209"/>
      <c r="BI1386" s="209"/>
      <c r="BJ1386" s="209"/>
      <c r="BK1386" s="209"/>
      <c r="BL1386" s="209"/>
      <c r="BM1386" s="212"/>
      <c r="BN1386" s="215"/>
      <c r="BO1386" s="2"/>
    </row>
    <row r="1387" spans="1:67" ht="15" hidden="1" customHeight="1" x14ac:dyDescent="0.25">
      <c r="A1387" s="2"/>
      <c r="B1387" s="241"/>
      <c r="C1387" s="250"/>
      <c r="D1387" s="251"/>
      <c r="E1387" s="255"/>
      <c r="F1387" s="235"/>
      <c r="G1387" s="235"/>
      <c r="H1387" s="235"/>
      <c r="I1387" s="235"/>
      <c r="J1387" s="244"/>
      <c r="K1387" s="246"/>
      <c r="L1387" s="243"/>
      <c r="M1387" s="243"/>
      <c r="N1387" s="243"/>
      <c r="O1387" s="235"/>
      <c r="P1387" s="139" t="s">
        <v>263</v>
      </c>
      <c r="Q1387" s="89"/>
      <c r="R1387" s="89"/>
      <c r="S1387" s="89"/>
      <c r="T1387" s="89"/>
      <c r="U1387" s="89"/>
      <c r="V1387" s="89"/>
      <c r="W1387" s="89"/>
      <c r="X1387" s="89"/>
      <c r="Y1387" s="89"/>
      <c r="Z1387" s="89"/>
      <c r="AA1387" s="238"/>
      <c r="AB1387" s="238"/>
      <c r="AC1387" s="241"/>
      <c r="AD1387" s="238"/>
      <c r="AE1387" s="227"/>
      <c r="AF1387" s="228"/>
      <c r="AG1387" s="232"/>
      <c r="AH1387" s="232"/>
      <c r="AI1387" s="232"/>
      <c r="AJ1387" s="221"/>
      <c r="AK1387" s="221"/>
      <c r="AL1387" s="223"/>
      <c r="AM1387" s="218"/>
      <c r="AN1387" s="218"/>
      <c r="AO1387" s="218"/>
      <c r="AP1387" s="218"/>
      <c r="AQ1387" s="218"/>
      <c r="AR1387" s="218"/>
      <c r="AS1387" s="218"/>
      <c r="AT1387" s="209"/>
      <c r="AU1387" s="209"/>
      <c r="AV1387" s="209"/>
      <c r="AW1387" s="209"/>
      <c r="AX1387" s="209"/>
      <c r="AY1387" s="209"/>
      <c r="AZ1387" s="209"/>
      <c r="BA1387" s="209"/>
      <c r="BB1387" s="209"/>
      <c r="BC1387" s="209"/>
      <c r="BD1387" s="209"/>
      <c r="BE1387" s="209"/>
      <c r="BF1387" s="209"/>
      <c r="BG1387" s="209"/>
      <c r="BH1387" s="209"/>
      <c r="BI1387" s="209"/>
      <c r="BJ1387" s="209"/>
      <c r="BK1387" s="209"/>
      <c r="BL1387" s="209"/>
      <c r="BM1387" s="212"/>
      <c r="BN1387" s="215"/>
      <c r="BO1387" s="2"/>
    </row>
    <row r="1388" spans="1:67" ht="15" hidden="1" customHeight="1" x14ac:dyDescent="0.25">
      <c r="A1388" s="2"/>
      <c r="B1388" s="241"/>
      <c r="C1388" s="250"/>
      <c r="D1388" s="251"/>
      <c r="E1388" s="255"/>
      <c r="F1388" s="235"/>
      <c r="G1388" s="235"/>
      <c r="H1388" s="235"/>
      <c r="I1388" s="235"/>
      <c r="J1388" s="244"/>
      <c r="K1388" s="246"/>
      <c r="L1388" s="243"/>
      <c r="M1388" s="243"/>
      <c r="N1388" s="243"/>
      <c r="O1388" s="235"/>
      <c r="P1388" s="139" t="s">
        <v>27</v>
      </c>
      <c r="Q1388" s="89"/>
      <c r="R1388" s="89"/>
      <c r="S1388" s="89"/>
      <c r="T1388" s="89"/>
      <c r="U1388" s="89"/>
      <c r="V1388" s="89"/>
      <c r="W1388" s="89"/>
      <c r="X1388" s="89"/>
      <c r="Y1388" s="89"/>
      <c r="Z1388" s="89"/>
      <c r="AA1388" s="238"/>
      <c r="AB1388" s="238"/>
      <c r="AC1388" s="241"/>
      <c r="AD1388" s="238"/>
      <c r="AE1388" s="227"/>
      <c r="AF1388" s="228"/>
      <c r="AG1388" s="232"/>
      <c r="AH1388" s="232"/>
      <c r="AI1388" s="232"/>
      <c r="AJ1388" s="221"/>
      <c r="AK1388" s="221"/>
      <c r="AL1388" s="223"/>
      <c r="AM1388" s="218"/>
      <c r="AN1388" s="218"/>
      <c r="AO1388" s="218"/>
      <c r="AP1388" s="218"/>
      <c r="AQ1388" s="218"/>
      <c r="AR1388" s="218"/>
      <c r="AS1388" s="218"/>
      <c r="AT1388" s="209"/>
      <c r="AU1388" s="209"/>
      <c r="AV1388" s="209"/>
      <c r="AW1388" s="209"/>
      <c r="AX1388" s="209"/>
      <c r="AY1388" s="209"/>
      <c r="AZ1388" s="209"/>
      <c r="BA1388" s="209"/>
      <c r="BB1388" s="209"/>
      <c r="BC1388" s="209"/>
      <c r="BD1388" s="209"/>
      <c r="BE1388" s="209"/>
      <c r="BF1388" s="209"/>
      <c r="BG1388" s="209"/>
      <c r="BH1388" s="209"/>
      <c r="BI1388" s="209"/>
      <c r="BJ1388" s="209"/>
      <c r="BK1388" s="209"/>
      <c r="BL1388" s="209"/>
      <c r="BM1388" s="212"/>
      <c r="BN1388" s="215"/>
      <c r="BO1388" s="2"/>
    </row>
    <row r="1389" spans="1:67" ht="15" customHeight="1" x14ac:dyDescent="0.25">
      <c r="A1389" s="2"/>
      <c r="B1389" s="224"/>
      <c r="C1389" s="252"/>
      <c r="D1389" s="253"/>
      <c r="E1389" s="256"/>
      <c r="F1389" s="236"/>
      <c r="G1389" s="236"/>
      <c r="H1389" s="236"/>
      <c r="I1389" s="236"/>
      <c r="J1389" s="244"/>
      <c r="K1389" s="247"/>
      <c r="L1389" s="244"/>
      <c r="M1389" s="244"/>
      <c r="N1389" s="244"/>
      <c r="O1389" s="236"/>
      <c r="P1389" s="139" t="s">
        <v>28</v>
      </c>
      <c r="Q1389" s="187">
        <v>46202</v>
      </c>
      <c r="R1389" s="187">
        <v>46218</v>
      </c>
      <c r="S1389" s="187">
        <v>46218</v>
      </c>
      <c r="T1389" s="187">
        <v>46218</v>
      </c>
      <c r="U1389" s="187">
        <v>46241</v>
      </c>
      <c r="V1389" s="187">
        <v>46247</v>
      </c>
      <c r="W1389" s="89"/>
      <c r="X1389" s="89"/>
      <c r="Y1389" s="89"/>
      <c r="Z1389" s="89"/>
      <c r="AA1389" s="234"/>
      <c r="AB1389" s="239"/>
      <c r="AC1389" s="242"/>
      <c r="AD1389" s="239"/>
      <c r="AE1389" s="229"/>
      <c r="AF1389" s="230"/>
      <c r="AG1389" s="233"/>
      <c r="AH1389" s="234"/>
      <c r="AI1389" s="234"/>
      <c r="AJ1389" s="222"/>
      <c r="AK1389" s="222"/>
      <c r="AL1389" s="224"/>
      <c r="AM1389" s="219"/>
      <c r="AN1389" s="219"/>
      <c r="AO1389" s="219"/>
      <c r="AP1389" s="219"/>
      <c r="AQ1389" s="219"/>
      <c r="AR1389" s="219"/>
      <c r="AS1389" s="219"/>
      <c r="AT1389" s="210"/>
      <c r="AU1389" s="210"/>
      <c r="AV1389" s="210"/>
      <c r="AW1389" s="210"/>
      <c r="AX1389" s="210"/>
      <c r="AY1389" s="210"/>
      <c r="AZ1389" s="210"/>
      <c r="BA1389" s="210"/>
      <c r="BB1389" s="210"/>
      <c r="BC1389" s="210"/>
      <c r="BD1389" s="210"/>
      <c r="BE1389" s="210"/>
      <c r="BF1389" s="210"/>
      <c r="BG1389" s="210"/>
      <c r="BH1389" s="210"/>
      <c r="BI1389" s="210"/>
      <c r="BJ1389" s="210"/>
      <c r="BK1389" s="210"/>
      <c r="BL1389" s="210"/>
      <c r="BM1389" s="213"/>
      <c r="BN1389" s="216"/>
      <c r="BO1389" s="2"/>
    </row>
    <row r="1390" spans="1:67" ht="15" hidden="1" customHeight="1" x14ac:dyDescent="0.25">
      <c r="A1390" s="2"/>
      <c r="B1390" s="240" t="s">
        <v>1991</v>
      </c>
      <c r="C1390" s="248" t="s">
        <v>1251</v>
      </c>
      <c r="D1390" s="249"/>
      <c r="E1390" s="254"/>
      <c r="F1390" s="257" t="s">
        <v>2051</v>
      </c>
      <c r="G1390" s="235"/>
      <c r="H1390" s="235"/>
      <c r="I1390" s="235" t="s">
        <v>2002</v>
      </c>
      <c r="J1390" s="243"/>
      <c r="K1390" s="245">
        <v>46255</v>
      </c>
      <c r="L1390" s="243" t="s">
        <v>506</v>
      </c>
      <c r="M1390" s="243">
        <v>1</v>
      </c>
      <c r="N1390" s="243"/>
      <c r="O1390" s="235" t="s">
        <v>1838</v>
      </c>
      <c r="P1390" s="140" t="s">
        <v>148</v>
      </c>
      <c r="Q1390" s="89"/>
      <c r="R1390" s="89"/>
      <c r="S1390" s="89"/>
      <c r="T1390" s="89"/>
      <c r="U1390" s="89"/>
      <c r="V1390" s="89"/>
      <c r="W1390" s="89"/>
      <c r="X1390" s="89"/>
      <c r="Y1390" s="89"/>
      <c r="Z1390" s="89"/>
      <c r="AA1390" s="237">
        <v>58</v>
      </c>
      <c r="AB1390" s="237"/>
      <c r="AC1390" s="240"/>
      <c r="AD1390" s="237"/>
      <c r="AE1390" s="225">
        <v>100</v>
      </c>
      <c r="AF1390" s="226"/>
      <c r="AG1390" s="231"/>
      <c r="AH1390" s="231">
        <v>100</v>
      </c>
      <c r="AI1390" s="231">
        <v>7.7515235753234255E-2</v>
      </c>
      <c r="AJ1390" s="220"/>
      <c r="AK1390" s="220"/>
      <c r="AL1390" s="211" t="s">
        <v>1832</v>
      </c>
      <c r="AM1390" s="217"/>
      <c r="AN1390" s="217"/>
      <c r="AO1390" s="217"/>
      <c r="AP1390" s="217"/>
      <c r="AQ1390" s="217"/>
      <c r="AR1390" s="217"/>
      <c r="AS1390" s="217"/>
      <c r="AT1390" s="208"/>
      <c r="AU1390" s="208"/>
      <c r="AV1390" s="208"/>
      <c r="AW1390" s="208"/>
      <c r="AX1390" s="208"/>
      <c r="AY1390" s="208"/>
      <c r="AZ1390" s="208"/>
      <c r="BA1390" s="208"/>
      <c r="BB1390" s="208"/>
      <c r="BC1390" s="208"/>
      <c r="BD1390" s="208"/>
      <c r="BE1390" s="208"/>
      <c r="BF1390" s="208"/>
      <c r="BG1390" s="208"/>
      <c r="BH1390" s="208"/>
      <c r="BI1390" s="208"/>
      <c r="BJ1390" s="208"/>
      <c r="BK1390" s="208"/>
      <c r="BL1390" s="208"/>
      <c r="BM1390" s="211"/>
      <c r="BN1390" s="214"/>
      <c r="BO1390" s="2"/>
    </row>
    <row r="1391" spans="1:67" ht="15" customHeight="1" x14ac:dyDescent="0.25">
      <c r="A1391" s="2"/>
      <c r="B1391" s="241"/>
      <c r="C1391" s="250"/>
      <c r="D1391" s="251"/>
      <c r="E1391" s="255"/>
      <c r="F1391" s="235"/>
      <c r="G1391" s="235"/>
      <c r="H1391" s="235"/>
      <c r="I1391" s="235"/>
      <c r="J1391" s="244"/>
      <c r="K1391" s="246"/>
      <c r="L1391" s="243"/>
      <c r="M1391" s="243"/>
      <c r="N1391" s="243"/>
      <c r="O1391" s="235"/>
      <c r="P1391" s="139" t="s">
        <v>26</v>
      </c>
      <c r="Q1391" s="89">
        <v>46202</v>
      </c>
      <c r="R1391" s="89">
        <v>46206</v>
      </c>
      <c r="S1391" s="89">
        <v>46287</v>
      </c>
      <c r="T1391" s="89">
        <v>46287</v>
      </c>
      <c r="U1391" s="89">
        <v>46287</v>
      </c>
      <c r="V1391" s="89">
        <v>46301</v>
      </c>
      <c r="W1391" s="89"/>
      <c r="X1391" s="89"/>
      <c r="Y1391" s="89"/>
      <c r="Z1391" s="89"/>
      <c r="AA1391" s="238"/>
      <c r="AB1391" s="238"/>
      <c r="AC1391" s="241"/>
      <c r="AD1391" s="238"/>
      <c r="AE1391" s="227"/>
      <c r="AF1391" s="228"/>
      <c r="AG1391" s="232"/>
      <c r="AH1391" s="232"/>
      <c r="AI1391" s="232"/>
      <c r="AJ1391" s="221"/>
      <c r="AK1391" s="221"/>
      <c r="AL1391" s="223"/>
      <c r="AM1391" s="218"/>
      <c r="AN1391" s="218"/>
      <c r="AO1391" s="218"/>
      <c r="AP1391" s="218"/>
      <c r="AQ1391" s="218"/>
      <c r="AR1391" s="218"/>
      <c r="AS1391" s="218"/>
      <c r="AT1391" s="209"/>
      <c r="AU1391" s="209"/>
      <c r="AV1391" s="209"/>
      <c r="AW1391" s="209"/>
      <c r="AX1391" s="209"/>
      <c r="AY1391" s="209"/>
      <c r="AZ1391" s="209"/>
      <c r="BA1391" s="209"/>
      <c r="BB1391" s="209"/>
      <c r="BC1391" s="209"/>
      <c r="BD1391" s="209"/>
      <c r="BE1391" s="209"/>
      <c r="BF1391" s="209"/>
      <c r="BG1391" s="209"/>
      <c r="BH1391" s="209"/>
      <c r="BI1391" s="209"/>
      <c r="BJ1391" s="209"/>
      <c r="BK1391" s="209"/>
      <c r="BL1391" s="209"/>
      <c r="BM1391" s="212"/>
      <c r="BN1391" s="215"/>
      <c r="BO1391" s="2"/>
    </row>
    <row r="1392" spans="1:67" ht="15" hidden="1" customHeight="1" x14ac:dyDescent="0.25">
      <c r="A1392" s="2"/>
      <c r="B1392" s="241"/>
      <c r="C1392" s="250"/>
      <c r="D1392" s="251"/>
      <c r="E1392" s="255"/>
      <c r="F1392" s="235"/>
      <c r="G1392" s="235"/>
      <c r="H1392" s="235"/>
      <c r="I1392" s="235"/>
      <c r="J1392" s="244"/>
      <c r="K1392" s="246"/>
      <c r="L1392" s="243"/>
      <c r="M1392" s="243"/>
      <c r="N1392" s="243"/>
      <c r="O1392" s="235"/>
      <c r="P1392" s="139" t="s">
        <v>262</v>
      </c>
      <c r="Q1392" s="89"/>
      <c r="R1392" s="89"/>
      <c r="S1392" s="89"/>
      <c r="T1392" s="89"/>
      <c r="U1392" s="89"/>
      <c r="V1392" s="89"/>
      <c r="W1392" s="89"/>
      <c r="X1392" s="89"/>
      <c r="Y1392" s="89"/>
      <c r="Z1392" s="89"/>
      <c r="AA1392" s="238"/>
      <c r="AB1392" s="238"/>
      <c r="AC1392" s="241"/>
      <c r="AD1392" s="238"/>
      <c r="AE1392" s="227"/>
      <c r="AF1392" s="228"/>
      <c r="AG1392" s="232"/>
      <c r="AH1392" s="232"/>
      <c r="AI1392" s="232"/>
      <c r="AJ1392" s="221"/>
      <c r="AK1392" s="221"/>
      <c r="AL1392" s="223"/>
      <c r="AM1392" s="218"/>
      <c r="AN1392" s="218"/>
      <c r="AO1392" s="218"/>
      <c r="AP1392" s="218"/>
      <c r="AQ1392" s="218"/>
      <c r="AR1392" s="218"/>
      <c r="AS1392" s="218"/>
      <c r="AT1392" s="209"/>
      <c r="AU1392" s="209"/>
      <c r="AV1392" s="209"/>
      <c r="AW1392" s="209"/>
      <c r="AX1392" s="209"/>
      <c r="AY1392" s="209"/>
      <c r="AZ1392" s="209"/>
      <c r="BA1392" s="209"/>
      <c r="BB1392" s="209"/>
      <c r="BC1392" s="209"/>
      <c r="BD1392" s="209"/>
      <c r="BE1392" s="209"/>
      <c r="BF1392" s="209"/>
      <c r="BG1392" s="209"/>
      <c r="BH1392" s="209"/>
      <c r="BI1392" s="209"/>
      <c r="BJ1392" s="209"/>
      <c r="BK1392" s="209"/>
      <c r="BL1392" s="209"/>
      <c r="BM1392" s="212"/>
      <c r="BN1392" s="215"/>
      <c r="BO1392" s="2"/>
    </row>
    <row r="1393" spans="1:67" ht="15" hidden="1" customHeight="1" x14ac:dyDescent="0.25">
      <c r="A1393" s="2"/>
      <c r="B1393" s="241"/>
      <c r="C1393" s="250"/>
      <c r="D1393" s="251"/>
      <c r="E1393" s="255"/>
      <c r="F1393" s="235"/>
      <c r="G1393" s="235"/>
      <c r="H1393" s="235"/>
      <c r="I1393" s="235"/>
      <c r="J1393" s="244"/>
      <c r="K1393" s="246"/>
      <c r="L1393" s="243"/>
      <c r="M1393" s="243"/>
      <c r="N1393" s="243"/>
      <c r="O1393" s="235"/>
      <c r="P1393" s="139" t="s">
        <v>263</v>
      </c>
      <c r="Q1393" s="89"/>
      <c r="R1393" s="89"/>
      <c r="S1393" s="89"/>
      <c r="T1393" s="89"/>
      <c r="U1393" s="89"/>
      <c r="V1393" s="89"/>
      <c r="W1393" s="89"/>
      <c r="X1393" s="89"/>
      <c r="Y1393" s="89"/>
      <c r="Z1393" s="89"/>
      <c r="AA1393" s="238"/>
      <c r="AB1393" s="238"/>
      <c r="AC1393" s="241"/>
      <c r="AD1393" s="238"/>
      <c r="AE1393" s="227"/>
      <c r="AF1393" s="228"/>
      <c r="AG1393" s="232"/>
      <c r="AH1393" s="232"/>
      <c r="AI1393" s="232"/>
      <c r="AJ1393" s="221"/>
      <c r="AK1393" s="221"/>
      <c r="AL1393" s="223"/>
      <c r="AM1393" s="218"/>
      <c r="AN1393" s="218"/>
      <c r="AO1393" s="218"/>
      <c r="AP1393" s="218"/>
      <c r="AQ1393" s="218"/>
      <c r="AR1393" s="218"/>
      <c r="AS1393" s="218"/>
      <c r="AT1393" s="209"/>
      <c r="AU1393" s="209"/>
      <c r="AV1393" s="209"/>
      <c r="AW1393" s="209"/>
      <c r="AX1393" s="209"/>
      <c r="AY1393" s="209"/>
      <c r="AZ1393" s="209"/>
      <c r="BA1393" s="209"/>
      <c r="BB1393" s="209"/>
      <c r="BC1393" s="209"/>
      <c r="BD1393" s="209"/>
      <c r="BE1393" s="209"/>
      <c r="BF1393" s="209"/>
      <c r="BG1393" s="209"/>
      <c r="BH1393" s="209"/>
      <c r="BI1393" s="209"/>
      <c r="BJ1393" s="209"/>
      <c r="BK1393" s="209"/>
      <c r="BL1393" s="209"/>
      <c r="BM1393" s="212"/>
      <c r="BN1393" s="215"/>
      <c r="BO1393" s="2"/>
    </row>
    <row r="1394" spans="1:67" ht="15" hidden="1" customHeight="1" x14ac:dyDescent="0.25">
      <c r="A1394" s="2"/>
      <c r="B1394" s="241"/>
      <c r="C1394" s="250"/>
      <c r="D1394" s="251"/>
      <c r="E1394" s="255"/>
      <c r="F1394" s="235"/>
      <c r="G1394" s="235"/>
      <c r="H1394" s="235"/>
      <c r="I1394" s="235"/>
      <c r="J1394" s="244"/>
      <c r="K1394" s="246"/>
      <c r="L1394" s="243"/>
      <c r="M1394" s="243"/>
      <c r="N1394" s="243"/>
      <c r="O1394" s="235"/>
      <c r="P1394" s="139" t="s">
        <v>27</v>
      </c>
      <c r="Q1394" s="89"/>
      <c r="R1394" s="89"/>
      <c r="S1394" s="89"/>
      <c r="T1394" s="89"/>
      <c r="U1394" s="89"/>
      <c r="V1394" s="89"/>
      <c r="W1394" s="89"/>
      <c r="X1394" s="89"/>
      <c r="Y1394" s="89"/>
      <c r="Z1394" s="89"/>
      <c r="AA1394" s="238"/>
      <c r="AB1394" s="238"/>
      <c r="AC1394" s="241"/>
      <c r="AD1394" s="238"/>
      <c r="AE1394" s="227"/>
      <c r="AF1394" s="228"/>
      <c r="AG1394" s="232"/>
      <c r="AH1394" s="232"/>
      <c r="AI1394" s="232"/>
      <c r="AJ1394" s="221"/>
      <c r="AK1394" s="221"/>
      <c r="AL1394" s="223"/>
      <c r="AM1394" s="218"/>
      <c r="AN1394" s="218"/>
      <c r="AO1394" s="218"/>
      <c r="AP1394" s="218"/>
      <c r="AQ1394" s="218"/>
      <c r="AR1394" s="218"/>
      <c r="AS1394" s="218"/>
      <c r="AT1394" s="209"/>
      <c r="AU1394" s="209"/>
      <c r="AV1394" s="209"/>
      <c r="AW1394" s="209"/>
      <c r="AX1394" s="209"/>
      <c r="AY1394" s="209"/>
      <c r="AZ1394" s="209"/>
      <c r="BA1394" s="209"/>
      <c r="BB1394" s="209"/>
      <c r="BC1394" s="209"/>
      <c r="BD1394" s="209"/>
      <c r="BE1394" s="209"/>
      <c r="BF1394" s="209"/>
      <c r="BG1394" s="209"/>
      <c r="BH1394" s="209"/>
      <c r="BI1394" s="209"/>
      <c r="BJ1394" s="209"/>
      <c r="BK1394" s="209"/>
      <c r="BL1394" s="209"/>
      <c r="BM1394" s="212"/>
      <c r="BN1394" s="215"/>
      <c r="BO1394" s="2"/>
    </row>
    <row r="1395" spans="1:67" ht="15" customHeight="1" x14ac:dyDescent="0.25">
      <c r="A1395" s="2"/>
      <c r="B1395" s="224"/>
      <c r="C1395" s="252"/>
      <c r="D1395" s="253"/>
      <c r="E1395" s="256"/>
      <c r="F1395" s="236"/>
      <c r="G1395" s="236"/>
      <c r="H1395" s="236"/>
      <c r="I1395" s="236"/>
      <c r="J1395" s="244"/>
      <c r="K1395" s="247"/>
      <c r="L1395" s="244"/>
      <c r="M1395" s="244"/>
      <c r="N1395" s="244"/>
      <c r="O1395" s="236"/>
      <c r="P1395" s="139" t="s">
        <v>28</v>
      </c>
      <c r="Q1395" s="187">
        <v>46202</v>
      </c>
      <c r="R1395" s="187">
        <v>46227</v>
      </c>
      <c r="S1395" s="187">
        <v>46227</v>
      </c>
      <c r="T1395" s="187">
        <v>46227</v>
      </c>
      <c r="U1395" s="187">
        <v>46252</v>
      </c>
      <c r="V1395" s="187">
        <v>46255</v>
      </c>
      <c r="W1395" s="89"/>
      <c r="X1395" s="89"/>
      <c r="Y1395" s="89"/>
      <c r="Z1395" s="89"/>
      <c r="AA1395" s="234"/>
      <c r="AB1395" s="239"/>
      <c r="AC1395" s="242"/>
      <c r="AD1395" s="239"/>
      <c r="AE1395" s="229"/>
      <c r="AF1395" s="230"/>
      <c r="AG1395" s="233"/>
      <c r="AH1395" s="234"/>
      <c r="AI1395" s="234"/>
      <c r="AJ1395" s="222"/>
      <c r="AK1395" s="222"/>
      <c r="AL1395" s="224"/>
      <c r="AM1395" s="219"/>
      <c r="AN1395" s="219"/>
      <c r="AO1395" s="219"/>
      <c r="AP1395" s="219"/>
      <c r="AQ1395" s="219"/>
      <c r="AR1395" s="219"/>
      <c r="AS1395" s="219"/>
      <c r="AT1395" s="210"/>
      <c r="AU1395" s="210"/>
      <c r="AV1395" s="210"/>
      <c r="AW1395" s="210"/>
      <c r="AX1395" s="210"/>
      <c r="AY1395" s="210"/>
      <c r="AZ1395" s="210"/>
      <c r="BA1395" s="210"/>
      <c r="BB1395" s="210"/>
      <c r="BC1395" s="210"/>
      <c r="BD1395" s="210"/>
      <c r="BE1395" s="210"/>
      <c r="BF1395" s="210"/>
      <c r="BG1395" s="210"/>
      <c r="BH1395" s="210"/>
      <c r="BI1395" s="210"/>
      <c r="BJ1395" s="210"/>
      <c r="BK1395" s="210"/>
      <c r="BL1395" s="210"/>
      <c r="BM1395" s="213"/>
      <c r="BN1395" s="216"/>
      <c r="BO1395" s="2"/>
    </row>
    <row r="1396" spans="1:67" ht="15" hidden="1" customHeight="1" x14ac:dyDescent="0.25">
      <c r="A1396" s="2"/>
      <c r="B1396" s="240" t="s">
        <v>1991</v>
      </c>
      <c r="C1396" s="248" t="s">
        <v>1253</v>
      </c>
      <c r="D1396" s="249"/>
      <c r="E1396" s="254"/>
      <c r="F1396" s="257" t="s">
        <v>2052</v>
      </c>
      <c r="G1396" s="235"/>
      <c r="H1396" s="235"/>
      <c r="I1396" s="235" t="s">
        <v>2002</v>
      </c>
      <c r="J1396" s="243"/>
      <c r="K1396" s="245">
        <v>46247</v>
      </c>
      <c r="L1396" s="243" t="s">
        <v>506</v>
      </c>
      <c r="M1396" s="243">
        <v>1</v>
      </c>
      <c r="N1396" s="243"/>
      <c r="O1396" s="235" t="s">
        <v>1838</v>
      </c>
      <c r="P1396" s="140" t="s">
        <v>148</v>
      </c>
      <c r="Q1396" s="89"/>
      <c r="R1396" s="89"/>
      <c r="S1396" s="89"/>
      <c r="T1396" s="89"/>
      <c r="U1396" s="89"/>
      <c r="V1396" s="89"/>
      <c r="W1396" s="89"/>
      <c r="X1396" s="89"/>
      <c r="Y1396" s="89"/>
      <c r="Z1396" s="89"/>
      <c r="AA1396" s="237">
        <v>58</v>
      </c>
      <c r="AB1396" s="237"/>
      <c r="AC1396" s="240"/>
      <c r="AD1396" s="237"/>
      <c r="AE1396" s="225">
        <v>100</v>
      </c>
      <c r="AF1396" s="226"/>
      <c r="AG1396" s="231"/>
      <c r="AH1396" s="231">
        <v>100</v>
      </c>
      <c r="AI1396" s="231">
        <v>7.7515235753234255E-2</v>
      </c>
      <c r="AJ1396" s="220"/>
      <c r="AK1396" s="220"/>
      <c r="AL1396" s="211" t="s">
        <v>1832</v>
      </c>
      <c r="AM1396" s="217"/>
      <c r="AN1396" s="217"/>
      <c r="AO1396" s="217"/>
      <c r="AP1396" s="217"/>
      <c r="AQ1396" s="217"/>
      <c r="AR1396" s="217"/>
      <c r="AS1396" s="217"/>
      <c r="AT1396" s="208"/>
      <c r="AU1396" s="208"/>
      <c r="AV1396" s="208"/>
      <c r="AW1396" s="208"/>
      <c r="AX1396" s="208"/>
      <c r="AY1396" s="208"/>
      <c r="AZ1396" s="208"/>
      <c r="BA1396" s="208"/>
      <c r="BB1396" s="208"/>
      <c r="BC1396" s="208"/>
      <c r="BD1396" s="208"/>
      <c r="BE1396" s="208"/>
      <c r="BF1396" s="208"/>
      <c r="BG1396" s="208"/>
      <c r="BH1396" s="208"/>
      <c r="BI1396" s="208"/>
      <c r="BJ1396" s="208"/>
      <c r="BK1396" s="208"/>
      <c r="BL1396" s="208"/>
      <c r="BM1396" s="211"/>
      <c r="BN1396" s="214"/>
      <c r="BO1396" s="2"/>
    </row>
    <row r="1397" spans="1:67" ht="15" customHeight="1" x14ac:dyDescent="0.25">
      <c r="A1397" s="2"/>
      <c r="B1397" s="241"/>
      <c r="C1397" s="250"/>
      <c r="D1397" s="251"/>
      <c r="E1397" s="255"/>
      <c r="F1397" s="235"/>
      <c r="G1397" s="235"/>
      <c r="H1397" s="235"/>
      <c r="I1397" s="235"/>
      <c r="J1397" s="244"/>
      <c r="K1397" s="246"/>
      <c r="L1397" s="243"/>
      <c r="M1397" s="243"/>
      <c r="N1397" s="243"/>
      <c r="O1397" s="235"/>
      <c r="P1397" s="139" t="s">
        <v>26</v>
      </c>
      <c r="Q1397" s="89">
        <v>46202</v>
      </c>
      <c r="R1397" s="89">
        <v>46206</v>
      </c>
      <c r="S1397" s="89">
        <v>46287</v>
      </c>
      <c r="T1397" s="89">
        <v>46287</v>
      </c>
      <c r="U1397" s="89">
        <v>46287</v>
      </c>
      <c r="V1397" s="89">
        <v>46301</v>
      </c>
      <c r="W1397" s="89"/>
      <c r="X1397" s="89"/>
      <c r="Y1397" s="89"/>
      <c r="Z1397" s="89"/>
      <c r="AA1397" s="238"/>
      <c r="AB1397" s="238"/>
      <c r="AC1397" s="241"/>
      <c r="AD1397" s="238"/>
      <c r="AE1397" s="227"/>
      <c r="AF1397" s="228"/>
      <c r="AG1397" s="232"/>
      <c r="AH1397" s="232"/>
      <c r="AI1397" s="232"/>
      <c r="AJ1397" s="221"/>
      <c r="AK1397" s="221"/>
      <c r="AL1397" s="223"/>
      <c r="AM1397" s="218"/>
      <c r="AN1397" s="218"/>
      <c r="AO1397" s="218"/>
      <c r="AP1397" s="218"/>
      <c r="AQ1397" s="218"/>
      <c r="AR1397" s="218"/>
      <c r="AS1397" s="218"/>
      <c r="AT1397" s="209"/>
      <c r="AU1397" s="209"/>
      <c r="AV1397" s="209"/>
      <c r="AW1397" s="209"/>
      <c r="AX1397" s="209"/>
      <c r="AY1397" s="209"/>
      <c r="AZ1397" s="209"/>
      <c r="BA1397" s="209"/>
      <c r="BB1397" s="209"/>
      <c r="BC1397" s="209"/>
      <c r="BD1397" s="209"/>
      <c r="BE1397" s="209"/>
      <c r="BF1397" s="209"/>
      <c r="BG1397" s="209"/>
      <c r="BH1397" s="209"/>
      <c r="BI1397" s="209"/>
      <c r="BJ1397" s="209"/>
      <c r="BK1397" s="209"/>
      <c r="BL1397" s="209"/>
      <c r="BM1397" s="212"/>
      <c r="BN1397" s="215"/>
      <c r="BO1397" s="2"/>
    </row>
    <row r="1398" spans="1:67" ht="15" hidden="1" customHeight="1" x14ac:dyDescent="0.25">
      <c r="A1398" s="2"/>
      <c r="B1398" s="241"/>
      <c r="C1398" s="250"/>
      <c r="D1398" s="251"/>
      <c r="E1398" s="255"/>
      <c r="F1398" s="235"/>
      <c r="G1398" s="235"/>
      <c r="H1398" s="235"/>
      <c r="I1398" s="235"/>
      <c r="J1398" s="244"/>
      <c r="K1398" s="246"/>
      <c r="L1398" s="243"/>
      <c r="M1398" s="243"/>
      <c r="N1398" s="243"/>
      <c r="O1398" s="235"/>
      <c r="P1398" s="139" t="s">
        <v>262</v>
      </c>
      <c r="Q1398" s="89"/>
      <c r="R1398" s="89"/>
      <c r="S1398" s="89"/>
      <c r="T1398" s="89"/>
      <c r="U1398" s="89"/>
      <c r="V1398" s="89"/>
      <c r="W1398" s="89"/>
      <c r="X1398" s="89"/>
      <c r="Y1398" s="89"/>
      <c r="Z1398" s="89"/>
      <c r="AA1398" s="238"/>
      <c r="AB1398" s="238"/>
      <c r="AC1398" s="241"/>
      <c r="AD1398" s="238"/>
      <c r="AE1398" s="227"/>
      <c r="AF1398" s="228"/>
      <c r="AG1398" s="232"/>
      <c r="AH1398" s="232"/>
      <c r="AI1398" s="232"/>
      <c r="AJ1398" s="221"/>
      <c r="AK1398" s="221"/>
      <c r="AL1398" s="223"/>
      <c r="AM1398" s="218"/>
      <c r="AN1398" s="218"/>
      <c r="AO1398" s="218"/>
      <c r="AP1398" s="218"/>
      <c r="AQ1398" s="218"/>
      <c r="AR1398" s="218"/>
      <c r="AS1398" s="218"/>
      <c r="AT1398" s="209"/>
      <c r="AU1398" s="209"/>
      <c r="AV1398" s="209"/>
      <c r="AW1398" s="209"/>
      <c r="AX1398" s="209"/>
      <c r="AY1398" s="209"/>
      <c r="AZ1398" s="209"/>
      <c r="BA1398" s="209"/>
      <c r="BB1398" s="209"/>
      <c r="BC1398" s="209"/>
      <c r="BD1398" s="209"/>
      <c r="BE1398" s="209"/>
      <c r="BF1398" s="209"/>
      <c r="BG1398" s="209"/>
      <c r="BH1398" s="209"/>
      <c r="BI1398" s="209"/>
      <c r="BJ1398" s="209"/>
      <c r="BK1398" s="209"/>
      <c r="BL1398" s="209"/>
      <c r="BM1398" s="212"/>
      <c r="BN1398" s="215"/>
      <c r="BO1398" s="2"/>
    </row>
    <row r="1399" spans="1:67" ht="15" hidden="1" customHeight="1" x14ac:dyDescent="0.25">
      <c r="A1399" s="2"/>
      <c r="B1399" s="241"/>
      <c r="C1399" s="250"/>
      <c r="D1399" s="251"/>
      <c r="E1399" s="255"/>
      <c r="F1399" s="235"/>
      <c r="G1399" s="235"/>
      <c r="H1399" s="235"/>
      <c r="I1399" s="235"/>
      <c r="J1399" s="244"/>
      <c r="K1399" s="246"/>
      <c r="L1399" s="243"/>
      <c r="M1399" s="243"/>
      <c r="N1399" s="243"/>
      <c r="O1399" s="235"/>
      <c r="P1399" s="139" t="s">
        <v>263</v>
      </c>
      <c r="Q1399" s="89"/>
      <c r="R1399" s="89"/>
      <c r="S1399" s="89"/>
      <c r="T1399" s="89"/>
      <c r="U1399" s="89"/>
      <c r="V1399" s="89"/>
      <c r="W1399" s="89"/>
      <c r="X1399" s="89"/>
      <c r="Y1399" s="89"/>
      <c r="Z1399" s="89"/>
      <c r="AA1399" s="238"/>
      <c r="AB1399" s="238"/>
      <c r="AC1399" s="241"/>
      <c r="AD1399" s="238"/>
      <c r="AE1399" s="227"/>
      <c r="AF1399" s="228"/>
      <c r="AG1399" s="232"/>
      <c r="AH1399" s="232"/>
      <c r="AI1399" s="232"/>
      <c r="AJ1399" s="221"/>
      <c r="AK1399" s="221"/>
      <c r="AL1399" s="223"/>
      <c r="AM1399" s="218"/>
      <c r="AN1399" s="218"/>
      <c r="AO1399" s="218"/>
      <c r="AP1399" s="218"/>
      <c r="AQ1399" s="218"/>
      <c r="AR1399" s="218"/>
      <c r="AS1399" s="218"/>
      <c r="AT1399" s="209"/>
      <c r="AU1399" s="209"/>
      <c r="AV1399" s="209"/>
      <c r="AW1399" s="209"/>
      <c r="AX1399" s="209"/>
      <c r="AY1399" s="209"/>
      <c r="AZ1399" s="209"/>
      <c r="BA1399" s="209"/>
      <c r="BB1399" s="209"/>
      <c r="BC1399" s="209"/>
      <c r="BD1399" s="209"/>
      <c r="BE1399" s="209"/>
      <c r="BF1399" s="209"/>
      <c r="BG1399" s="209"/>
      <c r="BH1399" s="209"/>
      <c r="BI1399" s="209"/>
      <c r="BJ1399" s="209"/>
      <c r="BK1399" s="209"/>
      <c r="BL1399" s="209"/>
      <c r="BM1399" s="212"/>
      <c r="BN1399" s="215"/>
      <c r="BO1399" s="2"/>
    </row>
    <row r="1400" spans="1:67" ht="15" hidden="1" customHeight="1" x14ac:dyDescent="0.25">
      <c r="A1400" s="2"/>
      <c r="B1400" s="241"/>
      <c r="C1400" s="250"/>
      <c r="D1400" s="251"/>
      <c r="E1400" s="255"/>
      <c r="F1400" s="235"/>
      <c r="G1400" s="235"/>
      <c r="H1400" s="235"/>
      <c r="I1400" s="235"/>
      <c r="J1400" s="244"/>
      <c r="K1400" s="246"/>
      <c r="L1400" s="243"/>
      <c r="M1400" s="243"/>
      <c r="N1400" s="243"/>
      <c r="O1400" s="235"/>
      <c r="P1400" s="139" t="s">
        <v>27</v>
      </c>
      <c r="Q1400" s="89"/>
      <c r="R1400" s="89"/>
      <c r="S1400" s="89"/>
      <c r="T1400" s="89"/>
      <c r="U1400" s="89"/>
      <c r="V1400" s="89"/>
      <c r="W1400" s="89"/>
      <c r="X1400" s="89"/>
      <c r="Y1400" s="89"/>
      <c r="Z1400" s="89"/>
      <c r="AA1400" s="238"/>
      <c r="AB1400" s="238"/>
      <c r="AC1400" s="241"/>
      <c r="AD1400" s="238"/>
      <c r="AE1400" s="227"/>
      <c r="AF1400" s="228"/>
      <c r="AG1400" s="232"/>
      <c r="AH1400" s="232"/>
      <c r="AI1400" s="232"/>
      <c r="AJ1400" s="221"/>
      <c r="AK1400" s="221"/>
      <c r="AL1400" s="223"/>
      <c r="AM1400" s="218"/>
      <c r="AN1400" s="218"/>
      <c r="AO1400" s="218"/>
      <c r="AP1400" s="218"/>
      <c r="AQ1400" s="218"/>
      <c r="AR1400" s="218"/>
      <c r="AS1400" s="218"/>
      <c r="AT1400" s="209"/>
      <c r="AU1400" s="209"/>
      <c r="AV1400" s="209"/>
      <c r="AW1400" s="209"/>
      <c r="AX1400" s="209"/>
      <c r="AY1400" s="209"/>
      <c r="AZ1400" s="209"/>
      <c r="BA1400" s="209"/>
      <c r="BB1400" s="209"/>
      <c r="BC1400" s="209"/>
      <c r="BD1400" s="209"/>
      <c r="BE1400" s="209"/>
      <c r="BF1400" s="209"/>
      <c r="BG1400" s="209"/>
      <c r="BH1400" s="209"/>
      <c r="BI1400" s="209"/>
      <c r="BJ1400" s="209"/>
      <c r="BK1400" s="209"/>
      <c r="BL1400" s="209"/>
      <c r="BM1400" s="212"/>
      <c r="BN1400" s="215"/>
      <c r="BO1400" s="2"/>
    </row>
    <row r="1401" spans="1:67" ht="15" customHeight="1" x14ac:dyDescent="0.25">
      <c r="A1401" s="2"/>
      <c r="B1401" s="224"/>
      <c r="C1401" s="252"/>
      <c r="D1401" s="253"/>
      <c r="E1401" s="256"/>
      <c r="F1401" s="236"/>
      <c r="G1401" s="236"/>
      <c r="H1401" s="236"/>
      <c r="I1401" s="236"/>
      <c r="J1401" s="244"/>
      <c r="K1401" s="247"/>
      <c r="L1401" s="244"/>
      <c r="M1401" s="244"/>
      <c r="N1401" s="244"/>
      <c r="O1401" s="236"/>
      <c r="P1401" s="139" t="s">
        <v>28</v>
      </c>
      <c r="Q1401" s="187">
        <v>46202</v>
      </c>
      <c r="R1401" s="187">
        <v>46218</v>
      </c>
      <c r="S1401" s="187">
        <v>46218</v>
      </c>
      <c r="T1401" s="187">
        <v>46218</v>
      </c>
      <c r="U1401" s="187">
        <v>46240</v>
      </c>
      <c r="V1401" s="187">
        <v>46247</v>
      </c>
      <c r="W1401" s="89"/>
      <c r="X1401" s="89"/>
      <c r="Y1401" s="89"/>
      <c r="Z1401" s="89"/>
      <c r="AA1401" s="234"/>
      <c r="AB1401" s="239"/>
      <c r="AC1401" s="242"/>
      <c r="AD1401" s="239"/>
      <c r="AE1401" s="229"/>
      <c r="AF1401" s="230"/>
      <c r="AG1401" s="233"/>
      <c r="AH1401" s="234"/>
      <c r="AI1401" s="234"/>
      <c r="AJ1401" s="222"/>
      <c r="AK1401" s="222"/>
      <c r="AL1401" s="224"/>
      <c r="AM1401" s="219"/>
      <c r="AN1401" s="219"/>
      <c r="AO1401" s="219"/>
      <c r="AP1401" s="219"/>
      <c r="AQ1401" s="219"/>
      <c r="AR1401" s="219"/>
      <c r="AS1401" s="219"/>
      <c r="AT1401" s="210"/>
      <c r="AU1401" s="210"/>
      <c r="AV1401" s="210"/>
      <c r="AW1401" s="210"/>
      <c r="AX1401" s="210"/>
      <c r="AY1401" s="210"/>
      <c r="AZ1401" s="210"/>
      <c r="BA1401" s="210"/>
      <c r="BB1401" s="210"/>
      <c r="BC1401" s="210"/>
      <c r="BD1401" s="210"/>
      <c r="BE1401" s="210"/>
      <c r="BF1401" s="210"/>
      <c r="BG1401" s="210"/>
      <c r="BH1401" s="210"/>
      <c r="BI1401" s="210"/>
      <c r="BJ1401" s="210"/>
      <c r="BK1401" s="210"/>
      <c r="BL1401" s="210"/>
      <c r="BM1401" s="213"/>
      <c r="BN1401" s="216"/>
      <c r="BO1401" s="2"/>
    </row>
    <row r="1402" spans="1:67" ht="15" hidden="1" customHeight="1" x14ac:dyDescent="0.25">
      <c r="A1402" s="2"/>
      <c r="B1402" s="240" t="s">
        <v>1991</v>
      </c>
      <c r="C1402" s="248" t="s">
        <v>1257</v>
      </c>
      <c r="D1402" s="249"/>
      <c r="E1402" s="254"/>
      <c r="F1402" s="257" t="s">
        <v>2054</v>
      </c>
      <c r="G1402" s="235"/>
      <c r="H1402" s="235"/>
      <c r="I1402" s="235" t="s">
        <v>2002</v>
      </c>
      <c r="J1402" s="243"/>
      <c r="K1402" s="245">
        <v>46202</v>
      </c>
      <c r="L1402" s="243" t="s">
        <v>475</v>
      </c>
      <c r="M1402" s="243">
        <v>1</v>
      </c>
      <c r="N1402" s="243"/>
      <c r="O1402" s="235" t="s">
        <v>1838</v>
      </c>
      <c r="P1402" s="140" t="s">
        <v>148</v>
      </c>
      <c r="Q1402" s="89"/>
      <c r="R1402" s="89"/>
      <c r="S1402" s="89"/>
      <c r="T1402" s="89"/>
      <c r="U1402" s="89"/>
      <c r="V1402" s="89"/>
      <c r="W1402" s="89"/>
      <c r="X1402" s="89"/>
      <c r="Y1402" s="89"/>
      <c r="Z1402" s="89"/>
      <c r="AA1402" s="237">
        <v>58</v>
      </c>
      <c r="AB1402" s="237"/>
      <c r="AC1402" s="240"/>
      <c r="AD1402" s="237"/>
      <c r="AE1402" s="225">
        <v>0</v>
      </c>
      <c r="AF1402" s="226"/>
      <c r="AG1402" s="231"/>
      <c r="AH1402" s="231">
        <v>100</v>
      </c>
      <c r="AI1402" s="231">
        <v>7.7515235753234255E-2</v>
      </c>
      <c r="AJ1402" s="220"/>
      <c r="AK1402" s="220"/>
      <c r="AL1402" s="211" t="s">
        <v>1832</v>
      </c>
      <c r="AM1402" s="217"/>
      <c r="AN1402" s="217"/>
      <c r="AO1402" s="217"/>
      <c r="AP1402" s="217"/>
      <c r="AQ1402" s="217"/>
      <c r="AR1402" s="217"/>
      <c r="AS1402" s="217"/>
      <c r="AT1402" s="208"/>
      <c r="AU1402" s="208"/>
      <c r="AV1402" s="208"/>
      <c r="AW1402" s="208"/>
      <c r="AX1402" s="208"/>
      <c r="AY1402" s="208"/>
      <c r="AZ1402" s="208"/>
      <c r="BA1402" s="208"/>
      <c r="BB1402" s="208"/>
      <c r="BC1402" s="208"/>
      <c r="BD1402" s="208"/>
      <c r="BE1402" s="208"/>
      <c r="BF1402" s="208"/>
      <c r="BG1402" s="208"/>
      <c r="BH1402" s="208"/>
      <c r="BI1402" s="208"/>
      <c r="BJ1402" s="208"/>
      <c r="BK1402" s="208"/>
      <c r="BL1402" s="208"/>
      <c r="BM1402" s="211"/>
      <c r="BN1402" s="214"/>
      <c r="BO1402" s="2"/>
    </row>
    <row r="1403" spans="1:67" ht="15" customHeight="1" x14ac:dyDescent="0.25">
      <c r="A1403" s="2"/>
      <c r="B1403" s="241"/>
      <c r="C1403" s="250"/>
      <c r="D1403" s="251"/>
      <c r="E1403" s="255"/>
      <c r="F1403" s="235"/>
      <c r="G1403" s="235"/>
      <c r="H1403" s="235"/>
      <c r="I1403" s="235"/>
      <c r="J1403" s="244"/>
      <c r="K1403" s="246"/>
      <c r="L1403" s="243"/>
      <c r="M1403" s="243"/>
      <c r="N1403" s="243"/>
      <c r="O1403" s="235"/>
      <c r="P1403" s="139" t="s">
        <v>26</v>
      </c>
      <c r="Q1403" s="89">
        <v>46202</v>
      </c>
      <c r="R1403" s="188">
        <v>46206</v>
      </c>
      <c r="S1403" s="188">
        <v>46287</v>
      </c>
      <c r="T1403" s="188">
        <v>46287</v>
      </c>
      <c r="U1403" s="188">
        <v>46287</v>
      </c>
      <c r="V1403" s="188">
        <v>46301</v>
      </c>
      <c r="W1403" s="89"/>
      <c r="X1403" s="89"/>
      <c r="Y1403" s="89"/>
      <c r="Z1403" s="89"/>
      <c r="AA1403" s="238"/>
      <c r="AB1403" s="238"/>
      <c r="AC1403" s="241"/>
      <c r="AD1403" s="238"/>
      <c r="AE1403" s="227"/>
      <c r="AF1403" s="228"/>
      <c r="AG1403" s="232"/>
      <c r="AH1403" s="232"/>
      <c r="AI1403" s="232"/>
      <c r="AJ1403" s="221"/>
      <c r="AK1403" s="221"/>
      <c r="AL1403" s="223"/>
      <c r="AM1403" s="218"/>
      <c r="AN1403" s="218"/>
      <c r="AO1403" s="218"/>
      <c r="AP1403" s="218"/>
      <c r="AQ1403" s="218"/>
      <c r="AR1403" s="218"/>
      <c r="AS1403" s="218"/>
      <c r="AT1403" s="209"/>
      <c r="AU1403" s="209"/>
      <c r="AV1403" s="209"/>
      <c r="AW1403" s="209"/>
      <c r="AX1403" s="209"/>
      <c r="AY1403" s="209"/>
      <c r="AZ1403" s="209"/>
      <c r="BA1403" s="209"/>
      <c r="BB1403" s="209"/>
      <c r="BC1403" s="209"/>
      <c r="BD1403" s="209"/>
      <c r="BE1403" s="209"/>
      <c r="BF1403" s="209"/>
      <c r="BG1403" s="209"/>
      <c r="BH1403" s="209"/>
      <c r="BI1403" s="209"/>
      <c r="BJ1403" s="209"/>
      <c r="BK1403" s="209"/>
      <c r="BL1403" s="209"/>
      <c r="BM1403" s="212"/>
      <c r="BN1403" s="215"/>
      <c r="BO1403" s="2"/>
    </row>
    <row r="1404" spans="1:67" ht="15" hidden="1" customHeight="1" x14ac:dyDescent="0.25">
      <c r="A1404" s="2"/>
      <c r="B1404" s="241"/>
      <c r="C1404" s="250"/>
      <c r="D1404" s="251"/>
      <c r="E1404" s="255"/>
      <c r="F1404" s="235"/>
      <c r="G1404" s="235"/>
      <c r="H1404" s="235"/>
      <c r="I1404" s="235"/>
      <c r="J1404" s="244"/>
      <c r="K1404" s="246"/>
      <c r="L1404" s="243"/>
      <c r="M1404" s="243"/>
      <c r="N1404" s="243"/>
      <c r="O1404" s="235"/>
      <c r="P1404" s="139" t="s">
        <v>262</v>
      </c>
      <c r="Q1404" s="89"/>
      <c r="R1404" s="89"/>
      <c r="S1404" s="89"/>
      <c r="T1404" s="89"/>
      <c r="U1404" s="89"/>
      <c r="V1404" s="89"/>
      <c r="W1404" s="89"/>
      <c r="X1404" s="89"/>
      <c r="Y1404" s="89"/>
      <c r="Z1404" s="89"/>
      <c r="AA1404" s="238"/>
      <c r="AB1404" s="238"/>
      <c r="AC1404" s="241"/>
      <c r="AD1404" s="238"/>
      <c r="AE1404" s="227"/>
      <c r="AF1404" s="228"/>
      <c r="AG1404" s="232"/>
      <c r="AH1404" s="232"/>
      <c r="AI1404" s="232"/>
      <c r="AJ1404" s="221"/>
      <c r="AK1404" s="221"/>
      <c r="AL1404" s="223"/>
      <c r="AM1404" s="218"/>
      <c r="AN1404" s="218"/>
      <c r="AO1404" s="218"/>
      <c r="AP1404" s="218"/>
      <c r="AQ1404" s="218"/>
      <c r="AR1404" s="218"/>
      <c r="AS1404" s="218"/>
      <c r="AT1404" s="209"/>
      <c r="AU1404" s="209"/>
      <c r="AV1404" s="209"/>
      <c r="AW1404" s="209"/>
      <c r="AX1404" s="209"/>
      <c r="AY1404" s="209"/>
      <c r="AZ1404" s="209"/>
      <c r="BA1404" s="209"/>
      <c r="BB1404" s="209"/>
      <c r="BC1404" s="209"/>
      <c r="BD1404" s="209"/>
      <c r="BE1404" s="209"/>
      <c r="BF1404" s="209"/>
      <c r="BG1404" s="209"/>
      <c r="BH1404" s="209"/>
      <c r="BI1404" s="209"/>
      <c r="BJ1404" s="209"/>
      <c r="BK1404" s="209"/>
      <c r="BL1404" s="209"/>
      <c r="BM1404" s="212"/>
      <c r="BN1404" s="215"/>
      <c r="BO1404" s="2"/>
    </row>
    <row r="1405" spans="1:67" ht="15" hidden="1" customHeight="1" x14ac:dyDescent="0.25">
      <c r="A1405" s="2"/>
      <c r="B1405" s="241"/>
      <c r="C1405" s="250"/>
      <c r="D1405" s="251"/>
      <c r="E1405" s="255"/>
      <c r="F1405" s="235"/>
      <c r="G1405" s="235"/>
      <c r="H1405" s="235"/>
      <c r="I1405" s="235"/>
      <c r="J1405" s="244"/>
      <c r="K1405" s="246"/>
      <c r="L1405" s="243"/>
      <c r="M1405" s="243"/>
      <c r="N1405" s="243"/>
      <c r="O1405" s="235"/>
      <c r="P1405" s="139" t="s">
        <v>263</v>
      </c>
      <c r="Q1405" s="89"/>
      <c r="R1405" s="89"/>
      <c r="S1405" s="89"/>
      <c r="T1405" s="89"/>
      <c r="U1405" s="89"/>
      <c r="V1405" s="89"/>
      <c r="W1405" s="89"/>
      <c r="X1405" s="89"/>
      <c r="Y1405" s="89"/>
      <c r="Z1405" s="89"/>
      <c r="AA1405" s="238"/>
      <c r="AB1405" s="238"/>
      <c r="AC1405" s="241"/>
      <c r="AD1405" s="238"/>
      <c r="AE1405" s="227"/>
      <c r="AF1405" s="228"/>
      <c r="AG1405" s="232"/>
      <c r="AH1405" s="232"/>
      <c r="AI1405" s="232"/>
      <c r="AJ1405" s="221"/>
      <c r="AK1405" s="221"/>
      <c r="AL1405" s="223"/>
      <c r="AM1405" s="218"/>
      <c r="AN1405" s="218"/>
      <c r="AO1405" s="218"/>
      <c r="AP1405" s="218"/>
      <c r="AQ1405" s="218"/>
      <c r="AR1405" s="218"/>
      <c r="AS1405" s="218"/>
      <c r="AT1405" s="209"/>
      <c r="AU1405" s="209"/>
      <c r="AV1405" s="209"/>
      <c r="AW1405" s="209"/>
      <c r="AX1405" s="209"/>
      <c r="AY1405" s="209"/>
      <c r="AZ1405" s="209"/>
      <c r="BA1405" s="209"/>
      <c r="BB1405" s="209"/>
      <c r="BC1405" s="209"/>
      <c r="BD1405" s="209"/>
      <c r="BE1405" s="209"/>
      <c r="BF1405" s="209"/>
      <c r="BG1405" s="209"/>
      <c r="BH1405" s="209"/>
      <c r="BI1405" s="209"/>
      <c r="BJ1405" s="209"/>
      <c r="BK1405" s="209"/>
      <c r="BL1405" s="209"/>
      <c r="BM1405" s="212"/>
      <c r="BN1405" s="215"/>
      <c r="BO1405" s="2"/>
    </row>
    <row r="1406" spans="1:67" ht="15" hidden="1" customHeight="1" x14ac:dyDescent="0.25">
      <c r="A1406" s="2"/>
      <c r="B1406" s="241"/>
      <c r="C1406" s="250"/>
      <c r="D1406" s="251"/>
      <c r="E1406" s="255"/>
      <c r="F1406" s="235"/>
      <c r="G1406" s="235"/>
      <c r="H1406" s="235"/>
      <c r="I1406" s="235"/>
      <c r="J1406" s="244"/>
      <c r="K1406" s="246"/>
      <c r="L1406" s="243"/>
      <c r="M1406" s="243"/>
      <c r="N1406" s="243"/>
      <c r="O1406" s="235"/>
      <c r="P1406" s="139" t="s">
        <v>27</v>
      </c>
      <c r="Q1406" s="89"/>
      <c r="R1406" s="89"/>
      <c r="S1406" s="89"/>
      <c r="T1406" s="89"/>
      <c r="U1406" s="89"/>
      <c r="V1406" s="89"/>
      <c r="W1406" s="89"/>
      <c r="X1406" s="89"/>
      <c r="Y1406" s="89"/>
      <c r="Z1406" s="89"/>
      <c r="AA1406" s="238"/>
      <c r="AB1406" s="238"/>
      <c r="AC1406" s="241"/>
      <c r="AD1406" s="238"/>
      <c r="AE1406" s="227"/>
      <c r="AF1406" s="228"/>
      <c r="AG1406" s="232"/>
      <c r="AH1406" s="232"/>
      <c r="AI1406" s="232"/>
      <c r="AJ1406" s="221"/>
      <c r="AK1406" s="221"/>
      <c r="AL1406" s="223"/>
      <c r="AM1406" s="218"/>
      <c r="AN1406" s="218"/>
      <c r="AO1406" s="218"/>
      <c r="AP1406" s="218"/>
      <c r="AQ1406" s="218"/>
      <c r="AR1406" s="218"/>
      <c r="AS1406" s="218"/>
      <c r="AT1406" s="209"/>
      <c r="AU1406" s="209"/>
      <c r="AV1406" s="209"/>
      <c r="AW1406" s="209"/>
      <c r="AX1406" s="209"/>
      <c r="AY1406" s="209"/>
      <c r="AZ1406" s="209"/>
      <c r="BA1406" s="209"/>
      <c r="BB1406" s="209"/>
      <c r="BC1406" s="209"/>
      <c r="BD1406" s="209"/>
      <c r="BE1406" s="209"/>
      <c r="BF1406" s="209"/>
      <c r="BG1406" s="209"/>
      <c r="BH1406" s="209"/>
      <c r="BI1406" s="209"/>
      <c r="BJ1406" s="209"/>
      <c r="BK1406" s="209"/>
      <c r="BL1406" s="209"/>
      <c r="BM1406" s="212"/>
      <c r="BN1406" s="215"/>
      <c r="BO1406" s="2"/>
    </row>
    <row r="1407" spans="1:67" ht="15" customHeight="1" x14ac:dyDescent="0.25">
      <c r="A1407" s="2"/>
      <c r="B1407" s="224"/>
      <c r="C1407" s="252"/>
      <c r="D1407" s="253"/>
      <c r="E1407" s="256"/>
      <c r="F1407" s="236"/>
      <c r="G1407" s="236"/>
      <c r="H1407" s="236"/>
      <c r="I1407" s="236"/>
      <c r="J1407" s="244"/>
      <c r="K1407" s="247"/>
      <c r="L1407" s="244"/>
      <c r="M1407" s="244"/>
      <c r="N1407" s="244"/>
      <c r="O1407" s="236"/>
      <c r="P1407" s="139" t="s">
        <v>28</v>
      </c>
      <c r="Q1407" s="187">
        <v>46202</v>
      </c>
      <c r="R1407" s="89"/>
      <c r="S1407" s="89"/>
      <c r="T1407" s="89"/>
      <c r="U1407" s="89"/>
      <c r="V1407" s="89"/>
      <c r="W1407" s="89"/>
      <c r="X1407" s="89"/>
      <c r="Y1407" s="89"/>
      <c r="Z1407" s="89"/>
      <c r="AA1407" s="234"/>
      <c r="AB1407" s="239"/>
      <c r="AC1407" s="242"/>
      <c r="AD1407" s="239"/>
      <c r="AE1407" s="229"/>
      <c r="AF1407" s="230"/>
      <c r="AG1407" s="233"/>
      <c r="AH1407" s="234"/>
      <c r="AI1407" s="234"/>
      <c r="AJ1407" s="222"/>
      <c r="AK1407" s="222"/>
      <c r="AL1407" s="224"/>
      <c r="AM1407" s="219"/>
      <c r="AN1407" s="219"/>
      <c r="AO1407" s="219"/>
      <c r="AP1407" s="219"/>
      <c r="AQ1407" s="219"/>
      <c r="AR1407" s="219"/>
      <c r="AS1407" s="219"/>
      <c r="AT1407" s="210"/>
      <c r="AU1407" s="210"/>
      <c r="AV1407" s="210"/>
      <c r="AW1407" s="210"/>
      <c r="AX1407" s="210"/>
      <c r="AY1407" s="210"/>
      <c r="AZ1407" s="210"/>
      <c r="BA1407" s="210"/>
      <c r="BB1407" s="210"/>
      <c r="BC1407" s="210"/>
      <c r="BD1407" s="210"/>
      <c r="BE1407" s="210"/>
      <c r="BF1407" s="210"/>
      <c r="BG1407" s="210"/>
      <c r="BH1407" s="210"/>
      <c r="BI1407" s="210"/>
      <c r="BJ1407" s="210"/>
      <c r="BK1407" s="210"/>
      <c r="BL1407" s="210"/>
      <c r="BM1407" s="213"/>
      <c r="BN1407" s="216"/>
      <c r="BO1407" s="2"/>
    </row>
    <row r="1408" spans="1:67" ht="15" hidden="1" customHeight="1" x14ac:dyDescent="0.25">
      <c r="A1408" s="2"/>
      <c r="B1408" s="240" t="s">
        <v>1991</v>
      </c>
      <c r="C1408" s="248" t="s">
        <v>1259</v>
      </c>
      <c r="D1408" s="249"/>
      <c r="E1408" s="254"/>
      <c r="F1408" s="257" t="s">
        <v>2055</v>
      </c>
      <c r="G1408" s="235"/>
      <c r="H1408" s="235"/>
      <c r="I1408" s="235" t="s">
        <v>2002</v>
      </c>
      <c r="J1408" s="243"/>
      <c r="K1408" s="245">
        <v>46255</v>
      </c>
      <c r="L1408" s="243" t="s">
        <v>506</v>
      </c>
      <c r="M1408" s="243">
        <v>1</v>
      </c>
      <c r="N1408" s="243"/>
      <c r="O1408" s="235" t="s">
        <v>1838</v>
      </c>
      <c r="P1408" s="140" t="s">
        <v>148</v>
      </c>
      <c r="Q1408" s="89"/>
      <c r="R1408" s="89"/>
      <c r="S1408" s="89"/>
      <c r="T1408" s="89"/>
      <c r="U1408" s="89"/>
      <c r="V1408" s="89"/>
      <c r="W1408" s="89"/>
      <c r="X1408" s="89"/>
      <c r="Y1408" s="89"/>
      <c r="Z1408" s="89"/>
      <c r="AA1408" s="237">
        <v>58</v>
      </c>
      <c r="AB1408" s="237"/>
      <c r="AC1408" s="240"/>
      <c r="AD1408" s="237"/>
      <c r="AE1408" s="225">
        <v>100</v>
      </c>
      <c r="AF1408" s="226"/>
      <c r="AG1408" s="231"/>
      <c r="AH1408" s="231">
        <v>100</v>
      </c>
      <c r="AI1408" s="231">
        <v>7.7515235753234255E-2</v>
      </c>
      <c r="AJ1408" s="220"/>
      <c r="AK1408" s="220"/>
      <c r="AL1408" s="211" t="s">
        <v>1832</v>
      </c>
      <c r="AM1408" s="217"/>
      <c r="AN1408" s="217"/>
      <c r="AO1408" s="217"/>
      <c r="AP1408" s="217"/>
      <c r="AQ1408" s="217"/>
      <c r="AR1408" s="217"/>
      <c r="AS1408" s="217"/>
      <c r="AT1408" s="208"/>
      <c r="AU1408" s="208"/>
      <c r="AV1408" s="208"/>
      <c r="AW1408" s="208"/>
      <c r="AX1408" s="208"/>
      <c r="AY1408" s="208"/>
      <c r="AZ1408" s="208"/>
      <c r="BA1408" s="208"/>
      <c r="BB1408" s="208"/>
      <c r="BC1408" s="208"/>
      <c r="BD1408" s="208"/>
      <c r="BE1408" s="208"/>
      <c r="BF1408" s="208"/>
      <c r="BG1408" s="208"/>
      <c r="BH1408" s="208"/>
      <c r="BI1408" s="208"/>
      <c r="BJ1408" s="208"/>
      <c r="BK1408" s="208"/>
      <c r="BL1408" s="208"/>
      <c r="BM1408" s="211"/>
      <c r="BN1408" s="214"/>
      <c r="BO1408" s="2"/>
    </row>
    <row r="1409" spans="1:67" ht="15" customHeight="1" x14ac:dyDescent="0.25">
      <c r="A1409" s="2"/>
      <c r="B1409" s="241"/>
      <c r="C1409" s="250"/>
      <c r="D1409" s="251"/>
      <c r="E1409" s="255"/>
      <c r="F1409" s="235"/>
      <c r="G1409" s="235"/>
      <c r="H1409" s="235"/>
      <c r="I1409" s="235"/>
      <c r="J1409" s="244"/>
      <c r="K1409" s="246"/>
      <c r="L1409" s="243"/>
      <c r="M1409" s="243"/>
      <c r="N1409" s="243"/>
      <c r="O1409" s="235"/>
      <c r="P1409" s="139" t="s">
        <v>26</v>
      </c>
      <c r="Q1409" s="89">
        <v>46202</v>
      </c>
      <c r="R1409" s="89">
        <v>46206</v>
      </c>
      <c r="S1409" s="89">
        <v>46287</v>
      </c>
      <c r="T1409" s="89">
        <v>46287</v>
      </c>
      <c r="U1409" s="89">
        <v>46287</v>
      </c>
      <c r="V1409" s="89">
        <v>46301</v>
      </c>
      <c r="W1409" s="89"/>
      <c r="X1409" s="89"/>
      <c r="Y1409" s="89"/>
      <c r="Z1409" s="89"/>
      <c r="AA1409" s="238"/>
      <c r="AB1409" s="238"/>
      <c r="AC1409" s="241"/>
      <c r="AD1409" s="238"/>
      <c r="AE1409" s="227"/>
      <c r="AF1409" s="228"/>
      <c r="AG1409" s="232"/>
      <c r="AH1409" s="232"/>
      <c r="AI1409" s="232"/>
      <c r="AJ1409" s="221"/>
      <c r="AK1409" s="221"/>
      <c r="AL1409" s="223"/>
      <c r="AM1409" s="218"/>
      <c r="AN1409" s="218"/>
      <c r="AO1409" s="218"/>
      <c r="AP1409" s="218"/>
      <c r="AQ1409" s="218"/>
      <c r="AR1409" s="218"/>
      <c r="AS1409" s="218"/>
      <c r="AT1409" s="209"/>
      <c r="AU1409" s="209"/>
      <c r="AV1409" s="209"/>
      <c r="AW1409" s="209"/>
      <c r="AX1409" s="209"/>
      <c r="AY1409" s="209"/>
      <c r="AZ1409" s="209"/>
      <c r="BA1409" s="209"/>
      <c r="BB1409" s="209"/>
      <c r="BC1409" s="209"/>
      <c r="BD1409" s="209"/>
      <c r="BE1409" s="209"/>
      <c r="BF1409" s="209"/>
      <c r="BG1409" s="209"/>
      <c r="BH1409" s="209"/>
      <c r="BI1409" s="209"/>
      <c r="BJ1409" s="209"/>
      <c r="BK1409" s="209"/>
      <c r="BL1409" s="209"/>
      <c r="BM1409" s="212"/>
      <c r="BN1409" s="215"/>
      <c r="BO1409" s="2"/>
    </row>
    <row r="1410" spans="1:67" ht="15" hidden="1" customHeight="1" x14ac:dyDescent="0.25">
      <c r="A1410" s="2"/>
      <c r="B1410" s="241"/>
      <c r="C1410" s="250"/>
      <c r="D1410" s="251"/>
      <c r="E1410" s="255"/>
      <c r="F1410" s="235"/>
      <c r="G1410" s="235"/>
      <c r="H1410" s="235"/>
      <c r="I1410" s="235"/>
      <c r="J1410" s="244"/>
      <c r="K1410" s="246"/>
      <c r="L1410" s="243"/>
      <c r="M1410" s="243"/>
      <c r="N1410" s="243"/>
      <c r="O1410" s="235"/>
      <c r="P1410" s="139" t="s">
        <v>262</v>
      </c>
      <c r="Q1410" s="89"/>
      <c r="R1410" s="89"/>
      <c r="S1410" s="89"/>
      <c r="T1410" s="89"/>
      <c r="U1410" s="89"/>
      <c r="V1410" s="89"/>
      <c r="W1410" s="89"/>
      <c r="X1410" s="89"/>
      <c r="Y1410" s="89"/>
      <c r="Z1410" s="89"/>
      <c r="AA1410" s="238"/>
      <c r="AB1410" s="238"/>
      <c r="AC1410" s="241"/>
      <c r="AD1410" s="238"/>
      <c r="AE1410" s="227"/>
      <c r="AF1410" s="228"/>
      <c r="AG1410" s="232"/>
      <c r="AH1410" s="232"/>
      <c r="AI1410" s="232"/>
      <c r="AJ1410" s="221"/>
      <c r="AK1410" s="221"/>
      <c r="AL1410" s="223"/>
      <c r="AM1410" s="218"/>
      <c r="AN1410" s="218"/>
      <c r="AO1410" s="218"/>
      <c r="AP1410" s="218"/>
      <c r="AQ1410" s="218"/>
      <c r="AR1410" s="218"/>
      <c r="AS1410" s="218"/>
      <c r="AT1410" s="209"/>
      <c r="AU1410" s="209"/>
      <c r="AV1410" s="209"/>
      <c r="AW1410" s="209"/>
      <c r="AX1410" s="209"/>
      <c r="AY1410" s="209"/>
      <c r="AZ1410" s="209"/>
      <c r="BA1410" s="209"/>
      <c r="BB1410" s="209"/>
      <c r="BC1410" s="209"/>
      <c r="BD1410" s="209"/>
      <c r="BE1410" s="209"/>
      <c r="BF1410" s="209"/>
      <c r="BG1410" s="209"/>
      <c r="BH1410" s="209"/>
      <c r="BI1410" s="209"/>
      <c r="BJ1410" s="209"/>
      <c r="BK1410" s="209"/>
      <c r="BL1410" s="209"/>
      <c r="BM1410" s="212"/>
      <c r="BN1410" s="215"/>
      <c r="BO1410" s="2"/>
    </row>
    <row r="1411" spans="1:67" ht="15" hidden="1" customHeight="1" x14ac:dyDescent="0.25">
      <c r="A1411" s="2"/>
      <c r="B1411" s="241"/>
      <c r="C1411" s="250"/>
      <c r="D1411" s="251"/>
      <c r="E1411" s="255"/>
      <c r="F1411" s="235"/>
      <c r="G1411" s="235"/>
      <c r="H1411" s="235"/>
      <c r="I1411" s="235"/>
      <c r="J1411" s="244"/>
      <c r="K1411" s="246"/>
      <c r="L1411" s="243"/>
      <c r="M1411" s="243"/>
      <c r="N1411" s="243"/>
      <c r="O1411" s="235"/>
      <c r="P1411" s="139" t="s">
        <v>263</v>
      </c>
      <c r="Q1411" s="89"/>
      <c r="R1411" s="89"/>
      <c r="S1411" s="89"/>
      <c r="T1411" s="89"/>
      <c r="U1411" s="89"/>
      <c r="V1411" s="89"/>
      <c r="W1411" s="89"/>
      <c r="X1411" s="89"/>
      <c r="Y1411" s="89"/>
      <c r="Z1411" s="89"/>
      <c r="AA1411" s="238"/>
      <c r="AB1411" s="238"/>
      <c r="AC1411" s="241"/>
      <c r="AD1411" s="238"/>
      <c r="AE1411" s="227"/>
      <c r="AF1411" s="228"/>
      <c r="AG1411" s="232"/>
      <c r="AH1411" s="232"/>
      <c r="AI1411" s="232"/>
      <c r="AJ1411" s="221"/>
      <c r="AK1411" s="221"/>
      <c r="AL1411" s="223"/>
      <c r="AM1411" s="218"/>
      <c r="AN1411" s="218"/>
      <c r="AO1411" s="218"/>
      <c r="AP1411" s="218"/>
      <c r="AQ1411" s="218"/>
      <c r="AR1411" s="218"/>
      <c r="AS1411" s="218"/>
      <c r="AT1411" s="209"/>
      <c r="AU1411" s="209"/>
      <c r="AV1411" s="209"/>
      <c r="AW1411" s="209"/>
      <c r="AX1411" s="209"/>
      <c r="AY1411" s="209"/>
      <c r="AZ1411" s="209"/>
      <c r="BA1411" s="209"/>
      <c r="BB1411" s="209"/>
      <c r="BC1411" s="209"/>
      <c r="BD1411" s="209"/>
      <c r="BE1411" s="209"/>
      <c r="BF1411" s="209"/>
      <c r="BG1411" s="209"/>
      <c r="BH1411" s="209"/>
      <c r="BI1411" s="209"/>
      <c r="BJ1411" s="209"/>
      <c r="BK1411" s="209"/>
      <c r="BL1411" s="209"/>
      <c r="BM1411" s="212"/>
      <c r="BN1411" s="215"/>
      <c r="BO1411" s="2"/>
    </row>
    <row r="1412" spans="1:67" ht="15" hidden="1" customHeight="1" x14ac:dyDescent="0.25">
      <c r="A1412" s="2"/>
      <c r="B1412" s="241"/>
      <c r="C1412" s="250"/>
      <c r="D1412" s="251"/>
      <c r="E1412" s="255"/>
      <c r="F1412" s="235"/>
      <c r="G1412" s="235"/>
      <c r="H1412" s="235"/>
      <c r="I1412" s="235"/>
      <c r="J1412" s="244"/>
      <c r="K1412" s="246"/>
      <c r="L1412" s="243"/>
      <c r="M1412" s="243"/>
      <c r="N1412" s="243"/>
      <c r="O1412" s="235"/>
      <c r="P1412" s="139" t="s">
        <v>27</v>
      </c>
      <c r="Q1412" s="89"/>
      <c r="R1412" s="89"/>
      <c r="S1412" s="89"/>
      <c r="T1412" s="89"/>
      <c r="U1412" s="89"/>
      <c r="V1412" s="89"/>
      <c r="W1412" s="89"/>
      <c r="X1412" s="89"/>
      <c r="Y1412" s="89"/>
      <c r="Z1412" s="89"/>
      <c r="AA1412" s="238"/>
      <c r="AB1412" s="238"/>
      <c r="AC1412" s="241"/>
      <c r="AD1412" s="238"/>
      <c r="AE1412" s="227"/>
      <c r="AF1412" s="228"/>
      <c r="AG1412" s="232"/>
      <c r="AH1412" s="232"/>
      <c r="AI1412" s="232"/>
      <c r="AJ1412" s="221"/>
      <c r="AK1412" s="221"/>
      <c r="AL1412" s="223"/>
      <c r="AM1412" s="218"/>
      <c r="AN1412" s="218"/>
      <c r="AO1412" s="218"/>
      <c r="AP1412" s="218"/>
      <c r="AQ1412" s="218"/>
      <c r="AR1412" s="218"/>
      <c r="AS1412" s="218"/>
      <c r="AT1412" s="209"/>
      <c r="AU1412" s="209"/>
      <c r="AV1412" s="209"/>
      <c r="AW1412" s="209"/>
      <c r="AX1412" s="209"/>
      <c r="AY1412" s="209"/>
      <c r="AZ1412" s="209"/>
      <c r="BA1412" s="209"/>
      <c r="BB1412" s="209"/>
      <c r="BC1412" s="209"/>
      <c r="BD1412" s="209"/>
      <c r="BE1412" s="209"/>
      <c r="BF1412" s="209"/>
      <c r="BG1412" s="209"/>
      <c r="BH1412" s="209"/>
      <c r="BI1412" s="209"/>
      <c r="BJ1412" s="209"/>
      <c r="BK1412" s="209"/>
      <c r="BL1412" s="209"/>
      <c r="BM1412" s="212"/>
      <c r="BN1412" s="215"/>
      <c r="BO1412" s="2"/>
    </row>
    <row r="1413" spans="1:67" ht="15" customHeight="1" x14ac:dyDescent="0.25">
      <c r="A1413" s="2"/>
      <c r="B1413" s="224"/>
      <c r="C1413" s="252"/>
      <c r="D1413" s="253"/>
      <c r="E1413" s="256"/>
      <c r="F1413" s="236"/>
      <c r="G1413" s="236"/>
      <c r="H1413" s="236"/>
      <c r="I1413" s="236"/>
      <c r="J1413" s="244"/>
      <c r="K1413" s="247"/>
      <c r="L1413" s="244"/>
      <c r="M1413" s="244"/>
      <c r="N1413" s="244"/>
      <c r="O1413" s="236"/>
      <c r="P1413" s="139" t="s">
        <v>28</v>
      </c>
      <c r="Q1413" s="187">
        <v>46202</v>
      </c>
      <c r="R1413" s="187">
        <v>46218</v>
      </c>
      <c r="S1413" s="187">
        <v>46218</v>
      </c>
      <c r="T1413" s="187">
        <v>46218</v>
      </c>
      <c r="U1413" s="187">
        <v>46248</v>
      </c>
      <c r="V1413" s="187">
        <v>46255</v>
      </c>
      <c r="W1413" s="89"/>
      <c r="X1413" s="89"/>
      <c r="Y1413" s="89"/>
      <c r="Z1413" s="89"/>
      <c r="AA1413" s="234"/>
      <c r="AB1413" s="239"/>
      <c r="AC1413" s="242"/>
      <c r="AD1413" s="239"/>
      <c r="AE1413" s="229"/>
      <c r="AF1413" s="230"/>
      <c r="AG1413" s="233"/>
      <c r="AH1413" s="234"/>
      <c r="AI1413" s="234"/>
      <c r="AJ1413" s="222"/>
      <c r="AK1413" s="222"/>
      <c r="AL1413" s="224"/>
      <c r="AM1413" s="219"/>
      <c r="AN1413" s="219"/>
      <c r="AO1413" s="219"/>
      <c r="AP1413" s="219"/>
      <c r="AQ1413" s="219"/>
      <c r="AR1413" s="219"/>
      <c r="AS1413" s="219"/>
      <c r="AT1413" s="210"/>
      <c r="AU1413" s="210"/>
      <c r="AV1413" s="210"/>
      <c r="AW1413" s="210"/>
      <c r="AX1413" s="210"/>
      <c r="AY1413" s="210"/>
      <c r="AZ1413" s="210"/>
      <c r="BA1413" s="210"/>
      <c r="BB1413" s="210"/>
      <c r="BC1413" s="210"/>
      <c r="BD1413" s="210"/>
      <c r="BE1413" s="210"/>
      <c r="BF1413" s="210"/>
      <c r="BG1413" s="210"/>
      <c r="BH1413" s="210"/>
      <c r="BI1413" s="210"/>
      <c r="BJ1413" s="210"/>
      <c r="BK1413" s="210"/>
      <c r="BL1413" s="210"/>
      <c r="BM1413" s="213"/>
      <c r="BN1413" s="216"/>
      <c r="BO1413" s="2"/>
    </row>
    <row r="1414" spans="1:67" ht="15" hidden="1" customHeight="1" x14ac:dyDescent="0.25">
      <c r="A1414" s="2"/>
      <c r="B1414" s="240" t="s">
        <v>1991</v>
      </c>
      <c r="C1414" s="248" t="s">
        <v>1261</v>
      </c>
      <c r="D1414" s="249"/>
      <c r="E1414" s="254"/>
      <c r="F1414" s="257" t="s">
        <v>2056</v>
      </c>
      <c r="G1414" s="235"/>
      <c r="H1414" s="235"/>
      <c r="I1414" s="235" t="s">
        <v>2002</v>
      </c>
      <c r="J1414" s="243"/>
      <c r="K1414" s="245">
        <v>46265</v>
      </c>
      <c r="L1414" s="243" t="s">
        <v>506</v>
      </c>
      <c r="M1414" s="243">
        <v>1</v>
      </c>
      <c r="N1414" s="243"/>
      <c r="O1414" s="235" t="s">
        <v>1838</v>
      </c>
      <c r="P1414" s="140" t="s">
        <v>148</v>
      </c>
      <c r="Q1414" s="89"/>
      <c r="R1414" s="89"/>
      <c r="S1414" s="89"/>
      <c r="T1414" s="89"/>
      <c r="U1414" s="89"/>
      <c r="V1414" s="89"/>
      <c r="W1414" s="89"/>
      <c r="X1414" s="89"/>
      <c r="Y1414" s="89"/>
      <c r="Z1414" s="89"/>
      <c r="AA1414" s="237">
        <v>58</v>
      </c>
      <c r="AB1414" s="237"/>
      <c r="AC1414" s="240"/>
      <c r="AD1414" s="237"/>
      <c r="AE1414" s="225">
        <v>100</v>
      </c>
      <c r="AF1414" s="226"/>
      <c r="AG1414" s="231"/>
      <c r="AH1414" s="231">
        <v>0</v>
      </c>
      <c r="AI1414" s="231">
        <v>7.7515235753234255E-2</v>
      </c>
      <c r="AJ1414" s="220"/>
      <c r="AK1414" s="220"/>
      <c r="AL1414" s="211" t="s">
        <v>1832</v>
      </c>
      <c r="AM1414" s="217"/>
      <c r="AN1414" s="217"/>
      <c r="AO1414" s="217"/>
      <c r="AP1414" s="217"/>
      <c r="AQ1414" s="217"/>
      <c r="AR1414" s="217"/>
      <c r="AS1414" s="217"/>
      <c r="AT1414" s="208"/>
      <c r="AU1414" s="208"/>
      <c r="AV1414" s="208"/>
      <c r="AW1414" s="208"/>
      <c r="AX1414" s="208"/>
      <c r="AY1414" s="208"/>
      <c r="AZ1414" s="208"/>
      <c r="BA1414" s="208"/>
      <c r="BB1414" s="208"/>
      <c r="BC1414" s="208"/>
      <c r="BD1414" s="208"/>
      <c r="BE1414" s="208"/>
      <c r="BF1414" s="208"/>
      <c r="BG1414" s="208"/>
      <c r="BH1414" s="208"/>
      <c r="BI1414" s="208"/>
      <c r="BJ1414" s="208"/>
      <c r="BK1414" s="208"/>
      <c r="BL1414" s="208"/>
      <c r="BM1414" s="211"/>
      <c r="BN1414" s="214"/>
      <c r="BO1414" s="2"/>
    </row>
    <row r="1415" spans="1:67" ht="15" customHeight="1" x14ac:dyDescent="0.25">
      <c r="A1415" s="2"/>
      <c r="B1415" s="241"/>
      <c r="C1415" s="250"/>
      <c r="D1415" s="251"/>
      <c r="E1415" s="255"/>
      <c r="F1415" s="235"/>
      <c r="G1415" s="235"/>
      <c r="H1415" s="235"/>
      <c r="I1415" s="235"/>
      <c r="J1415" s="244"/>
      <c r="K1415" s="246"/>
      <c r="L1415" s="243"/>
      <c r="M1415" s="243"/>
      <c r="N1415" s="243"/>
      <c r="O1415" s="235"/>
      <c r="P1415" s="139" t="s">
        <v>26</v>
      </c>
      <c r="Q1415" s="89">
        <v>46321</v>
      </c>
      <c r="R1415" s="89">
        <v>46325</v>
      </c>
      <c r="S1415" s="89">
        <v>46373</v>
      </c>
      <c r="T1415" s="89">
        <v>46373</v>
      </c>
      <c r="U1415" s="89">
        <v>46373</v>
      </c>
      <c r="V1415" s="89">
        <v>46387</v>
      </c>
      <c r="W1415" s="89"/>
      <c r="X1415" s="89"/>
      <c r="Y1415" s="89"/>
      <c r="Z1415" s="89"/>
      <c r="AA1415" s="238"/>
      <c r="AB1415" s="238"/>
      <c r="AC1415" s="241"/>
      <c r="AD1415" s="238"/>
      <c r="AE1415" s="227"/>
      <c r="AF1415" s="228"/>
      <c r="AG1415" s="232"/>
      <c r="AH1415" s="232"/>
      <c r="AI1415" s="232"/>
      <c r="AJ1415" s="221"/>
      <c r="AK1415" s="221"/>
      <c r="AL1415" s="223"/>
      <c r="AM1415" s="218"/>
      <c r="AN1415" s="218"/>
      <c r="AO1415" s="218"/>
      <c r="AP1415" s="218"/>
      <c r="AQ1415" s="218"/>
      <c r="AR1415" s="218"/>
      <c r="AS1415" s="218"/>
      <c r="AT1415" s="209"/>
      <c r="AU1415" s="209"/>
      <c r="AV1415" s="209"/>
      <c r="AW1415" s="209"/>
      <c r="AX1415" s="209"/>
      <c r="AY1415" s="209"/>
      <c r="AZ1415" s="209"/>
      <c r="BA1415" s="209"/>
      <c r="BB1415" s="209"/>
      <c r="BC1415" s="209"/>
      <c r="BD1415" s="209"/>
      <c r="BE1415" s="209"/>
      <c r="BF1415" s="209"/>
      <c r="BG1415" s="209"/>
      <c r="BH1415" s="209"/>
      <c r="BI1415" s="209"/>
      <c r="BJ1415" s="209"/>
      <c r="BK1415" s="209"/>
      <c r="BL1415" s="209"/>
      <c r="BM1415" s="212"/>
      <c r="BN1415" s="215"/>
      <c r="BO1415" s="2"/>
    </row>
    <row r="1416" spans="1:67" ht="15" hidden="1" customHeight="1" x14ac:dyDescent="0.25">
      <c r="A1416" s="2"/>
      <c r="B1416" s="241"/>
      <c r="C1416" s="250"/>
      <c r="D1416" s="251"/>
      <c r="E1416" s="255"/>
      <c r="F1416" s="235"/>
      <c r="G1416" s="235"/>
      <c r="H1416" s="235"/>
      <c r="I1416" s="235"/>
      <c r="J1416" s="244"/>
      <c r="K1416" s="246"/>
      <c r="L1416" s="243"/>
      <c r="M1416" s="243"/>
      <c r="N1416" s="243"/>
      <c r="O1416" s="235"/>
      <c r="P1416" s="139" t="s">
        <v>262</v>
      </c>
      <c r="Q1416" s="89"/>
      <c r="R1416" s="89"/>
      <c r="S1416" s="89"/>
      <c r="T1416" s="89"/>
      <c r="U1416" s="89"/>
      <c r="V1416" s="89"/>
      <c r="W1416" s="89"/>
      <c r="X1416" s="89"/>
      <c r="Y1416" s="89"/>
      <c r="Z1416" s="89"/>
      <c r="AA1416" s="238"/>
      <c r="AB1416" s="238"/>
      <c r="AC1416" s="241"/>
      <c r="AD1416" s="238"/>
      <c r="AE1416" s="227"/>
      <c r="AF1416" s="228"/>
      <c r="AG1416" s="232"/>
      <c r="AH1416" s="232"/>
      <c r="AI1416" s="232"/>
      <c r="AJ1416" s="221"/>
      <c r="AK1416" s="221"/>
      <c r="AL1416" s="223"/>
      <c r="AM1416" s="218"/>
      <c r="AN1416" s="218"/>
      <c r="AO1416" s="218"/>
      <c r="AP1416" s="218"/>
      <c r="AQ1416" s="218"/>
      <c r="AR1416" s="218"/>
      <c r="AS1416" s="218"/>
      <c r="AT1416" s="209"/>
      <c r="AU1416" s="209"/>
      <c r="AV1416" s="209"/>
      <c r="AW1416" s="209"/>
      <c r="AX1416" s="209"/>
      <c r="AY1416" s="209"/>
      <c r="AZ1416" s="209"/>
      <c r="BA1416" s="209"/>
      <c r="BB1416" s="209"/>
      <c r="BC1416" s="209"/>
      <c r="BD1416" s="209"/>
      <c r="BE1416" s="209"/>
      <c r="BF1416" s="209"/>
      <c r="BG1416" s="209"/>
      <c r="BH1416" s="209"/>
      <c r="BI1416" s="209"/>
      <c r="BJ1416" s="209"/>
      <c r="BK1416" s="209"/>
      <c r="BL1416" s="209"/>
      <c r="BM1416" s="212"/>
      <c r="BN1416" s="215"/>
      <c r="BO1416" s="2"/>
    </row>
    <row r="1417" spans="1:67" ht="15" hidden="1" customHeight="1" x14ac:dyDescent="0.25">
      <c r="A1417" s="2"/>
      <c r="B1417" s="241"/>
      <c r="C1417" s="250"/>
      <c r="D1417" s="251"/>
      <c r="E1417" s="255"/>
      <c r="F1417" s="235"/>
      <c r="G1417" s="235"/>
      <c r="H1417" s="235"/>
      <c r="I1417" s="235"/>
      <c r="J1417" s="244"/>
      <c r="K1417" s="246"/>
      <c r="L1417" s="243"/>
      <c r="M1417" s="243"/>
      <c r="N1417" s="243"/>
      <c r="O1417" s="235"/>
      <c r="P1417" s="139" t="s">
        <v>263</v>
      </c>
      <c r="Q1417" s="89"/>
      <c r="R1417" s="89"/>
      <c r="S1417" s="89"/>
      <c r="T1417" s="89"/>
      <c r="U1417" s="89"/>
      <c r="V1417" s="89"/>
      <c r="W1417" s="89"/>
      <c r="X1417" s="89"/>
      <c r="Y1417" s="89"/>
      <c r="Z1417" s="89"/>
      <c r="AA1417" s="238"/>
      <c r="AB1417" s="238"/>
      <c r="AC1417" s="241"/>
      <c r="AD1417" s="238"/>
      <c r="AE1417" s="227"/>
      <c r="AF1417" s="228"/>
      <c r="AG1417" s="232"/>
      <c r="AH1417" s="232"/>
      <c r="AI1417" s="232"/>
      <c r="AJ1417" s="221"/>
      <c r="AK1417" s="221"/>
      <c r="AL1417" s="223"/>
      <c r="AM1417" s="218"/>
      <c r="AN1417" s="218"/>
      <c r="AO1417" s="218"/>
      <c r="AP1417" s="218"/>
      <c r="AQ1417" s="218"/>
      <c r="AR1417" s="218"/>
      <c r="AS1417" s="218"/>
      <c r="AT1417" s="209"/>
      <c r="AU1417" s="209"/>
      <c r="AV1417" s="209"/>
      <c r="AW1417" s="209"/>
      <c r="AX1417" s="209"/>
      <c r="AY1417" s="209"/>
      <c r="AZ1417" s="209"/>
      <c r="BA1417" s="209"/>
      <c r="BB1417" s="209"/>
      <c r="BC1417" s="209"/>
      <c r="BD1417" s="209"/>
      <c r="BE1417" s="209"/>
      <c r="BF1417" s="209"/>
      <c r="BG1417" s="209"/>
      <c r="BH1417" s="209"/>
      <c r="BI1417" s="209"/>
      <c r="BJ1417" s="209"/>
      <c r="BK1417" s="209"/>
      <c r="BL1417" s="209"/>
      <c r="BM1417" s="212"/>
      <c r="BN1417" s="215"/>
      <c r="BO1417" s="2"/>
    </row>
    <row r="1418" spans="1:67" ht="15" hidden="1" customHeight="1" x14ac:dyDescent="0.25">
      <c r="A1418" s="2"/>
      <c r="B1418" s="241"/>
      <c r="C1418" s="250"/>
      <c r="D1418" s="251"/>
      <c r="E1418" s="255"/>
      <c r="F1418" s="235"/>
      <c r="G1418" s="235"/>
      <c r="H1418" s="235"/>
      <c r="I1418" s="235"/>
      <c r="J1418" s="244"/>
      <c r="K1418" s="246"/>
      <c r="L1418" s="243"/>
      <c r="M1418" s="243"/>
      <c r="N1418" s="243"/>
      <c r="O1418" s="235"/>
      <c r="P1418" s="139" t="s">
        <v>27</v>
      </c>
      <c r="Q1418" s="89"/>
      <c r="R1418" s="89"/>
      <c r="S1418" s="89"/>
      <c r="T1418" s="89"/>
      <c r="U1418" s="89"/>
      <c r="V1418" s="89"/>
      <c r="W1418" s="89"/>
      <c r="X1418" s="89"/>
      <c r="Y1418" s="89"/>
      <c r="Z1418" s="89"/>
      <c r="AA1418" s="238"/>
      <c r="AB1418" s="238"/>
      <c r="AC1418" s="241"/>
      <c r="AD1418" s="238"/>
      <c r="AE1418" s="227"/>
      <c r="AF1418" s="228"/>
      <c r="AG1418" s="232"/>
      <c r="AH1418" s="232"/>
      <c r="AI1418" s="232"/>
      <c r="AJ1418" s="221"/>
      <c r="AK1418" s="221"/>
      <c r="AL1418" s="223"/>
      <c r="AM1418" s="218"/>
      <c r="AN1418" s="218"/>
      <c r="AO1418" s="218"/>
      <c r="AP1418" s="218"/>
      <c r="AQ1418" s="218"/>
      <c r="AR1418" s="218"/>
      <c r="AS1418" s="218"/>
      <c r="AT1418" s="209"/>
      <c r="AU1418" s="209"/>
      <c r="AV1418" s="209"/>
      <c r="AW1418" s="209"/>
      <c r="AX1418" s="209"/>
      <c r="AY1418" s="209"/>
      <c r="AZ1418" s="209"/>
      <c r="BA1418" s="209"/>
      <c r="BB1418" s="209"/>
      <c r="BC1418" s="209"/>
      <c r="BD1418" s="209"/>
      <c r="BE1418" s="209"/>
      <c r="BF1418" s="209"/>
      <c r="BG1418" s="209"/>
      <c r="BH1418" s="209"/>
      <c r="BI1418" s="209"/>
      <c r="BJ1418" s="209"/>
      <c r="BK1418" s="209"/>
      <c r="BL1418" s="209"/>
      <c r="BM1418" s="212"/>
      <c r="BN1418" s="215"/>
      <c r="BO1418" s="2"/>
    </row>
    <row r="1419" spans="1:67" ht="15" customHeight="1" x14ac:dyDescent="0.25">
      <c r="A1419" s="2"/>
      <c r="B1419" s="224"/>
      <c r="C1419" s="252"/>
      <c r="D1419" s="253"/>
      <c r="E1419" s="256"/>
      <c r="F1419" s="236"/>
      <c r="G1419" s="236"/>
      <c r="H1419" s="236"/>
      <c r="I1419" s="236"/>
      <c r="J1419" s="244"/>
      <c r="K1419" s="247"/>
      <c r="L1419" s="244"/>
      <c r="M1419" s="244"/>
      <c r="N1419" s="244"/>
      <c r="O1419" s="236"/>
      <c r="P1419" s="139" t="s">
        <v>28</v>
      </c>
      <c r="Q1419" s="187">
        <v>46216</v>
      </c>
      <c r="R1419" s="187">
        <v>46227</v>
      </c>
      <c r="S1419" s="187">
        <v>46227</v>
      </c>
      <c r="T1419" s="187">
        <v>46227</v>
      </c>
      <c r="U1419" s="187">
        <v>46255</v>
      </c>
      <c r="V1419" s="187">
        <v>46265</v>
      </c>
      <c r="W1419" s="89"/>
      <c r="X1419" s="89"/>
      <c r="Y1419" s="89"/>
      <c r="Z1419" s="89"/>
      <c r="AA1419" s="234"/>
      <c r="AB1419" s="239"/>
      <c r="AC1419" s="242"/>
      <c r="AD1419" s="239"/>
      <c r="AE1419" s="229"/>
      <c r="AF1419" s="230"/>
      <c r="AG1419" s="233"/>
      <c r="AH1419" s="234"/>
      <c r="AI1419" s="234"/>
      <c r="AJ1419" s="222"/>
      <c r="AK1419" s="222"/>
      <c r="AL1419" s="224"/>
      <c r="AM1419" s="219"/>
      <c r="AN1419" s="219"/>
      <c r="AO1419" s="219"/>
      <c r="AP1419" s="219"/>
      <c r="AQ1419" s="219"/>
      <c r="AR1419" s="219"/>
      <c r="AS1419" s="219"/>
      <c r="AT1419" s="210"/>
      <c r="AU1419" s="210"/>
      <c r="AV1419" s="210"/>
      <c r="AW1419" s="210"/>
      <c r="AX1419" s="210"/>
      <c r="AY1419" s="210"/>
      <c r="AZ1419" s="210"/>
      <c r="BA1419" s="210"/>
      <c r="BB1419" s="210"/>
      <c r="BC1419" s="210"/>
      <c r="BD1419" s="210"/>
      <c r="BE1419" s="210"/>
      <c r="BF1419" s="210"/>
      <c r="BG1419" s="210"/>
      <c r="BH1419" s="210"/>
      <c r="BI1419" s="210"/>
      <c r="BJ1419" s="210"/>
      <c r="BK1419" s="210"/>
      <c r="BL1419" s="210"/>
      <c r="BM1419" s="213"/>
      <c r="BN1419" s="216"/>
      <c r="BO1419" s="2"/>
    </row>
    <row r="1420" spans="1:67" ht="15" hidden="1" customHeight="1" x14ac:dyDescent="0.25">
      <c r="A1420" s="2"/>
      <c r="B1420" s="240" t="s">
        <v>1991</v>
      </c>
      <c r="C1420" s="248" t="s">
        <v>1263</v>
      </c>
      <c r="D1420" s="249"/>
      <c r="E1420" s="254"/>
      <c r="F1420" s="257" t="s">
        <v>2057</v>
      </c>
      <c r="G1420" s="235"/>
      <c r="H1420" s="235"/>
      <c r="I1420" s="235" t="s">
        <v>2002</v>
      </c>
      <c r="J1420" s="243"/>
      <c r="K1420" s="245"/>
      <c r="L1420" s="243"/>
      <c r="M1420" s="243">
        <v>1</v>
      </c>
      <c r="N1420" s="243"/>
      <c r="O1420" s="235" t="s">
        <v>1838</v>
      </c>
      <c r="P1420" s="140" t="s">
        <v>148</v>
      </c>
      <c r="Q1420" s="89"/>
      <c r="R1420" s="89"/>
      <c r="S1420" s="89"/>
      <c r="T1420" s="89"/>
      <c r="U1420" s="89"/>
      <c r="V1420" s="89"/>
      <c r="W1420" s="89"/>
      <c r="X1420" s="89"/>
      <c r="Y1420" s="89"/>
      <c r="Z1420" s="89"/>
      <c r="AA1420" s="237">
        <v>58</v>
      </c>
      <c r="AB1420" s="237"/>
      <c r="AC1420" s="240"/>
      <c r="AD1420" s="237"/>
      <c r="AE1420" s="225">
        <v>0</v>
      </c>
      <c r="AF1420" s="226"/>
      <c r="AG1420" s="231"/>
      <c r="AH1420" s="231">
        <v>0</v>
      </c>
      <c r="AI1420" s="231">
        <v>7.7515235753234255E-2</v>
      </c>
      <c r="AJ1420" s="220"/>
      <c r="AK1420" s="220"/>
      <c r="AL1420" s="211" t="s">
        <v>1832</v>
      </c>
      <c r="AM1420" s="217"/>
      <c r="AN1420" s="217"/>
      <c r="AO1420" s="217"/>
      <c r="AP1420" s="217"/>
      <c r="AQ1420" s="217"/>
      <c r="AR1420" s="217"/>
      <c r="AS1420" s="217"/>
      <c r="AT1420" s="208"/>
      <c r="AU1420" s="208"/>
      <c r="AV1420" s="208"/>
      <c r="AW1420" s="208"/>
      <c r="AX1420" s="208"/>
      <c r="AY1420" s="208"/>
      <c r="AZ1420" s="208"/>
      <c r="BA1420" s="208"/>
      <c r="BB1420" s="208"/>
      <c r="BC1420" s="208"/>
      <c r="BD1420" s="208"/>
      <c r="BE1420" s="208"/>
      <c r="BF1420" s="208"/>
      <c r="BG1420" s="208"/>
      <c r="BH1420" s="208"/>
      <c r="BI1420" s="208"/>
      <c r="BJ1420" s="208"/>
      <c r="BK1420" s="208"/>
      <c r="BL1420" s="208"/>
      <c r="BM1420" s="211"/>
      <c r="BN1420" s="214"/>
      <c r="BO1420" s="2"/>
    </row>
    <row r="1421" spans="1:67" ht="15" customHeight="1" x14ac:dyDescent="0.25">
      <c r="A1421" s="2"/>
      <c r="B1421" s="241"/>
      <c r="C1421" s="250"/>
      <c r="D1421" s="251"/>
      <c r="E1421" s="255"/>
      <c r="F1421" s="235"/>
      <c r="G1421" s="235"/>
      <c r="H1421" s="235"/>
      <c r="I1421" s="235"/>
      <c r="J1421" s="244"/>
      <c r="K1421" s="246"/>
      <c r="L1421" s="243"/>
      <c r="M1421" s="243"/>
      <c r="N1421" s="243"/>
      <c r="O1421" s="235"/>
      <c r="P1421" s="139" t="s">
        <v>26</v>
      </c>
      <c r="Q1421" s="89">
        <v>46321</v>
      </c>
      <c r="R1421" s="89">
        <v>46325</v>
      </c>
      <c r="S1421" s="89">
        <v>46373</v>
      </c>
      <c r="T1421" s="89">
        <v>46373</v>
      </c>
      <c r="U1421" s="89">
        <v>46373</v>
      </c>
      <c r="V1421" s="89">
        <v>46387</v>
      </c>
      <c r="W1421" s="89"/>
      <c r="X1421" s="89"/>
      <c r="Y1421" s="89"/>
      <c r="Z1421" s="89"/>
      <c r="AA1421" s="238"/>
      <c r="AB1421" s="238"/>
      <c r="AC1421" s="241"/>
      <c r="AD1421" s="238"/>
      <c r="AE1421" s="227"/>
      <c r="AF1421" s="228"/>
      <c r="AG1421" s="232"/>
      <c r="AH1421" s="232"/>
      <c r="AI1421" s="232"/>
      <c r="AJ1421" s="221"/>
      <c r="AK1421" s="221"/>
      <c r="AL1421" s="223"/>
      <c r="AM1421" s="218"/>
      <c r="AN1421" s="218"/>
      <c r="AO1421" s="218"/>
      <c r="AP1421" s="218"/>
      <c r="AQ1421" s="218"/>
      <c r="AR1421" s="218"/>
      <c r="AS1421" s="218"/>
      <c r="AT1421" s="209"/>
      <c r="AU1421" s="209"/>
      <c r="AV1421" s="209"/>
      <c r="AW1421" s="209"/>
      <c r="AX1421" s="209"/>
      <c r="AY1421" s="209"/>
      <c r="AZ1421" s="209"/>
      <c r="BA1421" s="209"/>
      <c r="BB1421" s="209"/>
      <c r="BC1421" s="209"/>
      <c r="BD1421" s="209"/>
      <c r="BE1421" s="209"/>
      <c r="BF1421" s="209"/>
      <c r="BG1421" s="209"/>
      <c r="BH1421" s="209"/>
      <c r="BI1421" s="209"/>
      <c r="BJ1421" s="209"/>
      <c r="BK1421" s="209"/>
      <c r="BL1421" s="209"/>
      <c r="BM1421" s="212"/>
      <c r="BN1421" s="215"/>
      <c r="BO1421" s="2"/>
    </row>
    <row r="1422" spans="1:67" ht="15" hidden="1" customHeight="1" x14ac:dyDescent="0.25">
      <c r="A1422" s="2"/>
      <c r="B1422" s="241"/>
      <c r="C1422" s="250"/>
      <c r="D1422" s="251"/>
      <c r="E1422" s="255"/>
      <c r="F1422" s="235"/>
      <c r="G1422" s="235"/>
      <c r="H1422" s="235"/>
      <c r="I1422" s="235"/>
      <c r="J1422" s="244"/>
      <c r="K1422" s="246"/>
      <c r="L1422" s="243"/>
      <c r="M1422" s="243"/>
      <c r="N1422" s="243"/>
      <c r="O1422" s="235"/>
      <c r="P1422" s="139" t="s">
        <v>262</v>
      </c>
      <c r="Q1422" s="89"/>
      <c r="R1422" s="89"/>
      <c r="S1422" s="89"/>
      <c r="T1422" s="89"/>
      <c r="U1422" s="89"/>
      <c r="V1422" s="89"/>
      <c r="W1422" s="89"/>
      <c r="X1422" s="89"/>
      <c r="Y1422" s="89"/>
      <c r="Z1422" s="89"/>
      <c r="AA1422" s="238"/>
      <c r="AB1422" s="238"/>
      <c r="AC1422" s="241"/>
      <c r="AD1422" s="238"/>
      <c r="AE1422" s="227"/>
      <c r="AF1422" s="228"/>
      <c r="AG1422" s="232"/>
      <c r="AH1422" s="232"/>
      <c r="AI1422" s="232"/>
      <c r="AJ1422" s="221"/>
      <c r="AK1422" s="221"/>
      <c r="AL1422" s="223"/>
      <c r="AM1422" s="218"/>
      <c r="AN1422" s="218"/>
      <c r="AO1422" s="218"/>
      <c r="AP1422" s="218"/>
      <c r="AQ1422" s="218"/>
      <c r="AR1422" s="218"/>
      <c r="AS1422" s="218"/>
      <c r="AT1422" s="209"/>
      <c r="AU1422" s="209"/>
      <c r="AV1422" s="209"/>
      <c r="AW1422" s="209"/>
      <c r="AX1422" s="209"/>
      <c r="AY1422" s="209"/>
      <c r="AZ1422" s="209"/>
      <c r="BA1422" s="209"/>
      <c r="BB1422" s="209"/>
      <c r="BC1422" s="209"/>
      <c r="BD1422" s="209"/>
      <c r="BE1422" s="209"/>
      <c r="BF1422" s="209"/>
      <c r="BG1422" s="209"/>
      <c r="BH1422" s="209"/>
      <c r="BI1422" s="209"/>
      <c r="BJ1422" s="209"/>
      <c r="BK1422" s="209"/>
      <c r="BL1422" s="209"/>
      <c r="BM1422" s="212"/>
      <c r="BN1422" s="215"/>
      <c r="BO1422" s="2"/>
    </row>
    <row r="1423" spans="1:67" ht="15" hidden="1" customHeight="1" x14ac:dyDescent="0.25">
      <c r="A1423" s="2"/>
      <c r="B1423" s="241"/>
      <c r="C1423" s="250"/>
      <c r="D1423" s="251"/>
      <c r="E1423" s="255"/>
      <c r="F1423" s="235"/>
      <c r="G1423" s="235"/>
      <c r="H1423" s="235"/>
      <c r="I1423" s="235"/>
      <c r="J1423" s="244"/>
      <c r="K1423" s="246"/>
      <c r="L1423" s="243"/>
      <c r="M1423" s="243"/>
      <c r="N1423" s="243"/>
      <c r="O1423" s="235"/>
      <c r="P1423" s="139" t="s">
        <v>263</v>
      </c>
      <c r="Q1423" s="89"/>
      <c r="R1423" s="89"/>
      <c r="S1423" s="89"/>
      <c r="T1423" s="89"/>
      <c r="U1423" s="89"/>
      <c r="V1423" s="89"/>
      <c r="W1423" s="89"/>
      <c r="X1423" s="89"/>
      <c r="Y1423" s="89"/>
      <c r="Z1423" s="89"/>
      <c r="AA1423" s="238"/>
      <c r="AB1423" s="238"/>
      <c r="AC1423" s="241"/>
      <c r="AD1423" s="238"/>
      <c r="AE1423" s="227"/>
      <c r="AF1423" s="228"/>
      <c r="AG1423" s="232"/>
      <c r="AH1423" s="232"/>
      <c r="AI1423" s="232"/>
      <c r="AJ1423" s="221"/>
      <c r="AK1423" s="221"/>
      <c r="AL1423" s="223"/>
      <c r="AM1423" s="218"/>
      <c r="AN1423" s="218"/>
      <c r="AO1423" s="218"/>
      <c r="AP1423" s="218"/>
      <c r="AQ1423" s="218"/>
      <c r="AR1423" s="218"/>
      <c r="AS1423" s="218"/>
      <c r="AT1423" s="209"/>
      <c r="AU1423" s="209"/>
      <c r="AV1423" s="209"/>
      <c r="AW1423" s="209"/>
      <c r="AX1423" s="209"/>
      <c r="AY1423" s="209"/>
      <c r="AZ1423" s="209"/>
      <c r="BA1423" s="209"/>
      <c r="BB1423" s="209"/>
      <c r="BC1423" s="209"/>
      <c r="BD1423" s="209"/>
      <c r="BE1423" s="209"/>
      <c r="BF1423" s="209"/>
      <c r="BG1423" s="209"/>
      <c r="BH1423" s="209"/>
      <c r="BI1423" s="209"/>
      <c r="BJ1423" s="209"/>
      <c r="BK1423" s="209"/>
      <c r="BL1423" s="209"/>
      <c r="BM1423" s="212"/>
      <c r="BN1423" s="215"/>
      <c r="BO1423" s="2"/>
    </row>
    <row r="1424" spans="1:67" ht="15" hidden="1" customHeight="1" x14ac:dyDescent="0.25">
      <c r="A1424" s="2"/>
      <c r="B1424" s="241"/>
      <c r="C1424" s="250"/>
      <c r="D1424" s="251"/>
      <c r="E1424" s="255"/>
      <c r="F1424" s="235"/>
      <c r="G1424" s="235"/>
      <c r="H1424" s="235"/>
      <c r="I1424" s="235"/>
      <c r="J1424" s="244"/>
      <c r="K1424" s="246"/>
      <c r="L1424" s="243"/>
      <c r="M1424" s="243"/>
      <c r="N1424" s="243"/>
      <c r="O1424" s="235"/>
      <c r="P1424" s="139" t="s">
        <v>27</v>
      </c>
      <c r="Q1424" s="89"/>
      <c r="R1424" s="89"/>
      <c r="S1424" s="89"/>
      <c r="T1424" s="89"/>
      <c r="U1424" s="89"/>
      <c r="V1424" s="89"/>
      <c r="W1424" s="89"/>
      <c r="X1424" s="89"/>
      <c r="Y1424" s="89"/>
      <c r="Z1424" s="89"/>
      <c r="AA1424" s="238"/>
      <c r="AB1424" s="238"/>
      <c r="AC1424" s="241"/>
      <c r="AD1424" s="238"/>
      <c r="AE1424" s="227"/>
      <c r="AF1424" s="228"/>
      <c r="AG1424" s="232"/>
      <c r="AH1424" s="232"/>
      <c r="AI1424" s="232"/>
      <c r="AJ1424" s="221"/>
      <c r="AK1424" s="221"/>
      <c r="AL1424" s="223"/>
      <c r="AM1424" s="218"/>
      <c r="AN1424" s="218"/>
      <c r="AO1424" s="218"/>
      <c r="AP1424" s="218"/>
      <c r="AQ1424" s="218"/>
      <c r="AR1424" s="218"/>
      <c r="AS1424" s="218"/>
      <c r="AT1424" s="209"/>
      <c r="AU1424" s="209"/>
      <c r="AV1424" s="209"/>
      <c r="AW1424" s="209"/>
      <c r="AX1424" s="209"/>
      <c r="AY1424" s="209"/>
      <c r="AZ1424" s="209"/>
      <c r="BA1424" s="209"/>
      <c r="BB1424" s="209"/>
      <c r="BC1424" s="209"/>
      <c r="BD1424" s="209"/>
      <c r="BE1424" s="209"/>
      <c r="BF1424" s="209"/>
      <c r="BG1424" s="209"/>
      <c r="BH1424" s="209"/>
      <c r="BI1424" s="209"/>
      <c r="BJ1424" s="209"/>
      <c r="BK1424" s="209"/>
      <c r="BL1424" s="209"/>
      <c r="BM1424" s="212"/>
      <c r="BN1424" s="215"/>
      <c r="BO1424" s="2"/>
    </row>
    <row r="1425" spans="1:67" ht="15" customHeight="1" x14ac:dyDescent="0.25">
      <c r="A1425" s="2"/>
      <c r="B1425" s="224"/>
      <c r="C1425" s="252"/>
      <c r="D1425" s="253"/>
      <c r="E1425" s="256"/>
      <c r="F1425" s="236"/>
      <c r="G1425" s="236"/>
      <c r="H1425" s="236"/>
      <c r="I1425" s="236"/>
      <c r="J1425" s="244"/>
      <c r="K1425" s="247"/>
      <c r="L1425" s="244"/>
      <c r="M1425" s="244"/>
      <c r="N1425" s="244"/>
      <c r="O1425" s="236"/>
      <c r="P1425" s="139" t="s">
        <v>28</v>
      </c>
      <c r="Q1425" s="89"/>
      <c r="R1425" s="89"/>
      <c r="S1425" s="89"/>
      <c r="T1425" s="89"/>
      <c r="U1425" s="89"/>
      <c r="V1425" s="89"/>
      <c r="W1425" s="89"/>
      <c r="X1425" s="89"/>
      <c r="Y1425" s="89"/>
      <c r="Z1425" s="89"/>
      <c r="AA1425" s="234"/>
      <c r="AB1425" s="239"/>
      <c r="AC1425" s="242"/>
      <c r="AD1425" s="239"/>
      <c r="AE1425" s="229"/>
      <c r="AF1425" s="230"/>
      <c r="AG1425" s="233"/>
      <c r="AH1425" s="234"/>
      <c r="AI1425" s="234"/>
      <c r="AJ1425" s="222"/>
      <c r="AK1425" s="222"/>
      <c r="AL1425" s="224"/>
      <c r="AM1425" s="219"/>
      <c r="AN1425" s="219"/>
      <c r="AO1425" s="219"/>
      <c r="AP1425" s="219"/>
      <c r="AQ1425" s="219"/>
      <c r="AR1425" s="219"/>
      <c r="AS1425" s="219"/>
      <c r="AT1425" s="210"/>
      <c r="AU1425" s="210"/>
      <c r="AV1425" s="210"/>
      <c r="AW1425" s="210"/>
      <c r="AX1425" s="210"/>
      <c r="AY1425" s="210"/>
      <c r="AZ1425" s="210"/>
      <c r="BA1425" s="210"/>
      <c r="BB1425" s="210"/>
      <c r="BC1425" s="210"/>
      <c r="BD1425" s="210"/>
      <c r="BE1425" s="210"/>
      <c r="BF1425" s="210"/>
      <c r="BG1425" s="210"/>
      <c r="BH1425" s="210"/>
      <c r="BI1425" s="210"/>
      <c r="BJ1425" s="210"/>
      <c r="BK1425" s="210"/>
      <c r="BL1425" s="210"/>
      <c r="BM1425" s="213"/>
      <c r="BN1425" s="216"/>
      <c r="BO1425" s="2"/>
    </row>
    <row r="1426" spans="1:67" ht="15" hidden="1" customHeight="1" x14ac:dyDescent="0.25">
      <c r="A1426" s="2"/>
      <c r="B1426" s="240" t="s">
        <v>1991</v>
      </c>
      <c r="C1426" s="248" t="s">
        <v>1265</v>
      </c>
      <c r="D1426" s="249"/>
      <c r="E1426" s="254"/>
      <c r="F1426" s="257" t="s">
        <v>2058</v>
      </c>
      <c r="G1426" s="235"/>
      <c r="H1426" s="235"/>
      <c r="I1426" s="235" t="s">
        <v>2002</v>
      </c>
      <c r="J1426" s="243"/>
      <c r="K1426" s="245"/>
      <c r="L1426" s="243"/>
      <c r="M1426" s="243">
        <v>1</v>
      </c>
      <c r="N1426" s="243"/>
      <c r="O1426" s="235" t="s">
        <v>1838</v>
      </c>
      <c r="P1426" s="140" t="s">
        <v>148</v>
      </c>
      <c r="Q1426" s="89"/>
      <c r="R1426" s="89"/>
      <c r="S1426" s="89"/>
      <c r="T1426" s="89"/>
      <c r="U1426" s="89"/>
      <c r="V1426" s="89"/>
      <c r="W1426" s="89"/>
      <c r="X1426" s="89"/>
      <c r="Y1426" s="89"/>
      <c r="Z1426" s="89"/>
      <c r="AA1426" s="237">
        <v>58</v>
      </c>
      <c r="AB1426" s="237"/>
      <c r="AC1426" s="240"/>
      <c r="AD1426" s="237"/>
      <c r="AE1426" s="225">
        <v>0</v>
      </c>
      <c r="AF1426" s="226"/>
      <c r="AG1426" s="231"/>
      <c r="AH1426" s="231">
        <v>0</v>
      </c>
      <c r="AI1426" s="231">
        <v>7.7515235753234255E-2</v>
      </c>
      <c r="AJ1426" s="220"/>
      <c r="AK1426" s="220"/>
      <c r="AL1426" s="211" t="s">
        <v>1832</v>
      </c>
      <c r="AM1426" s="217"/>
      <c r="AN1426" s="217"/>
      <c r="AO1426" s="217"/>
      <c r="AP1426" s="217"/>
      <c r="AQ1426" s="217"/>
      <c r="AR1426" s="217"/>
      <c r="AS1426" s="217"/>
      <c r="AT1426" s="208"/>
      <c r="AU1426" s="208"/>
      <c r="AV1426" s="208"/>
      <c r="AW1426" s="208"/>
      <c r="AX1426" s="208"/>
      <c r="AY1426" s="208"/>
      <c r="AZ1426" s="208"/>
      <c r="BA1426" s="208"/>
      <c r="BB1426" s="208"/>
      <c r="BC1426" s="208"/>
      <c r="BD1426" s="208"/>
      <c r="BE1426" s="208"/>
      <c r="BF1426" s="208"/>
      <c r="BG1426" s="208"/>
      <c r="BH1426" s="208"/>
      <c r="BI1426" s="208"/>
      <c r="BJ1426" s="208"/>
      <c r="BK1426" s="208"/>
      <c r="BL1426" s="208"/>
      <c r="BM1426" s="211"/>
      <c r="BN1426" s="214"/>
      <c r="BO1426" s="2"/>
    </row>
    <row r="1427" spans="1:67" ht="15" customHeight="1" x14ac:dyDescent="0.25">
      <c r="A1427" s="2"/>
      <c r="B1427" s="241"/>
      <c r="C1427" s="250"/>
      <c r="D1427" s="251"/>
      <c r="E1427" s="255"/>
      <c r="F1427" s="235"/>
      <c r="G1427" s="235"/>
      <c r="H1427" s="235"/>
      <c r="I1427" s="235"/>
      <c r="J1427" s="244"/>
      <c r="K1427" s="246"/>
      <c r="L1427" s="243"/>
      <c r="M1427" s="243"/>
      <c r="N1427" s="243"/>
      <c r="O1427" s="235"/>
      <c r="P1427" s="139" t="s">
        <v>26</v>
      </c>
      <c r="Q1427" s="89">
        <v>46321</v>
      </c>
      <c r="R1427" s="89">
        <v>46325</v>
      </c>
      <c r="S1427" s="89">
        <v>46373</v>
      </c>
      <c r="T1427" s="89">
        <v>46373</v>
      </c>
      <c r="U1427" s="89">
        <v>46373</v>
      </c>
      <c r="V1427" s="89">
        <v>46387</v>
      </c>
      <c r="W1427" s="89"/>
      <c r="X1427" s="89"/>
      <c r="Y1427" s="89"/>
      <c r="Z1427" s="89"/>
      <c r="AA1427" s="238"/>
      <c r="AB1427" s="238"/>
      <c r="AC1427" s="241"/>
      <c r="AD1427" s="238"/>
      <c r="AE1427" s="227"/>
      <c r="AF1427" s="228"/>
      <c r="AG1427" s="232"/>
      <c r="AH1427" s="232"/>
      <c r="AI1427" s="232"/>
      <c r="AJ1427" s="221"/>
      <c r="AK1427" s="221"/>
      <c r="AL1427" s="223"/>
      <c r="AM1427" s="218"/>
      <c r="AN1427" s="218"/>
      <c r="AO1427" s="218"/>
      <c r="AP1427" s="218"/>
      <c r="AQ1427" s="218"/>
      <c r="AR1427" s="218"/>
      <c r="AS1427" s="218"/>
      <c r="AT1427" s="209"/>
      <c r="AU1427" s="209"/>
      <c r="AV1427" s="209"/>
      <c r="AW1427" s="209"/>
      <c r="AX1427" s="209"/>
      <c r="AY1427" s="209"/>
      <c r="AZ1427" s="209"/>
      <c r="BA1427" s="209"/>
      <c r="BB1427" s="209"/>
      <c r="BC1427" s="209"/>
      <c r="BD1427" s="209"/>
      <c r="BE1427" s="209"/>
      <c r="BF1427" s="209"/>
      <c r="BG1427" s="209"/>
      <c r="BH1427" s="209"/>
      <c r="BI1427" s="209"/>
      <c r="BJ1427" s="209"/>
      <c r="BK1427" s="209"/>
      <c r="BL1427" s="209"/>
      <c r="BM1427" s="212"/>
      <c r="BN1427" s="215"/>
      <c r="BO1427" s="2"/>
    </row>
    <row r="1428" spans="1:67" ht="15" hidden="1" customHeight="1" x14ac:dyDescent="0.25">
      <c r="A1428" s="2"/>
      <c r="B1428" s="241"/>
      <c r="C1428" s="250"/>
      <c r="D1428" s="251"/>
      <c r="E1428" s="255"/>
      <c r="F1428" s="235"/>
      <c r="G1428" s="235"/>
      <c r="H1428" s="235"/>
      <c r="I1428" s="235"/>
      <c r="J1428" s="244"/>
      <c r="K1428" s="246"/>
      <c r="L1428" s="243"/>
      <c r="M1428" s="243"/>
      <c r="N1428" s="243"/>
      <c r="O1428" s="235"/>
      <c r="P1428" s="139" t="s">
        <v>262</v>
      </c>
      <c r="Q1428" s="89"/>
      <c r="R1428" s="89"/>
      <c r="S1428" s="89"/>
      <c r="T1428" s="89"/>
      <c r="U1428" s="89"/>
      <c r="V1428" s="89"/>
      <c r="W1428" s="89"/>
      <c r="X1428" s="89"/>
      <c r="Y1428" s="89"/>
      <c r="Z1428" s="89"/>
      <c r="AA1428" s="238"/>
      <c r="AB1428" s="238"/>
      <c r="AC1428" s="241"/>
      <c r="AD1428" s="238"/>
      <c r="AE1428" s="227"/>
      <c r="AF1428" s="228"/>
      <c r="AG1428" s="232"/>
      <c r="AH1428" s="232"/>
      <c r="AI1428" s="232"/>
      <c r="AJ1428" s="221"/>
      <c r="AK1428" s="221"/>
      <c r="AL1428" s="223"/>
      <c r="AM1428" s="218"/>
      <c r="AN1428" s="218"/>
      <c r="AO1428" s="218"/>
      <c r="AP1428" s="218"/>
      <c r="AQ1428" s="218"/>
      <c r="AR1428" s="218"/>
      <c r="AS1428" s="218"/>
      <c r="AT1428" s="209"/>
      <c r="AU1428" s="209"/>
      <c r="AV1428" s="209"/>
      <c r="AW1428" s="209"/>
      <c r="AX1428" s="209"/>
      <c r="AY1428" s="209"/>
      <c r="AZ1428" s="209"/>
      <c r="BA1428" s="209"/>
      <c r="BB1428" s="209"/>
      <c r="BC1428" s="209"/>
      <c r="BD1428" s="209"/>
      <c r="BE1428" s="209"/>
      <c r="BF1428" s="209"/>
      <c r="BG1428" s="209"/>
      <c r="BH1428" s="209"/>
      <c r="BI1428" s="209"/>
      <c r="BJ1428" s="209"/>
      <c r="BK1428" s="209"/>
      <c r="BL1428" s="209"/>
      <c r="BM1428" s="212"/>
      <c r="BN1428" s="215"/>
      <c r="BO1428" s="2"/>
    </row>
    <row r="1429" spans="1:67" ht="15" hidden="1" customHeight="1" x14ac:dyDescent="0.25">
      <c r="A1429" s="2"/>
      <c r="B1429" s="241"/>
      <c r="C1429" s="250"/>
      <c r="D1429" s="251"/>
      <c r="E1429" s="255"/>
      <c r="F1429" s="235"/>
      <c r="G1429" s="235"/>
      <c r="H1429" s="235"/>
      <c r="I1429" s="235"/>
      <c r="J1429" s="244"/>
      <c r="K1429" s="246"/>
      <c r="L1429" s="243"/>
      <c r="M1429" s="243"/>
      <c r="N1429" s="243"/>
      <c r="O1429" s="235"/>
      <c r="P1429" s="139" t="s">
        <v>263</v>
      </c>
      <c r="Q1429" s="89"/>
      <c r="R1429" s="89"/>
      <c r="S1429" s="89"/>
      <c r="T1429" s="89"/>
      <c r="U1429" s="89"/>
      <c r="V1429" s="89"/>
      <c r="W1429" s="89"/>
      <c r="X1429" s="89"/>
      <c r="Y1429" s="89"/>
      <c r="Z1429" s="89"/>
      <c r="AA1429" s="238"/>
      <c r="AB1429" s="238"/>
      <c r="AC1429" s="241"/>
      <c r="AD1429" s="238"/>
      <c r="AE1429" s="227"/>
      <c r="AF1429" s="228"/>
      <c r="AG1429" s="232"/>
      <c r="AH1429" s="232"/>
      <c r="AI1429" s="232"/>
      <c r="AJ1429" s="221"/>
      <c r="AK1429" s="221"/>
      <c r="AL1429" s="223"/>
      <c r="AM1429" s="218"/>
      <c r="AN1429" s="218"/>
      <c r="AO1429" s="218"/>
      <c r="AP1429" s="218"/>
      <c r="AQ1429" s="218"/>
      <c r="AR1429" s="218"/>
      <c r="AS1429" s="218"/>
      <c r="AT1429" s="209"/>
      <c r="AU1429" s="209"/>
      <c r="AV1429" s="209"/>
      <c r="AW1429" s="209"/>
      <c r="AX1429" s="209"/>
      <c r="AY1429" s="209"/>
      <c r="AZ1429" s="209"/>
      <c r="BA1429" s="209"/>
      <c r="BB1429" s="209"/>
      <c r="BC1429" s="209"/>
      <c r="BD1429" s="209"/>
      <c r="BE1429" s="209"/>
      <c r="BF1429" s="209"/>
      <c r="BG1429" s="209"/>
      <c r="BH1429" s="209"/>
      <c r="BI1429" s="209"/>
      <c r="BJ1429" s="209"/>
      <c r="BK1429" s="209"/>
      <c r="BL1429" s="209"/>
      <c r="BM1429" s="212"/>
      <c r="BN1429" s="215"/>
      <c r="BO1429" s="2"/>
    </row>
    <row r="1430" spans="1:67" ht="15" hidden="1" customHeight="1" x14ac:dyDescent="0.25">
      <c r="A1430" s="2"/>
      <c r="B1430" s="241"/>
      <c r="C1430" s="250"/>
      <c r="D1430" s="251"/>
      <c r="E1430" s="255"/>
      <c r="F1430" s="235"/>
      <c r="G1430" s="235"/>
      <c r="H1430" s="235"/>
      <c r="I1430" s="235"/>
      <c r="J1430" s="244"/>
      <c r="K1430" s="246"/>
      <c r="L1430" s="243"/>
      <c r="M1430" s="243"/>
      <c r="N1430" s="243"/>
      <c r="O1430" s="235"/>
      <c r="P1430" s="139" t="s">
        <v>27</v>
      </c>
      <c r="Q1430" s="89"/>
      <c r="R1430" s="89"/>
      <c r="S1430" s="89"/>
      <c r="T1430" s="89"/>
      <c r="U1430" s="89"/>
      <c r="V1430" s="89"/>
      <c r="W1430" s="89"/>
      <c r="X1430" s="89"/>
      <c r="Y1430" s="89"/>
      <c r="Z1430" s="89"/>
      <c r="AA1430" s="238"/>
      <c r="AB1430" s="238"/>
      <c r="AC1430" s="241"/>
      <c r="AD1430" s="238"/>
      <c r="AE1430" s="227"/>
      <c r="AF1430" s="228"/>
      <c r="AG1430" s="232"/>
      <c r="AH1430" s="232"/>
      <c r="AI1430" s="232"/>
      <c r="AJ1430" s="221"/>
      <c r="AK1430" s="221"/>
      <c r="AL1430" s="223"/>
      <c r="AM1430" s="218"/>
      <c r="AN1430" s="218"/>
      <c r="AO1430" s="218"/>
      <c r="AP1430" s="218"/>
      <c r="AQ1430" s="218"/>
      <c r="AR1430" s="218"/>
      <c r="AS1430" s="218"/>
      <c r="AT1430" s="209"/>
      <c r="AU1430" s="209"/>
      <c r="AV1430" s="209"/>
      <c r="AW1430" s="209"/>
      <c r="AX1430" s="209"/>
      <c r="AY1430" s="209"/>
      <c r="AZ1430" s="209"/>
      <c r="BA1430" s="209"/>
      <c r="BB1430" s="209"/>
      <c r="BC1430" s="209"/>
      <c r="BD1430" s="209"/>
      <c r="BE1430" s="209"/>
      <c r="BF1430" s="209"/>
      <c r="BG1430" s="209"/>
      <c r="BH1430" s="209"/>
      <c r="BI1430" s="209"/>
      <c r="BJ1430" s="209"/>
      <c r="BK1430" s="209"/>
      <c r="BL1430" s="209"/>
      <c r="BM1430" s="212"/>
      <c r="BN1430" s="215"/>
      <c r="BO1430" s="2"/>
    </row>
    <row r="1431" spans="1:67" ht="15" customHeight="1" x14ac:dyDescent="0.25">
      <c r="A1431" s="2"/>
      <c r="B1431" s="224"/>
      <c r="C1431" s="252"/>
      <c r="D1431" s="253"/>
      <c r="E1431" s="256"/>
      <c r="F1431" s="236"/>
      <c r="G1431" s="236"/>
      <c r="H1431" s="236"/>
      <c r="I1431" s="236"/>
      <c r="J1431" s="244"/>
      <c r="K1431" s="247"/>
      <c r="L1431" s="244"/>
      <c r="M1431" s="244"/>
      <c r="N1431" s="244"/>
      <c r="O1431" s="236"/>
      <c r="P1431" s="139" t="s">
        <v>28</v>
      </c>
      <c r="Q1431" s="89"/>
      <c r="R1431" s="89"/>
      <c r="S1431" s="89"/>
      <c r="T1431" s="89"/>
      <c r="U1431" s="89"/>
      <c r="V1431" s="89"/>
      <c r="W1431" s="89"/>
      <c r="X1431" s="89"/>
      <c r="Y1431" s="89"/>
      <c r="Z1431" s="89"/>
      <c r="AA1431" s="234"/>
      <c r="AB1431" s="239"/>
      <c r="AC1431" s="242"/>
      <c r="AD1431" s="239"/>
      <c r="AE1431" s="229"/>
      <c r="AF1431" s="230"/>
      <c r="AG1431" s="233"/>
      <c r="AH1431" s="234"/>
      <c r="AI1431" s="234"/>
      <c r="AJ1431" s="222"/>
      <c r="AK1431" s="222"/>
      <c r="AL1431" s="224"/>
      <c r="AM1431" s="219"/>
      <c r="AN1431" s="219"/>
      <c r="AO1431" s="219"/>
      <c r="AP1431" s="219"/>
      <c r="AQ1431" s="219"/>
      <c r="AR1431" s="219"/>
      <c r="AS1431" s="219"/>
      <c r="AT1431" s="210"/>
      <c r="AU1431" s="210"/>
      <c r="AV1431" s="210"/>
      <c r="AW1431" s="210"/>
      <c r="AX1431" s="210"/>
      <c r="AY1431" s="210"/>
      <c r="AZ1431" s="210"/>
      <c r="BA1431" s="210"/>
      <c r="BB1431" s="210"/>
      <c r="BC1431" s="210"/>
      <c r="BD1431" s="210"/>
      <c r="BE1431" s="210"/>
      <c r="BF1431" s="210"/>
      <c r="BG1431" s="210"/>
      <c r="BH1431" s="210"/>
      <c r="BI1431" s="210"/>
      <c r="BJ1431" s="210"/>
      <c r="BK1431" s="210"/>
      <c r="BL1431" s="210"/>
      <c r="BM1431" s="213"/>
      <c r="BN1431" s="216"/>
      <c r="BO1431" s="2"/>
    </row>
    <row r="1432" spans="1:67" ht="15" hidden="1" customHeight="1" x14ac:dyDescent="0.25">
      <c r="A1432" s="2"/>
      <c r="B1432" s="240" t="s">
        <v>1991</v>
      </c>
      <c r="C1432" s="248" t="s">
        <v>1267</v>
      </c>
      <c r="D1432" s="249"/>
      <c r="E1432" s="254"/>
      <c r="F1432" s="257" t="s">
        <v>2059</v>
      </c>
      <c r="G1432" s="235"/>
      <c r="H1432" s="235"/>
      <c r="I1432" s="235" t="s">
        <v>2002</v>
      </c>
      <c r="J1432" s="243"/>
      <c r="K1432" s="245">
        <v>46309</v>
      </c>
      <c r="L1432" s="243" t="s">
        <v>506</v>
      </c>
      <c r="M1432" s="243">
        <v>1</v>
      </c>
      <c r="N1432" s="243"/>
      <c r="O1432" s="235" t="s">
        <v>1838</v>
      </c>
      <c r="P1432" s="140" t="s">
        <v>148</v>
      </c>
      <c r="Q1432" s="89"/>
      <c r="R1432" s="89"/>
      <c r="S1432" s="89"/>
      <c r="T1432" s="89"/>
      <c r="U1432" s="89"/>
      <c r="V1432" s="89"/>
      <c r="W1432" s="89"/>
      <c r="X1432" s="89"/>
      <c r="Y1432" s="89"/>
      <c r="Z1432" s="89"/>
      <c r="AA1432" s="237">
        <v>58</v>
      </c>
      <c r="AB1432" s="237"/>
      <c r="AC1432" s="240"/>
      <c r="AD1432" s="237"/>
      <c r="AE1432" s="225">
        <v>100</v>
      </c>
      <c r="AF1432" s="226"/>
      <c r="AG1432" s="231"/>
      <c r="AH1432" s="231">
        <v>0</v>
      </c>
      <c r="AI1432" s="231">
        <v>7.7515235753234255E-2</v>
      </c>
      <c r="AJ1432" s="220"/>
      <c r="AK1432" s="220"/>
      <c r="AL1432" s="211" t="s">
        <v>1832</v>
      </c>
      <c r="AM1432" s="217"/>
      <c r="AN1432" s="217"/>
      <c r="AO1432" s="217"/>
      <c r="AP1432" s="217"/>
      <c r="AQ1432" s="217"/>
      <c r="AR1432" s="217"/>
      <c r="AS1432" s="217"/>
      <c r="AT1432" s="208"/>
      <c r="AU1432" s="208"/>
      <c r="AV1432" s="208"/>
      <c r="AW1432" s="208"/>
      <c r="AX1432" s="208"/>
      <c r="AY1432" s="208"/>
      <c r="AZ1432" s="208"/>
      <c r="BA1432" s="208"/>
      <c r="BB1432" s="208"/>
      <c r="BC1432" s="208"/>
      <c r="BD1432" s="208"/>
      <c r="BE1432" s="208"/>
      <c r="BF1432" s="208"/>
      <c r="BG1432" s="208"/>
      <c r="BH1432" s="208"/>
      <c r="BI1432" s="208"/>
      <c r="BJ1432" s="208"/>
      <c r="BK1432" s="208"/>
      <c r="BL1432" s="208"/>
      <c r="BM1432" s="211"/>
      <c r="BN1432" s="214"/>
      <c r="BO1432" s="2"/>
    </row>
    <row r="1433" spans="1:67" ht="15" customHeight="1" x14ac:dyDescent="0.25">
      <c r="A1433" s="2"/>
      <c r="B1433" s="241"/>
      <c r="C1433" s="250"/>
      <c r="D1433" s="251"/>
      <c r="E1433" s="255"/>
      <c r="F1433" s="235"/>
      <c r="G1433" s="235"/>
      <c r="H1433" s="235"/>
      <c r="I1433" s="235"/>
      <c r="J1433" s="244"/>
      <c r="K1433" s="246"/>
      <c r="L1433" s="243"/>
      <c r="M1433" s="243"/>
      <c r="N1433" s="243"/>
      <c r="O1433" s="235"/>
      <c r="P1433" s="139" t="s">
        <v>26</v>
      </c>
      <c r="Q1433" s="89">
        <v>46321</v>
      </c>
      <c r="R1433" s="89">
        <v>46325</v>
      </c>
      <c r="S1433" s="89">
        <v>46373</v>
      </c>
      <c r="T1433" s="89">
        <v>46373</v>
      </c>
      <c r="U1433" s="89">
        <v>46373</v>
      </c>
      <c r="V1433" s="89">
        <v>46387</v>
      </c>
      <c r="W1433" s="89"/>
      <c r="X1433" s="89"/>
      <c r="Y1433" s="89"/>
      <c r="Z1433" s="89"/>
      <c r="AA1433" s="238"/>
      <c r="AB1433" s="238"/>
      <c r="AC1433" s="241"/>
      <c r="AD1433" s="238"/>
      <c r="AE1433" s="227"/>
      <c r="AF1433" s="228"/>
      <c r="AG1433" s="232"/>
      <c r="AH1433" s="232"/>
      <c r="AI1433" s="232"/>
      <c r="AJ1433" s="221"/>
      <c r="AK1433" s="221"/>
      <c r="AL1433" s="223"/>
      <c r="AM1433" s="218"/>
      <c r="AN1433" s="218"/>
      <c r="AO1433" s="218"/>
      <c r="AP1433" s="218"/>
      <c r="AQ1433" s="218"/>
      <c r="AR1433" s="218"/>
      <c r="AS1433" s="218"/>
      <c r="AT1433" s="209"/>
      <c r="AU1433" s="209"/>
      <c r="AV1433" s="209"/>
      <c r="AW1433" s="209"/>
      <c r="AX1433" s="209"/>
      <c r="AY1433" s="209"/>
      <c r="AZ1433" s="209"/>
      <c r="BA1433" s="209"/>
      <c r="BB1433" s="209"/>
      <c r="BC1433" s="209"/>
      <c r="BD1433" s="209"/>
      <c r="BE1433" s="209"/>
      <c r="BF1433" s="209"/>
      <c r="BG1433" s="209"/>
      <c r="BH1433" s="209"/>
      <c r="BI1433" s="209"/>
      <c r="BJ1433" s="209"/>
      <c r="BK1433" s="209"/>
      <c r="BL1433" s="209"/>
      <c r="BM1433" s="212"/>
      <c r="BN1433" s="215"/>
      <c r="BO1433" s="2"/>
    </row>
    <row r="1434" spans="1:67" ht="15" hidden="1" customHeight="1" x14ac:dyDescent="0.25">
      <c r="A1434" s="2"/>
      <c r="B1434" s="241"/>
      <c r="C1434" s="250"/>
      <c r="D1434" s="251"/>
      <c r="E1434" s="255"/>
      <c r="F1434" s="235"/>
      <c r="G1434" s="235"/>
      <c r="H1434" s="235"/>
      <c r="I1434" s="235"/>
      <c r="J1434" s="244"/>
      <c r="K1434" s="246"/>
      <c r="L1434" s="243"/>
      <c r="M1434" s="243"/>
      <c r="N1434" s="243"/>
      <c r="O1434" s="235"/>
      <c r="P1434" s="139" t="s">
        <v>262</v>
      </c>
      <c r="Q1434" s="89"/>
      <c r="R1434" s="89"/>
      <c r="S1434" s="89"/>
      <c r="T1434" s="89"/>
      <c r="U1434" s="89"/>
      <c r="V1434" s="89"/>
      <c r="W1434" s="89"/>
      <c r="X1434" s="89"/>
      <c r="Y1434" s="89"/>
      <c r="Z1434" s="89"/>
      <c r="AA1434" s="238"/>
      <c r="AB1434" s="238"/>
      <c r="AC1434" s="241"/>
      <c r="AD1434" s="238"/>
      <c r="AE1434" s="227"/>
      <c r="AF1434" s="228"/>
      <c r="AG1434" s="232"/>
      <c r="AH1434" s="232"/>
      <c r="AI1434" s="232"/>
      <c r="AJ1434" s="221"/>
      <c r="AK1434" s="221"/>
      <c r="AL1434" s="223"/>
      <c r="AM1434" s="218"/>
      <c r="AN1434" s="218"/>
      <c r="AO1434" s="218"/>
      <c r="AP1434" s="218"/>
      <c r="AQ1434" s="218"/>
      <c r="AR1434" s="218"/>
      <c r="AS1434" s="218"/>
      <c r="AT1434" s="209"/>
      <c r="AU1434" s="209"/>
      <c r="AV1434" s="209"/>
      <c r="AW1434" s="209"/>
      <c r="AX1434" s="209"/>
      <c r="AY1434" s="209"/>
      <c r="AZ1434" s="209"/>
      <c r="BA1434" s="209"/>
      <c r="BB1434" s="209"/>
      <c r="BC1434" s="209"/>
      <c r="BD1434" s="209"/>
      <c r="BE1434" s="209"/>
      <c r="BF1434" s="209"/>
      <c r="BG1434" s="209"/>
      <c r="BH1434" s="209"/>
      <c r="BI1434" s="209"/>
      <c r="BJ1434" s="209"/>
      <c r="BK1434" s="209"/>
      <c r="BL1434" s="209"/>
      <c r="BM1434" s="212"/>
      <c r="BN1434" s="215"/>
      <c r="BO1434" s="2"/>
    </row>
    <row r="1435" spans="1:67" ht="15" hidden="1" customHeight="1" x14ac:dyDescent="0.25">
      <c r="A1435" s="2"/>
      <c r="B1435" s="241"/>
      <c r="C1435" s="250"/>
      <c r="D1435" s="251"/>
      <c r="E1435" s="255"/>
      <c r="F1435" s="235"/>
      <c r="G1435" s="235"/>
      <c r="H1435" s="235"/>
      <c r="I1435" s="235"/>
      <c r="J1435" s="244"/>
      <c r="K1435" s="246"/>
      <c r="L1435" s="243"/>
      <c r="M1435" s="243"/>
      <c r="N1435" s="243"/>
      <c r="O1435" s="235"/>
      <c r="P1435" s="139" t="s">
        <v>263</v>
      </c>
      <c r="Q1435" s="89"/>
      <c r="R1435" s="89"/>
      <c r="S1435" s="89"/>
      <c r="T1435" s="89"/>
      <c r="U1435" s="89"/>
      <c r="V1435" s="89"/>
      <c r="W1435" s="89"/>
      <c r="X1435" s="89"/>
      <c r="Y1435" s="89"/>
      <c r="Z1435" s="89"/>
      <c r="AA1435" s="238"/>
      <c r="AB1435" s="238"/>
      <c r="AC1435" s="241"/>
      <c r="AD1435" s="238"/>
      <c r="AE1435" s="227"/>
      <c r="AF1435" s="228"/>
      <c r="AG1435" s="232"/>
      <c r="AH1435" s="232"/>
      <c r="AI1435" s="232"/>
      <c r="AJ1435" s="221"/>
      <c r="AK1435" s="221"/>
      <c r="AL1435" s="223"/>
      <c r="AM1435" s="218"/>
      <c r="AN1435" s="218"/>
      <c r="AO1435" s="218"/>
      <c r="AP1435" s="218"/>
      <c r="AQ1435" s="218"/>
      <c r="AR1435" s="218"/>
      <c r="AS1435" s="218"/>
      <c r="AT1435" s="209"/>
      <c r="AU1435" s="209"/>
      <c r="AV1435" s="209"/>
      <c r="AW1435" s="209"/>
      <c r="AX1435" s="209"/>
      <c r="AY1435" s="209"/>
      <c r="AZ1435" s="209"/>
      <c r="BA1435" s="209"/>
      <c r="BB1435" s="209"/>
      <c r="BC1435" s="209"/>
      <c r="BD1435" s="209"/>
      <c r="BE1435" s="209"/>
      <c r="BF1435" s="209"/>
      <c r="BG1435" s="209"/>
      <c r="BH1435" s="209"/>
      <c r="BI1435" s="209"/>
      <c r="BJ1435" s="209"/>
      <c r="BK1435" s="209"/>
      <c r="BL1435" s="209"/>
      <c r="BM1435" s="212"/>
      <c r="BN1435" s="215"/>
      <c r="BO1435" s="2"/>
    </row>
    <row r="1436" spans="1:67" ht="15" hidden="1" customHeight="1" x14ac:dyDescent="0.25">
      <c r="A1436" s="2"/>
      <c r="B1436" s="241"/>
      <c r="C1436" s="250"/>
      <c r="D1436" s="251"/>
      <c r="E1436" s="255"/>
      <c r="F1436" s="235"/>
      <c r="G1436" s="235"/>
      <c r="H1436" s="235"/>
      <c r="I1436" s="235"/>
      <c r="J1436" s="244"/>
      <c r="K1436" s="246"/>
      <c r="L1436" s="243"/>
      <c r="M1436" s="243"/>
      <c r="N1436" s="243"/>
      <c r="O1436" s="235"/>
      <c r="P1436" s="139" t="s">
        <v>27</v>
      </c>
      <c r="Q1436" s="89"/>
      <c r="R1436" s="89"/>
      <c r="S1436" s="89"/>
      <c r="T1436" s="89"/>
      <c r="U1436" s="89"/>
      <c r="V1436" s="89"/>
      <c r="W1436" s="89"/>
      <c r="X1436" s="89"/>
      <c r="Y1436" s="89"/>
      <c r="Z1436" s="89"/>
      <c r="AA1436" s="238"/>
      <c r="AB1436" s="238"/>
      <c r="AC1436" s="241"/>
      <c r="AD1436" s="238"/>
      <c r="AE1436" s="227"/>
      <c r="AF1436" s="228"/>
      <c r="AG1436" s="232"/>
      <c r="AH1436" s="232"/>
      <c r="AI1436" s="232"/>
      <c r="AJ1436" s="221"/>
      <c r="AK1436" s="221"/>
      <c r="AL1436" s="223"/>
      <c r="AM1436" s="218"/>
      <c r="AN1436" s="218"/>
      <c r="AO1436" s="218"/>
      <c r="AP1436" s="218"/>
      <c r="AQ1436" s="218"/>
      <c r="AR1436" s="218"/>
      <c r="AS1436" s="218"/>
      <c r="AT1436" s="209"/>
      <c r="AU1436" s="209"/>
      <c r="AV1436" s="209"/>
      <c r="AW1436" s="209"/>
      <c r="AX1436" s="209"/>
      <c r="AY1436" s="209"/>
      <c r="AZ1436" s="209"/>
      <c r="BA1436" s="209"/>
      <c r="BB1436" s="209"/>
      <c r="BC1436" s="209"/>
      <c r="BD1436" s="209"/>
      <c r="BE1436" s="209"/>
      <c r="BF1436" s="209"/>
      <c r="BG1436" s="209"/>
      <c r="BH1436" s="209"/>
      <c r="BI1436" s="209"/>
      <c r="BJ1436" s="209"/>
      <c r="BK1436" s="209"/>
      <c r="BL1436" s="209"/>
      <c r="BM1436" s="212"/>
      <c r="BN1436" s="215"/>
      <c r="BO1436" s="2"/>
    </row>
    <row r="1437" spans="1:67" ht="15" customHeight="1" x14ac:dyDescent="0.25">
      <c r="A1437" s="2"/>
      <c r="B1437" s="224"/>
      <c r="C1437" s="252"/>
      <c r="D1437" s="253"/>
      <c r="E1437" s="256"/>
      <c r="F1437" s="236"/>
      <c r="G1437" s="236"/>
      <c r="H1437" s="236"/>
      <c r="I1437" s="236"/>
      <c r="J1437" s="244"/>
      <c r="K1437" s="247"/>
      <c r="L1437" s="244"/>
      <c r="M1437" s="244"/>
      <c r="N1437" s="244"/>
      <c r="O1437" s="236"/>
      <c r="P1437" s="139" t="s">
        <v>28</v>
      </c>
      <c r="Q1437" s="187">
        <v>46258</v>
      </c>
      <c r="R1437" s="187">
        <v>46269</v>
      </c>
      <c r="S1437" s="187">
        <v>46269</v>
      </c>
      <c r="T1437" s="187">
        <v>46269</v>
      </c>
      <c r="U1437" s="187">
        <v>46297</v>
      </c>
      <c r="V1437" s="187">
        <v>46309</v>
      </c>
      <c r="W1437" s="89"/>
      <c r="X1437" s="89"/>
      <c r="Y1437" s="89"/>
      <c r="Z1437" s="89"/>
      <c r="AA1437" s="234"/>
      <c r="AB1437" s="239"/>
      <c r="AC1437" s="242"/>
      <c r="AD1437" s="239"/>
      <c r="AE1437" s="229"/>
      <c r="AF1437" s="230"/>
      <c r="AG1437" s="233"/>
      <c r="AH1437" s="234"/>
      <c r="AI1437" s="234"/>
      <c r="AJ1437" s="222"/>
      <c r="AK1437" s="222"/>
      <c r="AL1437" s="224"/>
      <c r="AM1437" s="219"/>
      <c r="AN1437" s="219"/>
      <c r="AO1437" s="219"/>
      <c r="AP1437" s="219"/>
      <c r="AQ1437" s="219"/>
      <c r="AR1437" s="219"/>
      <c r="AS1437" s="219"/>
      <c r="AT1437" s="210"/>
      <c r="AU1437" s="210"/>
      <c r="AV1437" s="210"/>
      <c r="AW1437" s="210"/>
      <c r="AX1437" s="210"/>
      <c r="AY1437" s="210"/>
      <c r="AZ1437" s="210"/>
      <c r="BA1437" s="210"/>
      <c r="BB1437" s="210"/>
      <c r="BC1437" s="210"/>
      <c r="BD1437" s="210"/>
      <c r="BE1437" s="210"/>
      <c r="BF1437" s="210"/>
      <c r="BG1437" s="210"/>
      <c r="BH1437" s="210"/>
      <c r="BI1437" s="210"/>
      <c r="BJ1437" s="210"/>
      <c r="BK1437" s="210"/>
      <c r="BL1437" s="210"/>
      <c r="BM1437" s="213"/>
      <c r="BN1437" s="216"/>
      <c r="BO1437" s="2"/>
    </row>
    <row r="1438" spans="1:67" ht="15" hidden="1" customHeight="1" x14ac:dyDescent="0.25">
      <c r="A1438" s="2"/>
      <c r="B1438" s="240" t="s">
        <v>1991</v>
      </c>
      <c r="C1438" s="248" t="s">
        <v>1269</v>
      </c>
      <c r="D1438" s="249"/>
      <c r="E1438" s="254"/>
      <c r="F1438" s="257" t="s">
        <v>2060</v>
      </c>
      <c r="G1438" s="235"/>
      <c r="H1438" s="235"/>
      <c r="I1438" s="235" t="s">
        <v>2002</v>
      </c>
      <c r="J1438" s="243"/>
      <c r="K1438" s="245">
        <v>46300</v>
      </c>
      <c r="L1438" s="243" t="s">
        <v>506</v>
      </c>
      <c r="M1438" s="243">
        <v>1</v>
      </c>
      <c r="N1438" s="243"/>
      <c r="O1438" s="235" t="s">
        <v>1838</v>
      </c>
      <c r="P1438" s="140" t="s">
        <v>148</v>
      </c>
      <c r="Q1438" s="89"/>
      <c r="R1438" s="89"/>
      <c r="S1438" s="89"/>
      <c r="T1438" s="89"/>
      <c r="U1438" s="89"/>
      <c r="V1438" s="89"/>
      <c r="W1438" s="89"/>
      <c r="X1438" s="89"/>
      <c r="Y1438" s="89"/>
      <c r="Z1438" s="89"/>
      <c r="AA1438" s="237">
        <v>58</v>
      </c>
      <c r="AB1438" s="237"/>
      <c r="AC1438" s="240"/>
      <c r="AD1438" s="237"/>
      <c r="AE1438" s="225">
        <v>100</v>
      </c>
      <c r="AF1438" s="226"/>
      <c r="AG1438" s="231"/>
      <c r="AH1438" s="231">
        <v>100</v>
      </c>
      <c r="AI1438" s="231">
        <v>7.7515235753234255E-2</v>
      </c>
      <c r="AJ1438" s="220"/>
      <c r="AK1438" s="220"/>
      <c r="AL1438" s="211" t="s">
        <v>1832</v>
      </c>
      <c r="AM1438" s="217"/>
      <c r="AN1438" s="217"/>
      <c r="AO1438" s="217"/>
      <c r="AP1438" s="217"/>
      <c r="AQ1438" s="217"/>
      <c r="AR1438" s="217"/>
      <c r="AS1438" s="217"/>
      <c r="AT1438" s="208"/>
      <c r="AU1438" s="208"/>
      <c r="AV1438" s="208"/>
      <c r="AW1438" s="208"/>
      <c r="AX1438" s="208"/>
      <c r="AY1438" s="208"/>
      <c r="AZ1438" s="208"/>
      <c r="BA1438" s="208"/>
      <c r="BB1438" s="208"/>
      <c r="BC1438" s="208"/>
      <c r="BD1438" s="208"/>
      <c r="BE1438" s="208"/>
      <c r="BF1438" s="208"/>
      <c r="BG1438" s="208"/>
      <c r="BH1438" s="208"/>
      <c r="BI1438" s="208"/>
      <c r="BJ1438" s="208"/>
      <c r="BK1438" s="208"/>
      <c r="BL1438" s="208"/>
      <c r="BM1438" s="211"/>
      <c r="BN1438" s="214"/>
      <c r="BO1438" s="2"/>
    </row>
    <row r="1439" spans="1:67" ht="15" customHeight="1" x14ac:dyDescent="0.25">
      <c r="A1439" s="2"/>
      <c r="B1439" s="241"/>
      <c r="C1439" s="250"/>
      <c r="D1439" s="251"/>
      <c r="E1439" s="255"/>
      <c r="F1439" s="235"/>
      <c r="G1439" s="235"/>
      <c r="H1439" s="235"/>
      <c r="I1439" s="235"/>
      <c r="J1439" s="244"/>
      <c r="K1439" s="246"/>
      <c r="L1439" s="243"/>
      <c r="M1439" s="243"/>
      <c r="N1439" s="243"/>
      <c r="O1439" s="235"/>
      <c r="P1439" s="139" t="s">
        <v>26</v>
      </c>
      <c r="Q1439" s="89">
        <v>46202</v>
      </c>
      <c r="R1439" s="89">
        <v>46206</v>
      </c>
      <c r="S1439" s="89">
        <v>46287</v>
      </c>
      <c r="T1439" s="89">
        <v>46287</v>
      </c>
      <c r="U1439" s="89">
        <v>46287</v>
      </c>
      <c r="V1439" s="89">
        <v>46301</v>
      </c>
      <c r="W1439" s="89"/>
      <c r="X1439" s="89"/>
      <c r="Y1439" s="89"/>
      <c r="Z1439" s="89"/>
      <c r="AA1439" s="238"/>
      <c r="AB1439" s="238"/>
      <c r="AC1439" s="241"/>
      <c r="AD1439" s="238"/>
      <c r="AE1439" s="227"/>
      <c r="AF1439" s="228"/>
      <c r="AG1439" s="232"/>
      <c r="AH1439" s="232"/>
      <c r="AI1439" s="232"/>
      <c r="AJ1439" s="221"/>
      <c r="AK1439" s="221"/>
      <c r="AL1439" s="223"/>
      <c r="AM1439" s="218"/>
      <c r="AN1439" s="218"/>
      <c r="AO1439" s="218"/>
      <c r="AP1439" s="218"/>
      <c r="AQ1439" s="218"/>
      <c r="AR1439" s="218"/>
      <c r="AS1439" s="218"/>
      <c r="AT1439" s="209"/>
      <c r="AU1439" s="209"/>
      <c r="AV1439" s="209"/>
      <c r="AW1439" s="209"/>
      <c r="AX1439" s="209"/>
      <c r="AY1439" s="209"/>
      <c r="AZ1439" s="209"/>
      <c r="BA1439" s="209"/>
      <c r="BB1439" s="209"/>
      <c r="BC1439" s="209"/>
      <c r="BD1439" s="209"/>
      <c r="BE1439" s="209"/>
      <c r="BF1439" s="209"/>
      <c r="BG1439" s="209"/>
      <c r="BH1439" s="209"/>
      <c r="BI1439" s="209"/>
      <c r="BJ1439" s="209"/>
      <c r="BK1439" s="209"/>
      <c r="BL1439" s="209"/>
      <c r="BM1439" s="212"/>
      <c r="BN1439" s="215"/>
      <c r="BO1439" s="2"/>
    </row>
    <row r="1440" spans="1:67" ht="15" hidden="1" customHeight="1" x14ac:dyDescent="0.25">
      <c r="A1440" s="2"/>
      <c r="B1440" s="241"/>
      <c r="C1440" s="250"/>
      <c r="D1440" s="251"/>
      <c r="E1440" s="255"/>
      <c r="F1440" s="235"/>
      <c r="G1440" s="235"/>
      <c r="H1440" s="235"/>
      <c r="I1440" s="235"/>
      <c r="J1440" s="244"/>
      <c r="K1440" s="246"/>
      <c r="L1440" s="243"/>
      <c r="M1440" s="243"/>
      <c r="N1440" s="243"/>
      <c r="O1440" s="235"/>
      <c r="P1440" s="139" t="s">
        <v>262</v>
      </c>
      <c r="Q1440" s="89"/>
      <c r="R1440" s="89"/>
      <c r="S1440" s="89"/>
      <c r="T1440" s="89"/>
      <c r="U1440" s="89"/>
      <c r="V1440" s="89"/>
      <c r="W1440" s="89"/>
      <c r="X1440" s="89"/>
      <c r="Y1440" s="89"/>
      <c r="Z1440" s="89"/>
      <c r="AA1440" s="238"/>
      <c r="AB1440" s="238"/>
      <c r="AC1440" s="241"/>
      <c r="AD1440" s="238"/>
      <c r="AE1440" s="227"/>
      <c r="AF1440" s="228"/>
      <c r="AG1440" s="232"/>
      <c r="AH1440" s="232"/>
      <c r="AI1440" s="232"/>
      <c r="AJ1440" s="221"/>
      <c r="AK1440" s="221"/>
      <c r="AL1440" s="223"/>
      <c r="AM1440" s="218"/>
      <c r="AN1440" s="218"/>
      <c r="AO1440" s="218"/>
      <c r="AP1440" s="218"/>
      <c r="AQ1440" s="218"/>
      <c r="AR1440" s="218"/>
      <c r="AS1440" s="218"/>
      <c r="AT1440" s="209"/>
      <c r="AU1440" s="209"/>
      <c r="AV1440" s="209"/>
      <c r="AW1440" s="209"/>
      <c r="AX1440" s="209"/>
      <c r="AY1440" s="209"/>
      <c r="AZ1440" s="209"/>
      <c r="BA1440" s="209"/>
      <c r="BB1440" s="209"/>
      <c r="BC1440" s="209"/>
      <c r="BD1440" s="209"/>
      <c r="BE1440" s="209"/>
      <c r="BF1440" s="209"/>
      <c r="BG1440" s="209"/>
      <c r="BH1440" s="209"/>
      <c r="BI1440" s="209"/>
      <c r="BJ1440" s="209"/>
      <c r="BK1440" s="209"/>
      <c r="BL1440" s="209"/>
      <c r="BM1440" s="212"/>
      <c r="BN1440" s="215"/>
      <c r="BO1440" s="2"/>
    </row>
    <row r="1441" spans="1:67" ht="15" hidden="1" customHeight="1" x14ac:dyDescent="0.25">
      <c r="A1441" s="2"/>
      <c r="B1441" s="241"/>
      <c r="C1441" s="250"/>
      <c r="D1441" s="251"/>
      <c r="E1441" s="255"/>
      <c r="F1441" s="235"/>
      <c r="G1441" s="235"/>
      <c r="H1441" s="235"/>
      <c r="I1441" s="235"/>
      <c r="J1441" s="244"/>
      <c r="K1441" s="246"/>
      <c r="L1441" s="243"/>
      <c r="M1441" s="243"/>
      <c r="N1441" s="243"/>
      <c r="O1441" s="235"/>
      <c r="P1441" s="139" t="s">
        <v>263</v>
      </c>
      <c r="Q1441" s="89"/>
      <c r="R1441" s="89"/>
      <c r="S1441" s="89"/>
      <c r="T1441" s="89"/>
      <c r="U1441" s="89"/>
      <c r="V1441" s="89"/>
      <c r="W1441" s="89"/>
      <c r="X1441" s="89"/>
      <c r="Y1441" s="89"/>
      <c r="Z1441" s="89"/>
      <c r="AA1441" s="238"/>
      <c r="AB1441" s="238"/>
      <c r="AC1441" s="241"/>
      <c r="AD1441" s="238"/>
      <c r="AE1441" s="227"/>
      <c r="AF1441" s="228"/>
      <c r="AG1441" s="232"/>
      <c r="AH1441" s="232"/>
      <c r="AI1441" s="232"/>
      <c r="AJ1441" s="221"/>
      <c r="AK1441" s="221"/>
      <c r="AL1441" s="223"/>
      <c r="AM1441" s="218"/>
      <c r="AN1441" s="218"/>
      <c r="AO1441" s="218"/>
      <c r="AP1441" s="218"/>
      <c r="AQ1441" s="218"/>
      <c r="AR1441" s="218"/>
      <c r="AS1441" s="218"/>
      <c r="AT1441" s="209"/>
      <c r="AU1441" s="209"/>
      <c r="AV1441" s="209"/>
      <c r="AW1441" s="209"/>
      <c r="AX1441" s="209"/>
      <c r="AY1441" s="209"/>
      <c r="AZ1441" s="209"/>
      <c r="BA1441" s="209"/>
      <c r="BB1441" s="209"/>
      <c r="BC1441" s="209"/>
      <c r="BD1441" s="209"/>
      <c r="BE1441" s="209"/>
      <c r="BF1441" s="209"/>
      <c r="BG1441" s="209"/>
      <c r="BH1441" s="209"/>
      <c r="BI1441" s="209"/>
      <c r="BJ1441" s="209"/>
      <c r="BK1441" s="209"/>
      <c r="BL1441" s="209"/>
      <c r="BM1441" s="212"/>
      <c r="BN1441" s="215"/>
      <c r="BO1441" s="2"/>
    </row>
    <row r="1442" spans="1:67" ht="15" hidden="1" customHeight="1" x14ac:dyDescent="0.25">
      <c r="A1442" s="2"/>
      <c r="B1442" s="241"/>
      <c r="C1442" s="250"/>
      <c r="D1442" s="251"/>
      <c r="E1442" s="255"/>
      <c r="F1442" s="235"/>
      <c r="G1442" s="235"/>
      <c r="H1442" s="235"/>
      <c r="I1442" s="235"/>
      <c r="J1442" s="244"/>
      <c r="K1442" s="246"/>
      <c r="L1442" s="243"/>
      <c r="M1442" s="243"/>
      <c r="N1442" s="243"/>
      <c r="O1442" s="235"/>
      <c r="P1442" s="139" t="s">
        <v>27</v>
      </c>
      <c r="Q1442" s="89"/>
      <c r="R1442" s="89"/>
      <c r="S1442" s="89"/>
      <c r="T1442" s="89"/>
      <c r="U1442" s="89"/>
      <c r="V1442" s="89"/>
      <c r="W1442" s="89"/>
      <c r="X1442" s="89"/>
      <c r="Y1442" s="89"/>
      <c r="Z1442" s="89"/>
      <c r="AA1442" s="238"/>
      <c r="AB1442" s="238"/>
      <c r="AC1442" s="241"/>
      <c r="AD1442" s="238"/>
      <c r="AE1442" s="227"/>
      <c r="AF1442" s="228"/>
      <c r="AG1442" s="232"/>
      <c r="AH1442" s="232"/>
      <c r="AI1442" s="232"/>
      <c r="AJ1442" s="221"/>
      <c r="AK1442" s="221"/>
      <c r="AL1442" s="223"/>
      <c r="AM1442" s="218"/>
      <c r="AN1442" s="218"/>
      <c r="AO1442" s="218"/>
      <c r="AP1442" s="218"/>
      <c r="AQ1442" s="218"/>
      <c r="AR1442" s="218"/>
      <c r="AS1442" s="218"/>
      <c r="AT1442" s="209"/>
      <c r="AU1442" s="209"/>
      <c r="AV1442" s="209"/>
      <c r="AW1442" s="209"/>
      <c r="AX1442" s="209"/>
      <c r="AY1442" s="209"/>
      <c r="AZ1442" s="209"/>
      <c r="BA1442" s="209"/>
      <c r="BB1442" s="209"/>
      <c r="BC1442" s="209"/>
      <c r="BD1442" s="209"/>
      <c r="BE1442" s="209"/>
      <c r="BF1442" s="209"/>
      <c r="BG1442" s="209"/>
      <c r="BH1442" s="209"/>
      <c r="BI1442" s="209"/>
      <c r="BJ1442" s="209"/>
      <c r="BK1442" s="209"/>
      <c r="BL1442" s="209"/>
      <c r="BM1442" s="212"/>
      <c r="BN1442" s="215"/>
      <c r="BO1442" s="2"/>
    </row>
    <row r="1443" spans="1:67" ht="15" customHeight="1" x14ac:dyDescent="0.25">
      <c r="A1443" s="2"/>
      <c r="B1443" s="224"/>
      <c r="C1443" s="252"/>
      <c r="D1443" s="253"/>
      <c r="E1443" s="256"/>
      <c r="F1443" s="236"/>
      <c r="G1443" s="236"/>
      <c r="H1443" s="236"/>
      <c r="I1443" s="236"/>
      <c r="J1443" s="244"/>
      <c r="K1443" s="247"/>
      <c r="L1443" s="244"/>
      <c r="M1443" s="244"/>
      <c r="N1443" s="244"/>
      <c r="O1443" s="236"/>
      <c r="P1443" s="139" t="s">
        <v>28</v>
      </c>
      <c r="Q1443" s="187">
        <v>46202</v>
      </c>
      <c r="R1443" s="187">
        <v>46261</v>
      </c>
      <c r="S1443" s="187">
        <v>46261</v>
      </c>
      <c r="T1443" s="187">
        <v>46261</v>
      </c>
      <c r="U1443" s="187">
        <v>46282</v>
      </c>
      <c r="V1443" s="187">
        <v>46300</v>
      </c>
      <c r="W1443" s="89"/>
      <c r="X1443" s="89"/>
      <c r="Y1443" s="89"/>
      <c r="Z1443" s="89"/>
      <c r="AA1443" s="234"/>
      <c r="AB1443" s="239"/>
      <c r="AC1443" s="242"/>
      <c r="AD1443" s="239"/>
      <c r="AE1443" s="229"/>
      <c r="AF1443" s="230"/>
      <c r="AG1443" s="233"/>
      <c r="AH1443" s="234"/>
      <c r="AI1443" s="234"/>
      <c r="AJ1443" s="222"/>
      <c r="AK1443" s="222"/>
      <c r="AL1443" s="224"/>
      <c r="AM1443" s="219"/>
      <c r="AN1443" s="219"/>
      <c r="AO1443" s="219"/>
      <c r="AP1443" s="219"/>
      <c r="AQ1443" s="219"/>
      <c r="AR1443" s="219"/>
      <c r="AS1443" s="219"/>
      <c r="AT1443" s="210"/>
      <c r="AU1443" s="210"/>
      <c r="AV1443" s="210"/>
      <c r="AW1443" s="210"/>
      <c r="AX1443" s="210"/>
      <c r="AY1443" s="210"/>
      <c r="AZ1443" s="210"/>
      <c r="BA1443" s="210"/>
      <c r="BB1443" s="210"/>
      <c r="BC1443" s="210"/>
      <c r="BD1443" s="210"/>
      <c r="BE1443" s="210"/>
      <c r="BF1443" s="210"/>
      <c r="BG1443" s="210"/>
      <c r="BH1443" s="210"/>
      <c r="BI1443" s="210"/>
      <c r="BJ1443" s="210"/>
      <c r="BK1443" s="210"/>
      <c r="BL1443" s="210"/>
      <c r="BM1443" s="213"/>
      <c r="BN1443" s="216"/>
      <c r="BO1443" s="2"/>
    </row>
    <row r="1444" spans="1:67" ht="15" hidden="1" customHeight="1" x14ac:dyDescent="0.25">
      <c r="A1444" s="2"/>
      <c r="B1444" s="240" t="s">
        <v>1991</v>
      </c>
      <c r="C1444" s="248" t="s">
        <v>1271</v>
      </c>
      <c r="D1444" s="249"/>
      <c r="E1444" s="254"/>
      <c r="F1444" s="257" t="s">
        <v>2061</v>
      </c>
      <c r="G1444" s="235"/>
      <c r="H1444" s="235"/>
      <c r="I1444" s="235" t="s">
        <v>2002</v>
      </c>
      <c r="J1444" s="243"/>
      <c r="K1444" s="245">
        <v>46202</v>
      </c>
      <c r="L1444" s="243" t="s">
        <v>475</v>
      </c>
      <c r="M1444" s="243">
        <v>1</v>
      </c>
      <c r="N1444" s="243"/>
      <c r="O1444" s="235" t="s">
        <v>1838</v>
      </c>
      <c r="P1444" s="140" t="s">
        <v>148</v>
      </c>
      <c r="Q1444" s="89"/>
      <c r="R1444" s="89"/>
      <c r="S1444" s="89"/>
      <c r="T1444" s="89"/>
      <c r="U1444" s="89"/>
      <c r="V1444" s="89"/>
      <c r="W1444" s="89"/>
      <c r="X1444" s="89"/>
      <c r="Y1444" s="89"/>
      <c r="Z1444" s="89"/>
      <c r="AA1444" s="237">
        <v>58</v>
      </c>
      <c r="AB1444" s="237"/>
      <c r="AC1444" s="240"/>
      <c r="AD1444" s="237"/>
      <c r="AE1444" s="225">
        <v>0</v>
      </c>
      <c r="AF1444" s="226"/>
      <c r="AG1444" s="231"/>
      <c r="AH1444" s="231">
        <v>100</v>
      </c>
      <c r="AI1444" s="231">
        <v>7.7515235753234255E-2</v>
      </c>
      <c r="AJ1444" s="220"/>
      <c r="AK1444" s="220"/>
      <c r="AL1444" s="211" t="s">
        <v>1832</v>
      </c>
      <c r="AM1444" s="217"/>
      <c r="AN1444" s="217"/>
      <c r="AO1444" s="217"/>
      <c r="AP1444" s="217"/>
      <c r="AQ1444" s="217"/>
      <c r="AR1444" s="217"/>
      <c r="AS1444" s="217"/>
      <c r="AT1444" s="208"/>
      <c r="AU1444" s="208"/>
      <c r="AV1444" s="208"/>
      <c r="AW1444" s="208"/>
      <c r="AX1444" s="208"/>
      <c r="AY1444" s="208"/>
      <c r="AZ1444" s="208"/>
      <c r="BA1444" s="208"/>
      <c r="BB1444" s="208"/>
      <c r="BC1444" s="208"/>
      <c r="BD1444" s="208"/>
      <c r="BE1444" s="208"/>
      <c r="BF1444" s="208"/>
      <c r="BG1444" s="208"/>
      <c r="BH1444" s="208"/>
      <c r="BI1444" s="208"/>
      <c r="BJ1444" s="208"/>
      <c r="BK1444" s="208"/>
      <c r="BL1444" s="208"/>
      <c r="BM1444" s="211"/>
      <c r="BN1444" s="214"/>
      <c r="BO1444" s="2"/>
    </row>
    <row r="1445" spans="1:67" ht="15" customHeight="1" x14ac:dyDescent="0.25">
      <c r="A1445" s="2"/>
      <c r="B1445" s="241"/>
      <c r="C1445" s="250"/>
      <c r="D1445" s="251"/>
      <c r="E1445" s="255"/>
      <c r="F1445" s="235"/>
      <c r="G1445" s="235"/>
      <c r="H1445" s="235"/>
      <c r="I1445" s="235"/>
      <c r="J1445" s="244"/>
      <c r="K1445" s="246"/>
      <c r="L1445" s="243"/>
      <c r="M1445" s="243"/>
      <c r="N1445" s="243"/>
      <c r="O1445" s="235"/>
      <c r="P1445" s="139" t="s">
        <v>26</v>
      </c>
      <c r="Q1445" s="89">
        <v>46202</v>
      </c>
      <c r="R1445" s="188">
        <v>46206</v>
      </c>
      <c r="S1445" s="188">
        <v>46287</v>
      </c>
      <c r="T1445" s="188">
        <v>46287</v>
      </c>
      <c r="U1445" s="188">
        <v>46287</v>
      </c>
      <c r="V1445" s="188">
        <v>46301</v>
      </c>
      <c r="W1445" s="89"/>
      <c r="X1445" s="89"/>
      <c r="Y1445" s="89"/>
      <c r="Z1445" s="89"/>
      <c r="AA1445" s="238"/>
      <c r="AB1445" s="238"/>
      <c r="AC1445" s="241"/>
      <c r="AD1445" s="238"/>
      <c r="AE1445" s="227"/>
      <c r="AF1445" s="228"/>
      <c r="AG1445" s="232"/>
      <c r="AH1445" s="232"/>
      <c r="AI1445" s="232"/>
      <c r="AJ1445" s="221"/>
      <c r="AK1445" s="221"/>
      <c r="AL1445" s="223"/>
      <c r="AM1445" s="218"/>
      <c r="AN1445" s="218"/>
      <c r="AO1445" s="218"/>
      <c r="AP1445" s="218"/>
      <c r="AQ1445" s="218"/>
      <c r="AR1445" s="218"/>
      <c r="AS1445" s="218"/>
      <c r="AT1445" s="209"/>
      <c r="AU1445" s="209"/>
      <c r="AV1445" s="209"/>
      <c r="AW1445" s="209"/>
      <c r="AX1445" s="209"/>
      <c r="AY1445" s="209"/>
      <c r="AZ1445" s="209"/>
      <c r="BA1445" s="209"/>
      <c r="BB1445" s="209"/>
      <c r="BC1445" s="209"/>
      <c r="BD1445" s="209"/>
      <c r="BE1445" s="209"/>
      <c r="BF1445" s="209"/>
      <c r="BG1445" s="209"/>
      <c r="BH1445" s="209"/>
      <c r="BI1445" s="209"/>
      <c r="BJ1445" s="209"/>
      <c r="BK1445" s="209"/>
      <c r="BL1445" s="209"/>
      <c r="BM1445" s="212"/>
      <c r="BN1445" s="215"/>
      <c r="BO1445" s="2"/>
    </row>
    <row r="1446" spans="1:67" ht="15" hidden="1" customHeight="1" x14ac:dyDescent="0.25">
      <c r="A1446" s="2"/>
      <c r="B1446" s="241"/>
      <c r="C1446" s="250"/>
      <c r="D1446" s="251"/>
      <c r="E1446" s="255"/>
      <c r="F1446" s="235"/>
      <c r="G1446" s="235"/>
      <c r="H1446" s="235"/>
      <c r="I1446" s="235"/>
      <c r="J1446" s="244"/>
      <c r="K1446" s="246"/>
      <c r="L1446" s="243"/>
      <c r="M1446" s="243"/>
      <c r="N1446" s="243"/>
      <c r="O1446" s="235"/>
      <c r="P1446" s="139" t="s">
        <v>262</v>
      </c>
      <c r="Q1446" s="89"/>
      <c r="R1446" s="89"/>
      <c r="S1446" s="89"/>
      <c r="T1446" s="89"/>
      <c r="U1446" s="89"/>
      <c r="V1446" s="89"/>
      <c r="W1446" s="89"/>
      <c r="X1446" s="89"/>
      <c r="Y1446" s="89"/>
      <c r="Z1446" s="89"/>
      <c r="AA1446" s="238"/>
      <c r="AB1446" s="238"/>
      <c r="AC1446" s="241"/>
      <c r="AD1446" s="238"/>
      <c r="AE1446" s="227"/>
      <c r="AF1446" s="228"/>
      <c r="AG1446" s="232"/>
      <c r="AH1446" s="232"/>
      <c r="AI1446" s="232"/>
      <c r="AJ1446" s="221"/>
      <c r="AK1446" s="221"/>
      <c r="AL1446" s="223"/>
      <c r="AM1446" s="218"/>
      <c r="AN1446" s="218"/>
      <c r="AO1446" s="218"/>
      <c r="AP1446" s="218"/>
      <c r="AQ1446" s="218"/>
      <c r="AR1446" s="218"/>
      <c r="AS1446" s="218"/>
      <c r="AT1446" s="209"/>
      <c r="AU1446" s="209"/>
      <c r="AV1446" s="209"/>
      <c r="AW1446" s="209"/>
      <c r="AX1446" s="209"/>
      <c r="AY1446" s="209"/>
      <c r="AZ1446" s="209"/>
      <c r="BA1446" s="209"/>
      <c r="BB1446" s="209"/>
      <c r="BC1446" s="209"/>
      <c r="BD1446" s="209"/>
      <c r="BE1446" s="209"/>
      <c r="BF1446" s="209"/>
      <c r="BG1446" s="209"/>
      <c r="BH1446" s="209"/>
      <c r="BI1446" s="209"/>
      <c r="BJ1446" s="209"/>
      <c r="BK1446" s="209"/>
      <c r="BL1446" s="209"/>
      <c r="BM1446" s="212"/>
      <c r="BN1446" s="215"/>
      <c r="BO1446" s="2"/>
    </row>
    <row r="1447" spans="1:67" ht="15" hidden="1" customHeight="1" x14ac:dyDescent="0.25">
      <c r="A1447" s="2"/>
      <c r="B1447" s="241"/>
      <c r="C1447" s="250"/>
      <c r="D1447" s="251"/>
      <c r="E1447" s="255"/>
      <c r="F1447" s="235"/>
      <c r="G1447" s="235"/>
      <c r="H1447" s="235"/>
      <c r="I1447" s="235"/>
      <c r="J1447" s="244"/>
      <c r="K1447" s="246"/>
      <c r="L1447" s="243"/>
      <c r="M1447" s="243"/>
      <c r="N1447" s="243"/>
      <c r="O1447" s="235"/>
      <c r="P1447" s="139" t="s">
        <v>263</v>
      </c>
      <c r="Q1447" s="89"/>
      <c r="R1447" s="89"/>
      <c r="S1447" s="89"/>
      <c r="T1447" s="89"/>
      <c r="U1447" s="89"/>
      <c r="V1447" s="89"/>
      <c r="W1447" s="89"/>
      <c r="X1447" s="89"/>
      <c r="Y1447" s="89"/>
      <c r="Z1447" s="89"/>
      <c r="AA1447" s="238"/>
      <c r="AB1447" s="238"/>
      <c r="AC1447" s="241"/>
      <c r="AD1447" s="238"/>
      <c r="AE1447" s="227"/>
      <c r="AF1447" s="228"/>
      <c r="AG1447" s="232"/>
      <c r="AH1447" s="232"/>
      <c r="AI1447" s="232"/>
      <c r="AJ1447" s="221"/>
      <c r="AK1447" s="221"/>
      <c r="AL1447" s="223"/>
      <c r="AM1447" s="218"/>
      <c r="AN1447" s="218"/>
      <c r="AO1447" s="218"/>
      <c r="AP1447" s="218"/>
      <c r="AQ1447" s="218"/>
      <c r="AR1447" s="218"/>
      <c r="AS1447" s="218"/>
      <c r="AT1447" s="209"/>
      <c r="AU1447" s="209"/>
      <c r="AV1447" s="209"/>
      <c r="AW1447" s="209"/>
      <c r="AX1447" s="209"/>
      <c r="AY1447" s="209"/>
      <c r="AZ1447" s="209"/>
      <c r="BA1447" s="209"/>
      <c r="BB1447" s="209"/>
      <c r="BC1447" s="209"/>
      <c r="BD1447" s="209"/>
      <c r="BE1447" s="209"/>
      <c r="BF1447" s="209"/>
      <c r="BG1447" s="209"/>
      <c r="BH1447" s="209"/>
      <c r="BI1447" s="209"/>
      <c r="BJ1447" s="209"/>
      <c r="BK1447" s="209"/>
      <c r="BL1447" s="209"/>
      <c r="BM1447" s="212"/>
      <c r="BN1447" s="215"/>
      <c r="BO1447" s="2"/>
    </row>
    <row r="1448" spans="1:67" ht="15" hidden="1" customHeight="1" x14ac:dyDescent="0.25">
      <c r="A1448" s="2"/>
      <c r="B1448" s="241"/>
      <c r="C1448" s="250"/>
      <c r="D1448" s="251"/>
      <c r="E1448" s="255"/>
      <c r="F1448" s="235"/>
      <c r="G1448" s="235"/>
      <c r="H1448" s="235"/>
      <c r="I1448" s="235"/>
      <c r="J1448" s="244"/>
      <c r="K1448" s="246"/>
      <c r="L1448" s="243"/>
      <c r="M1448" s="243"/>
      <c r="N1448" s="243"/>
      <c r="O1448" s="235"/>
      <c r="P1448" s="139" t="s">
        <v>27</v>
      </c>
      <c r="Q1448" s="89"/>
      <c r="R1448" s="89"/>
      <c r="S1448" s="89"/>
      <c r="T1448" s="89"/>
      <c r="U1448" s="89"/>
      <c r="V1448" s="89"/>
      <c r="W1448" s="89"/>
      <c r="X1448" s="89"/>
      <c r="Y1448" s="89"/>
      <c r="Z1448" s="89"/>
      <c r="AA1448" s="238"/>
      <c r="AB1448" s="238"/>
      <c r="AC1448" s="241"/>
      <c r="AD1448" s="238"/>
      <c r="AE1448" s="227"/>
      <c r="AF1448" s="228"/>
      <c r="AG1448" s="232"/>
      <c r="AH1448" s="232"/>
      <c r="AI1448" s="232"/>
      <c r="AJ1448" s="221"/>
      <c r="AK1448" s="221"/>
      <c r="AL1448" s="223"/>
      <c r="AM1448" s="218"/>
      <c r="AN1448" s="218"/>
      <c r="AO1448" s="218"/>
      <c r="AP1448" s="218"/>
      <c r="AQ1448" s="218"/>
      <c r="AR1448" s="218"/>
      <c r="AS1448" s="218"/>
      <c r="AT1448" s="209"/>
      <c r="AU1448" s="209"/>
      <c r="AV1448" s="209"/>
      <c r="AW1448" s="209"/>
      <c r="AX1448" s="209"/>
      <c r="AY1448" s="209"/>
      <c r="AZ1448" s="209"/>
      <c r="BA1448" s="209"/>
      <c r="BB1448" s="209"/>
      <c r="BC1448" s="209"/>
      <c r="BD1448" s="209"/>
      <c r="BE1448" s="209"/>
      <c r="BF1448" s="209"/>
      <c r="BG1448" s="209"/>
      <c r="BH1448" s="209"/>
      <c r="BI1448" s="209"/>
      <c r="BJ1448" s="209"/>
      <c r="BK1448" s="209"/>
      <c r="BL1448" s="209"/>
      <c r="BM1448" s="212"/>
      <c r="BN1448" s="215"/>
      <c r="BO1448" s="2"/>
    </row>
    <row r="1449" spans="1:67" ht="15" customHeight="1" x14ac:dyDescent="0.25">
      <c r="A1449" s="2"/>
      <c r="B1449" s="224"/>
      <c r="C1449" s="252"/>
      <c r="D1449" s="253"/>
      <c r="E1449" s="256"/>
      <c r="F1449" s="236"/>
      <c r="G1449" s="236"/>
      <c r="H1449" s="236"/>
      <c r="I1449" s="236"/>
      <c r="J1449" s="244"/>
      <c r="K1449" s="247"/>
      <c r="L1449" s="244"/>
      <c r="M1449" s="244"/>
      <c r="N1449" s="244"/>
      <c r="O1449" s="236"/>
      <c r="P1449" s="139" t="s">
        <v>28</v>
      </c>
      <c r="Q1449" s="187">
        <v>46202</v>
      </c>
      <c r="R1449" s="89"/>
      <c r="S1449" s="89"/>
      <c r="T1449" s="89"/>
      <c r="U1449" s="89"/>
      <c r="V1449" s="89"/>
      <c r="W1449" s="89"/>
      <c r="X1449" s="89"/>
      <c r="Y1449" s="89"/>
      <c r="Z1449" s="89"/>
      <c r="AA1449" s="234"/>
      <c r="AB1449" s="239"/>
      <c r="AC1449" s="242"/>
      <c r="AD1449" s="239"/>
      <c r="AE1449" s="229"/>
      <c r="AF1449" s="230"/>
      <c r="AG1449" s="233"/>
      <c r="AH1449" s="234"/>
      <c r="AI1449" s="234"/>
      <c r="AJ1449" s="222"/>
      <c r="AK1449" s="222"/>
      <c r="AL1449" s="224"/>
      <c r="AM1449" s="219"/>
      <c r="AN1449" s="219"/>
      <c r="AO1449" s="219"/>
      <c r="AP1449" s="219"/>
      <c r="AQ1449" s="219"/>
      <c r="AR1449" s="219"/>
      <c r="AS1449" s="219"/>
      <c r="AT1449" s="210"/>
      <c r="AU1449" s="210"/>
      <c r="AV1449" s="210"/>
      <c r="AW1449" s="210"/>
      <c r="AX1449" s="210"/>
      <c r="AY1449" s="210"/>
      <c r="AZ1449" s="210"/>
      <c r="BA1449" s="210"/>
      <c r="BB1449" s="210"/>
      <c r="BC1449" s="210"/>
      <c r="BD1449" s="210"/>
      <c r="BE1449" s="210"/>
      <c r="BF1449" s="210"/>
      <c r="BG1449" s="210"/>
      <c r="BH1449" s="210"/>
      <c r="BI1449" s="210"/>
      <c r="BJ1449" s="210"/>
      <c r="BK1449" s="210"/>
      <c r="BL1449" s="210"/>
      <c r="BM1449" s="213"/>
      <c r="BN1449" s="216"/>
      <c r="BO1449" s="2"/>
    </row>
    <row r="1450" spans="1:67" ht="15" hidden="1" customHeight="1" x14ac:dyDescent="0.25">
      <c r="A1450" s="2"/>
      <c r="B1450" s="240" t="s">
        <v>1991</v>
      </c>
      <c r="C1450" s="248" t="s">
        <v>1273</v>
      </c>
      <c r="D1450" s="249"/>
      <c r="E1450" s="254"/>
      <c r="F1450" s="257" t="s">
        <v>2062</v>
      </c>
      <c r="G1450" s="235"/>
      <c r="H1450" s="235"/>
      <c r="I1450" s="235" t="s">
        <v>2002</v>
      </c>
      <c r="J1450" s="243"/>
      <c r="K1450" s="245">
        <v>46300</v>
      </c>
      <c r="L1450" s="243" t="s">
        <v>506</v>
      </c>
      <c r="M1450" s="243">
        <v>1</v>
      </c>
      <c r="N1450" s="243"/>
      <c r="O1450" s="235" t="s">
        <v>1838</v>
      </c>
      <c r="P1450" s="140" t="s">
        <v>148</v>
      </c>
      <c r="Q1450" s="89"/>
      <c r="R1450" s="89"/>
      <c r="S1450" s="89"/>
      <c r="T1450" s="89"/>
      <c r="U1450" s="89"/>
      <c r="V1450" s="89"/>
      <c r="W1450" s="89"/>
      <c r="X1450" s="89"/>
      <c r="Y1450" s="89"/>
      <c r="Z1450" s="89"/>
      <c r="AA1450" s="237">
        <v>58</v>
      </c>
      <c r="AB1450" s="237"/>
      <c r="AC1450" s="240"/>
      <c r="AD1450" s="237"/>
      <c r="AE1450" s="225">
        <v>100</v>
      </c>
      <c r="AF1450" s="226"/>
      <c r="AG1450" s="231"/>
      <c r="AH1450" s="231">
        <v>0</v>
      </c>
      <c r="AI1450" s="231">
        <v>7.7515235753234255E-2</v>
      </c>
      <c r="AJ1450" s="220"/>
      <c r="AK1450" s="220"/>
      <c r="AL1450" s="211" t="s">
        <v>1832</v>
      </c>
      <c r="AM1450" s="217"/>
      <c r="AN1450" s="217"/>
      <c r="AO1450" s="217"/>
      <c r="AP1450" s="217"/>
      <c r="AQ1450" s="217"/>
      <c r="AR1450" s="217"/>
      <c r="AS1450" s="217"/>
      <c r="AT1450" s="208"/>
      <c r="AU1450" s="208"/>
      <c r="AV1450" s="208"/>
      <c r="AW1450" s="208"/>
      <c r="AX1450" s="208"/>
      <c r="AY1450" s="208"/>
      <c r="AZ1450" s="208"/>
      <c r="BA1450" s="208"/>
      <c r="BB1450" s="208"/>
      <c r="BC1450" s="208"/>
      <c r="BD1450" s="208"/>
      <c r="BE1450" s="208"/>
      <c r="BF1450" s="208"/>
      <c r="BG1450" s="208"/>
      <c r="BH1450" s="208"/>
      <c r="BI1450" s="208"/>
      <c r="BJ1450" s="208"/>
      <c r="BK1450" s="208"/>
      <c r="BL1450" s="208"/>
      <c r="BM1450" s="211"/>
      <c r="BN1450" s="214"/>
      <c r="BO1450" s="2"/>
    </row>
    <row r="1451" spans="1:67" ht="15" customHeight="1" x14ac:dyDescent="0.25">
      <c r="A1451" s="2"/>
      <c r="B1451" s="241"/>
      <c r="C1451" s="250"/>
      <c r="D1451" s="251"/>
      <c r="E1451" s="255"/>
      <c r="F1451" s="235"/>
      <c r="G1451" s="235"/>
      <c r="H1451" s="235"/>
      <c r="I1451" s="235"/>
      <c r="J1451" s="244"/>
      <c r="K1451" s="246"/>
      <c r="L1451" s="243"/>
      <c r="M1451" s="243"/>
      <c r="N1451" s="243"/>
      <c r="O1451" s="235"/>
      <c r="P1451" s="139" t="s">
        <v>26</v>
      </c>
      <c r="Q1451" s="89">
        <v>46321</v>
      </c>
      <c r="R1451" s="89">
        <v>46325</v>
      </c>
      <c r="S1451" s="89">
        <v>46373</v>
      </c>
      <c r="T1451" s="89">
        <v>46373</v>
      </c>
      <c r="U1451" s="89">
        <v>46373</v>
      </c>
      <c r="V1451" s="89">
        <v>46387</v>
      </c>
      <c r="W1451" s="89"/>
      <c r="X1451" s="89"/>
      <c r="Y1451" s="89"/>
      <c r="Z1451" s="89"/>
      <c r="AA1451" s="238"/>
      <c r="AB1451" s="238"/>
      <c r="AC1451" s="241"/>
      <c r="AD1451" s="238"/>
      <c r="AE1451" s="227"/>
      <c r="AF1451" s="228"/>
      <c r="AG1451" s="232"/>
      <c r="AH1451" s="232"/>
      <c r="AI1451" s="232"/>
      <c r="AJ1451" s="221"/>
      <c r="AK1451" s="221"/>
      <c r="AL1451" s="223"/>
      <c r="AM1451" s="218"/>
      <c r="AN1451" s="218"/>
      <c r="AO1451" s="218"/>
      <c r="AP1451" s="218"/>
      <c r="AQ1451" s="218"/>
      <c r="AR1451" s="218"/>
      <c r="AS1451" s="218"/>
      <c r="AT1451" s="209"/>
      <c r="AU1451" s="209"/>
      <c r="AV1451" s="209"/>
      <c r="AW1451" s="209"/>
      <c r="AX1451" s="209"/>
      <c r="AY1451" s="209"/>
      <c r="AZ1451" s="209"/>
      <c r="BA1451" s="209"/>
      <c r="BB1451" s="209"/>
      <c r="BC1451" s="209"/>
      <c r="BD1451" s="209"/>
      <c r="BE1451" s="209"/>
      <c r="BF1451" s="209"/>
      <c r="BG1451" s="209"/>
      <c r="BH1451" s="209"/>
      <c r="BI1451" s="209"/>
      <c r="BJ1451" s="209"/>
      <c r="BK1451" s="209"/>
      <c r="BL1451" s="209"/>
      <c r="BM1451" s="212"/>
      <c r="BN1451" s="215"/>
      <c r="BO1451" s="2"/>
    </row>
    <row r="1452" spans="1:67" ht="15" hidden="1" customHeight="1" x14ac:dyDescent="0.25">
      <c r="A1452" s="2"/>
      <c r="B1452" s="241"/>
      <c r="C1452" s="250"/>
      <c r="D1452" s="251"/>
      <c r="E1452" s="255"/>
      <c r="F1452" s="235"/>
      <c r="G1452" s="235"/>
      <c r="H1452" s="235"/>
      <c r="I1452" s="235"/>
      <c r="J1452" s="244"/>
      <c r="K1452" s="246"/>
      <c r="L1452" s="243"/>
      <c r="M1452" s="243"/>
      <c r="N1452" s="243"/>
      <c r="O1452" s="235"/>
      <c r="P1452" s="139" t="s">
        <v>262</v>
      </c>
      <c r="Q1452" s="89"/>
      <c r="R1452" s="89"/>
      <c r="S1452" s="89"/>
      <c r="T1452" s="89"/>
      <c r="U1452" s="89"/>
      <c r="V1452" s="89"/>
      <c r="W1452" s="89"/>
      <c r="X1452" s="89"/>
      <c r="Y1452" s="89"/>
      <c r="Z1452" s="89"/>
      <c r="AA1452" s="238"/>
      <c r="AB1452" s="238"/>
      <c r="AC1452" s="241"/>
      <c r="AD1452" s="238"/>
      <c r="AE1452" s="227"/>
      <c r="AF1452" s="228"/>
      <c r="AG1452" s="232"/>
      <c r="AH1452" s="232"/>
      <c r="AI1452" s="232"/>
      <c r="AJ1452" s="221"/>
      <c r="AK1452" s="221"/>
      <c r="AL1452" s="223"/>
      <c r="AM1452" s="218"/>
      <c r="AN1452" s="218"/>
      <c r="AO1452" s="218"/>
      <c r="AP1452" s="218"/>
      <c r="AQ1452" s="218"/>
      <c r="AR1452" s="218"/>
      <c r="AS1452" s="218"/>
      <c r="AT1452" s="209"/>
      <c r="AU1452" s="209"/>
      <c r="AV1452" s="209"/>
      <c r="AW1452" s="209"/>
      <c r="AX1452" s="209"/>
      <c r="AY1452" s="209"/>
      <c r="AZ1452" s="209"/>
      <c r="BA1452" s="209"/>
      <c r="BB1452" s="209"/>
      <c r="BC1452" s="209"/>
      <c r="BD1452" s="209"/>
      <c r="BE1452" s="209"/>
      <c r="BF1452" s="209"/>
      <c r="BG1452" s="209"/>
      <c r="BH1452" s="209"/>
      <c r="BI1452" s="209"/>
      <c r="BJ1452" s="209"/>
      <c r="BK1452" s="209"/>
      <c r="BL1452" s="209"/>
      <c r="BM1452" s="212"/>
      <c r="BN1452" s="215"/>
      <c r="BO1452" s="2"/>
    </row>
    <row r="1453" spans="1:67" ht="15" hidden="1" customHeight="1" x14ac:dyDescent="0.25">
      <c r="A1453" s="2"/>
      <c r="B1453" s="241"/>
      <c r="C1453" s="250"/>
      <c r="D1453" s="251"/>
      <c r="E1453" s="255"/>
      <c r="F1453" s="235"/>
      <c r="G1453" s="235"/>
      <c r="H1453" s="235"/>
      <c r="I1453" s="235"/>
      <c r="J1453" s="244"/>
      <c r="K1453" s="246"/>
      <c r="L1453" s="243"/>
      <c r="M1453" s="243"/>
      <c r="N1453" s="243"/>
      <c r="O1453" s="235"/>
      <c r="P1453" s="139" t="s">
        <v>263</v>
      </c>
      <c r="Q1453" s="89"/>
      <c r="R1453" s="89"/>
      <c r="S1453" s="89"/>
      <c r="T1453" s="89"/>
      <c r="U1453" s="89"/>
      <c r="V1453" s="89"/>
      <c r="W1453" s="89"/>
      <c r="X1453" s="89"/>
      <c r="Y1453" s="89"/>
      <c r="Z1453" s="89"/>
      <c r="AA1453" s="238"/>
      <c r="AB1453" s="238"/>
      <c r="AC1453" s="241"/>
      <c r="AD1453" s="238"/>
      <c r="AE1453" s="227"/>
      <c r="AF1453" s="228"/>
      <c r="AG1453" s="232"/>
      <c r="AH1453" s="232"/>
      <c r="AI1453" s="232"/>
      <c r="AJ1453" s="221"/>
      <c r="AK1453" s="221"/>
      <c r="AL1453" s="223"/>
      <c r="AM1453" s="218"/>
      <c r="AN1453" s="218"/>
      <c r="AO1453" s="218"/>
      <c r="AP1453" s="218"/>
      <c r="AQ1453" s="218"/>
      <c r="AR1453" s="218"/>
      <c r="AS1453" s="218"/>
      <c r="AT1453" s="209"/>
      <c r="AU1453" s="209"/>
      <c r="AV1453" s="209"/>
      <c r="AW1453" s="209"/>
      <c r="AX1453" s="209"/>
      <c r="AY1453" s="209"/>
      <c r="AZ1453" s="209"/>
      <c r="BA1453" s="209"/>
      <c r="BB1453" s="209"/>
      <c r="BC1453" s="209"/>
      <c r="BD1453" s="209"/>
      <c r="BE1453" s="209"/>
      <c r="BF1453" s="209"/>
      <c r="BG1453" s="209"/>
      <c r="BH1453" s="209"/>
      <c r="BI1453" s="209"/>
      <c r="BJ1453" s="209"/>
      <c r="BK1453" s="209"/>
      <c r="BL1453" s="209"/>
      <c r="BM1453" s="212"/>
      <c r="BN1453" s="215"/>
      <c r="BO1453" s="2"/>
    </row>
    <row r="1454" spans="1:67" ht="15" hidden="1" customHeight="1" x14ac:dyDescent="0.25">
      <c r="A1454" s="2"/>
      <c r="B1454" s="241"/>
      <c r="C1454" s="250"/>
      <c r="D1454" s="251"/>
      <c r="E1454" s="255"/>
      <c r="F1454" s="235"/>
      <c r="G1454" s="235"/>
      <c r="H1454" s="235"/>
      <c r="I1454" s="235"/>
      <c r="J1454" s="244"/>
      <c r="K1454" s="246"/>
      <c r="L1454" s="243"/>
      <c r="M1454" s="243"/>
      <c r="N1454" s="243"/>
      <c r="O1454" s="235"/>
      <c r="P1454" s="139" t="s">
        <v>27</v>
      </c>
      <c r="Q1454" s="89"/>
      <c r="R1454" s="89"/>
      <c r="S1454" s="89"/>
      <c r="T1454" s="89"/>
      <c r="U1454" s="89"/>
      <c r="V1454" s="89"/>
      <c r="W1454" s="89"/>
      <c r="X1454" s="89"/>
      <c r="Y1454" s="89"/>
      <c r="Z1454" s="89"/>
      <c r="AA1454" s="238"/>
      <c r="AB1454" s="238"/>
      <c r="AC1454" s="241"/>
      <c r="AD1454" s="238"/>
      <c r="AE1454" s="227"/>
      <c r="AF1454" s="228"/>
      <c r="AG1454" s="232"/>
      <c r="AH1454" s="232"/>
      <c r="AI1454" s="232"/>
      <c r="AJ1454" s="221"/>
      <c r="AK1454" s="221"/>
      <c r="AL1454" s="223"/>
      <c r="AM1454" s="218"/>
      <c r="AN1454" s="218"/>
      <c r="AO1454" s="218"/>
      <c r="AP1454" s="218"/>
      <c r="AQ1454" s="218"/>
      <c r="AR1454" s="218"/>
      <c r="AS1454" s="218"/>
      <c r="AT1454" s="209"/>
      <c r="AU1454" s="209"/>
      <c r="AV1454" s="209"/>
      <c r="AW1454" s="209"/>
      <c r="AX1454" s="209"/>
      <c r="AY1454" s="209"/>
      <c r="AZ1454" s="209"/>
      <c r="BA1454" s="209"/>
      <c r="BB1454" s="209"/>
      <c r="BC1454" s="209"/>
      <c r="BD1454" s="209"/>
      <c r="BE1454" s="209"/>
      <c r="BF1454" s="209"/>
      <c r="BG1454" s="209"/>
      <c r="BH1454" s="209"/>
      <c r="BI1454" s="209"/>
      <c r="BJ1454" s="209"/>
      <c r="BK1454" s="209"/>
      <c r="BL1454" s="209"/>
      <c r="BM1454" s="212"/>
      <c r="BN1454" s="215"/>
      <c r="BO1454" s="2"/>
    </row>
    <row r="1455" spans="1:67" ht="15" customHeight="1" x14ac:dyDescent="0.25">
      <c r="A1455" s="2"/>
      <c r="B1455" s="224"/>
      <c r="C1455" s="252"/>
      <c r="D1455" s="253"/>
      <c r="E1455" s="256"/>
      <c r="F1455" s="236"/>
      <c r="G1455" s="236"/>
      <c r="H1455" s="236"/>
      <c r="I1455" s="236"/>
      <c r="J1455" s="244"/>
      <c r="K1455" s="247"/>
      <c r="L1455" s="244"/>
      <c r="M1455" s="244"/>
      <c r="N1455" s="244"/>
      <c r="O1455" s="236"/>
      <c r="P1455" s="139" t="s">
        <v>28</v>
      </c>
      <c r="Q1455" s="187">
        <v>46265</v>
      </c>
      <c r="R1455" s="187">
        <v>46280</v>
      </c>
      <c r="S1455" s="187">
        <v>46280</v>
      </c>
      <c r="T1455" s="187">
        <v>46280</v>
      </c>
      <c r="U1455" s="187">
        <v>46280</v>
      </c>
      <c r="V1455" s="187">
        <v>46300</v>
      </c>
      <c r="W1455" s="89"/>
      <c r="X1455" s="89"/>
      <c r="Y1455" s="89"/>
      <c r="Z1455" s="89"/>
      <c r="AA1455" s="234"/>
      <c r="AB1455" s="239"/>
      <c r="AC1455" s="242"/>
      <c r="AD1455" s="239"/>
      <c r="AE1455" s="229"/>
      <c r="AF1455" s="230"/>
      <c r="AG1455" s="233"/>
      <c r="AH1455" s="234"/>
      <c r="AI1455" s="234"/>
      <c r="AJ1455" s="222"/>
      <c r="AK1455" s="222"/>
      <c r="AL1455" s="224"/>
      <c r="AM1455" s="219"/>
      <c r="AN1455" s="219"/>
      <c r="AO1455" s="219"/>
      <c r="AP1455" s="219"/>
      <c r="AQ1455" s="219"/>
      <c r="AR1455" s="219"/>
      <c r="AS1455" s="219"/>
      <c r="AT1455" s="210"/>
      <c r="AU1455" s="210"/>
      <c r="AV1455" s="210"/>
      <c r="AW1455" s="210"/>
      <c r="AX1455" s="210"/>
      <c r="AY1455" s="210"/>
      <c r="AZ1455" s="210"/>
      <c r="BA1455" s="210"/>
      <c r="BB1455" s="210"/>
      <c r="BC1455" s="210"/>
      <c r="BD1455" s="210"/>
      <c r="BE1455" s="210"/>
      <c r="BF1455" s="210"/>
      <c r="BG1455" s="210"/>
      <c r="BH1455" s="210"/>
      <c r="BI1455" s="210"/>
      <c r="BJ1455" s="210"/>
      <c r="BK1455" s="210"/>
      <c r="BL1455" s="210"/>
      <c r="BM1455" s="213"/>
      <c r="BN1455" s="216"/>
      <c r="BO1455" s="2"/>
    </row>
    <row r="1456" spans="1:67" ht="15" hidden="1" customHeight="1" x14ac:dyDescent="0.25">
      <c r="A1456" s="2"/>
      <c r="B1456" s="240" t="s">
        <v>1991</v>
      </c>
      <c r="C1456" s="248" t="s">
        <v>1276</v>
      </c>
      <c r="D1456" s="249"/>
      <c r="E1456" s="254"/>
      <c r="F1456" s="257" t="s">
        <v>2063</v>
      </c>
      <c r="G1456" s="235"/>
      <c r="H1456" s="235"/>
      <c r="I1456" s="235" t="s">
        <v>2002</v>
      </c>
      <c r="J1456" s="243"/>
      <c r="K1456" s="245">
        <v>46309</v>
      </c>
      <c r="L1456" s="243" t="s">
        <v>506</v>
      </c>
      <c r="M1456" s="243">
        <v>1</v>
      </c>
      <c r="N1456" s="243"/>
      <c r="O1456" s="235" t="s">
        <v>1838</v>
      </c>
      <c r="P1456" s="140" t="s">
        <v>148</v>
      </c>
      <c r="Q1456" s="89"/>
      <c r="R1456" s="89"/>
      <c r="S1456" s="89"/>
      <c r="T1456" s="89"/>
      <c r="U1456" s="89"/>
      <c r="V1456" s="89"/>
      <c r="W1456" s="89"/>
      <c r="X1456" s="89"/>
      <c r="Y1456" s="89"/>
      <c r="Z1456" s="89"/>
      <c r="AA1456" s="237">
        <v>58</v>
      </c>
      <c r="AB1456" s="237"/>
      <c r="AC1456" s="240"/>
      <c r="AD1456" s="237"/>
      <c r="AE1456" s="225">
        <v>100</v>
      </c>
      <c r="AF1456" s="226"/>
      <c r="AG1456" s="231"/>
      <c r="AH1456" s="231">
        <v>100</v>
      </c>
      <c r="AI1456" s="231">
        <v>7.7515235753234255E-2</v>
      </c>
      <c r="AJ1456" s="220"/>
      <c r="AK1456" s="220"/>
      <c r="AL1456" s="211" t="s">
        <v>1832</v>
      </c>
      <c r="AM1456" s="217"/>
      <c r="AN1456" s="217"/>
      <c r="AO1456" s="217"/>
      <c r="AP1456" s="217"/>
      <c r="AQ1456" s="217"/>
      <c r="AR1456" s="217"/>
      <c r="AS1456" s="217"/>
      <c r="AT1456" s="208"/>
      <c r="AU1456" s="208"/>
      <c r="AV1456" s="208"/>
      <c r="AW1456" s="208"/>
      <c r="AX1456" s="208"/>
      <c r="AY1456" s="208"/>
      <c r="AZ1456" s="208"/>
      <c r="BA1456" s="208"/>
      <c r="BB1456" s="208"/>
      <c r="BC1456" s="208"/>
      <c r="BD1456" s="208"/>
      <c r="BE1456" s="208"/>
      <c r="BF1456" s="208"/>
      <c r="BG1456" s="208"/>
      <c r="BH1456" s="208"/>
      <c r="BI1456" s="208"/>
      <c r="BJ1456" s="208"/>
      <c r="BK1456" s="208"/>
      <c r="BL1456" s="208"/>
      <c r="BM1456" s="211"/>
      <c r="BN1456" s="214"/>
      <c r="BO1456" s="2"/>
    </row>
    <row r="1457" spans="1:67" ht="15" customHeight="1" x14ac:dyDescent="0.25">
      <c r="A1457" s="2"/>
      <c r="B1457" s="241"/>
      <c r="C1457" s="250"/>
      <c r="D1457" s="251"/>
      <c r="E1457" s="255"/>
      <c r="F1457" s="235"/>
      <c r="G1457" s="235"/>
      <c r="H1457" s="235"/>
      <c r="I1457" s="235"/>
      <c r="J1457" s="244"/>
      <c r="K1457" s="246"/>
      <c r="L1457" s="243"/>
      <c r="M1457" s="243"/>
      <c r="N1457" s="243"/>
      <c r="O1457" s="235"/>
      <c r="P1457" s="139" t="s">
        <v>26</v>
      </c>
      <c r="Q1457" s="89">
        <v>46202</v>
      </c>
      <c r="R1457" s="89">
        <v>46206</v>
      </c>
      <c r="S1457" s="89">
        <v>46287</v>
      </c>
      <c r="T1457" s="89">
        <v>46287</v>
      </c>
      <c r="U1457" s="89">
        <v>46287</v>
      </c>
      <c r="V1457" s="89">
        <v>46301</v>
      </c>
      <c r="W1457" s="89"/>
      <c r="X1457" s="89"/>
      <c r="Y1457" s="89"/>
      <c r="Z1457" s="89"/>
      <c r="AA1457" s="238"/>
      <c r="AB1457" s="238"/>
      <c r="AC1457" s="241"/>
      <c r="AD1457" s="238"/>
      <c r="AE1457" s="227"/>
      <c r="AF1457" s="228"/>
      <c r="AG1457" s="232"/>
      <c r="AH1457" s="232"/>
      <c r="AI1457" s="232"/>
      <c r="AJ1457" s="221"/>
      <c r="AK1457" s="221"/>
      <c r="AL1457" s="223"/>
      <c r="AM1457" s="218"/>
      <c r="AN1457" s="218"/>
      <c r="AO1457" s="218"/>
      <c r="AP1457" s="218"/>
      <c r="AQ1457" s="218"/>
      <c r="AR1457" s="218"/>
      <c r="AS1457" s="218"/>
      <c r="AT1457" s="209"/>
      <c r="AU1457" s="209"/>
      <c r="AV1457" s="209"/>
      <c r="AW1457" s="209"/>
      <c r="AX1457" s="209"/>
      <c r="AY1457" s="209"/>
      <c r="AZ1457" s="209"/>
      <c r="BA1457" s="209"/>
      <c r="BB1457" s="209"/>
      <c r="BC1457" s="209"/>
      <c r="BD1457" s="209"/>
      <c r="BE1457" s="209"/>
      <c r="BF1457" s="209"/>
      <c r="BG1457" s="209"/>
      <c r="BH1457" s="209"/>
      <c r="BI1457" s="209"/>
      <c r="BJ1457" s="209"/>
      <c r="BK1457" s="209"/>
      <c r="BL1457" s="209"/>
      <c r="BM1457" s="212"/>
      <c r="BN1457" s="215"/>
      <c r="BO1457" s="2"/>
    </row>
    <row r="1458" spans="1:67" ht="15" hidden="1" customHeight="1" x14ac:dyDescent="0.25">
      <c r="A1458" s="2"/>
      <c r="B1458" s="241"/>
      <c r="C1458" s="250"/>
      <c r="D1458" s="251"/>
      <c r="E1458" s="255"/>
      <c r="F1458" s="235"/>
      <c r="G1458" s="235"/>
      <c r="H1458" s="235"/>
      <c r="I1458" s="235"/>
      <c r="J1458" s="244"/>
      <c r="K1458" s="246"/>
      <c r="L1458" s="243"/>
      <c r="M1458" s="243"/>
      <c r="N1458" s="243"/>
      <c r="O1458" s="235"/>
      <c r="P1458" s="139" t="s">
        <v>262</v>
      </c>
      <c r="Q1458" s="89"/>
      <c r="R1458" s="89"/>
      <c r="S1458" s="89"/>
      <c r="T1458" s="89"/>
      <c r="U1458" s="89"/>
      <c r="V1458" s="89"/>
      <c r="W1458" s="89"/>
      <c r="X1458" s="89"/>
      <c r="Y1458" s="89"/>
      <c r="Z1458" s="89"/>
      <c r="AA1458" s="238"/>
      <c r="AB1458" s="238"/>
      <c r="AC1458" s="241"/>
      <c r="AD1458" s="238"/>
      <c r="AE1458" s="227"/>
      <c r="AF1458" s="228"/>
      <c r="AG1458" s="232"/>
      <c r="AH1458" s="232"/>
      <c r="AI1458" s="232"/>
      <c r="AJ1458" s="221"/>
      <c r="AK1458" s="221"/>
      <c r="AL1458" s="223"/>
      <c r="AM1458" s="218"/>
      <c r="AN1458" s="218"/>
      <c r="AO1458" s="218"/>
      <c r="AP1458" s="218"/>
      <c r="AQ1458" s="218"/>
      <c r="AR1458" s="218"/>
      <c r="AS1458" s="218"/>
      <c r="AT1458" s="209"/>
      <c r="AU1458" s="209"/>
      <c r="AV1458" s="209"/>
      <c r="AW1458" s="209"/>
      <c r="AX1458" s="209"/>
      <c r="AY1458" s="209"/>
      <c r="AZ1458" s="209"/>
      <c r="BA1458" s="209"/>
      <c r="BB1458" s="209"/>
      <c r="BC1458" s="209"/>
      <c r="BD1458" s="209"/>
      <c r="BE1458" s="209"/>
      <c r="BF1458" s="209"/>
      <c r="BG1458" s="209"/>
      <c r="BH1458" s="209"/>
      <c r="BI1458" s="209"/>
      <c r="BJ1458" s="209"/>
      <c r="BK1458" s="209"/>
      <c r="BL1458" s="209"/>
      <c r="BM1458" s="212"/>
      <c r="BN1458" s="215"/>
      <c r="BO1458" s="2"/>
    </row>
    <row r="1459" spans="1:67" ht="15" hidden="1" customHeight="1" x14ac:dyDescent="0.25">
      <c r="A1459" s="2"/>
      <c r="B1459" s="241"/>
      <c r="C1459" s="250"/>
      <c r="D1459" s="251"/>
      <c r="E1459" s="255"/>
      <c r="F1459" s="235"/>
      <c r="G1459" s="235"/>
      <c r="H1459" s="235"/>
      <c r="I1459" s="235"/>
      <c r="J1459" s="244"/>
      <c r="K1459" s="246"/>
      <c r="L1459" s="243"/>
      <c r="M1459" s="243"/>
      <c r="N1459" s="243"/>
      <c r="O1459" s="235"/>
      <c r="P1459" s="139" t="s">
        <v>263</v>
      </c>
      <c r="Q1459" s="89"/>
      <c r="R1459" s="89"/>
      <c r="S1459" s="89"/>
      <c r="T1459" s="89"/>
      <c r="U1459" s="89"/>
      <c r="V1459" s="89"/>
      <c r="W1459" s="89"/>
      <c r="X1459" s="89"/>
      <c r="Y1459" s="89"/>
      <c r="Z1459" s="89"/>
      <c r="AA1459" s="238"/>
      <c r="AB1459" s="238"/>
      <c r="AC1459" s="241"/>
      <c r="AD1459" s="238"/>
      <c r="AE1459" s="227"/>
      <c r="AF1459" s="228"/>
      <c r="AG1459" s="232"/>
      <c r="AH1459" s="232"/>
      <c r="AI1459" s="232"/>
      <c r="AJ1459" s="221"/>
      <c r="AK1459" s="221"/>
      <c r="AL1459" s="223"/>
      <c r="AM1459" s="218"/>
      <c r="AN1459" s="218"/>
      <c r="AO1459" s="218"/>
      <c r="AP1459" s="218"/>
      <c r="AQ1459" s="218"/>
      <c r="AR1459" s="218"/>
      <c r="AS1459" s="218"/>
      <c r="AT1459" s="209"/>
      <c r="AU1459" s="209"/>
      <c r="AV1459" s="209"/>
      <c r="AW1459" s="209"/>
      <c r="AX1459" s="209"/>
      <c r="AY1459" s="209"/>
      <c r="AZ1459" s="209"/>
      <c r="BA1459" s="209"/>
      <c r="BB1459" s="209"/>
      <c r="BC1459" s="209"/>
      <c r="BD1459" s="209"/>
      <c r="BE1459" s="209"/>
      <c r="BF1459" s="209"/>
      <c r="BG1459" s="209"/>
      <c r="BH1459" s="209"/>
      <c r="BI1459" s="209"/>
      <c r="BJ1459" s="209"/>
      <c r="BK1459" s="209"/>
      <c r="BL1459" s="209"/>
      <c r="BM1459" s="212"/>
      <c r="BN1459" s="215"/>
      <c r="BO1459" s="2"/>
    </row>
    <row r="1460" spans="1:67" ht="15" hidden="1" customHeight="1" x14ac:dyDescent="0.25">
      <c r="A1460" s="2"/>
      <c r="B1460" s="241"/>
      <c r="C1460" s="250"/>
      <c r="D1460" s="251"/>
      <c r="E1460" s="255"/>
      <c r="F1460" s="235"/>
      <c r="G1460" s="235"/>
      <c r="H1460" s="235"/>
      <c r="I1460" s="235"/>
      <c r="J1460" s="244"/>
      <c r="K1460" s="246"/>
      <c r="L1460" s="243"/>
      <c r="M1460" s="243"/>
      <c r="N1460" s="243"/>
      <c r="O1460" s="235"/>
      <c r="P1460" s="139" t="s">
        <v>27</v>
      </c>
      <c r="Q1460" s="89"/>
      <c r="R1460" s="89"/>
      <c r="S1460" s="89"/>
      <c r="T1460" s="89"/>
      <c r="U1460" s="89"/>
      <c r="V1460" s="89"/>
      <c r="W1460" s="89"/>
      <c r="X1460" s="89"/>
      <c r="Y1460" s="89"/>
      <c r="Z1460" s="89"/>
      <c r="AA1460" s="238"/>
      <c r="AB1460" s="238"/>
      <c r="AC1460" s="241"/>
      <c r="AD1460" s="238"/>
      <c r="AE1460" s="227"/>
      <c r="AF1460" s="228"/>
      <c r="AG1460" s="232"/>
      <c r="AH1460" s="232"/>
      <c r="AI1460" s="232"/>
      <c r="AJ1460" s="221"/>
      <c r="AK1460" s="221"/>
      <c r="AL1460" s="223"/>
      <c r="AM1460" s="218"/>
      <c r="AN1460" s="218"/>
      <c r="AO1460" s="218"/>
      <c r="AP1460" s="218"/>
      <c r="AQ1460" s="218"/>
      <c r="AR1460" s="218"/>
      <c r="AS1460" s="218"/>
      <c r="AT1460" s="209"/>
      <c r="AU1460" s="209"/>
      <c r="AV1460" s="209"/>
      <c r="AW1460" s="209"/>
      <c r="AX1460" s="209"/>
      <c r="AY1460" s="209"/>
      <c r="AZ1460" s="209"/>
      <c r="BA1460" s="209"/>
      <c r="BB1460" s="209"/>
      <c r="BC1460" s="209"/>
      <c r="BD1460" s="209"/>
      <c r="BE1460" s="209"/>
      <c r="BF1460" s="209"/>
      <c r="BG1460" s="209"/>
      <c r="BH1460" s="209"/>
      <c r="BI1460" s="209"/>
      <c r="BJ1460" s="209"/>
      <c r="BK1460" s="209"/>
      <c r="BL1460" s="209"/>
      <c r="BM1460" s="212"/>
      <c r="BN1460" s="215"/>
      <c r="BO1460" s="2"/>
    </row>
    <row r="1461" spans="1:67" ht="15" customHeight="1" x14ac:dyDescent="0.25">
      <c r="A1461" s="2"/>
      <c r="B1461" s="224"/>
      <c r="C1461" s="252"/>
      <c r="D1461" s="253"/>
      <c r="E1461" s="256"/>
      <c r="F1461" s="236"/>
      <c r="G1461" s="236"/>
      <c r="H1461" s="236"/>
      <c r="I1461" s="236"/>
      <c r="J1461" s="244"/>
      <c r="K1461" s="247"/>
      <c r="L1461" s="244"/>
      <c r="M1461" s="244"/>
      <c r="N1461" s="244"/>
      <c r="O1461" s="236"/>
      <c r="P1461" s="139" t="s">
        <v>28</v>
      </c>
      <c r="Q1461" s="187">
        <v>46202</v>
      </c>
      <c r="R1461" s="187">
        <v>46296</v>
      </c>
      <c r="S1461" s="187">
        <v>46296</v>
      </c>
      <c r="T1461" s="187">
        <v>46296</v>
      </c>
      <c r="U1461" s="187">
        <v>46296</v>
      </c>
      <c r="V1461" s="187">
        <v>46309</v>
      </c>
      <c r="W1461" s="89"/>
      <c r="X1461" s="89"/>
      <c r="Y1461" s="89"/>
      <c r="Z1461" s="89"/>
      <c r="AA1461" s="234"/>
      <c r="AB1461" s="239"/>
      <c r="AC1461" s="242"/>
      <c r="AD1461" s="239"/>
      <c r="AE1461" s="229"/>
      <c r="AF1461" s="230"/>
      <c r="AG1461" s="233"/>
      <c r="AH1461" s="234"/>
      <c r="AI1461" s="234"/>
      <c r="AJ1461" s="222"/>
      <c r="AK1461" s="222"/>
      <c r="AL1461" s="224"/>
      <c r="AM1461" s="219"/>
      <c r="AN1461" s="219"/>
      <c r="AO1461" s="219"/>
      <c r="AP1461" s="219"/>
      <c r="AQ1461" s="219"/>
      <c r="AR1461" s="219"/>
      <c r="AS1461" s="219"/>
      <c r="AT1461" s="210"/>
      <c r="AU1461" s="210"/>
      <c r="AV1461" s="210"/>
      <c r="AW1461" s="210"/>
      <c r="AX1461" s="210"/>
      <c r="AY1461" s="210"/>
      <c r="AZ1461" s="210"/>
      <c r="BA1461" s="210"/>
      <c r="BB1461" s="210"/>
      <c r="BC1461" s="210"/>
      <c r="BD1461" s="210"/>
      <c r="BE1461" s="210"/>
      <c r="BF1461" s="210"/>
      <c r="BG1461" s="210"/>
      <c r="BH1461" s="210"/>
      <c r="BI1461" s="210"/>
      <c r="BJ1461" s="210"/>
      <c r="BK1461" s="210"/>
      <c r="BL1461" s="210"/>
      <c r="BM1461" s="213"/>
      <c r="BN1461" s="216"/>
      <c r="BO1461" s="2"/>
    </row>
    <row r="1462" spans="1:67" ht="15" hidden="1" customHeight="1" x14ac:dyDescent="0.25">
      <c r="A1462" s="2"/>
      <c r="B1462" s="240" t="s">
        <v>1991</v>
      </c>
      <c r="C1462" s="248" t="s">
        <v>1278</v>
      </c>
      <c r="D1462" s="249"/>
      <c r="E1462" s="254"/>
      <c r="F1462" s="257" t="s">
        <v>2064</v>
      </c>
      <c r="G1462" s="235"/>
      <c r="H1462" s="235"/>
      <c r="I1462" s="235" t="s">
        <v>2002</v>
      </c>
      <c r="J1462" s="243"/>
      <c r="K1462" s="245">
        <v>46300</v>
      </c>
      <c r="L1462" s="243" t="s">
        <v>506</v>
      </c>
      <c r="M1462" s="243">
        <v>1</v>
      </c>
      <c r="N1462" s="243"/>
      <c r="O1462" s="235" t="s">
        <v>1838</v>
      </c>
      <c r="P1462" s="140" t="s">
        <v>148</v>
      </c>
      <c r="Q1462" s="89"/>
      <c r="R1462" s="89"/>
      <c r="S1462" s="89"/>
      <c r="T1462" s="89"/>
      <c r="U1462" s="89"/>
      <c r="V1462" s="89"/>
      <c r="W1462" s="89"/>
      <c r="X1462" s="89"/>
      <c r="Y1462" s="89"/>
      <c r="Z1462" s="89"/>
      <c r="AA1462" s="237">
        <v>58</v>
      </c>
      <c r="AB1462" s="237"/>
      <c r="AC1462" s="240"/>
      <c r="AD1462" s="237"/>
      <c r="AE1462" s="225">
        <v>100</v>
      </c>
      <c r="AF1462" s="226"/>
      <c r="AG1462" s="231"/>
      <c r="AH1462" s="231">
        <v>0</v>
      </c>
      <c r="AI1462" s="231">
        <v>7.7515235753234255E-2</v>
      </c>
      <c r="AJ1462" s="220"/>
      <c r="AK1462" s="220"/>
      <c r="AL1462" s="211" t="s">
        <v>1832</v>
      </c>
      <c r="AM1462" s="217"/>
      <c r="AN1462" s="217"/>
      <c r="AO1462" s="217"/>
      <c r="AP1462" s="217"/>
      <c r="AQ1462" s="217"/>
      <c r="AR1462" s="217"/>
      <c r="AS1462" s="217"/>
      <c r="AT1462" s="208"/>
      <c r="AU1462" s="208"/>
      <c r="AV1462" s="208"/>
      <c r="AW1462" s="208"/>
      <c r="AX1462" s="208"/>
      <c r="AY1462" s="208"/>
      <c r="AZ1462" s="208"/>
      <c r="BA1462" s="208"/>
      <c r="BB1462" s="208"/>
      <c r="BC1462" s="208"/>
      <c r="BD1462" s="208"/>
      <c r="BE1462" s="208"/>
      <c r="BF1462" s="208"/>
      <c r="BG1462" s="208"/>
      <c r="BH1462" s="208"/>
      <c r="BI1462" s="208"/>
      <c r="BJ1462" s="208"/>
      <c r="BK1462" s="208"/>
      <c r="BL1462" s="208"/>
      <c r="BM1462" s="211"/>
      <c r="BN1462" s="214"/>
      <c r="BO1462" s="2"/>
    </row>
    <row r="1463" spans="1:67" ht="15" customHeight="1" x14ac:dyDescent="0.25">
      <c r="A1463" s="2"/>
      <c r="B1463" s="241"/>
      <c r="C1463" s="250"/>
      <c r="D1463" s="251"/>
      <c r="E1463" s="255"/>
      <c r="F1463" s="235"/>
      <c r="G1463" s="235"/>
      <c r="H1463" s="235"/>
      <c r="I1463" s="235"/>
      <c r="J1463" s="244"/>
      <c r="K1463" s="246"/>
      <c r="L1463" s="243"/>
      <c r="M1463" s="243"/>
      <c r="N1463" s="243"/>
      <c r="O1463" s="235"/>
      <c r="P1463" s="139" t="s">
        <v>26</v>
      </c>
      <c r="Q1463" s="89">
        <v>46321</v>
      </c>
      <c r="R1463" s="89">
        <v>46325</v>
      </c>
      <c r="S1463" s="89">
        <v>46373</v>
      </c>
      <c r="T1463" s="89">
        <v>46373</v>
      </c>
      <c r="U1463" s="89">
        <v>46373</v>
      </c>
      <c r="V1463" s="89">
        <v>46387</v>
      </c>
      <c r="W1463" s="89"/>
      <c r="X1463" s="89"/>
      <c r="Y1463" s="89"/>
      <c r="Z1463" s="89"/>
      <c r="AA1463" s="238"/>
      <c r="AB1463" s="238"/>
      <c r="AC1463" s="241"/>
      <c r="AD1463" s="238"/>
      <c r="AE1463" s="227"/>
      <c r="AF1463" s="228"/>
      <c r="AG1463" s="232"/>
      <c r="AH1463" s="232"/>
      <c r="AI1463" s="232"/>
      <c r="AJ1463" s="221"/>
      <c r="AK1463" s="221"/>
      <c r="AL1463" s="223"/>
      <c r="AM1463" s="218"/>
      <c r="AN1463" s="218"/>
      <c r="AO1463" s="218"/>
      <c r="AP1463" s="218"/>
      <c r="AQ1463" s="218"/>
      <c r="AR1463" s="218"/>
      <c r="AS1463" s="218"/>
      <c r="AT1463" s="209"/>
      <c r="AU1463" s="209"/>
      <c r="AV1463" s="209"/>
      <c r="AW1463" s="209"/>
      <c r="AX1463" s="209"/>
      <c r="AY1463" s="209"/>
      <c r="AZ1463" s="209"/>
      <c r="BA1463" s="209"/>
      <c r="BB1463" s="209"/>
      <c r="BC1463" s="209"/>
      <c r="BD1463" s="209"/>
      <c r="BE1463" s="209"/>
      <c r="BF1463" s="209"/>
      <c r="BG1463" s="209"/>
      <c r="BH1463" s="209"/>
      <c r="BI1463" s="209"/>
      <c r="BJ1463" s="209"/>
      <c r="BK1463" s="209"/>
      <c r="BL1463" s="209"/>
      <c r="BM1463" s="212"/>
      <c r="BN1463" s="215"/>
      <c r="BO1463" s="2"/>
    </row>
    <row r="1464" spans="1:67" ht="15" hidden="1" customHeight="1" x14ac:dyDescent="0.25">
      <c r="A1464" s="2"/>
      <c r="B1464" s="241"/>
      <c r="C1464" s="250"/>
      <c r="D1464" s="251"/>
      <c r="E1464" s="255"/>
      <c r="F1464" s="235"/>
      <c r="G1464" s="235"/>
      <c r="H1464" s="235"/>
      <c r="I1464" s="235"/>
      <c r="J1464" s="244"/>
      <c r="K1464" s="246"/>
      <c r="L1464" s="243"/>
      <c r="M1464" s="243"/>
      <c r="N1464" s="243"/>
      <c r="O1464" s="235"/>
      <c r="P1464" s="139" t="s">
        <v>262</v>
      </c>
      <c r="Q1464" s="89"/>
      <c r="R1464" s="89"/>
      <c r="S1464" s="89"/>
      <c r="T1464" s="89"/>
      <c r="U1464" s="89"/>
      <c r="V1464" s="89"/>
      <c r="W1464" s="89"/>
      <c r="X1464" s="89"/>
      <c r="Y1464" s="89"/>
      <c r="Z1464" s="89"/>
      <c r="AA1464" s="238"/>
      <c r="AB1464" s="238"/>
      <c r="AC1464" s="241"/>
      <c r="AD1464" s="238"/>
      <c r="AE1464" s="227"/>
      <c r="AF1464" s="228"/>
      <c r="AG1464" s="232"/>
      <c r="AH1464" s="232"/>
      <c r="AI1464" s="232"/>
      <c r="AJ1464" s="221"/>
      <c r="AK1464" s="221"/>
      <c r="AL1464" s="223"/>
      <c r="AM1464" s="218"/>
      <c r="AN1464" s="218"/>
      <c r="AO1464" s="218"/>
      <c r="AP1464" s="218"/>
      <c r="AQ1464" s="218"/>
      <c r="AR1464" s="218"/>
      <c r="AS1464" s="218"/>
      <c r="AT1464" s="209"/>
      <c r="AU1464" s="209"/>
      <c r="AV1464" s="209"/>
      <c r="AW1464" s="209"/>
      <c r="AX1464" s="209"/>
      <c r="AY1464" s="209"/>
      <c r="AZ1464" s="209"/>
      <c r="BA1464" s="209"/>
      <c r="BB1464" s="209"/>
      <c r="BC1464" s="209"/>
      <c r="BD1464" s="209"/>
      <c r="BE1464" s="209"/>
      <c r="BF1464" s="209"/>
      <c r="BG1464" s="209"/>
      <c r="BH1464" s="209"/>
      <c r="BI1464" s="209"/>
      <c r="BJ1464" s="209"/>
      <c r="BK1464" s="209"/>
      <c r="BL1464" s="209"/>
      <c r="BM1464" s="212"/>
      <c r="BN1464" s="215"/>
      <c r="BO1464" s="2"/>
    </row>
    <row r="1465" spans="1:67" ht="15" hidden="1" customHeight="1" x14ac:dyDescent="0.25">
      <c r="A1465" s="2"/>
      <c r="B1465" s="241"/>
      <c r="C1465" s="250"/>
      <c r="D1465" s="251"/>
      <c r="E1465" s="255"/>
      <c r="F1465" s="235"/>
      <c r="G1465" s="235"/>
      <c r="H1465" s="235"/>
      <c r="I1465" s="235"/>
      <c r="J1465" s="244"/>
      <c r="K1465" s="246"/>
      <c r="L1465" s="243"/>
      <c r="M1465" s="243"/>
      <c r="N1465" s="243"/>
      <c r="O1465" s="235"/>
      <c r="P1465" s="139" t="s">
        <v>263</v>
      </c>
      <c r="Q1465" s="89"/>
      <c r="R1465" s="89"/>
      <c r="S1465" s="89"/>
      <c r="T1465" s="89"/>
      <c r="U1465" s="89"/>
      <c r="V1465" s="89"/>
      <c r="W1465" s="89"/>
      <c r="X1465" s="89"/>
      <c r="Y1465" s="89"/>
      <c r="Z1465" s="89"/>
      <c r="AA1465" s="238"/>
      <c r="AB1465" s="238"/>
      <c r="AC1465" s="241"/>
      <c r="AD1465" s="238"/>
      <c r="AE1465" s="227"/>
      <c r="AF1465" s="228"/>
      <c r="AG1465" s="232"/>
      <c r="AH1465" s="232"/>
      <c r="AI1465" s="232"/>
      <c r="AJ1465" s="221"/>
      <c r="AK1465" s="221"/>
      <c r="AL1465" s="223"/>
      <c r="AM1465" s="218"/>
      <c r="AN1465" s="218"/>
      <c r="AO1465" s="218"/>
      <c r="AP1465" s="218"/>
      <c r="AQ1465" s="218"/>
      <c r="AR1465" s="218"/>
      <c r="AS1465" s="218"/>
      <c r="AT1465" s="209"/>
      <c r="AU1465" s="209"/>
      <c r="AV1465" s="209"/>
      <c r="AW1465" s="209"/>
      <c r="AX1465" s="209"/>
      <c r="AY1465" s="209"/>
      <c r="AZ1465" s="209"/>
      <c r="BA1465" s="209"/>
      <c r="BB1465" s="209"/>
      <c r="BC1465" s="209"/>
      <c r="BD1465" s="209"/>
      <c r="BE1465" s="209"/>
      <c r="BF1465" s="209"/>
      <c r="BG1465" s="209"/>
      <c r="BH1465" s="209"/>
      <c r="BI1465" s="209"/>
      <c r="BJ1465" s="209"/>
      <c r="BK1465" s="209"/>
      <c r="BL1465" s="209"/>
      <c r="BM1465" s="212"/>
      <c r="BN1465" s="215"/>
      <c r="BO1465" s="2"/>
    </row>
    <row r="1466" spans="1:67" ht="15" hidden="1" customHeight="1" x14ac:dyDescent="0.25">
      <c r="A1466" s="2"/>
      <c r="B1466" s="241"/>
      <c r="C1466" s="250"/>
      <c r="D1466" s="251"/>
      <c r="E1466" s="255"/>
      <c r="F1466" s="235"/>
      <c r="G1466" s="235"/>
      <c r="H1466" s="235"/>
      <c r="I1466" s="235"/>
      <c r="J1466" s="244"/>
      <c r="K1466" s="246"/>
      <c r="L1466" s="243"/>
      <c r="M1466" s="243"/>
      <c r="N1466" s="243"/>
      <c r="O1466" s="235"/>
      <c r="P1466" s="139" t="s">
        <v>27</v>
      </c>
      <c r="Q1466" s="89"/>
      <c r="R1466" s="89"/>
      <c r="S1466" s="89"/>
      <c r="T1466" s="89"/>
      <c r="U1466" s="89"/>
      <c r="V1466" s="89"/>
      <c r="W1466" s="89"/>
      <c r="X1466" s="89"/>
      <c r="Y1466" s="89"/>
      <c r="Z1466" s="89"/>
      <c r="AA1466" s="238"/>
      <c r="AB1466" s="238"/>
      <c r="AC1466" s="241"/>
      <c r="AD1466" s="238"/>
      <c r="AE1466" s="227"/>
      <c r="AF1466" s="228"/>
      <c r="AG1466" s="232"/>
      <c r="AH1466" s="232"/>
      <c r="AI1466" s="232"/>
      <c r="AJ1466" s="221"/>
      <c r="AK1466" s="221"/>
      <c r="AL1466" s="223"/>
      <c r="AM1466" s="218"/>
      <c r="AN1466" s="218"/>
      <c r="AO1466" s="218"/>
      <c r="AP1466" s="218"/>
      <c r="AQ1466" s="218"/>
      <c r="AR1466" s="218"/>
      <c r="AS1466" s="218"/>
      <c r="AT1466" s="209"/>
      <c r="AU1466" s="209"/>
      <c r="AV1466" s="209"/>
      <c r="AW1466" s="209"/>
      <c r="AX1466" s="209"/>
      <c r="AY1466" s="209"/>
      <c r="AZ1466" s="209"/>
      <c r="BA1466" s="209"/>
      <c r="BB1466" s="209"/>
      <c r="BC1466" s="209"/>
      <c r="BD1466" s="209"/>
      <c r="BE1466" s="209"/>
      <c r="BF1466" s="209"/>
      <c r="BG1466" s="209"/>
      <c r="BH1466" s="209"/>
      <c r="BI1466" s="209"/>
      <c r="BJ1466" s="209"/>
      <c r="BK1466" s="209"/>
      <c r="BL1466" s="209"/>
      <c r="BM1466" s="212"/>
      <c r="BN1466" s="215"/>
      <c r="BO1466" s="2"/>
    </row>
    <row r="1467" spans="1:67" ht="15" customHeight="1" x14ac:dyDescent="0.25">
      <c r="A1467" s="2"/>
      <c r="B1467" s="224"/>
      <c r="C1467" s="252"/>
      <c r="D1467" s="253"/>
      <c r="E1467" s="256"/>
      <c r="F1467" s="236"/>
      <c r="G1467" s="236"/>
      <c r="H1467" s="236"/>
      <c r="I1467" s="236"/>
      <c r="J1467" s="244"/>
      <c r="K1467" s="247"/>
      <c r="L1467" s="244"/>
      <c r="M1467" s="244"/>
      <c r="N1467" s="244"/>
      <c r="O1467" s="236"/>
      <c r="P1467" s="139" t="s">
        <v>28</v>
      </c>
      <c r="Q1467" s="187">
        <v>46265</v>
      </c>
      <c r="R1467" s="187">
        <v>46280</v>
      </c>
      <c r="S1467" s="187">
        <v>46280</v>
      </c>
      <c r="T1467" s="187">
        <v>46280</v>
      </c>
      <c r="U1467" s="187">
        <v>46280</v>
      </c>
      <c r="V1467" s="187">
        <v>46300</v>
      </c>
      <c r="W1467" s="89"/>
      <c r="X1467" s="89"/>
      <c r="Y1467" s="89"/>
      <c r="Z1467" s="89"/>
      <c r="AA1467" s="234"/>
      <c r="AB1467" s="239"/>
      <c r="AC1467" s="242"/>
      <c r="AD1467" s="239"/>
      <c r="AE1467" s="229"/>
      <c r="AF1467" s="230"/>
      <c r="AG1467" s="233"/>
      <c r="AH1467" s="234"/>
      <c r="AI1467" s="234"/>
      <c r="AJ1467" s="222"/>
      <c r="AK1467" s="222"/>
      <c r="AL1467" s="224"/>
      <c r="AM1467" s="219"/>
      <c r="AN1467" s="219"/>
      <c r="AO1467" s="219"/>
      <c r="AP1467" s="219"/>
      <c r="AQ1467" s="219"/>
      <c r="AR1467" s="219"/>
      <c r="AS1467" s="219"/>
      <c r="AT1467" s="210"/>
      <c r="AU1467" s="210"/>
      <c r="AV1467" s="210"/>
      <c r="AW1467" s="210"/>
      <c r="AX1467" s="210"/>
      <c r="AY1467" s="210"/>
      <c r="AZ1467" s="210"/>
      <c r="BA1467" s="210"/>
      <c r="BB1467" s="210"/>
      <c r="BC1467" s="210"/>
      <c r="BD1467" s="210"/>
      <c r="BE1467" s="210"/>
      <c r="BF1467" s="210"/>
      <c r="BG1467" s="210"/>
      <c r="BH1467" s="210"/>
      <c r="BI1467" s="210"/>
      <c r="BJ1467" s="210"/>
      <c r="BK1467" s="210"/>
      <c r="BL1467" s="210"/>
      <c r="BM1467" s="213"/>
      <c r="BN1467" s="216"/>
      <c r="BO1467" s="2"/>
    </row>
    <row r="1468" spans="1:67" ht="15" hidden="1" customHeight="1" x14ac:dyDescent="0.25">
      <c r="A1468" s="2"/>
      <c r="B1468" s="240" t="s">
        <v>1991</v>
      </c>
      <c r="C1468" s="248" t="s">
        <v>1280</v>
      </c>
      <c r="D1468" s="249"/>
      <c r="E1468" s="254"/>
      <c r="F1468" s="257" t="s">
        <v>2065</v>
      </c>
      <c r="G1468" s="235"/>
      <c r="H1468" s="235"/>
      <c r="I1468" s="235" t="s">
        <v>2002</v>
      </c>
      <c r="J1468" s="243"/>
      <c r="K1468" s="245">
        <v>46246</v>
      </c>
      <c r="L1468" s="243" t="s">
        <v>506</v>
      </c>
      <c r="M1468" s="243">
        <v>1</v>
      </c>
      <c r="N1468" s="243"/>
      <c r="O1468" s="235" t="s">
        <v>1838</v>
      </c>
      <c r="P1468" s="140" t="s">
        <v>148</v>
      </c>
      <c r="Q1468" s="89"/>
      <c r="R1468" s="89"/>
      <c r="S1468" s="89"/>
      <c r="T1468" s="89"/>
      <c r="U1468" s="89"/>
      <c r="V1468" s="89"/>
      <c r="W1468" s="89"/>
      <c r="X1468" s="89"/>
      <c r="Y1468" s="89"/>
      <c r="Z1468" s="89"/>
      <c r="AA1468" s="237">
        <v>58</v>
      </c>
      <c r="AB1468" s="237"/>
      <c r="AC1468" s="240"/>
      <c r="AD1468" s="237"/>
      <c r="AE1468" s="225">
        <v>100</v>
      </c>
      <c r="AF1468" s="226"/>
      <c r="AG1468" s="231"/>
      <c r="AH1468" s="231">
        <v>0</v>
      </c>
      <c r="AI1468" s="231">
        <v>7.7515235753234255E-2</v>
      </c>
      <c r="AJ1468" s="220"/>
      <c r="AK1468" s="220"/>
      <c r="AL1468" s="211" t="s">
        <v>1832</v>
      </c>
      <c r="AM1468" s="217"/>
      <c r="AN1468" s="217"/>
      <c r="AO1468" s="217"/>
      <c r="AP1468" s="217"/>
      <c r="AQ1468" s="217"/>
      <c r="AR1468" s="217"/>
      <c r="AS1468" s="217"/>
      <c r="AT1468" s="208"/>
      <c r="AU1468" s="208"/>
      <c r="AV1468" s="208"/>
      <c r="AW1468" s="208"/>
      <c r="AX1468" s="208"/>
      <c r="AY1468" s="208"/>
      <c r="AZ1468" s="208"/>
      <c r="BA1468" s="208"/>
      <c r="BB1468" s="208"/>
      <c r="BC1468" s="208"/>
      <c r="BD1468" s="208"/>
      <c r="BE1468" s="208"/>
      <c r="BF1468" s="208"/>
      <c r="BG1468" s="208"/>
      <c r="BH1468" s="208"/>
      <c r="BI1468" s="208"/>
      <c r="BJ1468" s="208"/>
      <c r="BK1468" s="208"/>
      <c r="BL1468" s="208"/>
      <c r="BM1468" s="211"/>
      <c r="BN1468" s="214"/>
      <c r="BO1468" s="2"/>
    </row>
    <row r="1469" spans="1:67" ht="15" customHeight="1" x14ac:dyDescent="0.25">
      <c r="A1469" s="2"/>
      <c r="B1469" s="241"/>
      <c r="C1469" s="250"/>
      <c r="D1469" s="251"/>
      <c r="E1469" s="255"/>
      <c r="F1469" s="235"/>
      <c r="G1469" s="235"/>
      <c r="H1469" s="235"/>
      <c r="I1469" s="235"/>
      <c r="J1469" s="244"/>
      <c r="K1469" s="246"/>
      <c r="L1469" s="243"/>
      <c r="M1469" s="243"/>
      <c r="N1469" s="243"/>
      <c r="O1469" s="235"/>
      <c r="P1469" s="139" t="s">
        <v>26</v>
      </c>
      <c r="Q1469" s="89">
        <v>46321</v>
      </c>
      <c r="R1469" s="89">
        <v>46325</v>
      </c>
      <c r="S1469" s="89">
        <v>46373</v>
      </c>
      <c r="T1469" s="89">
        <v>46373</v>
      </c>
      <c r="U1469" s="89">
        <v>46373</v>
      </c>
      <c r="V1469" s="89">
        <v>46387</v>
      </c>
      <c r="W1469" s="89"/>
      <c r="X1469" s="89"/>
      <c r="Y1469" s="89"/>
      <c r="Z1469" s="89"/>
      <c r="AA1469" s="238"/>
      <c r="AB1469" s="238"/>
      <c r="AC1469" s="241"/>
      <c r="AD1469" s="238"/>
      <c r="AE1469" s="227"/>
      <c r="AF1469" s="228"/>
      <c r="AG1469" s="232"/>
      <c r="AH1469" s="232"/>
      <c r="AI1469" s="232"/>
      <c r="AJ1469" s="221"/>
      <c r="AK1469" s="221"/>
      <c r="AL1469" s="223"/>
      <c r="AM1469" s="218"/>
      <c r="AN1469" s="218"/>
      <c r="AO1469" s="218"/>
      <c r="AP1469" s="218"/>
      <c r="AQ1469" s="218"/>
      <c r="AR1469" s="218"/>
      <c r="AS1469" s="218"/>
      <c r="AT1469" s="209"/>
      <c r="AU1469" s="209"/>
      <c r="AV1469" s="209"/>
      <c r="AW1469" s="209"/>
      <c r="AX1469" s="209"/>
      <c r="AY1469" s="209"/>
      <c r="AZ1469" s="209"/>
      <c r="BA1469" s="209"/>
      <c r="BB1469" s="209"/>
      <c r="BC1469" s="209"/>
      <c r="BD1469" s="209"/>
      <c r="BE1469" s="209"/>
      <c r="BF1469" s="209"/>
      <c r="BG1469" s="209"/>
      <c r="BH1469" s="209"/>
      <c r="BI1469" s="209"/>
      <c r="BJ1469" s="209"/>
      <c r="BK1469" s="209"/>
      <c r="BL1469" s="209"/>
      <c r="BM1469" s="212"/>
      <c r="BN1469" s="215"/>
      <c r="BO1469" s="2"/>
    </row>
    <row r="1470" spans="1:67" ht="15" hidden="1" customHeight="1" x14ac:dyDescent="0.25">
      <c r="A1470" s="2"/>
      <c r="B1470" s="241"/>
      <c r="C1470" s="250"/>
      <c r="D1470" s="251"/>
      <c r="E1470" s="255"/>
      <c r="F1470" s="235"/>
      <c r="G1470" s="235"/>
      <c r="H1470" s="235"/>
      <c r="I1470" s="235"/>
      <c r="J1470" s="244"/>
      <c r="K1470" s="246"/>
      <c r="L1470" s="243"/>
      <c r="M1470" s="243"/>
      <c r="N1470" s="243"/>
      <c r="O1470" s="235"/>
      <c r="P1470" s="139" t="s">
        <v>262</v>
      </c>
      <c r="Q1470" s="89"/>
      <c r="R1470" s="89"/>
      <c r="S1470" s="89"/>
      <c r="T1470" s="89"/>
      <c r="U1470" s="89"/>
      <c r="V1470" s="89"/>
      <c r="W1470" s="89"/>
      <c r="X1470" s="89"/>
      <c r="Y1470" s="89"/>
      <c r="Z1470" s="89"/>
      <c r="AA1470" s="238"/>
      <c r="AB1470" s="238"/>
      <c r="AC1470" s="241"/>
      <c r="AD1470" s="238"/>
      <c r="AE1470" s="227"/>
      <c r="AF1470" s="228"/>
      <c r="AG1470" s="232"/>
      <c r="AH1470" s="232"/>
      <c r="AI1470" s="232"/>
      <c r="AJ1470" s="221"/>
      <c r="AK1470" s="221"/>
      <c r="AL1470" s="223"/>
      <c r="AM1470" s="218"/>
      <c r="AN1470" s="218"/>
      <c r="AO1470" s="218"/>
      <c r="AP1470" s="218"/>
      <c r="AQ1470" s="218"/>
      <c r="AR1470" s="218"/>
      <c r="AS1470" s="218"/>
      <c r="AT1470" s="209"/>
      <c r="AU1470" s="209"/>
      <c r="AV1470" s="209"/>
      <c r="AW1470" s="209"/>
      <c r="AX1470" s="209"/>
      <c r="AY1470" s="209"/>
      <c r="AZ1470" s="209"/>
      <c r="BA1470" s="209"/>
      <c r="BB1470" s="209"/>
      <c r="BC1470" s="209"/>
      <c r="BD1470" s="209"/>
      <c r="BE1470" s="209"/>
      <c r="BF1470" s="209"/>
      <c r="BG1470" s="209"/>
      <c r="BH1470" s="209"/>
      <c r="BI1470" s="209"/>
      <c r="BJ1470" s="209"/>
      <c r="BK1470" s="209"/>
      <c r="BL1470" s="209"/>
      <c r="BM1470" s="212"/>
      <c r="BN1470" s="215"/>
      <c r="BO1470" s="2"/>
    </row>
    <row r="1471" spans="1:67" ht="15" hidden="1" customHeight="1" x14ac:dyDescent="0.25">
      <c r="A1471" s="2"/>
      <c r="B1471" s="241"/>
      <c r="C1471" s="250"/>
      <c r="D1471" s="251"/>
      <c r="E1471" s="255"/>
      <c r="F1471" s="235"/>
      <c r="G1471" s="235"/>
      <c r="H1471" s="235"/>
      <c r="I1471" s="235"/>
      <c r="J1471" s="244"/>
      <c r="K1471" s="246"/>
      <c r="L1471" s="243"/>
      <c r="M1471" s="243"/>
      <c r="N1471" s="243"/>
      <c r="O1471" s="235"/>
      <c r="P1471" s="139" t="s">
        <v>263</v>
      </c>
      <c r="Q1471" s="89"/>
      <c r="R1471" s="89"/>
      <c r="S1471" s="89"/>
      <c r="T1471" s="89"/>
      <c r="U1471" s="89"/>
      <c r="V1471" s="89"/>
      <c r="W1471" s="89"/>
      <c r="X1471" s="89"/>
      <c r="Y1471" s="89"/>
      <c r="Z1471" s="89"/>
      <c r="AA1471" s="238"/>
      <c r="AB1471" s="238"/>
      <c r="AC1471" s="241"/>
      <c r="AD1471" s="238"/>
      <c r="AE1471" s="227"/>
      <c r="AF1471" s="228"/>
      <c r="AG1471" s="232"/>
      <c r="AH1471" s="232"/>
      <c r="AI1471" s="232"/>
      <c r="AJ1471" s="221"/>
      <c r="AK1471" s="221"/>
      <c r="AL1471" s="223"/>
      <c r="AM1471" s="218"/>
      <c r="AN1471" s="218"/>
      <c r="AO1471" s="218"/>
      <c r="AP1471" s="218"/>
      <c r="AQ1471" s="218"/>
      <c r="AR1471" s="218"/>
      <c r="AS1471" s="218"/>
      <c r="AT1471" s="209"/>
      <c r="AU1471" s="209"/>
      <c r="AV1471" s="209"/>
      <c r="AW1471" s="209"/>
      <c r="AX1471" s="209"/>
      <c r="AY1471" s="209"/>
      <c r="AZ1471" s="209"/>
      <c r="BA1471" s="209"/>
      <c r="BB1471" s="209"/>
      <c r="BC1471" s="209"/>
      <c r="BD1471" s="209"/>
      <c r="BE1471" s="209"/>
      <c r="BF1471" s="209"/>
      <c r="BG1471" s="209"/>
      <c r="BH1471" s="209"/>
      <c r="BI1471" s="209"/>
      <c r="BJ1471" s="209"/>
      <c r="BK1471" s="209"/>
      <c r="BL1471" s="209"/>
      <c r="BM1471" s="212"/>
      <c r="BN1471" s="215"/>
      <c r="BO1471" s="2"/>
    </row>
    <row r="1472" spans="1:67" ht="15" hidden="1" customHeight="1" x14ac:dyDescent="0.25">
      <c r="A1472" s="2"/>
      <c r="B1472" s="241"/>
      <c r="C1472" s="250"/>
      <c r="D1472" s="251"/>
      <c r="E1472" s="255"/>
      <c r="F1472" s="235"/>
      <c r="G1472" s="235"/>
      <c r="H1472" s="235"/>
      <c r="I1472" s="235"/>
      <c r="J1472" s="244"/>
      <c r="K1472" s="246"/>
      <c r="L1472" s="243"/>
      <c r="M1472" s="243"/>
      <c r="N1472" s="243"/>
      <c r="O1472" s="235"/>
      <c r="P1472" s="139" t="s">
        <v>27</v>
      </c>
      <c r="Q1472" s="89"/>
      <c r="R1472" s="89"/>
      <c r="S1472" s="89"/>
      <c r="T1472" s="89"/>
      <c r="U1472" s="89"/>
      <c r="V1472" s="89"/>
      <c r="W1472" s="89"/>
      <c r="X1472" s="89"/>
      <c r="Y1472" s="89"/>
      <c r="Z1472" s="89"/>
      <c r="AA1472" s="238"/>
      <c r="AB1472" s="238"/>
      <c r="AC1472" s="241"/>
      <c r="AD1472" s="238"/>
      <c r="AE1472" s="227"/>
      <c r="AF1472" s="228"/>
      <c r="AG1472" s="232"/>
      <c r="AH1472" s="232"/>
      <c r="AI1472" s="232"/>
      <c r="AJ1472" s="221"/>
      <c r="AK1472" s="221"/>
      <c r="AL1472" s="223"/>
      <c r="AM1472" s="218"/>
      <c r="AN1472" s="218"/>
      <c r="AO1472" s="218"/>
      <c r="AP1472" s="218"/>
      <c r="AQ1472" s="218"/>
      <c r="AR1472" s="218"/>
      <c r="AS1472" s="218"/>
      <c r="AT1472" s="209"/>
      <c r="AU1472" s="209"/>
      <c r="AV1472" s="209"/>
      <c r="AW1472" s="209"/>
      <c r="AX1472" s="209"/>
      <c r="AY1472" s="209"/>
      <c r="AZ1472" s="209"/>
      <c r="BA1472" s="209"/>
      <c r="BB1472" s="209"/>
      <c r="BC1472" s="209"/>
      <c r="BD1472" s="209"/>
      <c r="BE1472" s="209"/>
      <c r="BF1472" s="209"/>
      <c r="BG1472" s="209"/>
      <c r="BH1472" s="209"/>
      <c r="BI1472" s="209"/>
      <c r="BJ1472" s="209"/>
      <c r="BK1472" s="209"/>
      <c r="BL1472" s="209"/>
      <c r="BM1472" s="212"/>
      <c r="BN1472" s="215"/>
      <c r="BO1472" s="2"/>
    </row>
    <row r="1473" spans="1:67" ht="15" customHeight="1" x14ac:dyDescent="0.25">
      <c r="A1473" s="2"/>
      <c r="B1473" s="224"/>
      <c r="C1473" s="252"/>
      <c r="D1473" s="253"/>
      <c r="E1473" s="256"/>
      <c r="F1473" s="236"/>
      <c r="G1473" s="236"/>
      <c r="H1473" s="236"/>
      <c r="I1473" s="236"/>
      <c r="J1473" s="244"/>
      <c r="K1473" s="247"/>
      <c r="L1473" s="244"/>
      <c r="M1473" s="244"/>
      <c r="N1473" s="244"/>
      <c r="O1473" s="236"/>
      <c r="P1473" s="139" t="s">
        <v>28</v>
      </c>
      <c r="Q1473" s="187">
        <v>46230</v>
      </c>
      <c r="R1473" s="187">
        <v>46241</v>
      </c>
      <c r="S1473" s="187">
        <v>46241</v>
      </c>
      <c r="T1473" s="187">
        <v>46241</v>
      </c>
      <c r="U1473" s="187">
        <v>46241</v>
      </c>
      <c r="V1473" s="187">
        <v>46246</v>
      </c>
      <c r="W1473" s="89"/>
      <c r="X1473" s="89"/>
      <c r="Y1473" s="89"/>
      <c r="Z1473" s="89"/>
      <c r="AA1473" s="234"/>
      <c r="AB1473" s="239"/>
      <c r="AC1473" s="242"/>
      <c r="AD1473" s="239"/>
      <c r="AE1473" s="229"/>
      <c r="AF1473" s="230"/>
      <c r="AG1473" s="233"/>
      <c r="AH1473" s="234"/>
      <c r="AI1473" s="234"/>
      <c r="AJ1473" s="222"/>
      <c r="AK1473" s="222"/>
      <c r="AL1473" s="224"/>
      <c r="AM1473" s="219"/>
      <c r="AN1473" s="219"/>
      <c r="AO1473" s="219"/>
      <c r="AP1473" s="219"/>
      <c r="AQ1473" s="219"/>
      <c r="AR1473" s="219"/>
      <c r="AS1473" s="219"/>
      <c r="AT1473" s="210"/>
      <c r="AU1473" s="210"/>
      <c r="AV1473" s="210"/>
      <c r="AW1473" s="210"/>
      <c r="AX1473" s="210"/>
      <c r="AY1473" s="210"/>
      <c r="AZ1473" s="210"/>
      <c r="BA1473" s="210"/>
      <c r="BB1473" s="210"/>
      <c r="BC1473" s="210"/>
      <c r="BD1473" s="210"/>
      <c r="BE1473" s="210"/>
      <c r="BF1473" s="210"/>
      <c r="BG1473" s="210"/>
      <c r="BH1473" s="210"/>
      <c r="BI1473" s="210"/>
      <c r="BJ1473" s="210"/>
      <c r="BK1473" s="210"/>
      <c r="BL1473" s="210"/>
      <c r="BM1473" s="213"/>
      <c r="BN1473" s="216"/>
      <c r="BO1473" s="2"/>
    </row>
    <row r="1474" spans="1:67" ht="15" hidden="1" customHeight="1" x14ac:dyDescent="0.25">
      <c r="A1474" s="2"/>
      <c r="B1474" s="240" t="s">
        <v>1991</v>
      </c>
      <c r="C1474" s="248" t="s">
        <v>1282</v>
      </c>
      <c r="D1474" s="249"/>
      <c r="E1474" s="254"/>
      <c r="F1474" s="257" t="s">
        <v>2066</v>
      </c>
      <c r="G1474" s="235"/>
      <c r="H1474" s="235"/>
      <c r="I1474" s="235" t="s">
        <v>2002</v>
      </c>
      <c r="J1474" s="243"/>
      <c r="K1474" s="245">
        <v>46309</v>
      </c>
      <c r="L1474" s="243" t="s">
        <v>506</v>
      </c>
      <c r="M1474" s="243">
        <v>1</v>
      </c>
      <c r="N1474" s="243"/>
      <c r="O1474" s="235" t="s">
        <v>1838</v>
      </c>
      <c r="P1474" s="140" t="s">
        <v>148</v>
      </c>
      <c r="Q1474" s="89"/>
      <c r="R1474" s="89"/>
      <c r="S1474" s="89"/>
      <c r="T1474" s="89"/>
      <c r="U1474" s="89"/>
      <c r="V1474" s="89"/>
      <c r="W1474" s="89"/>
      <c r="X1474" s="89"/>
      <c r="Y1474" s="89"/>
      <c r="Z1474" s="89"/>
      <c r="AA1474" s="237">
        <v>58</v>
      </c>
      <c r="AB1474" s="237"/>
      <c r="AC1474" s="240"/>
      <c r="AD1474" s="237"/>
      <c r="AE1474" s="225">
        <v>100</v>
      </c>
      <c r="AF1474" s="226"/>
      <c r="AG1474" s="231"/>
      <c r="AH1474" s="231">
        <v>100</v>
      </c>
      <c r="AI1474" s="231">
        <v>7.7515235753234255E-2</v>
      </c>
      <c r="AJ1474" s="220"/>
      <c r="AK1474" s="220"/>
      <c r="AL1474" s="211" t="s">
        <v>1832</v>
      </c>
      <c r="AM1474" s="217"/>
      <c r="AN1474" s="217"/>
      <c r="AO1474" s="217"/>
      <c r="AP1474" s="217"/>
      <c r="AQ1474" s="217"/>
      <c r="AR1474" s="217"/>
      <c r="AS1474" s="217"/>
      <c r="AT1474" s="208"/>
      <c r="AU1474" s="208"/>
      <c r="AV1474" s="208"/>
      <c r="AW1474" s="208"/>
      <c r="AX1474" s="208"/>
      <c r="AY1474" s="208"/>
      <c r="AZ1474" s="208"/>
      <c r="BA1474" s="208"/>
      <c r="BB1474" s="208"/>
      <c r="BC1474" s="208"/>
      <c r="BD1474" s="208"/>
      <c r="BE1474" s="208"/>
      <c r="BF1474" s="208"/>
      <c r="BG1474" s="208"/>
      <c r="BH1474" s="208"/>
      <c r="BI1474" s="208"/>
      <c r="BJ1474" s="208"/>
      <c r="BK1474" s="208"/>
      <c r="BL1474" s="208"/>
      <c r="BM1474" s="211"/>
      <c r="BN1474" s="214"/>
      <c r="BO1474" s="2"/>
    </row>
    <row r="1475" spans="1:67" ht="15" customHeight="1" x14ac:dyDescent="0.25">
      <c r="A1475" s="2"/>
      <c r="B1475" s="241"/>
      <c r="C1475" s="250"/>
      <c r="D1475" s="251"/>
      <c r="E1475" s="255"/>
      <c r="F1475" s="235"/>
      <c r="G1475" s="235"/>
      <c r="H1475" s="235"/>
      <c r="I1475" s="235"/>
      <c r="J1475" s="244"/>
      <c r="K1475" s="246"/>
      <c r="L1475" s="243"/>
      <c r="M1475" s="243"/>
      <c r="N1475" s="243"/>
      <c r="O1475" s="235"/>
      <c r="P1475" s="139" t="s">
        <v>26</v>
      </c>
      <c r="Q1475" s="89">
        <v>46202</v>
      </c>
      <c r="R1475" s="89">
        <v>46206</v>
      </c>
      <c r="S1475" s="89">
        <v>46287</v>
      </c>
      <c r="T1475" s="89">
        <v>46287</v>
      </c>
      <c r="U1475" s="89">
        <v>46287</v>
      </c>
      <c r="V1475" s="89">
        <v>46301</v>
      </c>
      <c r="W1475" s="89"/>
      <c r="X1475" s="89"/>
      <c r="Y1475" s="89"/>
      <c r="Z1475" s="89"/>
      <c r="AA1475" s="238"/>
      <c r="AB1475" s="238"/>
      <c r="AC1475" s="241"/>
      <c r="AD1475" s="238"/>
      <c r="AE1475" s="227"/>
      <c r="AF1475" s="228"/>
      <c r="AG1475" s="232"/>
      <c r="AH1475" s="232"/>
      <c r="AI1475" s="232"/>
      <c r="AJ1475" s="221"/>
      <c r="AK1475" s="221"/>
      <c r="AL1475" s="223"/>
      <c r="AM1475" s="218"/>
      <c r="AN1475" s="218"/>
      <c r="AO1475" s="218"/>
      <c r="AP1475" s="218"/>
      <c r="AQ1475" s="218"/>
      <c r="AR1475" s="218"/>
      <c r="AS1475" s="218"/>
      <c r="AT1475" s="209"/>
      <c r="AU1475" s="209"/>
      <c r="AV1475" s="209"/>
      <c r="AW1475" s="209"/>
      <c r="AX1475" s="209"/>
      <c r="AY1475" s="209"/>
      <c r="AZ1475" s="209"/>
      <c r="BA1475" s="209"/>
      <c r="BB1475" s="209"/>
      <c r="BC1475" s="209"/>
      <c r="BD1475" s="209"/>
      <c r="BE1475" s="209"/>
      <c r="BF1475" s="209"/>
      <c r="BG1475" s="209"/>
      <c r="BH1475" s="209"/>
      <c r="BI1475" s="209"/>
      <c r="BJ1475" s="209"/>
      <c r="BK1475" s="209"/>
      <c r="BL1475" s="209"/>
      <c r="BM1475" s="212"/>
      <c r="BN1475" s="215"/>
      <c r="BO1475" s="2"/>
    </row>
    <row r="1476" spans="1:67" ht="15" hidden="1" customHeight="1" x14ac:dyDescent="0.25">
      <c r="A1476" s="2"/>
      <c r="B1476" s="241"/>
      <c r="C1476" s="250"/>
      <c r="D1476" s="251"/>
      <c r="E1476" s="255"/>
      <c r="F1476" s="235"/>
      <c r="G1476" s="235"/>
      <c r="H1476" s="235"/>
      <c r="I1476" s="235"/>
      <c r="J1476" s="244"/>
      <c r="K1476" s="246"/>
      <c r="L1476" s="243"/>
      <c r="M1476" s="243"/>
      <c r="N1476" s="243"/>
      <c r="O1476" s="235"/>
      <c r="P1476" s="139" t="s">
        <v>262</v>
      </c>
      <c r="Q1476" s="89"/>
      <c r="R1476" s="89"/>
      <c r="S1476" s="89"/>
      <c r="T1476" s="89"/>
      <c r="U1476" s="89"/>
      <c r="V1476" s="89"/>
      <c r="W1476" s="89"/>
      <c r="X1476" s="89"/>
      <c r="Y1476" s="89"/>
      <c r="Z1476" s="89"/>
      <c r="AA1476" s="238"/>
      <c r="AB1476" s="238"/>
      <c r="AC1476" s="241"/>
      <c r="AD1476" s="238"/>
      <c r="AE1476" s="227"/>
      <c r="AF1476" s="228"/>
      <c r="AG1476" s="232"/>
      <c r="AH1476" s="232"/>
      <c r="AI1476" s="232"/>
      <c r="AJ1476" s="221"/>
      <c r="AK1476" s="221"/>
      <c r="AL1476" s="223"/>
      <c r="AM1476" s="218"/>
      <c r="AN1476" s="218"/>
      <c r="AO1476" s="218"/>
      <c r="AP1476" s="218"/>
      <c r="AQ1476" s="218"/>
      <c r="AR1476" s="218"/>
      <c r="AS1476" s="218"/>
      <c r="AT1476" s="209"/>
      <c r="AU1476" s="209"/>
      <c r="AV1476" s="209"/>
      <c r="AW1476" s="209"/>
      <c r="AX1476" s="209"/>
      <c r="AY1476" s="209"/>
      <c r="AZ1476" s="209"/>
      <c r="BA1476" s="209"/>
      <c r="BB1476" s="209"/>
      <c r="BC1476" s="209"/>
      <c r="BD1476" s="209"/>
      <c r="BE1476" s="209"/>
      <c r="BF1476" s="209"/>
      <c r="BG1476" s="209"/>
      <c r="BH1476" s="209"/>
      <c r="BI1476" s="209"/>
      <c r="BJ1476" s="209"/>
      <c r="BK1476" s="209"/>
      <c r="BL1476" s="209"/>
      <c r="BM1476" s="212"/>
      <c r="BN1476" s="215"/>
      <c r="BO1476" s="2"/>
    </row>
    <row r="1477" spans="1:67" ht="15" hidden="1" customHeight="1" x14ac:dyDescent="0.25">
      <c r="A1477" s="2"/>
      <c r="B1477" s="241"/>
      <c r="C1477" s="250"/>
      <c r="D1477" s="251"/>
      <c r="E1477" s="255"/>
      <c r="F1477" s="235"/>
      <c r="G1477" s="235"/>
      <c r="H1477" s="235"/>
      <c r="I1477" s="235"/>
      <c r="J1477" s="244"/>
      <c r="K1477" s="246"/>
      <c r="L1477" s="243"/>
      <c r="M1477" s="243"/>
      <c r="N1477" s="243"/>
      <c r="O1477" s="235"/>
      <c r="P1477" s="139" t="s">
        <v>263</v>
      </c>
      <c r="Q1477" s="89"/>
      <c r="R1477" s="89"/>
      <c r="S1477" s="89"/>
      <c r="T1477" s="89"/>
      <c r="U1477" s="89"/>
      <c r="V1477" s="89"/>
      <c r="W1477" s="89"/>
      <c r="X1477" s="89"/>
      <c r="Y1477" s="89"/>
      <c r="Z1477" s="89"/>
      <c r="AA1477" s="238"/>
      <c r="AB1477" s="238"/>
      <c r="AC1477" s="241"/>
      <c r="AD1477" s="238"/>
      <c r="AE1477" s="227"/>
      <c r="AF1477" s="228"/>
      <c r="AG1477" s="232"/>
      <c r="AH1477" s="232"/>
      <c r="AI1477" s="232"/>
      <c r="AJ1477" s="221"/>
      <c r="AK1477" s="221"/>
      <c r="AL1477" s="223"/>
      <c r="AM1477" s="218"/>
      <c r="AN1477" s="218"/>
      <c r="AO1477" s="218"/>
      <c r="AP1477" s="218"/>
      <c r="AQ1477" s="218"/>
      <c r="AR1477" s="218"/>
      <c r="AS1477" s="218"/>
      <c r="AT1477" s="209"/>
      <c r="AU1477" s="209"/>
      <c r="AV1477" s="209"/>
      <c r="AW1477" s="209"/>
      <c r="AX1477" s="209"/>
      <c r="AY1477" s="209"/>
      <c r="AZ1477" s="209"/>
      <c r="BA1477" s="209"/>
      <c r="BB1477" s="209"/>
      <c r="BC1477" s="209"/>
      <c r="BD1477" s="209"/>
      <c r="BE1477" s="209"/>
      <c r="BF1477" s="209"/>
      <c r="BG1477" s="209"/>
      <c r="BH1477" s="209"/>
      <c r="BI1477" s="209"/>
      <c r="BJ1477" s="209"/>
      <c r="BK1477" s="209"/>
      <c r="BL1477" s="209"/>
      <c r="BM1477" s="212"/>
      <c r="BN1477" s="215"/>
      <c r="BO1477" s="2"/>
    </row>
    <row r="1478" spans="1:67" ht="15" hidden="1" customHeight="1" x14ac:dyDescent="0.25">
      <c r="A1478" s="2"/>
      <c r="B1478" s="241"/>
      <c r="C1478" s="250"/>
      <c r="D1478" s="251"/>
      <c r="E1478" s="255"/>
      <c r="F1478" s="235"/>
      <c r="G1478" s="235"/>
      <c r="H1478" s="235"/>
      <c r="I1478" s="235"/>
      <c r="J1478" s="244"/>
      <c r="K1478" s="246"/>
      <c r="L1478" s="243"/>
      <c r="M1478" s="243"/>
      <c r="N1478" s="243"/>
      <c r="O1478" s="235"/>
      <c r="P1478" s="139" t="s">
        <v>27</v>
      </c>
      <c r="Q1478" s="89"/>
      <c r="R1478" s="89"/>
      <c r="S1478" s="89"/>
      <c r="T1478" s="89"/>
      <c r="U1478" s="89"/>
      <c r="V1478" s="89"/>
      <c r="W1478" s="89"/>
      <c r="X1478" s="89"/>
      <c r="Y1478" s="89"/>
      <c r="Z1478" s="89"/>
      <c r="AA1478" s="238"/>
      <c r="AB1478" s="238"/>
      <c r="AC1478" s="241"/>
      <c r="AD1478" s="238"/>
      <c r="AE1478" s="227"/>
      <c r="AF1478" s="228"/>
      <c r="AG1478" s="232"/>
      <c r="AH1478" s="232"/>
      <c r="AI1478" s="232"/>
      <c r="AJ1478" s="221"/>
      <c r="AK1478" s="221"/>
      <c r="AL1478" s="223"/>
      <c r="AM1478" s="218"/>
      <c r="AN1478" s="218"/>
      <c r="AO1478" s="218"/>
      <c r="AP1478" s="218"/>
      <c r="AQ1478" s="218"/>
      <c r="AR1478" s="218"/>
      <c r="AS1478" s="218"/>
      <c r="AT1478" s="209"/>
      <c r="AU1478" s="209"/>
      <c r="AV1478" s="209"/>
      <c r="AW1478" s="209"/>
      <c r="AX1478" s="209"/>
      <c r="AY1478" s="209"/>
      <c r="AZ1478" s="209"/>
      <c r="BA1478" s="209"/>
      <c r="BB1478" s="209"/>
      <c r="BC1478" s="209"/>
      <c r="BD1478" s="209"/>
      <c r="BE1478" s="209"/>
      <c r="BF1478" s="209"/>
      <c r="BG1478" s="209"/>
      <c r="BH1478" s="209"/>
      <c r="BI1478" s="209"/>
      <c r="BJ1478" s="209"/>
      <c r="BK1478" s="209"/>
      <c r="BL1478" s="209"/>
      <c r="BM1478" s="212"/>
      <c r="BN1478" s="215"/>
      <c r="BO1478" s="2"/>
    </row>
    <row r="1479" spans="1:67" ht="15" customHeight="1" x14ac:dyDescent="0.25">
      <c r="A1479" s="2"/>
      <c r="B1479" s="224"/>
      <c r="C1479" s="252"/>
      <c r="D1479" s="253"/>
      <c r="E1479" s="256"/>
      <c r="F1479" s="236"/>
      <c r="G1479" s="236"/>
      <c r="H1479" s="236"/>
      <c r="I1479" s="236"/>
      <c r="J1479" s="244"/>
      <c r="K1479" s="247"/>
      <c r="L1479" s="244"/>
      <c r="M1479" s="244"/>
      <c r="N1479" s="244"/>
      <c r="O1479" s="236"/>
      <c r="P1479" s="139" t="s">
        <v>28</v>
      </c>
      <c r="Q1479" s="187">
        <v>46202</v>
      </c>
      <c r="R1479" s="187">
        <v>46276</v>
      </c>
      <c r="S1479" s="187">
        <v>46276</v>
      </c>
      <c r="T1479" s="187">
        <v>46276</v>
      </c>
      <c r="U1479" s="187">
        <v>46297</v>
      </c>
      <c r="V1479" s="187">
        <v>46309</v>
      </c>
      <c r="W1479" s="89"/>
      <c r="X1479" s="89"/>
      <c r="Y1479" s="89"/>
      <c r="Z1479" s="89"/>
      <c r="AA1479" s="234"/>
      <c r="AB1479" s="239"/>
      <c r="AC1479" s="242"/>
      <c r="AD1479" s="239"/>
      <c r="AE1479" s="229"/>
      <c r="AF1479" s="230"/>
      <c r="AG1479" s="233"/>
      <c r="AH1479" s="234"/>
      <c r="AI1479" s="234"/>
      <c r="AJ1479" s="222"/>
      <c r="AK1479" s="222"/>
      <c r="AL1479" s="224"/>
      <c r="AM1479" s="219"/>
      <c r="AN1479" s="219"/>
      <c r="AO1479" s="219"/>
      <c r="AP1479" s="219"/>
      <c r="AQ1479" s="219"/>
      <c r="AR1479" s="219"/>
      <c r="AS1479" s="219"/>
      <c r="AT1479" s="210"/>
      <c r="AU1479" s="210"/>
      <c r="AV1479" s="210"/>
      <c r="AW1479" s="210"/>
      <c r="AX1479" s="210"/>
      <c r="AY1479" s="210"/>
      <c r="AZ1479" s="210"/>
      <c r="BA1479" s="210"/>
      <c r="BB1479" s="210"/>
      <c r="BC1479" s="210"/>
      <c r="BD1479" s="210"/>
      <c r="BE1479" s="210"/>
      <c r="BF1479" s="210"/>
      <c r="BG1479" s="210"/>
      <c r="BH1479" s="210"/>
      <c r="BI1479" s="210"/>
      <c r="BJ1479" s="210"/>
      <c r="BK1479" s="210"/>
      <c r="BL1479" s="210"/>
      <c r="BM1479" s="213"/>
      <c r="BN1479" s="216"/>
      <c r="BO1479" s="2"/>
    </row>
    <row r="1480" spans="1:67" ht="15" hidden="1" customHeight="1" x14ac:dyDescent="0.25">
      <c r="A1480" s="2"/>
      <c r="B1480" s="240" t="s">
        <v>1991</v>
      </c>
      <c r="C1480" s="248" t="s">
        <v>1284</v>
      </c>
      <c r="D1480" s="249"/>
      <c r="E1480" s="254"/>
      <c r="F1480" s="257" t="s">
        <v>2067</v>
      </c>
      <c r="G1480" s="235"/>
      <c r="H1480" s="235"/>
      <c r="I1480" s="235" t="s">
        <v>2002</v>
      </c>
      <c r="J1480" s="243"/>
      <c r="K1480" s="245">
        <v>46253</v>
      </c>
      <c r="L1480" s="243" t="s">
        <v>506</v>
      </c>
      <c r="M1480" s="243">
        <v>1</v>
      </c>
      <c r="N1480" s="243"/>
      <c r="O1480" s="235" t="s">
        <v>1838</v>
      </c>
      <c r="P1480" s="140" t="s">
        <v>148</v>
      </c>
      <c r="Q1480" s="89"/>
      <c r="R1480" s="89"/>
      <c r="S1480" s="89"/>
      <c r="T1480" s="89"/>
      <c r="U1480" s="89"/>
      <c r="V1480" s="89"/>
      <c r="W1480" s="89"/>
      <c r="X1480" s="89"/>
      <c r="Y1480" s="89"/>
      <c r="Z1480" s="89"/>
      <c r="AA1480" s="237">
        <v>58</v>
      </c>
      <c r="AB1480" s="237"/>
      <c r="AC1480" s="240"/>
      <c r="AD1480" s="237"/>
      <c r="AE1480" s="225">
        <v>100</v>
      </c>
      <c r="AF1480" s="226"/>
      <c r="AG1480" s="231"/>
      <c r="AH1480" s="231">
        <v>100</v>
      </c>
      <c r="AI1480" s="231">
        <v>7.7515235753234255E-2</v>
      </c>
      <c r="AJ1480" s="220"/>
      <c r="AK1480" s="220"/>
      <c r="AL1480" s="211" t="s">
        <v>1832</v>
      </c>
      <c r="AM1480" s="217"/>
      <c r="AN1480" s="217"/>
      <c r="AO1480" s="217"/>
      <c r="AP1480" s="217"/>
      <c r="AQ1480" s="217"/>
      <c r="AR1480" s="217"/>
      <c r="AS1480" s="217"/>
      <c r="AT1480" s="208"/>
      <c r="AU1480" s="208"/>
      <c r="AV1480" s="208"/>
      <c r="AW1480" s="208"/>
      <c r="AX1480" s="208"/>
      <c r="AY1480" s="208"/>
      <c r="AZ1480" s="208"/>
      <c r="BA1480" s="208"/>
      <c r="BB1480" s="208"/>
      <c r="BC1480" s="208"/>
      <c r="BD1480" s="208"/>
      <c r="BE1480" s="208"/>
      <c r="BF1480" s="208"/>
      <c r="BG1480" s="208"/>
      <c r="BH1480" s="208"/>
      <c r="BI1480" s="208"/>
      <c r="BJ1480" s="208"/>
      <c r="BK1480" s="208"/>
      <c r="BL1480" s="208"/>
      <c r="BM1480" s="211"/>
      <c r="BN1480" s="214"/>
      <c r="BO1480" s="2"/>
    </row>
    <row r="1481" spans="1:67" ht="15" customHeight="1" x14ac:dyDescent="0.25">
      <c r="A1481" s="2"/>
      <c r="B1481" s="241"/>
      <c r="C1481" s="250"/>
      <c r="D1481" s="251"/>
      <c r="E1481" s="255"/>
      <c r="F1481" s="235"/>
      <c r="G1481" s="235"/>
      <c r="H1481" s="235"/>
      <c r="I1481" s="235"/>
      <c r="J1481" s="244"/>
      <c r="K1481" s="246"/>
      <c r="L1481" s="243"/>
      <c r="M1481" s="243"/>
      <c r="N1481" s="243"/>
      <c r="O1481" s="235"/>
      <c r="P1481" s="139" t="s">
        <v>26</v>
      </c>
      <c r="Q1481" s="89">
        <v>46202</v>
      </c>
      <c r="R1481" s="89">
        <v>46206</v>
      </c>
      <c r="S1481" s="89">
        <v>46287</v>
      </c>
      <c r="T1481" s="89">
        <v>46287</v>
      </c>
      <c r="U1481" s="89">
        <v>46287</v>
      </c>
      <c r="V1481" s="89">
        <v>46301</v>
      </c>
      <c r="W1481" s="89"/>
      <c r="X1481" s="89"/>
      <c r="Y1481" s="89"/>
      <c r="Z1481" s="89"/>
      <c r="AA1481" s="238"/>
      <c r="AB1481" s="238"/>
      <c r="AC1481" s="241"/>
      <c r="AD1481" s="238"/>
      <c r="AE1481" s="227"/>
      <c r="AF1481" s="228"/>
      <c r="AG1481" s="232"/>
      <c r="AH1481" s="232"/>
      <c r="AI1481" s="232"/>
      <c r="AJ1481" s="221"/>
      <c r="AK1481" s="221"/>
      <c r="AL1481" s="223"/>
      <c r="AM1481" s="218"/>
      <c r="AN1481" s="218"/>
      <c r="AO1481" s="218"/>
      <c r="AP1481" s="218"/>
      <c r="AQ1481" s="218"/>
      <c r="AR1481" s="218"/>
      <c r="AS1481" s="218"/>
      <c r="AT1481" s="209"/>
      <c r="AU1481" s="209"/>
      <c r="AV1481" s="209"/>
      <c r="AW1481" s="209"/>
      <c r="AX1481" s="209"/>
      <c r="AY1481" s="209"/>
      <c r="AZ1481" s="209"/>
      <c r="BA1481" s="209"/>
      <c r="BB1481" s="209"/>
      <c r="BC1481" s="209"/>
      <c r="BD1481" s="209"/>
      <c r="BE1481" s="209"/>
      <c r="BF1481" s="209"/>
      <c r="BG1481" s="209"/>
      <c r="BH1481" s="209"/>
      <c r="BI1481" s="209"/>
      <c r="BJ1481" s="209"/>
      <c r="BK1481" s="209"/>
      <c r="BL1481" s="209"/>
      <c r="BM1481" s="212"/>
      <c r="BN1481" s="215"/>
      <c r="BO1481" s="2"/>
    </row>
    <row r="1482" spans="1:67" ht="15" hidden="1" customHeight="1" x14ac:dyDescent="0.25">
      <c r="A1482" s="2"/>
      <c r="B1482" s="241"/>
      <c r="C1482" s="250"/>
      <c r="D1482" s="251"/>
      <c r="E1482" s="255"/>
      <c r="F1482" s="235"/>
      <c r="G1482" s="235"/>
      <c r="H1482" s="235"/>
      <c r="I1482" s="235"/>
      <c r="J1482" s="244"/>
      <c r="K1482" s="246"/>
      <c r="L1482" s="243"/>
      <c r="M1482" s="243"/>
      <c r="N1482" s="243"/>
      <c r="O1482" s="235"/>
      <c r="P1482" s="139" t="s">
        <v>262</v>
      </c>
      <c r="Q1482" s="89"/>
      <c r="R1482" s="89"/>
      <c r="S1482" s="89"/>
      <c r="T1482" s="89"/>
      <c r="U1482" s="89"/>
      <c r="V1482" s="89"/>
      <c r="W1482" s="89"/>
      <c r="X1482" s="89"/>
      <c r="Y1482" s="89"/>
      <c r="Z1482" s="89"/>
      <c r="AA1482" s="238"/>
      <c r="AB1482" s="238"/>
      <c r="AC1482" s="241"/>
      <c r="AD1482" s="238"/>
      <c r="AE1482" s="227"/>
      <c r="AF1482" s="228"/>
      <c r="AG1482" s="232"/>
      <c r="AH1482" s="232"/>
      <c r="AI1482" s="232"/>
      <c r="AJ1482" s="221"/>
      <c r="AK1482" s="221"/>
      <c r="AL1482" s="223"/>
      <c r="AM1482" s="218"/>
      <c r="AN1482" s="218"/>
      <c r="AO1482" s="218"/>
      <c r="AP1482" s="218"/>
      <c r="AQ1482" s="218"/>
      <c r="AR1482" s="218"/>
      <c r="AS1482" s="218"/>
      <c r="AT1482" s="209"/>
      <c r="AU1482" s="209"/>
      <c r="AV1482" s="209"/>
      <c r="AW1482" s="209"/>
      <c r="AX1482" s="209"/>
      <c r="AY1482" s="209"/>
      <c r="AZ1482" s="209"/>
      <c r="BA1482" s="209"/>
      <c r="BB1482" s="209"/>
      <c r="BC1482" s="209"/>
      <c r="BD1482" s="209"/>
      <c r="BE1482" s="209"/>
      <c r="BF1482" s="209"/>
      <c r="BG1482" s="209"/>
      <c r="BH1482" s="209"/>
      <c r="BI1482" s="209"/>
      <c r="BJ1482" s="209"/>
      <c r="BK1482" s="209"/>
      <c r="BL1482" s="209"/>
      <c r="BM1482" s="212"/>
      <c r="BN1482" s="215"/>
      <c r="BO1482" s="2"/>
    </row>
    <row r="1483" spans="1:67" ht="15" hidden="1" customHeight="1" x14ac:dyDescent="0.25">
      <c r="A1483" s="2"/>
      <c r="B1483" s="241"/>
      <c r="C1483" s="250"/>
      <c r="D1483" s="251"/>
      <c r="E1483" s="255"/>
      <c r="F1483" s="235"/>
      <c r="G1483" s="235"/>
      <c r="H1483" s="235"/>
      <c r="I1483" s="235"/>
      <c r="J1483" s="244"/>
      <c r="K1483" s="246"/>
      <c r="L1483" s="243"/>
      <c r="M1483" s="243"/>
      <c r="N1483" s="243"/>
      <c r="O1483" s="235"/>
      <c r="P1483" s="139" t="s">
        <v>263</v>
      </c>
      <c r="Q1483" s="89"/>
      <c r="R1483" s="89"/>
      <c r="S1483" s="89"/>
      <c r="T1483" s="89"/>
      <c r="U1483" s="89"/>
      <c r="V1483" s="89"/>
      <c r="W1483" s="89"/>
      <c r="X1483" s="89"/>
      <c r="Y1483" s="89"/>
      <c r="Z1483" s="89"/>
      <c r="AA1483" s="238"/>
      <c r="AB1483" s="238"/>
      <c r="AC1483" s="241"/>
      <c r="AD1483" s="238"/>
      <c r="AE1483" s="227"/>
      <c r="AF1483" s="228"/>
      <c r="AG1483" s="232"/>
      <c r="AH1483" s="232"/>
      <c r="AI1483" s="232"/>
      <c r="AJ1483" s="221"/>
      <c r="AK1483" s="221"/>
      <c r="AL1483" s="223"/>
      <c r="AM1483" s="218"/>
      <c r="AN1483" s="218"/>
      <c r="AO1483" s="218"/>
      <c r="AP1483" s="218"/>
      <c r="AQ1483" s="218"/>
      <c r="AR1483" s="218"/>
      <c r="AS1483" s="218"/>
      <c r="AT1483" s="209"/>
      <c r="AU1483" s="209"/>
      <c r="AV1483" s="209"/>
      <c r="AW1483" s="209"/>
      <c r="AX1483" s="209"/>
      <c r="AY1483" s="209"/>
      <c r="AZ1483" s="209"/>
      <c r="BA1483" s="209"/>
      <c r="BB1483" s="209"/>
      <c r="BC1483" s="209"/>
      <c r="BD1483" s="209"/>
      <c r="BE1483" s="209"/>
      <c r="BF1483" s="209"/>
      <c r="BG1483" s="209"/>
      <c r="BH1483" s="209"/>
      <c r="BI1483" s="209"/>
      <c r="BJ1483" s="209"/>
      <c r="BK1483" s="209"/>
      <c r="BL1483" s="209"/>
      <c r="BM1483" s="212"/>
      <c r="BN1483" s="215"/>
      <c r="BO1483" s="2"/>
    </row>
    <row r="1484" spans="1:67" ht="15" hidden="1" customHeight="1" x14ac:dyDescent="0.25">
      <c r="A1484" s="2"/>
      <c r="B1484" s="241"/>
      <c r="C1484" s="250"/>
      <c r="D1484" s="251"/>
      <c r="E1484" s="255"/>
      <c r="F1484" s="235"/>
      <c r="G1484" s="235"/>
      <c r="H1484" s="235"/>
      <c r="I1484" s="235"/>
      <c r="J1484" s="244"/>
      <c r="K1484" s="246"/>
      <c r="L1484" s="243"/>
      <c r="M1484" s="243"/>
      <c r="N1484" s="243"/>
      <c r="O1484" s="235"/>
      <c r="P1484" s="139" t="s">
        <v>27</v>
      </c>
      <c r="Q1484" s="89"/>
      <c r="R1484" s="89"/>
      <c r="S1484" s="89"/>
      <c r="T1484" s="89"/>
      <c r="U1484" s="89"/>
      <c r="V1484" s="89"/>
      <c r="W1484" s="89"/>
      <c r="X1484" s="89"/>
      <c r="Y1484" s="89"/>
      <c r="Z1484" s="89"/>
      <c r="AA1484" s="238"/>
      <c r="AB1484" s="238"/>
      <c r="AC1484" s="241"/>
      <c r="AD1484" s="238"/>
      <c r="AE1484" s="227"/>
      <c r="AF1484" s="228"/>
      <c r="AG1484" s="232"/>
      <c r="AH1484" s="232"/>
      <c r="AI1484" s="232"/>
      <c r="AJ1484" s="221"/>
      <c r="AK1484" s="221"/>
      <c r="AL1484" s="223"/>
      <c r="AM1484" s="218"/>
      <c r="AN1484" s="218"/>
      <c r="AO1484" s="218"/>
      <c r="AP1484" s="218"/>
      <c r="AQ1484" s="218"/>
      <c r="AR1484" s="218"/>
      <c r="AS1484" s="218"/>
      <c r="AT1484" s="209"/>
      <c r="AU1484" s="209"/>
      <c r="AV1484" s="209"/>
      <c r="AW1484" s="209"/>
      <c r="AX1484" s="209"/>
      <c r="AY1484" s="209"/>
      <c r="AZ1484" s="209"/>
      <c r="BA1484" s="209"/>
      <c r="BB1484" s="209"/>
      <c r="BC1484" s="209"/>
      <c r="BD1484" s="209"/>
      <c r="BE1484" s="209"/>
      <c r="BF1484" s="209"/>
      <c r="BG1484" s="209"/>
      <c r="BH1484" s="209"/>
      <c r="BI1484" s="209"/>
      <c r="BJ1484" s="209"/>
      <c r="BK1484" s="209"/>
      <c r="BL1484" s="209"/>
      <c r="BM1484" s="212"/>
      <c r="BN1484" s="215"/>
      <c r="BO1484" s="2"/>
    </row>
    <row r="1485" spans="1:67" ht="15" customHeight="1" x14ac:dyDescent="0.25">
      <c r="A1485" s="2"/>
      <c r="B1485" s="224"/>
      <c r="C1485" s="252"/>
      <c r="D1485" s="253"/>
      <c r="E1485" s="256"/>
      <c r="F1485" s="236"/>
      <c r="G1485" s="236"/>
      <c r="H1485" s="236"/>
      <c r="I1485" s="236"/>
      <c r="J1485" s="244"/>
      <c r="K1485" s="247"/>
      <c r="L1485" s="244"/>
      <c r="M1485" s="244"/>
      <c r="N1485" s="244"/>
      <c r="O1485" s="236"/>
      <c r="P1485" s="139" t="s">
        <v>28</v>
      </c>
      <c r="Q1485" s="187">
        <v>46202</v>
      </c>
      <c r="R1485" s="187">
        <v>46227</v>
      </c>
      <c r="S1485" s="187">
        <v>46227</v>
      </c>
      <c r="T1485" s="187">
        <v>46227</v>
      </c>
      <c r="U1485" s="187">
        <v>46248</v>
      </c>
      <c r="V1485" s="187">
        <v>46253</v>
      </c>
      <c r="W1485" s="89"/>
      <c r="X1485" s="89"/>
      <c r="Y1485" s="89"/>
      <c r="Z1485" s="89"/>
      <c r="AA1485" s="234"/>
      <c r="AB1485" s="239"/>
      <c r="AC1485" s="242"/>
      <c r="AD1485" s="239"/>
      <c r="AE1485" s="229"/>
      <c r="AF1485" s="230"/>
      <c r="AG1485" s="233"/>
      <c r="AH1485" s="234"/>
      <c r="AI1485" s="234"/>
      <c r="AJ1485" s="222"/>
      <c r="AK1485" s="222"/>
      <c r="AL1485" s="224"/>
      <c r="AM1485" s="219"/>
      <c r="AN1485" s="219"/>
      <c r="AO1485" s="219"/>
      <c r="AP1485" s="219"/>
      <c r="AQ1485" s="219"/>
      <c r="AR1485" s="219"/>
      <c r="AS1485" s="219"/>
      <c r="AT1485" s="210"/>
      <c r="AU1485" s="210"/>
      <c r="AV1485" s="210"/>
      <c r="AW1485" s="210"/>
      <c r="AX1485" s="210"/>
      <c r="AY1485" s="210"/>
      <c r="AZ1485" s="210"/>
      <c r="BA1485" s="210"/>
      <c r="BB1485" s="210"/>
      <c r="BC1485" s="210"/>
      <c r="BD1485" s="210"/>
      <c r="BE1485" s="210"/>
      <c r="BF1485" s="210"/>
      <c r="BG1485" s="210"/>
      <c r="BH1485" s="210"/>
      <c r="BI1485" s="210"/>
      <c r="BJ1485" s="210"/>
      <c r="BK1485" s="210"/>
      <c r="BL1485" s="210"/>
      <c r="BM1485" s="213"/>
      <c r="BN1485" s="216"/>
      <c r="BO1485" s="2"/>
    </row>
    <row r="1486" spans="1:67" ht="15" hidden="1" customHeight="1" x14ac:dyDescent="0.25">
      <c r="A1486" s="2"/>
      <c r="B1486" s="240" t="s">
        <v>1991</v>
      </c>
      <c r="C1486" s="248" t="s">
        <v>1286</v>
      </c>
      <c r="D1486" s="249"/>
      <c r="E1486" s="254"/>
      <c r="F1486" s="257" t="s">
        <v>2068</v>
      </c>
      <c r="G1486" s="235"/>
      <c r="H1486" s="235"/>
      <c r="I1486" s="235" t="s">
        <v>2002</v>
      </c>
      <c r="J1486" s="243"/>
      <c r="K1486" s="245">
        <v>46247</v>
      </c>
      <c r="L1486" s="243" t="s">
        <v>506</v>
      </c>
      <c r="M1486" s="243">
        <v>1</v>
      </c>
      <c r="N1486" s="243"/>
      <c r="O1486" s="235" t="s">
        <v>1838</v>
      </c>
      <c r="P1486" s="140" t="s">
        <v>148</v>
      </c>
      <c r="Q1486" s="89"/>
      <c r="R1486" s="89"/>
      <c r="S1486" s="89"/>
      <c r="T1486" s="89"/>
      <c r="U1486" s="89"/>
      <c r="V1486" s="89"/>
      <c r="W1486" s="89"/>
      <c r="X1486" s="89"/>
      <c r="Y1486" s="89"/>
      <c r="Z1486" s="89"/>
      <c r="AA1486" s="237">
        <v>58</v>
      </c>
      <c r="AB1486" s="237"/>
      <c r="AC1486" s="240"/>
      <c r="AD1486" s="237"/>
      <c r="AE1486" s="225">
        <v>100</v>
      </c>
      <c r="AF1486" s="226"/>
      <c r="AG1486" s="231"/>
      <c r="AH1486" s="231">
        <v>0</v>
      </c>
      <c r="AI1486" s="231">
        <v>7.7515235753234255E-2</v>
      </c>
      <c r="AJ1486" s="220"/>
      <c r="AK1486" s="220"/>
      <c r="AL1486" s="211" t="s">
        <v>1832</v>
      </c>
      <c r="AM1486" s="217"/>
      <c r="AN1486" s="217"/>
      <c r="AO1486" s="217"/>
      <c r="AP1486" s="217"/>
      <c r="AQ1486" s="217"/>
      <c r="AR1486" s="217"/>
      <c r="AS1486" s="217"/>
      <c r="AT1486" s="208"/>
      <c r="AU1486" s="208"/>
      <c r="AV1486" s="208"/>
      <c r="AW1486" s="208"/>
      <c r="AX1486" s="208"/>
      <c r="AY1486" s="208"/>
      <c r="AZ1486" s="208"/>
      <c r="BA1486" s="208"/>
      <c r="BB1486" s="208"/>
      <c r="BC1486" s="208"/>
      <c r="BD1486" s="208"/>
      <c r="BE1486" s="208"/>
      <c r="BF1486" s="208"/>
      <c r="BG1486" s="208"/>
      <c r="BH1486" s="208"/>
      <c r="BI1486" s="208"/>
      <c r="BJ1486" s="208"/>
      <c r="BK1486" s="208"/>
      <c r="BL1486" s="208"/>
      <c r="BM1486" s="211"/>
      <c r="BN1486" s="214"/>
      <c r="BO1486" s="2"/>
    </row>
    <row r="1487" spans="1:67" ht="15" customHeight="1" x14ac:dyDescent="0.25">
      <c r="A1487" s="2"/>
      <c r="B1487" s="241"/>
      <c r="C1487" s="250"/>
      <c r="D1487" s="251"/>
      <c r="E1487" s="255"/>
      <c r="F1487" s="235"/>
      <c r="G1487" s="235"/>
      <c r="H1487" s="235"/>
      <c r="I1487" s="235"/>
      <c r="J1487" s="244"/>
      <c r="K1487" s="246"/>
      <c r="L1487" s="243"/>
      <c r="M1487" s="243"/>
      <c r="N1487" s="243"/>
      <c r="O1487" s="235"/>
      <c r="P1487" s="139" t="s">
        <v>26</v>
      </c>
      <c r="Q1487" s="89">
        <v>46321</v>
      </c>
      <c r="R1487" s="89">
        <v>46325</v>
      </c>
      <c r="S1487" s="89">
        <v>46373</v>
      </c>
      <c r="T1487" s="89">
        <v>46373</v>
      </c>
      <c r="U1487" s="89">
        <v>46373</v>
      </c>
      <c r="V1487" s="89">
        <v>46387</v>
      </c>
      <c r="W1487" s="89"/>
      <c r="X1487" s="89"/>
      <c r="Y1487" s="89"/>
      <c r="Z1487" s="89"/>
      <c r="AA1487" s="238"/>
      <c r="AB1487" s="238"/>
      <c r="AC1487" s="241"/>
      <c r="AD1487" s="238"/>
      <c r="AE1487" s="227"/>
      <c r="AF1487" s="228"/>
      <c r="AG1487" s="232"/>
      <c r="AH1487" s="232"/>
      <c r="AI1487" s="232"/>
      <c r="AJ1487" s="221"/>
      <c r="AK1487" s="221"/>
      <c r="AL1487" s="223"/>
      <c r="AM1487" s="218"/>
      <c r="AN1487" s="218"/>
      <c r="AO1487" s="218"/>
      <c r="AP1487" s="218"/>
      <c r="AQ1487" s="218"/>
      <c r="AR1487" s="218"/>
      <c r="AS1487" s="218"/>
      <c r="AT1487" s="209"/>
      <c r="AU1487" s="209"/>
      <c r="AV1487" s="209"/>
      <c r="AW1487" s="209"/>
      <c r="AX1487" s="209"/>
      <c r="AY1487" s="209"/>
      <c r="AZ1487" s="209"/>
      <c r="BA1487" s="209"/>
      <c r="BB1487" s="209"/>
      <c r="BC1487" s="209"/>
      <c r="BD1487" s="209"/>
      <c r="BE1487" s="209"/>
      <c r="BF1487" s="209"/>
      <c r="BG1487" s="209"/>
      <c r="BH1487" s="209"/>
      <c r="BI1487" s="209"/>
      <c r="BJ1487" s="209"/>
      <c r="BK1487" s="209"/>
      <c r="BL1487" s="209"/>
      <c r="BM1487" s="212"/>
      <c r="BN1487" s="215"/>
      <c r="BO1487" s="2"/>
    </row>
    <row r="1488" spans="1:67" ht="15" hidden="1" customHeight="1" x14ac:dyDescent="0.25">
      <c r="A1488" s="2"/>
      <c r="B1488" s="241"/>
      <c r="C1488" s="250"/>
      <c r="D1488" s="251"/>
      <c r="E1488" s="255"/>
      <c r="F1488" s="235"/>
      <c r="G1488" s="235"/>
      <c r="H1488" s="235"/>
      <c r="I1488" s="235"/>
      <c r="J1488" s="244"/>
      <c r="K1488" s="246"/>
      <c r="L1488" s="243"/>
      <c r="M1488" s="243"/>
      <c r="N1488" s="243"/>
      <c r="O1488" s="235"/>
      <c r="P1488" s="139" t="s">
        <v>262</v>
      </c>
      <c r="Q1488" s="89"/>
      <c r="R1488" s="89"/>
      <c r="S1488" s="89"/>
      <c r="T1488" s="89"/>
      <c r="U1488" s="89"/>
      <c r="V1488" s="89"/>
      <c r="W1488" s="89"/>
      <c r="X1488" s="89"/>
      <c r="Y1488" s="89"/>
      <c r="Z1488" s="89"/>
      <c r="AA1488" s="238"/>
      <c r="AB1488" s="238"/>
      <c r="AC1488" s="241"/>
      <c r="AD1488" s="238"/>
      <c r="AE1488" s="227"/>
      <c r="AF1488" s="228"/>
      <c r="AG1488" s="232"/>
      <c r="AH1488" s="232"/>
      <c r="AI1488" s="232"/>
      <c r="AJ1488" s="221"/>
      <c r="AK1488" s="221"/>
      <c r="AL1488" s="223"/>
      <c r="AM1488" s="218"/>
      <c r="AN1488" s="218"/>
      <c r="AO1488" s="218"/>
      <c r="AP1488" s="218"/>
      <c r="AQ1488" s="218"/>
      <c r="AR1488" s="218"/>
      <c r="AS1488" s="218"/>
      <c r="AT1488" s="209"/>
      <c r="AU1488" s="209"/>
      <c r="AV1488" s="209"/>
      <c r="AW1488" s="209"/>
      <c r="AX1488" s="209"/>
      <c r="AY1488" s="209"/>
      <c r="AZ1488" s="209"/>
      <c r="BA1488" s="209"/>
      <c r="BB1488" s="209"/>
      <c r="BC1488" s="209"/>
      <c r="BD1488" s="209"/>
      <c r="BE1488" s="209"/>
      <c r="BF1488" s="209"/>
      <c r="BG1488" s="209"/>
      <c r="BH1488" s="209"/>
      <c r="BI1488" s="209"/>
      <c r="BJ1488" s="209"/>
      <c r="BK1488" s="209"/>
      <c r="BL1488" s="209"/>
      <c r="BM1488" s="212"/>
      <c r="BN1488" s="215"/>
      <c r="BO1488" s="2"/>
    </row>
    <row r="1489" spans="1:67" ht="15" hidden="1" customHeight="1" x14ac:dyDescent="0.25">
      <c r="A1489" s="2"/>
      <c r="B1489" s="241"/>
      <c r="C1489" s="250"/>
      <c r="D1489" s="251"/>
      <c r="E1489" s="255"/>
      <c r="F1489" s="235"/>
      <c r="G1489" s="235"/>
      <c r="H1489" s="235"/>
      <c r="I1489" s="235"/>
      <c r="J1489" s="244"/>
      <c r="K1489" s="246"/>
      <c r="L1489" s="243"/>
      <c r="M1489" s="243"/>
      <c r="N1489" s="243"/>
      <c r="O1489" s="235"/>
      <c r="P1489" s="139" t="s">
        <v>263</v>
      </c>
      <c r="Q1489" s="89"/>
      <c r="R1489" s="89"/>
      <c r="S1489" s="89"/>
      <c r="T1489" s="89"/>
      <c r="U1489" s="89"/>
      <c r="V1489" s="89"/>
      <c r="W1489" s="89"/>
      <c r="X1489" s="89"/>
      <c r="Y1489" s="89"/>
      <c r="Z1489" s="89"/>
      <c r="AA1489" s="238"/>
      <c r="AB1489" s="238"/>
      <c r="AC1489" s="241"/>
      <c r="AD1489" s="238"/>
      <c r="AE1489" s="227"/>
      <c r="AF1489" s="228"/>
      <c r="AG1489" s="232"/>
      <c r="AH1489" s="232"/>
      <c r="AI1489" s="232"/>
      <c r="AJ1489" s="221"/>
      <c r="AK1489" s="221"/>
      <c r="AL1489" s="223"/>
      <c r="AM1489" s="218"/>
      <c r="AN1489" s="218"/>
      <c r="AO1489" s="218"/>
      <c r="AP1489" s="218"/>
      <c r="AQ1489" s="218"/>
      <c r="AR1489" s="218"/>
      <c r="AS1489" s="218"/>
      <c r="AT1489" s="209"/>
      <c r="AU1489" s="209"/>
      <c r="AV1489" s="209"/>
      <c r="AW1489" s="209"/>
      <c r="AX1489" s="209"/>
      <c r="AY1489" s="209"/>
      <c r="AZ1489" s="209"/>
      <c r="BA1489" s="209"/>
      <c r="BB1489" s="209"/>
      <c r="BC1489" s="209"/>
      <c r="BD1489" s="209"/>
      <c r="BE1489" s="209"/>
      <c r="BF1489" s="209"/>
      <c r="BG1489" s="209"/>
      <c r="BH1489" s="209"/>
      <c r="BI1489" s="209"/>
      <c r="BJ1489" s="209"/>
      <c r="BK1489" s="209"/>
      <c r="BL1489" s="209"/>
      <c r="BM1489" s="212"/>
      <c r="BN1489" s="215"/>
      <c r="BO1489" s="2"/>
    </row>
    <row r="1490" spans="1:67" ht="15" hidden="1" customHeight="1" x14ac:dyDescent="0.25">
      <c r="A1490" s="2"/>
      <c r="B1490" s="241"/>
      <c r="C1490" s="250"/>
      <c r="D1490" s="251"/>
      <c r="E1490" s="255"/>
      <c r="F1490" s="235"/>
      <c r="G1490" s="235"/>
      <c r="H1490" s="235"/>
      <c r="I1490" s="235"/>
      <c r="J1490" s="244"/>
      <c r="K1490" s="246"/>
      <c r="L1490" s="243"/>
      <c r="M1490" s="243"/>
      <c r="N1490" s="243"/>
      <c r="O1490" s="235"/>
      <c r="P1490" s="139" t="s">
        <v>27</v>
      </c>
      <c r="Q1490" s="89"/>
      <c r="R1490" s="89"/>
      <c r="S1490" s="89"/>
      <c r="T1490" s="89"/>
      <c r="U1490" s="89"/>
      <c r="V1490" s="89"/>
      <c r="W1490" s="89"/>
      <c r="X1490" s="89"/>
      <c r="Y1490" s="89"/>
      <c r="Z1490" s="89"/>
      <c r="AA1490" s="238"/>
      <c r="AB1490" s="238"/>
      <c r="AC1490" s="241"/>
      <c r="AD1490" s="238"/>
      <c r="AE1490" s="227"/>
      <c r="AF1490" s="228"/>
      <c r="AG1490" s="232"/>
      <c r="AH1490" s="232"/>
      <c r="AI1490" s="232"/>
      <c r="AJ1490" s="221"/>
      <c r="AK1490" s="221"/>
      <c r="AL1490" s="223"/>
      <c r="AM1490" s="218"/>
      <c r="AN1490" s="218"/>
      <c r="AO1490" s="218"/>
      <c r="AP1490" s="218"/>
      <c r="AQ1490" s="218"/>
      <c r="AR1490" s="218"/>
      <c r="AS1490" s="218"/>
      <c r="AT1490" s="209"/>
      <c r="AU1490" s="209"/>
      <c r="AV1490" s="209"/>
      <c r="AW1490" s="209"/>
      <c r="AX1490" s="209"/>
      <c r="AY1490" s="209"/>
      <c r="AZ1490" s="209"/>
      <c r="BA1490" s="209"/>
      <c r="BB1490" s="209"/>
      <c r="BC1490" s="209"/>
      <c r="BD1490" s="209"/>
      <c r="BE1490" s="209"/>
      <c r="BF1490" s="209"/>
      <c r="BG1490" s="209"/>
      <c r="BH1490" s="209"/>
      <c r="BI1490" s="209"/>
      <c r="BJ1490" s="209"/>
      <c r="BK1490" s="209"/>
      <c r="BL1490" s="209"/>
      <c r="BM1490" s="212"/>
      <c r="BN1490" s="215"/>
      <c r="BO1490" s="2"/>
    </row>
    <row r="1491" spans="1:67" ht="15" customHeight="1" x14ac:dyDescent="0.25">
      <c r="A1491" s="2"/>
      <c r="B1491" s="224"/>
      <c r="C1491" s="252"/>
      <c r="D1491" s="253"/>
      <c r="E1491" s="256"/>
      <c r="F1491" s="236"/>
      <c r="G1491" s="236"/>
      <c r="H1491" s="236"/>
      <c r="I1491" s="236"/>
      <c r="J1491" s="244"/>
      <c r="K1491" s="247"/>
      <c r="L1491" s="244"/>
      <c r="M1491" s="244"/>
      <c r="N1491" s="244"/>
      <c r="O1491" s="236"/>
      <c r="P1491" s="139" t="s">
        <v>28</v>
      </c>
      <c r="Q1491" s="187">
        <v>46209</v>
      </c>
      <c r="R1491" s="187">
        <v>46220</v>
      </c>
      <c r="S1491" s="187">
        <v>46220</v>
      </c>
      <c r="T1491" s="187">
        <v>46220</v>
      </c>
      <c r="U1491" s="187">
        <v>46239</v>
      </c>
      <c r="V1491" s="187">
        <v>46247</v>
      </c>
      <c r="W1491" s="89"/>
      <c r="X1491" s="89"/>
      <c r="Y1491" s="89"/>
      <c r="Z1491" s="89"/>
      <c r="AA1491" s="234"/>
      <c r="AB1491" s="239"/>
      <c r="AC1491" s="242"/>
      <c r="AD1491" s="239"/>
      <c r="AE1491" s="229"/>
      <c r="AF1491" s="230"/>
      <c r="AG1491" s="233"/>
      <c r="AH1491" s="234"/>
      <c r="AI1491" s="234"/>
      <c r="AJ1491" s="222"/>
      <c r="AK1491" s="222"/>
      <c r="AL1491" s="224"/>
      <c r="AM1491" s="219"/>
      <c r="AN1491" s="219"/>
      <c r="AO1491" s="219"/>
      <c r="AP1491" s="219"/>
      <c r="AQ1491" s="219"/>
      <c r="AR1491" s="219"/>
      <c r="AS1491" s="219"/>
      <c r="AT1491" s="210"/>
      <c r="AU1491" s="210"/>
      <c r="AV1491" s="210"/>
      <c r="AW1491" s="210"/>
      <c r="AX1491" s="210"/>
      <c r="AY1491" s="210"/>
      <c r="AZ1491" s="210"/>
      <c r="BA1491" s="210"/>
      <c r="BB1491" s="210"/>
      <c r="BC1491" s="210"/>
      <c r="BD1491" s="210"/>
      <c r="BE1491" s="210"/>
      <c r="BF1491" s="210"/>
      <c r="BG1491" s="210"/>
      <c r="BH1491" s="210"/>
      <c r="BI1491" s="210"/>
      <c r="BJ1491" s="210"/>
      <c r="BK1491" s="210"/>
      <c r="BL1491" s="210"/>
      <c r="BM1491" s="213"/>
      <c r="BN1491" s="216"/>
      <c r="BO1491" s="2"/>
    </row>
    <row r="1492" spans="1:67" ht="15" hidden="1" customHeight="1" x14ac:dyDescent="0.25">
      <c r="A1492" s="2"/>
      <c r="B1492" s="240" t="s">
        <v>1991</v>
      </c>
      <c r="C1492" s="248" t="s">
        <v>1288</v>
      </c>
      <c r="D1492" s="249"/>
      <c r="E1492" s="254"/>
      <c r="F1492" s="257" t="s">
        <v>2069</v>
      </c>
      <c r="G1492" s="235"/>
      <c r="H1492" s="235"/>
      <c r="I1492" s="235" t="s">
        <v>2002</v>
      </c>
      <c r="J1492" s="243"/>
      <c r="K1492" s="245">
        <v>46255</v>
      </c>
      <c r="L1492" s="243" t="s">
        <v>506</v>
      </c>
      <c r="M1492" s="243">
        <v>1</v>
      </c>
      <c r="N1492" s="243"/>
      <c r="O1492" s="235" t="s">
        <v>1838</v>
      </c>
      <c r="P1492" s="140" t="s">
        <v>148</v>
      </c>
      <c r="Q1492" s="89"/>
      <c r="R1492" s="89"/>
      <c r="S1492" s="89"/>
      <c r="T1492" s="89"/>
      <c r="U1492" s="89"/>
      <c r="V1492" s="89"/>
      <c r="W1492" s="89"/>
      <c r="X1492" s="89"/>
      <c r="Y1492" s="89"/>
      <c r="Z1492" s="89"/>
      <c r="AA1492" s="237">
        <v>58</v>
      </c>
      <c r="AB1492" s="237"/>
      <c r="AC1492" s="240"/>
      <c r="AD1492" s="237"/>
      <c r="AE1492" s="225">
        <v>100</v>
      </c>
      <c r="AF1492" s="226"/>
      <c r="AG1492" s="231"/>
      <c r="AH1492" s="231">
        <v>0</v>
      </c>
      <c r="AI1492" s="231">
        <v>7.7515235753234255E-2</v>
      </c>
      <c r="AJ1492" s="220"/>
      <c r="AK1492" s="220"/>
      <c r="AL1492" s="211" t="s">
        <v>1832</v>
      </c>
      <c r="AM1492" s="217"/>
      <c r="AN1492" s="217"/>
      <c r="AO1492" s="217"/>
      <c r="AP1492" s="217"/>
      <c r="AQ1492" s="217"/>
      <c r="AR1492" s="217"/>
      <c r="AS1492" s="217"/>
      <c r="AT1492" s="208"/>
      <c r="AU1492" s="208"/>
      <c r="AV1492" s="208"/>
      <c r="AW1492" s="208"/>
      <c r="AX1492" s="208"/>
      <c r="AY1492" s="208"/>
      <c r="AZ1492" s="208"/>
      <c r="BA1492" s="208"/>
      <c r="BB1492" s="208"/>
      <c r="BC1492" s="208"/>
      <c r="BD1492" s="208"/>
      <c r="BE1492" s="208"/>
      <c r="BF1492" s="208"/>
      <c r="BG1492" s="208"/>
      <c r="BH1492" s="208"/>
      <c r="BI1492" s="208"/>
      <c r="BJ1492" s="208"/>
      <c r="BK1492" s="208"/>
      <c r="BL1492" s="208"/>
      <c r="BM1492" s="211"/>
      <c r="BN1492" s="214"/>
      <c r="BO1492" s="2"/>
    </row>
    <row r="1493" spans="1:67" ht="15" customHeight="1" x14ac:dyDescent="0.25">
      <c r="A1493" s="2"/>
      <c r="B1493" s="241"/>
      <c r="C1493" s="250"/>
      <c r="D1493" s="251"/>
      <c r="E1493" s="255"/>
      <c r="F1493" s="235"/>
      <c r="G1493" s="235"/>
      <c r="H1493" s="235"/>
      <c r="I1493" s="235"/>
      <c r="J1493" s="244"/>
      <c r="K1493" s="246"/>
      <c r="L1493" s="243"/>
      <c r="M1493" s="243"/>
      <c r="N1493" s="243"/>
      <c r="O1493" s="235"/>
      <c r="P1493" s="139" t="s">
        <v>26</v>
      </c>
      <c r="Q1493" s="89">
        <v>46321</v>
      </c>
      <c r="R1493" s="89">
        <v>46325</v>
      </c>
      <c r="S1493" s="89">
        <v>46373</v>
      </c>
      <c r="T1493" s="89">
        <v>46373</v>
      </c>
      <c r="U1493" s="89">
        <v>46373</v>
      </c>
      <c r="V1493" s="89">
        <v>46387</v>
      </c>
      <c r="W1493" s="89"/>
      <c r="X1493" s="89"/>
      <c r="Y1493" s="89"/>
      <c r="Z1493" s="89"/>
      <c r="AA1493" s="238"/>
      <c r="AB1493" s="238"/>
      <c r="AC1493" s="241"/>
      <c r="AD1493" s="238"/>
      <c r="AE1493" s="227"/>
      <c r="AF1493" s="228"/>
      <c r="AG1493" s="232"/>
      <c r="AH1493" s="232"/>
      <c r="AI1493" s="232"/>
      <c r="AJ1493" s="221"/>
      <c r="AK1493" s="221"/>
      <c r="AL1493" s="223"/>
      <c r="AM1493" s="218"/>
      <c r="AN1493" s="218"/>
      <c r="AO1493" s="218"/>
      <c r="AP1493" s="218"/>
      <c r="AQ1493" s="218"/>
      <c r="AR1493" s="218"/>
      <c r="AS1493" s="218"/>
      <c r="AT1493" s="209"/>
      <c r="AU1493" s="209"/>
      <c r="AV1493" s="209"/>
      <c r="AW1493" s="209"/>
      <c r="AX1493" s="209"/>
      <c r="AY1493" s="209"/>
      <c r="AZ1493" s="209"/>
      <c r="BA1493" s="209"/>
      <c r="BB1493" s="209"/>
      <c r="BC1493" s="209"/>
      <c r="BD1493" s="209"/>
      <c r="BE1493" s="209"/>
      <c r="BF1493" s="209"/>
      <c r="BG1493" s="209"/>
      <c r="BH1493" s="209"/>
      <c r="BI1493" s="209"/>
      <c r="BJ1493" s="209"/>
      <c r="BK1493" s="209"/>
      <c r="BL1493" s="209"/>
      <c r="BM1493" s="212"/>
      <c r="BN1493" s="215"/>
      <c r="BO1493" s="2"/>
    </row>
    <row r="1494" spans="1:67" ht="15" hidden="1" customHeight="1" x14ac:dyDescent="0.25">
      <c r="A1494" s="2"/>
      <c r="B1494" s="241"/>
      <c r="C1494" s="250"/>
      <c r="D1494" s="251"/>
      <c r="E1494" s="255"/>
      <c r="F1494" s="235"/>
      <c r="G1494" s="235"/>
      <c r="H1494" s="235"/>
      <c r="I1494" s="235"/>
      <c r="J1494" s="244"/>
      <c r="K1494" s="246"/>
      <c r="L1494" s="243"/>
      <c r="M1494" s="243"/>
      <c r="N1494" s="243"/>
      <c r="O1494" s="235"/>
      <c r="P1494" s="139" t="s">
        <v>262</v>
      </c>
      <c r="Q1494" s="89"/>
      <c r="R1494" s="89"/>
      <c r="S1494" s="89"/>
      <c r="T1494" s="89"/>
      <c r="U1494" s="89"/>
      <c r="V1494" s="89"/>
      <c r="W1494" s="89"/>
      <c r="X1494" s="89"/>
      <c r="Y1494" s="89"/>
      <c r="Z1494" s="89"/>
      <c r="AA1494" s="238"/>
      <c r="AB1494" s="238"/>
      <c r="AC1494" s="241"/>
      <c r="AD1494" s="238"/>
      <c r="AE1494" s="227"/>
      <c r="AF1494" s="228"/>
      <c r="AG1494" s="232"/>
      <c r="AH1494" s="232"/>
      <c r="AI1494" s="232"/>
      <c r="AJ1494" s="221"/>
      <c r="AK1494" s="221"/>
      <c r="AL1494" s="223"/>
      <c r="AM1494" s="218"/>
      <c r="AN1494" s="218"/>
      <c r="AO1494" s="218"/>
      <c r="AP1494" s="218"/>
      <c r="AQ1494" s="218"/>
      <c r="AR1494" s="218"/>
      <c r="AS1494" s="218"/>
      <c r="AT1494" s="209"/>
      <c r="AU1494" s="209"/>
      <c r="AV1494" s="209"/>
      <c r="AW1494" s="209"/>
      <c r="AX1494" s="209"/>
      <c r="AY1494" s="209"/>
      <c r="AZ1494" s="209"/>
      <c r="BA1494" s="209"/>
      <c r="BB1494" s="209"/>
      <c r="BC1494" s="209"/>
      <c r="BD1494" s="209"/>
      <c r="BE1494" s="209"/>
      <c r="BF1494" s="209"/>
      <c r="BG1494" s="209"/>
      <c r="BH1494" s="209"/>
      <c r="BI1494" s="209"/>
      <c r="BJ1494" s="209"/>
      <c r="BK1494" s="209"/>
      <c r="BL1494" s="209"/>
      <c r="BM1494" s="212"/>
      <c r="BN1494" s="215"/>
      <c r="BO1494" s="2"/>
    </row>
    <row r="1495" spans="1:67" ht="15" hidden="1" customHeight="1" x14ac:dyDescent="0.25">
      <c r="A1495" s="2"/>
      <c r="B1495" s="241"/>
      <c r="C1495" s="250"/>
      <c r="D1495" s="251"/>
      <c r="E1495" s="255"/>
      <c r="F1495" s="235"/>
      <c r="G1495" s="235"/>
      <c r="H1495" s="235"/>
      <c r="I1495" s="235"/>
      <c r="J1495" s="244"/>
      <c r="K1495" s="246"/>
      <c r="L1495" s="243"/>
      <c r="M1495" s="243"/>
      <c r="N1495" s="243"/>
      <c r="O1495" s="235"/>
      <c r="P1495" s="139" t="s">
        <v>263</v>
      </c>
      <c r="Q1495" s="89"/>
      <c r="R1495" s="89"/>
      <c r="S1495" s="89"/>
      <c r="T1495" s="89"/>
      <c r="U1495" s="89"/>
      <c r="V1495" s="89"/>
      <c r="W1495" s="89"/>
      <c r="X1495" s="89"/>
      <c r="Y1495" s="89"/>
      <c r="Z1495" s="89"/>
      <c r="AA1495" s="238"/>
      <c r="AB1495" s="238"/>
      <c r="AC1495" s="241"/>
      <c r="AD1495" s="238"/>
      <c r="AE1495" s="227"/>
      <c r="AF1495" s="228"/>
      <c r="AG1495" s="232"/>
      <c r="AH1495" s="232"/>
      <c r="AI1495" s="232"/>
      <c r="AJ1495" s="221"/>
      <c r="AK1495" s="221"/>
      <c r="AL1495" s="223"/>
      <c r="AM1495" s="218"/>
      <c r="AN1495" s="218"/>
      <c r="AO1495" s="218"/>
      <c r="AP1495" s="218"/>
      <c r="AQ1495" s="218"/>
      <c r="AR1495" s="218"/>
      <c r="AS1495" s="218"/>
      <c r="AT1495" s="209"/>
      <c r="AU1495" s="209"/>
      <c r="AV1495" s="209"/>
      <c r="AW1495" s="209"/>
      <c r="AX1495" s="209"/>
      <c r="AY1495" s="209"/>
      <c r="AZ1495" s="209"/>
      <c r="BA1495" s="209"/>
      <c r="BB1495" s="209"/>
      <c r="BC1495" s="209"/>
      <c r="BD1495" s="209"/>
      <c r="BE1495" s="209"/>
      <c r="BF1495" s="209"/>
      <c r="BG1495" s="209"/>
      <c r="BH1495" s="209"/>
      <c r="BI1495" s="209"/>
      <c r="BJ1495" s="209"/>
      <c r="BK1495" s="209"/>
      <c r="BL1495" s="209"/>
      <c r="BM1495" s="212"/>
      <c r="BN1495" s="215"/>
      <c r="BO1495" s="2"/>
    </row>
    <row r="1496" spans="1:67" ht="15" hidden="1" customHeight="1" x14ac:dyDescent="0.25">
      <c r="A1496" s="2"/>
      <c r="B1496" s="241"/>
      <c r="C1496" s="250"/>
      <c r="D1496" s="251"/>
      <c r="E1496" s="255"/>
      <c r="F1496" s="235"/>
      <c r="G1496" s="235"/>
      <c r="H1496" s="235"/>
      <c r="I1496" s="235"/>
      <c r="J1496" s="244"/>
      <c r="K1496" s="246"/>
      <c r="L1496" s="243"/>
      <c r="M1496" s="243"/>
      <c r="N1496" s="243"/>
      <c r="O1496" s="235"/>
      <c r="P1496" s="139" t="s">
        <v>27</v>
      </c>
      <c r="Q1496" s="89"/>
      <c r="R1496" s="89"/>
      <c r="S1496" s="89"/>
      <c r="T1496" s="89"/>
      <c r="U1496" s="89"/>
      <c r="V1496" s="89"/>
      <c r="W1496" s="89"/>
      <c r="X1496" s="89"/>
      <c r="Y1496" s="89"/>
      <c r="Z1496" s="89"/>
      <c r="AA1496" s="238"/>
      <c r="AB1496" s="238"/>
      <c r="AC1496" s="241"/>
      <c r="AD1496" s="238"/>
      <c r="AE1496" s="227"/>
      <c r="AF1496" s="228"/>
      <c r="AG1496" s="232"/>
      <c r="AH1496" s="232"/>
      <c r="AI1496" s="232"/>
      <c r="AJ1496" s="221"/>
      <c r="AK1496" s="221"/>
      <c r="AL1496" s="223"/>
      <c r="AM1496" s="218"/>
      <c r="AN1496" s="218"/>
      <c r="AO1496" s="218"/>
      <c r="AP1496" s="218"/>
      <c r="AQ1496" s="218"/>
      <c r="AR1496" s="218"/>
      <c r="AS1496" s="218"/>
      <c r="AT1496" s="209"/>
      <c r="AU1496" s="209"/>
      <c r="AV1496" s="209"/>
      <c r="AW1496" s="209"/>
      <c r="AX1496" s="209"/>
      <c r="AY1496" s="209"/>
      <c r="AZ1496" s="209"/>
      <c r="BA1496" s="209"/>
      <c r="BB1496" s="209"/>
      <c r="BC1496" s="209"/>
      <c r="BD1496" s="209"/>
      <c r="BE1496" s="209"/>
      <c r="BF1496" s="209"/>
      <c r="BG1496" s="209"/>
      <c r="BH1496" s="209"/>
      <c r="BI1496" s="209"/>
      <c r="BJ1496" s="209"/>
      <c r="BK1496" s="209"/>
      <c r="BL1496" s="209"/>
      <c r="BM1496" s="212"/>
      <c r="BN1496" s="215"/>
      <c r="BO1496" s="2"/>
    </row>
    <row r="1497" spans="1:67" ht="15" customHeight="1" x14ac:dyDescent="0.25">
      <c r="A1497" s="2"/>
      <c r="B1497" s="224"/>
      <c r="C1497" s="252"/>
      <c r="D1497" s="253"/>
      <c r="E1497" s="256"/>
      <c r="F1497" s="236"/>
      <c r="G1497" s="236"/>
      <c r="H1497" s="236"/>
      <c r="I1497" s="236"/>
      <c r="J1497" s="244"/>
      <c r="K1497" s="247"/>
      <c r="L1497" s="244"/>
      <c r="M1497" s="244"/>
      <c r="N1497" s="244"/>
      <c r="O1497" s="236"/>
      <c r="P1497" s="139" t="s">
        <v>28</v>
      </c>
      <c r="Q1497" s="187">
        <v>46216</v>
      </c>
      <c r="R1497" s="187">
        <v>46227</v>
      </c>
      <c r="S1497" s="187">
        <v>46227</v>
      </c>
      <c r="T1497" s="187">
        <v>46227</v>
      </c>
      <c r="U1497" s="187">
        <v>46253</v>
      </c>
      <c r="V1497" s="187">
        <v>46255</v>
      </c>
      <c r="W1497" s="89"/>
      <c r="X1497" s="89"/>
      <c r="Y1497" s="89"/>
      <c r="Z1497" s="89"/>
      <c r="AA1497" s="234"/>
      <c r="AB1497" s="239"/>
      <c r="AC1497" s="242"/>
      <c r="AD1497" s="239"/>
      <c r="AE1497" s="229"/>
      <c r="AF1497" s="230"/>
      <c r="AG1497" s="233"/>
      <c r="AH1497" s="234"/>
      <c r="AI1497" s="234"/>
      <c r="AJ1497" s="222"/>
      <c r="AK1497" s="222"/>
      <c r="AL1497" s="224"/>
      <c r="AM1497" s="219"/>
      <c r="AN1497" s="219"/>
      <c r="AO1497" s="219"/>
      <c r="AP1497" s="219"/>
      <c r="AQ1497" s="219"/>
      <c r="AR1497" s="219"/>
      <c r="AS1497" s="219"/>
      <c r="AT1497" s="210"/>
      <c r="AU1497" s="210"/>
      <c r="AV1497" s="210"/>
      <c r="AW1497" s="210"/>
      <c r="AX1497" s="210"/>
      <c r="AY1497" s="210"/>
      <c r="AZ1497" s="210"/>
      <c r="BA1497" s="210"/>
      <c r="BB1497" s="210"/>
      <c r="BC1497" s="210"/>
      <c r="BD1497" s="210"/>
      <c r="BE1497" s="210"/>
      <c r="BF1497" s="210"/>
      <c r="BG1497" s="210"/>
      <c r="BH1497" s="210"/>
      <c r="BI1497" s="210"/>
      <c r="BJ1497" s="210"/>
      <c r="BK1497" s="210"/>
      <c r="BL1497" s="210"/>
      <c r="BM1497" s="213"/>
      <c r="BN1497" s="216"/>
      <c r="BO1497" s="2"/>
    </row>
    <row r="1498" spans="1:67" ht="15" hidden="1" customHeight="1" x14ac:dyDescent="0.25">
      <c r="A1498" s="2"/>
      <c r="B1498" s="240" t="s">
        <v>1991</v>
      </c>
      <c r="C1498" s="248" t="s">
        <v>1290</v>
      </c>
      <c r="D1498" s="249"/>
      <c r="E1498" s="254"/>
      <c r="F1498" s="257" t="s">
        <v>2070</v>
      </c>
      <c r="G1498" s="235"/>
      <c r="H1498" s="235"/>
      <c r="I1498" s="235" t="s">
        <v>2002</v>
      </c>
      <c r="J1498" s="243"/>
      <c r="K1498" s="245">
        <v>46261</v>
      </c>
      <c r="L1498" s="243" t="s">
        <v>506</v>
      </c>
      <c r="M1498" s="243">
        <v>1</v>
      </c>
      <c r="N1498" s="243"/>
      <c r="O1498" s="235" t="s">
        <v>1838</v>
      </c>
      <c r="P1498" s="140" t="s">
        <v>148</v>
      </c>
      <c r="Q1498" s="89"/>
      <c r="R1498" s="89"/>
      <c r="S1498" s="89"/>
      <c r="T1498" s="89"/>
      <c r="U1498" s="89"/>
      <c r="V1498" s="89"/>
      <c r="W1498" s="89"/>
      <c r="X1498" s="89"/>
      <c r="Y1498" s="89"/>
      <c r="Z1498" s="89"/>
      <c r="AA1498" s="237">
        <v>58</v>
      </c>
      <c r="AB1498" s="237"/>
      <c r="AC1498" s="240"/>
      <c r="AD1498" s="237"/>
      <c r="AE1498" s="225">
        <v>100</v>
      </c>
      <c r="AF1498" s="226"/>
      <c r="AG1498" s="231"/>
      <c r="AH1498" s="231">
        <v>0</v>
      </c>
      <c r="AI1498" s="231">
        <v>7.7515235753234255E-2</v>
      </c>
      <c r="AJ1498" s="220"/>
      <c r="AK1498" s="220"/>
      <c r="AL1498" s="211" t="s">
        <v>1832</v>
      </c>
      <c r="AM1498" s="217"/>
      <c r="AN1498" s="217"/>
      <c r="AO1498" s="217"/>
      <c r="AP1498" s="217"/>
      <c r="AQ1498" s="217"/>
      <c r="AR1498" s="217"/>
      <c r="AS1498" s="217"/>
      <c r="AT1498" s="208"/>
      <c r="AU1498" s="208"/>
      <c r="AV1498" s="208"/>
      <c r="AW1498" s="208"/>
      <c r="AX1498" s="208"/>
      <c r="AY1498" s="208"/>
      <c r="AZ1498" s="208"/>
      <c r="BA1498" s="208"/>
      <c r="BB1498" s="208"/>
      <c r="BC1498" s="208"/>
      <c r="BD1498" s="208"/>
      <c r="BE1498" s="208"/>
      <c r="BF1498" s="208"/>
      <c r="BG1498" s="208"/>
      <c r="BH1498" s="208"/>
      <c r="BI1498" s="208"/>
      <c r="BJ1498" s="208"/>
      <c r="BK1498" s="208"/>
      <c r="BL1498" s="208"/>
      <c r="BM1498" s="211"/>
      <c r="BN1498" s="214"/>
      <c r="BO1498" s="2"/>
    </row>
    <row r="1499" spans="1:67" ht="15" customHeight="1" x14ac:dyDescent="0.25">
      <c r="A1499" s="2"/>
      <c r="B1499" s="241"/>
      <c r="C1499" s="250"/>
      <c r="D1499" s="251"/>
      <c r="E1499" s="255"/>
      <c r="F1499" s="235"/>
      <c r="G1499" s="235"/>
      <c r="H1499" s="235"/>
      <c r="I1499" s="235"/>
      <c r="J1499" s="244"/>
      <c r="K1499" s="246"/>
      <c r="L1499" s="243"/>
      <c r="M1499" s="243"/>
      <c r="N1499" s="243"/>
      <c r="O1499" s="235"/>
      <c r="P1499" s="139" t="s">
        <v>26</v>
      </c>
      <c r="Q1499" s="89">
        <v>46321</v>
      </c>
      <c r="R1499" s="89">
        <v>46325</v>
      </c>
      <c r="S1499" s="89">
        <v>46373</v>
      </c>
      <c r="T1499" s="89">
        <v>46373</v>
      </c>
      <c r="U1499" s="89">
        <v>46373</v>
      </c>
      <c r="V1499" s="89">
        <v>46387</v>
      </c>
      <c r="W1499" s="89"/>
      <c r="X1499" s="89"/>
      <c r="Y1499" s="89"/>
      <c r="Z1499" s="89"/>
      <c r="AA1499" s="238"/>
      <c r="AB1499" s="238"/>
      <c r="AC1499" s="241"/>
      <c r="AD1499" s="238"/>
      <c r="AE1499" s="227"/>
      <c r="AF1499" s="228"/>
      <c r="AG1499" s="232"/>
      <c r="AH1499" s="232"/>
      <c r="AI1499" s="232"/>
      <c r="AJ1499" s="221"/>
      <c r="AK1499" s="221"/>
      <c r="AL1499" s="223"/>
      <c r="AM1499" s="218"/>
      <c r="AN1499" s="218"/>
      <c r="AO1499" s="218"/>
      <c r="AP1499" s="218"/>
      <c r="AQ1499" s="218"/>
      <c r="AR1499" s="218"/>
      <c r="AS1499" s="218"/>
      <c r="AT1499" s="209"/>
      <c r="AU1499" s="209"/>
      <c r="AV1499" s="209"/>
      <c r="AW1499" s="209"/>
      <c r="AX1499" s="209"/>
      <c r="AY1499" s="209"/>
      <c r="AZ1499" s="209"/>
      <c r="BA1499" s="209"/>
      <c r="BB1499" s="209"/>
      <c r="BC1499" s="209"/>
      <c r="BD1499" s="209"/>
      <c r="BE1499" s="209"/>
      <c r="BF1499" s="209"/>
      <c r="BG1499" s="209"/>
      <c r="BH1499" s="209"/>
      <c r="BI1499" s="209"/>
      <c r="BJ1499" s="209"/>
      <c r="BK1499" s="209"/>
      <c r="BL1499" s="209"/>
      <c r="BM1499" s="212"/>
      <c r="BN1499" s="215"/>
      <c r="BO1499" s="2"/>
    </row>
    <row r="1500" spans="1:67" ht="15" hidden="1" customHeight="1" x14ac:dyDescent="0.25">
      <c r="A1500" s="2"/>
      <c r="B1500" s="241"/>
      <c r="C1500" s="250"/>
      <c r="D1500" s="251"/>
      <c r="E1500" s="255"/>
      <c r="F1500" s="235"/>
      <c r="G1500" s="235"/>
      <c r="H1500" s="235"/>
      <c r="I1500" s="235"/>
      <c r="J1500" s="244"/>
      <c r="K1500" s="246"/>
      <c r="L1500" s="243"/>
      <c r="M1500" s="243"/>
      <c r="N1500" s="243"/>
      <c r="O1500" s="235"/>
      <c r="P1500" s="139" t="s">
        <v>262</v>
      </c>
      <c r="Q1500" s="89"/>
      <c r="R1500" s="89"/>
      <c r="S1500" s="89"/>
      <c r="T1500" s="89"/>
      <c r="U1500" s="89"/>
      <c r="V1500" s="89"/>
      <c r="W1500" s="89"/>
      <c r="X1500" s="89"/>
      <c r="Y1500" s="89"/>
      <c r="Z1500" s="89"/>
      <c r="AA1500" s="238"/>
      <c r="AB1500" s="238"/>
      <c r="AC1500" s="241"/>
      <c r="AD1500" s="238"/>
      <c r="AE1500" s="227"/>
      <c r="AF1500" s="228"/>
      <c r="AG1500" s="232"/>
      <c r="AH1500" s="232"/>
      <c r="AI1500" s="232"/>
      <c r="AJ1500" s="221"/>
      <c r="AK1500" s="221"/>
      <c r="AL1500" s="223"/>
      <c r="AM1500" s="218"/>
      <c r="AN1500" s="218"/>
      <c r="AO1500" s="218"/>
      <c r="AP1500" s="218"/>
      <c r="AQ1500" s="218"/>
      <c r="AR1500" s="218"/>
      <c r="AS1500" s="218"/>
      <c r="AT1500" s="209"/>
      <c r="AU1500" s="209"/>
      <c r="AV1500" s="209"/>
      <c r="AW1500" s="209"/>
      <c r="AX1500" s="209"/>
      <c r="AY1500" s="209"/>
      <c r="AZ1500" s="209"/>
      <c r="BA1500" s="209"/>
      <c r="BB1500" s="209"/>
      <c r="BC1500" s="209"/>
      <c r="BD1500" s="209"/>
      <c r="BE1500" s="209"/>
      <c r="BF1500" s="209"/>
      <c r="BG1500" s="209"/>
      <c r="BH1500" s="209"/>
      <c r="BI1500" s="209"/>
      <c r="BJ1500" s="209"/>
      <c r="BK1500" s="209"/>
      <c r="BL1500" s="209"/>
      <c r="BM1500" s="212"/>
      <c r="BN1500" s="215"/>
      <c r="BO1500" s="2"/>
    </row>
    <row r="1501" spans="1:67" ht="15" hidden="1" customHeight="1" x14ac:dyDescent="0.25">
      <c r="A1501" s="2"/>
      <c r="B1501" s="241"/>
      <c r="C1501" s="250"/>
      <c r="D1501" s="251"/>
      <c r="E1501" s="255"/>
      <c r="F1501" s="235"/>
      <c r="G1501" s="235"/>
      <c r="H1501" s="235"/>
      <c r="I1501" s="235"/>
      <c r="J1501" s="244"/>
      <c r="K1501" s="246"/>
      <c r="L1501" s="243"/>
      <c r="M1501" s="243"/>
      <c r="N1501" s="243"/>
      <c r="O1501" s="235"/>
      <c r="P1501" s="139" t="s">
        <v>263</v>
      </c>
      <c r="Q1501" s="89"/>
      <c r="R1501" s="89"/>
      <c r="S1501" s="89"/>
      <c r="T1501" s="89"/>
      <c r="U1501" s="89"/>
      <c r="V1501" s="89"/>
      <c r="W1501" s="89"/>
      <c r="X1501" s="89"/>
      <c r="Y1501" s="89"/>
      <c r="Z1501" s="89"/>
      <c r="AA1501" s="238"/>
      <c r="AB1501" s="238"/>
      <c r="AC1501" s="241"/>
      <c r="AD1501" s="238"/>
      <c r="AE1501" s="227"/>
      <c r="AF1501" s="228"/>
      <c r="AG1501" s="232"/>
      <c r="AH1501" s="232"/>
      <c r="AI1501" s="232"/>
      <c r="AJ1501" s="221"/>
      <c r="AK1501" s="221"/>
      <c r="AL1501" s="223"/>
      <c r="AM1501" s="218"/>
      <c r="AN1501" s="218"/>
      <c r="AO1501" s="218"/>
      <c r="AP1501" s="218"/>
      <c r="AQ1501" s="218"/>
      <c r="AR1501" s="218"/>
      <c r="AS1501" s="218"/>
      <c r="AT1501" s="209"/>
      <c r="AU1501" s="209"/>
      <c r="AV1501" s="209"/>
      <c r="AW1501" s="209"/>
      <c r="AX1501" s="209"/>
      <c r="AY1501" s="209"/>
      <c r="AZ1501" s="209"/>
      <c r="BA1501" s="209"/>
      <c r="BB1501" s="209"/>
      <c r="BC1501" s="209"/>
      <c r="BD1501" s="209"/>
      <c r="BE1501" s="209"/>
      <c r="BF1501" s="209"/>
      <c r="BG1501" s="209"/>
      <c r="BH1501" s="209"/>
      <c r="BI1501" s="209"/>
      <c r="BJ1501" s="209"/>
      <c r="BK1501" s="209"/>
      <c r="BL1501" s="209"/>
      <c r="BM1501" s="212"/>
      <c r="BN1501" s="215"/>
      <c r="BO1501" s="2"/>
    </row>
    <row r="1502" spans="1:67" ht="15" hidden="1" customHeight="1" x14ac:dyDescent="0.25">
      <c r="A1502" s="2"/>
      <c r="B1502" s="241"/>
      <c r="C1502" s="250"/>
      <c r="D1502" s="251"/>
      <c r="E1502" s="255"/>
      <c r="F1502" s="235"/>
      <c r="G1502" s="235"/>
      <c r="H1502" s="235"/>
      <c r="I1502" s="235"/>
      <c r="J1502" s="244"/>
      <c r="K1502" s="246"/>
      <c r="L1502" s="243"/>
      <c r="M1502" s="243"/>
      <c r="N1502" s="243"/>
      <c r="O1502" s="235"/>
      <c r="P1502" s="139" t="s">
        <v>27</v>
      </c>
      <c r="Q1502" s="89"/>
      <c r="R1502" s="89"/>
      <c r="S1502" s="89"/>
      <c r="T1502" s="89"/>
      <c r="U1502" s="89"/>
      <c r="V1502" s="89"/>
      <c r="W1502" s="89"/>
      <c r="X1502" s="89"/>
      <c r="Y1502" s="89"/>
      <c r="Z1502" s="89"/>
      <c r="AA1502" s="238"/>
      <c r="AB1502" s="238"/>
      <c r="AC1502" s="241"/>
      <c r="AD1502" s="238"/>
      <c r="AE1502" s="227"/>
      <c r="AF1502" s="228"/>
      <c r="AG1502" s="232"/>
      <c r="AH1502" s="232"/>
      <c r="AI1502" s="232"/>
      <c r="AJ1502" s="221"/>
      <c r="AK1502" s="221"/>
      <c r="AL1502" s="223"/>
      <c r="AM1502" s="218"/>
      <c r="AN1502" s="218"/>
      <c r="AO1502" s="218"/>
      <c r="AP1502" s="218"/>
      <c r="AQ1502" s="218"/>
      <c r="AR1502" s="218"/>
      <c r="AS1502" s="218"/>
      <c r="AT1502" s="209"/>
      <c r="AU1502" s="209"/>
      <c r="AV1502" s="209"/>
      <c r="AW1502" s="209"/>
      <c r="AX1502" s="209"/>
      <c r="AY1502" s="209"/>
      <c r="AZ1502" s="209"/>
      <c r="BA1502" s="209"/>
      <c r="BB1502" s="209"/>
      <c r="BC1502" s="209"/>
      <c r="BD1502" s="209"/>
      <c r="BE1502" s="209"/>
      <c r="BF1502" s="209"/>
      <c r="BG1502" s="209"/>
      <c r="BH1502" s="209"/>
      <c r="BI1502" s="209"/>
      <c r="BJ1502" s="209"/>
      <c r="BK1502" s="209"/>
      <c r="BL1502" s="209"/>
      <c r="BM1502" s="212"/>
      <c r="BN1502" s="215"/>
      <c r="BO1502" s="2"/>
    </row>
    <row r="1503" spans="1:67" ht="15" customHeight="1" x14ac:dyDescent="0.25">
      <c r="A1503" s="2"/>
      <c r="B1503" s="224"/>
      <c r="C1503" s="252"/>
      <c r="D1503" s="253"/>
      <c r="E1503" s="256"/>
      <c r="F1503" s="236"/>
      <c r="G1503" s="236"/>
      <c r="H1503" s="236"/>
      <c r="I1503" s="236"/>
      <c r="J1503" s="244"/>
      <c r="K1503" s="247"/>
      <c r="L1503" s="244"/>
      <c r="M1503" s="244"/>
      <c r="N1503" s="244"/>
      <c r="O1503" s="236"/>
      <c r="P1503" s="139" t="s">
        <v>28</v>
      </c>
      <c r="Q1503" s="187">
        <v>46216</v>
      </c>
      <c r="R1503" s="187">
        <v>46227</v>
      </c>
      <c r="S1503" s="187">
        <v>46227</v>
      </c>
      <c r="T1503" s="187">
        <v>46227</v>
      </c>
      <c r="U1503" s="187">
        <v>46253</v>
      </c>
      <c r="V1503" s="187">
        <v>46261</v>
      </c>
      <c r="W1503" s="89"/>
      <c r="X1503" s="89"/>
      <c r="Y1503" s="89"/>
      <c r="Z1503" s="89"/>
      <c r="AA1503" s="234"/>
      <c r="AB1503" s="239"/>
      <c r="AC1503" s="242"/>
      <c r="AD1503" s="239"/>
      <c r="AE1503" s="229"/>
      <c r="AF1503" s="230"/>
      <c r="AG1503" s="233"/>
      <c r="AH1503" s="234"/>
      <c r="AI1503" s="234"/>
      <c r="AJ1503" s="222"/>
      <c r="AK1503" s="222"/>
      <c r="AL1503" s="224"/>
      <c r="AM1503" s="219"/>
      <c r="AN1503" s="219"/>
      <c r="AO1503" s="219"/>
      <c r="AP1503" s="219"/>
      <c r="AQ1503" s="219"/>
      <c r="AR1503" s="219"/>
      <c r="AS1503" s="219"/>
      <c r="AT1503" s="210"/>
      <c r="AU1503" s="210"/>
      <c r="AV1503" s="210"/>
      <c r="AW1503" s="210"/>
      <c r="AX1503" s="210"/>
      <c r="AY1503" s="210"/>
      <c r="AZ1503" s="210"/>
      <c r="BA1503" s="210"/>
      <c r="BB1503" s="210"/>
      <c r="BC1503" s="210"/>
      <c r="BD1503" s="210"/>
      <c r="BE1503" s="210"/>
      <c r="BF1503" s="210"/>
      <c r="BG1503" s="210"/>
      <c r="BH1503" s="210"/>
      <c r="BI1503" s="210"/>
      <c r="BJ1503" s="210"/>
      <c r="BK1503" s="210"/>
      <c r="BL1503" s="210"/>
      <c r="BM1503" s="213"/>
      <c r="BN1503" s="216"/>
      <c r="BO1503" s="2"/>
    </row>
    <row r="1504" spans="1:67" ht="15" hidden="1" customHeight="1" x14ac:dyDescent="0.25">
      <c r="A1504" s="2"/>
      <c r="B1504" s="240" t="s">
        <v>1991</v>
      </c>
      <c r="C1504" s="248" t="s">
        <v>1294</v>
      </c>
      <c r="D1504" s="249"/>
      <c r="E1504" s="254"/>
      <c r="F1504" s="257" t="s">
        <v>2072</v>
      </c>
      <c r="G1504" s="235"/>
      <c r="H1504" s="235"/>
      <c r="I1504" s="235" t="s">
        <v>2002</v>
      </c>
      <c r="J1504" s="243"/>
      <c r="K1504" s="245">
        <v>46300</v>
      </c>
      <c r="L1504" s="243" t="s">
        <v>506</v>
      </c>
      <c r="M1504" s="243">
        <v>1</v>
      </c>
      <c r="N1504" s="243"/>
      <c r="O1504" s="235" t="s">
        <v>1838</v>
      </c>
      <c r="P1504" s="140" t="s">
        <v>148</v>
      </c>
      <c r="Q1504" s="89"/>
      <c r="R1504" s="89"/>
      <c r="S1504" s="89"/>
      <c r="T1504" s="89"/>
      <c r="U1504" s="89"/>
      <c r="V1504" s="89"/>
      <c r="W1504" s="89"/>
      <c r="X1504" s="89"/>
      <c r="Y1504" s="89"/>
      <c r="Z1504" s="89"/>
      <c r="AA1504" s="237">
        <v>55</v>
      </c>
      <c r="AB1504" s="237"/>
      <c r="AC1504" s="240"/>
      <c r="AD1504" s="237"/>
      <c r="AE1504" s="225">
        <v>100</v>
      </c>
      <c r="AF1504" s="226"/>
      <c r="AG1504" s="231"/>
      <c r="AH1504" s="231">
        <v>0</v>
      </c>
      <c r="AI1504" s="231">
        <v>7.3505827007377317E-2</v>
      </c>
      <c r="AJ1504" s="220"/>
      <c r="AK1504" s="220"/>
      <c r="AL1504" s="211" t="s">
        <v>1832</v>
      </c>
      <c r="AM1504" s="217"/>
      <c r="AN1504" s="217"/>
      <c r="AO1504" s="217"/>
      <c r="AP1504" s="217"/>
      <c r="AQ1504" s="217"/>
      <c r="AR1504" s="217"/>
      <c r="AS1504" s="217"/>
      <c r="AT1504" s="208"/>
      <c r="AU1504" s="208"/>
      <c r="AV1504" s="208"/>
      <c r="AW1504" s="208"/>
      <c r="AX1504" s="208"/>
      <c r="AY1504" s="208"/>
      <c r="AZ1504" s="208"/>
      <c r="BA1504" s="208"/>
      <c r="BB1504" s="208"/>
      <c r="BC1504" s="208"/>
      <c r="BD1504" s="208"/>
      <c r="BE1504" s="208"/>
      <c r="BF1504" s="208"/>
      <c r="BG1504" s="208"/>
      <c r="BH1504" s="208"/>
      <c r="BI1504" s="208"/>
      <c r="BJ1504" s="208"/>
      <c r="BK1504" s="208"/>
      <c r="BL1504" s="208"/>
      <c r="BM1504" s="211"/>
      <c r="BN1504" s="214"/>
      <c r="BO1504" s="2"/>
    </row>
    <row r="1505" spans="1:67" ht="15" customHeight="1" x14ac:dyDescent="0.25">
      <c r="A1505" s="2"/>
      <c r="B1505" s="241"/>
      <c r="C1505" s="250"/>
      <c r="D1505" s="251"/>
      <c r="E1505" s="255"/>
      <c r="F1505" s="235"/>
      <c r="G1505" s="235"/>
      <c r="H1505" s="235"/>
      <c r="I1505" s="235"/>
      <c r="J1505" s="244"/>
      <c r="K1505" s="246"/>
      <c r="L1505" s="243"/>
      <c r="M1505" s="243"/>
      <c r="N1505" s="243"/>
      <c r="O1505" s="235"/>
      <c r="P1505" s="139" t="s">
        <v>26</v>
      </c>
      <c r="Q1505" s="89">
        <v>46321</v>
      </c>
      <c r="R1505" s="89">
        <v>46325</v>
      </c>
      <c r="S1505" s="89">
        <v>46373</v>
      </c>
      <c r="T1505" s="89">
        <v>46373</v>
      </c>
      <c r="U1505" s="89">
        <v>46373</v>
      </c>
      <c r="V1505" s="89">
        <v>46387</v>
      </c>
      <c r="W1505" s="89"/>
      <c r="X1505" s="89"/>
      <c r="Y1505" s="89"/>
      <c r="Z1505" s="89"/>
      <c r="AA1505" s="238"/>
      <c r="AB1505" s="238"/>
      <c r="AC1505" s="241"/>
      <c r="AD1505" s="238"/>
      <c r="AE1505" s="227"/>
      <c r="AF1505" s="228"/>
      <c r="AG1505" s="232"/>
      <c r="AH1505" s="232"/>
      <c r="AI1505" s="232"/>
      <c r="AJ1505" s="221"/>
      <c r="AK1505" s="221"/>
      <c r="AL1505" s="223"/>
      <c r="AM1505" s="218"/>
      <c r="AN1505" s="218"/>
      <c r="AO1505" s="218"/>
      <c r="AP1505" s="218"/>
      <c r="AQ1505" s="218"/>
      <c r="AR1505" s="218"/>
      <c r="AS1505" s="218"/>
      <c r="AT1505" s="209"/>
      <c r="AU1505" s="209"/>
      <c r="AV1505" s="209"/>
      <c r="AW1505" s="209"/>
      <c r="AX1505" s="209"/>
      <c r="AY1505" s="209"/>
      <c r="AZ1505" s="209"/>
      <c r="BA1505" s="209"/>
      <c r="BB1505" s="209"/>
      <c r="BC1505" s="209"/>
      <c r="BD1505" s="209"/>
      <c r="BE1505" s="209"/>
      <c r="BF1505" s="209"/>
      <c r="BG1505" s="209"/>
      <c r="BH1505" s="209"/>
      <c r="BI1505" s="209"/>
      <c r="BJ1505" s="209"/>
      <c r="BK1505" s="209"/>
      <c r="BL1505" s="209"/>
      <c r="BM1505" s="212"/>
      <c r="BN1505" s="215"/>
      <c r="BO1505" s="2"/>
    </row>
    <row r="1506" spans="1:67" ht="15" hidden="1" customHeight="1" x14ac:dyDescent="0.25">
      <c r="A1506" s="2"/>
      <c r="B1506" s="241"/>
      <c r="C1506" s="250"/>
      <c r="D1506" s="251"/>
      <c r="E1506" s="255"/>
      <c r="F1506" s="235"/>
      <c r="G1506" s="235"/>
      <c r="H1506" s="235"/>
      <c r="I1506" s="235"/>
      <c r="J1506" s="244"/>
      <c r="K1506" s="246"/>
      <c r="L1506" s="243"/>
      <c r="M1506" s="243"/>
      <c r="N1506" s="243"/>
      <c r="O1506" s="235"/>
      <c r="P1506" s="139" t="s">
        <v>262</v>
      </c>
      <c r="Q1506" s="89"/>
      <c r="R1506" s="89"/>
      <c r="S1506" s="89"/>
      <c r="T1506" s="89"/>
      <c r="U1506" s="89"/>
      <c r="V1506" s="89"/>
      <c r="W1506" s="89"/>
      <c r="X1506" s="89"/>
      <c r="Y1506" s="89"/>
      <c r="Z1506" s="89"/>
      <c r="AA1506" s="238"/>
      <c r="AB1506" s="238"/>
      <c r="AC1506" s="241"/>
      <c r="AD1506" s="238"/>
      <c r="AE1506" s="227"/>
      <c r="AF1506" s="228"/>
      <c r="AG1506" s="232"/>
      <c r="AH1506" s="232"/>
      <c r="AI1506" s="232"/>
      <c r="AJ1506" s="221"/>
      <c r="AK1506" s="221"/>
      <c r="AL1506" s="223"/>
      <c r="AM1506" s="218"/>
      <c r="AN1506" s="218"/>
      <c r="AO1506" s="218"/>
      <c r="AP1506" s="218"/>
      <c r="AQ1506" s="218"/>
      <c r="AR1506" s="218"/>
      <c r="AS1506" s="218"/>
      <c r="AT1506" s="209"/>
      <c r="AU1506" s="209"/>
      <c r="AV1506" s="209"/>
      <c r="AW1506" s="209"/>
      <c r="AX1506" s="209"/>
      <c r="AY1506" s="209"/>
      <c r="AZ1506" s="209"/>
      <c r="BA1506" s="209"/>
      <c r="BB1506" s="209"/>
      <c r="BC1506" s="209"/>
      <c r="BD1506" s="209"/>
      <c r="BE1506" s="209"/>
      <c r="BF1506" s="209"/>
      <c r="BG1506" s="209"/>
      <c r="BH1506" s="209"/>
      <c r="BI1506" s="209"/>
      <c r="BJ1506" s="209"/>
      <c r="BK1506" s="209"/>
      <c r="BL1506" s="209"/>
      <c r="BM1506" s="212"/>
      <c r="BN1506" s="215"/>
      <c r="BO1506" s="2"/>
    </row>
    <row r="1507" spans="1:67" ht="15" hidden="1" customHeight="1" x14ac:dyDescent="0.25">
      <c r="A1507" s="2"/>
      <c r="B1507" s="241"/>
      <c r="C1507" s="250"/>
      <c r="D1507" s="251"/>
      <c r="E1507" s="255"/>
      <c r="F1507" s="235"/>
      <c r="G1507" s="235"/>
      <c r="H1507" s="235"/>
      <c r="I1507" s="235"/>
      <c r="J1507" s="244"/>
      <c r="K1507" s="246"/>
      <c r="L1507" s="243"/>
      <c r="M1507" s="243"/>
      <c r="N1507" s="243"/>
      <c r="O1507" s="235"/>
      <c r="P1507" s="139" t="s">
        <v>263</v>
      </c>
      <c r="Q1507" s="89"/>
      <c r="R1507" s="89"/>
      <c r="S1507" s="89"/>
      <c r="T1507" s="89"/>
      <c r="U1507" s="89"/>
      <c r="V1507" s="89"/>
      <c r="W1507" s="89"/>
      <c r="X1507" s="89"/>
      <c r="Y1507" s="89"/>
      <c r="Z1507" s="89"/>
      <c r="AA1507" s="238"/>
      <c r="AB1507" s="238"/>
      <c r="AC1507" s="241"/>
      <c r="AD1507" s="238"/>
      <c r="AE1507" s="227"/>
      <c r="AF1507" s="228"/>
      <c r="AG1507" s="232"/>
      <c r="AH1507" s="232"/>
      <c r="AI1507" s="232"/>
      <c r="AJ1507" s="221"/>
      <c r="AK1507" s="221"/>
      <c r="AL1507" s="223"/>
      <c r="AM1507" s="218"/>
      <c r="AN1507" s="218"/>
      <c r="AO1507" s="218"/>
      <c r="AP1507" s="218"/>
      <c r="AQ1507" s="218"/>
      <c r="AR1507" s="218"/>
      <c r="AS1507" s="218"/>
      <c r="AT1507" s="209"/>
      <c r="AU1507" s="209"/>
      <c r="AV1507" s="209"/>
      <c r="AW1507" s="209"/>
      <c r="AX1507" s="209"/>
      <c r="AY1507" s="209"/>
      <c r="AZ1507" s="209"/>
      <c r="BA1507" s="209"/>
      <c r="BB1507" s="209"/>
      <c r="BC1507" s="209"/>
      <c r="BD1507" s="209"/>
      <c r="BE1507" s="209"/>
      <c r="BF1507" s="209"/>
      <c r="BG1507" s="209"/>
      <c r="BH1507" s="209"/>
      <c r="BI1507" s="209"/>
      <c r="BJ1507" s="209"/>
      <c r="BK1507" s="209"/>
      <c r="BL1507" s="209"/>
      <c r="BM1507" s="212"/>
      <c r="BN1507" s="215"/>
      <c r="BO1507" s="2"/>
    </row>
    <row r="1508" spans="1:67" ht="15" hidden="1" customHeight="1" x14ac:dyDescent="0.25">
      <c r="A1508" s="2"/>
      <c r="B1508" s="241"/>
      <c r="C1508" s="250"/>
      <c r="D1508" s="251"/>
      <c r="E1508" s="255"/>
      <c r="F1508" s="235"/>
      <c r="G1508" s="235"/>
      <c r="H1508" s="235"/>
      <c r="I1508" s="235"/>
      <c r="J1508" s="244"/>
      <c r="K1508" s="246"/>
      <c r="L1508" s="243"/>
      <c r="M1508" s="243"/>
      <c r="N1508" s="243"/>
      <c r="O1508" s="235"/>
      <c r="P1508" s="139" t="s">
        <v>27</v>
      </c>
      <c r="Q1508" s="89"/>
      <c r="R1508" s="89"/>
      <c r="S1508" s="89"/>
      <c r="T1508" s="89"/>
      <c r="U1508" s="89"/>
      <c r="V1508" s="89"/>
      <c r="W1508" s="89"/>
      <c r="X1508" s="89"/>
      <c r="Y1508" s="89"/>
      <c r="Z1508" s="89"/>
      <c r="AA1508" s="238"/>
      <c r="AB1508" s="238"/>
      <c r="AC1508" s="241"/>
      <c r="AD1508" s="238"/>
      <c r="AE1508" s="227"/>
      <c r="AF1508" s="228"/>
      <c r="AG1508" s="232"/>
      <c r="AH1508" s="232"/>
      <c r="AI1508" s="232"/>
      <c r="AJ1508" s="221"/>
      <c r="AK1508" s="221"/>
      <c r="AL1508" s="223"/>
      <c r="AM1508" s="218"/>
      <c r="AN1508" s="218"/>
      <c r="AO1508" s="218"/>
      <c r="AP1508" s="218"/>
      <c r="AQ1508" s="218"/>
      <c r="AR1508" s="218"/>
      <c r="AS1508" s="218"/>
      <c r="AT1508" s="209"/>
      <c r="AU1508" s="209"/>
      <c r="AV1508" s="209"/>
      <c r="AW1508" s="209"/>
      <c r="AX1508" s="209"/>
      <c r="AY1508" s="209"/>
      <c r="AZ1508" s="209"/>
      <c r="BA1508" s="209"/>
      <c r="BB1508" s="209"/>
      <c r="BC1508" s="209"/>
      <c r="BD1508" s="209"/>
      <c r="BE1508" s="209"/>
      <c r="BF1508" s="209"/>
      <c r="BG1508" s="209"/>
      <c r="BH1508" s="209"/>
      <c r="BI1508" s="209"/>
      <c r="BJ1508" s="209"/>
      <c r="BK1508" s="209"/>
      <c r="BL1508" s="209"/>
      <c r="BM1508" s="212"/>
      <c r="BN1508" s="215"/>
      <c r="BO1508" s="2"/>
    </row>
    <row r="1509" spans="1:67" ht="15" customHeight="1" x14ac:dyDescent="0.25">
      <c r="A1509" s="2"/>
      <c r="B1509" s="224"/>
      <c r="C1509" s="252"/>
      <c r="D1509" s="253"/>
      <c r="E1509" s="256"/>
      <c r="F1509" s="236"/>
      <c r="G1509" s="236"/>
      <c r="H1509" s="236"/>
      <c r="I1509" s="236"/>
      <c r="J1509" s="244"/>
      <c r="K1509" s="247"/>
      <c r="L1509" s="244"/>
      <c r="M1509" s="244"/>
      <c r="N1509" s="244"/>
      <c r="O1509" s="236"/>
      <c r="P1509" s="139" t="s">
        <v>28</v>
      </c>
      <c r="Q1509" s="187">
        <v>46265</v>
      </c>
      <c r="R1509" s="187">
        <v>46280</v>
      </c>
      <c r="S1509" s="187">
        <v>46280</v>
      </c>
      <c r="T1509" s="187">
        <v>46280</v>
      </c>
      <c r="U1509" s="187">
        <v>46280</v>
      </c>
      <c r="V1509" s="187">
        <v>46300</v>
      </c>
      <c r="W1509" s="89"/>
      <c r="X1509" s="89"/>
      <c r="Y1509" s="89"/>
      <c r="Z1509" s="89"/>
      <c r="AA1509" s="234"/>
      <c r="AB1509" s="239"/>
      <c r="AC1509" s="242"/>
      <c r="AD1509" s="239"/>
      <c r="AE1509" s="229"/>
      <c r="AF1509" s="230"/>
      <c r="AG1509" s="233"/>
      <c r="AH1509" s="234"/>
      <c r="AI1509" s="234"/>
      <c r="AJ1509" s="222"/>
      <c r="AK1509" s="222"/>
      <c r="AL1509" s="224"/>
      <c r="AM1509" s="219"/>
      <c r="AN1509" s="219"/>
      <c r="AO1509" s="219"/>
      <c r="AP1509" s="219"/>
      <c r="AQ1509" s="219"/>
      <c r="AR1509" s="219"/>
      <c r="AS1509" s="219"/>
      <c r="AT1509" s="210"/>
      <c r="AU1509" s="210"/>
      <c r="AV1509" s="210"/>
      <c r="AW1509" s="210"/>
      <c r="AX1509" s="210"/>
      <c r="AY1509" s="210"/>
      <c r="AZ1509" s="210"/>
      <c r="BA1509" s="210"/>
      <c r="BB1509" s="210"/>
      <c r="BC1509" s="210"/>
      <c r="BD1509" s="210"/>
      <c r="BE1509" s="210"/>
      <c r="BF1509" s="210"/>
      <c r="BG1509" s="210"/>
      <c r="BH1509" s="210"/>
      <c r="BI1509" s="210"/>
      <c r="BJ1509" s="210"/>
      <c r="BK1509" s="210"/>
      <c r="BL1509" s="210"/>
      <c r="BM1509" s="213"/>
      <c r="BN1509" s="216"/>
      <c r="BO1509" s="2"/>
    </row>
    <row r="1510" spans="1:67" ht="15" hidden="1" customHeight="1" x14ac:dyDescent="0.25">
      <c r="A1510" s="2"/>
      <c r="B1510" s="240" t="s">
        <v>1991</v>
      </c>
      <c r="C1510" s="248" t="s">
        <v>1298</v>
      </c>
      <c r="D1510" s="249"/>
      <c r="E1510" s="254"/>
      <c r="F1510" s="257" t="s">
        <v>2074</v>
      </c>
      <c r="G1510" s="235"/>
      <c r="H1510" s="235"/>
      <c r="I1510" s="235" t="s">
        <v>2002</v>
      </c>
      <c r="J1510" s="243"/>
      <c r="K1510" s="245">
        <v>46202</v>
      </c>
      <c r="L1510" s="243" t="s">
        <v>475</v>
      </c>
      <c r="M1510" s="243">
        <v>0</v>
      </c>
      <c r="N1510" s="243"/>
      <c r="O1510" s="235" t="s">
        <v>1838</v>
      </c>
      <c r="P1510" s="140" t="s">
        <v>148</v>
      </c>
      <c r="Q1510" s="89"/>
      <c r="R1510" s="89"/>
      <c r="S1510" s="89"/>
      <c r="T1510" s="89"/>
      <c r="U1510" s="89"/>
      <c r="V1510" s="89"/>
      <c r="W1510" s="89"/>
      <c r="X1510" s="89"/>
      <c r="Y1510" s="89"/>
      <c r="Z1510" s="89"/>
      <c r="AA1510" s="237">
        <v>55</v>
      </c>
      <c r="AB1510" s="237"/>
      <c r="AC1510" s="240"/>
      <c r="AD1510" s="237"/>
      <c r="AE1510" s="225">
        <v>0</v>
      </c>
      <c r="AF1510" s="226"/>
      <c r="AG1510" s="231"/>
      <c r="AH1510" s="231">
        <v>0</v>
      </c>
      <c r="AI1510" s="231">
        <v>7.3505827007377317E-2</v>
      </c>
      <c r="AJ1510" s="220"/>
      <c r="AK1510" s="220"/>
      <c r="AL1510" s="211" t="s">
        <v>1832</v>
      </c>
      <c r="AM1510" s="217"/>
      <c r="AN1510" s="217"/>
      <c r="AO1510" s="217"/>
      <c r="AP1510" s="217"/>
      <c r="AQ1510" s="217"/>
      <c r="AR1510" s="217"/>
      <c r="AS1510" s="217"/>
      <c r="AT1510" s="208"/>
      <c r="AU1510" s="208"/>
      <c r="AV1510" s="208"/>
      <c r="AW1510" s="208"/>
      <c r="AX1510" s="208"/>
      <c r="AY1510" s="208"/>
      <c r="AZ1510" s="208"/>
      <c r="BA1510" s="208"/>
      <c r="BB1510" s="208"/>
      <c r="BC1510" s="208"/>
      <c r="BD1510" s="208"/>
      <c r="BE1510" s="208"/>
      <c r="BF1510" s="208"/>
      <c r="BG1510" s="208"/>
      <c r="BH1510" s="208"/>
      <c r="BI1510" s="208"/>
      <c r="BJ1510" s="208"/>
      <c r="BK1510" s="208"/>
      <c r="BL1510" s="208"/>
      <c r="BM1510" s="211"/>
      <c r="BN1510" s="214"/>
      <c r="BO1510" s="2"/>
    </row>
    <row r="1511" spans="1:67" ht="15" customHeight="1" x14ac:dyDescent="0.25">
      <c r="A1511" s="2"/>
      <c r="B1511" s="241"/>
      <c r="C1511" s="250"/>
      <c r="D1511" s="251"/>
      <c r="E1511" s="255"/>
      <c r="F1511" s="235"/>
      <c r="G1511" s="235"/>
      <c r="H1511" s="235"/>
      <c r="I1511" s="235"/>
      <c r="J1511" s="244"/>
      <c r="K1511" s="246"/>
      <c r="L1511" s="243"/>
      <c r="M1511" s="243"/>
      <c r="N1511" s="243"/>
      <c r="O1511" s="235"/>
      <c r="P1511" s="139" t="s">
        <v>26</v>
      </c>
      <c r="Q1511" s="89">
        <v>46202</v>
      </c>
      <c r="R1511" s="188">
        <v>46206</v>
      </c>
      <c r="S1511" s="89">
        <v>46339</v>
      </c>
      <c r="T1511" s="89">
        <v>46339</v>
      </c>
      <c r="U1511" s="89">
        <v>46339</v>
      </c>
      <c r="V1511" s="89">
        <v>46353</v>
      </c>
      <c r="W1511" s="89"/>
      <c r="X1511" s="89"/>
      <c r="Y1511" s="89"/>
      <c r="Z1511" s="89"/>
      <c r="AA1511" s="238"/>
      <c r="AB1511" s="238"/>
      <c r="AC1511" s="241"/>
      <c r="AD1511" s="238"/>
      <c r="AE1511" s="227"/>
      <c r="AF1511" s="228"/>
      <c r="AG1511" s="232"/>
      <c r="AH1511" s="232"/>
      <c r="AI1511" s="232"/>
      <c r="AJ1511" s="221"/>
      <c r="AK1511" s="221"/>
      <c r="AL1511" s="223"/>
      <c r="AM1511" s="218"/>
      <c r="AN1511" s="218"/>
      <c r="AO1511" s="218"/>
      <c r="AP1511" s="218"/>
      <c r="AQ1511" s="218"/>
      <c r="AR1511" s="218"/>
      <c r="AS1511" s="218"/>
      <c r="AT1511" s="209"/>
      <c r="AU1511" s="209"/>
      <c r="AV1511" s="209"/>
      <c r="AW1511" s="209"/>
      <c r="AX1511" s="209"/>
      <c r="AY1511" s="209"/>
      <c r="AZ1511" s="209"/>
      <c r="BA1511" s="209"/>
      <c r="BB1511" s="209"/>
      <c r="BC1511" s="209"/>
      <c r="BD1511" s="209"/>
      <c r="BE1511" s="209"/>
      <c r="BF1511" s="209"/>
      <c r="BG1511" s="209"/>
      <c r="BH1511" s="209"/>
      <c r="BI1511" s="209"/>
      <c r="BJ1511" s="209"/>
      <c r="BK1511" s="209"/>
      <c r="BL1511" s="209"/>
      <c r="BM1511" s="212"/>
      <c r="BN1511" s="215"/>
      <c r="BO1511" s="2"/>
    </row>
    <row r="1512" spans="1:67" ht="15" hidden="1" customHeight="1" x14ac:dyDescent="0.25">
      <c r="A1512" s="2"/>
      <c r="B1512" s="241"/>
      <c r="C1512" s="250"/>
      <c r="D1512" s="251"/>
      <c r="E1512" s="255"/>
      <c r="F1512" s="235"/>
      <c r="G1512" s="235"/>
      <c r="H1512" s="235"/>
      <c r="I1512" s="235"/>
      <c r="J1512" s="244"/>
      <c r="K1512" s="246"/>
      <c r="L1512" s="243"/>
      <c r="M1512" s="243"/>
      <c r="N1512" s="243"/>
      <c r="O1512" s="235"/>
      <c r="P1512" s="139" t="s">
        <v>262</v>
      </c>
      <c r="Q1512" s="89"/>
      <c r="R1512" s="89"/>
      <c r="S1512" s="89"/>
      <c r="T1512" s="89"/>
      <c r="U1512" s="89"/>
      <c r="V1512" s="89"/>
      <c r="W1512" s="89"/>
      <c r="X1512" s="89"/>
      <c r="Y1512" s="89"/>
      <c r="Z1512" s="89"/>
      <c r="AA1512" s="238"/>
      <c r="AB1512" s="238"/>
      <c r="AC1512" s="241"/>
      <c r="AD1512" s="238"/>
      <c r="AE1512" s="227"/>
      <c r="AF1512" s="228"/>
      <c r="AG1512" s="232"/>
      <c r="AH1512" s="232"/>
      <c r="AI1512" s="232"/>
      <c r="AJ1512" s="221"/>
      <c r="AK1512" s="221"/>
      <c r="AL1512" s="223"/>
      <c r="AM1512" s="218"/>
      <c r="AN1512" s="218"/>
      <c r="AO1512" s="218"/>
      <c r="AP1512" s="218"/>
      <c r="AQ1512" s="218"/>
      <c r="AR1512" s="218"/>
      <c r="AS1512" s="218"/>
      <c r="AT1512" s="209"/>
      <c r="AU1512" s="209"/>
      <c r="AV1512" s="209"/>
      <c r="AW1512" s="209"/>
      <c r="AX1512" s="209"/>
      <c r="AY1512" s="209"/>
      <c r="AZ1512" s="209"/>
      <c r="BA1512" s="209"/>
      <c r="BB1512" s="209"/>
      <c r="BC1512" s="209"/>
      <c r="BD1512" s="209"/>
      <c r="BE1512" s="209"/>
      <c r="BF1512" s="209"/>
      <c r="BG1512" s="209"/>
      <c r="BH1512" s="209"/>
      <c r="BI1512" s="209"/>
      <c r="BJ1512" s="209"/>
      <c r="BK1512" s="209"/>
      <c r="BL1512" s="209"/>
      <c r="BM1512" s="212"/>
      <c r="BN1512" s="215"/>
      <c r="BO1512" s="2"/>
    </row>
    <row r="1513" spans="1:67" ht="15" hidden="1" customHeight="1" x14ac:dyDescent="0.25">
      <c r="A1513" s="2"/>
      <c r="B1513" s="241"/>
      <c r="C1513" s="250"/>
      <c r="D1513" s="251"/>
      <c r="E1513" s="255"/>
      <c r="F1513" s="235"/>
      <c r="G1513" s="235"/>
      <c r="H1513" s="235"/>
      <c r="I1513" s="235"/>
      <c r="J1513" s="244"/>
      <c r="K1513" s="246"/>
      <c r="L1513" s="243"/>
      <c r="M1513" s="243"/>
      <c r="N1513" s="243"/>
      <c r="O1513" s="235"/>
      <c r="P1513" s="139" t="s">
        <v>263</v>
      </c>
      <c r="Q1513" s="89"/>
      <c r="R1513" s="89"/>
      <c r="S1513" s="89"/>
      <c r="T1513" s="89"/>
      <c r="U1513" s="89"/>
      <c r="V1513" s="89"/>
      <c r="W1513" s="89"/>
      <c r="X1513" s="89"/>
      <c r="Y1513" s="89"/>
      <c r="Z1513" s="89"/>
      <c r="AA1513" s="238"/>
      <c r="AB1513" s="238"/>
      <c r="AC1513" s="241"/>
      <c r="AD1513" s="238"/>
      <c r="AE1513" s="227"/>
      <c r="AF1513" s="228"/>
      <c r="AG1513" s="232"/>
      <c r="AH1513" s="232"/>
      <c r="AI1513" s="232"/>
      <c r="AJ1513" s="221"/>
      <c r="AK1513" s="221"/>
      <c r="AL1513" s="223"/>
      <c r="AM1513" s="218"/>
      <c r="AN1513" s="218"/>
      <c r="AO1513" s="218"/>
      <c r="AP1513" s="218"/>
      <c r="AQ1513" s="218"/>
      <c r="AR1513" s="218"/>
      <c r="AS1513" s="218"/>
      <c r="AT1513" s="209"/>
      <c r="AU1513" s="209"/>
      <c r="AV1513" s="209"/>
      <c r="AW1513" s="209"/>
      <c r="AX1513" s="209"/>
      <c r="AY1513" s="209"/>
      <c r="AZ1513" s="209"/>
      <c r="BA1513" s="209"/>
      <c r="BB1513" s="209"/>
      <c r="BC1513" s="209"/>
      <c r="BD1513" s="209"/>
      <c r="BE1513" s="209"/>
      <c r="BF1513" s="209"/>
      <c r="BG1513" s="209"/>
      <c r="BH1513" s="209"/>
      <c r="BI1513" s="209"/>
      <c r="BJ1513" s="209"/>
      <c r="BK1513" s="209"/>
      <c r="BL1513" s="209"/>
      <c r="BM1513" s="212"/>
      <c r="BN1513" s="215"/>
      <c r="BO1513" s="2"/>
    </row>
    <row r="1514" spans="1:67" ht="15" hidden="1" customHeight="1" x14ac:dyDescent="0.25">
      <c r="A1514" s="2"/>
      <c r="B1514" s="241"/>
      <c r="C1514" s="250"/>
      <c r="D1514" s="251"/>
      <c r="E1514" s="255"/>
      <c r="F1514" s="235"/>
      <c r="G1514" s="235"/>
      <c r="H1514" s="235"/>
      <c r="I1514" s="235"/>
      <c r="J1514" s="244"/>
      <c r="K1514" s="246"/>
      <c r="L1514" s="243"/>
      <c r="M1514" s="243"/>
      <c r="N1514" s="243"/>
      <c r="O1514" s="235"/>
      <c r="P1514" s="139" t="s">
        <v>27</v>
      </c>
      <c r="Q1514" s="89"/>
      <c r="R1514" s="89"/>
      <c r="S1514" s="89"/>
      <c r="T1514" s="89"/>
      <c r="U1514" s="89"/>
      <c r="V1514" s="89"/>
      <c r="W1514" s="89"/>
      <c r="X1514" s="89"/>
      <c r="Y1514" s="89"/>
      <c r="Z1514" s="89"/>
      <c r="AA1514" s="238"/>
      <c r="AB1514" s="238"/>
      <c r="AC1514" s="241"/>
      <c r="AD1514" s="238"/>
      <c r="AE1514" s="227"/>
      <c r="AF1514" s="228"/>
      <c r="AG1514" s="232"/>
      <c r="AH1514" s="232"/>
      <c r="AI1514" s="232"/>
      <c r="AJ1514" s="221"/>
      <c r="AK1514" s="221"/>
      <c r="AL1514" s="223"/>
      <c r="AM1514" s="218"/>
      <c r="AN1514" s="218"/>
      <c r="AO1514" s="218"/>
      <c r="AP1514" s="218"/>
      <c r="AQ1514" s="218"/>
      <c r="AR1514" s="218"/>
      <c r="AS1514" s="218"/>
      <c r="AT1514" s="209"/>
      <c r="AU1514" s="209"/>
      <c r="AV1514" s="209"/>
      <c r="AW1514" s="209"/>
      <c r="AX1514" s="209"/>
      <c r="AY1514" s="209"/>
      <c r="AZ1514" s="209"/>
      <c r="BA1514" s="209"/>
      <c r="BB1514" s="209"/>
      <c r="BC1514" s="209"/>
      <c r="BD1514" s="209"/>
      <c r="BE1514" s="209"/>
      <c r="BF1514" s="209"/>
      <c r="BG1514" s="209"/>
      <c r="BH1514" s="209"/>
      <c r="BI1514" s="209"/>
      <c r="BJ1514" s="209"/>
      <c r="BK1514" s="209"/>
      <c r="BL1514" s="209"/>
      <c r="BM1514" s="212"/>
      <c r="BN1514" s="215"/>
      <c r="BO1514" s="2"/>
    </row>
    <row r="1515" spans="1:67" ht="15" customHeight="1" x14ac:dyDescent="0.25">
      <c r="A1515" s="2"/>
      <c r="B1515" s="224"/>
      <c r="C1515" s="252"/>
      <c r="D1515" s="253"/>
      <c r="E1515" s="256"/>
      <c r="F1515" s="236"/>
      <c r="G1515" s="236"/>
      <c r="H1515" s="236"/>
      <c r="I1515" s="236"/>
      <c r="J1515" s="244"/>
      <c r="K1515" s="247"/>
      <c r="L1515" s="244"/>
      <c r="M1515" s="244"/>
      <c r="N1515" s="244"/>
      <c r="O1515" s="236"/>
      <c r="P1515" s="139" t="s">
        <v>28</v>
      </c>
      <c r="Q1515" s="187">
        <v>46202</v>
      </c>
      <c r="R1515" s="89"/>
      <c r="S1515" s="89"/>
      <c r="T1515" s="89"/>
      <c r="U1515" s="89"/>
      <c r="V1515" s="89"/>
      <c r="W1515" s="89"/>
      <c r="X1515" s="89"/>
      <c r="Y1515" s="89"/>
      <c r="Z1515" s="89"/>
      <c r="AA1515" s="234"/>
      <c r="AB1515" s="239"/>
      <c r="AC1515" s="242"/>
      <c r="AD1515" s="239"/>
      <c r="AE1515" s="229"/>
      <c r="AF1515" s="230"/>
      <c r="AG1515" s="233"/>
      <c r="AH1515" s="234"/>
      <c r="AI1515" s="234"/>
      <c r="AJ1515" s="222"/>
      <c r="AK1515" s="222"/>
      <c r="AL1515" s="224"/>
      <c r="AM1515" s="219"/>
      <c r="AN1515" s="219"/>
      <c r="AO1515" s="219"/>
      <c r="AP1515" s="219"/>
      <c r="AQ1515" s="219"/>
      <c r="AR1515" s="219"/>
      <c r="AS1515" s="219"/>
      <c r="AT1515" s="210"/>
      <c r="AU1515" s="210"/>
      <c r="AV1515" s="210"/>
      <c r="AW1515" s="210"/>
      <c r="AX1515" s="210"/>
      <c r="AY1515" s="210"/>
      <c r="AZ1515" s="210"/>
      <c r="BA1515" s="210"/>
      <c r="BB1515" s="210"/>
      <c r="BC1515" s="210"/>
      <c r="BD1515" s="210"/>
      <c r="BE1515" s="210"/>
      <c r="BF1515" s="210"/>
      <c r="BG1515" s="210"/>
      <c r="BH1515" s="210"/>
      <c r="BI1515" s="210"/>
      <c r="BJ1515" s="210"/>
      <c r="BK1515" s="210"/>
      <c r="BL1515" s="210"/>
      <c r="BM1515" s="213"/>
      <c r="BN1515" s="216"/>
      <c r="BO1515" s="2"/>
    </row>
    <row r="1516" spans="1:67" ht="15" hidden="1" customHeight="1" x14ac:dyDescent="0.25">
      <c r="A1516" s="2"/>
      <c r="B1516" s="240" t="s">
        <v>1948</v>
      </c>
      <c r="C1516" s="248" t="s">
        <v>1471</v>
      </c>
      <c r="D1516" s="249"/>
      <c r="E1516" s="254"/>
      <c r="F1516" s="257" t="s">
        <v>2075</v>
      </c>
      <c r="G1516" s="235"/>
      <c r="H1516" s="235"/>
      <c r="I1516" s="235" t="s">
        <v>2002</v>
      </c>
      <c r="J1516" s="243"/>
      <c r="K1516" s="245">
        <v>46300</v>
      </c>
      <c r="L1516" s="243" t="s">
        <v>475</v>
      </c>
      <c r="M1516" s="243">
        <v>1</v>
      </c>
      <c r="N1516" s="243"/>
      <c r="O1516" s="235" t="s">
        <v>1838</v>
      </c>
      <c r="P1516" s="140" t="s">
        <v>148</v>
      </c>
      <c r="Q1516" s="89"/>
      <c r="R1516" s="89"/>
      <c r="S1516" s="89"/>
      <c r="T1516" s="89"/>
      <c r="U1516" s="89"/>
      <c r="V1516" s="89"/>
      <c r="W1516" s="89"/>
      <c r="X1516" s="89"/>
      <c r="Y1516" s="89"/>
      <c r="Z1516" s="89"/>
      <c r="AA1516" s="237">
        <v>82</v>
      </c>
      <c r="AB1516" s="237"/>
      <c r="AC1516" s="240"/>
      <c r="AD1516" s="237"/>
      <c r="AE1516" s="225">
        <v>0</v>
      </c>
      <c r="AF1516" s="226"/>
      <c r="AG1516" s="231"/>
      <c r="AH1516" s="231">
        <v>0</v>
      </c>
      <c r="AI1516" s="231">
        <v>0.10959050572008983</v>
      </c>
      <c r="AJ1516" s="220"/>
      <c r="AK1516" s="220"/>
      <c r="AL1516" s="211" t="s">
        <v>1832</v>
      </c>
      <c r="AM1516" s="217"/>
      <c r="AN1516" s="217"/>
      <c r="AO1516" s="217"/>
      <c r="AP1516" s="217"/>
      <c r="AQ1516" s="217"/>
      <c r="AR1516" s="217"/>
      <c r="AS1516" s="217"/>
      <c r="AT1516" s="208"/>
      <c r="AU1516" s="208"/>
      <c r="AV1516" s="208"/>
      <c r="AW1516" s="208"/>
      <c r="AX1516" s="208"/>
      <c r="AY1516" s="208"/>
      <c r="AZ1516" s="208"/>
      <c r="BA1516" s="208"/>
      <c r="BB1516" s="208"/>
      <c r="BC1516" s="208"/>
      <c r="BD1516" s="208"/>
      <c r="BE1516" s="208"/>
      <c r="BF1516" s="208"/>
      <c r="BG1516" s="208"/>
      <c r="BH1516" s="208"/>
      <c r="BI1516" s="208"/>
      <c r="BJ1516" s="208"/>
      <c r="BK1516" s="208"/>
      <c r="BL1516" s="208"/>
      <c r="BM1516" s="211"/>
      <c r="BN1516" s="214"/>
      <c r="BO1516" s="2"/>
    </row>
    <row r="1517" spans="1:67" ht="15" customHeight="1" x14ac:dyDescent="0.25">
      <c r="A1517" s="2"/>
      <c r="B1517" s="241"/>
      <c r="C1517" s="250"/>
      <c r="D1517" s="251"/>
      <c r="E1517" s="255"/>
      <c r="F1517" s="235"/>
      <c r="G1517" s="235"/>
      <c r="H1517" s="235"/>
      <c r="I1517" s="235"/>
      <c r="J1517" s="244"/>
      <c r="K1517" s="246"/>
      <c r="L1517" s="243"/>
      <c r="M1517" s="243"/>
      <c r="N1517" s="243"/>
      <c r="O1517" s="235"/>
      <c r="P1517" s="139" t="s">
        <v>26</v>
      </c>
      <c r="Q1517" s="89">
        <v>46300</v>
      </c>
      <c r="R1517" s="188">
        <v>46304</v>
      </c>
      <c r="S1517" s="89">
        <v>46367</v>
      </c>
      <c r="T1517" s="89">
        <v>46367</v>
      </c>
      <c r="U1517" s="89">
        <v>46367</v>
      </c>
      <c r="V1517" s="89">
        <v>46381</v>
      </c>
      <c r="W1517" s="89"/>
      <c r="X1517" s="89"/>
      <c r="Y1517" s="89"/>
      <c r="Z1517" s="89"/>
      <c r="AA1517" s="238"/>
      <c r="AB1517" s="238"/>
      <c r="AC1517" s="241"/>
      <c r="AD1517" s="238"/>
      <c r="AE1517" s="227"/>
      <c r="AF1517" s="228"/>
      <c r="AG1517" s="232"/>
      <c r="AH1517" s="232"/>
      <c r="AI1517" s="232"/>
      <c r="AJ1517" s="221"/>
      <c r="AK1517" s="221"/>
      <c r="AL1517" s="223"/>
      <c r="AM1517" s="218"/>
      <c r="AN1517" s="218"/>
      <c r="AO1517" s="218"/>
      <c r="AP1517" s="218"/>
      <c r="AQ1517" s="218"/>
      <c r="AR1517" s="218"/>
      <c r="AS1517" s="218"/>
      <c r="AT1517" s="209"/>
      <c r="AU1517" s="209"/>
      <c r="AV1517" s="209"/>
      <c r="AW1517" s="209"/>
      <c r="AX1517" s="209"/>
      <c r="AY1517" s="209"/>
      <c r="AZ1517" s="209"/>
      <c r="BA1517" s="209"/>
      <c r="BB1517" s="209"/>
      <c r="BC1517" s="209"/>
      <c r="BD1517" s="209"/>
      <c r="BE1517" s="209"/>
      <c r="BF1517" s="209"/>
      <c r="BG1517" s="209"/>
      <c r="BH1517" s="209"/>
      <c r="BI1517" s="209"/>
      <c r="BJ1517" s="209"/>
      <c r="BK1517" s="209"/>
      <c r="BL1517" s="209"/>
      <c r="BM1517" s="212"/>
      <c r="BN1517" s="215"/>
      <c r="BO1517" s="2"/>
    </row>
    <row r="1518" spans="1:67" ht="15" hidden="1" customHeight="1" x14ac:dyDescent="0.25">
      <c r="A1518" s="2"/>
      <c r="B1518" s="241"/>
      <c r="C1518" s="250"/>
      <c r="D1518" s="251"/>
      <c r="E1518" s="255"/>
      <c r="F1518" s="235"/>
      <c r="G1518" s="235"/>
      <c r="H1518" s="235"/>
      <c r="I1518" s="235"/>
      <c r="J1518" s="244"/>
      <c r="K1518" s="246"/>
      <c r="L1518" s="243"/>
      <c r="M1518" s="243"/>
      <c r="N1518" s="243"/>
      <c r="O1518" s="235"/>
      <c r="P1518" s="139" t="s">
        <v>262</v>
      </c>
      <c r="Q1518" s="89"/>
      <c r="R1518" s="89"/>
      <c r="S1518" s="89"/>
      <c r="T1518" s="89"/>
      <c r="U1518" s="89"/>
      <c r="V1518" s="89"/>
      <c r="W1518" s="89"/>
      <c r="X1518" s="89"/>
      <c r="Y1518" s="89"/>
      <c r="Z1518" s="89"/>
      <c r="AA1518" s="238"/>
      <c r="AB1518" s="238"/>
      <c r="AC1518" s="241"/>
      <c r="AD1518" s="238"/>
      <c r="AE1518" s="227"/>
      <c r="AF1518" s="228"/>
      <c r="AG1518" s="232"/>
      <c r="AH1518" s="232"/>
      <c r="AI1518" s="232"/>
      <c r="AJ1518" s="221"/>
      <c r="AK1518" s="221"/>
      <c r="AL1518" s="223"/>
      <c r="AM1518" s="218"/>
      <c r="AN1518" s="218"/>
      <c r="AO1518" s="218"/>
      <c r="AP1518" s="218"/>
      <c r="AQ1518" s="218"/>
      <c r="AR1518" s="218"/>
      <c r="AS1518" s="218"/>
      <c r="AT1518" s="209"/>
      <c r="AU1518" s="209"/>
      <c r="AV1518" s="209"/>
      <c r="AW1518" s="209"/>
      <c r="AX1518" s="209"/>
      <c r="AY1518" s="209"/>
      <c r="AZ1518" s="209"/>
      <c r="BA1518" s="209"/>
      <c r="BB1518" s="209"/>
      <c r="BC1518" s="209"/>
      <c r="BD1518" s="209"/>
      <c r="BE1518" s="209"/>
      <c r="BF1518" s="209"/>
      <c r="BG1518" s="209"/>
      <c r="BH1518" s="209"/>
      <c r="BI1518" s="209"/>
      <c r="BJ1518" s="209"/>
      <c r="BK1518" s="209"/>
      <c r="BL1518" s="209"/>
      <c r="BM1518" s="212"/>
      <c r="BN1518" s="215"/>
      <c r="BO1518" s="2"/>
    </row>
    <row r="1519" spans="1:67" ht="15" hidden="1" customHeight="1" x14ac:dyDescent="0.25">
      <c r="A1519" s="2"/>
      <c r="B1519" s="241"/>
      <c r="C1519" s="250"/>
      <c r="D1519" s="251"/>
      <c r="E1519" s="255"/>
      <c r="F1519" s="235"/>
      <c r="G1519" s="235"/>
      <c r="H1519" s="235"/>
      <c r="I1519" s="235"/>
      <c r="J1519" s="244"/>
      <c r="K1519" s="246"/>
      <c r="L1519" s="243"/>
      <c r="M1519" s="243"/>
      <c r="N1519" s="243"/>
      <c r="O1519" s="235"/>
      <c r="P1519" s="139" t="s">
        <v>263</v>
      </c>
      <c r="Q1519" s="89"/>
      <c r="R1519" s="89"/>
      <c r="S1519" s="89"/>
      <c r="T1519" s="89"/>
      <c r="U1519" s="89"/>
      <c r="V1519" s="89"/>
      <c r="W1519" s="89"/>
      <c r="X1519" s="89"/>
      <c r="Y1519" s="89"/>
      <c r="Z1519" s="89"/>
      <c r="AA1519" s="238"/>
      <c r="AB1519" s="238"/>
      <c r="AC1519" s="241"/>
      <c r="AD1519" s="238"/>
      <c r="AE1519" s="227"/>
      <c r="AF1519" s="228"/>
      <c r="AG1519" s="232"/>
      <c r="AH1519" s="232"/>
      <c r="AI1519" s="232"/>
      <c r="AJ1519" s="221"/>
      <c r="AK1519" s="221"/>
      <c r="AL1519" s="223"/>
      <c r="AM1519" s="218"/>
      <c r="AN1519" s="218"/>
      <c r="AO1519" s="218"/>
      <c r="AP1519" s="218"/>
      <c r="AQ1519" s="218"/>
      <c r="AR1519" s="218"/>
      <c r="AS1519" s="218"/>
      <c r="AT1519" s="209"/>
      <c r="AU1519" s="209"/>
      <c r="AV1519" s="209"/>
      <c r="AW1519" s="209"/>
      <c r="AX1519" s="209"/>
      <c r="AY1519" s="209"/>
      <c r="AZ1519" s="209"/>
      <c r="BA1519" s="209"/>
      <c r="BB1519" s="209"/>
      <c r="BC1519" s="209"/>
      <c r="BD1519" s="209"/>
      <c r="BE1519" s="209"/>
      <c r="BF1519" s="209"/>
      <c r="BG1519" s="209"/>
      <c r="BH1519" s="209"/>
      <c r="BI1519" s="209"/>
      <c r="BJ1519" s="209"/>
      <c r="BK1519" s="209"/>
      <c r="BL1519" s="209"/>
      <c r="BM1519" s="212"/>
      <c r="BN1519" s="215"/>
      <c r="BO1519" s="2"/>
    </row>
    <row r="1520" spans="1:67" ht="15" hidden="1" customHeight="1" x14ac:dyDescent="0.25">
      <c r="A1520" s="2"/>
      <c r="B1520" s="241"/>
      <c r="C1520" s="250"/>
      <c r="D1520" s="251"/>
      <c r="E1520" s="255"/>
      <c r="F1520" s="235"/>
      <c r="G1520" s="235"/>
      <c r="H1520" s="235"/>
      <c r="I1520" s="235"/>
      <c r="J1520" s="244"/>
      <c r="K1520" s="246"/>
      <c r="L1520" s="243"/>
      <c r="M1520" s="243"/>
      <c r="N1520" s="243"/>
      <c r="O1520" s="235"/>
      <c r="P1520" s="139" t="s">
        <v>27</v>
      </c>
      <c r="Q1520" s="89"/>
      <c r="R1520" s="89"/>
      <c r="S1520" s="89"/>
      <c r="T1520" s="89"/>
      <c r="U1520" s="89"/>
      <c r="V1520" s="89"/>
      <c r="W1520" s="89"/>
      <c r="X1520" s="89"/>
      <c r="Y1520" s="89"/>
      <c r="Z1520" s="89"/>
      <c r="AA1520" s="238"/>
      <c r="AB1520" s="238"/>
      <c r="AC1520" s="241"/>
      <c r="AD1520" s="238"/>
      <c r="AE1520" s="227"/>
      <c r="AF1520" s="228"/>
      <c r="AG1520" s="232"/>
      <c r="AH1520" s="232"/>
      <c r="AI1520" s="232"/>
      <c r="AJ1520" s="221"/>
      <c r="AK1520" s="221"/>
      <c r="AL1520" s="223"/>
      <c r="AM1520" s="218"/>
      <c r="AN1520" s="218"/>
      <c r="AO1520" s="218"/>
      <c r="AP1520" s="218"/>
      <c r="AQ1520" s="218"/>
      <c r="AR1520" s="218"/>
      <c r="AS1520" s="218"/>
      <c r="AT1520" s="209"/>
      <c r="AU1520" s="209"/>
      <c r="AV1520" s="209"/>
      <c r="AW1520" s="209"/>
      <c r="AX1520" s="209"/>
      <c r="AY1520" s="209"/>
      <c r="AZ1520" s="209"/>
      <c r="BA1520" s="209"/>
      <c r="BB1520" s="209"/>
      <c r="BC1520" s="209"/>
      <c r="BD1520" s="209"/>
      <c r="BE1520" s="209"/>
      <c r="BF1520" s="209"/>
      <c r="BG1520" s="209"/>
      <c r="BH1520" s="209"/>
      <c r="BI1520" s="209"/>
      <c r="BJ1520" s="209"/>
      <c r="BK1520" s="209"/>
      <c r="BL1520" s="209"/>
      <c r="BM1520" s="212"/>
      <c r="BN1520" s="215"/>
      <c r="BO1520" s="2"/>
    </row>
    <row r="1521" spans="1:67" ht="15" customHeight="1" x14ac:dyDescent="0.25">
      <c r="A1521" s="2"/>
      <c r="B1521" s="224"/>
      <c r="C1521" s="252"/>
      <c r="D1521" s="253"/>
      <c r="E1521" s="256"/>
      <c r="F1521" s="236"/>
      <c r="G1521" s="236"/>
      <c r="H1521" s="236"/>
      <c r="I1521" s="236"/>
      <c r="J1521" s="244"/>
      <c r="K1521" s="247"/>
      <c r="L1521" s="244"/>
      <c r="M1521" s="244"/>
      <c r="N1521" s="244"/>
      <c r="O1521" s="236"/>
      <c r="P1521" s="139" t="s">
        <v>28</v>
      </c>
      <c r="Q1521" s="187">
        <v>46300</v>
      </c>
      <c r="R1521" s="89"/>
      <c r="S1521" s="89"/>
      <c r="T1521" s="89"/>
      <c r="U1521" s="89"/>
      <c r="V1521" s="89"/>
      <c r="W1521" s="89"/>
      <c r="X1521" s="89"/>
      <c r="Y1521" s="89"/>
      <c r="Z1521" s="89"/>
      <c r="AA1521" s="234"/>
      <c r="AB1521" s="239"/>
      <c r="AC1521" s="242"/>
      <c r="AD1521" s="239"/>
      <c r="AE1521" s="229"/>
      <c r="AF1521" s="230"/>
      <c r="AG1521" s="233"/>
      <c r="AH1521" s="234"/>
      <c r="AI1521" s="234"/>
      <c r="AJ1521" s="222"/>
      <c r="AK1521" s="222"/>
      <c r="AL1521" s="224"/>
      <c r="AM1521" s="219"/>
      <c r="AN1521" s="219"/>
      <c r="AO1521" s="219"/>
      <c r="AP1521" s="219"/>
      <c r="AQ1521" s="219"/>
      <c r="AR1521" s="219"/>
      <c r="AS1521" s="219"/>
      <c r="AT1521" s="210"/>
      <c r="AU1521" s="210"/>
      <c r="AV1521" s="210"/>
      <c r="AW1521" s="210"/>
      <c r="AX1521" s="210"/>
      <c r="AY1521" s="210"/>
      <c r="AZ1521" s="210"/>
      <c r="BA1521" s="210"/>
      <c r="BB1521" s="210"/>
      <c r="BC1521" s="210"/>
      <c r="BD1521" s="210"/>
      <c r="BE1521" s="210"/>
      <c r="BF1521" s="210"/>
      <c r="BG1521" s="210"/>
      <c r="BH1521" s="210"/>
      <c r="BI1521" s="210"/>
      <c r="BJ1521" s="210"/>
      <c r="BK1521" s="210"/>
      <c r="BL1521" s="210"/>
      <c r="BM1521" s="213"/>
      <c r="BN1521" s="216"/>
      <c r="BO1521" s="2"/>
    </row>
    <row r="1522" spans="1:67" ht="15" hidden="1" customHeight="1" x14ac:dyDescent="0.25">
      <c r="A1522" s="2"/>
      <c r="B1522" s="240" t="s">
        <v>2077</v>
      </c>
      <c r="C1522" s="248" t="s">
        <v>1473</v>
      </c>
      <c r="D1522" s="249"/>
      <c r="E1522" s="254"/>
      <c r="F1522" s="257" t="s">
        <v>2076</v>
      </c>
      <c r="G1522" s="235"/>
      <c r="H1522" s="235"/>
      <c r="I1522" s="235" t="s">
        <v>2002</v>
      </c>
      <c r="J1522" s="243"/>
      <c r="K1522" s="245">
        <v>46241</v>
      </c>
      <c r="L1522" s="243" t="s">
        <v>475</v>
      </c>
      <c r="M1522" s="243">
        <v>1</v>
      </c>
      <c r="N1522" s="243"/>
      <c r="O1522" s="235" t="s">
        <v>1838</v>
      </c>
      <c r="P1522" s="140" t="s">
        <v>148</v>
      </c>
      <c r="Q1522" s="89"/>
      <c r="R1522" s="89"/>
      <c r="S1522" s="89"/>
      <c r="T1522" s="89"/>
      <c r="U1522" s="89"/>
      <c r="V1522" s="89"/>
      <c r="W1522" s="89"/>
      <c r="X1522" s="89"/>
      <c r="Y1522" s="89"/>
      <c r="Z1522" s="89"/>
      <c r="AA1522" s="237">
        <v>82</v>
      </c>
      <c r="AB1522" s="237"/>
      <c r="AC1522" s="240"/>
      <c r="AD1522" s="237"/>
      <c r="AE1522" s="225">
        <v>0</v>
      </c>
      <c r="AF1522" s="226"/>
      <c r="AG1522" s="231"/>
      <c r="AH1522" s="231">
        <v>0</v>
      </c>
      <c r="AI1522" s="231">
        <v>0.10959050572008983</v>
      </c>
      <c r="AJ1522" s="220"/>
      <c r="AK1522" s="220"/>
      <c r="AL1522" s="211" t="s">
        <v>1832</v>
      </c>
      <c r="AM1522" s="217"/>
      <c r="AN1522" s="217"/>
      <c r="AO1522" s="217"/>
      <c r="AP1522" s="217"/>
      <c r="AQ1522" s="217"/>
      <c r="AR1522" s="217"/>
      <c r="AS1522" s="217"/>
      <c r="AT1522" s="208"/>
      <c r="AU1522" s="208"/>
      <c r="AV1522" s="208"/>
      <c r="AW1522" s="208"/>
      <c r="AX1522" s="208"/>
      <c r="AY1522" s="208"/>
      <c r="AZ1522" s="208"/>
      <c r="BA1522" s="208"/>
      <c r="BB1522" s="208"/>
      <c r="BC1522" s="208"/>
      <c r="BD1522" s="208"/>
      <c r="BE1522" s="208"/>
      <c r="BF1522" s="208"/>
      <c r="BG1522" s="208"/>
      <c r="BH1522" s="208"/>
      <c r="BI1522" s="208"/>
      <c r="BJ1522" s="208"/>
      <c r="BK1522" s="208"/>
      <c r="BL1522" s="208"/>
      <c r="BM1522" s="211"/>
      <c r="BN1522" s="214"/>
      <c r="BO1522" s="2"/>
    </row>
    <row r="1523" spans="1:67" ht="15" customHeight="1" x14ac:dyDescent="0.25">
      <c r="A1523" s="2"/>
      <c r="B1523" s="241"/>
      <c r="C1523" s="250"/>
      <c r="D1523" s="251"/>
      <c r="E1523" s="255"/>
      <c r="F1523" s="235"/>
      <c r="G1523" s="235"/>
      <c r="H1523" s="235"/>
      <c r="I1523" s="235"/>
      <c r="J1523" s="244"/>
      <c r="K1523" s="246"/>
      <c r="L1523" s="243"/>
      <c r="M1523" s="243"/>
      <c r="N1523" s="243"/>
      <c r="O1523" s="235"/>
      <c r="P1523" s="139" t="s">
        <v>26</v>
      </c>
      <c r="Q1523" s="89">
        <v>46241</v>
      </c>
      <c r="R1523" s="188">
        <v>46255</v>
      </c>
      <c r="S1523" s="89">
        <v>46332</v>
      </c>
      <c r="T1523" s="89">
        <v>46332</v>
      </c>
      <c r="U1523" s="89">
        <v>46332</v>
      </c>
      <c r="V1523" s="89">
        <v>46346</v>
      </c>
      <c r="W1523" s="89"/>
      <c r="X1523" s="89"/>
      <c r="Y1523" s="89"/>
      <c r="Z1523" s="89"/>
      <c r="AA1523" s="238"/>
      <c r="AB1523" s="238"/>
      <c r="AC1523" s="241"/>
      <c r="AD1523" s="238"/>
      <c r="AE1523" s="227"/>
      <c r="AF1523" s="228"/>
      <c r="AG1523" s="232"/>
      <c r="AH1523" s="232"/>
      <c r="AI1523" s="232"/>
      <c r="AJ1523" s="221"/>
      <c r="AK1523" s="221"/>
      <c r="AL1523" s="223"/>
      <c r="AM1523" s="218"/>
      <c r="AN1523" s="218"/>
      <c r="AO1523" s="218"/>
      <c r="AP1523" s="218"/>
      <c r="AQ1523" s="218"/>
      <c r="AR1523" s="218"/>
      <c r="AS1523" s="218"/>
      <c r="AT1523" s="209"/>
      <c r="AU1523" s="209"/>
      <c r="AV1523" s="209"/>
      <c r="AW1523" s="209"/>
      <c r="AX1523" s="209"/>
      <c r="AY1523" s="209"/>
      <c r="AZ1523" s="209"/>
      <c r="BA1523" s="209"/>
      <c r="BB1523" s="209"/>
      <c r="BC1523" s="209"/>
      <c r="BD1523" s="209"/>
      <c r="BE1523" s="209"/>
      <c r="BF1523" s="209"/>
      <c r="BG1523" s="209"/>
      <c r="BH1523" s="209"/>
      <c r="BI1523" s="209"/>
      <c r="BJ1523" s="209"/>
      <c r="BK1523" s="209"/>
      <c r="BL1523" s="209"/>
      <c r="BM1523" s="212"/>
      <c r="BN1523" s="215"/>
      <c r="BO1523" s="2"/>
    </row>
    <row r="1524" spans="1:67" ht="15" hidden="1" customHeight="1" x14ac:dyDescent="0.25">
      <c r="A1524" s="2"/>
      <c r="B1524" s="241"/>
      <c r="C1524" s="250"/>
      <c r="D1524" s="251"/>
      <c r="E1524" s="255"/>
      <c r="F1524" s="235"/>
      <c r="G1524" s="235"/>
      <c r="H1524" s="235"/>
      <c r="I1524" s="235"/>
      <c r="J1524" s="244"/>
      <c r="K1524" s="246"/>
      <c r="L1524" s="243"/>
      <c r="M1524" s="243"/>
      <c r="N1524" s="243"/>
      <c r="O1524" s="235"/>
      <c r="P1524" s="139" t="s">
        <v>262</v>
      </c>
      <c r="Q1524" s="89"/>
      <c r="R1524" s="89"/>
      <c r="S1524" s="89"/>
      <c r="T1524" s="89"/>
      <c r="U1524" s="89"/>
      <c r="V1524" s="89"/>
      <c r="W1524" s="89"/>
      <c r="X1524" s="89"/>
      <c r="Y1524" s="89"/>
      <c r="Z1524" s="89"/>
      <c r="AA1524" s="238"/>
      <c r="AB1524" s="238"/>
      <c r="AC1524" s="241"/>
      <c r="AD1524" s="238"/>
      <c r="AE1524" s="227"/>
      <c r="AF1524" s="228"/>
      <c r="AG1524" s="232"/>
      <c r="AH1524" s="232"/>
      <c r="AI1524" s="232"/>
      <c r="AJ1524" s="221"/>
      <c r="AK1524" s="221"/>
      <c r="AL1524" s="223"/>
      <c r="AM1524" s="218"/>
      <c r="AN1524" s="218"/>
      <c r="AO1524" s="218"/>
      <c r="AP1524" s="218"/>
      <c r="AQ1524" s="218"/>
      <c r="AR1524" s="218"/>
      <c r="AS1524" s="218"/>
      <c r="AT1524" s="209"/>
      <c r="AU1524" s="209"/>
      <c r="AV1524" s="209"/>
      <c r="AW1524" s="209"/>
      <c r="AX1524" s="209"/>
      <c r="AY1524" s="209"/>
      <c r="AZ1524" s="209"/>
      <c r="BA1524" s="209"/>
      <c r="BB1524" s="209"/>
      <c r="BC1524" s="209"/>
      <c r="BD1524" s="209"/>
      <c r="BE1524" s="209"/>
      <c r="BF1524" s="209"/>
      <c r="BG1524" s="209"/>
      <c r="BH1524" s="209"/>
      <c r="BI1524" s="209"/>
      <c r="BJ1524" s="209"/>
      <c r="BK1524" s="209"/>
      <c r="BL1524" s="209"/>
      <c r="BM1524" s="212"/>
      <c r="BN1524" s="215"/>
      <c r="BO1524" s="2"/>
    </row>
    <row r="1525" spans="1:67" ht="15" hidden="1" customHeight="1" x14ac:dyDescent="0.25">
      <c r="A1525" s="2"/>
      <c r="B1525" s="241"/>
      <c r="C1525" s="250"/>
      <c r="D1525" s="251"/>
      <c r="E1525" s="255"/>
      <c r="F1525" s="235"/>
      <c r="G1525" s="235"/>
      <c r="H1525" s="235"/>
      <c r="I1525" s="235"/>
      <c r="J1525" s="244"/>
      <c r="K1525" s="246"/>
      <c r="L1525" s="243"/>
      <c r="M1525" s="243"/>
      <c r="N1525" s="243"/>
      <c r="O1525" s="235"/>
      <c r="P1525" s="139" t="s">
        <v>263</v>
      </c>
      <c r="Q1525" s="89"/>
      <c r="R1525" s="89"/>
      <c r="S1525" s="89"/>
      <c r="T1525" s="89"/>
      <c r="U1525" s="89"/>
      <c r="V1525" s="89"/>
      <c r="W1525" s="89"/>
      <c r="X1525" s="89"/>
      <c r="Y1525" s="89"/>
      <c r="Z1525" s="89"/>
      <c r="AA1525" s="238"/>
      <c r="AB1525" s="238"/>
      <c r="AC1525" s="241"/>
      <c r="AD1525" s="238"/>
      <c r="AE1525" s="227"/>
      <c r="AF1525" s="228"/>
      <c r="AG1525" s="232"/>
      <c r="AH1525" s="232"/>
      <c r="AI1525" s="232"/>
      <c r="AJ1525" s="221"/>
      <c r="AK1525" s="221"/>
      <c r="AL1525" s="223"/>
      <c r="AM1525" s="218"/>
      <c r="AN1525" s="218"/>
      <c r="AO1525" s="218"/>
      <c r="AP1525" s="218"/>
      <c r="AQ1525" s="218"/>
      <c r="AR1525" s="218"/>
      <c r="AS1525" s="218"/>
      <c r="AT1525" s="209"/>
      <c r="AU1525" s="209"/>
      <c r="AV1525" s="209"/>
      <c r="AW1525" s="209"/>
      <c r="AX1525" s="209"/>
      <c r="AY1525" s="209"/>
      <c r="AZ1525" s="209"/>
      <c r="BA1525" s="209"/>
      <c r="BB1525" s="209"/>
      <c r="BC1525" s="209"/>
      <c r="BD1525" s="209"/>
      <c r="BE1525" s="209"/>
      <c r="BF1525" s="209"/>
      <c r="BG1525" s="209"/>
      <c r="BH1525" s="209"/>
      <c r="BI1525" s="209"/>
      <c r="BJ1525" s="209"/>
      <c r="BK1525" s="209"/>
      <c r="BL1525" s="209"/>
      <c r="BM1525" s="212"/>
      <c r="BN1525" s="215"/>
      <c r="BO1525" s="2"/>
    </row>
    <row r="1526" spans="1:67" ht="15" hidden="1" customHeight="1" x14ac:dyDescent="0.25">
      <c r="A1526" s="2"/>
      <c r="B1526" s="241"/>
      <c r="C1526" s="250"/>
      <c r="D1526" s="251"/>
      <c r="E1526" s="255"/>
      <c r="F1526" s="235"/>
      <c r="G1526" s="235"/>
      <c r="H1526" s="235"/>
      <c r="I1526" s="235"/>
      <c r="J1526" s="244"/>
      <c r="K1526" s="246"/>
      <c r="L1526" s="243"/>
      <c r="M1526" s="243"/>
      <c r="N1526" s="243"/>
      <c r="O1526" s="235"/>
      <c r="P1526" s="139" t="s">
        <v>27</v>
      </c>
      <c r="Q1526" s="89"/>
      <c r="R1526" s="89"/>
      <c r="S1526" s="89"/>
      <c r="T1526" s="89"/>
      <c r="U1526" s="89"/>
      <c r="V1526" s="89"/>
      <c r="W1526" s="89"/>
      <c r="X1526" s="89"/>
      <c r="Y1526" s="89"/>
      <c r="Z1526" s="89"/>
      <c r="AA1526" s="238"/>
      <c r="AB1526" s="238"/>
      <c r="AC1526" s="241"/>
      <c r="AD1526" s="238"/>
      <c r="AE1526" s="227"/>
      <c r="AF1526" s="228"/>
      <c r="AG1526" s="232"/>
      <c r="AH1526" s="232"/>
      <c r="AI1526" s="232"/>
      <c r="AJ1526" s="221"/>
      <c r="AK1526" s="221"/>
      <c r="AL1526" s="223"/>
      <c r="AM1526" s="218"/>
      <c r="AN1526" s="218"/>
      <c r="AO1526" s="218"/>
      <c r="AP1526" s="218"/>
      <c r="AQ1526" s="218"/>
      <c r="AR1526" s="218"/>
      <c r="AS1526" s="218"/>
      <c r="AT1526" s="209"/>
      <c r="AU1526" s="209"/>
      <c r="AV1526" s="209"/>
      <c r="AW1526" s="209"/>
      <c r="AX1526" s="209"/>
      <c r="AY1526" s="209"/>
      <c r="AZ1526" s="209"/>
      <c r="BA1526" s="209"/>
      <c r="BB1526" s="209"/>
      <c r="BC1526" s="209"/>
      <c r="BD1526" s="209"/>
      <c r="BE1526" s="209"/>
      <c r="BF1526" s="209"/>
      <c r="BG1526" s="209"/>
      <c r="BH1526" s="209"/>
      <c r="BI1526" s="209"/>
      <c r="BJ1526" s="209"/>
      <c r="BK1526" s="209"/>
      <c r="BL1526" s="209"/>
      <c r="BM1526" s="212"/>
      <c r="BN1526" s="215"/>
      <c r="BO1526" s="2"/>
    </row>
    <row r="1527" spans="1:67" ht="15" customHeight="1" x14ac:dyDescent="0.25">
      <c r="A1527" s="2"/>
      <c r="B1527" s="224"/>
      <c r="C1527" s="252"/>
      <c r="D1527" s="253"/>
      <c r="E1527" s="256"/>
      <c r="F1527" s="236"/>
      <c r="G1527" s="236"/>
      <c r="H1527" s="236"/>
      <c r="I1527" s="236"/>
      <c r="J1527" s="244"/>
      <c r="K1527" s="247"/>
      <c r="L1527" s="244"/>
      <c r="M1527" s="244"/>
      <c r="N1527" s="244"/>
      <c r="O1527" s="236"/>
      <c r="P1527" s="139" t="s">
        <v>28</v>
      </c>
      <c r="Q1527" s="187">
        <v>46241</v>
      </c>
      <c r="R1527" s="89"/>
      <c r="S1527" s="89"/>
      <c r="T1527" s="89"/>
      <c r="U1527" s="89"/>
      <c r="V1527" s="89"/>
      <c r="W1527" s="89"/>
      <c r="X1527" s="89"/>
      <c r="Y1527" s="89"/>
      <c r="Z1527" s="89"/>
      <c r="AA1527" s="234"/>
      <c r="AB1527" s="239"/>
      <c r="AC1527" s="242"/>
      <c r="AD1527" s="239"/>
      <c r="AE1527" s="229"/>
      <c r="AF1527" s="230"/>
      <c r="AG1527" s="233"/>
      <c r="AH1527" s="234"/>
      <c r="AI1527" s="234"/>
      <c r="AJ1527" s="222"/>
      <c r="AK1527" s="222"/>
      <c r="AL1527" s="224"/>
      <c r="AM1527" s="219"/>
      <c r="AN1527" s="219"/>
      <c r="AO1527" s="219"/>
      <c r="AP1527" s="219"/>
      <c r="AQ1527" s="219"/>
      <c r="AR1527" s="219"/>
      <c r="AS1527" s="219"/>
      <c r="AT1527" s="210"/>
      <c r="AU1527" s="210"/>
      <c r="AV1527" s="210"/>
      <c r="AW1527" s="210"/>
      <c r="AX1527" s="210"/>
      <c r="AY1527" s="210"/>
      <c r="AZ1527" s="210"/>
      <c r="BA1527" s="210"/>
      <c r="BB1527" s="210"/>
      <c r="BC1527" s="210"/>
      <c r="BD1527" s="210"/>
      <c r="BE1527" s="210"/>
      <c r="BF1527" s="210"/>
      <c r="BG1527" s="210"/>
      <c r="BH1527" s="210"/>
      <c r="BI1527" s="210"/>
      <c r="BJ1527" s="210"/>
      <c r="BK1527" s="210"/>
      <c r="BL1527" s="210"/>
      <c r="BM1527" s="213"/>
      <c r="BN1527" s="216"/>
      <c r="BO1527" s="2"/>
    </row>
    <row r="1528" spans="1:67" ht="15" hidden="1" customHeight="1" x14ac:dyDescent="0.25">
      <c r="A1528" s="2"/>
      <c r="B1528" s="240" t="s">
        <v>2080</v>
      </c>
      <c r="C1528" s="248" t="s">
        <v>1475</v>
      </c>
      <c r="D1528" s="249"/>
      <c r="E1528" s="254"/>
      <c r="F1528" s="257" t="s">
        <v>2079</v>
      </c>
      <c r="G1528" s="235"/>
      <c r="H1528" s="235"/>
      <c r="I1528" s="235" t="s">
        <v>2002</v>
      </c>
      <c r="J1528" s="243"/>
      <c r="K1528" s="245">
        <v>46304</v>
      </c>
      <c r="L1528" s="243" t="s">
        <v>506</v>
      </c>
      <c r="M1528" s="243">
        <v>1</v>
      </c>
      <c r="N1528" s="243"/>
      <c r="O1528" s="235" t="s">
        <v>1838</v>
      </c>
      <c r="P1528" s="140" t="s">
        <v>148</v>
      </c>
      <c r="Q1528" s="89"/>
      <c r="R1528" s="89"/>
      <c r="S1528" s="89"/>
      <c r="T1528" s="89"/>
      <c r="U1528" s="89"/>
      <c r="V1528" s="89"/>
      <c r="W1528" s="89"/>
      <c r="X1528" s="89"/>
      <c r="Y1528" s="89"/>
      <c r="Z1528" s="89"/>
      <c r="AA1528" s="237">
        <v>27.75</v>
      </c>
      <c r="AB1528" s="237"/>
      <c r="AC1528" s="240"/>
      <c r="AD1528" s="237"/>
      <c r="AE1528" s="225">
        <v>100</v>
      </c>
      <c r="AF1528" s="226"/>
      <c r="AG1528" s="231"/>
      <c r="AH1528" s="231">
        <v>100</v>
      </c>
      <c r="AI1528" s="231">
        <v>3.708703089917674E-2</v>
      </c>
      <c r="AJ1528" s="220"/>
      <c r="AK1528" s="220"/>
      <c r="AL1528" s="211" t="s">
        <v>1832</v>
      </c>
      <c r="AM1528" s="217"/>
      <c r="AN1528" s="217"/>
      <c r="AO1528" s="217"/>
      <c r="AP1528" s="217"/>
      <c r="AQ1528" s="217"/>
      <c r="AR1528" s="217"/>
      <c r="AS1528" s="217"/>
      <c r="AT1528" s="208"/>
      <c r="AU1528" s="208"/>
      <c r="AV1528" s="208"/>
      <c r="AW1528" s="208"/>
      <c r="AX1528" s="208"/>
      <c r="AY1528" s="208"/>
      <c r="AZ1528" s="208"/>
      <c r="BA1528" s="208"/>
      <c r="BB1528" s="208"/>
      <c r="BC1528" s="208"/>
      <c r="BD1528" s="208"/>
      <c r="BE1528" s="208"/>
      <c r="BF1528" s="208"/>
      <c r="BG1528" s="208"/>
      <c r="BH1528" s="208"/>
      <c r="BI1528" s="208"/>
      <c r="BJ1528" s="208"/>
      <c r="BK1528" s="208"/>
      <c r="BL1528" s="208"/>
      <c r="BM1528" s="211"/>
      <c r="BN1528" s="214"/>
      <c r="BO1528" s="2"/>
    </row>
    <row r="1529" spans="1:67" ht="15" customHeight="1" x14ac:dyDescent="0.25">
      <c r="A1529" s="2"/>
      <c r="B1529" s="241"/>
      <c r="C1529" s="250"/>
      <c r="D1529" s="251"/>
      <c r="E1529" s="255"/>
      <c r="F1529" s="235"/>
      <c r="G1529" s="235"/>
      <c r="H1529" s="235"/>
      <c r="I1529" s="235"/>
      <c r="J1529" s="244"/>
      <c r="K1529" s="246"/>
      <c r="L1529" s="243"/>
      <c r="M1529" s="243"/>
      <c r="N1529" s="243"/>
      <c r="O1529" s="235"/>
      <c r="P1529" s="139" t="s">
        <v>26</v>
      </c>
      <c r="Q1529" s="89">
        <v>46139</v>
      </c>
      <c r="R1529" s="89">
        <v>46142</v>
      </c>
      <c r="S1529" s="89">
        <v>46157</v>
      </c>
      <c r="T1529" s="89">
        <v>46276</v>
      </c>
      <c r="U1529" s="89">
        <v>46276</v>
      </c>
      <c r="V1529" s="89">
        <v>46290</v>
      </c>
      <c r="W1529" s="89"/>
      <c r="X1529" s="89"/>
      <c r="Y1529" s="89"/>
      <c r="Z1529" s="89"/>
      <c r="AA1529" s="238"/>
      <c r="AB1529" s="238"/>
      <c r="AC1529" s="241"/>
      <c r="AD1529" s="238"/>
      <c r="AE1529" s="227"/>
      <c r="AF1529" s="228"/>
      <c r="AG1529" s="232"/>
      <c r="AH1529" s="232"/>
      <c r="AI1529" s="232"/>
      <c r="AJ1529" s="221"/>
      <c r="AK1529" s="221"/>
      <c r="AL1529" s="223"/>
      <c r="AM1529" s="218"/>
      <c r="AN1529" s="218"/>
      <c r="AO1529" s="218"/>
      <c r="AP1529" s="218"/>
      <c r="AQ1529" s="218"/>
      <c r="AR1529" s="218"/>
      <c r="AS1529" s="218"/>
      <c r="AT1529" s="209"/>
      <c r="AU1529" s="209"/>
      <c r="AV1529" s="209"/>
      <c r="AW1529" s="209"/>
      <c r="AX1529" s="209"/>
      <c r="AY1529" s="209"/>
      <c r="AZ1529" s="209"/>
      <c r="BA1529" s="209"/>
      <c r="BB1529" s="209"/>
      <c r="BC1529" s="209"/>
      <c r="BD1529" s="209"/>
      <c r="BE1529" s="209"/>
      <c r="BF1529" s="209"/>
      <c r="BG1529" s="209"/>
      <c r="BH1529" s="209"/>
      <c r="BI1529" s="209"/>
      <c r="BJ1529" s="209"/>
      <c r="BK1529" s="209"/>
      <c r="BL1529" s="209"/>
      <c r="BM1529" s="212"/>
      <c r="BN1529" s="215"/>
      <c r="BO1529" s="2"/>
    </row>
    <row r="1530" spans="1:67" ht="15" hidden="1" customHeight="1" x14ac:dyDescent="0.25">
      <c r="A1530" s="2"/>
      <c r="B1530" s="241"/>
      <c r="C1530" s="250"/>
      <c r="D1530" s="251"/>
      <c r="E1530" s="255"/>
      <c r="F1530" s="235"/>
      <c r="G1530" s="235"/>
      <c r="H1530" s="235"/>
      <c r="I1530" s="235"/>
      <c r="J1530" s="244"/>
      <c r="K1530" s="246"/>
      <c r="L1530" s="243"/>
      <c r="M1530" s="243"/>
      <c r="N1530" s="243"/>
      <c r="O1530" s="235"/>
      <c r="P1530" s="139" t="s">
        <v>262</v>
      </c>
      <c r="Q1530" s="89"/>
      <c r="R1530" s="89"/>
      <c r="S1530" s="89"/>
      <c r="T1530" s="89"/>
      <c r="U1530" s="89"/>
      <c r="V1530" s="89"/>
      <c r="W1530" s="89"/>
      <c r="X1530" s="89"/>
      <c r="Y1530" s="89"/>
      <c r="Z1530" s="89"/>
      <c r="AA1530" s="238"/>
      <c r="AB1530" s="238"/>
      <c r="AC1530" s="241"/>
      <c r="AD1530" s="238"/>
      <c r="AE1530" s="227"/>
      <c r="AF1530" s="228"/>
      <c r="AG1530" s="232"/>
      <c r="AH1530" s="232"/>
      <c r="AI1530" s="232"/>
      <c r="AJ1530" s="221"/>
      <c r="AK1530" s="221"/>
      <c r="AL1530" s="223"/>
      <c r="AM1530" s="218"/>
      <c r="AN1530" s="218"/>
      <c r="AO1530" s="218"/>
      <c r="AP1530" s="218"/>
      <c r="AQ1530" s="218"/>
      <c r="AR1530" s="218"/>
      <c r="AS1530" s="218"/>
      <c r="AT1530" s="209"/>
      <c r="AU1530" s="209"/>
      <c r="AV1530" s="209"/>
      <c r="AW1530" s="209"/>
      <c r="AX1530" s="209"/>
      <c r="AY1530" s="209"/>
      <c r="AZ1530" s="209"/>
      <c r="BA1530" s="209"/>
      <c r="BB1530" s="209"/>
      <c r="BC1530" s="209"/>
      <c r="BD1530" s="209"/>
      <c r="BE1530" s="209"/>
      <c r="BF1530" s="209"/>
      <c r="BG1530" s="209"/>
      <c r="BH1530" s="209"/>
      <c r="BI1530" s="209"/>
      <c r="BJ1530" s="209"/>
      <c r="BK1530" s="209"/>
      <c r="BL1530" s="209"/>
      <c r="BM1530" s="212"/>
      <c r="BN1530" s="215"/>
      <c r="BO1530" s="2"/>
    </row>
    <row r="1531" spans="1:67" ht="15" hidden="1" customHeight="1" x14ac:dyDescent="0.25">
      <c r="A1531" s="2"/>
      <c r="B1531" s="241"/>
      <c r="C1531" s="250"/>
      <c r="D1531" s="251"/>
      <c r="E1531" s="255"/>
      <c r="F1531" s="235"/>
      <c r="G1531" s="235"/>
      <c r="H1531" s="235"/>
      <c r="I1531" s="235"/>
      <c r="J1531" s="244"/>
      <c r="K1531" s="246"/>
      <c r="L1531" s="243"/>
      <c r="M1531" s="243"/>
      <c r="N1531" s="243"/>
      <c r="O1531" s="235"/>
      <c r="P1531" s="139" t="s">
        <v>263</v>
      </c>
      <c r="Q1531" s="89"/>
      <c r="R1531" s="89"/>
      <c r="S1531" s="89"/>
      <c r="T1531" s="89"/>
      <c r="U1531" s="89"/>
      <c r="V1531" s="89"/>
      <c r="W1531" s="89"/>
      <c r="X1531" s="89"/>
      <c r="Y1531" s="89"/>
      <c r="Z1531" s="89"/>
      <c r="AA1531" s="238"/>
      <c r="AB1531" s="238"/>
      <c r="AC1531" s="241"/>
      <c r="AD1531" s="238"/>
      <c r="AE1531" s="227"/>
      <c r="AF1531" s="228"/>
      <c r="AG1531" s="232"/>
      <c r="AH1531" s="232"/>
      <c r="AI1531" s="232"/>
      <c r="AJ1531" s="221"/>
      <c r="AK1531" s="221"/>
      <c r="AL1531" s="223"/>
      <c r="AM1531" s="218"/>
      <c r="AN1531" s="218"/>
      <c r="AO1531" s="218"/>
      <c r="AP1531" s="218"/>
      <c r="AQ1531" s="218"/>
      <c r="AR1531" s="218"/>
      <c r="AS1531" s="218"/>
      <c r="AT1531" s="209"/>
      <c r="AU1531" s="209"/>
      <c r="AV1531" s="209"/>
      <c r="AW1531" s="209"/>
      <c r="AX1531" s="209"/>
      <c r="AY1531" s="209"/>
      <c r="AZ1531" s="209"/>
      <c r="BA1531" s="209"/>
      <c r="BB1531" s="209"/>
      <c r="BC1531" s="209"/>
      <c r="BD1531" s="209"/>
      <c r="BE1531" s="209"/>
      <c r="BF1531" s="209"/>
      <c r="BG1531" s="209"/>
      <c r="BH1531" s="209"/>
      <c r="BI1531" s="209"/>
      <c r="BJ1531" s="209"/>
      <c r="BK1531" s="209"/>
      <c r="BL1531" s="209"/>
      <c r="BM1531" s="212"/>
      <c r="BN1531" s="215"/>
      <c r="BO1531" s="2"/>
    </row>
    <row r="1532" spans="1:67" ht="15" hidden="1" customHeight="1" x14ac:dyDescent="0.25">
      <c r="A1532" s="2"/>
      <c r="B1532" s="241"/>
      <c r="C1532" s="250"/>
      <c r="D1532" s="251"/>
      <c r="E1532" s="255"/>
      <c r="F1532" s="235"/>
      <c r="G1532" s="235"/>
      <c r="H1532" s="235"/>
      <c r="I1532" s="235"/>
      <c r="J1532" s="244"/>
      <c r="K1532" s="246"/>
      <c r="L1532" s="243"/>
      <c r="M1532" s="243"/>
      <c r="N1532" s="243"/>
      <c r="O1532" s="235"/>
      <c r="P1532" s="139" t="s">
        <v>27</v>
      </c>
      <c r="Q1532" s="89"/>
      <c r="R1532" s="89"/>
      <c r="S1532" s="89"/>
      <c r="T1532" s="89"/>
      <c r="U1532" s="89"/>
      <c r="V1532" s="89"/>
      <c r="W1532" s="89"/>
      <c r="X1532" s="89"/>
      <c r="Y1532" s="89"/>
      <c r="Z1532" s="89"/>
      <c r="AA1532" s="238"/>
      <c r="AB1532" s="238"/>
      <c r="AC1532" s="241"/>
      <c r="AD1532" s="238"/>
      <c r="AE1532" s="227"/>
      <c r="AF1532" s="228"/>
      <c r="AG1532" s="232"/>
      <c r="AH1532" s="232"/>
      <c r="AI1532" s="232"/>
      <c r="AJ1532" s="221"/>
      <c r="AK1532" s="221"/>
      <c r="AL1532" s="223"/>
      <c r="AM1532" s="218"/>
      <c r="AN1532" s="218"/>
      <c r="AO1532" s="218"/>
      <c r="AP1532" s="218"/>
      <c r="AQ1532" s="218"/>
      <c r="AR1532" s="218"/>
      <c r="AS1532" s="218"/>
      <c r="AT1532" s="209"/>
      <c r="AU1532" s="209"/>
      <c r="AV1532" s="209"/>
      <c r="AW1532" s="209"/>
      <c r="AX1532" s="209"/>
      <c r="AY1532" s="209"/>
      <c r="AZ1532" s="209"/>
      <c r="BA1532" s="209"/>
      <c r="BB1532" s="209"/>
      <c r="BC1532" s="209"/>
      <c r="BD1532" s="209"/>
      <c r="BE1532" s="209"/>
      <c r="BF1532" s="209"/>
      <c r="BG1532" s="209"/>
      <c r="BH1532" s="209"/>
      <c r="BI1532" s="209"/>
      <c r="BJ1532" s="209"/>
      <c r="BK1532" s="209"/>
      <c r="BL1532" s="209"/>
      <c r="BM1532" s="212"/>
      <c r="BN1532" s="215"/>
      <c r="BO1532" s="2"/>
    </row>
    <row r="1533" spans="1:67" ht="15" customHeight="1" x14ac:dyDescent="0.25">
      <c r="A1533" s="2"/>
      <c r="B1533" s="224"/>
      <c r="C1533" s="252"/>
      <c r="D1533" s="253"/>
      <c r="E1533" s="256"/>
      <c r="F1533" s="236"/>
      <c r="G1533" s="236"/>
      <c r="H1533" s="236"/>
      <c r="I1533" s="236"/>
      <c r="J1533" s="244"/>
      <c r="K1533" s="247"/>
      <c r="L1533" s="244"/>
      <c r="M1533" s="244"/>
      <c r="N1533" s="244"/>
      <c r="O1533" s="236"/>
      <c r="P1533" s="139" t="s">
        <v>28</v>
      </c>
      <c r="Q1533" s="187">
        <v>46139</v>
      </c>
      <c r="R1533" s="187">
        <v>46144</v>
      </c>
      <c r="S1533" s="187">
        <v>46156</v>
      </c>
      <c r="T1533" s="187">
        <v>46276</v>
      </c>
      <c r="U1533" s="187">
        <v>46276</v>
      </c>
      <c r="V1533" s="187">
        <v>46304</v>
      </c>
      <c r="W1533" s="89"/>
      <c r="X1533" s="89"/>
      <c r="Y1533" s="89"/>
      <c r="Z1533" s="89"/>
      <c r="AA1533" s="234"/>
      <c r="AB1533" s="239"/>
      <c r="AC1533" s="242"/>
      <c r="AD1533" s="239"/>
      <c r="AE1533" s="229"/>
      <c r="AF1533" s="230"/>
      <c r="AG1533" s="233"/>
      <c r="AH1533" s="234"/>
      <c r="AI1533" s="234"/>
      <c r="AJ1533" s="222"/>
      <c r="AK1533" s="222"/>
      <c r="AL1533" s="224"/>
      <c r="AM1533" s="219"/>
      <c r="AN1533" s="219"/>
      <c r="AO1533" s="219"/>
      <c r="AP1533" s="219"/>
      <c r="AQ1533" s="219"/>
      <c r="AR1533" s="219"/>
      <c r="AS1533" s="219"/>
      <c r="AT1533" s="210"/>
      <c r="AU1533" s="210"/>
      <c r="AV1533" s="210"/>
      <c r="AW1533" s="210"/>
      <c r="AX1533" s="210"/>
      <c r="AY1533" s="210"/>
      <c r="AZ1533" s="210"/>
      <c r="BA1533" s="210"/>
      <c r="BB1533" s="210"/>
      <c r="BC1533" s="210"/>
      <c r="BD1533" s="210"/>
      <c r="BE1533" s="210"/>
      <c r="BF1533" s="210"/>
      <c r="BG1533" s="210"/>
      <c r="BH1533" s="210"/>
      <c r="BI1533" s="210"/>
      <c r="BJ1533" s="210"/>
      <c r="BK1533" s="210"/>
      <c r="BL1533" s="210"/>
      <c r="BM1533" s="213"/>
      <c r="BN1533" s="216"/>
      <c r="BO1533" s="2"/>
    </row>
    <row r="1534" spans="1:67" ht="15" hidden="1" customHeight="1" x14ac:dyDescent="0.25">
      <c r="A1534" s="2"/>
      <c r="B1534" s="240" t="s">
        <v>2080</v>
      </c>
      <c r="C1534" s="248" t="s">
        <v>1477</v>
      </c>
      <c r="D1534" s="249"/>
      <c r="E1534" s="254"/>
      <c r="F1534" s="257" t="s">
        <v>2082</v>
      </c>
      <c r="G1534" s="235"/>
      <c r="H1534" s="235"/>
      <c r="I1534" s="235" t="s">
        <v>2002</v>
      </c>
      <c r="J1534" s="243"/>
      <c r="K1534" s="245">
        <v>46276</v>
      </c>
      <c r="L1534" s="243" t="s">
        <v>503</v>
      </c>
      <c r="M1534" s="243">
        <v>1</v>
      </c>
      <c r="N1534" s="243"/>
      <c r="O1534" s="235" t="s">
        <v>1838</v>
      </c>
      <c r="P1534" s="140" t="s">
        <v>148</v>
      </c>
      <c r="Q1534" s="89"/>
      <c r="R1534" s="89"/>
      <c r="S1534" s="89"/>
      <c r="T1534" s="89"/>
      <c r="U1534" s="89"/>
      <c r="V1534" s="89"/>
      <c r="W1534" s="89"/>
      <c r="X1534" s="89"/>
      <c r="Y1534" s="89"/>
      <c r="Z1534" s="89"/>
      <c r="AA1534" s="237">
        <v>27.75</v>
      </c>
      <c r="AB1534" s="237"/>
      <c r="AC1534" s="240"/>
      <c r="AD1534" s="237"/>
      <c r="AE1534" s="225">
        <v>80</v>
      </c>
      <c r="AF1534" s="226"/>
      <c r="AG1534" s="231"/>
      <c r="AH1534" s="231">
        <v>100</v>
      </c>
      <c r="AI1534" s="231">
        <v>3.708703089917674E-2</v>
      </c>
      <c r="AJ1534" s="220"/>
      <c r="AK1534" s="220"/>
      <c r="AL1534" s="211" t="s">
        <v>1832</v>
      </c>
      <c r="AM1534" s="217"/>
      <c r="AN1534" s="217"/>
      <c r="AO1534" s="217"/>
      <c r="AP1534" s="217"/>
      <c r="AQ1534" s="217"/>
      <c r="AR1534" s="217"/>
      <c r="AS1534" s="217"/>
      <c r="AT1534" s="208"/>
      <c r="AU1534" s="208"/>
      <c r="AV1534" s="208"/>
      <c r="AW1534" s="208"/>
      <c r="AX1534" s="208"/>
      <c r="AY1534" s="208"/>
      <c r="AZ1534" s="208"/>
      <c r="BA1534" s="208"/>
      <c r="BB1534" s="208"/>
      <c r="BC1534" s="208"/>
      <c r="BD1534" s="208"/>
      <c r="BE1534" s="208"/>
      <c r="BF1534" s="208"/>
      <c r="BG1534" s="208"/>
      <c r="BH1534" s="208"/>
      <c r="BI1534" s="208"/>
      <c r="BJ1534" s="208"/>
      <c r="BK1534" s="208"/>
      <c r="BL1534" s="208"/>
      <c r="BM1534" s="211"/>
      <c r="BN1534" s="214"/>
      <c r="BO1534" s="2"/>
    </row>
    <row r="1535" spans="1:67" ht="15" customHeight="1" x14ac:dyDescent="0.25">
      <c r="A1535" s="2"/>
      <c r="B1535" s="241"/>
      <c r="C1535" s="250"/>
      <c r="D1535" s="251"/>
      <c r="E1535" s="255"/>
      <c r="F1535" s="235"/>
      <c r="G1535" s="235"/>
      <c r="H1535" s="235"/>
      <c r="I1535" s="235"/>
      <c r="J1535" s="244"/>
      <c r="K1535" s="246"/>
      <c r="L1535" s="243"/>
      <c r="M1535" s="243"/>
      <c r="N1535" s="243"/>
      <c r="O1535" s="235"/>
      <c r="P1535" s="139" t="s">
        <v>26</v>
      </c>
      <c r="Q1535" s="89">
        <v>46139</v>
      </c>
      <c r="R1535" s="89">
        <v>46142</v>
      </c>
      <c r="S1535" s="89">
        <v>46157</v>
      </c>
      <c r="T1535" s="89">
        <v>46276</v>
      </c>
      <c r="U1535" s="89">
        <v>46276</v>
      </c>
      <c r="V1535" s="188">
        <v>46290</v>
      </c>
      <c r="W1535" s="89"/>
      <c r="X1535" s="89"/>
      <c r="Y1535" s="89"/>
      <c r="Z1535" s="89"/>
      <c r="AA1535" s="238"/>
      <c r="AB1535" s="238"/>
      <c r="AC1535" s="241"/>
      <c r="AD1535" s="238"/>
      <c r="AE1535" s="227"/>
      <c r="AF1535" s="228"/>
      <c r="AG1535" s="232"/>
      <c r="AH1535" s="232"/>
      <c r="AI1535" s="232"/>
      <c r="AJ1535" s="221"/>
      <c r="AK1535" s="221"/>
      <c r="AL1535" s="223"/>
      <c r="AM1535" s="218"/>
      <c r="AN1535" s="218"/>
      <c r="AO1535" s="218"/>
      <c r="AP1535" s="218"/>
      <c r="AQ1535" s="218"/>
      <c r="AR1535" s="218"/>
      <c r="AS1535" s="218"/>
      <c r="AT1535" s="209"/>
      <c r="AU1535" s="209"/>
      <c r="AV1535" s="209"/>
      <c r="AW1535" s="209"/>
      <c r="AX1535" s="209"/>
      <c r="AY1535" s="209"/>
      <c r="AZ1535" s="209"/>
      <c r="BA1535" s="209"/>
      <c r="BB1535" s="209"/>
      <c r="BC1535" s="209"/>
      <c r="BD1535" s="209"/>
      <c r="BE1535" s="209"/>
      <c r="BF1535" s="209"/>
      <c r="BG1535" s="209"/>
      <c r="BH1535" s="209"/>
      <c r="BI1535" s="209"/>
      <c r="BJ1535" s="209"/>
      <c r="BK1535" s="209"/>
      <c r="BL1535" s="209"/>
      <c r="BM1535" s="212"/>
      <c r="BN1535" s="215"/>
      <c r="BO1535" s="2"/>
    </row>
    <row r="1536" spans="1:67" ht="15" hidden="1" customHeight="1" x14ac:dyDescent="0.25">
      <c r="A1536" s="2"/>
      <c r="B1536" s="241"/>
      <c r="C1536" s="250"/>
      <c r="D1536" s="251"/>
      <c r="E1536" s="255"/>
      <c r="F1536" s="235"/>
      <c r="G1536" s="235"/>
      <c r="H1536" s="235"/>
      <c r="I1536" s="235"/>
      <c r="J1536" s="244"/>
      <c r="K1536" s="246"/>
      <c r="L1536" s="243"/>
      <c r="M1536" s="243"/>
      <c r="N1536" s="243"/>
      <c r="O1536" s="235"/>
      <c r="P1536" s="139" t="s">
        <v>262</v>
      </c>
      <c r="Q1536" s="89"/>
      <c r="R1536" s="89"/>
      <c r="S1536" s="89"/>
      <c r="T1536" s="89"/>
      <c r="U1536" s="89"/>
      <c r="V1536" s="89"/>
      <c r="W1536" s="89"/>
      <c r="X1536" s="89"/>
      <c r="Y1536" s="89"/>
      <c r="Z1536" s="89"/>
      <c r="AA1536" s="238"/>
      <c r="AB1536" s="238"/>
      <c r="AC1536" s="241"/>
      <c r="AD1536" s="238"/>
      <c r="AE1536" s="227"/>
      <c r="AF1536" s="228"/>
      <c r="AG1536" s="232"/>
      <c r="AH1536" s="232"/>
      <c r="AI1536" s="232"/>
      <c r="AJ1536" s="221"/>
      <c r="AK1536" s="221"/>
      <c r="AL1536" s="223"/>
      <c r="AM1536" s="218"/>
      <c r="AN1536" s="218"/>
      <c r="AO1536" s="218"/>
      <c r="AP1536" s="218"/>
      <c r="AQ1536" s="218"/>
      <c r="AR1536" s="218"/>
      <c r="AS1536" s="218"/>
      <c r="AT1536" s="209"/>
      <c r="AU1536" s="209"/>
      <c r="AV1536" s="209"/>
      <c r="AW1536" s="209"/>
      <c r="AX1536" s="209"/>
      <c r="AY1536" s="209"/>
      <c r="AZ1536" s="209"/>
      <c r="BA1536" s="209"/>
      <c r="BB1536" s="209"/>
      <c r="BC1536" s="209"/>
      <c r="BD1536" s="209"/>
      <c r="BE1536" s="209"/>
      <c r="BF1536" s="209"/>
      <c r="BG1536" s="209"/>
      <c r="BH1536" s="209"/>
      <c r="BI1536" s="209"/>
      <c r="BJ1536" s="209"/>
      <c r="BK1536" s="209"/>
      <c r="BL1536" s="209"/>
      <c r="BM1536" s="212"/>
      <c r="BN1536" s="215"/>
      <c r="BO1536" s="2"/>
    </row>
    <row r="1537" spans="1:67" ht="15" hidden="1" customHeight="1" x14ac:dyDescent="0.25">
      <c r="A1537" s="2"/>
      <c r="B1537" s="241"/>
      <c r="C1537" s="250"/>
      <c r="D1537" s="251"/>
      <c r="E1537" s="255"/>
      <c r="F1537" s="235"/>
      <c r="G1537" s="235"/>
      <c r="H1537" s="235"/>
      <c r="I1537" s="235"/>
      <c r="J1537" s="244"/>
      <c r="K1537" s="246"/>
      <c r="L1537" s="243"/>
      <c r="M1537" s="243"/>
      <c r="N1537" s="243"/>
      <c r="O1537" s="235"/>
      <c r="P1537" s="139" t="s">
        <v>263</v>
      </c>
      <c r="Q1537" s="89"/>
      <c r="R1537" s="89"/>
      <c r="S1537" s="89"/>
      <c r="T1537" s="89"/>
      <c r="U1537" s="89"/>
      <c r="V1537" s="89"/>
      <c r="W1537" s="89"/>
      <c r="X1537" s="89"/>
      <c r="Y1537" s="89"/>
      <c r="Z1537" s="89"/>
      <c r="AA1537" s="238"/>
      <c r="AB1537" s="238"/>
      <c r="AC1537" s="241"/>
      <c r="AD1537" s="238"/>
      <c r="AE1537" s="227"/>
      <c r="AF1537" s="228"/>
      <c r="AG1537" s="232"/>
      <c r="AH1537" s="232"/>
      <c r="AI1537" s="232"/>
      <c r="AJ1537" s="221"/>
      <c r="AK1537" s="221"/>
      <c r="AL1537" s="223"/>
      <c r="AM1537" s="218"/>
      <c r="AN1537" s="218"/>
      <c r="AO1537" s="218"/>
      <c r="AP1537" s="218"/>
      <c r="AQ1537" s="218"/>
      <c r="AR1537" s="218"/>
      <c r="AS1537" s="218"/>
      <c r="AT1537" s="209"/>
      <c r="AU1537" s="209"/>
      <c r="AV1537" s="209"/>
      <c r="AW1537" s="209"/>
      <c r="AX1537" s="209"/>
      <c r="AY1537" s="209"/>
      <c r="AZ1537" s="209"/>
      <c r="BA1537" s="209"/>
      <c r="BB1537" s="209"/>
      <c r="BC1537" s="209"/>
      <c r="BD1537" s="209"/>
      <c r="BE1537" s="209"/>
      <c r="BF1537" s="209"/>
      <c r="BG1537" s="209"/>
      <c r="BH1537" s="209"/>
      <c r="BI1537" s="209"/>
      <c r="BJ1537" s="209"/>
      <c r="BK1537" s="209"/>
      <c r="BL1537" s="209"/>
      <c r="BM1537" s="212"/>
      <c r="BN1537" s="215"/>
      <c r="BO1537" s="2"/>
    </row>
    <row r="1538" spans="1:67" ht="15" hidden="1" customHeight="1" x14ac:dyDescent="0.25">
      <c r="A1538" s="2"/>
      <c r="B1538" s="241"/>
      <c r="C1538" s="250"/>
      <c r="D1538" s="251"/>
      <c r="E1538" s="255"/>
      <c r="F1538" s="235"/>
      <c r="G1538" s="235"/>
      <c r="H1538" s="235"/>
      <c r="I1538" s="235"/>
      <c r="J1538" s="244"/>
      <c r="K1538" s="246"/>
      <c r="L1538" s="243"/>
      <c r="M1538" s="243"/>
      <c r="N1538" s="243"/>
      <c r="O1538" s="235"/>
      <c r="P1538" s="139" t="s">
        <v>27</v>
      </c>
      <c r="Q1538" s="89"/>
      <c r="R1538" s="89"/>
      <c r="S1538" s="89"/>
      <c r="T1538" s="89"/>
      <c r="U1538" s="89"/>
      <c r="V1538" s="89"/>
      <c r="W1538" s="89"/>
      <c r="X1538" s="89"/>
      <c r="Y1538" s="89"/>
      <c r="Z1538" s="89"/>
      <c r="AA1538" s="238"/>
      <c r="AB1538" s="238"/>
      <c r="AC1538" s="241"/>
      <c r="AD1538" s="238"/>
      <c r="AE1538" s="227"/>
      <c r="AF1538" s="228"/>
      <c r="AG1538" s="232"/>
      <c r="AH1538" s="232"/>
      <c r="AI1538" s="232"/>
      <c r="AJ1538" s="221"/>
      <c r="AK1538" s="221"/>
      <c r="AL1538" s="223"/>
      <c r="AM1538" s="218"/>
      <c r="AN1538" s="218"/>
      <c r="AO1538" s="218"/>
      <c r="AP1538" s="218"/>
      <c r="AQ1538" s="218"/>
      <c r="AR1538" s="218"/>
      <c r="AS1538" s="218"/>
      <c r="AT1538" s="209"/>
      <c r="AU1538" s="209"/>
      <c r="AV1538" s="209"/>
      <c r="AW1538" s="209"/>
      <c r="AX1538" s="209"/>
      <c r="AY1538" s="209"/>
      <c r="AZ1538" s="209"/>
      <c r="BA1538" s="209"/>
      <c r="BB1538" s="209"/>
      <c r="BC1538" s="209"/>
      <c r="BD1538" s="209"/>
      <c r="BE1538" s="209"/>
      <c r="BF1538" s="209"/>
      <c r="BG1538" s="209"/>
      <c r="BH1538" s="209"/>
      <c r="BI1538" s="209"/>
      <c r="BJ1538" s="209"/>
      <c r="BK1538" s="209"/>
      <c r="BL1538" s="209"/>
      <c r="BM1538" s="212"/>
      <c r="BN1538" s="215"/>
      <c r="BO1538" s="2"/>
    </row>
    <row r="1539" spans="1:67" ht="15" customHeight="1" x14ac:dyDescent="0.25">
      <c r="A1539" s="2"/>
      <c r="B1539" s="224"/>
      <c r="C1539" s="252"/>
      <c r="D1539" s="253"/>
      <c r="E1539" s="256"/>
      <c r="F1539" s="236"/>
      <c r="G1539" s="236"/>
      <c r="H1539" s="236"/>
      <c r="I1539" s="236"/>
      <c r="J1539" s="244"/>
      <c r="K1539" s="247"/>
      <c r="L1539" s="244"/>
      <c r="M1539" s="244"/>
      <c r="N1539" s="244"/>
      <c r="O1539" s="236"/>
      <c r="P1539" s="139" t="s">
        <v>28</v>
      </c>
      <c r="Q1539" s="187">
        <v>46139</v>
      </c>
      <c r="R1539" s="187">
        <v>46144</v>
      </c>
      <c r="S1539" s="187">
        <v>46156</v>
      </c>
      <c r="T1539" s="187">
        <v>46276</v>
      </c>
      <c r="U1539" s="187">
        <v>46276</v>
      </c>
      <c r="V1539" s="89"/>
      <c r="W1539" s="89"/>
      <c r="X1539" s="89"/>
      <c r="Y1539" s="89"/>
      <c r="Z1539" s="89"/>
      <c r="AA1539" s="234"/>
      <c r="AB1539" s="239"/>
      <c r="AC1539" s="242"/>
      <c r="AD1539" s="239"/>
      <c r="AE1539" s="229"/>
      <c r="AF1539" s="230"/>
      <c r="AG1539" s="233"/>
      <c r="AH1539" s="234"/>
      <c r="AI1539" s="234"/>
      <c r="AJ1539" s="222"/>
      <c r="AK1539" s="222"/>
      <c r="AL1539" s="224"/>
      <c r="AM1539" s="219"/>
      <c r="AN1539" s="219"/>
      <c r="AO1539" s="219"/>
      <c r="AP1539" s="219"/>
      <c r="AQ1539" s="219"/>
      <c r="AR1539" s="219"/>
      <c r="AS1539" s="219"/>
      <c r="AT1539" s="210"/>
      <c r="AU1539" s="210"/>
      <c r="AV1539" s="210"/>
      <c r="AW1539" s="210"/>
      <c r="AX1539" s="210"/>
      <c r="AY1539" s="210"/>
      <c r="AZ1539" s="210"/>
      <c r="BA1539" s="210"/>
      <c r="BB1539" s="210"/>
      <c r="BC1539" s="210"/>
      <c r="BD1539" s="210"/>
      <c r="BE1539" s="210"/>
      <c r="BF1539" s="210"/>
      <c r="BG1539" s="210"/>
      <c r="BH1539" s="210"/>
      <c r="BI1539" s="210"/>
      <c r="BJ1539" s="210"/>
      <c r="BK1539" s="210"/>
      <c r="BL1539" s="210"/>
      <c r="BM1539" s="213"/>
      <c r="BN1539" s="216"/>
      <c r="BO1539" s="2"/>
    </row>
    <row r="1540" spans="1:67" ht="15" hidden="1" customHeight="1" x14ac:dyDescent="0.25">
      <c r="A1540" s="2"/>
      <c r="B1540" s="240" t="s">
        <v>2080</v>
      </c>
      <c r="C1540" s="248" t="s">
        <v>1479</v>
      </c>
      <c r="D1540" s="249"/>
      <c r="E1540" s="254"/>
      <c r="F1540" s="257" t="s">
        <v>2083</v>
      </c>
      <c r="G1540" s="235"/>
      <c r="H1540" s="235"/>
      <c r="I1540" s="235" t="s">
        <v>2002</v>
      </c>
      <c r="J1540" s="243"/>
      <c r="K1540" s="245">
        <v>46276</v>
      </c>
      <c r="L1540" s="243" t="s">
        <v>503</v>
      </c>
      <c r="M1540" s="243">
        <v>1</v>
      </c>
      <c r="N1540" s="243"/>
      <c r="O1540" s="235" t="s">
        <v>1838</v>
      </c>
      <c r="P1540" s="140" t="s">
        <v>148</v>
      </c>
      <c r="Q1540" s="89"/>
      <c r="R1540" s="89"/>
      <c r="S1540" s="89"/>
      <c r="T1540" s="89"/>
      <c r="U1540" s="89"/>
      <c r="V1540" s="89"/>
      <c r="W1540" s="89"/>
      <c r="X1540" s="89"/>
      <c r="Y1540" s="89"/>
      <c r="Z1540" s="89"/>
      <c r="AA1540" s="237">
        <v>27.75</v>
      </c>
      <c r="AB1540" s="237"/>
      <c r="AC1540" s="240"/>
      <c r="AD1540" s="237"/>
      <c r="AE1540" s="225">
        <v>80</v>
      </c>
      <c r="AF1540" s="226"/>
      <c r="AG1540" s="231"/>
      <c r="AH1540" s="231">
        <v>100</v>
      </c>
      <c r="AI1540" s="231">
        <v>3.708703089917674E-2</v>
      </c>
      <c r="AJ1540" s="220"/>
      <c r="AK1540" s="220"/>
      <c r="AL1540" s="211" t="s">
        <v>1832</v>
      </c>
      <c r="AM1540" s="217"/>
      <c r="AN1540" s="217"/>
      <c r="AO1540" s="217"/>
      <c r="AP1540" s="217"/>
      <c r="AQ1540" s="217"/>
      <c r="AR1540" s="217"/>
      <c r="AS1540" s="217"/>
      <c r="AT1540" s="208"/>
      <c r="AU1540" s="208"/>
      <c r="AV1540" s="208"/>
      <c r="AW1540" s="208"/>
      <c r="AX1540" s="208"/>
      <c r="AY1540" s="208"/>
      <c r="AZ1540" s="208"/>
      <c r="BA1540" s="208"/>
      <c r="BB1540" s="208"/>
      <c r="BC1540" s="208"/>
      <c r="BD1540" s="208"/>
      <c r="BE1540" s="208"/>
      <c r="BF1540" s="208"/>
      <c r="BG1540" s="208"/>
      <c r="BH1540" s="208"/>
      <c r="BI1540" s="208"/>
      <c r="BJ1540" s="208"/>
      <c r="BK1540" s="208"/>
      <c r="BL1540" s="208"/>
      <c r="BM1540" s="211"/>
      <c r="BN1540" s="214"/>
      <c r="BO1540" s="2"/>
    </row>
    <row r="1541" spans="1:67" ht="15" customHeight="1" x14ac:dyDescent="0.25">
      <c r="A1541" s="2"/>
      <c r="B1541" s="241"/>
      <c r="C1541" s="250"/>
      <c r="D1541" s="251"/>
      <c r="E1541" s="255"/>
      <c r="F1541" s="235"/>
      <c r="G1541" s="235"/>
      <c r="H1541" s="235"/>
      <c r="I1541" s="235"/>
      <c r="J1541" s="244"/>
      <c r="K1541" s="246"/>
      <c r="L1541" s="243"/>
      <c r="M1541" s="243"/>
      <c r="N1541" s="243"/>
      <c r="O1541" s="235"/>
      <c r="P1541" s="139" t="s">
        <v>26</v>
      </c>
      <c r="Q1541" s="89">
        <v>46139</v>
      </c>
      <c r="R1541" s="89">
        <v>46142</v>
      </c>
      <c r="S1541" s="89">
        <v>46157</v>
      </c>
      <c r="T1541" s="89">
        <v>46276</v>
      </c>
      <c r="U1541" s="89">
        <v>46276</v>
      </c>
      <c r="V1541" s="188">
        <v>46290</v>
      </c>
      <c r="W1541" s="89"/>
      <c r="X1541" s="89"/>
      <c r="Y1541" s="89"/>
      <c r="Z1541" s="89"/>
      <c r="AA1541" s="238"/>
      <c r="AB1541" s="238"/>
      <c r="AC1541" s="241"/>
      <c r="AD1541" s="238"/>
      <c r="AE1541" s="227"/>
      <c r="AF1541" s="228"/>
      <c r="AG1541" s="232"/>
      <c r="AH1541" s="232"/>
      <c r="AI1541" s="232"/>
      <c r="AJ1541" s="221"/>
      <c r="AK1541" s="221"/>
      <c r="AL1541" s="223"/>
      <c r="AM1541" s="218"/>
      <c r="AN1541" s="218"/>
      <c r="AO1541" s="218"/>
      <c r="AP1541" s="218"/>
      <c r="AQ1541" s="218"/>
      <c r="AR1541" s="218"/>
      <c r="AS1541" s="218"/>
      <c r="AT1541" s="209"/>
      <c r="AU1541" s="209"/>
      <c r="AV1541" s="209"/>
      <c r="AW1541" s="209"/>
      <c r="AX1541" s="209"/>
      <c r="AY1541" s="209"/>
      <c r="AZ1541" s="209"/>
      <c r="BA1541" s="209"/>
      <c r="BB1541" s="209"/>
      <c r="BC1541" s="209"/>
      <c r="BD1541" s="209"/>
      <c r="BE1541" s="209"/>
      <c r="BF1541" s="209"/>
      <c r="BG1541" s="209"/>
      <c r="BH1541" s="209"/>
      <c r="BI1541" s="209"/>
      <c r="BJ1541" s="209"/>
      <c r="BK1541" s="209"/>
      <c r="BL1541" s="209"/>
      <c r="BM1541" s="212"/>
      <c r="BN1541" s="215"/>
      <c r="BO1541" s="2"/>
    </row>
    <row r="1542" spans="1:67" ht="15" hidden="1" customHeight="1" x14ac:dyDescent="0.25">
      <c r="A1542" s="2"/>
      <c r="B1542" s="241"/>
      <c r="C1542" s="250"/>
      <c r="D1542" s="251"/>
      <c r="E1542" s="255"/>
      <c r="F1542" s="235"/>
      <c r="G1542" s="235"/>
      <c r="H1542" s="235"/>
      <c r="I1542" s="235"/>
      <c r="J1542" s="244"/>
      <c r="K1542" s="246"/>
      <c r="L1542" s="243"/>
      <c r="M1542" s="243"/>
      <c r="N1542" s="243"/>
      <c r="O1542" s="235"/>
      <c r="P1542" s="139" t="s">
        <v>262</v>
      </c>
      <c r="Q1542" s="89"/>
      <c r="R1542" s="89"/>
      <c r="S1542" s="89"/>
      <c r="T1542" s="89"/>
      <c r="U1542" s="89"/>
      <c r="V1542" s="89"/>
      <c r="W1542" s="89"/>
      <c r="X1542" s="89"/>
      <c r="Y1542" s="89"/>
      <c r="Z1542" s="89"/>
      <c r="AA1542" s="238"/>
      <c r="AB1542" s="238"/>
      <c r="AC1542" s="241"/>
      <c r="AD1542" s="238"/>
      <c r="AE1542" s="227"/>
      <c r="AF1542" s="228"/>
      <c r="AG1542" s="232"/>
      <c r="AH1542" s="232"/>
      <c r="AI1542" s="232"/>
      <c r="AJ1542" s="221"/>
      <c r="AK1542" s="221"/>
      <c r="AL1542" s="223"/>
      <c r="AM1542" s="218"/>
      <c r="AN1542" s="218"/>
      <c r="AO1542" s="218"/>
      <c r="AP1542" s="218"/>
      <c r="AQ1542" s="218"/>
      <c r="AR1542" s="218"/>
      <c r="AS1542" s="218"/>
      <c r="AT1542" s="209"/>
      <c r="AU1542" s="209"/>
      <c r="AV1542" s="209"/>
      <c r="AW1542" s="209"/>
      <c r="AX1542" s="209"/>
      <c r="AY1542" s="209"/>
      <c r="AZ1542" s="209"/>
      <c r="BA1542" s="209"/>
      <c r="BB1542" s="209"/>
      <c r="BC1542" s="209"/>
      <c r="BD1542" s="209"/>
      <c r="BE1542" s="209"/>
      <c r="BF1542" s="209"/>
      <c r="BG1542" s="209"/>
      <c r="BH1542" s="209"/>
      <c r="BI1542" s="209"/>
      <c r="BJ1542" s="209"/>
      <c r="BK1542" s="209"/>
      <c r="BL1542" s="209"/>
      <c r="BM1542" s="212"/>
      <c r="BN1542" s="215"/>
      <c r="BO1542" s="2"/>
    </row>
    <row r="1543" spans="1:67" ht="15" hidden="1" customHeight="1" x14ac:dyDescent="0.25">
      <c r="A1543" s="2"/>
      <c r="B1543" s="241"/>
      <c r="C1543" s="250"/>
      <c r="D1543" s="251"/>
      <c r="E1543" s="255"/>
      <c r="F1543" s="235"/>
      <c r="G1543" s="235"/>
      <c r="H1543" s="235"/>
      <c r="I1543" s="235"/>
      <c r="J1543" s="244"/>
      <c r="K1543" s="246"/>
      <c r="L1543" s="243"/>
      <c r="M1543" s="243"/>
      <c r="N1543" s="243"/>
      <c r="O1543" s="235"/>
      <c r="P1543" s="139" t="s">
        <v>263</v>
      </c>
      <c r="Q1543" s="89"/>
      <c r="R1543" s="89"/>
      <c r="S1543" s="89"/>
      <c r="T1543" s="89"/>
      <c r="U1543" s="89"/>
      <c r="V1543" s="89"/>
      <c r="W1543" s="89"/>
      <c r="X1543" s="89"/>
      <c r="Y1543" s="89"/>
      <c r="Z1543" s="89"/>
      <c r="AA1543" s="238"/>
      <c r="AB1543" s="238"/>
      <c r="AC1543" s="241"/>
      <c r="AD1543" s="238"/>
      <c r="AE1543" s="227"/>
      <c r="AF1543" s="228"/>
      <c r="AG1543" s="232"/>
      <c r="AH1543" s="232"/>
      <c r="AI1543" s="232"/>
      <c r="AJ1543" s="221"/>
      <c r="AK1543" s="221"/>
      <c r="AL1543" s="223"/>
      <c r="AM1543" s="218"/>
      <c r="AN1543" s="218"/>
      <c r="AO1543" s="218"/>
      <c r="AP1543" s="218"/>
      <c r="AQ1543" s="218"/>
      <c r="AR1543" s="218"/>
      <c r="AS1543" s="218"/>
      <c r="AT1543" s="209"/>
      <c r="AU1543" s="209"/>
      <c r="AV1543" s="209"/>
      <c r="AW1543" s="209"/>
      <c r="AX1543" s="209"/>
      <c r="AY1543" s="209"/>
      <c r="AZ1543" s="209"/>
      <c r="BA1543" s="209"/>
      <c r="BB1543" s="209"/>
      <c r="BC1543" s="209"/>
      <c r="BD1543" s="209"/>
      <c r="BE1543" s="209"/>
      <c r="BF1543" s="209"/>
      <c r="BG1543" s="209"/>
      <c r="BH1543" s="209"/>
      <c r="BI1543" s="209"/>
      <c r="BJ1543" s="209"/>
      <c r="BK1543" s="209"/>
      <c r="BL1543" s="209"/>
      <c r="BM1543" s="212"/>
      <c r="BN1543" s="215"/>
      <c r="BO1543" s="2"/>
    </row>
    <row r="1544" spans="1:67" ht="15" hidden="1" customHeight="1" x14ac:dyDescent="0.25">
      <c r="A1544" s="2"/>
      <c r="B1544" s="241"/>
      <c r="C1544" s="250"/>
      <c r="D1544" s="251"/>
      <c r="E1544" s="255"/>
      <c r="F1544" s="235"/>
      <c r="G1544" s="235"/>
      <c r="H1544" s="235"/>
      <c r="I1544" s="235"/>
      <c r="J1544" s="244"/>
      <c r="K1544" s="246"/>
      <c r="L1544" s="243"/>
      <c r="M1544" s="243"/>
      <c r="N1544" s="243"/>
      <c r="O1544" s="235"/>
      <c r="P1544" s="139" t="s">
        <v>27</v>
      </c>
      <c r="Q1544" s="89"/>
      <c r="R1544" s="89"/>
      <c r="S1544" s="89"/>
      <c r="T1544" s="89"/>
      <c r="U1544" s="89"/>
      <c r="V1544" s="89"/>
      <c r="W1544" s="89"/>
      <c r="X1544" s="89"/>
      <c r="Y1544" s="89"/>
      <c r="Z1544" s="89"/>
      <c r="AA1544" s="238"/>
      <c r="AB1544" s="238"/>
      <c r="AC1544" s="241"/>
      <c r="AD1544" s="238"/>
      <c r="AE1544" s="227"/>
      <c r="AF1544" s="228"/>
      <c r="AG1544" s="232"/>
      <c r="AH1544" s="232"/>
      <c r="AI1544" s="232"/>
      <c r="AJ1544" s="221"/>
      <c r="AK1544" s="221"/>
      <c r="AL1544" s="223"/>
      <c r="AM1544" s="218"/>
      <c r="AN1544" s="218"/>
      <c r="AO1544" s="218"/>
      <c r="AP1544" s="218"/>
      <c r="AQ1544" s="218"/>
      <c r="AR1544" s="218"/>
      <c r="AS1544" s="218"/>
      <c r="AT1544" s="209"/>
      <c r="AU1544" s="209"/>
      <c r="AV1544" s="209"/>
      <c r="AW1544" s="209"/>
      <c r="AX1544" s="209"/>
      <c r="AY1544" s="209"/>
      <c r="AZ1544" s="209"/>
      <c r="BA1544" s="209"/>
      <c r="BB1544" s="209"/>
      <c r="BC1544" s="209"/>
      <c r="BD1544" s="209"/>
      <c r="BE1544" s="209"/>
      <c r="BF1544" s="209"/>
      <c r="BG1544" s="209"/>
      <c r="BH1544" s="209"/>
      <c r="BI1544" s="209"/>
      <c r="BJ1544" s="209"/>
      <c r="BK1544" s="209"/>
      <c r="BL1544" s="209"/>
      <c r="BM1544" s="212"/>
      <c r="BN1544" s="215"/>
      <c r="BO1544" s="2"/>
    </row>
    <row r="1545" spans="1:67" ht="15" customHeight="1" x14ac:dyDescent="0.25">
      <c r="A1545" s="2"/>
      <c r="B1545" s="224"/>
      <c r="C1545" s="252"/>
      <c r="D1545" s="253"/>
      <c r="E1545" s="256"/>
      <c r="F1545" s="236"/>
      <c r="G1545" s="236"/>
      <c r="H1545" s="236"/>
      <c r="I1545" s="236"/>
      <c r="J1545" s="244"/>
      <c r="K1545" s="247"/>
      <c r="L1545" s="244"/>
      <c r="M1545" s="244"/>
      <c r="N1545" s="244"/>
      <c r="O1545" s="236"/>
      <c r="P1545" s="139" t="s">
        <v>28</v>
      </c>
      <c r="Q1545" s="187">
        <v>46139</v>
      </c>
      <c r="R1545" s="187">
        <v>46144</v>
      </c>
      <c r="S1545" s="187">
        <v>46156</v>
      </c>
      <c r="T1545" s="187">
        <v>46276</v>
      </c>
      <c r="U1545" s="187">
        <v>46276</v>
      </c>
      <c r="V1545" s="89"/>
      <c r="W1545" s="89"/>
      <c r="X1545" s="89"/>
      <c r="Y1545" s="89"/>
      <c r="Z1545" s="89"/>
      <c r="AA1545" s="234"/>
      <c r="AB1545" s="239"/>
      <c r="AC1545" s="242"/>
      <c r="AD1545" s="239"/>
      <c r="AE1545" s="229"/>
      <c r="AF1545" s="230"/>
      <c r="AG1545" s="233"/>
      <c r="AH1545" s="234"/>
      <c r="AI1545" s="234"/>
      <c r="AJ1545" s="222"/>
      <c r="AK1545" s="222"/>
      <c r="AL1545" s="224"/>
      <c r="AM1545" s="219"/>
      <c r="AN1545" s="219"/>
      <c r="AO1545" s="219"/>
      <c r="AP1545" s="219"/>
      <c r="AQ1545" s="219"/>
      <c r="AR1545" s="219"/>
      <c r="AS1545" s="219"/>
      <c r="AT1545" s="210"/>
      <c r="AU1545" s="210"/>
      <c r="AV1545" s="210"/>
      <c r="AW1545" s="210"/>
      <c r="AX1545" s="210"/>
      <c r="AY1545" s="210"/>
      <c r="AZ1545" s="210"/>
      <c r="BA1545" s="210"/>
      <c r="BB1545" s="210"/>
      <c r="BC1545" s="210"/>
      <c r="BD1545" s="210"/>
      <c r="BE1545" s="210"/>
      <c r="BF1545" s="210"/>
      <c r="BG1545" s="210"/>
      <c r="BH1545" s="210"/>
      <c r="BI1545" s="210"/>
      <c r="BJ1545" s="210"/>
      <c r="BK1545" s="210"/>
      <c r="BL1545" s="210"/>
      <c r="BM1545" s="213"/>
      <c r="BN1545" s="216"/>
      <c r="BO1545" s="2"/>
    </row>
    <row r="1546" spans="1:67" ht="15" hidden="1" customHeight="1" x14ac:dyDescent="0.25">
      <c r="A1546" s="2"/>
      <c r="B1546" s="240" t="s">
        <v>2080</v>
      </c>
      <c r="C1546" s="248" t="s">
        <v>1481</v>
      </c>
      <c r="D1546" s="249"/>
      <c r="E1546" s="254"/>
      <c r="F1546" s="257" t="s">
        <v>2084</v>
      </c>
      <c r="G1546" s="235"/>
      <c r="H1546" s="235"/>
      <c r="I1546" s="235" t="s">
        <v>2002</v>
      </c>
      <c r="J1546" s="243"/>
      <c r="K1546" s="245">
        <v>46276</v>
      </c>
      <c r="L1546" s="243" t="s">
        <v>503</v>
      </c>
      <c r="M1546" s="243">
        <v>1</v>
      </c>
      <c r="N1546" s="243"/>
      <c r="O1546" s="235" t="s">
        <v>1838</v>
      </c>
      <c r="P1546" s="140" t="s">
        <v>148</v>
      </c>
      <c r="Q1546" s="89"/>
      <c r="R1546" s="89"/>
      <c r="S1546" s="89"/>
      <c r="T1546" s="89"/>
      <c r="U1546" s="89"/>
      <c r="V1546" s="89"/>
      <c r="W1546" s="89"/>
      <c r="X1546" s="89"/>
      <c r="Y1546" s="89"/>
      <c r="Z1546" s="89"/>
      <c r="AA1546" s="237">
        <v>27.75</v>
      </c>
      <c r="AB1546" s="237"/>
      <c r="AC1546" s="240"/>
      <c r="AD1546" s="237"/>
      <c r="AE1546" s="225">
        <v>80</v>
      </c>
      <c r="AF1546" s="226"/>
      <c r="AG1546" s="231"/>
      <c r="AH1546" s="231">
        <v>100</v>
      </c>
      <c r="AI1546" s="231">
        <v>3.708703089917674E-2</v>
      </c>
      <c r="AJ1546" s="220"/>
      <c r="AK1546" s="220"/>
      <c r="AL1546" s="211" t="s">
        <v>1832</v>
      </c>
      <c r="AM1546" s="217"/>
      <c r="AN1546" s="217"/>
      <c r="AO1546" s="217"/>
      <c r="AP1546" s="217"/>
      <c r="AQ1546" s="217"/>
      <c r="AR1546" s="217"/>
      <c r="AS1546" s="217"/>
      <c r="AT1546" s="208"/>
      <c r="AU1546" s="208"/>
      <c r="AV1546" s="208"/>
      <c r="AW1546" s="208"/>
      <c r="AX1546" s="208"/>
      <c r="AY1546" s="208"/>
      <c r="AZ1546" s="208"/>
      <c r="BA1546" s="208"/>
      <c r="BB1546" s="208"/>
      <c r="BC1546" s="208"/>
      <c r="BD1546" s="208"/>
      <c r="BE1546" s="208"/>
      <c r="BF1546" s="208"/>
      <c r="BG1546" s="208"/>
      <c r="BH1546" s="208"/>
      <c r="BI1546" s="208"/>
      <c r="BJ1546" s="208"/>
      <c r="BK1546" s="208"/>
      <c r="BL1546" s="208"/>
      <c r="BM1546" s="211"/>
      <c r="BN1546" s="214"/>
      <c r="BO1546" s="2"/>
    </row>
    <row r="1547" spans="1:67" ht="15" customHeight="1" x14ac:dyDescent="0.25">
      <c r="A1547" s="2"/>
      <c r="B1547" s="241"/>
      <c r="C1547" s="250"/>
      <c r="D1547" s="251"/>
      <c r="E1547" s="255"/>
      <c r="F1547" s="235"/>
      <c r="G1547" s="235"/>
      <c r="H1547" s="235"/>
      <c r="I1547" s="235"/>
      <c r="J1547" s="244"/>
      <c r="K1547" s="246"/>
      <c r="L1547" s="243"/>
      <c r="M1547" s="243"/>
      <c r="N1547" s="243"/>
      <c r="O1547" s="235"/>
      <c r="P1547" s="139" t="s">
        <v>26</v>
      </c>
      <c r="Q1547" s="89">
        <v>46139</v>
      </c>
      <c r="R1547" s="89">
        <v>46142</v>
      </c>
      <c r="S1547" s="89">
        <v>46157</v>
      </c>
      <c r="T1547" s="89">
        <v>46276</v>
      </c>
      <c r="U1547" s="89">
        <v>46276</v>
      </c>
      <c r="V1547" s="188">
        <v>46290</v>
      </c>
      <c r="W1547" s="89"/>
      <c r="X1547" s="89"/>
      <c r="Y1547" s="89"/>
      <c r="Z1547" s="89"/>
      <c r="AA1547" s="238"/>
      <c r="AB1547" s="238"/>
      <c r="AC1547" s="241"/>
      <c r="AD1547" s="238"/>
      <c r="AE1547" s="227"/>
      <c r="AF1547" s="228"/>
      <c r="AG1547" s="232"/>
      <c r="AH1547" s="232"/>
      <c r="AI1547" s="232"/>
      <c r="AJ1547" s="221"/>
      <c r="AK1547" s="221"/>
      <c r="AL1547" s="223"/>
      <c r="AM1547" s="218"/>
      <c r="AN1547" s="218"/>
      <c r="AO1547" s="218"/>
      <c r="AP1547" s="218"/>
      <c r="AQ1547" s="218"/>
      <c r="AR1547" s="218"/>
      <c r="AS1547" s="218"/>
      <c r="AT1547" s="209"/>
      <c r="AU1547" s="209"/>
      <c r="AV1547" s="209"/>
      <c r="AW1547" s="209"/>
      <c r="AX1547" s="209"/>
      <c r="AY1547" s="209"/>
      <c r="AZ1547" s="209"/>
      <c r="BA1547" s="209"/>
      <c r="BB1547" s="209"/>
      <c r="BC1547" s="209"/>
      <c r="BD1547" s="209"/>
      <c r="BE1547" s="209"/>
      <c r="BF1547" s="209"/>
      <c r="BG1547" s="209"/>
      <c r="BH1547" s="209"/>
      <c r="BI1547" s="209"/>
      <c r="BJ1547" s="209"/>
      <c r="BK1547" s="209"/>
      <c r="BL1547" s="209"/>
      <c r="BM1547" s="212"/>
      <c r="BN1547" s="215"/>
      <c r="BO1547" s="2"/>
    </row>
    <row r="1548" spans="1:67" ht="15" hidden="1" customHeight="1" x14ac:dyDescent="0.25">
      <c r="A1548" s="2"/>
      <c r="B1548" s="241"/>
      <c r="C1548" s="250"/>
      <c r="D1548" s="251"/>
      <c r="E1548" s="255"/>
      <c r="F1548" s="235"/>
      <c r="G1548" s="235"/>
      <c r="H1548" s="235"/>
      <c r="I1548" s="235"/>
      <c r="J1548" s="244"/>
      <c r="K1548" s="246"/>
      <c r="L1548" s="243"/>
      <c r="M1548" s="243"/>
      <c r="N1548" s="243"/>
      <c r="O1548" s="235"/>
      <c r="P1548" s="139" t="s">
        <v>262</v>
      </c>
      <c r="Q1548" s="89"/>
      <c r="R1548" s="89"/>
      <c r="S1548" s="89"/>
      <c r="T1548" s="89"/>
      <c r="U1548" s="89"/>
      <c r="V1548" s="89"/>
      <c r="W1548" s="89"/>
      <c r="X1548" s="89"/>
      <c r="Y1548" s="89"/>
      <c r="Z1548" s="89"/>
      <c r="AA1548" s="238"/>
      <c r="AB1548" s="238"/>
      <c r="AC1548" s="241"/>
      <c r="AD1548" s="238"/>
      <c r="AE1548" s="227"/>
      <c r="AF1548" s="228"/>
      <c r="AG1548" s="232"/>
      <c r="AH1548" s="232"/>
      <c r="AI1548" s="232"/>
      <c r="AJ1548" s="221"/>
      <c r="AK1548" s="221"/>
      <c r="AL1548" s="223"/>
      <c r="AM1548" s="218"/>
      <c r="AN1548" s="218"/>
      <c r="AO1548" s="218"/>
      <c r="AP1548" s="218"/>
      <c r="AQ1548" s="218"/>
      <c r="AR1548" s="218"/>
      <c r="AS1548" s="218"/>
      <c r="AT1548" s="209"/>
      <c r="AU1548" s="209"/>
      <c r="AV1548" s="209"/>
      <c r="AW1548" s="209"/>
      <c r="AX1548" s="209"/>
      <c r="AY1548" s="209"/>
      <c r="AZ1548" s="209"/>
      <c r="BA1548" s="209"/>
      <c r="BB1548" s="209"/>
      <c r="BC1548" s="209"/>
      <c r="BD1548" s="209"/>
      <c r="BE1548" s="209"/>
      <c r="BF1548" s="209"/>
      <c r="BG1548" s="209"/>
      <c r="BH1548" s="209"/>
      <c r="BI1548" s="209"/>
      <c r="BJ1548" s="209"/>
      <c r="BK1548" s="209"/>
      <c r="BL1548" s="209"/>
      <c r="BM1548" s="212"/>
      <c r="BN1548" s="215"/>
      <c r="BO1548" s="2"/>
    </row>
    <row r="1549" spans="1:67" ht="15" hidden="1" customHeight="1" x14ac:dyDescent="0.25">
      <c r="A1549" s="2"/>
      <c r="B1549" s="241"/>
      <c r="C1549" s="250"/>
      <c r="D1549" s="251"/>
      <c r="E1549" s="255"/>
      <c r="F1549" s="235"/>
      <c r="G1549" s="235"/>
      <c r="H1549" s="235"/>
      <c r="I1549" s="235"/>
      <c r="J1549" s="244"/>
      <c r="K1549" s="246"/>
      <c r="L1549" s="243"/>
      <c r="M1549" s="243"/>
      <c r="N1549" s="243"/>
      <c r="O1549" s="235"/>
      <c r="P1549" s="139" t="s">
        <v>263</v>
      </c>
      <c r="Q1549" s="89"/>
      <c r="R1549" s="89"/>
      <c r="S1549" s="89"/>
      <c r="T1549" s="89"/>
      <c r="U1549" s="89"/>
      <c r="V1549" s="89"/>
      <c r="W1549" s="89"/>
      <c r="X1549" s="89"/>
      <c r="Y1549" s="89"/>
      <c r="Z1549" s="89"/>
      <c r="AA1549" s="238"/>
      <c r="AB1549" s="238"/>
      <c r="AC1549" s="241"/>
      <c r="AD1549" s="238"/>
      <c r="AE1549" s="227"/>
      <c r="AF1549" s="228"/>
      <c r="AG1549" s="232"/>
      <c r="AH1549" s="232"/>
      <c r="AI1549" s="232"/>
      <c r="AJ1549" s="221"/>
      <c r="AK1549" s="221"/>
      <c r="AL1549" s="223"/>
      <c r="AM1549" s="218"/>
      <c r="AN1549" s="218"/>
      <c r="AO1549" s="218"/>
      <c r="AP1549" s="218"/>
      <c r="AQ1549" s="218"/>
      <c r="AR1549" s="218"/>
      <c r="AS1549" s="218"/>
      <c r="AT1549" s="209"/>
      <c r="AU1549" s="209"/>
      <c r="AV1549" s="209"/>
      <c r="AW1549" s="209"/>
      <c r="AX1549" s="209"/>
      <c r="AY1549" s="209"/>
      <c r="AZ1549" s="209"/>
      <c r="BA1549" s="209"/>
      <c r="BB1549" s="209"/>
      <c r="BC1549" s="209"/>
      <c r="BD1549" s="209"/>
      <c r="BE1549" s="209"/>
      <c r="BF1549" s="209"/>
      <c r="BG1549" s="209"/>
      <c r="BH1549" s="209"/>
      <c r="BI1549" s="209"/>
      <c r="BJ1549" s="209"/>
      <c r="BK1549" s="209"/>
      <c r="BL1549" s="209"/>
      <c r="BM1549" s="212"/>
      <c r="BN1549" s="215"/>
      <c r="BO1549" s="2"/>
    </row>
    <row r="1550" spans="1:67" ht="15" hidden="1" customHeight="1" x14ac:dyDescent="0.25">
      <c r="A1550" s="2"/>
      <c r="B1550" s="241"/>
      <c r="C1550" s="250"/>
      <c r="D1550" s="251"/>
      <c r="E1550" s="255"/>
      <c r="F1550" s="235"/>
      <c r="G1550" s="235"/>
      <c r="H1550" s="235"/>
      <c r="I1550" s="235"/>
      <c r="J1550" s="244"/>
      <c r="K1550" s="246"/>
      <c r="L1550" s="243"/>
      <c r="M1550" s="243"/>
      <c r="N1550" s="243"/>
      <c r="O1550" s="235"/>
      <c r="P1550" s="139" t="s">
        <v>27</v>
      </c>
      <c r="Q1550" s="89"/>
      <c r="R1550" s="89"/>
      <c r="S1550" s="89"/>
      <c r="T1550" s="89"/>
      <c r="U1550" s="89"/>
      <c r="V1550" s="89"/>
      <c r="W1550" s="89"/>
      <c r="X1550" s="89"/>
      <c r="Y1550" s="89"/>
      <c r="Z1550" s="89"/>
      <c r="AA1550" s="238"/>
      <c r="AB1550" s="238"/>
      <c r="AC1550" s="241"/>
      <c r="AD1550" s="238"/>
      <c r="AE1550" s="227"/>
      <c r="AF1550" s="228"/>
      <c r="AG1550" s="232"/>
      <c r="AH1550" s="232"/>
      <c r="AI1550" s="232"/>
      <c r="AJ1550" s="221"/>
      <c r="AK1550" s="221"/>
      <c r="AL1550" s="223"/>
      <c r="AM1550" s="218"/>
      <c r="AN1550" s="218"/>
      <c r="AO1550" s="218"/>
      <c r="AP1550" s="218"/>
      <c r="AQ1550" s="218"/>
      <c r="AR1550" s="218"/>
      <c r="AS1550" s="218"/>
      <c r="AT1550" s="209"/>
      <c r="AU1550" s="209"/>
      <c r="AV1550" s="209"/>
      <c r="AW1550" s="209"/>
      <c r="AX1550" s="209"/>
      <c r="AY1550" s="209"/>
      <c r="AZ1550" s="209"/>
      <c r="BA1550" s="209"/>
      <c r="BB1550" s="209"/>
      <c r="BC1550" s="209"/>
      <c r="BD1550" s="209"/>
      <c r="BE1550" s="209"/>
      <c r="BF1550" s="209"/>
      <c r="BG1550" s="209"/>
      <c r="BH1550" s="209"/>
      <c r="BI1550" s="209"/>
      <c r="BJ1550" s="209"/>
      <c r="BK1550" s="209"/>
      <c r="BL1550" s="209"/>
      <c r="BM1550" s="212"/>
      <c r="BN1550" s="215"/>
      <c r="BO1550" s="2"/>
    </row>
    <row r="1551" spans="1:67" ht="15" customHeight="1" x14ac:dyDescent="0.25">
      <c r="A1551" s="2"/>
      <c r="B1551" s="224"/>
      <c r="C1551" s="252"/>
      <c r="D1551" s="253"/>
      <c r="E1551" s="256"/>
      <c r="F1551" s="236"/>
      <c r="G1551" s="236"/>
      <c r="H1551" s="236"/>
      <c r="I1551" s="236"/>
      <c r="J1551" s="244"/>
      <c r="K1551" s="247"/>
      <c r="L1551" s="244"/>
      <c r="M1551" s="244"/>
      <c r="N1551" s="244"/>
      <c r="O1551" s="236"/>
      <c r="P1551" s="139" t="s">
        <v>28</v>
      </c>
      <c r="Q1551" s="187">
        <v>46139</v>
      </c>
      <c r="R1551" s="187">
        <v>46144</v>
      </c>
      <c r="S1551" s="187">
        <v>46156</v>
      </c>
      <c r="T1551" s="187">
        <v>46276</v>
      </c>
      <c r="U1551" s="187">
        <v>46276</v>
      </c>
      <c r="V1551" s="89"/>
      <c r="W1551" s="89"/>
      <c r="X1551" s="89"/>
      <c r="Y1551" s="89"/>
      <c r="Z1551" s="89"/>
      <c r="AA1551" s="234"/>
      <c r="AB1551" s="239"/>
      <c r="AC1551" s="242"/>
      <c r="AD1551" s="239"/>
      <c r="AE1551" s="229"/>
      <c r="AF1551" s="230"/>
      <c r="AG1551" s="233"/>
      <c r="AH1551" s="234"/>
      <c r="AI1551" s="234"/>
      <c r="AJ1551" s="222"/>
      <c r="AK1551" s="222"/>
      <c r="AL1551" s="224"/>
      <c r="AM1551" s="219"/>
      <c r="AN1551" s="219"/>
      <c r="AO1551" s="219"/>
      <c r="AP1551" s="219"/>
      <c r="AQ1551" s="219"/>
      <c r="AR1551" s="219"/>
      <c r="AS1551" s="219"/>
      <c r="AT1551" s="210"/>
      <c r="AU1551" s="210"/>
      <c r="AV1551" s="210"/>
      <c r="AW1551" s="210"/>
      <c r="AX1551" s="210"/>
      <c r="AY1551" s="210"/>
      <c r="AZ1551" s="210"/>
      <c r="BA1551" s="210"/>
      <c r="BB1551" s="210"/>
      <c r="BC1551" s="210"/>
      <c r="BD1551" s="210"/>
      <c r="BE1551" s="210"/>
      <c r="BF1551" s="210"/>
      <c r="BG1551" s="210"/>
      <c r="BH1551" s="210"/>
      <c r="BI1551" s="210"/>
      <c r="BJ1551" s="210"/>
      <c r="BK1551" s="210"/>
      <c r="BL1551" s="210"/>
      <c r="BM1551" s="213"/>
      <c r="BN1551" s="216"/>
      <c r="BO1551" s="2"/>
    </row>
    <row r="1552" spans="1:67" ht="15" hidden="1" customHeight="1" x14ac:dyDescent="0.25">
      <c r="A1552" s="2"/>
      <c r="B1552" s="240" t="s">
        <v>2080</v>
      </c>
      <c r="C1552" s="248" t="s">
        <v>1483</v>
      </c>
      <c r="D1552" s="249"/>
      <c r="E1552" s="254"/>
      <c r="F1552" s="257" t="s">
        <v>2085</v>
      </c>
      <c r="G1552" s="235"/>
      <c r="H1552" s="235"/>
      <c r="I1552" s="235" t="s">
        <v>2002</v>
      </c>
      <c r="J1552" s="243"/>
      <c r="K1552" s="245">
        <v>46276</v>
      </c>
      <c r="L1552" s="243" t="s">
        <v>503</v>
      </c>
      <c r="M1552" s="243">
        <v>1</v>
      </c>
      <c r="N1552" s="243"/>
      <c r="O1552" s="235" t="s">
        <v>1838</v>
      </c>
      <c r="P1552" s="140" t="s">
        <v>148</v>
      </c>
      <c r="Q1552" s="89"/>
      <c r="R1552" s="89"/>
      <c r="S1552" s="89"/>
      <c r="T1552" s="89"/>
      <c r="U1552" s="89"/>
      <c r="V1552" s="89"/>
      <c r="W1552" s="89"/>
      <c r="X1552" s="89"/>
      <c r="Y1552" s="89"/>
      <c r="Z1552" s="89"/>
      <c r="AA1552" s="237">
        <v>27.75</v>
      </c>
      <c r="AB1552" s="237"/>
      <c r="AC1552" s="240"/>
      <c r="AD1552" s="237"/>
      <c r="AE1552" s="225">
        <v>80</v>
      </c>
      <c r="AF1552" s="226"/>
      <c r="AG1552" s="231"/>
      <c r="AH1552" s="231">
        <v>100</v>
      </c>
      <c r="AI1552" s="231">
        <v>3.708703089917674E-2</v>
      </c>
      <c r="AJ1552" s="220"/>
      <c r="AK1552" s="220"/>
      <c r="AL1552" s="211" t="s">
        <v>1832</v>
      </c>
      <c r="AM1552" s="217"/>
      <c r="AN1552" s="217"/>
      <c r="AO1552" s="217"/>
      <c r="AP1552" s="217"/>
      <c r="AQ1552" s="217"/>
      <c r="AR1552" s="217"/>
      <c r="AS1552" s="217"/>
      <c r="AT1552" s="208"/>
      <c r="AU1552" s="208"/>
      <c r="AV1552" s="208"/>
      <c r="AW1552" s="208"/>
      <c r="AX1552" s="208"/>
      <c r="AY1552" s="208"/>
      <c r="AZ1552" s="208"/>
      <c r="BA1552" s="208"/>
      <c r="BB1552" s="208"/>
      <c r="BC1552" s="208"/>
      <c r="BD1552" s="208"/>
      <c r="BE1552" s="208"/>
      <c r="BF1552" s="208"/>
      <c r="BG1552" s="208"/>
      <c r="BH1552" s="208"/>
      <c r="BI1552" s="208"/>
      <c r="BJ1552" s="208"/>
      <c r="BK1552" s="208"/>
      <c r="BL1552" s="208"/>
      <c r="BM1552" s="211"/>
      <c r="BN1552" s="214"/>
      <c r="BO1552" s="2"/>
    </row>
    <row r="1553" spans="1:67" ht="15" customHeight="1" x14ac:dyDescent="0.25">
      <c r="A1553" s="2"/>
      <c r="B1553" s="241"/>
      <c r="C1553" s="250"/>
      <c r="D1553" s="251"/>
      <c r="E1553" s="255"/>
      <c r="F1553" s="235"/>
      <c r="G1553" s="235"/>
      <c r="H1553" s="235"/>
      <c r="I1553" s="235"/>
      <c r="J1553" s="244"/>
      <c r="K1553" s="246"/>
      <c r="L1553" s="243"/>
      <c r="M1553" s="243"/>
      <c r="N1553" s="243"/>
      <c r="O1553" s="235"/>
      <c r="P1553" s="139" t="s">
        <v>26</v>
      </c>
      <c r="Q1553" s="89">
        <v>46139</v>
      </c>
      <c r="R1553" s="89">
        <v>46142</v>
      </c>
      <c r="S1553" s="89">
        <v>46157</v>
      </c>
      <c r="T1553" s="89">
        <v>46276</v>
      </c>
      <c r="U1553" s="89">
        <v>46276</v>
      </c>
      <c r="V1553" s="188">
        <v>46290</v>
      </c>
      <c r="W1553" s="89"/>
      <c r="X1553" s="89"/>
      <c r="Y1553" s="89"/>
      <c r="Z1553" s="89"/>
      <c r="AA1553" s="238"/>
      <c r="AB1553" s="238"/>
      <c r="AC1553" s="241"/>
      <c r="AD1553" s="238"/>
      <c r="AE1553" s="227"/>
      <c r="AF1553" s="228"/>
      <c r="AG1553" s="232"/>
      <c r="AH1553" s="232"/>
      <c r="AI1553" s="232"/>
      <c r="AJ1553" s="221"/>
      <c r="AK1553" s="221"/>
      <c r="AL1553" s="223"/>
      <c r="AM1553" s="218"/>
      <c r="AN1553" s="218"/>
      <c r="AO1553" s="218"/>
      <c r="AP1553" s="218"/>
      <c r="AQ1553" s="218"/>
      <c r="AR1553" s="218"/>
      <c r="AS1553" s="218"/>
      <c r="AT1553" s="209"/>
      <c r="AU1553" s="209"/>
      <c r="AV1553" s="209"/>
      <c r="AW1553" s="209"/>
      <c r="AX1553" s="209"/>
      <c r="AY1553" s="209"/>
      <c r="AZ1553" s="209"/>
      <c r="BA1553" s="209"/>
      <c r="BB1553" s="209"/>
      <c r="BC1553" s="209"/>
      <c r="BD1553" s="209"/>
      <c r="BE1553" s="209"/>
      <c r="BF1553" s="209"/>
      <c r="BG1553" s="209"/>
      <c r="BH1553" s="209"/>
      <c r="BI1553" s="209"/>
      <c r="BJ1553" s="209"/>
      <c r="BK1553" s="209"/>
      <c r="BL1553" s="209"/>
      <c r="BM1553" s="212"/>
      <c r="BN1553" s="215"/>
      <c r="BO1553" s="2"/>
    </row>
    <row r="1554" spans="1:67" ht="15" hidden="1" customHeight="1" x14ac:dyDescent="0.25">
      <c r="A1554" s="2"/>
      <c r="B1554" s="241"/>
      <c r="C1554" s="250"/>
      <c r="D1554" s="251"/>
      <c r="E1554" s="255"/>
      <c r="F1554" s="235"/>
      <c r="G1554" s="235"/>
      <c r="H1554" s="235"/>
      <c r="I1554" s="235"/>
      <c r="J1554" s="244"/>
      <c r="K1554" s="246"/>
      <c r="L1554" s="243"/>
      <c r="M1554" s="243"/>
      <c r="N1554" s="243"/>
      <c r="O1554" s="235"/>
      <c r="P1554" s="139" t="s">
        <v>262</v>
      </c>
      <c r="Q1554" s="89"/>
      <c r="R1554" s="89"/>
      <c r="S1554" s="89"/>
      <c r="T1554" s="89"/>
      <c r="U1554" s="89"/>
      <c r="V1554" s="89"/>
      <c r="W1554" s="89"/>
      <c r="X1554" s="89"/>
      <c r="Y1554" s="89"/>
      <c r="Z1554" s="89"/>
      <c r="AA1554" s="238"/>
      <c r="AB1554" s="238"/>
      <c r="AC1554" s="241"/>
      <c r="AD1554" s="238"/>
      <c r="AE1554" s="227"/>
      <c r="AF1554" s="228"/>
      <c r="AG1554" s="232"/>
      <c r="AH1554" s="232"/>
      <c r="AI1554" s="232"/>
      <c r="AJ1554" s="221"/>
      <c r="AK1554" s="221"/>
      <c r="AL1554" s="223"/>
      <c r="AM1554" s="218"/>
      <c r="AN1554" s="218"/>
      <c r="AO1554" s="218"/>
      <c r="AP1554" s="218"/>
      <c r="AQ1554" s="218"/>
      <c r="AR1554" s="218"/>
      <c r="AS1554" s="218"/>
      <c r="AT1554" s="209"/>
      <c r="AU1554" s="209"/>
      <c r="AV1554" s="209"/>
      <c r="AW1554" s="209"/>
      <c r="AX1554" s="209"/>
      <c r="AY1554" s="209"/>
      <c r="AZ1554" s="209"/>
      <c r="BA1554" s="209"/>
      <c r="BB1554" s="209"/>
      <c r="BC1554" s="209"/>
      <c r="BD1554" s="209"/>
      <c r="BE1554" s="209"/>
      <c r="BF1554" s="209"/>
      <c r="BG1554" s="209"/>
      <c r="BH1554" s="209"/>
      <c r="BI1554" s="209"/>
      <c r="BJ1554" s="209"/>
      <c r="BK1554" s="209"/>
      <c r="BL1554" s="209"/>
      <c r="BM1554" s="212"/>
      <c r="BN1554" s="215"/>
      <c r="BO1554" s="2"/>
    </row>
    <row r="1555" spans="1:67" ht="15" hidden="1" customHeight="1" x14ac:dyDescent="0.25">
      <c r="A1555" s="2"/>
      <c r="B1555" s="241"/>
      <c r="C1555" s="250"/>
      <c r="D1555" s="251"/>
      <c r="E1555" s="255"/>
      <c r="F1555" s="235"/>
      <c r="G1555" s="235"/>
      <c r="H1555" s="235"/>
      <c r="I1555" s="235"/>
      <c r="J1555" s="244"/>
      <c r="K1555" s="246"/>
      <c r="L1555" s="243"/>
      <c r="M1555" s="243"/>
      <c r="N1555" s="243"/>
      <c r="O1555" s="235"/>
      <c r="P1555" s="139" t="s">
        <v>263</v>
      </c>
      <c r="Q1555" s="89"/>
      <c r="R1555" s="89"/>
      <c r="S1555" s="89"/>
      <c r="T1555" s="89"/>
      <c r="U1555" s="89"/>
      <c r="V1555" s="89"/>
      <c r="W1555" s="89"/>
      <c r="X1555" s="89"/>
      <c r="Y1555" s="89"/>
      <c r="Z1555" s="89"/>
      <c r="AA1555" s="238"/>
      <c r="AB1555" s="238"/>
      <c r="AC1555" s="241"/>
      <c r="AD1555" s="238"/>
      <c r="AE1555" s="227"/>
      <c r="AF1555" s="228"/>
      <c r="AG1555" s="232"/>
      <c r="AH1555" s="232"/>
      <c r="AI1555" s="232"/>
      <c r="AJ1555" s="221"/>
      <c r="AK1555" s="221"/>
      <c r="AL1555" s="223"/>
      <c r="AM1555" s="218"/>
      <c r="AN1555" s="218"/>
      <c r="AO1555" s="218"/>
      <c r="AP1555" s="218"/>
      <c r="AQ1555" s="218"/>
      <c r="AR1555" s="218"/>
      <c r="AS1555" s="218"/>
      <c r="AT1555" s="209"/>
      <c r="AU1555" s="209"/>
      <c r="AV1555" s="209"/>
      <c r="AW1555" s="209"/>
      <c r="AX1555" s="209"/>
      <c r="AY1555" s="209"/>
      <c r="AZ1555" s="209"/>
      <c r="BA1555" s="209"/>
      <c r="BB1555" s="209"/>
      <c r="BC1555" s="209"/>
      <c r="BD1555" s="209"/>
      <c r="BE1555" s="209"/>
      <c r="BF1555" s="209"/>
      <c r="BG1555" s="209"/>
      <c r="BH1555" s="209"/>
      <c r="BI1555" s="209"/>
      <c r="BJ1555" s="209"/>
      <c r="BK1555" s="209"/>
      <c r="BL1555" s="209"/>
      <c r="BM1555" s="212"/>
      <c r="BN1555" s="215"/>
      <c r="BO1555" s="2"/>
    </row>
    <row r="1556" spans="1:67" ht="15" hidden="1" customHeight="1" x14ac:dyDescent="0.25">
      <c r="A1556" s="2"/>
      <c r="B1556" s="241"/>
      <c r="C1556" s="250"/>
      <c r="D1556" s="251"/>
      <c r="E1556" s="255"/>
      <c r="F1556" s="235"/>
      <c r="G1556" s="235"/>
      <c r="H1556" s="235"/>
      <c r="I1556" s="235"/>
      <c r="J1556" s="244"/>
      <c r="K1556" s="246"/>
      <c r="L1556" s="243"/>
      <c r="M1556" s="243"/>
      <c r="N1556" s="243"/>
      <c r="O1556" s="235"/>
      <c r="P1556" s="139" t="s">
        <v>27</v>
      </c>
      <c r="Q1556" s="89"/>
      <c r="R1556" s="89"/>
      <c r="S1556" s="89"/>
      <c r="T1556" s="89"/>
      <c r="U1556" s="89"/>
      <c r="V1556" s="89"/>
      <c r="W1556" s="89"/>
      <c r="X1556" s="89"/>
      <c r="Y1556" s="89"/>
      <c r="Z1556" s="89"/>
      <c r="AA1556" s="238"/>
      <c r="AB1556" s="238"/>
      <c r="AC1556" s="241"/>
      <c r="AD1556" s="238"/>
      <c r="AE1556" s="227"/>
      <c r="AF1556" s="228"/>
      <c r="AG1556" s="232"/>
      <c r="AH1556" s="232"/>
      <c r="AI1556" s="232"/>
      <c r="AJ1556" s="221"/>
      <c r="AK1556" s="221"/>
      <c r="AL1556" s="223"/>
      <c r="AM1556" s="218"/>
      <c r="AN1556" s="218"/>
      <c r="AO1556" s="218"/>
      <c r="AP1556" s="218"/>
      <c r="AQ1556" s="218"/>
      <c r="AR1556" s="218"/>
      <c r="AS1556" s="218"/>
      <c r="AT1556" s="209"/>
      <c r="AU1556" s="209"/>
      <c r="AV1556" s="209"/>
      <c r="AW1556" s="209"/>
      <c r="AX1556" s="209"/>
      <c r="AY1556" s="209"/>
      <c r="AZ1556" s="209"/>
      <c r="BA1556" s="209"/>
      <c r="BB1556" s="209"/>
      <c r="BC1556" s="209"/>
      <c r="BD1556" s="209"/>
      <c r="BE1556" s="209"/>
      <c r="BF1556" s="209"/>
      <c r="BG1556" s="209"/>
      <c r="BH1556" s="209"/>
      <c r="BI1556" s="209"/>
      <c r="BJ1556" s="209"/>
      <c r="BK1556" s="209"/>
      <c r="BL1556" s="209"/>
      <c r="BM1556" s="212"/>
      <c r="BN1556" s="215"/>
      <c r="BO1556" s="2"/>
    </row>
    <row r="1557" spans="1:67" ht="15" customHeight="1" x14ac:dyDescent="0.25">
      <c r="A1557" s="2"/>
      <c r="B1557" s="224"/>
      <c r="C1557" s="252"/>
      <c r="D1557" s="253"/>
      <c r="E1557" s="256"/>
      <c r="F1557" s="236"/>
      <c r="G1557" s="236"/>
      <c r="H1557" s="236"/>
      <c r="I1557" s="236"/>
      <c r="J1557" s="244"/>
      <c r="K1557" s="247"/>
      <c r="L1557" s="244"/>
      <c r="M1557" s="244"/>
      <c r="N1557" s="244"/>
      <c r="O1557" s="236"/>
      <c r="P1557" s="139" t="s">
        <v>28</v>
      </c>
      <c r="Q1557" s="187">
        <v>46139</v>
      </c>
      <c r="R1557" s="187">
        <v>46144</v>
      </c>
      <c r="S1557" s="187">
        <v>46156</v>
      </c>
      <c r="T1557" s="187">
        <v>46276</v>
      </c>
      <c r="U1557" s="187">
        <v>46276</v>
      </c>
      <c r="V1557" s="89"/>
      <c r="W1557" s="89"/>
      <c r="X1557" s="89"/>
      <c r="Y1557" s="89"/>
      <c r="Z1557" s="89"/>
      <c r="AA1557" s="234"/>
      <c r="AB1557" s="239"/>
      <c r="AC1557" s="242"/>
      <c r="AD1557" s="239"/>
      <c r="AE1557" s="229"/>
      <c r="AF1557" s="230"/>
      <c r="AG1557" s="233"/>
      <c r="AH1557" s="234"/>
      <c r="AI1557" s="234"/>
      <c r="AJ1557" s="222"/>
      <c r="AK1557" s="222"/>
      <c r="AL1557" s="224"/>
      <c r="AM1557" s="219"/>
      <c r="AN1557" s="219"/>
      <c r="AO1557" s="219"/>
      <c r="AP1557" s="219"/>
      <c r="AQ1557" s="219"/>
      <c r="AR1557" s="219"/>
      <c r="AS1557" s="219"/>
      <c r="AT1557" s="210"/>
      <c r="AU1557" s="210"/>
      <c r="AV1557" s="210"/>
      <c r="AW1557" s="210"/>
      <c r="AX1557" s="210"/>
      <c r="AY1557" s="210"/>
      <c r="AZ1557" s="210"/>
      <c r="BA1557" s="210"/>
      <c r="BB1557" s="210"/>
      <c r="BC1557" s="210"/>
      <c r="BD1557" s="210"/>
      <c r="BE1557" s="210"/>
      <c r="BF1557" s="210"/>
      <c r="BG1557" s="210"/>
      <c r="BH1557" s="210"/>
      <c r="BI1557" s="210"/>
      <c r="BJ1557" s="210"/>
      <c r="BK1557" s="210"/>
      <c r="BL1557" s="210"/>
      <c r="BM1557" s="213"/>
      <c r="BN1557" s="216"/>
      <c r="BO1557" s="2"/>
    </row>
    <row r="1558" spans="1:67" ht="15" hidden="1" customHeight="1" x14ac:dyDescent="0.25">
      <c r="A1558" s="2"/>
      <c r="B1558" s="240" t="s">
        <v>1948</v>
      </c>
      <c r="C1558" s="248" t="s">
        <v>1485</v>
      </c>
      <c r="D1558" s="249"/>
      <c r="E1558" s="254"/>
      <c r="F1558" s="257" t="s">
        <v>2075</v>
      </c>
      <c r="G1558" s="235"/>
      <c r="H1558" s="235"/>
      <c r="I1558" s="235" t="s">
        <v>2002</v>
      </c>
      <c r="J1558" s="243"/>
      <c r="K1558" s="245">
        <v>46300</v>
      </c>
      <c r="L1558" s="243" t="s">
        <v>475</v>
      </c>
      <c r="M1558" s="243">
        <v>1</v>
      </c>
      <c r="N1558" s="243"/>
      <c r="O1558" s="235" t="s">
        <v>1838</v>
      </c>
      <c r="P1558" s="140" t="s">
        <v>148</v>
      </c>
      <c r="Q1558" s="89"/>
      <c r="R1558" s="89"/>
      <c r="S1558" s="89"/>
      <c r="T1558" s="89"/>
      <c r="U1558" s="89"/>
      <c r="V1558" s="89"/>
      <c r="W1558" s="89"/>
      <c r="X1558" s="89"/>
      <c r="Y1558" s="89"/>
      <c r="Z1558" s="89"/>
      <c r="AA1558" s="237">
        <v>82</v>
      </c>
      <c r="AB1558" s="237"/>
      <c r="AC1558" s="240"/>
      <c r="AD1558" s="237"/>
      <c r="AE1558" s="225">
        <v>0</v>
      </c>
      <c r="AF1558" s="226"/>
      <c r="AG1558" s="231"/>
      <c r="AH1558" s="231">
        <v>0</v>
      </c>
      <c r="AI1558" s="231">
        <v>0.10959050572008983</v>
      </c>
      <c r="AJ1558" s="220"/>
      <c r="AK1558" s="220"/>
      <c r="AL1558" s="211" t="s">
        <v>1832</v>
      </c>
      <c r="AM1558" s="217"/>
      <c r="AN1558" s="217"/>
      <c r="AO1558" s="217"/>
      <c r="AP1558" s="217"/>
      <c r="AQ1558" s="217"/>
      <c r="AR1558" s="217"/>
      <c r="AS1558" s="217"/>
      <c r="AT1558" s="208"/>
      <c r="AU1558" s="208"/>
      <c r="AV1558" s="208"/>
      <c r="AW1558" s="208"/>
      <c r="AX1558" s="208"/>
      <c r="AY1558" s="208"/>
      <c r="AZ1558" s="208"/>
      <c r="BA1558" s="208"/>
      <c r="BB1558" s="208"/>
      <c r="BC1558" s="208"/>
      <c r="BD1558" s="208"/>
      <c r="BE1558" s="208"/>
      <c r="BF1558" s="208"/>
      <c r="BG1558" s="208"/>
      <c r="BH1558" s="208"/>
      <c r="BI1558" s="208"/>
      <c r="BJ1558" s="208"/>
      <c r="BK1558" s="208"/>
      <c r="BL1558" s="208"/>
      <c r="BM1558" s="211"/>
      <c r="BN1558" s="214"/>
      <c r="BO1558" s="2"/>
    </row>
    <row r="1559" spans="1:67" ht="15" customHeight="1" x14ac:dyDescent="0.25">
      <c r="A1559" s="2"/>
      <c r="B1559" s="241"/>
      <c r="C1559" s="250"/>
      <c r="D1559" s="251"/>
      <c r="E1559" s="255"/>
      <c r="F1559" s="235"/>
      <c r="G1559" s="235"/>
      <c r="H1559" s="235"/>
      <c r="I1559" s="235"/>
      <c r="J1559" s="244"/>
      <c r="K1559" s="246"/>
      <c r="L1559" s="243"/>
      <c r="M1559" s="243"/>
      <c r="N1559" s="243"/>
      <c r="O1559" s="235"/>
      <c r="P1559" s="139" t="s">
        <v>26</v>
      </c>
      <c r="Q1559" s="89">
        <v>46300</v>
      </c>
      <c r="R1559" s="188">
        <v>46304</v>
      </c>
      <c r="S1559" s="89">
        <v>46367</v>
      </c>
      <c r="T1559" s="89">
        <v>46367</v>
      </c>
      <c r="U1559" s="89">
        <v>46367</v>
      </c>
      <c r="V1559" s="89">
        <v>46381</v>
      </c>
      <c r="W1559" s="89"/>
      <c r="X1559" s="89"/>
      <c r="Y1559" s="89"/>
      <c r="Z1559" s="89"/>
      <c r="AA1559" s="238"/>
      <c r="AB1559" s="238"/>
      <c r="AC1559" s="241"/>
      <c r="AD1559" s="238"/>
      <c r="AE1559" s="227"/>
      <c r="AF1559" s="228"/>
      <c r="AG1559" s="232"/>
      <c r="AH1559" s="232"/>
      <c r="AI1559" s="232"/>
      <c r="AJ1559" s="221"/>
      <c r="AK1559" s="221"/>
      <c r="AL1559" s="223"/>
      <c r="AM1559" s="218"/>
      <c r="AN1559" s="218"/>
      <c r="AO1559" s="218"/>
      <c r="AP1559" s="218"/>
      <c r="AQ1559" s="218"/>
      <c r="AR1559" s="218"/>
      <c r="AS1559" s="218"/>
      <c r="AT1559" s="209"/>
      <c r="AU1559" s="209"/>
      <c r="AV1559" s="209"/>
      <c r="AW1559" s="209"/>
      <c r="AX1559" s="209"/>
      <c r="AY1559" s="209"/>
      <c r="AZ1559" s="209"/>
      <c r="BA1559" s="209"/>
      <c r="BB1559" s="209"/>
      <c r="BC1559" s="209"/>
      <c r="BD1559" s="209"/>
      <c r="BE1559" s="209"/>
      <c r="BF1559" s="209"/>
      <c r="BG1559" s="209"/>
      <c r="BH1559" s="209"/>
      <c r="BI1559" s="209"/>
      <c r="BJ1559" s="209"/>
      <c r="BK1559" s="209"/>
      <c r="BL1559" s="209"/>
      <c r="BM1559" s="212"/>
      <c r="BN1559" s="215"/>
      <c r="BO1559" s="2"/>
    </row>
    <row r="1560" spans="1:67" ht="15" hidden="1" customHeight="1" x14ac:dyDescent="0.25">
      <c r="A1560" s="2"/>
      <c r="B1560" s="241"/>
      <c r="C1560" s="250"/>
      <c r="D1560" s="251"/>
      <c r="E1560" s="255"/>
      <c r="F1560" s="235"/>
      <c r="G1560" s="235"/>
      <c r="H1560" s="235"/>
      <c r="I1560" s="235"/>
      <c r="J1560" s="244"/>
      <c r="K1560" s="246"/>
      <c r="L1560" s="243"/>
      <c r="M1560" s="243"/>
      <c r="N1560" s="243"/>
      <c r="O1560" s="235"/>
      <c r="P1560" s="139" t="s">
        <v>262</v>
      </c>
      <c r="Q1560" s="89"/>
      <c r="R1560" s="89"/>
      <c r="S1560" s="89"/>
      <c r="T1560" s="89"/>
      <c r="U1560" s="89"/>
      <c r="V1560" s="89"/>
      <c r="W1560" s="89"/>
      <c r="X1560" s="89"/>
      <c r="Y1560" s="89"/>
      <c r="Z1560" s="89"/>
      <c r="AA1560" s="238"/>
      <c r="AB1560" s="238"/>
      <c r="AC1560" s="241"/>
      <c r="AD1560" s="238"/>
      <c r="AE1560" s="227"/>
      <c r="AF1560" s="228"/>
      <c r="AG1560" s="232"/>
      <c r="AH1560" s="232"/>
      <c r="AI1560" s="232"/>
      <c r="AJ1560" s="221"/>
      <c r="AK1560" s="221"/>
      <c r="AL1560" s="223"/>
      <c r="AM1560" s="218"/>
      <c r="AN1560" s="218"/>
      <c r="AO1560" s="218"/>
      <c r="AP1560" s="218"/>
      <c r="AQ1560" s="218"/>
      <c r="AR1560" s="218"/>
      <c r="AS1560" s="218"/>
      <c r="AT1560" s="209"/>
      <c r="AU1560" s="209"/>
      <c r="AV1560" s="209"/>
      <c r="AW1560" s="209"/>
      <c r="AX1560" s="209"/>
      <c r="AY1560" s="209"/>
      <c r="AZ1560" s="209"/>
      <c r="BA1560" s="209"/>
      <c r="BB1560" s="209"/>
      <c r="BC1560" s="209"/>
      <c r="BD1560" s="209"/>
      <c r="BE1560" s="209"/>
      <c r="BF1560" s="209"/>
      <c r="BG1560" s="209"/>
      <c r="BH1560" s="209"/>
      <c r="BI1560" s="209"/>
      <c r="BJ1560" s="209"/>
      <c r="BK1560" s="209"/>
      <c r="BL1560" s="209"/>
      <c r="BM1560" s="212"/>
      <c r="BN1560" s="215"/>
      <c r="BO1560" s="2"/>
    </row>
    <row r="1561" spans="1:67" ht="15" hidden="1" customHeight="1" x14ac:dyDescent="0.25">
      <c r="A1561" s="2"/>
      <c r="B1561" s="241"/>
      <c r="C1561" s="250"/>
      <c r="D1561" s="251"/>
      <c r="E1561" s="255"/>
      <c r="F1561" s="235"/>
      <c r="G1561" s="235"/>
      <c r="H1561" s="235"/>
      <c r="I1561" s="235"/>
      <c r="J1561" s="244"/>
      <c r="K1561" s="246"/>
      <c r="L1561" s="243"/>
      <c r="M1561" s="243"/>
      <c r="N1561" s="243"/>
      <c r="O1561" s="235"/>
      <c r="P1561" s="139" t="s">
        <v>263</v>
      </c>
      <c r="Q1561" s="89"/>
      <c r="R1561" s="89"/>
      <c r="S1561" s="89"/>
      <c r="T1561" s="89"/>
      <c r="U1561" s="89"/>
      <c r="V1561" s="89"/>
      <c r="W1561" s="89"/>
      <c r="X1561" s="89"/>
      <c r="Y1561" s="89"/>
      <c r="Z1561" s="89"/>
      <c r="AA1561" s="238"/>
      <c r="AB1561" s="238"/>
      <c r="AC1561" s="241"/>
      <c r="AD1561" s="238"/>
      <c r="AE1561" s="227"/>
      <c r="AF1561" s="228"/>
      <c r="AG1561" s="232"/>
      <c r="AH1561" s="232"/>
      <c r="AI1561" s="232"/>
      <c r="AJ1561" s="221"/>
      <c r="AK1561" s="221"/>
      <c r="AL1561" s="223"/>
      <c r="AM1561" s="218"/>
      <c r="AN1561" s="218"/>
      <c r="AO1561" s="218"/>
      <c r="AP1561" s="218"/>
      <c r="AQ1561" s="218"/>
      <c r="AR1561" s="218"/>
      <c r="AS1561" s="218"/>
      <c r="AT1561" s="209"/>
      <c r="AU1561" s="209"/>
      <c r="AV1561" s="209"/>
      <c r="AW1561" s="209"/>
      <c r="AX1561" s="209"/>
      <c r="AY1561" s="209"/>
      <c r="AZ1561" s="209"/>
      <c r="BA1561" s="209"/>
      <c r="BB1561" s="209"/>
      <c r="BC1561" s="209"/>
      <c r="BD1561" s="209"/>
      <c r="BE1561" s="209"/>
      <c r="BF1561" s="209"/>
      <c r="BG1561" s="209"/>
      <c r="BH1561" s="209"/>
      <c r="BI1561" s="209"/>
      <c r="BJ1561" s="209"/>
      <c r="BK1561" s="209"/>
      <c r="BL1561" s="209"/>
      <c r="BM1561" s="212"/>
      <c r="BN1561" s="215"/>
      <c r="BO1561" s="2"/>
    </row>
    <row r="1562" spans="1:67" ht="15" hidden="1" customHeight="1" x14ac:dyDescent="0.25">
      <c r="A1562" s="2"/>
      <c r="B1562" s="241"/>
      <c r="C1562" s="250"/>
      <c r="D1562" s="251"/>
      <c r="E1562" s="255"/>
      <c r="F1562" s="235"/>
      <c r="G1562" s="235"/>
      <c r="H1562" s="235"/>
      <c r="I1562" s="235"/>
      <c r="J1562" s="244"/>
      <c r="K1562" s="246"/>
      <c r="L1562" s="243"/>
      <c r="M1562" s="243"/>
      <c r="N1562" s="243"/>
      <c r="O1562" s="235"/>
      <c r="P1562" s="139" t="s">
        <v>27</v>
      </c>
      <c r="Q1562" s="89"/>
      <c r="R1562" s="89"/>
      <c r="S1562" s="89"/>
      <c r="T1562" s="89"/>
      <c r="U1562" s="89"/>
      <c r="V1562" s="89"/>
      <c r="W1562" s="89"/>
      <c r="X1562" s="89"/>
      <c r="Y1562" s="89"/>
      <c r="Z1562" s="89"/>
      <c r="AA1562" s="238"/>
      <c r="AB1562" s="238"/>
      <c r="AC1562" s="241"/>
      <c r="AD1562" s="238"/>
      <c r="AE1562" s="227"/>
      <c r="AF1562" s="228"/>
      <c r="AG1562" s="232"/>
      <c r="AH1562" s="232"/>
      <c r="AI1562" s="232"/>
      <c r="AJ1562" s="221"/>
      <c r="AK1562" s="221"/>
      <c r="AL1562" s="223"/>
      <c r="AM1562" s="218"/>
      <c r="AN1562" s="218"/>
      <c r="AO1562" s="218"/>
      <c r="AP1562" s="218"/>
      <c r="AQ1562" s="218"/>
      <c r="AR1562" s="218"/>
      <c r="AS1562" s="218"/>
      <c r="AT1562" s="209"/>
      <c r="AU1562" s="209"/>
      <c r="AV1562" s="209"/>
      <c r="AW1562" s="209"/>
      <c r="AX1562" s="209"/>
      <c r="AY1562" s="209"/>
      <c r="AZ1562" s="209"/>
      <c r="BA1562" s="209"/>
      <c r="BB1562" s="209"/>
      <c r="BC1562" s="209"/>
      <c r="BD1562" s="209"/>
      <c r="BE1562" s="209"/>
      <c r="BF1562" s="209"/>
      <c r="BG1562" s="209"/>
      <c r="BH1562" s="209"/>
      <c r="BI1562" s="209"/>
      <c r="BJ1562" s="209"/>
      <c r="BK1562" s="209"/>
      <c r="BL1562" s="209"/>
      <c r="BM1562" s="212"/>
      <c r="BN1562" s="215"/>
      <c r="BO1562" s="2"/>
    </row>
    <row r="1563" spans="1:67" ht="15" customHeight="1" x14ac:dyDescent="0.25">
      <c r="A1563" s="2"/>
      <c r="B1563" s="224"/>
      <c r="C1563" s="252"/>
      <c r="D1563" s="253"/>
      <c r="E1563" s="256"/>
      <c r="F1563" s="236"/>
      <c r="G1563" s="236"/>
      <c r="H1563" s="236"/>
      <c r="I1563" s="236"/>
      <c r="J1563" s="244"/>
      <c r="K1563" s="247"/>
      <c r="L1563" s="244"/>
      <c r="M1563" s="244"/>
      <c r="N1563" s="244"/>
      <c r="O1563" s="236"/>
      <c r="P1563" s="139" t="s">
        <v>28</v>
      </c>
      <c r="Q1563" s="187">
        <v>46300</v>
      </c>
      <c r="R1563" s="89"/>
      <c r="S1563" s="89"/>
      <c r="T1563" s="89"/>
      <c r="U1563" s="89"/>
      <c r="V1563" s="89"/>
      <c r="W1563" s="89"/>
      <c r="X1563" s="89"/>
      <c r="Y1563" s="89"/>
      <c r="Z1563" s="89"/>
      <c r="AA1563" s="234"/>
      <c r="AB1563" s="239"/>
      <c r="AC1563" s="242"/>
      <c r="AD1563" s="239"/>
      <c r="AE1563" s="229"/>
      <c r="AF1563" s="230"/>
      <c r="AG1563" s="233"/>
      <c r="AH1563" s="234"/>
      <c r="AI1563" s="234"/>
      <c r="AJ1563" s="222"/>
      <c r="AK1563" s="222"/>
      <c r="AL1563" s="224"/>
      <c r="AM1563" s="219"/>
      <c r="AN1563" s="219"/>
      <c r="AO1563" s="219"/>
      <c r="AP1563" s="219"/>
      <c r="AQ1563" s="219"/>
      <c r="AR1563" s="219"/>
      <c r="AS1563" s="219"/>
      <c r="AT1563" s="210"/>
      <c r="AU1563" s="210"/>
      <c r="AV1563" s="210"/>
      <c r="AW1563" s="210"/>
      <c r="AX1563" s="210"/>
      <c r="AY1563" s="210"/>
      <c r="AZ1563" s="210"/>
      <c r="BA1563" s="210"/>
      <c r="BB1563" s="210"/>
      <c r="BC1563" s="210"/>
      <c r="BD1563" s="210"/>
      <c r="BE1563" s="210"/>
      <c r="BF1563" s="210"/>
      <c r="BG1563" s="210"/>
      <c r="BH1563" s="210"/>
      <c r="BI1563" s="210"/>
      <c r="BJ1563" s="210"/>
      <c r="BK1563" s="210"/>
      <c r="BL1563" s="210"/>
      <c r="BM1563" s="213"/>
      <c r="BN1563" s="216"/>
      <c r="BO1563" s="2"/>
    </row>
    <row r="1564" spans="1:67" ht="15" hidden="1" customHeight="1" x14ac:dyDescent="0.25">
      <c r="A1564" s="2"/>
      <c r="B1564" s="240" t="s">
        <v>2077</v>
      </c>
      <c r="C1564" s="248" t="s">
        <v>1487</v>
      </c>
      <c r="D1564" s="249"/>
      <c r="E1564" s="254"/>
      <c r="F1564" s="257" t="s">
        <v>2076</v>
      </c>
      <c r="G1564" s="235"/>
      <c r="H1564" s="235"/>
      <c r="I1564" s="235" t="s">
        <v>2002</v>
      </c>
      <c r="J1564" s="243"/>
      <c r="K1564" s="245">
        <v>46241</v>
      </c>
      <c r="L1564" s="243" t="s">
        <v>475</v>
      </c>
      <c r="M1564" s="243">
        <v>1</v>
      </c>
      <c r="N1564" s="243"/>
      <c r="O1564" s="235" t="s">
        <v>1838</v>
      </c>
      <c r="P1564" s="140" t="s">
        <v>148</v>
      </c>
      <c r="Q1564" s="89"/>
      <c r="R1564" s="89"/>
      <c r="S1564" s="89"/>
      <c r="T1564" s="89"/>
      <c r="U1564" s="89"/>
      <c r="V1564" s="89"/>
      <c r="W1564" s="89"/>
      <c r="X1564" s="89"/>
      <c r="Y1564" s="89"/>
      <c r="Z1564" s="89"/>
      <c r="AA1564" s="237">
        <v>82</v>
      </c>
      <c r="AB1564" s="237"/>
      <c r="AC1564" s="240"/>
      <c r="AD1564" s="237"/>
      <c r="AE1564" s="225">
        <v>0</v>
      </c>
      <c r="AF1564" s="226"/>
      <c r="AG1564" s="231"/>
      <c r="AH1564" s="231">
        <v>0</v>
      </c>
      <c r="AI1564" s="231">
        <v>0.10959050572008983</v>
      </c>
      <c r="AJ1564" s="220"/>
      <c r="AK1564" s="220"/>
      <c r="AL1564" s="211" t="s">
        <v>1832</v>
      </c>
      <c r="AM1564" s="217"/>
      <c r="AN1564" s="217"/>
      <c r="AO1564" s="217"/>
      <c r="AP1564" s="217"/>
      <c r="AQ1564" s="217"/>
      <c r="AR1564" s="217"/>
      <c r="AS1564" s="217"/>
      <c r="AT1564" s="208"/>
      <c r="AU1564" s="208"/>
      <c r="AV1564" s="208"/>
      <c r="AW1564" s="208"/>
      <c r="AX1564" s="208"/>
      <c r="AY1564" s="208"/>
      <c r="AZ1564" s="208"/>
      <c r="BA1564" s="208"/>
      <c r="BB1564" s="208"/>
      <c r="BC1564" s="208"/>
      <c r="BD1564" s="208"/>
      <c r="BE1564" s="208"/>
      <c r="BF1564" s="208"/>
      <c r="BG1564" s="208"/>
      <c r="BH1564" s="208"/>
      <c r="BI1564" s="208"/>
      <c r="BJ1564" s="208"/>
      <c r="BK1564" s="208"/>
      <c r="BL1564" s="208"/>
      <c r="BM1564" s="211"/>
      <c r="BN1564" s="214"/>
      <c r="BO1564" s="2"/>
    </row>
    <row r="1565" spans="1:67" ht="15" customHeight="1" x14ac:dyDescent="0.25">
      <c r="A1565" s="2"/>
      <c r="B1565" s="241"/>
      <c r="C1565" s="250"/>
      <c r="D1565" s="251"/>
      <c r="E1565" s="255"/>
      <c r="F1565" s="235"/>
      <c r="G1565" s="235"/>
      <c r="H1565" s="235"/>
      <c r="I1565" s="235"/>
      <c r="J1565" s="244"/>
      <c r="K1565" s="246"/>
      <c r="L1565" s="243"/>
      <c r="M1565" s="243"/>
      <c r="N1565" s="243"/>
      <c r="O1565" s="235"/>
      <c r="P1565" s="139" t="s">
        <v>26</v>
      </c>
      <c r="Q1565" s="89">
        <v>46241</v>
      </c>
      <c r="R1565" s="188">
        <v>46255</v>
      </c>
      <c r="S1565" s="89">
        <v>46332</v>
      </c>
      <c r="T1565" s="89">
        <v>46332</v>
      </c>
      <c r="U1565" s="89">
        <v>46332</v>
      </c>
      <c r="V1565" s="89">
        <v>46346</v>
      </c>
      <c r="W1565" s="89"/>
      <c r="X1565" s="89"/>
      <c r="Y1565" s="89"/>
      <c r="Z1565" s="89"/>
      <c r="AA1565" s="238"/>
      <c r="AB1565" s="238"/>
      <c r="AC1565" s="241"/>
      <c r="AD1565" s="238"/>
      <c r="AE1565" s="227"/>
      <c r="AF1565" s="228"/>
      <c r="AG1565" s="232"/>
      <c r="AH1565" s="232"/>
      <c r="AI1565" s="232"/>
      <c r="AJ1565" s="221"/>
      <c r="AK1565" s="221"/>
      <c r="AL1565" s="223"/>
      <c r="AM1565" s="218"/>
      <c r="AN1565" s="218"/>
      <c r="AO1565" s="218"/>
      <c r="AP1565" s="218"/>
      <c r="AQ1565" s="218"/>
      <c r="AR1565" s="218"/>
      <c r="AS1565" s="218"/>
      <c r="AT1565" s="209"/>
      <c r="AU1565" s="209"/>
      <c r="AV1565" s="209"/>
      <c r="AW1565" s="209"/>
      <c r="AX1565" s="209"/>
      <c r="AY1565" s="209"/>
      <c r="AZ1565" s="209"/>
      <c r="BA1565" s="209"/>
      <c r="BB1565" s="209"/>
      <c r="BC1565" s="209"/>
      <c r="BD1565" s="209"/>
      <c r="BE1565" s="209"/>
      <c r="BF1565" s="209"/>
      <c r="BG1565" s="209"/>
      <c r="BH1565" s="209"/>
      <c r="BI1565" s="209"/>
      <c r="BJ1565" s="209"/>
      <c r="BK1565" s="209"/>
      <c r="BL1565" s="209"/>
      <c r="BM1565" s="212"/>
      <c r="BN1565" s="215"/>
      <c r="BO1565" s="2"/>
    </row>
    <row r="1566" spans="1:67" ht="15" hidden="1" customHeight="1" x14ac:dyDescent="0.25">
      <c r="A1566" s="2"/>
      <c r="B1566" s="241"/>
      <c r="C1566" s="250"/>
      <c r="D1566" s="251"/>
      <c r="E1566" s="255"/>
      <c r="F1566" s="235"/>
      <c r="G1566" s="235"/>
      <c r="H1566" s="235"/>
      <c r="I1566" s="235"/>
      <c r="J1566" s="244"/>
      <c r="K1566" s="246"/>
      <c r="L1566" s="243"/>
      <c r="M1566" s="243"/>
      <c r="N1566" s="243"/>
      <c r="O1566" s="235"/>
      <c r="P1566" s="139" t="s">
        <v>262</v>
      </c>
      <c r="Q1566" s="89"/>
      <c r="R1566" s="89"/>
      <c r="S1566" s="89"/>
      <c r="T1566" s="89"/>
      <c r="U1566" s="89"/>
      <c r="V1566" s="89"/>
      <c r="W1566" s="89"/>
      <c r="X1566" s="89"/>
      <c r="Y1566" s="89"/>
      <c r="Z1566" s="89"/>
      <c r="AA1566" s="238"/>
      <c r="AB1566" s="238"/>
      <c r="AC1566" s="241"/>
      <c r="AD1566" s="238"/>
      <c r="AE1566" s="227"/>
      <c r="AF1566" s="228"/>
      <c r="AG1566" s="232"/>
      <c r="AH1566" s="232"/>
      <c r="AI1566" s="232"/>
      <c r="AJ1566" s="221"/>
      <c r="AK1566" s="221"/>
      <c r="AL1566" s="223"/>
      <c r="AM1566" s="218"/>
      <c r="AN1566" s="218"/>
      <c r="AO1566" s="218"/>
      <c r="AP1566" s="218"/>
      <c r="AQ1566" s="218"/>
      <c r="AR1566" s="218"/>
      <c r="AS1566" s="218"/>
      <c r="AT1566" s="209"/>
      <c r="AU1566" s="209"/>
      <c r="AV1566" s="209"/>
      <c r="AW1566" s="209"/>
      <c r="AX1566" s="209"/>
      <c r="AY1566" s="209"/>
      <c r="AZ1566" s="209"/>
      <c r="BA1566" s="209"/>
      <c r="BB1566" s="209"/>
      <c r="BC1566" s="209"/>
      <c r="BD1566" s="209"/>
      <c r="BE1566" s="209"/>
      <c r="BF1566" s="209"/>
      <c r="BG1566" s="209"/>
      <c r="BH1566" s="209"/>
      <c r="BI1566" s="209"/>
      <c r="BJ1566" s="209"/>
      <c r="BK1566" s="209"/>
      <c r="BL1566" s="209"/>
      <c r="BM1566" s="212"/>
      <c r="BN1566" s="215"/>
      <c r="BO1566" s="2"/>
    </row>
    <row r="1567" spans="1:67" ht="15" hidden="1" customHeight="1" x14ac:dyDescent="0.25">
      <c r="A1567" s="2"/>
      <c r="B1567" s="241"/>
      <c r="C1567" s="250"/>
      <c r="D1567" s="251"/>
      <c r="E1567" s="255"/>
      <c r="F1567" s="235"/>
      <c r="G1567" s="235"/>
      <c r="H1567" s="235"/>
      <c r="I1567" s="235"/>
      <c r="J1567" s="244"/>
      <c r="K1567" s="246"/>
      <c r="L1567" s="243"/>
      <c r="M1567" s="243"/>
      <c r="N1567" s="243"/>
      <c r="O1567" s="235"/>
      <c r="P1567" s="139" t="s">
        <v>263</v>
      </c>
      <c r="Q1567" s="89"/>
      <c r="R1567" s="89"/>
      <c r="S1567" s="89"/>
      <c r="T1567" s="89"/>
      <c r="U1567" s="89"/>
      <c r="V1567" s="89"/>
      <c r="W1567" s="89"/>
      <c r="X1567" s="89"/>
      <c r="Y1567" s="89"/>
      <c r="Z1567" s="89"/>
      <c r="AA1567" s="238"/>
      <c r="AB1567" s="238"/>
      <c r="AC1567" s="241"/>
      <c r="AD1567" s="238"/>
      <c r="AE1567" s="227"/>
      <c r="AF1567" s="228"/>
      <c r="AG1567" s="232"/>
      <c r="AH1567" s="232"/>
      <c r="AI1567" s="232"/>
      <c r="AJ1567" s="221"/>
      <c r="AK1567" s="221"/>
      <c r="AL1567" s="223"/>
      <c r="AM1567" s="218"/>
      <c r="AN1567" s="218"/>
      <c r="AO1567" s="218"/>
      <c r="AP1567" s="218"/>
      <c r="AQ1567" s="218"/>
      <c r="AR1567" s="218"/>
      <c r="AS1567" s="218"/>
      <c r="AT1567" s="209"/>
      <c r="AU1567" s="209"/>
      <c r="AV1567" s="209"/>
      <c r="AW1567" s="209"/>
      <c r="AX1567" s="209"/>
      <c r="AY1567" s="209"/>
      <c r="AZ1567" s="209"/>
      <c r="BA1567" s="209"/>
      <c r="BB1567" s="209"/>
      <c r="BC1567" s="209"/>
      <c r="BD1567" s="209"/>
      <c r="BE1567" s="209"/>
      <c r="BF1567" s="209"/>
      <c r="BG1567" s="209"/>
      <c r="BH1567" s="209"/>
      <c r="BI1567" s="209"/>
      <c r="BJ1567" s="209"/>
      <c r="BK1567" s="209"/>
      <c r="BL1567" s="209"/>
      <c r="BM1567" s="212"/>
      <c r="BN1567" s="215"/>
      <c r="BO1567" s="2"/>
    </row>
    <row r="1568" spans="1:67" ht="15" hidden="1" customHeight="1" x14ac:dyDescent="0.25">
      <c r="A1568" s="2"/>
      <c r="B1568" s="241"/>
      <c r="C1568" s="250"/>
      <c r="D1568" s="251"/>
      <c r="E1568" s="255"/>
      <c r="F1568" s="235"/>
      <c r="G1568" s="235"/>
      <c r="H1568" s="235"/>
      <c r="I1568" s="235"/>
      <c r="J1568" s="244"/>
      <c r="K1568" s="246"/>
      <c r="L1568" s="243"/>
      <c r="M1568" s="243"/>
      <c r="N1568" s="243"/>
      <c r="O1568" s="235"/>
      <c r="P1568" s="139" t="s">
        <v>27</v>
      </c>
      <c r="Q1568" s="89"/>
      <c r="R1568" s="89"/>
      <c r="S1568" s="89"/>
      <c r="T1568" s="89"/>
      <c r="U1568" s="89"/>
      <c r="V1568" s="89"/>
      <c r="W1568" s="89"/>
      <c r="X1568" s="89"/>
      <c r="Y1568" s="89"/>
      <c r="Z1568" s="89"/>
      <c r="AA1568" s="238"/>
      <c r="AB1568" s="238"/>
      <c r="AC1568" s="241"/>
      <c r="AD1568" s="238"/>
      <c r="AE1568" s="227"/>
      <c r="AF1568" s="228"/>
      <c r="AG1568" s="232"/>
      <c r="AH1568" s="232"/>
      <c r="AI1568" s="232"/>
      <c r="AJ1568" s="221"/>
      <c r="AK1568" s="221"/>
      <c r="AL1568" s="223"/>
      <c r="AM1568" s="218"/>
      <c r="AN1568" s="218"/>
      <c r="AO1568" s="218"/>
      <c r="AP1568" s="218"/>
      <c r="AQ1568" s="218"/>
      <c r="AR1568" s="218"/>
      <c r="AS1568" s="218"/>
      <c r="AT1568" s="209"/>
      <c r="AU1568" s="209"/>
      <c r="AV1568" s="209"/>
      <c r="AW1568" s="209"/>
      <c r="AX1568" s="209"/>
      <c r="AY1568" s="209"/>
      <c r="AZ1568" s="209"/>
      <c r="BA1568" s="209"/>
      <c r="BB1568" s="209"/>
      <c r="BC1568" s="209"/>
      <c r="BD1568" s="209"/>
      <c r="BE1568" s="209"/>
      <c r="BF1568" s="209"/>
      <c r="BG1568" s="209"/>
      <c r="BH1568" s="209"/>
      <c r="BI1568" s="209"/>
      <c r="BJ1568" s="209"/>
      <c r="BK1568" s="209"/>
      <c r="BL1568" s="209"/>
      <c r="BM1568" s="212"/>
      <c r="BN1568" s="215"/>
      <c r="BO1568" s="2"/>
    </row>
    <row r="1569" spans="1:67" ht="15" customHeight="1" x14ac:dyDescent="0.25">
      <c r="A1569" s="2"/>
      <c r="B1569" s="224"/>
      <c r="C1569" s="252"/>
      <c r="D1569" s="253"/>
      <c r="E1569" s="256"/>
      <c r="F1569" s="236"/>
      <c r="G1569" s="236"/>
      <c r="H1569" s="236"/>
      <c r="I1569" s="236"/>
      <c r="J1569" s="244"/>
      <c r="K1569" s="247"/>
      <c r="L1569" s="244"/>
      <c r="M1569" s="244"/>
      <c r="N1569" s="244"/>
      <c r="O1569" s="236"/>
      <c r="P1569" s="139" t="s">
        <v>28</v>
      </c>
      <c r="Q1569" s="187">
        <v>46241</v>
      </c>
      <c r="R1569" s="89"/>
      <c r="S1569" s="89"/>
      <c r="T1569" s="89"/>
      <c r="U1569" s="89"/>
      <c r="V1569" s="89"/>
      <c r="W1569" s="89"/>
      <c r="X1569" s="89"/>
      <c r="Y1569" s="89"/>
      <c r="Z1569" s="89"/>
      <c r="AA1569" s="234"/>
      <c r="AB1569" s="239"/>
      <c r="AC1569" s="242"/>
      <c r="AD1569" s="239"/>
      <c r="AE1569" s="229"/>
      <c r="AF1569" s="230"/>
      <c r="AG1569" s="233"/>
      <c r="AH1569" s="234"/>
      <c r="AI1569" s="234"/>
      <c r="AJ1569" s="222"/>
      <c r="AK1569" s="222"/>
      <c r="AL1569" s="224"/>
      <c r="AM1569" s="219"/>
      <c r="AN1569" s="219"/>
      <c r="AO1569" s="219"/>
      <c r="AP1569" s="219"/>
      <c r="AQ1569" s="219"/>
      <c r="AR1569" s="219"/>
      <c r="AS1569" s="219"/>
      <c r="AT1569" s="210"/>
      <c r="AU1569" s="210"/>
      <c r="AV1569" s="210"/>
      <c r="AW1569" s="210"/>
      <c r="AX1569" s="210"/>
      <c r="AY1569" s="210"/>
      <c r="AZ1569" s="210"/>
      <c r="BA1569" s="210"/>
      <c r="BB1569" s="210"/>
      <c r="BC1569" s="210"/>
      <c r="BD1569" s="210"/>
      <c r="BE1569" s="210"/>
      <c r="BF1569" s="210"/>
      <c r="BG1569" s="210"/>
      <c r="BH1569" s="210"/>
      <c r="BI1569" s="210"/>
      <c r="BJ1569" s="210"/>
      <c r="BK1569" s="210"/>
      <c r="BL1569" s="210"/>
      <c r="BM1569" s="213"/>
      <c r="BN1569" s="216"/>
      <c r="BO1569" s="2"/>
    </row>
    <row r="1570" spans="1:67" ht="15" hidden="1" customHeight="1" x14ac:dyDescent="0.25">
      <c r="A1570" s="2"/>
      <c r="B1570" s="240" t="s">
        <v>2080</v>
      </c>
      <c r="C1570" s="248" t="s">
        <v>1489</v>
      </c>
      <c r="D1570" s="249"/>
      <c r="E1570" s="254"/>
      <c r="F1570" s="257" t="s">
        <v>2079</v>
      </c>
      <c r="G1570" s="235"/>
      <c r="H1570" s="235"/>
      <c r="I1570" s="235" t="s">
        <v>2002</v>
      </c>
      <c r="J1570" s="243"/>
      <c r="K1570" s="245">
        <v>46304</v>
      </c>
      <c r="L1570" s="243" t="s">
        <v>506</v>
      </c>
      <c r="M1570" s="243">
        <v>1</v>
      </c>
      <c r="N1570" s="243"/>
      <c r="O1570" s="235" t="s">
        <v>1838</v>
      </c>
      <c r="P1570" s="140" t="s">
        <v>148</v>
      </c>
      <c r="Q1570" s="89"/>
      <c r="R1570" s="89"/>
      <c r="S1570" s="89"/>
      <c r="T1570" s="89"/>
      <c r="U1570" s="89"/>
      <c r="V1570" s="89"/>
      <c r="W1570" s="89"/>
      <c r="X1570" s="89"/>
      <c r="Y1570" s="89"/>
      <c r="Z1570" s="89"/>
      <c r="AA1570" s="237">
        <v>27.75</v>
      </c>
      <c r="AB1570" s="237"/>
      <c r="AC1570" s="240"/>
      <c r="AD1570" s="237"/>
      <c r="AE1570" s="225">
        <v>100</v>
      </c>
      <c r="AF1570" s="226"/>
      <c r="AG1570" s="231"/>
      <c r="AH1570" s="231">
        <v>100</v>
      </c>
      <c r="AI1570" s="231">
        <v>3.708703089917674E-2</v>
      </c>
      <c r="AJ1570" s="220"/>
      <c r="AK1570" s="220"/>
      <c r="AL1570" s="211" t="s">
        <v>1832</v>
      </c>
      <c r="AM1570" s="217"/>
      <c r="AN1570" s="217"/>
      <c r="AO1570" s="217"/>
      <c r="AP1570" s="217"/>
      <c r="AQ1570" s="217"/>
      <c r="AR1570" s="217"/>
      <c r="AS1570" s="217"/>
      <c r="AT1570" s="208"/>
      <c r="AU1570" s="208"/>
      <c r="AV1570" s="208"/>
      <c r="AW1570" s="208"/>
      <c r="AX1570" s="208"/>
      <c r="AY1570" s="208"/>
      <c r="AZ1570" s="208"/>
      <c r="BA1570" s="208"/>
      <c r="BB1570" s="208"/>
      <c r="BC1570" s="208"/>
      <c r="BD1570" s="208"/>
      <c r="BE1570" s="208"/>
      <c r="BF1570" s="208"/>
      <c r="BG1570" s="208"/>
      <c r="BH1570" s="208"/>
      <c r="BI1570" s="208"/>
      <c r="BJ1570" s="208"/>
      <c r="BK1570" s="208"/>
      <c r="BL1570" s="208"/>
      <c r="BM1570" s="211"/>
      <c r="BN1570" s="214"/>
      <c r="BO1570" s="2"/>
    </row>
    <row r="1571" spans="1:67" ht="15" customHeight="1" x14ac:dyDescent="0.25">
      <c r="A1571" s="2"/>
      <c r="B1571" s="241"/>
      <c r="C1571" s="250"/>
      <c r="D1571" s="251"/>
      <c r="E1571" s="255"/>
      <c r="F1571" s="235"/>
      <c r="G1571" s="235"/>
      <c r="H1571" s="235"/>
      <c r="I1571" s="235"/>
      <c r="J1571" s="244"/>
      <c r="K1571" s="246"/>
      <c r="L1571" s="243"/>
      <c r="M1571" s="243"/>
      <c r="N1571" s="243"/>
      <c r="O1571" s="235"/>
      <c r="P1571" s="139" t="s">
        <v>26</v>
      </c>
      <c r="Q1571" s="89">
        <v>46139</v>
      </c>
      <c r="R1571" s="89">
        <v>46142</v>
      </c>
      <c r="S1571" s="89">
        <v>46157</v>
      </c>
      <c r="T1571" s="89">
        <v>46276</v>
      </c>
      <c r="U1571" s="89">
        <v>46276</v>
      </c>
      <c r="V1571" s="89">
        <v>46290</v>
      </c>
      <c r="W1571" s="89"/>
      <c r="X1571" s="89"/>
      <c r="Y1571" s="89"/>
      <c r="Z1571" s="89"/>
      <c r="AA1571" s="238"/>
      <c r="AB1571" s="238"/>
      <c r="AC1571" s="241"/>
      <c r="AD1571" s="238"/>
      <c r="AE1571" s="227"/>
      <c r="AF1571" s="228"/>
      <c r="AG1571" s="232"/>
      <c r="AH1571" s="232"/>
      <c r="AI1571" s="232"/>
      <c r="AJ1571" s="221"/>
      <c r="AK1571" s="221"/>
      <c r="AL1571" s="223"/>
      <c r="AM1571" s="218"/>
      <c r="AN1571" s="218"/>
      <c r="AO1571" s="218"/>
      <c r="AP1571" s="218"/>
      <c r="AQ1571" s="218"/>
      <c r="AR1571" s="218"/>
      <c r="AS1571" s="218"/>
      <c r="AT1571" s="209"/>
      <c r="AU1571" s="209"/>
      <c r="AV1571" s="209"/>
      <c r="AW1571" s="209"/>
      <c r="AX1571" s="209"/>
      <c r="AY1571" s="209"/>
      <c r="AZ1571" s="209"/>
      <c r="BA1571" s="209"/>
      <c r="BB1571" s="209"/>
      <c r="BC1571" s="209"/>
      <c r="BD1571" s="209"/>
      <c r="BE1571" s="209"/>
      <c r="BF1571" s="209"/>
      <c r="BG1571" s="209"/>
      <c r="BH1571" s="209"/>
      <c r="BI1571" s="209"/>
      <c r="BJ1571" s="209"/>
      <c r="BK1571" s="209"/>
      <c r="BL1571" s="209"/>
      <c r="BM1571" s="212"/>
      <c r="BN1571" s="215"/>
      <c r="BO1571" s="2"/>
    </row>
    <row r="1572" spans="1:67" ht="15" hidden="1" customHeight="1" x14ac:dyDescent="0.25">
      <c r="A1572" s="2"/>
      <c r="B1572" s="241"/>
      <c r="C1572" s="250"/>
      <c r="D1572" s="251"/>
      <c r="E1572" s="255"/>
      <c r="F1572" s="235"/>
      <c r="G1572" s="235"/>
      <c r="H1572" s="235"/>
      <c r="I1572" s="235"/>
      <c r="J1572" s="244"/>
      <c r="K1572" s="246"/>
      <c r="L1572" s="243"/>
      <c r="M1572" s="243"/>
      <c r="N1572" s="243"/>
      <c r="O1572" s="235"/>
      <c r="P1572" s="139" t="s">
        <v>262</v>
      </c>
      <c r="Q1572" s="89"/>
      <c r="R1572" s="89"/>
      <c r="S1572" s="89"/>
      <c r="T1572" s="89"/>
      <c r="U1572" s="89"/>
      <c r="V1572" s="89"/>
      <c r="W1572" s="89"/>
      <c r="X1572" s="89"/>
      <c r="Y1572" s="89"/>
      <c r="Z1572" s="89"/>
      <c r="AA1572" s="238"/>
      <c r="AB1572" s="238"/>
      <c r="AC1572" s="241"/>
      <c r="AD1572" s="238"/>
      <c r="AE1572" s="227"/>
      <c r="AF1572" s="228"/>
      <c r="AG1572" s="232"/>
      <c r="AH1572" s="232"/>
      <c r="AI1572" s="232"/>
      <c r="AJ1572" s="221"/>
      <c r="AK1572" s="221"/>
      <c r="AL1572" s="223"/>
      <c r="AM1572" s="218"/>
      <c r="AN1572" s="218"/>
      <c r="AO1572" s="218"/>
      <c r="AP1572" s="218"/>
      <c r="AQ1572" s="218"/>
      <c r="AR1572" s="218"/>
      <c r="AS1572" s="218"/>
      <c r="AT1572" s="209"/>
      <c r="AU1572" s="209"/>
      <c r="AV1572" s="209"/>
      <c r="AW1572" s="209"/>
      <c r="AX1572" s="209"/>
      <c r="AY1572" s="209"/>
      <c r="AZ1572" s="209"/>
      <c r="BA1572" s="209"/>
      <c r="BB1572" s="209"/>
      <c r="BC1572" s="209"/>
      <c r="BD1572" s="209"/>
      <c r="BE1572" s="209"/>
      <c r="BF1572" s="209"/>
      <c r="BG1572" s="209"/>
      <c r="BH1572" s="209"/>
      <c r="BI1572" s="209"/>
      <c r="BJ1572" s="209"/>
      <c r="BK1572" s="209"/>
      <c r="BL1572" s="209"/>
      <c r="BM1572" s="212"/>
      <c r="BN1572" s="215"/>
      <c r="BO1572" s="2"/>
    </row>
    <row r="1573" spans="1:67" ht="15" hidden="1" customHeight="1" x14ac:dyDescent="0.25">
      <c r="A1573" s="2"/>
      <c r="B1573" s="241"/>
      <c r="C1573" s="250"/>
      <c r="D1573" s="251"/>
      <c r="E1573" s="255"/>
      <c r="F1573" s="235"/>
      <c r="G1573" s="235"/>
      <c r="H1573" s="235"/>
      <c r="I1573" s="235"/>
      <c r="J1573" s="244"/>
      <c r="K1573" s="246"/>
      <c r="L1573" s="243"/>
      <c r="M1573" s="243"/>
      <c r="N1573" s="243"/>
      <c r="O1573" s="235"/>
      <c r="P1573" s="139" t="s">
        <v>263</v>
      </c>
      <c r="Q1573" s="89"/>
      <c r="R1573" s="89"/>
      <c r="S1573" s="89"/>
      <c r="T1573" s="89"/>
      <c r="U1573" s="89"/>
      <c r="V1573" s="89"/>
      <c r="W1573" s="89"/>
      <c r="X1573" s="89"/>
      <c r="Y1573" s="89"/>
      <c r="Z1573" s="89"/>
      <c r="AA1573" s="238"/>
      <c r="AB1573" s="238"/>
      <c r="AC1573" s="241"/>
      <c r="AD1573" s="238"/>
      <c r="AE1573" s="227"/>
      <c r="AF1573" s="228"/>
      <c r="AG1573" s="232"/>
      <c r="AH1573" s="232"/>
      <c r="AI1573" s="232"/>
      <c r="AJ1573" s="221"/>
      <c r="AK1573" s="221"/>
      <c r="AL1573" s="223"/>
      <c r="AM1573" s="218"/>
      <c r="AN1573" s="218"/>
      <c r="AO1573" s="218"/>
      <c r="AP1573" s="218"/>
      <c r="AQ1573" s="218"/>
      <c r="AR1573" s="218"/>
      <c r="AS1573" s="218"/>
      <c r="AT1573" s="209"/>
      <c r="AU1573" s="209"/>
      <c r="AV1573" s="209"/>
      <c r="AW1573" s="209"/>
      <c r="AX1573" s="209"/>
      <c r="AY1573" s="209"/>
      <c r="AZ1573" s="209"/>
      <c r="BA1573" s="209"/>
      <c r="BB1573" s="209"/>
      <c r="BC1573" s="209"/>
      <c r="BD1573" s="209"/>
      <c r="BE1573" s="209"/>
      <c r="BF1573" s="209"/>
      <c r="BG1573" s="209"/>
      <c r="BH1573" s="209"/>
      <c r="BI1573" s="209"/>
      <c r="BJ1573" s="209"/>
      <c r="BK1573" s="209"/>
      <c r="BL1573" s="209"/>
      <c r="BM1573" s="212"/>
      <c r="BN1573" s="215"/>
      <c r="BO1573" s="2"/>
    </row>
    <row r="1574" spans="1:67" ht="15" hidden="1" customHeight="1" x14ac:dyDescent="0.25">
      <c r="A1574" s="2"/>
      <c r="B1574" s="241"/>
      <c r="C1574" s="250"/>
      <c r="D1574" s="251"/>
      <c r="E1574" s="255"/>
      <c r="F1574" s="235"/>
      <c r="G1574" s="235"/>
      <c r="H1574" s="235"/>
      <c r="I1574" s="235"/>
      <c r="J1574" s="244"/>
      <c r="K1574" s="246"/>
      <c r="L1574" s="243"/>
      <c r="M1574" s="243"/>
      <c r="N1574" s="243"/>
      <c r="O1574" s="235"/>
      <c r="P1574" s="139" t="s">
        <v>27</v>
      </c>
      <c r="Q1574" s="89"/>
      <c r="R1574" s="89"/>
      <c r="S1574" s="89"/>
      <c r="T1574" s="89"/>
      <c r="U1574" s="89"/>
      <c r="V1574" s="89"/>
      <c r="W1574" s="89"/>
      <c r="X1574" s="89"/>
      <c r="Y1574" s="89"/>
      <c r="Z1574" s="89"/>
      <c r="AA1574" s="238"/>
      <c r="AB1574" s="238"/>
      <c r="AC1574" s="241"/>
      <c r="AD1574" s="238"/>
      <c r="AE1574" s="227"/>
      <c r="AF1574" s="228"/>
      <c r="AG1574" s="232"/>
      <c r="AH1574" s="232"/>
      <c r="AI1574" s="232"/>
      <c r="AJ1574" s="221"/>
      <c r="AK1574" s="221"/>
      <c r="AL1574" s="223"/>
      <c r="AM1574" s="218"/>
      <c r="AN1574" s="218"/>
      <c r="AO1574" s="218"/>
      <c r="AP1574" s="218"/>
      <c r="AQ1574" s="218"/>
      <c r="AR1574" s="218"/>
      <c r="AS1574" s="218"/>
      <c r="AT1574" s="209"/>
      <c r="AU1574" s="209"/>
      <c r="AV1574" s="209"/>
      <c r="AW1574" s="209"/>
      <c r="AX1574" s="209"/>
      <c r="AY1574" s="209"/>
      <c r="AZ1574" s="209"/>
      <c r="BA1574" s="209"/>
      <c r="BB1574" s="209"/>
      <c r="BC1574" s="209"/>
      <c r="BD1574" s="209"/>
      <c r="BE1574" s="209"/>
      <c r="BF1574" s="209"/>
      <c r="BG1574" s="209"/>
      <c r="BH1574" s="209"/>
      <c r="BI1574" s="209"/>
      <c r="BJ1574" s="209"/>
      <c r="BK1574" s="209"/>
      <c r="BL1574" s="209"/>
      <c r="BM1574" s="212"/>
      <c r="BN1574" s="215"/>
      <c r="BO1574" s="2"/>
    </row>
    <row r="1575" spans="1:67" ht="15" customHeight="1" x14ac:dyDescent="0.25">
      <c r="A1575" s="2"/>
      <c r="B1575" s="224"/>
      <c r="C1575" s="252"/>
      <c r="D1575" s="253"/>
      <c r="E1575" s="256"/>
      <c r="F1575" s="236"/>
      <c r="G1575" s="236"/>
      <c r="H1575" s="236"/>
      <c r="I1575" s="236"/>
      <c r="J1575" s="244"/>
      <c r="K1575" s="247"/>
      <c r="L1575" s="244"/>
      <c r="M1575" s="244"/>
      <c r="N1575" s="244"/>
      <c r="O1575" s="236"/>
      <c r="P1575" s="139" t="s">
        <v>28</v>
      </c>
      <c r="Q1575" s="187">
        <v>46139</v>
      </c>
      <c r="R1575" s="187">
        <v>46144</v>
      </c>
      <c r="S1575" s="187">
        <v>46156</v>
      </c>
      <c r="T1575" s="187">
        <v>46276</v>
      </c>
      <c r="U1575" s="187">
        <v>46276</v>
      </c>
      <c r="V1575" s="187">
        <v>46304</v>
      </c>
      <c r="W1575" s="89"/>
      <c r="X1575" s="89"/>
      <c r="Y1575" s="89"/>
      <c r="Z1575" s="89"/>
      <c r="AA1575" s="234"/>
      <c r="AB1575" s="239"/>
      <c r="AC1575" s="242"/>
      <c r="AD1575" s="239"/>
      <c r="AE1575" s="229"/>
      <c r="AF1575" s="230"/>
      <c r="AG1575" s="233"/>
      <c r="AH1575" s="234"/>
      <c r="AI1575" s="234"/>
      <c r="AJ1575" s="222"/>
      <c r="AK1575" s="222"/>
      <c r="AL1575" s="224"/>
      <c r="AM1575" s="219"/>
      <c r="AN1575" s="219"/>
      <c r="AO1575" s="219"/>
      <c r="AP1575" s="219"/>
      <c r="AQ1575" s="219"/>
      <c r="AR1575" s="219"/>
      <c r="AS1575" s="219"/>
      <c r="AT1575" s="210"/>
      <c r="AU1575" s="210"/>
      <c r="AV1575" s="210"/>
      <c r="AW1575" s="210"/>
      <c r="AX1575" s="210"/>
      <c r="AY1575" s="210"/>
      <c r="AZ1575" s="210"/>
      <c r="BA1575" s="210"/>
      <c r="BB1575" s="210"/>
      <c r="BC1575" s="210"/>
      <c r="BD1575" s="210"/>
      <c r="BE1575" s="210"/>
      <c r="BF1575" s="210"/>
      <c r="BG1575" s="210"/>
      <c r="BH1575" s="210"/>
      <c r="BI1575" s="210"/>
      <c r="BJ1575" s="210"/>
      <c r="BK1575" s="210"/>
      <c r="BL1575" s="210"/>
      <c r="BM1575" s="213"/>
      <c r="BN1575" s="216"/>
      <c r="BO1575" s="2"/>
    </row>
    <row r="1576" spans="1:67" ht="15" hidden="1" customHeight="1" x14ac:dyDescent="0.25">
      <c r="A1576" s="2"/>
      <c r="B1576" s="240" t="s">
        <v>2080</v>
      </c>
      <c r="C1576" s="248" t="s">
        <v>1491</v>
      </c>
      <c r="D1576" s="249"/>
      <c r="E1576" s="254"/>
      <c r="F1576" s="257" t="s">
        <v>2082</v>
      </c>
      <c r="G1576" s="235"/>
      <c r="H1576" s="235"/>
      <c r="I1576" s="235" t="s">
        <v>2002</v>
      </c>
      <c r="J1576" s="243"/>
      <c r="K1576" s="245">
        <v>46276</v>
      </c>
      <c r="L1576" s="243" t="s">
        <v>503</v>
      </c>
      <c r="M1576" s="243">
        <v>1</v>
      </c>
      <c r="N1576" s="243"/>
      <c r="O1576" s="235" t="s">
        <v>1838</v>
      </c>
      <c r="P1576" s="140" t="s">
        <v>148</v>
      </c>
      <c r="Q1576" s="89"/>
      <c r="R1576" s="89"/>
      <c r="S1576" s="89"/>
      <c r="T1576" s="89"/>
      <c r="U1576" s="89"/>
      <c r="V1576" s="89"/>
      <c r="W1576" s="89"/>
      <c r="X1576" s="89"/>
      <c r="Y1576" s="89"/>
      <c r="Z1576" s="89"/>
      <c r="AA1576" s="237">
        <v>27.75</v>
      </c>
      <c r="AB1576" s="237"/>
      <c r="AC1576" s="240"/>
      <c r="AD1576" s="237"/>
      <c r="AE1576" s="225">
        <v>80</v>
      </c>
      <c r="AF1576" s="226"/>
      <c r="AG1576" s="231"/>
      <c r="AH1576" s="231">
        <v>100</v>
      </c>
      <c r="AI1576" s="231">
        <v>3.708703089917674E-2</v>
      </c>
      <c r="AJ1576" s="220"/>
      <c r="AK1576" s="220"/>
      <c r="AL1576" s="211" t="s">
        <v>1832</v>
      </c>
      <c r="AM1576" s="217"/>
      <c r="AN1576" s="217"/>
      <c r="AO1576" s="217"/>
      <c r="AP1576" s="217"/>
      <c r="AQ1576" s="217"/>
      <c r="AR1576" s="217"/>
      <c r="AS1576" s="217"/>
      <c r="AT1576" s="208"/>
      <c r="AU1576" s="208"/>
      <c r="AV1576" s="208"/>
      <c r="AW1576" s="208"/>
      <c r="AX1576" s="208"/>
      <c r="AY1576" s="208"/>
      <c r="AZ1576" s="208"/>
      <c r="BA1576" s="208"/>
      <c r="BB1576" s="208"/>
      <c r="BC1576" s="208"/>
      <c r="BD1576" s="208"/>
      <c r="BE1576" s="208"/>
      <c r="BF1576" s="208"/>
      <c r="BG1576" s="208"/>
      <c r="BH1576" s="208"/>
      <c r="BI1576" s="208"/>
      <c r="BJ1576" s="208"/>
      <c r="BK1576" s="208"/>
      <c r="BL1576" s="208"/>
      <c r="BM1576" s="211"/>
      <c r="BN1576" s="214"/>
      <c r="BO1576" s="2"/>
    </row>
    <row r="1577" spans="1:67" ht="15" customHeight="1" x14ac:dyDescent="0.25">
      <c r="A1577" s="2"/>
      <c r="B1577" s="241"/>
      <c r="C1577" s="250"/>
      <c r="D1577" s="251"/>
      <c r="E1577" s="255"/>
      <c r="F1577" s="235"/>
      <c r="G1577" s="235"/>
      <c r="H1577" s="235"/>
      <c r="I1577" s="235"/>
      <c r="J1577" s="244"/>
      <c r="K1577" s="246"/>
      <c r="L1577" s="243"/>
      <c r="M1577" s="243"/>
      <c r="N1577" s="243"/>
      <c r="O1577" s="235"/>
      <c r="P1577" s="139" t="s">
        <v>26</v>
      </c>
      <c r="Q1577" s="89">
        <v>46139</v>
      </c>
      <c r="R1577" s="89">
        <v>46142</v>
      </c>
      <c r="S1577" s="89">
        <v>46157</v>
      </c>
      <c r="T1577" s="89">
        <v>46276</v>
      </c>
      <c r="U1577" s="89">
        <v>46276</v>
      </c>
      <c r="V1577" s="188">
        <v>46290</v>
      </c>
      <c r="W1577" s="89"/>
      <c r="X1577" s="89"/>
      <c r="Y1577" s="89"/>
      <c r="Z1577" s="89"/>
      <c r="AA1577" s="238"/>
      <c r="AB1577" s="238"/>
      <c r="AC1577" s="241"/>
      <c r="AD1577" s="238"/>
      <c r="AE1577" s="227"/>
      <c r="AF1577" s="228"/>
      <c r="AG1577" s="232"/>
      <c r="AH1577" s="232"/>
      <c r="AI1577" s="232"/>
      <c r="AJ1577" s="221"/>
      <c r="AK1577" s="221"/>
      <c r="AL1577" s="223"/>
      <c r="AM1577" s="218"/>
      <c r="AN1577" s="218"/>
      <c r="AO1577" s="218"/>
      <c r="AP1577" s="218"/>
      <c r="AQ1577" s="218"/>
      <c r="AR1577" s="218"/>
      <c r="AS1577" s="218"/>
      <c r="AT1577" s="209"/>
      <c r="AU1577" s="209"/>
      <c r="AV1577" s="209"/>
      <c r="AW1577" s="209"/>
      <c r="AX1577" s="209"/>
      <c r="AY1577" s="209"/>
      <c r="AZ1577" s="209"/>
      <c r="BA1577" s="209"/>
      <c r="BB1577" s="209"/>
      <c r="BC1577" s="209"/>
      <c r="BD1577" s="209"/>
      <c r="BE1577" s="209"/>
      <c r="BF1577" s="209"/>
      <c r="BG1577" s="209"/>
      <c r="BH1577" s="209"/>
      <c r="BI1577" s="209"/>
      <c r="BJ1577" s="209"/>
      <c r="BK1577" s="209"/>
      <c r="BL1577" s="209"/>
      <c r="BM1577" s="212"/>
      <c r="BN1577" s="215"/>
      <c r="BO1577" s="2"/>
    </row>
    <row r="1578" spans="1:67" ht="15" hidden="1" customHeight="1" x14ac:dyDescent="0.25">
      <c r="A1578" s="2"/>
      <c r="B1578" s="241"/>
      <c r="C1578" s="250"/>
      <c r="D1578" s="251"/>
      <c r="E1578" s="255"/>
      <c r="F1578" s="235"/>
      <c r="G1578" s="235"/>
      <c r="H1578" s="235"/>
      <c r="I1578" s="235"/>
      <c r="J1578" s="244"/>
      <c r="K1578" s="246"/>
      <c r="L1578" s="243"/>
      <c r="M1578" s="243"/>
      <c r="N1578" s="243"/>
      <c r="O1578" s="235"/>
      <c r="P1578" s="139" t="s">
        <v>262</v>
      </c>
      <c r="Q1578" s="89"/>
      <c r="R1578" s="89"/>
      <c r="S1578" s="89"/>
      <c r="T1578" s="89"/>
      <c r="U1578" s="89"/>
      <c r="V1578" s="89"/>
      <c r="W1578" s="89"/>
      <c r="X1578" s="89"/>
      <c r="Y1578" s="89"/>
      <c r="Z1578" s="89"/>
      <c r="AA1578" s="238"/>
      <c r="AB1578" s="238"/>
      <c r="AC1578" s="241"/>
      <c r="AD1578" s="238"/>
      <c r="AE1578" s="227"/>
      <c r="AF1578" s="228"/>
      <c r="AG1578" s="232"/>
      <c r="AH1578" s="232"/>
      <c r="AI1578" s="232"/>
      <c r="AJ1578" s="221"/>
      <c r="AK1578" s="221"/>
      <c r="AL1578" s="223"/>
      <c r="AM1578" s="218"/>
      <c r="AN1578" s="218"/>
      <c r="AO1578" s="218"/>
      <c r="AP1578" s="218"/>
      <c r="AQ1578" s="218"/>
      <c r="AR1578" s="218"/>
      <c r="AS1578" s="218"/>
      <c r="AT1578" s="209"/>
      <c r="AU1578" s="209"/>
      <c r="AV1578" s="209"/>
      <c r="AW1578" s="209"/>
      <c r="AX1578" s="209"/>
      <c r="AY1578" s="209"/>
      <c r="AZ1578" s="209"/>
      <c r="BA1578" s="209"/>
      <c r="BB1578" s="209"/>
      <c r="BC1578" s="209"/>
      <c r="BD1578" s="209"/>
      <c r="BE1578" s="209"/>
      <c r="BF1578" s="209"/>
      <c r="BG1578" s="209"/>
      <c r="BH1578" s="209"/>
      <c r="BI1578" s="209"/>
      <c r="BJ1578" s="209"/>
      <c r="BK1578" s="209"/>
      <c r="BL1578" s="209"/>
      <c r="BM1578" s="212"/>
      <c r="BN1578" s="215"/>
      <c r="BO1578" s="2"/>
    </row>
    <row r="1579" spans="1:67" ht="15" hidden="1" customHeight="1" x14ac:dyDescent="0.25">
      <c r="A1579" s="2"/>
      <c r="B1579" s="241"/>
      <c r="C1579" s="250"/>
      <c r="D1579" s="251"/>
      <c r="E1579" s="255"/>
      <c r="F1579" s="235"/>
      <c r="G1579" s="235"/>
      <c r="H1579" s="235"/>
      <c r="I1579" s="235"/>
      <c r="J1579" s="244"/>
      <c r="K1579" s="246"/>
      <c r="L1579" s="243"/>
      <c r="M1579" s="243"/>
      <c r="N1579" s="243"/>
      <c r="O1579" s="235"/>
      <c r="P1579" s="139" t="s">
        <v>263</v>
      </c>
      <c r="Q1579" s="89"/>
      <c r="R1579" s="89"/>
      <c r="S1579" s="89"/>
      <c r="T1579" s="89"/>
      <c r="U1579" s="89"/>
      <c r="V1579" s="89"/>
      <c r="W1579" s="89"/>
      <c r="X1579" s="89"/>
      <c r="Y1579" s="89"/>
      <c r="Z1579" s="89"/>
      <c r="AA1579" s="238"/>
      <c r="AB1579" s="238"/>
      <c r="AC1579" s="241"/>
      <c r="AD1579" s="238"/>
      <c r="AE1579" s="227"/>
      <c r="AF1579" s="228"/>
      <c r="AG1579" s="232"/>
      <c r="AH1579" s="232"/>
      <c r="AI1579" s="232"/>
      <c r="AJ1579" s="221"/>
      <c r="AK1579" s="221"/>
      <c r="AL1579" s="223"/>
      <c r="AM1579" s="218"/>
      <c r="AN1579" s="218"/>
      <c r="AO1579" s="218"/>
      <c r="AP1579" s="218"/>
      <c r="AQ1579" s="218"/>
      <c r="AR1579" s="218"/>
      <c r="AS1579" s="218"/>
      <c r="AT1579" s="209"/>
      <c r="AU1579" s="209"/>
      <c r="AV1579" s="209"/>
      <c r="AW1579" s="209"/>
      <c r="AX1579" s="209"/>
      <c r="AY1579" s="209"/>
      <c r="AZ1579" s="209"/>
      <c r="BA1579" s="209"/>
      <c r="BB1579" s="209"/>
      <c r="BC1579" s="209"/>
      <c r="BD1579" s="209"/>
      <c r="BE1579" s="209"/>
      <c r="BF1579" s="209"/>
      <c r="BG1579" s="209"/>
      <c r="BH1579" s="209"/>
      <c r="BI1579" s="209"/>
      <c r="BJ1579" s="209"/>
      <c r="BK1579" s="209"/>
      <c r="BL1579" s="209"/>
      <c r="BM1579" s="212"/>
      <c r="BN1579" s="215"/>
      <c r="BO1579" s="2"/>
    </row>
    <row r="1580" spans="1:67" ht="15" hidden="1" customHeight="1" x14ac:dyDescent="0.25">
      <c r="A1580" s="2"/>
      <c r="B1580" s="241"/>
      <c r="C1580" s="250"/>
      <c r="D1580" s="251"/>
      <c r="E1580" s="255"/>
      <c r="F1580" s="235"/>
      <c r="G1580" s="235"/>
      <c r="H1580" s="235"/>
      <c r="I1580" s="235"/>
      <c r="J1580" s="244"/>
      <c r="K1580" s="246"/>
      <c r="L1580" s="243"/>
      <c r="M1580" s="243"/>
      <c r="N1580" s="243"/>
      <c r="O1580" s="235"/>
      <c r="P1580" s="139" t="s">
        <v>27</v>
      </c>
      <c r="Q1580" s="89"/>
      <c r="R1580" s="89"/>
      <c r="S1580" s="89"/>
      <c r="T1580" s="89"/>
      <c r="U1580" s="89"/>
      <c r="V1580" s="89"/>
      <c r="W1580" s="89"/>
      <c r="X1580" s="89"/>
      <c r="Y1580" s="89"/>
      <c r="Z1580" s="89"/>
      <c r="AA1580" s="238"/>
      <c r="AB1580" s="238"/>
      <c r="AC1580" s="241"/>
      <c r="AD1580" s="238"/>
      <c r="AE1580" s="227"/>
      <c r="AF1580" s="228"/>
      <c r="AG1580" s="232"/>
      <c r="AH1580" s="232"/>
      <c r="AI1580" s="232"/>
      <c r="AJ1580" s="221"/>
      <c r="AK1580" s="221"/>
      <c r="AL1580" s="223"/>
      <c r="AM1580" s="218"/>
      <c r="AN1580" s="218"/>
      <c r="AO1580" s="218"/>
      <c r="AP1580" s="218"/>
      <c r="AQ1580" s="218"/>
      <c r="AR1580" s="218"/>
      <c r="AS1580" s="218"/>
      <c r="AT1580" s="209"/>
      <c r="AU1580" s="209"/>
      <c r="AV1580" s="209"/>
      <c r="AW1580" s="209"/>
      <c r="AX1580" s="209"/>
      <c r="AY1580" s="209"/>
      <c r="AZ1580" s="209"/>
      <c r="BA1580" s="209"/>
      <c r="BB1580" s="209"/>
      <c r="BC1580" s="209"/>
      <c r="BD1580" s="209"/>
      <c r="BE1580" s="209"/>
      <c r="BF1580" s="209"/>
      <c r="BG1580" s="209"/>
      <c r="BH1580" s="209"/>
      <c r="BI1580" s="209"/>
      <c r="BJ1580" s="209"/>
      <c r="BK1580" s="209"/>
      <c r="BL1580" s="209"/>
      <c r="BM1580" s="212"/>
      <c r="BN1580" s="215"/>
      <c r="BO1580" s="2"/>
    </row>
    <row r="1581" spans="1:67" ht="15" customHeight="1" x14ac:dyDescent="0.25">
      <c r="A1581" s="2"/>
      <c r="B1581" s="224"/>
      <c r="C1581" s="252"/>
      <c r="D1581" s="253"/>
      <c r="E1581" s="256"/>
      <c r="F1581" s="236"/>
      <c r="G1581" s="236"/>
      <c r="H1581" s="236"/>
      <c r="I1581" s="236"/>
      <c r="J1581" s="244"/>
      <c r="K1581" s="247"/>
      <c r="L1581" s="244"/>
      <c r="M1581" s="244"/>
      <c r="N1581" s="244"/>
      <c r="O1581" s="236"/>
      <c r="P1581" s="139" t="s">
        <v>28</v>
      </c>
      <c r="Q1581" s="187">
        <v>46139</v>
      </c>
      <c r="R1581" s="187">
        <v>46144</v>
      </c>
      <c r="S1581" s="187">
        <v>46156</v>
      </c>
      <c r="T1581" s="187">
        <v>46276</v>
      </c>
      <c r="U1581" s="187">
        <v>46276</v>
      </c>
      <c r="V1581" s="89"/>
      <c r="W1581" s="89"/>
      <c r="X1581" s="89"/>
      <c r="Y1581" s="89"/>
      <c r="Z1581" s="89"/>
      <c r="AA1581" s="234"/>
      <c r="AB1581" s="239"/>
      <c r="AC1581" s="242"/>
      <c r="AD1581" s="239"/>
      <c r="AE1581" s="229"/>
      <c r="AF1581" s="230"/>
      <c r="AG1581" s="233"/>
      <c r="AH1581" s="234"/>
      <c r="AI1581" s="234"/>
      <c r="AJ1581" s="222"/>
      <c r="AK1581" s="222"/>
      <c r="AL1581" s="224"/>
      <c r="AM1581" s="219"/>
      <c r="AN1581" s="219"/>
      <c r="AO1581" s="219"/>
      <c r="AP1581" s="219"/>
      <c r="AQ1581" s="219"/>
      <c r="AR1581" s="219"/>
      <c r="AS1581" s="219"/>
      <c r="AT1581" s="210"/>
      <c r="AU1581" s="210"/>
      <c r="AV1581" s="210"/>
      <c r="AW1581" s="210"/>
      <c r="AX1581" s="210"/>
      <c r="AY1581" s="210"/>
      <c r="AZ1581" s="210"/>
      <c r="BA1581" s="210"/>
      <c r="BB1581" s="210"/>
      <c r="BC1581" s="210"/>
      <c r="BD1581" s="210"/>
      <c r="BE1581" s="210"/>
      <c r="BF1581" s="210"/>
      <c r="BG1581" s="210"/>
      <c r="BH1581" s="210"/>
      <c r="BI1581" s="210"/>
      <c r="BJ1581" s="210"/>
      <c r="BK1581" s="210"/>
      <c r="BL1581" s="210"/>
      <c r="BM1581" s="213"/>
      <c r="BN1581" s="216"/>
      <c r="BO1581" s="2"/>
    </row>
    <row r="1582" spans="1:67" ht="15" hidden="1" customHeight="1" x14ac:dyDescent="0.25">
      <c r="A1582" s="2"/>
      <c r="B1582" s="240" t="s">
        <v>2080</v>
      </c>
      <c r="C1582" s="248" t="s">
        <v>1493</v>
      </c>
      <c r="D1582" s="249"/>
      <c r="E1582" s="254"/>
      <c r="F1582" s="257" t="s">
        <v>2083</v>
      </c>
      <c r="G1582" s="235"/>
      <c r="H1582" s="235"/>
      <c r="I1582" s="235" t="s">
        <v>2002</v>
      </c>
      <c r="J1582" s="243"/>
      <c r="K1582" s="245">
        <v>46276</v>
      </c>
      <c r="L1582" s="243" t="s">
        <v>503</v>
      </c>
      <c r="M1582" s="243">
        <v>1</v>
      </c>
      <c r="N1582" s="243"/>
      <c r="O1582" s="235" t="s">
        <v>1838</v>
      </c>
      <c r="P1582" s="140" t="s">
        <v>148</v>
      </c>
      <c r="Q1582" s="89"/>
      <c r="R1582" s="89"/>
      <c r="S1582" s="89"/>
      <c r="T1582" s="89"/>
      <c r="U1582" s="89"/>
      <c r="V1582" s="89"/>
      <c r="W1582" s="89"/>
      <c r="X1582" s="89"/>
      <c r="Y1582" s="89"/>
      <c r="Z1582" s="89"/>
      <c r="AA1582" s="237">
        <v>27.75</v>
      </c>
      <c r="AB1582" s="237"/>
      <c r="AC1582" s="240"/>
      <c r="AD1582" s="237"/>
      <c r="AE1582" s="225">
        <v>80</v>
      </c>
      <c r="AF1582" s="226"/>
      <c r="AG1582" s="231"/>
      <c r="AH1582" s="231">
        <v>100</v>
      </c>
      <c r="AI1582" s="231">
        <v>3.708703089917674E-2</v>
      </c>
      <c r="AJ1582" s="220"/>
      <c r="AK1582" s="220"/>
      <c r="AL1582" s="211" t="s">
        <v>1832</v>
      </c>
      <c r="AM1582" s="217"/>
      <c r="AN1582" s="217"/>
      <c r="AO1582" s="217"/>
      <c r="AP1582" s="217"/>
      <c r="AQ1582" s="217"/>
      <c r="AR1582" s="217"/>
      <c r="AS1582" s="217"/>
      <c r="AT1582" s="208"/>
      <c r="AU1582" s="208"/>
      <c r="AV1582" s="208"/>
      <c r="AW1582" s="208"/>
      <c r="AX1582" s="208"/>
      <c r="AY1582" s="208"/>
      <c r="AZ1582" s="208"/>
      <c r="BA1582" s="208"/>
      <c r="BB1582" s="208"/>
      <c r="BC1582" s="208"/>
      <c r="BD1582" s="208"/>
      <c r="BE1582" s="208"/>
      <c r="BF1582" s="208"/>
      <c r="BG1582" s="208"/>
      <c r="BH1582" s="208"/>
      <c r="BI1582" s="208"/>
      <c r="BJ1582" s="208"/>
      <c r="BK1582" s="208"/>
      <c r="BL1582" s="208"/>
      <c r="BM1582" s="211"/>
      <c r="BN1582" s="214"/>
      <c r="BO1582" s="2"/>
    </row>
    <row r="1583" spans="1:67" ht="15" customHeight="1" x14ac:dyDescent="0.25">
      <c r="A1583" s="2"/>
      <c r="B1583" s="241"/>
      <c r="C1583" s="250"/>
      <c r="D1583" s="251"/>
      <c r="E1583" s="255"/>
      <c r="F1583" s="235"/>
      <c r="G1583" s="235"/>
      <c r="H1583" s="235"/>
      <c r="I1583" s="235"/>
      <c r="J1583" s="244"/>
      <c r="K1583" s="246"/>
      <c r="L1583" s="243"/>
      <c r="M1583" s="243"/>
      <c r="N1583" s="243"/>
      <c r="O1583" s="235"/>
      <c r="P1583" s="139" t="s">
        <v>26</v>
      </c>
      <c r="Q1583" s="89">
        <v>46139</v>
      </c>
      <c r="R1583" s="89">
        <v>46142</v>
      </c>
      <c r="S1583" s="89">
        <v>46157</v>
      </c>
      <c r="T1583" s="89">
        <v>46276</v>
      </c>
      <c r="U1583" s="89">
        <v>46276</v>
      </c>
      <c r="V1583" s="188">
        <v>46290</v>
      </c>
      <c r="W1583" s="89"/>
      <c r="X1583" s="89"/>
      <c r="Y1583" s="89"/>
      <c r="Z1583" s="89"/>
      <c r="AA1583" s="238"/>
      <c r="AB1583" s="238"/>
      <c r="AC1583" s="241"/>
      <c r="AD1583" s="238"/>
      <c r="AE1583" s="227"/>
      <c r="AF1583" s="228"/>
      <c r="AG1583" s="232"/>
      <c r="AH1583" s="232"/>
      <c r="AI1583" s="232"/>
      <c r="AJ1583" s="221"/>
      <c r="AK1583" s="221"/>
      <c r="AL1583" s="223"/>
      <c r="AM1583" s="218"/>
      <c r="AN1583" s="218"/>
      <c r="AO1583" s="218"/>
      <c r="AP1583" s="218"/>
      <c r="AQ1583" s="218"/>
      <c r="AR1583" s="218"/>
      <c r="AS1583" s="218"/>
      <c r="AT1583" s="209"/>
      <c r="AU1583" s="209"/>
      <c r="AV1583" s="209"/>
      <c r="AW1583" s="209"/>
      <c r="AX1583" s="209"/>
      <c r="AY1583" s="209"/>
      <c r="AZ1583" s="209"/>
      <c r="BA1583" s="209"/>
      <c r="BB1583" s="209"/>
      <c r="BC1583" s="209"/>
      <c r="BD1583" s="209"/>
      <c r="BE1583" s="209"/>
      <c r="BF1583" s="209"/>
      <c r="BG1583" s="209"/>
      <c r="BH1583" s="209"/>
      <c r="BI1583" s="209"/>
      <c r="BJ1583" s="209"/>
      <c r="BK1583" s="209"/>
      <c r="BL1583" s="209"/>
      <c r="BM1583" s="212"/>
      <c r="BN1583" s="215"/>
      <c r="BO1583" s="2"/>
    </row>
    <row r="1584" spans="1:67" ht="15" hidden="1" customHeight="1" x14ac:dyDescent="0.25">
      <c r="A1584" s="2"/>
      <c r="B1584" s="241"/>
      <c r="C1584" s="250"/>
      <c r="D1584" s="251"/>
      <c r="E1584" s="255"/>
      <c r="F1584" s="235"/>
      <c r="G1584" s="235"/>
      <c r="H1584" s="235"/>
      <c r="I1584" s="235"/>
      <c r="J1584" s="244"/>
      <c r="K1584" s="246"/>
      <c r="L1584" s="243"/>
      <c r="M1584" s="243"/>
      <c r="N1584" s="243"/>
      <c r="O1584" s="235"/>
      <c r="P1584" s="139" t="s">
        <v>262</v>
      </c>
      <c r="Q1584" s="89"/>
      <c r="R1584" s="89"/>
      <c r="S1584" s="89"/>
      <c r="T1584" s="89"/>
      <c r="U1584" s="89"/>
      <c r="V1584" s="89"/>
      <c r="W1584" s="89"/>
      <c r="X1584" s="89"/>
      <c r="Y1584" s="89"/>
      <c r="Z1584" s="89"/>
      <c r="AA1584" s="238"/>
      <c r="AB1584" s="238"/>
      <c r="AC1584" s="241"/>
      <c r="AD1584" s="238"/>
      <c r="AE1584" s="227"/>
      <c r="AF1584" s="228"/>
      <c r="AG1584" s="232"/>
      <c r="AH1584" s="232"/>
      <c r="AI1584" s="232"/>
      <c r="AJ1584" s="221"/>
      <c r="AK1584" s="221"/>
      <c r="AL1584" s="223"/>
      <c r="AM1584" s="218"/>
      <c r="AN1584" s="218"/>
      <c r="AO1584" s="218"/>
      <c r="AP1584" s="218"/>
      <c r="AQ1584" s="218"/>
      <c r="AR1584" s="218"/>
      <c r="AS1584" s="218"/>
      <c r="AT1584" s="209"/>
      <c r="AU1584" s="209"/>
      <c r="AV1584" s="209"/>
      <c r="AW1584" s="209"/>
      <c r="AX1584" s="209"/>
      <c r="AY1584" s="209"/>
      <c r="AZ1584" s="209"/>
      <c r="BA1584" s="209"/>
      <c r="BB1584" s="209"/>
      <c r="BC1584" s="209"/>
      <c r="BD1584" s="209"/>
      <c r="BE1584" s="209"/>
      <c r="BF1584" s="209"/>
      <c r="BG1584" s="209"/>
      <c r="BH1584" s="209"/>
      <c r="BI1584" s="209"/>
      <c r="BJ1584" s="209"/>
      <c r="BK1584" s="209"/>
      <c r="BL1584" s="209"/>
      <c r="BM1584" s="212"/>
      <c r="BN1584" s="215"/>
      <c r="BO1584" s="2"/>
    </row>
    <row r="1585" spans="1:67" ht="15" hidden="1" customHeight="1" x14ac:dyDescent="0.25">
      <c r="A1585" s="2"/>
      <c r="B1585" s="241"/>
      <c r="C1585" s="250"/>
      <c r="D1585" s="251"/>
      <c r="E1585" s="255"/>
      <c r="F1585" s="235"/>
      <c r="G1585" s="235"/>
      <c r="H1585" s="235"/>
      <c r="I1585" s="235"/>
      <c r="J1585" s="244"/>
      <c r="K1585" s="246"/>
      <c r="L1585" s="243"/>
      <c r="M1585" s="243"/>
      <c r="N1585" s="243"/>
      <c r="O1585" s="235"/>
      <c r="P1585" s="139" t="s">
        <v>263</v>
      </c>
      <c r="Q1585" s="89"/>
      <c r="R1585" s="89"/>
      <c r="S1585" s="89"/>
      <c r="T1585" s="89"/>
      <c r="U1585" s="89"/>
      <c r="V1585" s="89"/>
      <c r="W1585" s="89"/>
      <c r="X1585" s="89"/>
      <c r="Y1585" s="89"/>
      <c r="Z1585" s="89"/>
      <c r="AA1585" s="238"/>
      <c r="AB1585" s="238"/>
      <c r="AC1585" s="241"/>
      <c r="AD1585" s="238"/>
      <c r="AE1585" s="227"/>
      <c r="AF1585" s="228"/>
      <c r="AG1585" s="232"/>
      <c r="AH1585" s="232"/>
      <c r="AI1585" s="232"/>
      <c r="AJ1585" s="221"/>
      <c r="AK1585" s="221"/>
      <c r="AL1585" s="223"/>
      <c r="AM1585" s="218"/>
      <c r="AN1585" s="218"/>
      <c r="AO1585" s="218"/>
      <c r="AP1585" s="218"/>
      <c r="AQ1585" s="218"/>
      <c r="AR1585" s="218"/>
      <c r="AS1585" s="218"/>
      <c r="AT1585" s="209"/>
      <c r="AU1585" s="209"/>
      <c r="AV1585" s="209"/>
      <c r="AW1585" s="209"/>
      <c r="AX1585" s="209"/>
      <c r="AY1585" s="209"/>
      <c r="AZ1585" s="209"/>
      <c r="BA1585" s="209"/>
      <c r="BB1585" s="209"/>
      <c r="BC1585" s="209"/>
      <c r="BD1585" s="209"/>
      <c r="BE1585" s="209"/>
      <c r="BF1585" s="209"/>
      <c r="BG1585" s="209"/>
      <c r="BH1585" s="209"/>
      <c r="BI1585" s="209"/>
      <c r="BJ1585" s="209"/>
      <c r="BK1585" s="209"/>
      <c r="BL1585" s="209"/>
      <c r="BM1585" s="212"/>
      <c r="BN1585" s="215"/>
      <c r="BO1585" s="2"/>
    </row>
    <row r="1586" spans="1:67" ht="15" hidden="1" customHeight="1" x14ac:dyDescent="0.25">
      <c r="A1586" s="2"/>
      <c r="B1586" s="241"/>
      <c r="C1586" s="250"/>
      <c r="D1586" s="251"/>
      <c r="E1586" s="255"/>
      <c r="F1586" s="235"/>
      <c r="G1586" s="235"/>
      <c r="H1586" s="235"/>
      <c r="I1586" s="235"/>
      <c r="J1586" s="244"/>
      <c r="K1586" s="246"/>
      <c r="L1586" s="243"/>
      <c r="M1586" s="243"/>
      <c r="N1586" s="243"/>
      <c r="O1586" s="235"/>
      <c r="P1586" s="139" t="s">
        <v>27</v>
      </c>
      <c r="Q1586" s="89"/>
      <c r="R1586" s="89"/>
      <c r="S1586" s="89"/>
      <c r="T1586" s="89"/>
      <c r="U1586" s="89"/>
      <c r="V1586" s="89"/>
      <c r="W1586" s="89"/>
      <c r="X1586" s="89"/>
      <c r="Y1586" s="89"/>
      <c r="Z1586" s="89"/>
      <c r="AA1586" s="238"/>
      <c r="AB1586" s="238"/>
      <c r="AC1586" s="241"/>
      <c r="AD1586" s="238"/>
      <c r="AE1586" s="227"/>
      <c r="AF1586" s="228"/>
      <c r="AG1586" s="232"/>
      <c r="AH1586" s="232"/>
      <c r="AI1586" s="232"/>
      <c r="AJ1586" s="221"/>
      <c r="AK1586" s="221"/>
      <c r="AL1586" s="223"/>
      <c r="AM1586" s="218"/>
      <c r="AN1586" s="218"/>
      <c r="AO1586" s="218"/>
      <c r="AP1586" s="218"/>
      <c r="AQ1586" s="218"/>
      <c r="AR1586" s="218"/>
      <c r="AS1586" s="218"/>
      <c r="AT1586" s="209"/>
      <c r="AU1586" s="209"/>
      <c r="AV1586" s="209"/>
      <c r="AW1586" s="209"/>
      <c r="AX1586" s="209"/>
      <c r="AY1586" s="209"/>
      <c r="AZ1586" s="209"/>
      <c r="BA1586" s="209"/>
      <c r="BB1586" s="209"/>
      <c r="BC1586" s="209"/>
      <c r="BD1586" s="209"/>
      <c r="BE1586" s="209"/>
      <c r="BF1586" s="209"/>
      <c r="BG1586" s="209"/>
      <c r="BH1586" s="209"/>
      <c r="BI1586" s="209"/>
      <c r="BJ1586" s="209"/>
      <c r="BK1586" s="209"/>
      <c r="BL1586" s="209"/>
      <c r="BM1586" s="212"/>
      <c r="BN1586" s="215"/>
      <c r="BO1586" s="2"/>
    </row>
    <row r="1587" spans="1:67" ht="15" customHeight="1" x14ac:dyDescent="0.25">
      <c r="A1587" s="2"/>
      <c r="B1587" s="224"/>
      <c r="C1587" s="252"/>
      <c r="D1587" s="253"/>
      <c r="E1587" s="256"/>
      <c r="F1587" s="236"/>
      <c r="G1587" s="236"/>
      <c r="H1587" s="236"/>
      <c r="I1587" s="236"/>
      <c r="J1587" s="244"/>
      <c r="K1587" s="247"/>
      <c r="L1587" s="244"/>
      <c r="M1587" s="244"/>
      <c r="N1587" s="244"/>
      <c r="O1587" s="236"/>
      <c r="P1587" s="139" t="s">
        <v>28</v>
      </c>
      <c r="Q1587" s="187">
        <v>46139</v>
      </c>
      <c r="R1587" s="187">
        <v>46144</v>
      </c>
      <c r="S1587" s="187">
        <v>46156</v>
      </c>
      <c r="T1587" s="187">
        <v>46276</v>
      </c>
      <c r="U1587" s="187">
        <v>46276</v>
      </c>
      <c r="V1587" s="89"/>
      <c r="W1587" s="89"/>
      <c r="X1587" s="89"/>
      <c r="Y1587" s="89"/>
      <c r="Z1587" s="89"/>
      <c r="AA1587" s="234"/>
      <c r="AB1587" s="239"/>
      <c r="AC1587" s="242"/>
      <c r="AD1587" s="239"/>
      <c r="AE1587" s="229"/>
      <c r="AF1587" s="230"/>
      <c r="AG1587" s="233"/>
      <c r="AH1587" s="234"/>
      <c r="AI1587" s="234"/>
      <c r="AJ1587" s="222"/>
      <c r="AK1587" s="222"/>
      <c r="AL1587" s="224"/>
      <c r="AM1587" s="219"/>
      <c r="AN1587" s="219"/>
      <c r="AO1587" s="219"/>
      <c r="AP1587" s="219"/>
      <c r="AQ1587" s="219"/>
      <c r="AR1587" s="219"/>
      <c r="AS1587" s="219"/>
      <c r="AT1587" s="210"/>
      <c r="AU1587" s="210"/>
      <c r="AV1587" s="210"/>
      <c r="AW1587" s="210"/>
      <c r="AX1587" s="210"/>
      <c r="AY1587" s="210"/>
      <c r="AZ1587" s="210"/>
      <c r="BA1587" s="210"/>
      <c r="BB1587" s="210"/>
      <c r="BC1587" s="210"/>
      <c r="BD1587" s="210"/>
      <c r="BE1587" s="210"/>
      <c r="BF1587" s="210"/>
      <c r="BG1587" s="210"/>
      <c r="BH1587" s="210"/>
      <c r="BI1587" s="210"/>
      <c r="BJ1587" s="210"/>
      <c r="BK1587" s="210"/>
      <c r="BL1587" s="210"/>
      <c r="BM1587" s="213"/>
      <c r="BN1587" s="216"/>
      <c r="BO1587" s="2"/>
    </row>
    <row r="1588" spans="1:67" ht="15" hidden="1" customHeight="1" x14ac:dyDescent="0.25">
      <c r="A1588" s="2"/>
      <c r="B1588" s="240" t="s">
        <v>2080</v>
      </c>
      <c r="C1588" s="248" t="s">
        <v>1495</v>
      </c>
      <c r="D1588" s="249"/>
      <c r="E1588" s="254"/>
      <c r="F1588" s="257" t="s">
        <v>2084</v>
      </c>
      <c r="G1588" s="235"/>
      <c r="H1588" s="235"/>
      <c r="I1588" s="235" t="s">
        <v>2002</v>
      </c>
      <c r="J1588" s="243"/>
      <c r="K1588" s="245">
        <v>46276</v>
      </c>
      <c r="L1588" s="243" t="s">
        <v>503</v>
      </c>
      <c r="M1588" s="243">
        <v>1</v>
      </c>
      <c r="N1588" s="243"/>
      <c r="O1588" s="235" t="s">
        <v>1838</v>
      </c>
      <c r="P1588" s="140" t="s">
        <v>148</v>
      </c>
      <c r="Q1588" s="89"/>
      <c r="R1588" s="89"/>
      <c r="S1588" s="89"/>
      <c r="T1588" s="89"/>
      <c r="U1588" s="89"/>
      <c r="V1588" s="89"/>
      <c r="W1588" s="89"/>
      <c r="X1588" s="89"/>
      <c r="Y1588" s="89"/>
      <c r="Z1588" s="89"/>
      <c r="AA1588" s="237">
        <v>27.75</v>
      </c>
      <c r="AB1588" s="237"/>
      <c r="AC1588" s="240"/>
      <c r="AD1588" s="237"/>
      <c r="AE1588" s="225">
        <v>80</v>
      </c>
      <c r="AF1588" s="226"/>
      <c r="AG1588" s="231"/>
      <c r="AH1588" s="231">
        <v>100</v>
      </c>
      <c r="AI1588" s="231">
        <v>3.708703089917674E-2</v>
      </c>
      <c r="AJ1588" s="220"/>
      <c r="AK1588" s="220"/>
      <c r="AL1588" s="211" t="s">
        <v>1832</v>
      </c>
      <c r="AM1588" s="217"/>
      <c r="AN1588" s="217"/>
      <c r="AO1588" s="217"/>
      <c r="AP1588" s="217"/>
      <c r="AQ1588" s="217"/>
      <c r="AR1588" s="217"/>
      <c r="AS1588" s="217"/>
      <c r="AT1588" s="208"/>
      <c r="AU1588" s="208"/>
      <c r="AV1588" s="208"/>
      <c r="AW1588" s="208"/>
      <c r="AX1588" s="208"/>
      <c r="AY1588" s="208"/>
      <c r="AZ1588" s="208"/>
      <c r="BA1588" s="208"/>
      <c r="BB1588" s="208"/>
      <c r="BC1588" s="208"/>
      <c r="BD1588" s="208"/>
      <c r="BE1588" s="208"/>
      <c r="BF1588" s="208"/>
      <c r="BG1588" s="208"/>
      <c r="BH1588" s="208"/>
      <c r="BI1588" s="208"/>
      <c r="BJ1588" s="208"/>
      <c r="BK1588" s="208"/>
      <c r="BL1588" s="208"/>
      <c r="BM1588" s="211"/>
      <c r="BN1588" s="214"/>
      <c r="BO1588" s="2"/>
    </row>
    <row r="1589" spans="1:67" ht="15" customHeight="1" x14ac:dyDescent="0.25">
      <c r="A1589" s="2"/>
      <c r="B1589" s="241"/>
      <c r="C1589" s="250"/>
      <c r="D1589" s="251"/>
      <c r="E1589" s="255"/>
      <c r="F1589" s="235"/>
      <c r="G1589" s="235"/>
      <c r="H1589" s="235"/>
      <c r="I1589" s="235"/>
      <c r="J1589" s="244"/>
      <c r="K1589" s="246"/>
      <c r="L1589" s="243"/>
      <c r="M1589" s="243"/>
      <c r="N1589" s="243"/>
      <c r="O1589" s="235"/>
      <c r="P1589" s="139" t="s">
        <v>26</v>
      </c>
      <c r="Q1589" s="89">
        <v>46139</v>
      </c>
      <c r="R1589" s="89">
        <v>46142</v>
      </c>
      <c r="S1589" s="89">
        <v>46157</v>
      </c>
      <c r="T1589" s="89">
        <v>46276</v>
      </c>
      <c r="U1589" s="89">
        <v>46276</v>
      </c>
      <c r="V1589" s="188">
        <v>46290</v>
      </c>
      <c r="W1589" s="89"/>
      <c r="X1589" s="89"/>
      <c r="Y1589" s="89"/>
      <c r="Z1589" s="89"/>
      <c r="AA1589" s="238"/>
      <c r="AB1589" s="238"/>
      <c r="AC1589" s="241"/>
      <c r="AD1589" s="238"/>
      <c r="AE1589" s="227"/>
      <c r="AF1589" s="228"/>
      <c r="AG1589" s="232"/>
      <c r="AH1589" s="232"/>
      <c r="AI1589" s="232"/>
      <c r="AJ1589" s="221"/>
      <c r="AK1589" s="221"/>
      <c r="AL1589" s="223"/>
      <c r="AM1589" s="218"/>
      <c r="AN1589" s="218"/>
      <c r="AO1589" s="218"/>
      <c r="AP1589" s="218"/>
      <c r="AQ1589" s="218"/>
      <c r="AR1589" s="218"/>
      <c r="AS1589" s="218"/>
      <c r="AT1589" s="209"/>
      <c r="AU1589" s="209"/>
      <c r="AV1589" s="209"/>
      <c r="AW1589" s="209"/>
      <c r="AX1589" s="209"/>
      <c r="AY1589" s="209"/>
      <c r="AZ1589" s="209"/>
      <c r="BA1589" s="209"/>
      <c r="BB1589" s="209"/>
      <c r="BC1589" s="209"/>
      <c r="BD1589" s="209"/>
      <c r="BE1589" s="209"/>
      <c r="BF1589" s="209"/>
      <c r="BG1589" s="209"/>
      <c r="BH1589" s="209"/>
      <c r="BI1589" s="209"/>
      <c r="BJ1589" s="209"/>
      <c r="BK1589" s="209"/>
      <c r="BL1589" s="209"/>
      <c r="BM1589" s="212"/>
      <c r="BN1589" s="215"/>
      <c r="BO1589" s="2"/>
    </row>
    <row r="1590" spans="1:67" ht="15" hidden="1" customHeight="1" x14ac:dyDescent="0.25">
      <c r="A1590" s="2"/>
      <c r="B1590" s="241"/>
      <c r="C1590" s="250"/>
      <c r="D1590" s="251"/>
      <c r="E1590" s="255"/>
      <c r="F1590" s="235"/>
      <c r="G1590" s="235"/>
      <c r="H1590" s="235"/>
      <c r="I1590" s="235"/>
      <c r="J1590" s="244"/>
      <c r="K1590" s="246"/>
      <c r="L1590" s="243"/>
      <c r="M1590" s="243"/>
      <c r="N1590" s="243"/>
      <c r="O1590" s="235"/>
      <c r="P1590" s="139" t="s">
        <v>262</v>
      </c>
      <c r="Q1590" s="89"/>
      <c r="R1590" s="89"/>
      <c r="S1590" s="89"/>
      <c r="T1590" s="89"/>
      <c r="U1590" s="89"/>
      <c r="V1590" s="89"/>
      <c r="W1590" s="89"/>
      <c r="X1590" s="89"/>
      <c r="Y1590" s="89"/>
      <c r="Z1590" s="89"/>
      <c r="AA1590" s="238"/>
      <c r="AB1590" s="238"/>
      <c r="AC1590" s="241"/>
      <c r="AD1590" s="238"/>
      <c r="AE1590" s="227"/>
      <c r="AF1590" s="228"/>
      <c r="AG1590" s="232"/>
      <c r="AH1590" s="232"/>
      <c r="AI1590" s="232"/>
      <c r="AJ1590" s="221"/>
      <c r="AK1590" s="221"/>
      <c r="AL1590" s="223"/>
      <c r="AM1590" s="218"/>
      <c r="AN1590" s="218"/>
      <c r="AO1590" s="218"/>
      <c r="AP1590" s="218"/>
      <c r="AQ1590" s="218"/>
      <c r="AR1590" s="218"/>
      <c r="AS1590" s="218"/>
      <c r="AT1590" s="209"/>
      <c r="AU1590" s="209"/>
      <c r="AV1590" s="209"/>
      <c r="AW1590" s="209"/>
      <c r="AX1590" s="209"/>
      <c r="AY1590" s="209"/>
      <c r="AZ1590" s="209"/>
      <c r="BA1590" s="209"/>
      <c r="BB1590" s="209"/>
      <c r="BC1590" s="209"/>
      <c r="BD1590" s="209"/>
      <c r="BE1590" s="209"/>
      <c r="BF1590" s="209"/>
      <c r="BG1590" s="209"/>
      <c r="BH1590" s="209"/>
      <c r="BI1590" s="209"/>
      <c r="BJ1590" s="209"/>
      <c r="BK1590" s="209"/>
      <c r="BL1590" s="209"/>
      <c r="BM1590" s="212"/>
      <c r="BN1590" s="215"/>
      <c r="BO1590" s="2"/>
    </row>
    <row r="1591" spans="1:67" ht="15" hidden="1" customHeight="1" x14ac:dyDescent="0.25">
      <c r="A1591" s="2"/>
      <c r="B1591" s="241"/>
      <c r="C1591" s="250"/>
      <c r="D1591" s="251"/>
      <c r="E1591" s="255"/>
      <c r="F1591" s="235"/>
      <c r="G1591" s="235"/>
      <c r="H1591" s="235"/>
      <c r="I1591" s="235"/>
      <c r="J1591" s="244"/>
      <c r="K1591" s="246"/>
      <c r="L1591" s="243"/>
      <c r="M1591" s="243"/>
      <c r="N1591" s="243"/>
      <c r="O1591" s="235"/>
      <c r="P1591" s="139" t="s">
        <v>263</v>
      </c>
      <c r="Q1591" s="89"/>
      <c r="R1591" s="89"/>
      <c r="S1591" s="89"/>
      <c r="T1591" s="89"/>
      <c r="U1591" s="89"/>
      <c r="V1591" s="89"/>
      <c r="W1591" s="89"/>
      <c r="X1591" s="89"/>
      <c r="Y1591" s="89"/>
      <c r="Z1591" s="89"/>
      <c r="AA1591" s="238"/>
      <c r="AB1591" s="238"/>
      <c r="AC1591" s="241"/>
      <c r="AD1591" s="238"/>
      <c r="AE1591" s="227"/>
      <c r="AF1591" s="228"/>
      <c r="AG1591" s="232"/>
      <c r="AH1591" s="232"/>
      <c r="AI1591" s="232"/>
      <c r="AJ1591" s="221"/>
      <c r="AK1591" s="221"/>
      <c r="AL1591" s="223"/>
      <c r="AM1591" s="218"/>
      <c r="AN1591" s="218"/>
      <c r="AO1591" s="218"/>
      <c r="AP1591" s="218"/>
      <c r="AQ1591" s="218"/>
      <c r="AR1591" s="218"/>
      <c r="AS1591" s="218"/>
      <c r="AT1591" s="209"/>
      <c r="AU1591" s="209"/>
      <c r="AV1591" s="209"/>
      <c r="AW1591" s="209"/>
      <c r="AX1591" s="209"/>
      <c r="AY1591" s="209"/>
      <c r="AZ1591" s="209"/>
      <c r="BA1591" s="209"/>
      <c r="BB1591" s="209"/>
      <c r="BC1591" s="209"/>
      <c r="BD1591" s="209"/>
      <c r="BE1591" s="209"/>
      <c r="BF1591" s="209"/>
      <c r="BG1591" s="209"/>
      <c r="BH1591" s="209"/>
      <c r="BI1591" s="209"/>
      <c r="BJ1591" s="209"/>
      <c r="BK1591" s="209"/>
      <c r="BL1591" s="209"/>
      <c r="BM1591" s="212"/>
      <c r="BN1591" s="215"/>
      <c r="BO1591" s="2"/>
    </row>
    <row r="1592" spans="1:67" ht="15" hidden="1" customHeight="1" x14ac:dyDescent="0.25">
      <c r="A1592" s="2"/>
      <c r="B1592" s="241"/>
      <c r="C1592" s="250"/>
      <c r="D1592" s="251"/>
      <c r="E1592" s="255"/>
      <c r="F1592" s="235"/>
      <c r="G1592" s="235"/>
      <c r="H1592" s="235"/>
      <c r="I1592" s="235"/>
      <c r="J1592" s="244"/>
      <c r="K1592" s="246"/>
      <c r="L1592" s="243"/>
      <c r="M1592" s="243"/>
      <c r="N1592" s="243"/>
      <c r="O1592" s="235"/>
      <c r="P1592" s="139" t="s">
        <v>27</v>
      </c>
      <c r="Q1592" s="89"/>
      <c r="R1592" s="89"/>
      <c r="S1592" s="89"/>
      <c r="T1592" s="89"/>
      <c r="U1592" s="89"/>
      <c r="V1592" s="89"/>
      <c r="W1592" s="89"/>
      <c r="X1592" s="89"/>
      <c r="Y1592" s="89"/>
      <c r="Z1592" s="89"/>
      <c r="AA1592" s="238"/>
      <c r="AB1592" s="238"/>
      <c r="AC1592" s="241"/>
      <c r="AD1592" s="238"/>
      <c r="AE1592" s="227"/>
      <c r="AF1592" s="228"/>
      <c r="AG1592" s="232"/>
      <c r="AH1592" s="232"/>
      <c r="AI1592" s="232"/>
      <c r="AJ1592" s="221"/>
      <c r="AK1592" s="221"/>
      <c r="AL1592" s="223"/>
      <c r="AM1592" s="218"/>
      <c r="AN1592" s="218"/>
      <c r="AO1592" s="218"/>
      <c r="AP1592" s="218"/>
      <c r="AQ1592" s="218"/>
      <c r="AR1592" s="218"/>
      <c r="AS1592" s="218"/>
      <c r="AT1592" s="209"/>
      <c r="AU1592" s="209"/>
      <c r="AV1592" s="209"/>
      <c r="AW1592" s="209"/>
      <c r="AX1592" s="209"/>
      <c r="AY1592" s="209"/>
      <c r="AZ1592" s="209"/>
      <c r="BA1592" s="209"/>
      <c r="BB1592" s="209"/>
      <c r="BC1592" s="209"/>
      <c r="BD1592" s="209"/>
      <c r="BE1592" s="209"/>
      <c r="BF1592" s="209"/>
      <c r="BG1592" s="209"/>
      <c r="BH1592" s="209"/>
      <c r="BI1592" s="209"/>
      <c r="BJ1592" s="209"/>
      <c r="BK1592" s="209"/>
      <c r="BL1592" s="209"/>
      <c r="BM1592" s="212"/>
      <c r="BN1592" s="215"/>
      <c r="BO1592" s="2"/>
    </row>
    <row r="1593" spans="1:67" ht="15" customHeight="1" x14ac:dyDescent="0.25">
      <c r="A1593" s="2"/>
      <c r="B1593" s="224"/>
      <c r="C1593" s="252"/>
      <c r="D1593" s="253"/>
      <c r="E1593" s="256"/>
      <c r="F1593" s="236"/>
      <c r="G1593" s="236"/>
      <c r="H1593" s="236"/>
      <c r="I1593" s="236"/>
      <c r="J1593" s="244"/>
      <c r="K1593" s="247"/>
      <c r="L1593" s="244"/>
      <c r="M1593" s="244"/>
      <c r="N1593" s="244"/>
      <c r="O1593" s="236"/>
      <c r="P1593" s="139" t="s">
        <v>28</v>
      </c>
      <c r="Q1593" s="187">
        <v>46139</v>
      </c>
      <c r="R1593" s="187">
        <v>46144</v>
      </c>
      <c r="S1593" s="187">
        <v>46156</v>
      </c>
      <c r="T1593" s="187">
        <v>46276</v>
      </c>
      <c r="U1593" s="187">
        <v>46276</v>
      </c>
      <c r="V1593" s="89"/>
      <c r="W1593" s="89"/>
      <c r="X1593" s="89"/>
      <c r="Y1593" s="89"/>
      <c r="Z1593" s="89"/>
      <c r="AA1593" s="234"/>
      <c r="AB1593" s="239"/>
      <c r="AC1593" s="242"/>
      <c r="AD1593" s="239"/>
      <c r="AE1593" s="229"/>
      <c r="AF1593" s="230"/>
      <c r="AG1593" s="233"/>
      <c r="AH1593" s="234"/>
      <c r="AI1593" s="234"/>
      <c r="AJ1593" s="222"/>
      <c r="AK1593" s="222"/>
      <c r="AL1593" s="224"/>
      <c r="AM1593" s="219"/>
      <c r="AN1593" s="219"/>
      <c r="AO1593" s="219"/>
      <c r="AP1593" s="219"/>
      <c r="AQ1593" s="219"/>
      <c r="AR1593" s="219"/>
      <c r="AS1593" s="219"/>
      <c r="AT1593" s="210"/>
      <c r="AU1593" s="210"/>
      <c r="AV1593" s="210"/>
      <c r="AW1593" s="210"/>
      <c r="AX1593" s="210"/>
      <c r="AY1593" s="210"/>
      <c r="AZ1593" s="210"/>
      <c r="BA1593" s="210"/>
      <c r="BB1593" s="210"/>
      <c r="BC1593" s="210"/>
      <c r="BD1593" s="210"/>
      <c r="BE1593" s="210"/>
      <c r="BF1593" s="210"/>
      <c r="BG1593" s="210"/>
      <c r="BH1593" s="210"/>
      <c r="BI1593" s="210"/>
      <c r="BJ1593" s="210"/>
      <c r="BK1593" s="210"/>
      <c r="BL1593" s="210"/>
      <c r="BM1593" s="213"/>
      <c r="BN1593" s="216"/>
      <c r="BO1593" s="2"/>
    </row>
    <row r="1594" spans="1:67" ht="15" hidden="1" customHeight="1" x14ac:dyDescent="0.25">
      <c r="A1594" s="2"/>
      <c r="B1594" s="240" t="s">
        <v>2080</v>
      </c>
      <c r="C1594" s="248" t="s">
        <v>1497</v>
      </c>
      <c r="D1594" s="249"/>
      <c r="E1594" s="254"/>
      <c r="F1594" s="257" t="s">
        <v>2085</v>
      </c>
      <c r="G1594" s="235"/>
      <c r="H1594" s="235"/>
      <c r="I1594" s="235" t="s">
        <v>2002</v>
      </c>
      <c r="J1594" s="243"/>
      <c r="K1594" s="245">
        <v>46276</v>
      </c>
      <c r="L1594" s="243" t="s">
        <v>503</v>
      </c>
      <c r="M1594" s="243">
        <v>1</v>
      </c>
      <c r="N1594" s="243"/>
      <c r="O1594" s="235" t="s">
        <v>1838</v>
      </c>
      <c r="P1594" s="140" t="s">
        <v>148</v>
      </c>
      <c r="Q1594" s="89"/>
      <c r="R1594" s="89"/>
      <c r="S1594" s="89"/>
      <c r="T1594" s="89"/>
      <c r="U1594" s="89"/>
      <c r="V1594" s="89"/>
      <c r="W1594" s="89"/>
      <c r="X1594" s="89"/>
      <c r="Y1594" s="89"/>
      <c r="Z1594" s="89"/>
      <c r="AA1594" s="237">
        <v>27.75</v>
      </c>
      <c r="AB1594" s="237"/>
      <c r="AC1594" s="240"/>
      <c r="AD1594" s="237"/>
      <c r="AE1594" s="225">
        <v>80</v>
      </c>
      <c r="AF1594" s="226"/>
      <c r="AG1594" s="231"/>
      <c r="AH1594" s="231">
        <v>100</v>
      </c>
      <c r="AI1594" s="231">
        <v>3.708703089917674E-2</v>
      </c>
      <c r="AJ1594" s="220"/>
      <c r="AK1594" s="220"/>
      <c r="AL1594" s="211" t="s">
        <v>1832</v>
      </c>
      <c r="AM1594" s="217"/>
      <c r="AN1594" s="217"/>
      <c r="AO1594" s="217"/>
      <c r="AP1594" s="217"/>
      <c r="AQ1594" s="217"/>
      <c r="AR1594" s="217"/>
      <c r="AS1594" s="217"/>
      <c r="AT1594" s="208"/>
      <c r="AU1594" s="208"/>
      <c r="AV1594" s="208"/>
      <c r="AW1594" s="208"/>
      <c r="AX1594" s="208"/>
      <c r="AY1594" s="208"/>
      <c r="AZ1594" s="208"/>
      <c r="BA1594" s="208"/>
      <c r="BB1594" s="208"/>
      <c r="BC1594" s="208"/>
      <c r="BD1594" s="208"/>
      <c r="BE1594" s="208"/>
      <c r="BF1594" s="208"/>
      <c r="BG1594" s="208"/>
      <c r="BH1594" s="208"/>
      <c r="BI1594" s="208"/>
      <c r="BJ1594" s="208"/>
      <c r="BK1594" s="208"/>
      <c r="BL1594" s="208"/>
      <c r="BM1594" s="211"/>
      <c r="BN1594" s="214"/>
      <c r="BO1594" s="2"/>
    </row>
    <row r="1595" spans="1:67" ht="15" customHeight="1" x14ac:dyDescent="0.25">
      <c r="A1595" s="2"/>
      <c r="B1595" s="241"/>
      <c r="C1595" s="250"/>
      <c r="D1595" s="251"/>
      <c r="E1595" s="255"/>
      <c r="F1595" s="235"/>
      <c r="G1595" s="235"/>
      <c r="H1595" s="235"/>
      <c r="I1595" s="235"/>
      <c r="J1595" s="244"/>
      <c r="K1595" s="246"/>
      <c r="L1595" s="243"/>
      <c r="M1595" s="243"/>
      <c r="N1595" s="243"/>
      <c r="O1595" s="235"/>
      <c r="P1595" s="139" t="s">
        <v>26</v>
      </c>
      <c r="Q1595" s="89">
        <v>46139</v>
      </c>
      <c r="R1595" s="89">
        <v>46142</v>
      </c>
      <c r="S1595" s="89">
        <v>46157</v>
      </c>
      <c r="T1595" s="89">
        <v>46276</v>
      </c>
      <c r="U1595" s="89">
        <v>46276</v>
      </c>
      <c r="V1595" s="188">
        <v>46290</v>
      </c>
      <c r="W1595" s="89"/>
      <c r="X1595" s="89"/>
      <c r="Y1595" s="89"/>
      <c r="Z1595" s="89"/>
      <c r="AA1595" s="238"/>
      <c r="AB1595" s="238"/>
      <c r="AC1595" s="241"/>
      <c r="AD1595" s="238"/>
      <c r="AE1595" s="227"/>
      <c r="AF1595" s="228"/>
      <c r="AG1595" s="232"/>
      <c r="AH1595" s="232"/>
      <c r="AI1595" s="232"/>
      <c r="AJ1595" s="221"/>
      <c r="AK1595" s="221"/>
      <c r="AL1595" s="223"/>
      <c r="AM1595" s="218"/>
      <c r="AN1595" s="218"/>
      <c r="AO1595" s="218"/>
      <c r="AP1595" s="218"/>
      <c r="AQ1595" s="218"/>
      <c r="AR1595" s="218"/>
      <c r="AS1595" s="218"/>
      <c r="AT1595" s="209"/>
      <c r="AU1595" s="209"/>
      <c r="AV1595" s="209"/>
      <c r="AW1595" s="209"/>
      <c r="AX1595" s="209"/>
      <c r="AY1595" s="209"/>
      <c r="AZ1595" s="209"/>
      <c r="BA1595" s="209"/>
      <c r="BB1595" s="209"/>
      <c r="BC1595" s="209"/>
      <c r="BD1595" s="209"/>
      <c r="BE1595" s="209"/>
      <c r="BF1595" s="209"/>
      <c r="BG1595" s="209"/>
      <c r="BH1595" s="209"/>
      <c r="BI1595" s="209"/>
      <c r="BJ1595" s="209"/>
      <c r="BK1595" s="209"/>
      <c r="BL1595" s="209"/>
      <c r="BM1595" s="212"/>
      <c r="BN1595" s="215"/>
      <c r="BO1595" s="2"/>
    </row>
    <row r="1596" spans="1:67" ht="15" hidden="1" customHeight="1" x14ac:dyDescent="0.25">
      <c r="A1596" s="2"/>
      <c r="B1596" s="241"/>
      <c r="C1596" s="250"/>
      <c r="D1596" s="251"/>
      <c r="E1596" s="255"/>
      <c r="F1596" s="235"/>
      <c r="G1596" s="235"/>
      <c r="H1596" s="235"/>
      <c r="I1596" s="235"/>
      <c r="J1596" s="244"/>
      <c r="K1596" s="246"/>
      <c r="L1596" s="243"/>
      <c r="M1596" s="243"/>
      <c r="N1596" s="243"/>
      <c r="O1596" s="235"/>
      <c r="P1596" s="139" t="s">
        <v>262</v>
      </c>
      <c r="Q1596" s="89"/>
      <c r="R1596" s="89"/>
      <c r="S1596" s="89"/>
      <c r="T1596" s="89"/>
      <c r="U1596" s="89"/>
      <c r="V1596" s="89"/>
      <c r="W1596" s="89"/>
      <c r="X1596" s="89"/>
      <c r="Y1596" s="89"/>
      <c r="Z1596" s="89"/>
      <c r="AA1596" s="238"/>
      <c r="AB1596" s="238"/>
      <c r="AC1596" s="241"/>
      <c r="AD1596" s="238"/>
      <c r="AE1596" s="227"/>
      <c r="AF1596" s="228"/>
      <c r="AG1596" s="232"/>
      <c r="AH1596" s="232"/>
      <c r="AI1596" s="232"/>
      <c r="AJ1596" s="221"/>
      <c r="AK1596" s="221"/>
      <c r="AL1596" s="223"/>
      <c r="AM1596" s="218"/>
      <c r="AN1596" s="218"/>
      <c r="AO1596" s="218"/>
      <c r="AP1596" s="218"/>
      <c r="AQ1596" s="218"/>
      <c r="AR1596" s="218"/>
      <c r="AS1596" s="218"/>
      <c r="AT1596" s="209"/>
      <c r="AU1596" s="209"/>
      <c r="AV1596" s="209"/>
      <c r="AW1596" s="209"/>
      <c r="AX1596" s="209"/>
      <c r="AY1596" s="209"/>
      <c r="AZ1596" s="209"/>
      <c r="BA1596" s="209"/>
      <c r="BB1596" s="209"/>
      <c r="BC1596" s="209"/>
      <c r="BD1596" s="209"/>
      <c r="BE1596" s="209"/>
      <c r="BF1596" s="209"/>
      <c r="BG1596" s="209"/>
      <c r="BH1596" s="209"/>
      <c r="BI1596" s="209"/>
      <c r="BJ1596" s="209"/>
      <c r="BK1596" s="209"/>
      <c r="BL1596" s="209"/>
      <c r="BM1596" s="212"/>
      <c r="BN1596" s="215"/>
      <c r="BO1596" s="2"/>
    </row>
    <row r="1597" spans="1:67" ht="15" hidden="1" customHeight="1" x14ac:dyDescent="0.25">
      <c r="A1597" s="2"/>
      <c r="B1597" s="241"/>
      <c r="C1597" s="250"/>
      <c r="D1597" s="251"/>
      <c r="E1597" s="255"/>
      <c r="F1597" s="235"/>
      <c r="G1597" s="235"/>
      <c r="H1597" s="235"/>
      <c r="I1597" s="235"/>
      <c r="J1597" s="244"/>
      <c r="K1597" s="246"/>
      <c r="L1597" s="243"/>
      <c r="M1597" s="243"/>
      <c r="N1597" s="243"/>
      <c r="O1597" s="235"/>
      <c r="P1597" s="139" t="s">
        <v>263</v>
      </c>
      <c r="Q1597" s="89"/>
      <c r="R1597" s="89"/>
      <c r="S1597" s="89"/>
      <c r="T1597" s="89"/>
      <c r="U1597" s="89"/>
      <c r="V1597" s="89"/>
      <c r="W1597" s="89"/>
      <c r="X1597" s="89"/>
      <c r="Y1597" s="89"/>
      <c r="Z1597" s="89"/>
      <c r="AA1597" s="238"/>
      <c r="AB1597" s="238"/>
      <c r="AC1597" s="241"/>
      <c r="AD1597" s="238"/>
      <c r="AE1597" s="227"/>
      <c r="AF1597" s="228"/>
      <c r="AG1597" s="232"/>
      <c r="AH1597" s="232"/>
      <c r="AI1597" s="232"/>
      <c r="AJ1597" s="221"/>
      <c r="AK1597" s="221"/>
      <c r="AL1597" s="223"/>
      <c r="AM1597" s="218"/>
      <c r="AN1597" s="218"/>
      <c r="AO1597" s="218"/>
      <c r="AP1597" s="218"/>
      <c r="AQ1597" s="218"/>
      <c r="AR1597" s="218"/>
      <c r="AS1597" s="218"/>
      <c r="AT1597" s="209"/>
      <c r="AU1597" s="209"/>
      <c r="AV1597" s="209"/>
      <c r="AW1597" s="209"/>
      <c r="AX1597" s="209"/>
      <c r="AY1597" s="209"/>
      <c r="AZ1597" s="209"/>
      <c r="BA1597" s="209"/>
      <c r="BB1597" s="209"/>
      <c r="BC1597" s="209"/>
      <c r="BD1597" s="209"/>
      <c r="BE1597" s="209"/>
      <c r="BF1597" s="209"/>
      <c r="BG1597" s="209"/>
      <c r="BH1597" s="209"/>
      <c r="BI1597" s="209"/>
      <c r="BJ1597" s="209"/>
      <c r="BK1597" s="209"/>
      <c r="BL1597" s="209"/>
      <c r="BM1597" s="212"/>
      <c r="BN1597" s="215"/>
      <c r="BO1597" s="2"/>
    </row>
    <row r="1598" spans="1:67" ht="15" hidden="1" customHeight="1" x14ac:dyDescent="0.25">
      <c r="A1598" s="2"/>
      <c r="B1598" s="241"/>
      <c r="C1598" s="250"/>
      <c r="D1598" s="251"/>
      <c r="E1598" s="255"/>
      <c r="F1598" s="235"/>
      <c r="G1598" s="235"/>
      <c r="H1598" s="235"/>
      <c r="I1598" s="235"/>
      <c r="J1598" s="244"/>
      <c r="K1598" s="246"/>
      <c r="L1598" s="243"/>
      <c r="M1598" s="243"/>
      <c r="N1598" s="243"/>
      <c r="O1598" s="235"/>
      <c r="P1598" s="139" t="s">
        <v>27</v>
      </c>
      <c r="Q1598" s="89"/>
      <c r="R1598" s="89"/>
      <c r="S1598" s="89"/>
      <c r="T1598" s="89"/>
      <c r="U1598" s="89"/>
      <c r="V1598" s="89"/>
      <c r="W1598" s="89"/>
      <c r="X1598" s="89"/>
      <c r="Y1598" s="89"/>
      <c r="Z1598" s="89"/>
      <c r="AA1598" s="238"/>
      <c r="AB1598" s="238"/>
      <c r="AC1598" s="241"/>
      <c r="AD1598" s="238"/>
      <c r="AE1598" s="227"/>
      <c r="AF1598" s="228"/>
      <c r="AG1598" s="232"/>
      <c r="AH1598" s="232"/>
      <c r="AI1598" s="232"/>
      <c r="AJ1598" s="221"/>
      <c r="AK1598" s="221"/>
      <c r="AL1598" s="223"/>
      <c r="AM1598" s="218"/>
      <c r="AN1598" s="218"/>
      <c r="AO1598" s="218"/>
      <c r="AP1598" s="218"/>
      <c r="AQ1598" s="218"/>
      <c r="AR1598" s="218"/>
      <c r="AS1598" s="218"/>
      <c r="AT1598" s="209"/>
      <c r="AU1598" s="209"/>
      <c r="AV1598" s="209"/>
      <c r="AW1598" s="209"/>
      <c r="AX1598" s="209"/>
      <c r="AY1598" s="209"/>
      <c r="AZ1598" s="209"/>
      <c r="BA1598" s="209"/>
      <c r="BB1598" s="209"/>
      <c r="BC1598" s="209"/>
      <c r="BD1598" s="209"/>
      <c r="BE1598" s="209"/>
      <c r="BF1598" s="209"/>
      <c r="BG1598" s="209"/>
      <c r="BH1598" s="209"/>
      <c r="BI1598" s="209"/>
      <c r="BJ1598" s="209"/>
      <c r="BK1598" s="209"/>
      <c r="BL1598" s="209"/>
      <c r="BM1598" s="212"/>
      <c r="BN1598" s="215"/>
      <c r="BO1598" s="2"/>
    </row>
    <row r="1599" spans="1:67" ht="15" customHeight="1" x14ac:dyDescent="0.25">
      <c r="A1599" s="2"/>
      <c r="B1599" s="224"/>
      <c r="C1599" s="252"/>
      <c r="D1599" s="253"/>
      <c r="E1599" s="256"/>
      <c r="F1599" s="236"/>
      <c r="G1599" s="236"/>
      <c r="H1599" s="236"/>
      <c r="I1599" s="236"/>
      <c r="J1599" s="244"/>
      <c r="K1599" s="247"/>
      <c r="L1599" s="244"/>
      <c r="M1599" s="244"/>
      <c r="N1599" s="244"/>
      <c r="O1599" s="236"/>
      <c r="P1599" s="139" t="s">
        <v>28</v>
      </c>
      <c r="Q1599" s="187">
        <v>46139</v>
      </c>
      <c r="R1599" s="187">
        <v>46144</v>
      </c>
      <c r="S1599" s="187">
        <v>46156</v>
      </c>
      <c r="T1599" s="187">
        <v>46276</v>
      </c>
      <c r="U1599" s="187">
        <v>46276</v>
      </c>
      <c r="V1599" s="89"/>
      <c r="W1599" s="89"/>
      <c r="X1599" s="89"/>
      <c r="Y1599" s="89"/>
      <c r="Z1599" s="89"/>
      <c r="AA1599" s="234"/>
      <c r="AB1599" s="239"/>
      <c r="AC1599" s="242"/>
      <c r="AD1599" s="239"/>
      <c r="AE1599" s="229"/>
      <c r="AF1599" s="230"/>
      <c r="AG1599" s="233"/>
      <c r="AH1599" s="234"/>
      <c r="AI1599" s="234"/>
      <c r="AJ1599" s="222"/>
      <c r="AK1599" s="222"/>
      <c r="AL1599" s="224"/>
      <c r="AM1599" s="219"/>
      <c r="AN1599" s="219"/>
      <c r="AO1599" s="219"/>
      <c r="AP1599" s="219"/>
      <c r="AQ1599" s="219"/>
      <c r="AR1599" s="219"/>
      <c r="AS1599" s="219"/>
      <c r="AT1599" s="210"/>
      <c r="AU1599" s="210"/>
      <c r="AV1599" s="210"/>
      <c r="AW1599" s="210"/>
      <c r="AX1599" s="210"/>
      <c r="AY1599" s="210"/>
      <c r="AZ1599" s="210"/>
      <c r="BA1599" s="210"/>
      <c r="BB1599" s="210"/>
      <c r="BC1599" s="210"/>
      <c r="BD1599" s="210"/>
      <c r="BE1599" s="210"/>
      <c r="BF1599" s="210"/>
      <c r="BG1599" s="210"/>
      <c r="BH1599" s="210"/>
      <c r="BI1599" s="210"/>
      <c r="BJ1599" s="210"/>
      <c r="BK1599" s="210"/>
      <c r="BL1599" s="210"/>
      <c r="BM1599" s="213"/>
      <c r="BN1599" s="216"/>
      <c r="BO1599" s="2"/>
    </row>
    <row r="1600" spans="1:67" ht="15" hidden="1" customHeight="1" x14ac:dyDescent="0.25">
      <c r="A1600" s="2"/>
      <c r="B1600" s="240" t="s">
        <v>1948</v>
      </c>
      <c r="C1600" s="248" t="s">
        <v>1499</v>
      </c>
      <c r="D1600" s="249"/>
      <c r="E1600" s="254"/>
      <c r="F1600" s="257" t="s">
        <v>2075</v>
      </c>
      <c r="G1600" s="235"/>
      <c r="H1600" s="235"/>
      <c r="I1600" s="235" t="s">
        <v>2002</v>
      </c>
      <c r="J1600" s="243"/>
      <c r="K1600" s="245">
        <v>46300</v>
      </c>
      <c r="L1600" s="243" t="s">
        <v>475</v>
      </c>
      <c r="M1600" s="243">
        <v>1</v>
      </c>
      <c r="N1600" s="243"/>
      <c r="O1600" s="235" t="s">
        <v>1838</v>
      </c>
      <c r="P1600" s="140" t="s">
        <v>148</v>
      </c>
      <c r="Q1600" s="89"/>
      <c r="R1600" s="89"/>
      <c r="S1600" s="89"/>
      <c r="T1600" s="89"/>
      <c r="U1600" s="89"/>
      <c r="V1600" s="89"/>
      <c r="W1600" s="89"/>
      <c r="X1600" s="89"/>
      <c r="Y1600" s="89"/>
      <c r="Z1600" s="89"/>
      <c r="AA1600" s="237">
        <v>82</v>
      </c>
      <c r="AB1600" s="237"/>
      <c r="AC1600" s="240"/>
      <c r="AD1600" s="237"/>
      <c r="AE1600" s="225">
        <v>0</v>
      </c>
      <c r="AF1600" s="226"/>
      <c r="AG1600" s="231"/>
      <c r="AH1600" s="231">
        <v>0</v>
      </c>
      <c r="AI1600" s="231">
        <v>0.10959050572008983</v>
      </c>
      <c r="AJ1600" s="220"/>
      <c r="AK1600" s="220"/>
      <c r="AL1600" s="211" t="s">
        <v>1832</v>
      </c>
      <c r="AM1600" s="217"/>
      <c r="AN1600" s="217"/>
      <c r="AO1600" s="217"/>
      <c r="AP1600" s="217"/>
      <c r="AQ1600" s="217"/>
      <c r="AR1600" s="217"/>
      <c r="AS1600" s="217"/>
      <c r="AT1600" s="208"/>
      <c r="AU1600" s="208"/>
      <c r="AV1600" s="208"/>
      <c r="AW1600" s="208"/>
      <c r="AX1600" s="208"/>
      <c r="AY1600" s="208"/>
      <c r="AZ1600" s="208"/>
      <c r="BA1600" s="208"/>
      <c r="BB1600" s="208"/>
      <c r="BC1600" s="208"/>
      <c r="BD1600" s="208"/>
      <c r="BE1600" s="208"/>
      <c r="BF1600" s="208"/>
      <c r="BG1600" s="208"/>
      <c r="BH1600" s="208"/>
      <c r="BI1600" s="208"/>
      <c r="BJ1600" s="208"/>
      <c r="BK1600" s="208"/>
      <c r="BL1600" s="208"/>
      <c r="BM1600" s="211"/>
      <c r="BN1600" s="214"/>
      <c r="BO1600" s="2"/>
    </row>
    <row r="1601" spans="1:67" ht="15" customHeight="1" x14ac:dyDescent="0.25">
      <c r="A1601" s="2"/>
      <c r="B1601" s="241"/>
      <c r="C1601" s="250"/>
      <c r="D1601" s="251"/>
      <c r="E1601" s="255"/>
      <c r="F1601" s="235"/>
      <c r="G1601" s="235"/>
      <c r="H1601" s="235"/>
      <c r="I1601" s="235"/>
      <c r="J1601" s="244"/>
      <c r="K1601" s="246"/>
      <c r="L1601" s="243"/>
      <c r="M1601" s="243"/>
      <c r="N1601" s="243"/>
      <c r="O1601" s="235"/>
      <c r="P1601" s="139" t="s">
        <v>26</v>
      </c>
      <c r="Q1601" s="89">
        <v>46300</v>
      </c>
      <c r="R1601" s="188">
        <v>46304</v>
      </c>
      <c r="S1601" s="89">
        <v>46367</v>
      </c>
      <c r="T1601" s="89">
        <v>46367</v>
      </c>
      <c r="U1601" s="89">
        <v>46367</v>
      </c>
      <c r="V1601" s="89">
        <v>46381</v>
      </c>
      <c r="W1601" s="89"/>
      <c r="X1601" s="89"/>
      <c r="Y1601" s="89"/>
      <c r="Z1601" s="89"/>
      <c r="AA1601" s="238"/>
      <c r="AB1601" s="238"/>
      <c r="AC1601" s="241"/>
      <c r="AD1601" s="238"/>
      <c r="AE1601" s="227"/>
      <c r="AF1601" s="228"/>
      <c r="AG1601" s="232"/>
      <c r="AH1601" s="232"/>
      <c r="AI1601" s="232"/>
      <c r="AJ1601" s="221"/>
      <c r="AK1601" s="221"/>
      <c r="AL1601" s="223"/>
      <c r="AM1601" s="218"/>
      <c r="AN1601" s="218"/>
      <c r="AO1601" s="218"/>
      <c r="AP1601" s="218"/>
      <c r="AQ1601" s="218"/>
      <c r="AR1601" s="218"/>
      <c r="AS1601" s="218"/>
      <c r="AT1601" s="209"/>
      <c r="AU1601" s="209"/>
      <c r="AV1601" s="209"/>
      <c r="AW1601" s="209"/>
      <c r="AX1601" s="209"/>
      <c r="AY1601" s="209"/>
      <c r="AZ1601" s="209"/>
      <c r="BA1601" s="209"/>
      <c r="BB1601" s="209"/>
      <c r="BC1601" s="209"/>
      <c r="BD1601" s="209"/>
      <c r="BE1601" s="209"/>
      <c r="BF1601" s="209"/>
      <c r="BG1601" s="209"/>
      <c r="BH1601" s="209"/>
      <c r="BI1601" s="209"/>
      <c r="BJ1601" s="209"/>
      <c r="BK1601" s="209"/>
      <c r="BL1601" s="209"/>
      <c r="BM1601" s="212"/>
      <c r="BN1601" s="215"/>
      <c r="BO1601" s="2"/>
    </row>
    <row r="1602" spans="1:67" ht="15" hidden="1" customHeight="1" x14ac:dyDescent="0.25">
      <c r="A1602" s="2"/>
      <c r="B1602" s="241"/>
      <c r="C1602" s="250"/>
      <c r="D1602" s="251"/>
      <c r="E1602" s="255"/>
      <c r="F1602" s="235"/>
      <c r="G1602" s="235"/>
      <c r="H1602" s="235"/>
      <c r="I1602" s="235"/>
      <c r="J1602" s="244"/>
      <c r="K1602" s="246"/>
      <c r="L1602" s="243"/>
      <c r="M1602" s="243"/>
      <c r="N1602" s="243"/>
      <c r="O1602" s="235"/>
      <c r="P1602" s="139" t="s">
        <v>262</v>
      </c>
      <c r="Q1602" s="89"/>
      <c r="R1602" s="89"/>
      <c r="S1602" s="89"/>
      <c r="T1602" s="89"/>
      <c r="U1602" s="89"/>
      <c r="V1602" s="89"/>
      <c r="W1602" s="89"/>
      <c r="X1602" s="89"/>
      <c r="Y1602" s="89"/>
      <c r="Z1602" s="89"/>
      <c r="AA1602" s="238"/>
      <c r="AB1602" s="238"/>
      <c r="AC1602" s="241"/>
      <c r="AD1602" s="238"/>
      <c r="AE1602" s="227"/>
      <c r="AF1602" s="228"/>
      <c r="AG1602" s="232"/>
      <c r="AH1602" s="232"/>
      <c r="AI1602" s="232"/>
      <c r="AJ1602" s="221"/>
      <c r="AK1602" s="221"/>
      <c r="AL1602" s="223"/>
      <c r="AM1602" s="218"/>
      <c r="AN1602" s="218"/>
      <c r="AO1602" s="218"/>
      <c r="AP1602" s="218"/>
      <c r="AQ1602" s="218"/>
      <c r="AR1602" s="218"/>
      <c r="AS1602" s="218"/>
      <c r="AT1602" s="209"/>
      <c r="AU1602" s="209"/>
      <c r="AV1602" s="209"/>
      <c r="AW1602" s="209"/>
      <c r="AX1602" s="209"/>
      <c r="AY1602" s="209"/>
      <c r="AZ1602" s="209"/>
      <c r="BA1602" s="209"/>
      <c r="BB1602" s="209"/>
      <c r="BC1602" s="209"/>
      <c r="BD1602" s="209"/>
      <c r="BE1602" s="209"/>
      <c r="BF1602" s="209"/>
      <c r="BG1602" s="209"/>
      <c r="BH1602" s="209"/>
      <c r="BI1602" s="209"/>
      <c r="BJ1602" s="209"/>
      <c r="BK1602" s="209"/>
      <c r="BL1602" s="209"/>
      <c r="BM1602" s="212"/>
      <c r="BN1602" s="215"/>
      <c r="BO1602" s="2"/>
    </row>
    <row r="1603" spans="1:67" ht="15" hidden="1" customHeight="1" x14ac:dyDescent="0.25">
      <c r="A1603" s="2"/>
      <c r="B1603" s="241"/>
      <c r="C1603" s="250"/>
      <c r="D1603" s="251"/>
      <c r="E1603" s="255"/>
      <c r="F1603" s="235"/>
      <c r="G1603" s="235"/>
      <c r="H1603" s="235"/>
      <c r="I1603" s="235"/>
      <c r="J1603" s="244"/>
      <c r="K1603" s="246"/>
      <c r="L1603" s="243"/>
      <c r="M1603" s="243"/>
      <c r="N1603" s="243"/>
      <c r="O1603" s="235"/>
      <c r="P1603" s="139" t="s">
        <v>263</v>
      </c>
      <c r="Q1603" s="89"/>
      <c r="R1603" s="89"/>
      <c r="S1603" s="89"/>
      <c r="T1603" s="89"/>
      <c r="U1603" s="89"/>
      <c r="V1603" s="89"/>
      <c r="W1603" s="89"/>
      <c r="X1603" s="89"/>
      <c r="Y1603" s="89"/>
      <c r="Z1603" s="89"/>
      <c r="AA1603" s="238"/>
      <c r="AB1603" s="238"/>
      <c r="AC1603" s="241"/>
      <c r="AD1603" s="238"/>
      <c r="AE1603" s="227"/>
      <c r="AF1603" s="228"/>
      <c r="AG1603" s="232"/>
      <c r="AH1603" s="232"/>
      <c r="AI1603" s="232"/>
      <c r="AJ1603" s="221"/>
      <c r="AK1603" s="221"/>
      <c r="AL1603" s="223"/>
      <c r="AM1603" s="218"/>
      <c r="AN1603" s="218"/>
      <c r="AO1603" s="218"/>
      <c r="AP1603" s="218"/>
      <c r="AQ1603" s="218"/>
      <c r="AR1603" s="218"/>
      <c r="AS1603" s="218"/>
      <c r="AT1603" s="209"/>
      <c r="AU1603" s="209"/>
      <c r="AV1603" s="209"/>
      <c r="AW1603" s="209"/>
      <c r="AX1603" s="209"/>
      <c r="AY1603" s="209"/>
      <c r="AZ1603" s="209"/>
      <c r="BA1603" s="209"/>
      <c r="BB1603" s="209"/>
      <c r="BC1603" s="209"/>
      <c r="BD1603" s="209"/>
      <c r="BE1603" s="209"/>
      <c r="BF1603" s="209"/>
      <c r="BG1603" s="209"/>
      <c r="BH1603" s="209"/>
      <c r="BI1603" s="209"/>
      <c r="BJ1603" s="209"/>
      <c r="BK1603" s="209"/>
      <c r="BL1603" s="209"/>
      <c r="BM1603" s="212"/>
      <c r="BN1603" s="215"/>
      <c r="BO1603" s="2"/>
    </row>
    <row r="1604" spans="1:67" ht="15" hidden="1" customHeight="1" x14ac:dyDescent="0.25">
      <c r="A1604" s="2"/>
      <c r="B1604" s="241"/>
      <c r="C1604" s="250"/>
      <c r="D1604" s="251"/>
      <c r="E1604" s="255"/>
      <c r="F1604" s="235"/>
      <c r="G1604" s="235"/>
      <c r="H1604" s="235"/>
      <c r="I1604" s="235"/>
      <c r="J1604" s="244"/>
      <c r="K1604" s="246"/>
      <c r="L1604" s="243"/>
      <c r="M1604" s="243"/>
      <c r="N1604" s="243"/>
      <c r="O1604" s="235"/>
      <c r="P1604" s="139" t="s">
        <v>27</v>
      </c>
      <c r="Q1604" s="89"/>
      <c r="R1604" s="89"/>
      <c r="S1604" s="89"/>
      <c r="T1604" s="89"/>
      <c r="U1604" s="89"/>
      <c r="V1604" s="89"/>
      <c r="W1604" s="89"/>
      <c r="X1604" s="89"/>
      <c r="Y1604" s="89"/>
      <c r="Z1604" s="89"/>
      <c r="AA1604" s="238"/>
      <c r="AB1604" s="238"/>
      <c r="AC1604" s="241"/>
      <c r="AD1604" s="238"/>
      <c r="AE1604" s="227"/>
      <c r="AF1604" s="228"/>
      <c r="AG1604" s="232"/>
      <c r="AH1604" s="232"/>
      <c r="AI1604" s="232"/>
      <c r="AJ1604" s="221"/>
      <c r="AK1604" s="221"/>
      <c r="AL1604" s="223"/>
      <c r="AM1604" s="218"/>
      <c r="AN1604" s="218"/>
      <c r="AO1604" s="218"/>
      <c r="AP1604" s="218"/>
      <c r="AQ1604" s="218"/>
      <c r="AR1604" s="218"/>
      <c r="AS1604" s="218"/>
      <c r="AT1604" s="209"/>
      <c r="AU1604" s="209"/>
      <c r="AV1604" s="209"/>
      <c r="AW1604" s="209"/>
      <c r="AX1604" s="209"/>
      <c r="AY1604" s="209"/>
      <c r="AZ1604" s="209"/>
      <c r="BA1604" s="209"/>
      <c r="BB1604" s="209"/>
      <c r="BC1604" s="209"/>
      <c r="BD1604" s="209"/>
      <c r="BE1604" s="209"/>
      <c r="BF1604" s="209"/>
      <c r="BG1604" s="209"/>
      <c r="BH1604" s="209"/>
      <c r="BI1604" s="209"/>
      <c r="BJ1604" s="209"/>
      <c r="BK1604" s="209"/>
      <c r="BL1604" s="209"/>
      <c r="BM1604" s="212"/>
      <c r="BN1604" s="215"/>
      <c r="BO1604" s="2"/>
    </row>
    <row r="1605" spans="1:67" ht="15" customHeight="1" x14ac:dyDescent="0.25">
      <c r="A1605" s="2"/>
      <c r="B1605" s="224"/>
      <c r="C1605" s="252"/>
      <c r="D1605" s="253"/>
      <c r="E1605" s="256"/>
      <c r="F1605" s="236"/>
      <c r="G1605" s="236"/>
      <c r="H1605" s="236"/>
      <c r="I1605" s="236"/>
      <c r="J1605" s="244"/>
      <c r="K1605" s="247"/>
      <c r="L1605" s="244"/>
      <c r="M1605" s="244"/>
      <c r="N1605" s="244"/>
      <c r="O1605" s="236"/>
      <c r="P1605" s="139" t="s">
        <v>28</v>
      </c>
      <c r="Q1605" s="187">
        <v>46300</v>
      </c>
      <c r="R1605" s="89"/>
      <c r="S1605" s="89"/>
      <c r="T1605" s="89"/>
      <c r="U1605" s="89"/>
      <c r="V1605" s="89"/>
      <c r="W1605" s="89"/>
      <c r="X1605" s="89"/>
      <c r="Y1605" s="89"/>
      <c r="Z1605" s="89"/>
      <c r="AA1605" s="234"/>
      <c r="AB1605" s="239"/>
      <c r="AC1605" s="242"/>
      <c r="AD1605" s="239"/>
      <c r="AE1605" s="229"/>
      <c r="AF1605" s="230"/>
      <c r="AG1605" s="233"/>
      <c r="AH1605" s="234"/>
      <c r="AI1605" s="234"/>
      <c r="AJ1605" s="222"/>
      <c r="AK1605" s="222"/>
      <c r="AL1605" s="224"/>
      <c r="AM1605" s="219"/>
      <c r="AN1605" s="219"/>
      <c r="AO1605" s="219"/>
      <c r="AP1605" s="219"/>
      <c r="AQ1605" s="219"/>
      <c r="AR1605" s="219"/>
      <c r="AS1605" s="219"/>
      <c r="AT1605" s="210"/>
      <c r="AU1605" s="210"/>
      <c r="AV1605" s="210"/>
      <c r="AW1605" s="210"/>
      <c r="AX1605" s="210"/>
      <c r="AY1605" s="210"/>
      <c r="AZ1605" s="210"/>
      <c r="BA1605" s="210"/>
      <c r="BB1605" s="210"/>
      <c r="BC1605" s="210"/>
      <c r="BD1605" s="210"/>
      <c r="BE1605" s="210"/>
      <c r="BF1605" s="210"/>
      <c r="BG1605" s="210"/>
      <c r="BH1605" s="210"/>
      <c r="BI1605" s="210"/>
      <c r="BJ1605" s="210"/>
      <c r="BK1605" s="210"/>
      <c r="BL1605" s="210"/>
      <c r="BM1605" s="213"/>
      <c r="BN1605" s="216"/>
      <c r="BO1605" s="2"/>
    </row>
    <row r="1606" spans="1:67" ht="15" hidden="1" customHeight="1" x14ac:dyDescent="0.25">
      <c r="A1606" s="2"/>
      <c r="B1606" s="240" t="s">
        <v>2077</v>
      </c>
      <c r="C1606" s="248" t="s">
        <v>1501</v>
      </c>
      <c r="D1606" s="249"/>
      <c r="E1606" s="254"/>
      <c r="F1606" s="257" t="s">
        <v>2076</v>
      </c>
      <c r="G1606" s="235"/>
      <c r="H1606" s="235"/>
      <c r="I1606" s="235" t="s">
        <v>2002</v>
      </c>
      <c r="J1606" s="243"/>
      <c r="K1606" s="245">
        <v>46241</v>
      </c>
      <c r="L1606" s="243" t="s">
        <v>475</v>
      </c>
      <c r="M1606" s="243">
        <v>1</v>
      </c>
      <c r="N1606" s="243"/>
      <c r="O1606" s="235" t="s">
        <v>1838</v>
      </c>
      <c r="P1606" s="140" t="s">
        <v>148</v>
      </c>
      <c r="Q1606" s="89"/>
      <c r="R1606" s="89"/>
      <c r="S1606" s="89"/>
      <c r="T1606" s="89"/>
      <c r="U1606" s="89"/>
      <c r="V1606" s="89"/>
      <c r="W1606" s="89"/>
      <c r="X1606" s="89"/>
      <c r="Y1606" s="89"/>
      <c r="Z1606" s="89"/>
      <c r="AA1606" s="237">
        <v>82</v>
      </c>
      <c r="AB1606" s="237"/>
      <c r="AC1606" s="240"/>
      <c r="AD1606" s="237"/>
      <c r="AE1606" s="225">
        <v>0</v>
      </c>
      <c r="AF1606" s="226"/>
      <c r="AG1606" s="231"/>
      <c r="AH1606" s="231">
        <v>0</v>
      </c>
      <c r="AI1606" s="231">
        <v>0.10959050572008983</v>
      </c>
      <c r="AJ1606" s="220"/>
      <c r="AK1606" s="220"/>
      <c r="AL1606" s="211" t="s">
        <v>1832</v>
      </c>
      <c r="AM1606" s="217"/>
      <c r="AN1606" s="217"/>
      <c r="AO1606" s="217"/>
      <c r="AP1606" s="217"/>
      <c r="AQ1606" s="217"/>
      <c r="AR1606" s="217"/>
      <c r="AS1606" s="217"/>
      <c r="AT1606" s="208"/>
      <c r="AU1606" s="208"/>
      <c r="AV1606" s="208"/>
      <c r="AW1606" s="208"/>
      <c r="AX1606" s="208"/>
      <c r="AY1606" s="208"/>
      <c r="AZ1606" s="208"/>
      <c r="BA1606" s="208"/>
      <c r="BB1606" s="208"/>
      <c r="BC1606" s="208"/>
      <c r="BD1606" s="208"/>
      <c r="BE1606" s="208"/>
      <c r="BF1606" s="208"/>
      <c r="BG1606" s="208"/>
      <c r="BH1606" s="208"/>
      <c r="BI1606" s="208"/>
      <c r="BJ1606" s="208"/>
      <c r="BK1606" s="208"/>
      <c r="BL1606" s="208"/>
      <c r="BM1606" s="211"/>
      <c r="BN1606" s="214"/>
      <c r="BO1606" s="2"/>
    </row>
    <row r="1607" spans="1:67" ht="15" customHeight="1" x14ac:dyDescent="0.25">
      <c r="A1607" s="2"/>
      <c r="B1607" s="241"/>
      <c r="C1607" s="250"/>
      <c r="D1607" s="251"/>
      <c r="E1607" s="255"/>
      <c r="F1607" s="235"/>
      <c r="G1607" s="235"/>
      <c r="H1607" s="235"/>
      <c r="I1607" s="235"/>
      <c r="J1607" s="244"/>
      <c r="K1607" s="246"/>
      <c r="L1607" s="243"/>
      <c r="M1607" s="243"/>
      <c r="N1607" s="243"/>
      <c r="O1607" s="235"/>
      <c r="P1607" s="139" t="s">
        <v>26</v>
      </c>
      <c r="Q1607" s="89">
        <v>46241</v>
      </c>
      <c r="R1607" s="188">
        <v>46255</v>
      </c>
      <c r="S1607" s="89">
        <v>46332</v>
      </c>
      <c r="T1607" s="89">
        <v>46332</v>
      </c>
      <c r="U1607" s="89">
        <v>46332</v>
      </c>
      <c r="V1607" s="89">
        <v>46346</v>
      </c>
      <c r="W1607" s="89"/>
      <c r="X1607" s="89"/>
      <c r="Y1607" s="89"/>
      <c r="Z1607" s="89"/>
      <c r="AA1607" s="238"/>
      <c r="AB1607" s="238"/>
      <c r="AC1607" s="241"/>
      <c r="AD1607" s="238"/>
      <c r="AE1607" s="227"/>
      <c r="AF1607" s="228"/>
      <c r="AG1607" s="232"/>
      <c r="AH1607" s="232"/>
      <c r="AI1607" s="232"/>
      <c r="AJ1607" s="221"/>
      <c r="AK1607" s="221"/>
      <c r="AL1607" s="223"/>
      <c r="AM1607" s="218"/>
      <c r="AN1607" s="218"/>
      <c r="AO1607" s="218"/>
      <c r="AP1607" s="218"/>
      <c r="AQ1607" s="218"/>
      <c r="AR1607" s="218"/>
      <c r="AS1607" s="218"/>
      <c r="AT1607" s="209"/>
      <c r="AU1607" s="209"/>
      <c r="AV1607" s="209"/>
      <c r="AW1607" s="209"/>
      <c r="AX1607" s="209"/>
      <c r="AY1607" s="209"/>
      <c r="AZ1607" s="209"/>
      <c r="BA1607" s="209"/>
      <c r="BB1607" s="209"/>
      <c r="BC1607" s="209"/>
      <c r="BD1607" s="209"/>
      <c r="BE1607" s="209"/>
      <c r="BF1607" s="209"/>
      <c r="BG1607" s="209"/>
      <c r="BH1607" s="209"/>
      <c r="BI1607" s="209"/>
      <c r="BJ1607" s="209"/>
      <c r="BK1607" s="209"/>
      <c r="BL1607" s="209"/>
      <c r="BM1607" s="212"/>
      <c r="BN1607" s="215"/>
      <c r="BO1607" s="2"/>
    </row>
    <row r="1608" spans="1:67" ht="15" hidden="1" customHeight="1" x14ac:dyDescent="0.25">
      <c r="A1608" s="2"/>
      <c r="B1608" s="241"/>
      <c r="C1608" s="250"/>
      <c r="D1608" s="251"/>
      <c r="E1608" s="255"/>
      <c r="F1608" s="235"/>
      <c r="G1608" s="235"/>
      <c r="H1608" s="235"/>
      <c r="I1608" s="235"/>
      <c r="J1608" s="244"/>
      <c r="K1608" s="246"/>
      <c r="L1608" s="243"/>
      <c r="M1608" s="243"/>
      <c r="N1608" s="243"/>
      <c r="O1608" s="235"/>
      <c r="P1608" s="139" t="s">
        <v>262</v>
      </c>
      <c r="Q1608" s="89"/>
      <c r="R1608" s="89"/>
      <c r="S1608" s="89"/>
      <c r="T1608" s="89"/>
      <c r="U1608" s="89"/>
      <c r="V1608" s="89"/>
      <c r="W1608" s="89"/>
      <c r="X1608" s="89"/>
      <c r="Y1608" s="89"/>
      <c r="Z1608" s="89"/>
      <c r="AA1608" s="238"/>
      <c r="AB1608" s="238"/>
      <c r="AC1608" s="241"/>
      <c r="AD1608" s="238"/>
      <c r="AE1608" s="227"/>
      <c r="AF1608" s="228"/>
      <c r="AG1608" s="232"/>
      <c r="AH1608" s="232"/>
      <c r="AI1608" s="232"/>
      <c r="AJ1608" s="221"/>
      <c r="AK1608" s="221"/>
      <c r="AL1608" s="223"/>
      <c r="AM1608" s="218"/>
      <c r="AN1608" s="218"/>
      <c r="AO1608" s="218"/>
      <c r="AP1608" s="218"/>
      <c r="AQ1608" s="218"/>
      <c r="AR1608" s="218"/>
      <c r="AS1608" s="218"/>
      <c r="AT1608" s="209"/>
      <c r="AU1608" s="209"/>
      <c r="AV1608" s="209"/>
      <c r="AW1608" s="209"/>
      <c r="AX1608" s="209"/>
      <c r="AY1608" s="209"/>
      <c r="AZ1608" s="209"/>
      <c r="BA1608" s="209"/>
      <c r="BB1608" s="209"/>
      <c r="BC1608" s="209"/>
      <c r="BD1608" s="209"/>
      <c r="BE1608" s="209"/>
      <c r="BF1608" s="209"/>
      <c r="BG1608" s="209"/>
      <c r="BH1608" s="209"/>
      <c r="BI1608" s="209"/>
      <c r="BJ1608" s="209"/>
      <c r="BK1608" s="209"/>
      <c r="BL1608" s="209"/>
      <c r="BM1608" s="212"/>
      <c r="BN1608" s="215"/>
      <c r="BO1608" s="2"/>
    </row>
    <row r="1609" spans="1:67" ht="15" hidden="1" customHeight="1" x14ac:dyDescent="0.25">
      <c r="A1609" s="2"/>
      <c r="B1609" s="241"/>
      <c r="C1609" s="250"/>
      <c r="D1609" s="251"/>
      <c r="E1609" s="255"/>
      <c r="F1609" s="235"/>
      <c r="G1609" s="235"/>
      <c r="H1609" s="235"/>
      <c r="I1609" s="235"/>
      <c r="J1609" s="244"/>
      <c r="K1609" s="246"/>
      <c r="L1609" s="243"/>
      <c r="M1609" s="243"/>
      <c r="N1609" s="243"/>
      <c r="O1609" s="235"/>
      <c r="P1609" s="139" t="s">
        <v>263</v>
      </c>
      <c r="Q1609" s="89"/>
      <c r="R1609" s="89"/>
      <c r="S1609" s="89"/>
      <c r="T1609" s="89"/>
      <c r="U1609" s="89"/>
      <c r="V1609" s="89"/>
      <c r="W1609" s="89"/>
      <c r="X1609" s="89"/>
      <c r="Y1609" s="89"/>
      <c r="Z1609" s="89"/>
      <c r="AA1609" s="238"/>
      <c r="AB1609" s="238"/>
      <c r="AC1609" s="241"/>
      <c r="AD1609" s="238"/>
      <c r="AE1609" s="227"/>
      <c r="AF1609" s="228"/>
      <c r="AG1609" s="232"/>
      <c r="AH1609" s="232"/>
      <c r="AI1609" s="232"/>
      <c r="AJ1609" s="221"/>
      <c r="AK1609" s="221"/>
      <c r="AL1609" s="223"/>
      <c r="AM1609" s="218"/>
      <c r="AN1609" s="218"/>
      <c r="AO1609" s="218"/>
      <c r="AP1609" s="218"/>
      <c r="AQ1609" s="218"/>
      <c r="AR1609" s="218"/>
      <c r="AS1609" s="218"/>
      <c r="AT1609" s="209"/>
      <c r="AU1609" s="209"/>
      <c r="AV1609" s="209"/>
      <c r="AW1609" s="209"/>
      <c r="AX1609" s="209"/>
      <c r="AY1609" s="209"/>
      <c r="AZ1609" s="209"/>
      <c r="BA1609" s="209"/>
      <c r="BB1609" s="209"/>
      <c r="BC1609" s="209"/>
      <c r="BD1609" s="209"/>
      <c r="BE1609" s="209"/>
      <c r="BF1609" s="209"/>
      <c r="BG1609" s="209"/>
      <c r="BH1609" s="209"/>
      <c r="BI1609" s="209"/>
      <c r="BJ1609" s="209"/>
      <c r="BK1609" s="209"/>
      <c r="BL1609" s="209"/>
      <c r="BM1609" s="212"/>
      <c r="BN1609" s="215"/>
      <c r="BO1609" s="2"/>
    </row>
    <row r="1610" spans="1:67" ht="15" hidden="1" customHeight="1" x14ac:dyDescent="0.25">
      <c r="A1610" s="2"/>
      <c r="B1610" s="241"/>
      <c r="C1610" s="250"/>
      <c r="D1610" s="251"/>
      <c r="E1610" s="255"/>
      <c r="F1610" s="235"/>
      <c r="G1610" s="235"/>
      <c r="H1610" s="235"/>
      <c r="I1610" s="235"/>
      <c r="J1610" s="244"/>
      <c r="K1610" s="246"/>
      <c r="L1610" s="243"/>
      <c r="M1610" s="243"/>
      <c r="N1610" s="243"/>
      <c r="O1610" s="235"/>
      <c r="P1610" s="139" t="s">
        <v>27</v>
      </c>
      <c r="Q1610" s="89"/>
      <c r="R1610" s="89"/>
      <c r="S1610" s="89"/>
      <c r="T1610" s="89"/>
      <c r="U1610" s="89"/>
      <c r="V1610" s="89"/>
      <c r="W1610" s="89"/>
      <c r="X1610" s="89"/>
      <c r="Y1610" s="89"/>
      <c r="Z1610" s="89"/>
      <c r="AA1610" s="238"/>
      <c r="AB1610" s="238"/>
      <c r="AC1610" s="241"/>
      <c r="AD1610" s="238"/>
      <c r="AE1610" s="227"/>
      <c r="AF1610" s="228"/>
      <c r="AG1610" s="232"/>
      <c r="AH1610" s="232"/>
      <c r="AI1610" s="232"/>
      <c r="AJ1610" s="221"/>
      <c r="AK1610" s="221"/>
      <c r="AL1610" s="223"/>
      <c r="AM1610" s="218"/>
      <c r="AN1610" s="218"/>
      <c r="AO1610" s="218"/>
      <c r="AP1610" s="218"/>
      <c r="AQ1610" s="218"/>
      <c r="AR1610" s="218"/>
      <c r="AS1610" s="218"/>
      <c r="AT1610" s="209"/>
      <c r="AU1610" s="209"/>
      <c r="AV1610" s="209"/>
      <c r="AW1610" s="209"/>
      <c r="AX1610" s="209"/>
      <c r="AY1610" s="209"/>
      <c r="AZ1610" s="209"/>
      <c r="BA1610" s="209"/>
      <c r="BB1610" s="209"/>
      <c r="BC1610" s="209"/>
      <c r="BD1610" s="209"/>
      <c r="BE1610" s="209"/>
      <c r="BF1610" s="209"/>
      <c r="BG1610" s="209"/>
      <c r="BH1610" s="209"/>
      <c r="BI1610" s="209"/>
      <c r="BJ1610" s="209"/>
      <c r="BK1610" s="209"/>
      <c r="BL1610" s="209"/>
      <c r="BM1610" s="212"/>
      <c r="BN1610" s="215"/>
      <c r="BO1610" s="2"/>
    </row>
    <row r="1611" spans="1:67" ht="15" customHeight="1" x14ac:dyDescent="0.25">
      <c r="A1611" s="2"/>
      <c r="B1611" s="224"/>
      <c r="C1611" s="252"/>
      <c r="D1611" s="253"/>
      <c r="E1611" s="256"/>
      <c r="F1611" s="236"/>
      <c r="G1611" s="236"/>
      <c r="H1611" s="236"/>
      <c r="I1611" s="236"/>
      <c r="J1611" s="244"/>
      <c r="K1611" s="247"/>
      <c r="L1611" s="244"/>
      <c r="M1611" s="244"/>
      <c r="N1611" s="244"/>
      <c r="O1611" s="236"/>
      <c r="P1611" s="139" t="s">
        <v>28</v>
      </c>
      <c r="Q1611" s="187">
        <v>46241</v>
      </c>
      <c r="R1611" s="89"/>
      <c r="S1611" s="89"/>
      <c r="T1611" s="89"/>
      <c r="U1611" s="89"/>
      <c r="V1611" s="89"/>
      <c r="W1611" s="89"/>
      <c r="X1611" s="89"/>
      <c r="Y1611" s="89"/>
      <c r="Z1611" s="89"/>
      <c r="AA1611" s="234"/>
      <c r="AB1611" s="239"/>
      <c r="AC1611" s="242"/>
      <c r="AD1611" s="239"/>
      <c r="AE1611" s="229"/>
      <c r="AF1611" s="230"/>
      <c r="AG1611" s="233"/>
      <c r="AH1611" s="234"/>
      <c r="AI1611" s="234"/>
      <c r="AJ1611" s="222"/>
      <c r="AK1611" s="222"/>
      <c r="AL1611" s="224"/>
      <c r="AM1611" s="219"/>
      <c r="AN1611" s="219"/>
      <c r="AO1611" s="219"/>
      <c r="AP1611" s="219"/>
      <c r="AQ1611" s="219"/>
      <c r="AR1611" s="219"/>
      <c r="AS1611" s="219"/>
      <c r="AT1611" s="210"/>
      <c r="AU1611" s="210"/>
      <c r="AV1611" s="210"/>
      <c r="AW1611" s="210"/>
      <c r="AX1611" s="210"/>
      <c r="AY1611" s="210"/>
      <c r="AZ1611" s="210"/>
      <c r="BA1611" s="210"/>
      <c r="BB1611" s="210"/>
      <c r="BC1611" s="210"/>
      <c r="BD1611" s="210"/>
      <c r="BE1611" s="210"/>
      <c r="BF1611" s="210"/>
      <c r="BG1611" s="210"/>
      <c r="BH1611" s="210"/>
      <c r="BI1611" s="210"/>
      <c r="BJ1611" s="210"/>
      <c r="BK1611" s="210"/>
      <c r="BL1611" s="210"/>
      <c r="BM1611" s="213"/>
      <c r="BN1611" s="216"/>
      <c r="BO1611" s="2"/>
    </row>
    <row r="1612" spans="1:67" ht="15" hidden="1" customHeight="1" x14ac:dyDescent="0.25">
      <c r="A1612" s="2"/>
      <c r="B1612" s="240" t="s">
        <v>2080</v>
      </c>
      <c r="C1612" s="248" t="s">
        <v>1503</v>
      </c>
      <c r="D1612" s="249"/>
      <c r="E1612" s="254"/>
      <c r="F1612" s="257" t="s">
        <v>2079</v>
      </c>
      <c r="G1612" s="235"/>
      <c r="H1612" s="235"/>
      <c r="I1612" s="235" t="s">
        <v>2002</v>
      </c>
      <c r="J1612" s="243"/>
      <c r="K1612" s="245">
        <v>46304</v>
      </c>
      <c r="L1612" s="243" t="s">
        <v>506</v>
      </c>
      <c r="M1612" s="243">
        <v>1</v>
      </c>
      <c r="N1612" s="243"/>
      <c r="O1612" s="235" t="s">
        <v>1838</v>
      </c>
      <c r="P1612" s="140" t="s">
        <v>148</v>
      </c>
      <c r="Q1612" s="89"/>
      <c r="R1612" s="89"/>
      <c r="S1612" s="89"/>
      <c r="T1612" s="89"/>
      <c r="U1612" s="89"/>
      <c r="V1612" s="89"/>
      <c r="W1612" s="89"/>
      <c r="X1612" s="89"/>
      <c r="Y1612" s="89"/>
      <c r="Z1612" s="89"/>
      <c r="AA1612" s="237">
        <v>27.75</v>
      </c>
      <c r="AB1612" s="237"/>
      <c r="AC1612" s="240"/>
      <c r="AD1612" s="237"/>
      <c r="AE1612" s="225">
        <v>100</v>
      </c>
      <c r="AF1612" s="226"/>
      <c r="AG1612" s="231"/>
      <c r="AH1612" s="231">
        <v>100</v>
      </c>
      <c r="AI1612" s="231">
        <v>3.708703089917674E-2</v>
      </c>
      <c r="AJ1612" s="220"/>
      <c r="AK1612" s="220"/>
      <c r="AL1612" s="211" t="s">
        <v>1832</v>
      </c>
      <c r="AM1612" s="217"/>
      <c r="AN1612" s="217"/>
      <c r="AO1612" s="217"/>
      <c r="AP1612" s="217"/>
      <c r="AQ1612" s="217"/>
      <c r="AR1612" s="217"/>
      <c r="AS1612" s="217"/>
      <c r="AT1612" s="208"/>
      <c r="AU1612" s="208"/>
      <c r="AV1612" s="208"/>
      <c r="AW1612" s="208"/>
      <c r="AX1612" s="208"/>
      <c r="AY1612" s="208"/>
      <c r="AZ1612" s="208"/>
      <c r="BA1612" s="208"/>
      <c r="BB1612" s="208"/>
      <c r="BC1612" s="208"/>
      <c r="BD1612" s="208"/>
      <c r="BE1612" s="208"/>
      <c r="BF1612" s="208"/>
      <c r="BG1612" s="208"/>
      <c r="BH1612" s="208"/>
      <c r="BI1612" s="208"/>
      <c r="BJ1612" s="208"/>
      <c r="BK1612" s="208"/>
      <c r="BL1612" s="208"/>
      <c r="BM1612" s="211"/>
      <c r="BN1612" s="214"/>
      <c r="BO1612" s="2"/>
    </row>
    <row r="1613" spans="1:67" ht="15" customHeight="1" x14ac:dyDescent="0.25">
      <c r="A1613" s="2"/>
      <c r="B1613" s="241"/>
      <c r="C1613" s="250"/>
      <c r="D1613" s="251"/>
      <c r="E1613" s="255"/>
      <c r="F1613" s="235"/>
      <c r="G1613" s="235"/>
      <c r="H1613" s="235"/>
      <c r="I1613" s="235"/>
      <c r="J1613" s="244"/>
      <c r="K1613" s="246"/>
      <c r="L1613" s="243"/>
      <c r="M1613" s="243"/>
      <c r="N1613" s="243"/>
      <c r="O1613" s="235"/>
      <c r="P1613" s="139" t="s">
        <v>26</v>
      </c>
      <c r="Q1613" s="89">
        <v>46139</v>
      </c>
      <c r="R1613" s="89">
        <v>46142</v>
      </c>
      <c r="S1613" s="89">
        <v>46157</v>
      </c>
      <c r="T1613" s="89">
        <v>46276</v>
      </c>
      <c r="U1613" s="89">
        <v>46276</v>
      </c>
      <c r="V1613" s="89">
        <v>46290</v>
      </c>
      <c r="W1613" s="89"/>
      <c r="X1613" s="89"/>
      <c r="Y1613" s="89"/>
      <c r="Z1613" s="89"/>
      <c r="AA1613" s="238"/>
      <c r="AB1613" s="238"/>
      <c r="AC1613" s="241"/>
      <c r="AD1613" s="238"/>
      <c r="AE1613" s="227"/>
      <c r="AF1613" s="228"/>
      <c r="AG1613" s="232"/>
      <c r="AH1613" s="232"/>
      <c r="AI1613" s="232"/>
      <c r="AJ1613" s="221"/>
      <c r="AK1613" s="221"/>
      <c r="AL1613" s="223"/>
      <c r="AM1613" s="218"/>
      <c r="AN1613" s="218"/>
      <c r="AO1613" s="218"/>
      <c r="AP1613" s="218"/>
      <c r="AQ1613" s="218"/>
      <c r="AR1613" s="218"/>
      <c r="AS1613" s="218"/>
      <c r="AT1613" s="209"/>
      <c r="AU1613" s="209"/>
      <c r="AV1613" s="209"/>
      <c r="AW1613" s="209"/>
      <c r="AX1613" s="209"/>
      <c r="AY1613" s="209"/>
      <c r="AZ1613" s="209"/>
      <c r="BA1613" s="209"/>
      <c r="BB1613" s="209"/>
      <c r="BC1613" s="209"/>
      <c r="BD1613" s="209"/>
      <c r="BE1613" s="209"/>
      <c r="BF1613" s="209"/>
      <c r="BG1613" s="209"/>
      <c r="BH1613" s="209"/>
      <c r="BI1613" s="209"/>
      <c r="BJ1613" s="209"/>
      <c r="BK1613" s="209"/>
      <c r="BL1613" s="209"/>
      <c r="BM1613" s="212"/>
      <c r="BN1613" s="215"/>
      <c r="BO1613" s="2"/>
    </row>
    <row r="1614" spans="1:67" ht="15" hidden="1" customHeight="1" x14ac:dyDescent="0.25">
      <c r="A1614" s="2"/>
      <c r="B1614" s="241"/>
      <c r="C1614" s="250"/>
      <c r="D1614" s="251"/>
      <c r="E1614" s="255"/>
      <c r="F1614" s="235"/>
      <c r="G1614" s="235"/>
      <c r="H1614" s="235"/>
      <c r="I1614" s="235"/>
      <c r="J1614" s="244"/>
      <c r="K1614" s="246"/>
      <c r="L1614" s="243"/>
      <c r="M1614" s="243"/>
      <c r="N1614" s="243"/>
      <c r="O1614" s="235"/>
      <c r="P1614" s="139" t="s">
        <v>262</v>
      </c>
      <c r="Q1614" s="89"/>
      <c r="R1614" s="89"/>
      <c r="S1614" s="89"/>
      <c r="T1614" s="89"/>
      <c r="U1614" s="89"/>
      <c r="V1614" s="89"/>
      <c r="W1614" s="89"/>
      <c r="X1614" s="89"/>
      <c r="Y1614" s="89"/>
      <c r="Z1614" s="89"/>
      <c r="AA1614" s="238"/>
      <c r="AB1614" s="238"/>
      <c r="AC1614" s="241"/>
      <c r="AD1614" s="238"/>
      <c r="AE1614" s="227"/>
      <c r="AF1614" s="228"/>
      <c r="AG1614" s="232"/>
      <c r="AH1614" s="232"/>
      <c r="AI1614" s="232"/>
      <c r="AJ1614" s="221"/>
      <c r="AK1614" s="221"/>
      <c r="AL1614" s="223"/>
      <c r="AM1614" s="218"/>
      <c r="AN1614" s="218"/>
      <c r="AO1614" s="218"/>
      <c r="AP1614" s="218"/>
      <c r="AQ1614" s="218"/>
      <c r="AR1614" s="218"/>
      <c r="AS1614" s="218"/>
      <c r="AT1614" s="209"/>
      <c r="AU1614" s="209"/>
      <c r="AV1614" s="209"/>
      <c r="AW1614" s="209"/>
      <c r="AX1614" s="209"/>
      <c r="AY1614" s="209"/>
      <c r="AZ1614" s="209"/>
      <c r="BA1614" s="209"/>
      <c r="BB1614" s="209"/>
      <c r="BC1614" s="209"/>
      <c r="BD1614" s="209"/>
      <c r="BE1614" s="209"/>
      <c r="BF1614" s="209"/>
      <c r="BG1614" s="209"/>
      <c r="BH1614" s="209"/>
      <c r="BI1614" s="209"/>
      <c r="BJ1614" s="209"/>
      <c r="BK1614" s="209"/>
      <c r="BL1614" s="209"/>
      <c r="BM1614" s="212"/>
      <c r="BN1614" s="215"/>
      <c r="BO1614" s="2"/>
    </row>
    <row r="1615" spans="1:67" ht="15" hidden="1" customHeight="1" x14ac:dyDescent="0.25">
      <c r="A1615" s="2"/>
      <c r="B1615" s="241"/>
      <c r="C1615" s="250"/>
      <c r="D1615" s="251"/>
      <c r="E1615" s="255"/>
      <c r="F1615" s="235"/>
      <c r="G1615" s="235"/>
      <c r="H1615" s="235"/>
      <c r="I1615" s="235"/>
      <c r="J1615" s="244"/>
      <c r="K1615" s="246"/>
      <c r="L1615" s="243"/>
      <c r="M1615" s="243"/>
      <c r="N1615" s="243"/>
      <c r="O1615" s="235"/>
      <c r="P1615" s="139" t="s">
        <v>263</v>
      </c>
      <c r="Q1615" s="89"/>
      <c r="R1615" s="89"/>
      <c r="S1615" s="89"/>
      <c r="T1615" s="89"/>
      <c r="U1615" s="89"/>
      <c r="V1615" s="89"/>
      <c r="W1615" s="89"/>
      <c r="X1615" s="89"/>
      <c r="Y1615" s="89"/>
      <c r="Z1615" s="89"/>
      <c r="AA1615" s="238"/>
      <c r="AB1615" s="238"/>
      <c r="AC1615" s="241"/>
      <c r="AD1615" s="238"/>
      <c r="AE1615" s="227"/>
      <c r="AF1615" s="228"/>
      <c r="AG1615" s="232"/>
      <c r="AH1615" s="232"/>
      <c r="AI1615" s="232"/>
      <c r="AJ1615" s="221"/>
      <c r="AK1615" s="221"/>
      <c r="AL1615" s="223"/>
      <c r="AM1615" s="218"/>
      <c r="AN1615" s="218"/>
      <c r="AO1615" s="218"/>
      <c r="AP1615" s="218"/>
      <c r="AQ1615" s="218"/>
      <c r="AR1615" s="218"/>
      <c r="AS1615" s="218"/>
      <c r="AT1615" s="209"/>
      <c r="AU1615" s="209"/>
      <c r="AV1615" s="209"/>
      <c r="AW1615" s="209"/>
      <c r="AX1615" s="209"/>
      <c r="AY1615" s="209"/>
      <c r="AZ1615" s="209"/>
      <c r="BA1615" s="209"/>
      <c r="BB1615" s="209"/>
      <c r="BC1615" s="209"/>
      <c r="BD1615" s="209"/>
      <c r="BE1615" s="209"/>
      <c r="BF1615" s="209"/>
      <c r="BG1615" s="209"/>
      <c r="BH1615" s="209"/>
      <c r="BI1615" s="209"/>
      <c r="BJ1615" s="209"/>
      <c r="BK1615" s="209"/>
      <c r="BL1615" s="209"/>
      <c r="BM1615" s="212"/>
      <c r="BN1615" s="215"/>
      <c r="BO1615" s="2"/>
    </row>
    <row r="1616" spans="1:67" ht="15" hidden="1" customHeight="1" x14ac:dyDescent="0.25">
      <c r="A1616" s="2"/>
      <c r="B1616" s="241"/>
      <c r="C1616" s="250"/>
      <c r="D1616" s="251"/>
      <c r="E1616" s="255"/>
      <c r="F1616" s="235"/>
      <c r="G1616" s="235"/>
      <c r="H1616" s="235"/>
      <c r="I1616" s="235"/>
      <c r="J1616" s="244"/>
      <c r="K1616" s="246"/>
      <c r="L1616" s="243"/>
      <c r="M1616" s="243"/>
      <c r="N1616" s="243"/>
      <c r="O1616" s="235"/>
      <c r="P1616" s="139" t="s">
        <v>27</v>
      </c>
      <c r="Q1616" s="89"/>
      <c r="R1616" s="89"/>
      <c r="S1616" s="89"/>
      <c r="T1616" s="89"/>
      <c r="U1616" s="89"/>
      <c r="V1616" s="89"/>
      <c r="W1616" s="89"/>
      <c r="X1616" s="89"/>
      <c r="Y1616" s="89"/>
      <c r="Z1616" s="89"/>
      <c r="AA1616" s="238"/>
      <c r="AB1616" s="238"/>
      <c r="AC1616" s="241"/>
      <c r="AD1616" s="238"/>
      <c r="AE1616" s="227"/>
      <c r="AF1616" s="228"/>
      <c r="AG1616" s="232"/>
      <c r="AH1616" s="232"/>
      <c r="AI1616" s="232"/>
      <c r="AJ1616" s="221"/>
      <c r="AK1616" s="221"/>
      <c r="AL1616" s="223"/>
      <c r="AM1616" s="218"/>
      <c r="AN1616" s="218"/>
      <c r="AO1616" s="218"/>
      <c r="AP1616" s="218"/>
      <c r="AQ1616" s="218"/>
      <c r="AR1616" s="218"/>
      <c r="AS1616" s="218"/>
      <c r="AT1616" s="209"/>
      <c r="AU1616" s="209"/>
      <c r="AV1616" s="209"/>
      <c r="AW1616" s="209"/>
      <c r="AX1616" s="209"/>
      <c r="AY1616" s="209"/>
      <c r="AZ1616" s="209"/>
      <c r="BA1616" s="209"/>
      <c r="BB1616" s="209"/>
      <c r="BC1616" s="209"/>
      <c r="BD1616" s="209"/>
      <c r="BE1616" s="209"/>
      <c r="BF1616" s="209"/>
      <c r="BG1616" s="209"/>
      <c r="BH1616" s="209"/>
      <c r="BI1616" s="209"/>
      <c r="BJ1616" s="209"/>
      <c r="BK1616" s="209"/>
      <c r="BL1616" s="209"/>
      <c r="BM1616" s="212"/>
      <c r="BN1616" s="215"/>
      <c r="BO1616" s="2"/>
    </row>
    <row r="1617" spans="1:67" ht="15" customHeight="1" x14ac:dyDescent="0.25">
      <c r="A1617" s="2"/>
      <c r="B1617" s="224"/>
      <c r="C1617" s="252"/>
      <c r="D1617" s="253"/>
      <c r="E1617" s="256"/>
      <c r="F1617" s="236"/>
      <c r="G1617" s="236"/>
      <c r="H1617" s="236"/>
      <c r="I1617" s="236"/>
      <c r="J1617" s="244"/>
      <c r="K1617" s="247"/>
      <c r="L1617" s="244"/>
      <c r="M1617" s="244"/>
      <c r="N1617" s="244"/>
      <c r="O1617" s="236"/>
      <c r="P1617" s="139" t="s">
        <v>28</v>
      </c>
      <c r="Q1617" s="187">
        <v>46139</v>
      </c>
      <c r="R1617" s="187">
        <v>46144</v>
      </c>
      <c r="S1617" s="187">
        <v>46156</v>
      </c>
      <c r="T1617" s="187">
        <v>46276</v>
      </c>
      <c r="U1617" s="187">
        <v>46276</v>
      </c>
      <c r="V1617" s="187">
        <v>46304</v>
      </c>
      <c r="W1617" s="89"/>
      <c r="X1617" s="89"/>
      <c r="Y1617" s="89"/>
      <c r="Z1617" s="89"/>
      <c r="AA1617" s="234"/>
      <c r="AB1617" s="239"/>
      <c r="AC1617" s="242"/>
      <c r="AD1617" s="239"/>
      <c r="AE1617" s="229"/>
      <c r="AF1617" s="230"/>
      <c r="AG1617" s="233"/>
      <c r="AH1617" s="234"/>
      <c r="AI1617" s="234"/>
      <c r="AJ1617" s="222"/>
      <c r="AK1617" s="222"/>
      <c r="AL1617" s="224"/>
      <c r="AM1617" s="219"/>
      <c r="AN1617" s="219"/>
      <c r="AO1617" s="219"/>
      <c r="AP1617" s="219"/>
      <c r="AQ1617" s="219"/>
      <c r="AR1617" s="219"/>
      <c r="AS1617" s="219"/>
      <c r="AT1617" s="210"/>
      <c r="AU1617" s="210"/>
      <c r="AV1617" s="210"/>
      <c r="AW1617" s="210"/>
      <c r="AX1617" s="210"/>
      <c r="AY1617" s="210"/>
      <c r="AZ1617" s="210"/>
      <c r="BA1617" s="210"/>
      <c r="BB1617" s="210"/>
      <c r="BC1617" s="210"/>
      <c r="BD1617" s="210"/>
      <c r="BE1617" s="210"/>
      <c r="BF1617" s="210"/>
      <c r="BG1617" s="210"/>
      <c r="BH1617" s="210"/>
      <c r="BI1617" s="210"/>
      <c r="BJ1617" s="210"/>
      <c r="BK1617" s="210"/>
      <c r="BL1617" s="210"/>
      <c r="BM1617" s="213"/>
      <c r="BN1617" s="216"/>
      <c r="BO1617" s="2"/>
    </row>
    <row r="1618" spans="1:67" ht="15" hidden="1" customHeight="1" x14ac:dyDescent="0.25">
      <c r="A1618" s="2"/>
      <c r="B1618" s="240" t="s">
        <v>2080</v>
      </c>
      <c r="C1618" s="248" t="s">
        <v>1505</v>
      </c>
      <c r="D1618" s="249"/>
      <c r="E1618" s="254"/>
      <c r="F1618" s="257" t="s">
        <v>2082</v>
      </c>
      <c r="G1618" s="235"/>
      <c r="H1618" s="235"/>
      <c r="I1618" s="235" t="s">
        <v>2002</v>
      </c>
      <c r="J1618" s="243"/>
      <c r="K1618" s="245">
        <v>46276</v>
      </c>
      <c r="L1618" s="243" t="s">
        <v>503</v>
      </c>
      <c r="M1618" s="243">
        <v>1</v>
      </c>
      <c r="N1618" s="243"/>
      <c r="O1618" s="235" t="s">
        <v>1838</v>
      </c>
      <c r="P1618" s="140" t="s">
        <v>148</v>
      </c>
      <c r="Q1618" s="89"/>
      <c r="R1618" s="89"/>
      <c r="S1618" s="89"/>
      <c r="T1618" s="89"/>
      <c r="U1618" s="89"/>
      <c r="V1618" s="89"/>
      <c r="W1618" s="89"/>
      <c r="X1618" s="89"/>
      <c r="Y1618" s="89"/>
      <c r="Z1618" s="89"/>
      <c r="AA1618" s="237">
        <v>27.75</v>
      </c>
      <c r="AB1618" s="237"/>
      <c r="AC1618" s="240"/>
      <c r="AD1618" s="237"/>
      <c r="AE1618" s="225">
        <v>80</v>
      </c>
      <c r="AF1618" s="226"/>
      <c r="AG1618" s="231"/>
      <c r="AH1618" s="231">
        <v>100</v>
      </c>
      <c r="AI1618" s="231">
        <v>3.708703089917674E-2</v>
      </c>
      <c r="AJ1618" s="220"/>
      <c r="AK1618" s="220"/>
      <c r="AL1618" s="211" t="s">
        <v>1832</v>
      </c>
      <c r="AM1618" s="217"/>
      <c r="AN1618" s="217"/>
      <c r="AO1618" s="217"/>
      <c r="AP1618" s="217"/>
      <c r="AQ1618" s="217"/>
      <c r="AR1618" s="217"/>
      <c r="AS1618" s="217"/>
      <c r="AT1618" s="208"/>
      <c r="AU1618" s="208"/>
      <c r="AV1618" s="208"/>
      <c r="AW1618" s="208"/>
      <c r="AX1618" s="208"/>
      <c r="AY1618" s="208"/>
      <c r="AZ1618" s="208"/>
      <c r="BA1618" s="208"/>
      <c r="BB1618" s="208"/>
      <c r="BC1618" s="208"/>
      <c r="BD1618" s="208"/>
      <c r="BE1618" s="208"/>
      <c r="BF1618" s="208"/>
      <c r="BG1618" s="208"/>
      <c r="BH1618" s="208"/>
      <c r="BI1618" s="208"/>
      <c r="BJ1618" s="208"/>
      <c r="BK1618" s="208"/>
      <c r="BL1618" s="208"/>
      <c r="BM1618" s="211"/>
      <c r="BN1618" s="214"/>
      <c r="BO1618" s="2"/>
    </row>
    <row r="1619" spans="1:67" ht="15" customHeight="1" x14ac:dyDescent="0.25">
      <c r="A1619" s="2"/>
      <c r="B1619" s="241"/>
      <c r="C1619" s="250"/>
      <c r="D1619" s="251"/>
      <c r="E1619" s="255"/>
      <c r="F1619" s="235"/>
      <c r="G1619" s="235"/>
      <c r="H1619" s="235"/>
      <c r="I1619" s="235"/>
      <c r="J1619" s="244"/>
      <c r="K1619" s="246"/>
      <c r="L1619" s="243"/>
      <c r="M1619" s="243"/>
      <c r="N1619" s="243"/>
      <c r="O1619" s="235"/>
      <c r="P1619" s="139" t="s">
        <v>26</v>
      </c>
      <c r="Q1619" s="89">
        <v>46139</v>
      </c>
      <c r="R1619" s="89">
        <v>46142</v>
      </c>
      <c r="S1619" s="89">
        <v>46157</v>
      </c>
      <c r="T1619" s="89">
        <v>46276</v>
      </c>
      <c r="U1619" s="89">
        <v>46276</v>
      </c>
      <c r="V1619" s="188">
        <v>46290</v>
      </c>
      <c r="W1619" s="89"/>
      <c r="X1619" s="89"/>
      <c r="Y1619" s="89"/>
      <c r="Z1619" s="89"/>
      <c r="AA1619" s="238"/>
      <c r="AB1619" s="238"/>
      <c r="AC1619" s="241"/>
      <c r="AD1619" s="238"/>
      <c r="AE1619" s="227"/>
      <c r="AF1619" s="228"/>
      <c r="AG1619" s="232"/>
      <c r="AH1619" s="232"/>
      <c r="AI1619" s="232"/>
      <c r="AJ1619" s="221"/>
      <c r="AK1619" s="221"/>
      <c r="AL1619" s="223"/>
      <c r="AM1619" s="218"/>
      <c r="AN1619" s="218"/>
      <c r="AO1619" s="218"/>
      <c r="AP1619" s="218"/>
      <c r="AQ1619" s="218"/>
      <c r="AR1619" s="218"/>
      <c r="AS1619" s="218"/>
      <c r="AT1619" s="209"/>
      <c r="AU1619" s="209"/>
      <c r="AV1619" s="209"/>
      <c r="AW1619" s="209"/>
      <c r="AX1619" s="209"/>
      <c r="AY1619" s="209"/>
      <c r="AZ1619" s="209"/>
      <c r="BA1619" s="209"/>
      <c r="BB1619" s="209"/>
      <c r="BC1619" s="209"/>
      <c r="BD1619" s="209"/>
      <c r="BE1619" s="209"/>
      <c r="BF1619" s="209"/>
      <c r="BG1619" s="209"/>
      <c r="BH1619" s="209"/>
      <c r="BI1619" s="209"/>
      <c r="BJ1619" s="209"/>
      <c r="BK1619" s="209"/>
      <c r="BL1619" s="209"/>
      <c r="BM1619" s="212"/>
      <c r="BN1619" s="215"/>
      <c r="BO1619" s="2"/>
    </row>
    <row r="1620" spans="1:67" ht="15" hidden="1" customHeight="1" x14ac:dyDescent="0.25">
      <c r="A1620" s="2"/>
      <c r="B1620" s="241"/>
      <c r="C1620" s="250"/>
      <c r="D1620" s="251"/>
      <c r="E1620" s="255"/>
      <c r="F1620" s="235"/>
      <c r="G1620" s="235"/>
      <c r="H1620" s="235"/>
      <c r="I1620" s="235"/>
      <c r="J1620" s="244"/>
      <c r="K1620" s="246"/>
      <c r="L1620" s="243"/>
      <c r="M1620" s="243"/>
      <c r="N1620" s="243"/>
      <c r="O1620" s="235"/>
      <c r="P1620" s="139" t="s">
        <v>262</v>
      </c>
      <c r="Q1620" s="89"/>
      <c r="R1620" s="89"/>
      <c r="S1620" s="89"/>
      <c r="T1620" s="89"/>
      <c r="U1620" s="89"/>
      <c r="V1620" s="89"/>
      <c r="W1620" s="89"/>
      <c r="X1620" s="89"/>
      <c r="Y1620" s="89"/>
      <c r="Z1620" s="89"/>
      <c r="AA1620" s="238"/>
      <c r="AB1620" s="238"/>
      <c r="AC1620" s="241"/>
      <c r="AD1620" s="238"/>
      <c r="AE1620" s="227"/>
      <c r="AF1620" s="228"/>
      <c r="AG1620" s="232"/>
      <c r="AH1620" s="232"/>
      <c r="AI1620" s="232"/>
      <c r="AJ1620" s="221"/>
      <c r="AK1620" s="221"/>
      <c r="AL1620" s="223"/>
      <c r="AM1620" s="218"/>
      <c r="AN1620" s="218"/>
      <c r="AO1620" s="218"/>
      <c r="AP1620" s="218"/>
      <c r="AQ1620" s="218"/>
      <c r="AR1620" s="218"/>
      <c r="AS1620" s="218"/>
      <c r="AT1620" s="209"/>
      <c r="AU1620" s="209"/>
      <c r="AV1620" s="209"/>
      <c r="AW1620" s="209"/>
      <c r="AX1620" s="209"/>
      <c r="AY1620" s="209"/>
      <c r="AZ1620" s="209"/>
      <c r="BA1620" s="209"/>
      <c r="BB1620" s="209"/>
      <c r="BC1620" s="209"/>
      <c r="BD1620" s="209"/>
      <c r="BE1620" s="209"/>
      <c r="BF1620" s="209"/>
      <c r="BG1620" s="209"/>
      <c r="BH1620" s="209"/>
      <c r="BI1620" s="209"/>
      <c r="BJ1620" s="209"/>
      <c r="BK1620" s="209"/>
      <c r="BL1620" s="209"/>
      <c r="BM1620" s="212"/>
      <c r="BN1620" s="215"/>
      <c r="BO1620" s="2"/>
    </row>
    <row r="1621" spans="1:67" ht="15" hidden="1" customHeight="1" x14ac:dyDescent="0.25">
      <c r="A1621" s="2"/>
      <c r="B1621" s="241"/>
      <c r="C1621" s="250"/>
      <c r="D1621" s="251"/>
      <c r="E1621" s="255"/>
      <c r="F1621" s="235"/>
      <c r="G1621" s="235"/>
      <c r="H1621" s="235"/>
      <c r="I1621" s="235"/>
      <c r="J1621" s="244"/>
      <c r="K1621" s="246"/>
      <c r="L1621" s="243"/>
      <c r="M1621" s="243"/>
      <c r="N1621" s="243"/>
      <c r="O1621" s="235"/>
      <c r="P1621" s="139" t="s">
        <v>263</v>
      </c>
      <c r="Q1621" s="89"/>
      <c r="R1621" s="89"/>
      <c r="S1621" s="89"/>
      <c r="T1621" s="89"/>
      <c r="U1621" s="89"/>
      <c r="V1621" s="89"/>
      <c r="W1621" s="89"/>
      <c r="X1621" s="89"/>
      <c r="Y1621" s="89"/>
      <c r="Z1621" s="89"/>
      <c r="AA1621" s="238"/>
      <c r="AB1621" s="238"/>
      <c r="AC1621" s="241"/>
      <c r="AD1621" s="238"/>
      <c r="AE1621" s="227"/>
      <c r="AF1621" s="228"/>
      <c r="AG1621" s="232"/>
      <c r="AH1621" s="232"/>
      <c r="AI1621" s="232"/>
      <c r="AJ1621" s="221"/>
      <c r="AK1621" s="221"/>
      <c r="AL1621" s="223"/>
      <c r="AM1621" s="218"/>
      <c r="AN1621" s="218"/>
      <c r="AO1621" s="218"/>
      <c r="AP1621" s="218"/>
      <c r="AQ1621" s="218"/>
      <c r="AR1621" s="218"/>
      <c r="AS1621" s="218"/>
      <c r="AT1621" s="209"/>
      <c r="AU1621" s="209"/>
      <c r="AV1621" s="209"/>
      <c r="AW1621" s="209"/>
      <c r="AX1621" s="209"/>
      <c r="AY1621" s="209"/>
      <c r="AZ1621" s="209"/>
      <c r="BA1621" s="209"/>
      <c r="BB1621" s="209"/>
      <c r="BC1621" s="209"/>
      <c r="BD1621" s="209"/>
      <c r="BE1621" s="209"/>
      <c r="BF1621" s="209"/>
      <c r="BG1621" s="209"/>
      <c r="BH1621" s="209"/>
      <c r="BI1621" s="209"/>
      <c r="BJ1621" s="209"/>
      <c r="BK1621" s="209"/>
      <c r="BL1621" s="209"/>
      <c r="BM1621" s="212"/>
      <c r="BN1621" s="215"/>
      <c r="BO1621" s="2"/>
    </row>
    <row r="1622" spans="1:67" ht="15" hidden="1" customHeight="1" x14ac:dyDescent="0.25">
      <c r="A1622" s="2"/>
      <c r="B1622" s="241"/>
      <c r="C1622" s="250"/>
      <c r="D1622" s="251"/>
      <c r="E1622" s="255"/>
      <c r="F1622" s="235"/>
      <c r="G1622" s="235"/>
      <c r="H1622" s="235"/>
      <c r="I1622" s="235"/>
      <c r="J1622" s="244"/>
      <c r="K1622" s="246"/>
      <c r="L1622" s="243"/>
      <c r="M1622" s="243"/>
      <c r="N1622" s="243"/>
      <c r="O1622" s="235"/>
      <c r="P1622" s="139" t="s">
        <v>27</v>
      </c>
      <c r="Q1622" s="89"/>
      <c r="R1622" s="89"/>
      <c r="S1622" s="89"/>
      <c r="T1622" s="89"/>
      <c r="U1622" s="89"/>
      <c r="V1622" s="89"/>
      <c r="W1622" s="89"/>
      <c r="X1622" s="89"/>
      <c r="Y1622" s="89"/>
      <c r="Z1622" s="89"/>
      <c r="AA1622" s="238"/>
      <c r="AB1622" s="238"/>
      <c r="AC1622" s="241"/>
      <c r="AD1622" s="238"/>
      <c r="AE1622" s="227"/>
      <c r="AF1622" s="228"/>
      <c r="AG1622" s="232"/>
      <c r="AH1622" s="232"/>
      <c r="AI1622" s="232"/>
      <c r="AJ1622" s="221"/>
      <c r="AK1622" s="221"/>
      <c r="AL1622" s="223"/>
      <c r="AM1622" s="218"/>
      <c r="AN1622" s="218"/>
      <c r="AO1622" s="218"/>
      <c r="AP1622" s="218"/>
      <c r="AQ1622" s="218"/>
      <c r="AR1622" s="218"/>
      <c r="AS1622" s="218"/>
      <c r="AT1622" s="209"/>
      <c r="AU1622" s="209"/>
      <c r="AV1622" s="209"/>
      <c r="AW1622" s="209"/>
      <c r="AX1622" s="209"/>
      <c r="AY1622" s="209"/>
      <c r="AZ1622" s="209"/>
      <c r="BA1622" s="209"/>
      <c r="BB1622" s="209"/>
      <c r="BC1622" s="209"/>
      <c r="BD1622" s="209"/>
      <c r="BE1622" s="209"/>
      <c r="BF1622" s="209"/>
      <c r="BG1622" s="209"/>
      <c r="BH1622" s="209"/>
      <c r="BI1622" s="209"/>
      <c r="BJ1622" s="209"/>
      <c r="BK1622" s="209"/>
      <c r="BL1622" s="209"/>
      <c r="BM1622" s="212"/>
      <c r="BN1622" s="215"/>
      <c r="BO1622" s="2"/>
    </row>
    <row r="1623" spans="1:67" ht="15" customHeight="1" x14ac:dyDescent="0.25">
      <c r="A1623" s="2"/>
      <c r="B1623" s="224"/>
      <c r="C1623" s="252"/>
      <c r="D1623" s="253"/>
      <c r="E1623" s="256"/>
      <c r="F1623" s="236"/>
      <c r="G1623" s="236"/>
      <c r="H1623" s="236"/>
      <c r="I1623" s="236"/>
      <c r="J1623" s="244"/>
      <c r="K1623" s="247"/>
      <c r="L1623" s="244"/>
      <c r="M1623" s="244"/>
      <c r="N1623" s="244"/>
      <c r="O1623" s="236"/>
      <c r="P1623" s="139" t="s">
        <v>28</v>
      </c>
      <c r="Q1623" s="187">
        <v>46139</v>
      </c>
      <c r="R1623" s="187">
        <v>46144</v>
      </c>
      <c r="S1623" s="187">
        <v>46156</v>
      </c>
      <c r="T1623" s="187">
        <v>46276</v>
      </c>
      <c r="U1623" s="187">
        <v>46276</v>
      </c>
      <c r="V1623" s="89"/>
      <c r="W1623" s="89"/>
      <c r="X1623" s="89"/>
      <c r="Y1623" s="89"/>
      <c r="Z1623" s="89"/>
      <c r="AA1623" s="234"/>
      <c r="AB1623" s="239"/>
      <c r="AC1623" s="242"/>
      <c r="AD1623" s="239"/>
      <c r="AE1623" s="229"/>
      <c r="AF1623" s="230"/>
      <c r="AG1623" s="233"/>
      <c r="AH1623" s="234"/>
      <c r="AI1623" s="234"/>
      <c r="AJ1623" s="222"/>
      <c r="AK1623" s="222"/>
      <c r="AL1623" s="224"/>
      <c r="AM1623" s="219"/>
      <c r="AN1623" s="219"/>
      <c r="AO1623" s="219"/>
      <c r="AP1623" s="219"/>
      <c r="AQ1623" s="219"/>
      <c r="AR1623" s="219"/>
      <c r="AS1623" s="219"/>
      <c r="AT1623" s="210"/>
      <c r="AU1623" s="210"/>
      <c r="AV1623" s="210"/>
      <c r="AW1623" s="210"/>
      <c r="AX1623" s="210"/>
      <c r="AY1623" s="210"/>
      <c r="AZ1623" s="210"/>
      <c r="BA1623" s="210"/>
      <c r="BB1623" s="210"/>
      <c r="BC1623" s="210"/>
      <c r="BD1623" s="210"/>
      <c r="BE1623" s="210"/>
      <c r="BF1623" s="210"/>
      <c r="BG1623" s="210"/>
      <c r="BH1623" s="210"/>
      <c r="BI1623" s="210"/>
      <c r="BJ1623" s="210"/>
      <c r="BK1623" s="210"/>
      <c r="BL1623" s="210"/>
      <c r="BM1623" s="213"/>
      <c r="BN1623" s="216"/>
      <c r="BO1623" s="2"/>
    </row>
    <row r="1624" spans="1:67" ht="15" hidden="1" customHeight="1" x14ac:dyDescent="0.25">
      <c r="A1624" s="2"/>
      <c r="B1624" s="240" t="s">
        <v>2080</v>
      </c>
      <c r="C1624" s="248" t="s">
        <v>1507</v>
      </c>
      <c r="D1624" s="249"/>
      <c r="E1624" s="254"/>
      <c r="F1624" s="257" t="s">
        <v>2083</v>
      </c>
      <c r="G1624" s="235"/>
      <c r="H1624" s="235"/>
      <c r="I1624" s="235" t="s">
        <v>2002</v>
      </c>
      <c r="J1624" s="243"/>
      <c r="K1624" s="245">
        <v>46276</v>
      </c>
      <c r="L1624" s="243" t="s">
        <v>503</v>
      </c>
      <c r="M1624" s="243">
        <v>1</v>
      </c>
      <c r="N1624" s="243"/>
      <c r="O1624" s="235" t="s">
        <v>1838</v>
      </c>
      <c r="P1624" s="140" t="s">
        <v>148</v>
      </c>
      <c r="Q1624" s="89"/>
      <c r="R1624" s="89"/>
      <c r="S1624" s="89"/>
      <c r="T1624" s="89"/>
      <c r="U1624" s="89"/>
      <c r="V1624" s="89"/>
      <c r="W1624" s="89"/>
      <c r="X1624" s="89"/>
      <c r="Y1624" s="89"/>
      <c r="Z1624" s="89"/>
      <c r="AA1624" s="237">
        <v>27.75</v>
      </c>
      <c r="AB1624" s="237"/>
      <c r="AC1624" s="240"/>
      <c r="AD1624" s="237"/>
      <c r="AE1624" s="225">
        <v>80</v>
      </c>
      <c r="AF1624" s="226"/>
      <c r="AG1624" s="231"/>
      <c r="AH1624" s="231">
        <v>100</v>
      </c>
      <c r="AI1624" s="231">
        <v>3.708703089917674E-2</v>
      </c>
      <c r="AJ1624" s="220"/>
      <c r="AK1624" s="220"/>
      <c r="AL1624" s="211" t="s">
        <v>1832</v>
      </c>
      <c r="AM1624" s="217"/>
      <c r="AN1624" s="217"/>
      <c r="AO1624" s="217"/>
      <c r="AP1624" s="217"/>
      <c r="AQ1624" s="217"/>
      <c r="AR1624" s="217"/>
      <c r="AS1624" s="217"/>
      <c r="AT1624" s="208"/>
      <c r="AU1624" s="208"/>
      <c r="AV1624" s="208"/>
      <c r="AW1624" s="208"/>
      <c r="AX1624" s="208"/>
      <c r="AY1624" s="208"/>
      <c r="AZ1624" s="208"/>
      <c r="BA1624" s="208"/>
      <c r="BB1624" s="208"/>
      <c r="BC1624" s="208"/>
      <c r="BD1624" s="208"/>
      <c r="BE1624" s="208"/>
      <c r="BF1624" s="208"/>
      <c r="BG1624" s="208"/>
      <c r="BH1624" s="208"/>
      <c r="BI1624" s="208"/>
      <c r="BJ1624" s="208"/>
      <c r="BK1624" s="208"/>
      <c r="BL1624" s="208"/>
      <c r="BM1624" s="211"/>
      <c r="BN1624" s="214"/>
      <c r="BO1624" s="2"/>
    </row>
    <row r="1625" spans="1:67" ht="15" customHeight="1" x14ac:dyDescent="0.25">
      <c r="A1625" s="2"/>
      <c r="B1625" s="241"/>
      <c r="C1625" s="250"/>
      <c r="D1625" s="251"/>
      <c r="E1625" s="255"/>
      <c r="F1625" s="235"/>
      <c r="G1625" s="235"/>
      <c r="H1625" s="235"/>
      <c r="I1625" s="235"/>
      <c r="J1625" s="244"/>
      <c r="K1625" s="246"/>
      <c r="L1625" s="243"/>
      <c r="M1625" s="243"/>
      <c r="N1625" s="243"/>
      <c r="O1625" s="235"/>
      <c r="P1625" s="139" t="s">
        <v>26</v>
      </c>
      <c r="Q1625" s="89">
        <v>46139</v>
      </c>
      <c r="R1625" s="89">
        <v>46142</v>
      </c>
      <c r="S1625" s="89">
        <v>46157</v>
      </c>
      <c r="T1625" s="89">
        <v>46276</v>
      </c>
      <c r="U1625" s="89">
        <v>46276</v>
      </c>
      <c r="V1625" s="188">
        <v>46290</v>
      </c>
      <c r="W1625" s="89"/>
      <c r="X1625" s="89"/>
      <c r="Y1625" s="89"/>
      <c r="Z1625" s="89"/>
      <c r="AA1625" s="238"/>
      <c r="AB1625" s="238"/>
      <c r="AC1625" s="241"/>
      <c r="AD1625" s="238"/>
      <c r="AE1625" s="227"/>
      <c r="AF1625" s="228"/>
      <c r="AG1625" s="232"/>
      <c r="AH1625" s="232"/>
      <c r="AI1625" s="232"/>
      <c r="AJ1625" s="221"/>
      <c r="AK1625" s="221"/>
      <c r="AL1625" s="223"/>
      <c r="AM1625" s="218"/>
      <c r="AN1625" s="218"/>
      <c r="AO1625" s="218"/>
      <c r="AP1625" s="218"/>
      <c r="AQ1625" s="218"/>
      <c r="AR1625" s="218"/>
      <c r="AS1625" s="218"/>
      <c r="AT1625" s="209"/>
      <c r="AU1625" s="209"/>
      <c r="AV1625" s="209"/>
      <c r="AW1625" s="209"/>
      <c r="AX1625" s="209"/>
      <c r="AY1625" s="209"/>
      <c r="AZ1625" s="209"/>
      <c r="BA1625" s="209"/>
      <c r="BB1625" s="209"/>
      <c r="BC1625" s="209"/>
      <c r="BD1625" s="209"/>
      <c r="BE1625" s="209"/>
      <c r="BF1625" s="209"/>
      <c r="BG1625" s="209"/>
      <c r="BH1625" s="209"/>
      <c r="BI1625" s="209"/>
      <c r="BJ1625" s="209"/>
      <c r="BK1625" s="209"/>
      <c r="BL1625" s="209"/>
      <c r="BM1625" s="212"/>
      <c r="BN1625" s="215"/>
      <c r="BO1625" s="2"/>
    </row>
    <row r="1626" spans="1:67" ht="15" hidden="1" customHeight="1" x14ac:dyDescent="0.25">
      <c r="A1626" s="2"/>
      <c r="B1626" s="241"/>
      <c r="C1626" s="250"/>
      <c r="D1626" s="251"/>
      <c r="E1626" s="255"/>
      <c r="F1626" s="235"/>
      <c r="G1626" s="235"/>
      <c r="H1626" s="235"/>
      <c r="I1626" s="235"/>
      <c r="J1626" s="244"/>
      <c r="K1626" s="246"/>
      <c r="L1626" s="243"/>
      <c r="M1626" s="243"/>
      <c r="N1626" s="243"/>
      <c r="O1626" s="235"/>
      <c r="P1626" s="139" t="s">
        <v>262</v>
      </c>
      <c r="Q1626" s="89"/>
      <c r="R1626" s="89"/>
      <c r="S1626" s="89"/>
      <c r="T1626" s="89"/>
      <c r="U1626" s="89"/>
      <c r="V1626" s="89"/>
      <c r="W1626" s="89"/>
      <c r="X1626" s="89"/>
      <c r="Y1626" s="89"/>
      <c r="Z1626" s="89"/>
      <c r="AA1626" s="238"/>
      <c r="AB1626" s="238"/>
      <c r="AC1626" s="241"/>
      <c r="AD1626" s="238"/>
      <c r="AE1626" s="227"/>
      <c r="AF1626" s="228"/>
      <c r="AG1626" s="232"/>
      <c r="AH1626" s="232"/>
      <c r="AI1626" s="232"/>
      <c r="AJ1626" s="221"/>
      <c r="AK1626" s="221"/>
      <c r="AL1626" s="223"/>
      <c r="AM1626" s="218"/>
      <c r="AN1626" s="218"/>
      <c r="AO1626" s="218"/>
      <c r="AP1626" s="218"/>
      <c r="AQ1626" s="218"/>
      <c r="AR1626" s="218"/>
      <c r="AS1626" s="218"/>
      <c r="AT1626" s="209"/>
      <c r="AU1626" s="209"/>
      <c r="AV1626" s="209"/>
      <c r="AW1626" s="209"/>
      <c r="AX1626" s="209"/>
      <c r="AY1626" s="209"/>
      <c r="AZ1626" s="209"/>
      <c r="BA1626" s="209"/>
      <c r="BB1626" s="209"/>
      <c r="BC1626" s="209"/>
      <c r="BD1626" s="209"/>
      <c r="BE1626" s="209"/>
      <c r="BF1626" s="209"/>
      <c r="BG1626" s="209"/>
      <c r="BH1626" s="209"/>
      <c r="BI1626" s="209"/>
      <c r="BJ1626" s="209"/>
      <c r="BK1626" s="209"/>
      <c r="BL1626" s="209"/>
      <c r="BM1626" s="212"/>
      <c r="BN1626" s="215"/>
      <c r="BO1626" s="2"/>
    </row>
    <row r="1627" spans="1:67" ht="15" hidden="1" customHeight="1" x14ac:dyDescent="0.25">
      <c r="A1627" s="2"/>
      <c r="B1627" s="241"/>
      <c r="C1627" s="250"/>
      <c r="D1627" s="251"/>
      <c r="E1627" s="255"/>
      <c r="F1627" s="235"/>
      <c r="G1627" s="235"/>
      <c r="H1627" s="235"/>
      <c r="I1627" s="235"/>
      <c r="J1627" s="244"/>
      <c r="K1627" s="246"/>
      <c r="L1627" s="243"/>
      <c r="M1627" s="243"/>
      <c r="N1627" s="243"/>
      <c r="O1627" s="235"/>
      <c r="P1627" s="139" t="s">
        <v>263</v>
      </c>
      <c r="Q1627" s="89"/>
      <c r="R1627" s="89"/>
      <c r="S1627" s="89"/>
      <c r="T1627" s="89"/>
      <c r="U1627" s="89"/>
      <c r="V1627" s="89"/>
      <c r="W1627" s="89"/>
      <c r="X1627" s="89"/>
      <c r="Y1627" s="89"/>
      <c r="Z1627" s="89"/>
      <c r="AA1627" s="238"/>
      <c r="AB1627" s="238"/>
      <c r="AC1627" s="241"/>
      <c r="AD1627" s="238"/>
      <c r="AE1627" s="227"/>
      <c r="AF1627" s="228"/>
      <c r="AG1627" s="232"/>
      <c r="AH1627" s="232"/>
      <c r="AI1627" s="232"/>
      <c r="AJ1627" s="221"/>
      <c r="AK1627" s="221"/>
      <c r="AL1627" s="223"/>
      <c r="AM1627" s="218"/>
      <c r="AN1627" s="218"/>
      <c r="AO1627" s="218"/>
      <c r="AP1627" s="218"/>
      <c r="AQ1627" s="218"/>
      <c r="AR1627" s="218"/>
      <c r="AS1627" s="218"/>
      <c r="AT1627" s="209"/>
      <c r="AU1627" s="209"/>
      <c r="AV1627" s="209"/>
      <c r="AW1627" s="209"/>
      <c r="AX1627" s="209"/>
      <c r="AY1627" s="209"/>
      <c r="AZ1627" s="209"/>
      <c r="BA1627" s="209"/>
      <c r="BB1627" s="209"/>
      <c r="BC1627" s="209"/>
      <c r="BD1627" s="209"/>
      <c r="BE1627" s="209"/>
      <c r="BF1627" s="209"/>
      <c r="BG1627" s="209"/>
      <c r="BH1627" s="209"/>
      <c r="BI1627" s="209"/>
      <c r="BJ1627" s="209"/>
      <c r="BK1627" s="209"/>
      <c r="BL1627" s="209"/>
      <c r="BM1627" s="212"/>
      <c r="BN1627" s="215"/>
      <c r="BO1627" s="2"/>
    </row>
    <row r="1628" spans="1:67" ht="15" hidden="1" customHeight="1" x14ac:dyDescent="0.25">
      <c r="A1628" s="2"/>
      <c r="B1628" s="241"/>
      <c r="C1628" s="250"/>
      <c r="D1628" s="251"/>
      <c r="E1628" s="255"/>
      <c r="F1628" s="235"/>
      <c r="G1628" s="235"/>
      <c r="H1628" s="235"/>
      <c r="I1628" s="235"/>
      <c r="J1628" s="244"/>
      <c r="K1628" s="246"/>
      <c r="L1628" s="243"/>
      <c r="M1628" s="243"/>
      <c r="N1628" s="243"/>
      <c r="O1628" s="235"/>
      <c r="P1628" s="139" t="s">
        <v>27</v>
      </c>
      <c r="Q1628" s="89"/>
      <c r="R1628" s="89"/>
      <c r="S1628" s="89"/>
      <c r="T1628" s="89"/>
      <c r="U1628" s="89"/>
      <c r="V1628" s="89"/>
      <c r="W1628" s="89"/>
      <c r="X1628" s="89"/>
      <c r="Y1628" s="89"/>
      <c r="Z1628" s="89"/>
      <c r="AA1628" s="238"/>
      <c r="AB1628" s="238"/>
      <c r="AC1628" s="241"/>
      <c r="AD1628" s="238"/>
      <c r="AE1628" s="227"/>
      <c r="AF1628" s="228"/>
      <c r="AG1628" s="232"/>
      <c r="AH1628" s="232"/>
      <c r="AI1628" s="232"/>
      <c r="AJ1628" s="221"/>
      <c r="AK1628" s="221"/>
      <c r="AL1628" s="223"/>
      <c r="AM1628" s="218"/>
      <c r="AN1628" s="218"/>
      <c r="AO1628" s="218"/>
      <c r="AP1628" s="218"/>
      <c r="AQ1628" s="218"/>
      <c r="AR1628" s="218"/>
      <c r="AS1628" s="218"/>
      <c r="AT1628" s="209"/>
      <c r="AU1628" s="209"/>
      <c r="AV1628" s="209"/>
      <c r="AW1628" s="209"/>
      <c r="AX1628" s="209"/>
      <c r="AY1628" s="209"/>
      <c r="AZ1628" s="209"/>
      <c r="BA1628" s="209"/>
      <c r="BB1628" s="209"/>
      <c r="BC1628" s="209"/>
      <c r="BD1628" s="209"/>
      <c r="BE1628" s="209"/>
      <c r="BF1628" s="209"/>
      <c r="BG1628" s="209"/>
      <c r="BH1628" s="209"/>
      <c r="BI1628" s="209"/>
      <c r="BJ1628" s="209"/>
      <c r="BK1628" s="209"/>
      <c r="BL1628" s="209"/>
      <c r="BM1628" s="212"/>
      <c r="BN1628" s="215"/>
      <c r="BO1628" s="2"/>
    </row>
    <row r="1629" spans="1:67" ht="15" customHeight="1" x14ac:dyDescent="0.25">
      <c r="A1629" s="2"/>
      <c r="B1629" s="224"/>
      <c r="C1629" s="252"/>
      <c r="D1629" s="253"/>
      <c r="E1629" s="256"/>
      <c r="F1629" s="236"/>
      <c r="G1629" s="236"/>
      <c r="H1629" s="236"/>
      <c r="I1629" s="236"/>
      <c r="J1629" s="244"/>
      <c r="K1629" s="247"/>
      <c r="L1629" s="244"/>
      <c r="M1629" s="244"/>
      <c r="N1629" s="244"/>
      <c r="O1629" s="236"/>
      <c r="P1629" s="139" t="s">
        <v>28</v>
      </c>
      <c r="Q1629" s="187">
        <v>46139</v>
      </c>
      <c r="R1629" s="187">
        <v>46144</v>
      </c>
      <c r="S1629" s="187">
        <v>46156</v>
      </c>
      <c r="T1629" s="187">
        <v>46276</v>
      </c>
      <c r="U1629" s="187">
        <v>46276</v>
      </c>
      <c r="V1629" s="89"/>
      <c r="W1629" s="89"/>
      <c r="X1629" s="89"/>
      <c r="Y1629" s="89"/>
      <c r="Z1629" s="89"/>
      <c r="AA1629" s="234"/>
      <c r="AB1629" s="239"/>
      <c r="AC1629" s="242"/>
      <c r="AD1629" s="239"/>
      <c r="AE1629" s="229"/>
      <c r="AF1629" s="230"/>
      <c r="AG1629" s="233"/>
      <c r="AH1629" s="234"/>
      <c r="AI1629" s="234"/>
      <c r="AJ1629" s="222"/>
      <c r="AK1629" s="222"/>
      <c r="AL1629" s="224"/>
      <c r="AM1629" s="219"/>
      <c r="AN1629" s="219"/>
      <c r="AO1629" s="219"/>
      <c r="AP1629" s="219"/>
      <c r="AQ1629" s="219"/>
      <c r="AR1629" s="219"/>
      <c r="AS1629" s="219"/>
      <c r="AT1629" s="210"/>
      <c r="AU1629" s="210"/>
      <c r="AV1629" s="210"/>
      <c r="AW1629" s="210"/>
      <c r="AX1629" s="210"/>
      <c r="AY1629" s="210"/>
      <c r="AZ1629" s="210"/>
      <c r="BA1629" s="210"/>
      <c r="BB1629" s="210"/>
      <c r="BC1629" s="210"/>
      <c r="BD1629" s="210"/>
      <c r="BE1629" s="210"/>
      <c r="BF1629" s="210"/>
      <c r="BG1629" s="210"/>
      <c r="BH1629" s="210"/>
      <c r="BI1629" s="210"/>
      <c r="BJ1629" s="210"/>
      <c r="BK1629" s="210"/>
      <c r="BL1629" s="210"/>
      <c r="BM1629" s="213"/>
      <c r="BN1629" s="216"/>
      <c r="BO1629" s="2"/>
    </row>
    <row r="1630" spans="1:67" ht="15" hidden="1" customHeight="1" x14ac:dyDescent="0.25">
      <c r="A1630" s="2"/>
      <c r="B1630" s="240" t="s">
        <v>2080</v>
      </c>
      <c r="C1630" s="248" t="s">
        <v>1509</v>
      </c>
      <c r="D1630" s="249"/>
      <c r="E1630" s="254"/>
      <c r="F1630" s="257" t="s">
        <v>2084</v>
      </c>
      <c r="G1630" s="235"/>
      <c r="H1630" s="235"/>
      <c r="I1630" s="235" t="s">
        <v>2002</v>
      </c>
      <c r="J1630" s="243"/>
      <c r="K1630" s="245">
        <v>46276</v>
      </c>
      <c r="L1630" s="243" t="s">
        <v>503</v>
      </c>
      <c r="M1630" s="243">
        <v>1</v>
      </c>
      <c r="N1630" s="243"/>
      <c r="O1630" s="235" t="s">
        <v>1838</v>
      </c>
      <c r="P1630" s="140" t="s">
        <v>148</v>
      </c>
      <c r="Q1630" s="89"/>
      <c r="R1630" s="89"/>
      <c r="S1630" s="89"/>
      <c r="T1630" s="89"/>
      <c r="U1630" s="89"/>
      <c r="V1630" s="89"/>
      <c r="W1630" s="89"/>
      <c r="X1630" s="89"/>
      <c r="Y1630" s="89"/>
      <c r="Z1630" s="89"/>
      <c r="AA1630" s="237">
        <v>27.75</v>
      </c>
      <c r="AB1630" s="237"/>
      <c r="AC1630" s="240"/>
      <c r="AD1630" s="237"/>
      <c r="AE1630" s="225">
        <v>80</v>
      </c>
      <c r="AF1630" s="226"/>
      <c r="AG1630" s="231"/>
      <c r="AH1630" s="231">
        <v>100</v>
      </c>
      <c r="AI1630" s="231">
        <v>3.708703089917674E-2</v>
      </c>
      <c r="AJ1630" s="220"/>
      <c r="AK1630" s="220"/>
      <c r="AL1630" s="211" t="s">
        <v>1832</v>
      </c>
      <c r="AM1630" s="217"/>
      <c r="AN1630" s="217"/>
      <c r="AO1630" s="217"/>
      <c r="AP1630" s="217"/>
      <c r="AQ1630" s="217"/>
      <c r="AR1630" s="217"/>
      <c r="AS1630" s="217"/>
      <c r="AT1630" s="208"/>
      <c r="AU1630" s="208"/>
      <c r="AV1630" s="208"/>
      <c r="AW1630" s="208"/>
      <c r="AX1630" s="208"/>
      <c r="AY1630" s="208"/>
      <c r="AZ1630" s="208"/>
      <c r="BA1630" s="208"/>
      <c r="BB1630" s="208"/>
      <c r="BC1630" s="208"/>
      <c r="BD1630" s="208"/>
      <c r="BE1630" s="208"/>
      <c r="BF1630" s="208"/>
      <c r="BG1630" s="208"/>
      <c r="BH1630" s="208"/>
      <c r="BI1630" s="208"/>
      <c r="BJ1630" s="208"/>
      <c r="BK1630" s="208"/>
      <c r="BL1630" s="208"/>
      <c r="BM1630" s="211"/>
      <c r="BN1630" s="214"/>
      <c r="BO1630" s="2"/>
    </row>
    <row r="1631" spans="1:67" ht="15" customHeight="1" x14ac:dyDescent="0.25">
      <c r="A1631" s="2"/>
      <c r="B1631" s="241"/>
      <c r="C1631" s="250"/>
      <c r="D1631" s="251"/>
      <c r="E1631" s="255"/>
      <c r="F1631" s="235"/>
      <c r="G1631" s="235"/>
      <c r="H1631" s="235"/>
      <c r="I1631" s="235"/>
      <c r="J1631" s="244"/>
      <c r="K1631" s="246"/>
      <c r="L1631" s="243"/>
      <c r="M1631" s="243"/>
      <c r="N1631" s="243"/>
      <c r="O1631" s="235"/>
      <c r="P1631" s="139" t="s">
        <v>26</v>
      </c>
      <c r="Q1631" s="89">
        <v>46139</v>
      </c>
      <c r="R1631" s="89">
        <v>46142</v>
      </c>
      <c r="S1631" s="89">
        <v>46157</v>
      </c>
      <c r="T1631" s="89">
        <v>46276</v>
      </c>
      <c r="U1631" s="89">
        <v>46276</v>
      </c>
      <c r="V1631" s="188">
        <v>46290</v>
      </c>
      <c r="W1631" s="89"/>
      <c r="X1631" s="89"/>
      <c r="Y1631" s="89"/>
      <c r="Z1631" s="89"/>
      <c r="AA1631" s="238"/>
      <c r="AB1631" s="238"/>
      <c r="AC1631" s="241"/>
      <c r="AD1631" s="238"/>
      <c r="AE1631" s="227"/>
      <c r="AF1631" s="228"/>
      <c r="AG1631" s="232"/>
      <c r="AH1631" s="232"/>
      <c r="AI1631" s="232"/>
      <c r="AJ1631" s="221"/>
      <c r="AK1631" s="221"/>
      <c r="AL1631" s="223"/>
      <c r="AM1631" s="218"/>
      <c r="AN1631" s="218"/>
      <c r="AO1631" s="218"/>
      <c r="AP1631" s="218"/>
      <c r="AQ1631" s="218"/>
      <c r="AR1631" s="218"/>
      <c r="AS1631" s="218"/>
      <c r="AT1631" s="209"/>
      <c r="AU1631" s="209"/>
      <c r="AV1631" s="209"/>
      <c r="AW1631" s="209"/>
      <c r="AX1631" s="209"/>
      <c r="AY1631" s="209"/>
      <c r="AZ1631" s="209"/>
      <c r="BA1631" s="209"/>
      <c r="BB1631" s="209"/>
      <c r="BC1631" s="209"/>
      <c r="BD1631" s="209"/>
      <c r="BE1631" s="209"/>
      <c r="BF1631" s="209"/>
      <c r="BG1631" s="209"/>
      <c r="BH1631" s="209"/>
      <c r="BI1631" s="209"/>
      <c r="BJ1631" s="209"/>
      <c r="BK1631" s="209"/>
      <c r="BL1631" s="209"/>
      <c r="BM1631" s="212"/>
      <c r="BN1631" s="215"/>
      <c r="BO1631" s="2"/>
    </row>
    <row r="1632" spans="1:67" ht="15" hidden="1" customHeight="1" x14ac:dyDescent="0.25">
      <c r="A1632" s="2"/>
      <c r="B1632" s="241"/>
      <c r="C1632" s="250"/>
      <c r="D1632" s="251"/>
      <c r="E1632" s="255"/>
      <c r="F1632" s="235"/>
      <c r="G1632" s="235"/>
      <c r="H1632" s="235"/>
      <c r="I1632" s="235"/>
      <c r="J1632" s="244"/>
      <c r="K1632" s="246"/>
      <c r="L1632" s="243"/>
      <c r="M1632" s="243"/>
      <c r="N1632" s="243"/>
      <c r="O1632" s="235"/>
      <c r="P1632" s="139" t="s">
        <v>262</v>
      </c>
      <c r="Q1632" s="89"/>
      <c r="R1632" s="89"/>
      <c r="S1632" s="89"/>
      <c r="T1632" s="89"/>
      <c r="U1632" s="89"/>
      <c r="V1632" s="89"/>
      <c r="W1632" s="89"/>
      <c r="X1632" s="89"/>
      <c r="Y1632" s="89"/>
      <c r="Z1632" s="89"/>
      <c r="AA1632" s="238"/>
      <c r="AB1632" s="238"/>
      <c r="AC1632" s="241"/>
      <c r="AD1632" s="238"/>
      <c r="AE1632" s="227"/>
      <c r="AF1632" s="228"/>
      <c r="AG1632" s="232"/>
      <c r="AH1632" s="232"/>
      <c r="AI1632" s="232"/>
      <c r="AJ1632" s="221"/>
      <c r="AK1632" s="221"/>
      <c r="AL1632" s="223"/>
      <c r="AM1632" s="218"/>
      <c r="AN1632" s="218"/>
      <c r="AO1632" s="218"/>
      <c r="AP1632" s="218"/>
      <c r="AQ1632" s="218"/>
      <c r="AR1632" s="218"/>
      <c r="AS1632" s="218"/>
      <c r="AT1632" s="209"/>
      <c r="AU1632" s="209"/>
      <c r="AV1632" s="209"/>
      <c r="AW1632" s="209"/>
      <c r="AX1632" s="209"/>
      <c r="AY1632" s="209"/>
      <c r="AZ1632" s="209"/>
      <c r="BA1632" s="209"/>
      <c r="BB1632" s="209"/>
      <c r="BC1632" s="209"/>
      <c r="BD1632" s="209"/>
      <c r="BE1632" s="209"/>
      <c r="BF1632" s="209"/>
      <c r="BG1632" s="209"/>
      <c r="BH1632" s="209"/>
      <c r="BI1632" s="209"/>
      <c r="BJ1632" s="209"/>
      <c r="BK1632" s="209"/>
      <c r="BL1632" s="209"/>
      <c r="BM1632" s="212"/>
      <c r="BN1632" s="215"/>
      <c r="BO1632" s="2"/>
    </row>
    <row r="1633" spans="1:67" ht="15" hidden="1" customHeight="1" x14ac:dyDescent="0.25">
      <c r="A1633" s="2"/>
      <c r="B1633" s="241"/>
      <c r="C1633" s="250"/>
      <c r="D1633" s="251"/>
      <c r="E1633" s="255"/>
      <c r="F1633" s="235"/>
      <c r="G1633" s="235"/>
      <c r="H1633" s="235"/>
      <c r="I1633" s="235"/>
      <c r="J1633" s="244"/>
      <c r="K1633" s="246"/>
      <c r="L1633" s="243"/>
      <c r="M1633" s="243"/>
      <c r="N1633" s="243"/>
      <c r="O1633" s="235"/>
      <c r="P1633" s="139" t="s">
        <v>263</v>
      </c>
      <c r="Q1633" s="89"/>
      <c r="R1633" s="89"/>
      <c r="S1633" s="89"/>
      <c r="T1633" s="89"/>
      <c r="U1633" s="89"/>
      <c r="V1633" s="89"/>
      <c r="W1633" s="89"/>
      <c r="X1633" s="89"/>
      <c r="Y1633" s="89"/>
      <c r="Z1633" s="89"/>
      <c r="AA1633" s="238"/>
      <c r="AB1633" s="238"/>
      <c r="AC1633" s="241"/>
      <c r="AD1633" s="238"/>
      <c r="AE1633" s="227"/>
      <c r="AF1633" s="228"/>
      <c r="AG1633" s="232"/>
      <c r="AH1633" s="232"/>
      <c r="AI1633" s="232"/>
      <c r="AJ1633" s="221"/>
      <c r="AK1633" s="221"/>
      <c r="AL1633" s="223"/>
      <c r="AM1633" s="218"/>
      <c r="AN1633" s="218"/>
      <c r="AO1633" s="218"/>
      <c r="AP1633" s="218"/>
      <c r="AQ1633" s="218"/>
      <c r="AR1633" s="218"/>
      <c r="AS1633" s="218"/>
      <c r="AT1633" s="209"/>
      <c r="AU1633" s="209"/>
      <c r="AV1633" s="209"/>
      <c r="AW1633" s="209"/>
      <c r="AX1633" s="209"/>
      <c r="AY1633" s="209"/>
      <c r="AZ1633" s="209"/>
      <c r="BA1633" s="209"/>
      <c r="BB1633" s="209"/>
      <c r="BC1633" s="209"/>
      <c r="BD1633" s="209"/>
      <c r="BE1633" s="209"/>
      <c r="BF1633" s="209"/>
      <c r="BG1633" s="209"/>
      <c r="BH1633" s="209"/>
      <c r="BI1633" s="209"/>
      <c r="BJ1633" s="209"/>
      <c r="BK1633" s="209"/>
      <c r="BL1633" s="209"/>
      <c r="BM1633" s="212"/>
      <c r="BN1633" s="215"/>
      <c r="BO1633" s="2"/>
    </row>
    <row r="1634" spans="1:67" ht="15" hidden="1" customHeight="1" x14ac:dyDescent="0.25">
      <c r="A1634" s="2"/>
      <c r="B1634" s="241"/>
      <c r="C1634" s="250"/>
      <c r="D1634" s="251"/>
      <c r="E1634" s="255"/>
      <c r="F1634" s="235"/>
      <c r="G1634" s="235"/>
      <c r="H1634" s="235"/>
      <c r="I1634" s="235"/>
      <c r="J1634" s="244"/>
      <c r="K1634" s="246"/>
      <c r="L1634" s="243"/>
      <c r="M1634" s="243"/>
      <c r="N1634" s="243"/>
      <c r="O1634" s="235"/>
      <c r="P1634" s="139" t="s">
        <v>27</v>
      </c>
      <c r="Q1634" s="89"/>
      <c r="R1634" s="89"/>
      <c r="S1634" s="89"/>
      <c r="T1634" s="89"/>
      <c r="U1634" s="89"/>
      <c r="V1634" s="89"/>
      <c r="W1634" s="89"/>
      <c r="X1634" s="89"/>
      <c r="Y1634" s="89"/>
      <c r="Z1634" s="89"/>
      <c r="AA1634" s="238"/>
      <c r="AB1634" s="238"/>
      <c r="AC1634" s="241"/>
      <c r="AD1634" s="238"/>
      <c r="AE1634" s="227"/>
      <c r="AF1634" s="228"/>
      <c r="AG1634" s="232"/>
      <c r="AH1634" s="232"/>
      <c r="AI1634" s="232"/>
      <c r="AJ1634" s="221"/>
      <c r="AK1634" s="221"/>
      <c r="AL1634" s="223"/>
      <c r="AM1634" s="218"/>
      <c r="AN1634" s="218"/>
      <c r="AO1634" s="218"/>
      <c r="AP1634" s="218"/>
      <c r="AQ1634" s="218"/>
      <c r="AR1634" s="218"/>
      <c r="AS1634" s="218"/>
      <c r="AT1634" s="209"/>
      <c r="AU1634" s="209"/>
      <c r="AV1634" s="209"/>
      <c r="AW1634" s="209"/>
      <c r="AX1634" s="209"/>
      <c r="AY1634" s="209"/>
      <c r="AZ1634" s="209"/>
      <c r="BA1634" s="209"/>
      <c r="BB1634" s="209"/>
      <c r="BC1634" s="209"/>
      <c r="BD1634" s="209"/>
      <c r="BE1634" s="209"/>
      <c r="BF1634" s="209"/>
      <c r="BG1634" s="209"/>
      <c r="BH1634" s="209"/>
      <c r="BI1634" s="209"/>
      <c r="BJ1634" s="209"/>
      <c r="BK1634" s="209"/>
      <c r="BL1634" s="209"/>
      <c r="BM1634" s="212"/>
      <c r="BN1634" s="215"/>
      <c r="BO1634" s="2"/>
    </row>
    <row r="1635" spans="1:67" ht="15" customHeight="1" x14ac:dyDescent="0.25">
      <c r="A1635" s="2"/>
      <c r="B1635" s="224"/>
      <c r="C1635" s="252"/>
      <c r="D1635" s="253"/>
      <c r="E1635" s="256"/>
      <c r="F1635" s="236"/>
      <c r="G1635" s="236"/>
      <c r="H1635" s="236"/>
      <c r="I1635" s="236"/>
      <c r="J1635" s="244"/>
      <c r="K1635" s="247"/>
      <c r="L1635" s="244"/>
      <c r="M1635" s="244"/>
      <c r="N1635" s="244"/>
      <c r="O1635" s="236"/>
      <c r="P1635" s="139" t="s">
        <v>28</v>
      </c>
      <c r="Q1635" s="187">
        <v>46139</v>
      </c>
      <c r="R1635" s="187">
        <v>46144</v>
      </c>
      <c r="S1635" s="187">
        <v>46156</v>
      </c>
      <c r="T1635" s="187">
        <v>46276</v>
      </c>
      <c r="U1635" s="187">
        <v>46276</v>
      </c>
      <c r="V1635" s="89"/>
      <c r="W1635" s="89"/>
      <c r="X1635" s="89"/>
      <c r="Y1635" s="89"/>
      <c r="Z1635" s="89"/>
      <c r="AA1635" s="234"/>
      <c r="AB1635" s="239"/>
      <c r="AC1635" s="242"/>
      <c r="AD1635" s="239"/>
      <c r="AE1635" s="229"/>
      <c r="AF1635" s="230"/>
      <c r="AG1635" s="233"/>
      <c r="AH1635" s="234"/>
      <c r="AI1635" s="234"/>
      <c r="AJ1635" s="222"/>
      <c r="AK1635" s="222"/>
      <c r="AL1635" s="224"/>
      <c r="AM1635" s="219"/>
      <c r="AN1635" s="219"/>
      <c r="AO1635" s="219"/>
      <c r="AP1635" s="219"/>
      <c r="AQ1635" s="219"/>
      <c r="AR1635" s="219"/>
      <c r="AS1635" s="219"/>
      <c r="AT1635" s="210"/>
      <c r="AU1635" s="210"/>
      <c r="AV1635" s="210"/>
      <c r="AW1635" s="210"/>
      <c r="AX1635" s="210"/>
      <c r="AY1635" s="210"/>
      <c r="AZ1635" s="210"/>
      <c r="BA1635" s="210"/>
      <c r="BB1635" s="210"/>
      <c r="BC1635" s="210"/>
      <c r="BD1635" s="210"/>
      <c r="BE1635" s="210"/>
      <c r="BF1635" s="210"/>
      <c r="BG1635" s="210"/>
      <c r="BH1635" s="210"/>
      <c r="BI1635" s="210"/>
      <c r="BJ1635" s="210"/>
      <c r="BK1635" s="210"/>
      <c r="BL1635" s="210"/>
      <c r="BM1635" s="213"/>
      <c r="BN1635" s="216"/>
      <c r="BO1635" s="2"/>
    </row>
    <row r="1636" spans="1:67" ht="15" hidden="1" customHeight="1" x14ac:dyDescent="0.25">
      <c r="A1636" s="2"/>
      <c r="B1636" s="240" t="s">
        <v>2080</v>
      </c>
      <c r="C1636" s="248" t="s">
        <v>1511</v>
      </c>
      <c r="D1636" s="249"/>
      <c r="E1636" s="254"/>
      <c r="F1636" s="257" t="s">
        <v>2085</v>
      </c>
      <c r="G1636" s="235"/>
      <c r="H1636" s="235"/>
      <c r="I1636" s="235" t="s">
        <v>2002</v>
      </c>
      <c r="J1636" s="243"/>
      <c r="K1636" s="245">
        <v>46276</v>
      </c>
      <c r="L1636" s="243" t="s">
        <v>503</v>
      </c>
      <c r="M1636" s="243">
        <v>1</v>
      </c>
      <c r="N1636" s="243"/>
      <c r="O1636" s="235" t="s">
        <v>1838</v>
      </c>
      <c r="P1636" s="140" t="s">
        <v>148</v>
      </c>
      <c r="Q1636" s="89"/>
      <c r="R1636" s="89"/>
      <c r="S1636" s="89"/>
      <c r="T1636" s="89"/>
      <c r="U1636" s="89"/>
      <c r="V1636" s="89"/>
      <c r="W1636" s="89"/>
      <c r="X1636" s="89"/>
      <c r="Y1636" s="89"/>
      <c r="Z1636" s="89"/>
      <c r="AA1636" s="237">
        <v>27.75</v>
      </c>
      <c r="AB1636" s="237"/>
      <c r="AC1636" s="240"/>
      <c r="AD1636" s="237"/>
      <c r="AE1636" s="225">
        <v>80</v>
      </c>
      <c r="AF1636" s="226"/>
      <c r="AG1636" s="231"/>
      <c r="AH1636" s="231">
        <v>100</v>
      </c>
      <c r="AI1636" s="231">
        <v>3.708703089917674E-2</v>
      </c>
      <c r="AJ1636" s="220"/>
      <c r="AK1636" s="220"/>
      <c r="AL1636" s="211" t="s">
        <v>1832</v>
      </c>
      <c r="AM1636" s="217"/>
      <c r="AN1636" s="217"/>
      <c r="AO1636" s="217"/>
      <c r="AP1636" s="217"/>
      <c r="AQ1636" s="217"/>
      <c r="AR1636" s="217"/>
      <c r="AS1636" s="217"/>
      <c r="AT1636" s="208"/>
      <c r="AU1636" s="208"/>
      <c r="AV1636" s="208"/>
      <c r="AW1636" s="208"/>
      <c r="AX1636" s="208"/>
      <c r="AY1636" s="208"/>
      <c r="AZ1636" s="208"/>
      <c r="BA1636" s="208"/>
      <c r="BB1636" s="208"/>
      <c r="BC1636" s="208"/>
      <c r="BD1636" s="208"/>
      <c r="BE1636" s="208"/>
      <c r="BF1636" s="208"/>
      <c r="BG1636" s="208"/>
      <c r="BH1636" s="208"/>
      <c r="BI1636" s="208"/>
      <c r="BJ1636" s="208"/>
      <c r="BK1636" s="208"/>
      <c r="BL1636" s="208"/>
      <c r="BM1636" s="211"/>
      <c r="BN1636" s="214"/>
      <c r="BO1636" s="2"/>
    </row>
    <row r="1637" spans="1:67" ht="15" customHeight="1" x14ac:dyDescent="0.25">
      <c r="A1637" s="2"/>
      <c r="B1637" s="241"/>
      <c r="C1637" s="250"/>
      <c r="D1637" s="251"/>
      <c r="E1637" s="255"/>
      <c r="F1637" s="235"/>
      <c r="G1637" s="235"/>
      <c r="H1637" s="235"/>
      <c r="I1637" s="235"/>
      <c r="J1637" s="244"/>
      <c r="K1637" s="246"/>
      <c r="L1637" s="243"/>
      <c r="M1637" s="243"/>
      <c r="N1637" s="243"/>
      <c r="O1637" s="235"/>
      <c r="P1637" s="139" t="s">
        <v>26</v>
      </c>
      <c r="Q1637" s="89">
        <v>46139</v>
      </c>
      <c r="R1637" s="89">
        <v>46142</v>
      </c>
      <c r="S1637" s="89">
        <v>46157</v>
      </c>
      <c r="T1637" s="89">
        <v>46276</v>
      </c>
      <c r="U1637" s="89">
        <v>46276</v>
      </c>
      <c r="V1637" s="188">
        <v>46290</v>
      </c>
      <c r="W1637" s="89"/>
      <c r="X1637" s="89"/>
      <c r="Y1637" s="89"/>
      <c r="Z1637" s="89"/>
      <c r="AA1637" s="238"/>
      <c r="AB1637" s="238"/>
      <c r="AC1637" s="241"/>
      <c r="AD1637" s="238"/>
      <c r="AE1637" s="227"/>
      <c r="AF1637" s="228"/>
      <c r="AG1637" s="232"/>
      <c r="AH1637" s="232"/>
      <c r="AI1637" s="232"/>
      <c r="AJ1637" s="221"/>
      <c r="AK1637" s="221"/>
      <c r="AL1637" s="223"/>
      <c r="AM1637" s="218"/>
      <c r="AN1637" s="218"/>
      <c r="AO1637" s="218"/>
      <c r="AP1637" s="218"/>
      <c r="AQ1637" s="218"/>
      <c r="AR1637" s="218"/>
      <c r="AS1637" s="218"/>
      <c r="AT1637" s="209"/>
      <c r="AU1637" s="209"/>
      <c r="AV1637" s="209"/>
      <c r="AW1637" s="209"/>
      <c r="AX1637" s="209"/>
      <c r="AY1637" s="209"/>
      <c r="AZ1637" s="209"/>
      <c r="BA1637" s="209"/>
      <c r="BB1637" s="209"/>
      <c r="BC1637" s="209"/>
      <c r="BD1637" s="209"/>
      <c r="BE1637" s="209"/>
      <c r="BF1637" s="209"/>
      <c r="BG1637" s="209"/>
      <c r="BH1637" s="209"/>
      <c r="BI1637" s="209"/>
      <c r="BJ1637" s="209"/>
      <c r="BK1637" s="209"/>
      <c r="BL1637" s="209"/>
      <c r="BM1637" s="212"/>
      <c r="BN1637" s="215"/>
      <c r="BO1637" s="2"/>
    </row>
    <row r="1638" spans="1:67" ht="15" hidden="1" customHeight="1" x14ac:dyDescent="0.25">
      <c r="A1638" s="2"/>
      <c r="B1638" s="241"/>
      <c r="C1638" s="250"/>
      <c r="D1638" s="251"/>
      <c r="E1638" s="255"/>
      <c r="F1638" s="235"/>
      <c r="G1638" s="235"/>
      <c r="H1638" s="235"/>
      <c r="I1638" s="235"/>
      <c r="J1638" s="244"/>
      <c r="K1638" s="246"/>
      <c r="L1638" s="243"/>
      <c r="M1638" s="243"/>
      <c r="N1638" s="243"/>
      <c r="O1638" s="235"/>
      <c r="P1638" s="139" t="s">
        <v>262</v>
      </c>
      <c r="Q1638" s="89"/>
      <c r="R1638" s="89"/>
      <c r="S1638" s="89"/>
      <c r="T1638" s="89"/>
      <c r="U1638" s="89"/>
      <c r="V1638" s="89"/>
      <c r="W1638" s="89"/>
      <c r="X1638" s="89"/>
      <c r="Y1638" s="89"/>
      <c r="Z1638" s="89"/>
      <c r="AA1638" s="238"/>
      <c r="AB1638" s="238"/>
      <c r="AC1638" s="241"/>
      <c r="AD1638" s="238"/>
      <c r="AE1638" s="227"/>
      <c r="AF1638" s="228"/>
      <c r="AG1638" s="232"/>
      <c r="AH1638" s="232"/>
      <c r="AI1638" s="232"/>
      <c r="AJ1638" s="221"/>
      <c r="AK1638" s="221"/>
      <c r="AL1638" s="223"/>
      <c r="AM1638" s="218"/>
      <c r="AN1638" s="218"/>
      <c r="AO1638" s="218"/>
      <c r="AP1638" s="218"/>
      <c r="AQ1638" s="218"/>
      <c r="AR1638" s="218"/>
      <c r="AS1638" s="218"/>
      <c r="AT1638" s="209"/>
      <c r="AU1638" s="209"/>
      <c r="AV1638" s="209"/>
      <c r="AW1638" s="209"/>
      <c r="AX1638" s="209"/>
      <c r="AY1638" s="209"/>
      <c r="AZ1638" s="209"/>
      <c r="BA1638" s="209"/>
      <c r="BB1638" s="209"/>
      <c r="BC1638" s="209"/>
      <c r="BD1638" s="209"/>
      <c r="BE1638" s="209"/>
      <c r="BF1638" s="209"/>
      <c r="BG1638" s="209"/>
      <c r="BH1638" s="209"/>
      <c r="BI1638" s="209"/>
      <c r="BJ1638" s="209"/>
      <c r="BK1638" s="209"/>
      <c r="BL1638" s="209"/>
      <c r="BM1638" s="212"/>
      <c r="BN1638" s="215"/>
      <c r="BO1638" s="2"/>
    </row>
    <row r="1639" spans="1:67" ht="15" hidden="1" customHeight="1" x14ac:dyDescent="0.25">
      <c r="A1639" s="2"/>
      <c r="B1639" s="241"/>
      <c r="C1639" s="250"/>
      <c r="D1639" s="251"/>
      <c r="E1639" s="255"/>
      <c r="F1639" s="235"/>
      <c r="G1639" s="235"/>
      <c r="H1639" s="235"/>
      <c r="I1639" s="235"/>
      <c r="J1639" s="244"/>
      <c r="K1639" s="246"/>
      <c r="L1639" s="243"/>
      <c r="M1639" s="243"/>
      <c r="N1639" s="243"/>
      <c r="O1639" s="235"/>
      <c r="P1639" s="139" t="s">
        <v>263</v>
      </c>
      <c r="Q1639" s="89"/>
      <c r="R1639" s="89"/>
      <c r="S1639" s="89"/>
      <c r="T1639" s="89"/>
      <c r="U1639" s="89"/>
      <c r="V1639" s="89"/>
      <c r="W1639" s="89"/>
      <c r="X1639" s="89"/>
      <c r="Y1639" s="89"/>
      <c r="Z1639" s="89"/>
      <c r="AA1639" s="238"/>
      <c r="AB1639" s="238"/>
      <c r="AC1639" s="241"/>
      <c r="AD1639" s="238"/>
      <c r="AE1639" s="227"/>
      <c r="AF1639" s="228"/>
      <c r="AG1639" s="232"/>
      <c r="AH1639" s="232"/>
      <c r="AI1639" s="232"/>
      <c r="AJ1639" s="221"/>
      <c r="AK1639" s="221"/>
      <c r="AL1639" s="223"/>
      <c r="AM1639" s="218"/>
      <c r="AN1639" s="218"/>
      <c r="AO1639" s="218"/>
      <c r="AP1639" s="218"/>
      <c r="AQ1639" s="218"/>
      <c r="AR1639" s="218"/>
      <c r="AS1639" s="218"/>
      <c r="AT1639" s="209"/>
      <c r="AU1639" s="209"/>
      <c r="AV1639" s="209"/>
      <c r="AW1639" s="209"/>
      <c r="AX1639" s="209"/>
      <c r="AY1639" s="209"/>
      <c r="AZ1639" s="209"/>
      <c r="BA1639" s="209"/>
      <c r="BB1639" s="209"/>
      <c r="BC1639" s="209"/>
      <c r="BD1639" s="209"/>
      <c r="BE1639" s="209"/>
      <c r="BF1639" s="209"/>
      <c r="BG1639" s="209"/>
      <c r="BH1639" s="209"/>
      <c r="BI1639" s="209"/>
      <c r="BJ1639" s="209"/>
      <c r="BK1639" s="209"/>
      <c r="BL1639" s="209"/>
      <c r="BM1639" s="212"/>
      <c r="BN1639" s="215"/>
      <c r="BO1639" s="2"/>
    </row>
    <row r="1640" spans="1:67" ht="15" hidden="1" customHeight="1" x14ac:dyDescent="0.25">
      <c r="A1640" s="2"/>
      <c r="B1640" s="241"/>
      <c r="C1640" s="250"/>
      <c r="D1640" s="251"/>
      <c r="E1640" s="255"/>
      <c r="F1640" s="235"/>
      <c r="G1640" s="235"/>
      <c r="H1640" s="235"/>
      <c r="I1640" s="235"/>
      <c r="J1640" s="244"/>
      <c r="K1640" s="246"/>
      <c r="L1640" s="243"/>
      <c r="M1640" s="243"/>
      <c r="N1640" s="243"/>
      <c r="O1640" s="235"/>
      <c r="P1640" s="139" t="s">
        <v>27</v>
      </c>
      <c r="Q1640" s="89"/>
      <c r="R1640" s="89"/>
      <c r="S1640" s="89"/>
      <c r="T1640" s="89"/>
      <c r="U1640" s="89"/>
      <c r="V1640" s="89"/>
      <c r="W1640" s="89"/>
      <c r="X1640" s="89"/>
      <c r="Y1640" s="89"/>
      <c r="Z1640" s="89"/>
      <c r="AA1640" s="238"/>
      <c r="AB1640" s="238"/>
      <c r="AC1640" s="241"/>
      <c r="AD1640" s="238"/>
      <c r="AE1640" s="227"/>
      <c r="AF1640" s="228"/>
      <c r="AG1640" s="232"/>
      <c r="AH1640" s="232"/>
      <c r="AI1640" s="232"/>
      <c r="AJ1640" s="221"/>
      <c r="AK1640" s="221"/>
      <c r="AL1640" s="223"/>
      <c r="AM1640" s="218"/>
      <c r="AN1640" s="218"/>
      <c r="AO1640" s="218"/>
      <c r="AP1640" s="218"/>
      <c r="AQ1640" s="218"/>
      <c r="AR1640" s="218"/>
      <c r="AS1640" s="218"/>
      <c r="AT1640" s="209"/>
      <c r="AU1640" s="209"/>
      <c r="AV1640" s="209"/>
      <c r="AW1640" s="209"/>
      <c r="AX1640" s="209"/>
      <c r="AY1640" s="209"/>
      <c r="AZ1640" s="209"/>
      <c r="BA1640" s="209"/>
      <c r="BB1640" s="209"/>
      <c r="BC1640" s="209"/>
      <c r="BD1640" s="209"/>
      <c r="BE1640" s="209"/>
      <c r="BF1640" s="209"/>
      <c r="BG1640" s="209"/>
      <c r="BH1640" s="209"/>
      <c r="BI1640" s="209"/>
      <c r="BJ1640" s="209"/>
      <c r="BK1640" s="209"/>
      <c r="BL1640" s="209"/>
      <c r="BM1640" s="212"/>
      <c r="BN1640" s="215"/>
      <c r="BO1640" s="2"/>
    </row>
    <row r="1641" spans="1:67" ht="15" customHeight="1" x14ac:dyDescent="0.25">
      <c r="A1641" s="2"/>
      <c r="B1641" s="224"/>
      <c r="C1641" s="252"/>
      <c r="D1641" s="253"/>
      <c r="E1641" s="256"/>
      <c r="F1641" s="236"/>
      <c r="G1641" s="236"/>
      <c r="H1641" s="236"/>
      <c r="I1641" s="236"/>
      <c r="J1641" s="244"/>
      <c r="K1641" s="247"/>
      <c r="L1641" s="244"/>
      <c r="M1641" s="244"/>
      <c r="N1641" s="244"/>
      <c r="O1641" s="236"/>
      <c r="P1641" s="139" t="s">
        <v>28</v>
      </c>
      <c r="Q1641" s="187">
        <v>46139</v>
      </c>
      <c r="R1641" s="187">
        <v>46144</v>
      </c>
      <c r="S1641" s="187">
        <v>46156</v>
      </c>
      <c r="T1641" s="187">
        <v>46276</v>
      </c>
      <c r="U1641" s="187">
        <v>46276</v>
      </c>
      <c r="V1641" s="89"/>
      <c r="W1641" s="89"/>
      <c r="X1641" s="89"/>
      <c r="Y1641" s="89"/>
      <c r="Z1641" s="89"/>
      <c r="AA1641" s="234"/>
      <c r="AB1641" s="239"/>
      <c r="AC1641" s="242"/>
      <c r="AD1641" s="239"/>
      <c r="AE1641" s="229"/>
      <c r="AF1641" s="230"/>
      <c r="AG1641" s="233"/>
      <c r="AH1641" s="234"/>
      <c r="AI1641" s="234"/>
      <c r="AJ1641" s="222"/>
      <c r="AK1641" s="222"/>
      <c r="AL1641" s="224"/>
      <c r="AM1641" s="219"/>
      <c r="AN1641" s="219"/>
      <c r="AO1641" s="219"/>
      <c r="AP1641" s="219"/>
      <c r="AQ1641" s="219"/>
      <c r="AR1641" s="219"/>
      <c r="AS1641" s="219"/>
      <c r="AT1641" s="210"/>
      <c r="AU1641" s="210"/>
      <c r="AV1641" s="210"/>
      <c r="AW1641" s="210"/>
      <c r="AX1641" s="210"/>
      <c r="AY1641" s="210"/>
      <c r="AZ1641" s="210"/>
      <c r="BA1641" s="210"/>
      <c r="BB1641" s="210"/>
      <c r="BC1641" s="210"/>
      <c r="BD1641" s="210"/>
      <c r="BE1641" s="210"/>
      <c r="BF1641" s="210"/>
      <c r="BG1641" s="210"/>
      <c r="BH1641" s="210"/>
      <c r="BI1641" s="210"/>
      <c r="BJ1641" s="210"/>
      <c r="BK1641" s="210"/>
      <c r="BL1641" s="210"/>
      <c r="BM1641" s="213"/>
      <c r="BN1641" s="216"/>
      <c r="BO1641" s="2"/>
    </row>
    <row r="1642" spans="1:67" ht="15" hidden="1" customHeight="1" x14ac:dyDescent="0.25">
      <c r="A1642" s="2"/>
      <c r="B1642" s="240" t="s">
        <v>1948</v>
      </c>
      <c r="C1642" s="248" t="s">
        <v>1513</v>
      </c>
      <c r="D1642" s="249"/>
      <c r="E1642" s="254"/>
      <c r="F1642" s="257" t="s">
        <v>2075</v>
      </c>
      <c r="G1642" s="235"/>
      <c r="H1642" s="235"/>
      <c r="I1642" s="235" t="s">
        <v>2002</v>
      </c>
      <c r="J1642" s="243"/>
      <c r="K1642" s="245">
        <v>46300</v>
      </c>
      <c r="L1642" s="243" t="s">
        <v>475</v>
      </c>
      <c r="M1642" s="243">
        <v>1</v>
      </c>
      <c r="N1642" s="243"/>
      <c r="O1642" s="235" t="s">
        <v>1838</v>
      </c>
      <c r="P1642" s="140" t="s">
        <v>148</v>
      </c>
      <c r="Q1642" s="89"/>
      <c r="R1642" s="89"/>
      <c r="S1642" s="89"/>
      <c r="T1642" s="89"/>
      <c r="U1642" s="89"/>
      <c r="V1642" s="89"/>
      <c r="W1642" s="89"/>
      <c r="X1642" s="89"/>
      <c r="Y1642" s="89"/>
      <c r="Z1642" s="89"/>
      <c r="AA1642" s="237">
        <v>82</v>
      </c>
      <c r="AB1642" s="237"/>
      <c r="AC1642" s="240"/>
      <c r="AD1642" s="237"/>
      <c r="AE1642" s="225">
        <v>0</v>
      </c>
      <c r="AF1642" s="226"/>
      <c r="AG1642" s="231"/>
      <c r="AH1642" s="231">
        <v>0</v>
      </c>
      <c r="AI1642" s="231">
        <v>0.10959050572008983</v>
      </c>
      <c r="AJ1642" s="220"/>
      <c r="AK1642" s="220"/>
      <c r="AL1642" s="211" t="s">
        <v>1832</v>
      </c>
      <c r="AM1642" s="217"/>
      <c r="AN1642" s="217"/>
      <c r="AO1642" s="217"/>
      <c r="AP1642" s="217"/>
      <c r="AQ1642" s="217"/>
      <c r="AR1642" s="217"/>
      <c r="AS1642" s="217"/>
      <c r="AT1642" s="208"/>
      <c r="AU1642" s="208"/>
      <c r="AV1642" s="208"/>
      <c r="AW1642" s="208"/>
      <c r="AX1642" s="208"/>
      <c r="AY1642" s="208"/>
      <c r="AZ1642" s="208"/>
      <c r="BA1642" s="208"/>
      <c r="BB1642" s="208"/>
      <c r="BC1642" s="208"/>
      <c r="BD1642" s="208"/>
      <c r="BE1642" s="208"/>
      <c r="BF1642" s="208"/>
      <c r="BG1642" s="208"/>
      <c r="BH1642" s="208"/>
      <c r="BI1642" s="208"/>
      <c r="BJ1642" s="208"/>
      <c r="BK1642" s="208"/>
      <c r="BL1642" s="208"/>
      <c r="BM1642" s="211"/>
      <c r="BN1642" s="214"/>
      <c r="BO1642" s="2"/>
    </row>
    <row r="1643" spans="1:67" ht="15" customHeight="1" x14ac:dyDescent="0.25">
      <c r="A1643" s="2"/>
      <c r="B1643" s="241"/>
      <c r="C1643" s="250"/>
      <c r="D1643" s="251"/>
      <c r="E1643" s="255"/>
      <c r="F1643" s="235"/>
      <c r="G1643" s="235"/>
      <c r="H1643" s="235"/>
      <c r="I1643" s="235"/>
      <c r="J1643" s="244"/>
      <c r="K1643" s="246"/>
      <c r="L1643" s="243"/>
      <c r="M1643" s="243"/>
      <c r="N1643" s="243"/>
      <c r="O1643" s="235"/>
      <c r="P1643" s="139" t="s">
        <v>26</v>
      </c>
      <c r="Q1643" s="89">
        <v>46300</v>
      </c>
      <c r="R1643" s="188">
        <v>46304</v>
      </c>
      <c r="S1643" s="89">
        <v>46367</v>
      </c>
      <c r="T1643" s="89">
        <v>46367</v>
      </c>
      <c r="U1643" s="89">
        <v>46367</v>
      </c>
      <c r="V1643" s="89">
        <v>46381</v>
      </c>
      <c r="W1643" s="89"/>
      <c r="X1643" s="89"/>
      <c r="Y1643" s="89"/>
      <c r="Z1643" s="89"/>
      <c r="AA1643" s="238"/>
      <c r="AB1643" s="238"/>
      <c r="AC1643" s="241"/>
      <c r="AD1643" s="238"/>
      <c r="AE1643" s="227"/>
      <c r="AF1643" s="228"/>
      <c r="AG1643" s="232"/>
      <c r="AH1643" s="232"/>
      <c r="AI1643" s="232"/>
      <c r="AJ1643" s="221"/>
      <c r="AK1643" s="221"/>
      <c r="AL1643" s="223"/>
      <c r="AM1643" s="218"/>
      <c r="AN1643" s="218"/>
      <c r="AO1643" s="218"/>
      <c r="AP1643" s="218"/>
      <c r="AQ1643" s="218"/>
      <c r="AR1643" s="218"/>
      <c r="AS1643" s="218"/>
      <c r="AT1643" s="209"/>
      <c r="AU1643" s="209"/>
      <c r="AV1643" s="209"/>
      <c r="AW1643" s="209"/>
      <c r="AX1643" s="209"/>
      <c r="AY1643" s="209"/>
      <c r="AZ1643" s="209"/>
      <c r="BA1643" s="209"/>
      <c r="BB1643" s="209"/>
      <c r="BC1643" s="209"/>
      <c r="BD1643" s="209"/>
      <c r="BE1643" s="209"/>
      <c r="BF1643" s="209"/>
      <c r="BG1643" s="209"/>
      <c r="BH1643" s="209"/>
      <c r="BI1643" s="209"/>
      <c r="BJ1643" s="209"/>
      <c r="BK1643" s="209"/>
      <c r="BL1643" s="209"/>
      <c r="BM1643" s="212"/>
      <c r="BN1643" s="215"/>
      <c r="BO1643" s="2"/>
    </row>
    <row r="1644" spans="1:67" ht="15" hidden="1" customHeight="1" x14ac:dyDescent="0.25">
      <c r="A1644" s="2"/>
      <c r="B1644" s="241"/>
      <c r="C1644" s="250"/>
      <c r="D1644" s="251"/>
      <c r="E1644" s="255"/>
      <c r="F1644" s="235"/>
      <c r="G1644" s="235"/>
      <c r="H1644" s="235"/>
      <c r="I1644" s="235"/>
      <c r="J1644" s="244"/>
      <c r="K1644" s="246"/>
      <c r="L1644" s="243"/>
      <c r="M1644" s="243"/>
      <c r="N1644" s="243"/>
      <c r="O1644" s="235"/>
      <c r="P1644" s="139" t="s">
        <v>262</v>
      </c>
      <c r="Q1644" s="89"/>
      <c r="R1644" s="89"/>
      <c r="S1644" s="89"/>
      <c r="T1644" s="89"/>
      <c r="U1644" s="89"/>
      <c r="V1644" s="89"/>
      <c r="W1644" s="89"/>
      <c r="X1644" s="89"/>
      <c r="Y1644" s="89"/>
      <c r="Z1644" s="89"/>
      <c r="AA1644" s="238"/>
      <c r="AB1644" s="238"/>
      <c r="AC1644" s="241"/>
      <c r="AD1644" s="238"/>
      <c r="AE1644" s="227"/>
      <c r="AF1644" s="228"/>
      <c r="AG1644" s="232"/>
      <c r="AH1644" s="232"/>
      <c r="AI1644" s="232"/>
      <c r="AJ1644" s="221"/>
      <c r="AK1644" s="221"/>
      <c r="AL1644" s="223"/>
      <c r="AM1644" s="218"/>
      <c r="AN1644" s="218"/>
      <c r="AO1644" s="218"/>
      <c r="AP1644" s="218"/>
      <c r="AQ1644" s="218"/>
      <c r="AR1644" s="218"/>
      <c r="AS1644" s="218"/>
      <c r="AT1644" s="209"/>
      <c r="AU1644" s="209"/>
      <c r="AV1644" s="209"/>
      <c r="AW1644" s="209"/>
      <c r="AX1644" s="209"/>
      <c r="AY1644" s="209"/>
      <c r="AZ1644" s="209"/>
      <c r="BA1644" s="209"/>
      <c r="BB1644" s="209"/>
      <c r="BC1644" s="209"/>
      <c r="BD1644" s="209"/>
      <c r="BE1644" s="209"/>
      <c r="BF1644" s="209"/>
      <c r="BG1644" s="209"/>
      <c r="BH1644" s="209"/>
      <c r="BI1644" s="209"/>
      <c r="BJ1644" s="209"/>
      <c r="BK1644" s="209"/>
      <c r="BL1644" s="209"/>
      <c r="BM1644" s="212"/>
      <c r="BN1644" s="215"/>
      <c r="BO1644" s="2"/>
    </row>
    <row r="1645" spans="1:67" ht="15" hidden="1" customHeight="1" x14ac:dyDescent="0.25">
      <c r="A1645" s="2"/>
      <c r="B1645" s="241"/>
      <c r="C1645" s="250"/>
      <c r="D1645" s="251"/>
      <c r="E1645" s="255"/>
      <c r="F1645" s="235"/>
      <c r="G1645" s="235"/>
      <c r="H1645" s="235"/>
      <c r="I1645" s="235"/>
      <c r="J1645" s="244"/>
      <c r="K1645" s="246"/>
      <c r="L1645" s="243"/>
      <c r="M1645" s="243"/>
      <c r="N1645" s="243"/>
      <c r="O1645" s="235"/>
      <c r="P1645" s="139" t="s">
        <v>263</v>
      </c>
      <c r="Q1645" s="89"/>
      <c r="R1645" s="89"/>
      <c r="S1645" s="89"/>
      <c r="T1645" s="89"/>
      <c r="U1645" s="89"/>
      <c r="V1645" s="89"/>
      <c r="W1645" s="89"/>
      <c r="X1645" s="89"/>
      <c r="Y1645" s="89"/>
      <c r="Z1645" s="89"/>
      <c r="AA1645" s="238"/>
      <c r="AB1645" s="238"/>
      <c r="AC1645" s="241"/>
      <c r="AD1645" s="238"/>
      <c r="AE1645" s="227"/>
      <c r="AF1645" s="228"/>
      <c r="AG1645" s="232"/>
      <c r="AH1645" s="232"/>
      <c r="AI1645" s="232"/>
      <c r="AJ1645" s="221"/>
      <c r="AK1645" s="221"/>
      <c r="AL1645" s="223"/>
      <c r="AM1645" s="218"/>
      <c r="AN1645" s="218"/>
      <c r="AO1645" s="218"/>
      <c r="AP1645" s="218"/>
      <c r="AQ1645" s="218"/>
      <c r="AR1645" s="218"/>
      <c r="AS1645" s="218"/>
      <c r="AT1645" s="209"/>
      <c r="AU1645" s="209"/>
      <c r="AV1645" s="209"/>
      <c r="AW1645" s="209"/>
      <c r="AX1645" s="209"/>
      <c r="AY1645" s="209"/>
      <c r="AZ1645" s="209"/>
      <c r="BA1645" s="209"/>
      <c r="BB1645" s="209"/>
      <c r="BC1645" s="209"/>
      <c r="BD1645" s="209"/>
      <c r="BE1645" s="209"/>
      <c r="BF1645" s="209"/>
      <c r="BG1645" s="209"/>
      <c r="BH1645" s="209"/>
      <c r="BI1645" s="209"/>
      <c r="BJ1645" s="209"/>
      <c r="BK1645" s="209"/>
      <c r="BL1645" s="209"/>
      <c r="BM1645" s="212"/>
      <c r="BN1645" s="215"/>
      <c r="BO1645" s="2"/>
    </row>
    <row r="1646" spans="1:67" ht="15" hidden="1" customHeight="1" x14ac:dyDescent="0.25">
      <c r="A1646" s="2"/>
      <c r="B1646" s="241"/>
      <c r="C1646" s="250"/>
      <c r="D1646" s="251"/>
      <c r="E1646" s="255"/>
      <c r="F1646" s="235"/>
      <c r="G1646" s="235"/>
      <c r="H1646" s="235"/>
      <c r="I1646" s="235"/>
      <c r="J1646" s="244"/>
      <c r="K1646" s="246"/>
      <c r="L1646" s="243"/>
      <c r="M1646" s="243"/>
      <c r="N1646" s="243"/>
      <c r="O1646" s="235"/>
      <c r="P1646" s="139" t="s">
        <v>27</v>
      </c>
      <c r="Q1646" s="89"/>
      <c r="R1646" s="89"/>
      <c r="S1646" s="89"/>
      <c r="T1646" s="89"/>
      <c r="U1646" s="89"/>
      <c r="V1646" s="89"/>
      <c r="W1646" s="89"/>
      <c r="X1646" s="89"/>
      <c r="Y1646" s="89"/>
      <c r="Z1646" s="89"/>
      <c r="AA1646" s="238"/>
      <c r="AB1646" s="238"/>
      <c r="AC1646" s="241"/>
      <c r="AD1646" s="238"/>
      <c r="AE1646" s="227"/>
      <c r="AF1646" s="228"/>
      <c r="AG1646" s="232"/>
      <c r="AH1646" s="232"/>
      <c r="AI1646" s="232"/>
      <c r="AJ1646" s="221"/>
      <c r="AK1646" s="221"/>
      <c r="AL1646" s="223"/>
      <c r="AM1646" s="218"/>
      <c r="AN1646" s="218"/>
      <c r="AO1646" s="218"/>
      <c r="AP1646" s="218"/>
      <c r="AQ1646" s="218"/>
      <c r="AR1646" s="218"/>
      <c r="AS1646" s="218"/>
      <c r="AT1646" s="209"/>
      <c r="AU1646" s="209"/>
      <c r="AV1646" s="209"/>
      <c r="AW1646" s="209"/>
      <c r="AX1646" s="209"/>
      <c r="AY1646" s="209"/>
      <c r="AZ1646" s="209"/>
      <c r="BA1646" s="209"/>
      <c r="BB1646" s="209"/>
      <c r="BC1646" s="209"/>
      <c r="BD1646" s="209"/>
      <c r="BE1646" s="209"/>
      <c r="BF1646" s="209"/>
      <c r="BG1646" s="209"/>
      <c r="BH1646" s="209"/>
      <c r="BI1646" s="209"/>
      <c r="BJ1646" s="209"/>
      <c r="BK1646" s="209"/>
      <c r="BL1646" s="209"/>
      <c r="BM1646" s="212"/>
      <c r="BN1646" s="215"/>
      <c r="BO1646" s="2"/>
    </row>
    <row r="1647" spans="1:67" ht="15" customHeight="1" x14ac:dyDescent="0.25">
      <c r="A1647" s="2"/>
      <c r="B1647" s="224"/>
      <c r="C1647" s="252"/>
      <c r="D1647" s="253"/>
      <c r="E1647" s="256"/>
      <c r="F1647" s="236"/>
      <c r="G1647" s="236"/>
      <c r="H1647" s="236"/>
      <c r="I1647" s="236"/>
      <c r="J1647" s="244"/>
      <c r="K1647" s="247"/>
      <c r="L1647" s="244"/>
      <c r="M1647" s="244"/>
      <c r="N1647" s="244"/>
      <c r="O1647" s="236"/>
      <c r="P1647" s="139" t="s">
        <v>28</v>
      </c>
      <c r="Q1647" s="187">
        <v>46300</v>
      </c>
      <c r="R1647" s="89"/>
      <c r="S1647" s="89"/>
      <c r="T1647" s="89"/>
      <c r="U1647" s="89"/>
      <c r="V1647" s="89"/>
      <c r="W1647" s="89"/>
      <c r="X1647" s="89"/>
      <c r="Y1647" s="89"/>
      <c r="Z1647" s="89"/>
      <c r="AA1647" s="234"/>
      <c r="AB1647" s="239"/>
      <c r="AC1647" s="242"/>
      <c r="AD1647" s="239"/>
      <c r="AE1647" s="229"/>
      <c r="AF1647" s="230"/>
      <c r="AG1647" s="233"/>
      <c r="AH1647" s="234"/>
      <c r="AI1647" s="234"/>
      <c r="AJ1647" s="222"/>
      <c r="AK1647" s="222"/>
      <c r="AL1647" s="224"/>
      <c r="AM1647" s="219"/>
      <c r="AN1647" s="219"/>
      <c r="AO1647" s="219"/>
      <c r="AP1647" s="219"/>
      <c r="AQ1647" s="219"/>
      <c r="AR1647" s="219"/>
      <c r="AS1647" s="219"/>
      <c r="AT1647" s="210"/>
      <c r="AU1647" s="210"/>
      <c r="AV1647" s="210"/>
      <c r="AW1647" s="210"/>
      <c r="AX1647" s="210"/>
      <c r="AY1647" s="210"/>
      <c r="AZ1647" s="210"/>
      <c r="BA1647" s="210"/>
      <c r="BB1647" s="210"/>
      <c r="BC1647" s="210"/>
      <c r="BD1647" s="210"/>
      <c r="BE1647" s="210"/>
      <c r="BF1647" s="210"/>
      <c r="BG1647" s="210"/>
      <c r="BH1647" s="210"/>
      <c r="BI1647" s="210"/>
      <c r="BJ1647" s="210"/>
      <c r="BK1647" s="210"/>
      <c r="BL1647" s="210"/>
      <c r="BM1647" s="213"/>
      <c r="BN1647" s="216"/>
      <c r="BO1647" s="2"/>
    </row>
    <row r="1648" spans="1:67" ht="15" hidden="1" customHeight="1" x14ac:dyDescent="0.25">
      <c r="A1648" s="2"/>
      <c r="B1648" s="240" t="s">
        <v>2077</v>
      </c>
      <c r="C1648" s="248" t="s">
        <v>1515</v>
      </c>
      <c r="D1648" s="249"/>
      <c r="E1648" s="254"/>
      <c r="F1648" s="257" t="s">
        <v>2076</v>
      </c>
      <c r="G1648" s="235"/>
      <c r="H1648" s="235"/>
      <c r="I1648" s="235" t="s">
        <v>2002</v>
      </c>
      <c r="J1648" s="243"/>
      <c r="K1648" s="245">
        <v>46241</v>
      </c>
      <c r="L1648" s="243" t="s">
        <v>475</v>
      </c>
      <c r="M1648" s="243">
        <v>1</v>
      </c>
      <c r="N1648" s="243"/>
      <c r="O1648" s="235" t="s">
        <v>1838</v>
      </c>
      <c r="P1648" s="140" t="s">
        <v>148</v>
      </c>
      <c r="Q1648" s="89"/>
      <c r="R1648" s="89"/>
      <c r="S1648" s="89"/>
      <c r="T1648" s="89"/>
      <c r="U1648" s="89"/>
      <c r="V1648" s="89"/>
      <c r="W1648" s="89"/>
      <c r="X1648" s="89"/>
      <c r="Y1648" s="89"/>
      <c r="Z1648" s="89"/>
      <c r="AA1648" s="237">
        <v>82</v>
      </c>
      <c r="AB1648" s="237"/>
      <c r="AC1648" s="240"/>
      <c r="AD1648" s="237"/>
      <c r="AE1648" s="225">
        <v>0</v>
      </c>
      <c r="AF1648" s="226"/>
      <c r="AG1648" s="231"/>
      <c r="AH1648" s="231">
        <v>0</v>
      </c>
      <c r="AI1648" s="231">
        <v>0.10959050572008983</v>
      </c>
      <c r="AJ1648" s="220"/>
      <c r="AK1648" s="220"/>
      <c r="AL1648" s="211" t="s">
        <v>1832</v>
      </c>
      <c r="AM1648" s="217"/>
      <c r="AN1648" s="217"/>
      <c r="AO1648" s="217"/>
      <c r="AP1648" s="217"/>
      <c r="AQ1648" s="217"/>
      <c r="AR1648" s="217"/>
      <c r="AS1648" s="217"/>
      <c r="AT1648" s="208"/>
      <c r="AU1648" s="208"/>
      <c r="AV1648" s="208"/>
      <c r="AW1648" s="208"/>
      <c r="AX1648" s="208"/>
      <c r="AY1648" s="208"/>
      <c r="AZ1648" s="208"/>
      <c r="BA1648" s="208"/>
      <c r="BB1648" s="208"/>
      <c r="BC1648" s="208"/>
      <c r="BD1648" s="208"/>
      <c r="BE1648" s="208"/>
      <c r="BF1648" s="208"/>
      <c r="BG1648" s="208"/>
      <c r="BH1648" s="208"/>
      <c r="BI1648" s="208"/>
      <c r="BJ1648" s="208"/>
      <c r="BK1648" s="208"/>
      <c r="BL1648" s="208"/>
      <c r="BM1648" s="211"/>
      <c r="BN1648" s="214"/>
      <c r="BO1648" s="2"/>
    </row>
    <row r="1649" spans="1:67" ht="15" customHeight="1" x14ac:dyDescent="0.25">
      <c r="A1649" s="2"/>
      <c r="B1649" s="241"/>
      <c r="C1649" s="250"/>
      <c r="D1649" s="251"/>
      <c r="E1649" s="255"/>
      <c r="F1649" s="235"/>
      <c r="G1649" s="235"/>
      <c r="H1649" s="235"/>
      <c r="I1649" s="235"/>
      <c r="J1649" s="244"/>
      <c r="K1649" s="246"/>
      <c r="L1649" s="243"/>
      <c r="M1649" s="243"/>
      <c r="N1649" s="243"/>
      <c r="O1649" s="235"/>
      <c r="P1649" s="139" t="s">
        <v>26</v>
      </c>
      <c r="Q1649" s="89">
        <v>46241</v>
      </c>
      <c r="R1649" s="188">
        <v>46255</v>
      </c>
      <c r="S1649" s="89">
        <v>46332</v>
      </c>
      <c r="T1649" s="89">
        <v>46332</v>
      </c>
      <c r="U1649" s="89">
        <v>46332</v>
      </c>
      <c r="V1649" s="89">
        <v>46346</v>
      </c>
      <c r="W1649" s="89"/>
      <c r="X1649" s="89"/>
      <c r="Y1649" s="89"/>
      <c r="Z1649" s="89"/>
      <c r="AA1649" s="238"/>
      <c r="AB1649" s="238"/>
      <c r="AC1649" s="241"/>
      <c r="AD1649" s="238"/>
      <c r="AE1649" s="227"/>
      <c r="AF1649" s="228"/>
      <c r="AG1649" s="232"/>
      <c r="AH1649" s="232"/>
      <c r="AI1649" s="232"/>
      <c r="AJ1649" s="221"/>
      <c r="AK1649" s="221"/>
      <c r="AL1649" s="223"/>
      <c r="AM1649" s="218"/>
      <c r="AN1649" s="218"/>
      <c r="AO1649" s="218"/>
      <c r="AP1649" s="218"/>
      <c r="AQ1649" s="218"/>
      <c r="AR1649" s="218"/>
      <c r="AS1649" s="218"/>
      <c r="AT1649" s="209"/>
      <c r="AU1649" s="209"/>
      <c r="AV1649" s="209"/>
      <c r="AW1649" s="209"/>
      <c r="AX1649" s="209"/>
      <c r="AY1649" s="209"/>
      <c r="AZ1649" s="209"/>
      <c r="BA1649" s="209"/>
      <c r="BB1649" s="209"/>
      <c r="BC1649" s="209"/>
      <c r="BD1649" s="209"/>
      <c r="BE1649" s="209"/>
      <c r="BF1649" s="209"/>
      <c r="BG1649" s="209"/>
      <c r="BH1649" s="209"/>
      <c r="BI1649" s="209"/>
      <c r="BJ1649" s="209"/>
      <c r="BK1649" s="209"/>
      <c r="BL1649" s="209"/>
      <c r="BM1649" s="212"/>
      <c r="BN1649" s="215"/>
      <c r="BO1649" s="2"/>
    </row>
    <row r="1650" spans="1:67" ht="15" hidden="1" customHeight="1" x14ac:dyDescent="0.25">
      <c r="A1650" s="2"/>
      <c r="B1650" s="241"/>
      <c r="C1650" s="250"/>
      <c r="D1650" s="251"/>
      <c r="E1650" s="255"/>
      <c r="F1650" s="235"/>
      <c r="G1650" s="235"/>
      <c r="H1650" s="235"/>
      <c r="I1650" s="235"/>
      <c r="J1650" s="244"/>
      <c r="K1650" s="246"/>
      <c r="L1650" s="243"/>
      <c r="M1650" s="243"/>
      <c r="N1650" s="243"/>
      <c r="O1650" s="235"/>
      <c r="P1650" s="139" t="s">
        <v>262</v>
      </c>
      <c r="Q1650" s="89"/>
      <c r="R1650" s="89"/>
      <c r="S1650" s="89"/>
      <c r="T1650" s="89"/>
      <c r="U1650" s="89"/>
      <c r="V1650" s="89"/>
      <c r="W1650" s="89"/>
      <c r="X1650" s="89"/>
      <c r="Y1650" s="89"/>
      <c r="Z1650" s="89"/>
      <c r="AA1650" s="238"/>
      <c r="AB1650" s="238"/>
      <c r="AC1650" s="241"/>
      <c r="AD1650" s="238"/>
      <c r="AE1650" s="227"/>
      <c r="AF1650" s="228"/>
      <c r="AG1650" s="232"/>
      <c r="AH1650" s="232"/>
      <c r="AI1650" s="232"/>
      <c r="AJ1650" s="221"/>
      <c r="AK1650" s="221"/>
      <c r="AL1650" s="223"/>
      <c r="AM1650" s="218"/>
      <c r="AN1650" s="218"/>
      <c r="AO1650" s="218"/>
      <c r="AP1650" s="218"/>
      <c r="AQ1650" s="218"/>
      <c r="AR1650" s="218"/>
      <c r="AS1650" s="218"/>
      <c r="AT1650" s="209"/>
      <c r="AU1650" s="209"/>
      <c r="AV1650" s="209"/>
      <c r="AW1650" s="209"/>
      <c r="AX1650" s="209"/>
      <c r="AY1650" s="209"/>
      <c r="AZ1650" s="209"/>
      <c r="BA1650" s="209"/>
      <c r="BB1650" s="209"/>
      <c r="BC1650" s="209"/>
      <c r="BD1650" s="209"/>
      <c r="BE1650" s="209"/>
      <c r="BF1650" s="209"/>
      <c r="BG1650" s="209"/>
      <c r="BH1650" s="209"/>
      <c r="BI1650" s="209"/>
      <c r="BJ1650" s="209"/>
      <c r="BK1650" s="209"/>
      <c r="BL1650" s="209"/>
      <c r="BM1650" s="212"/>
      <c r="BN1650" s="215"/>
      <c r="BO1650" s="2"/>
    </row>
    <row r="1651" spans="1:67" ht="15" hidden="1" customHeight="1" x14ac:dyDescent="0.25">
      <c r="A1651" s="2"/>
      <c r="B1651" s="241"/>
      <c r="C1651" s="250"/>
      <c r="D1651" s="251"/>
      <c r="E1651" s="255"/>
      <c r="F1651" s="235"/>
      <c r="G1651" s="235"/>
      <c r="H1651" s="235"/>
      <c r="I1651" s="235"/>
      <c r="J1651" s="244"/>
      <c r="K1651" s="246"/>
      <c r="L1651" s="243"/>
      <c r="M1651" s="243"/>
      <c r="N1651" s="243"/>
      <c r="O1651" s="235"/>
      <c r="P1651" s="139" t="s">
        <v>263</v>
      </c>
      <c r="Q1651" s="89"/>
      <c r="R1651" s="89"/>
      <c r="S1651" s="89"/>
      <c r="T1651" s="89"/>
      <c r="U1651" s="89"/>
      <c r="V1651" s="89"/>
      <c r="W1651" s="89"/>
      <c r="X1651" s="89"/>
      <c r="Y1651" s="89"/>
      <c r="Z1651" s="89"/>
      <c r="AA1651" s="238"/>
      <c r="AB1651" s="238"/>
      <c r="AC1651" s="241"/>
      <c r="AD1651" s="238"/>
      <c r="AE1651" s="227"/>
      <c r="AF1651" s="228"/>
      <c r="AG1651" s="232"/>
      <c r="AH1651" s="232"/>
      <c r="AI1651" s="232"/>
      <c r="AJ1651" s="221"/>
      <c r="AK1651" s="221"/>
      <c r="AL1651" s="223"/>
      <c r="AM1651" s="218"/>
      <c r="AN1651" s="218"/>
      <c r="AO1651" s="218"/>
      <c r="AP1651" s="218"/>
      <c r="AQ1651" s="218"/>
      <c r="AR1651" s="218"/>
      <c r="AS1651" s="218"/>
      <c r="AT1651" s="209"/>
      <c r="AU1651" s="209"/>
      <c r="AV1651" s="209"/>
      <c r="AW1651" s="209"/>
      <c r="AX1651" s="209"/>
      <c r="AY1651" s="209"/>
      <c r="AZ1651" s="209"/>
      <c r="BA1651" s="209"/>
      <c r="BB1651" s="209"/>
      <c r="BC1651" s="209"/>
      <c r="BD1651" s="209"/>
      <c r="BE1651" s="209"/>
      <c r="BF1651" s="209"/>
      <c r="BG1651" s="209"/>
      <c r="BH1651" s="209"/>
      <c r="BI1651" s="209"/>
      <c r="BJ1651" s="209"/>
      <c r="BK1651" s="209"/>
      <c r="BL1651" s="209"/>
      <c r="BM1651" s="212"/>
      <c r="BN1651" s="215"/>
      <c r="BO1651" s="2"/>
    </row>
    <row r="1652" spans="1:67" ht="15" hidden="1" customHeight="1" x14ac:dyDescent="0.25">
      <c r="A1652" s="2"/>
      <c r="B1652" s="241"/>
      <c r="C1652" s="250"/>
      <c r="D1652" s="251"/>
      <c r="E1652" s="255"/>
      <c r="F1652" s="235"/>
      <c r="G1652" s="235"/>
      <c r="H1652" s="235"/>
      <c r="I1652" s="235"/>
      <c r="J1652" s="244"/>
      <c r="K1652" s="246"/>
      <c r="L1652" s="243"/>
      <c r="M1652" s="243"/>
      <c r="N1652" s="243"/>
      <c r="O1652" s="235"/>
      <c r="P1652" s="139" t="s">
        <v>27</v>
      </c>
      <c r="Q1652" s="89"/>
      <c r="R1652" s="89"/>
      <c r="S1652" s="89"/>
      <c r="T1652" s="89"/>
      <c r="U1652" s="89"/>
      <c r="V1652" s="89"/>
      <c r="W1652" s="89"/>
      <c r="X1652" s="89"/>
      <c r="Y1652" s="89"/>
      <c r="Z1652" s="89"/>
      <c r="AA1652" s="238"/>
      <c r="AB1652" s="238"/>
      <c r="AC1652" s="241"/>
      <c r="AD1652" s="238"/>
      <c r="AE1652" s="227"/>
      <c r="AF1652" s="228"/>
      <c r="AG1652" s="232"/>
      <c r="AH1652" s="232"/>
      <c r="AI1652" s="232"/>
      <c r="AJ1652" s="221"/>
      <c r="AK1652" s="221"/>
      <c r="AL1652" s="223"/>
      <c r="AM1652" s="218"/>
      <c r="AN1652" s="218"/>
      <c r="AO1652" s="218"/>
      <c r="AP1652" s="218"/>
      <c r="AQ1652" s="218"/>
      <c r="AR1652" s="218"/>
      <c r="AS1652" s="218"/>
      <c r="AT1652" s="209"/>
      <c r="AU1652" s="209"/>
      <c r="AV1652" s="209"/>
      <c r="AW1652" s="209"/>
      <c r="AX1652" s="209"/>
      <c r="AY1652" s="209"/>
      <c r="AZ1652" s="209"/>
      <c r="BA1652" s="209"/>
      <c r="BB1652" s="209"/>
      <c r="BC1652" s="209"/>
      <c r="BD1652" s="209"/>
      <c r="BE1652" s="209"/>
      <c r="BF1652" s="209"/>
      <c r="BG1652" s="209"/>
      <c r="BH1652" s="209"/>
      <c r="BI1652" s="209"/>
      <c r="BJ1652" s="209"/>
      <c r="BK1652" s="209"/>
      <c r="BL1652" s="209"/>
      <c r="BM1652" s="212"/>
      <c r="BN1652" s="215"/>
      <c r="BO1652" s="2"/>
    </row>
    <row r="1653" spans="1:67" ht="15" customHeight="1" x14ac:dyDescent="0.25">
      <c r="A1653" s="2"/>
      <c r="B1653" s="224"/>
      <c r="C1653" s="252"/>
      <c r="D1653" s="253"/>
      <c r="E1653" s="256"/>
      <c r="F1653" s="236"/>
      <c r="G1653" s="236"/>
      <c r="H1653" s="236"/>
      <c r="I1653" s="236"/>
      <c r="J1653" s="244"/>
      <c r="K1653" s="247"/>
      <c r="L1653" s="244"/>
      <c r="M1653" s="244"/>
      <c r="N1653" s="244"/>
      <c r="O1653" s="236"/>
      <c r="P1653" s="139" t="s">
        <v>28</v>
      </c>
      <c r="Q1653" s="187">
        <v>46241</v>
      </c>
      <c r="R1653" s="89"/>
      <c r="S1653" s="89"/>
      <c r="T1653" s="89"/>
      <c r="U1653" s="89"/>
      <c r="V1653" s="89"/>
      <c r="W1653" s="89"/>
      <c r="X1653" s="89"/>
      <c r="Y1653" s="89"/>
      <c r="Z1653" s="89"/>
      <c r="AA1653" s="234"/>
      <c r="AB1653" s="239"/>
      <c r="AC1653" s="242"/>
      <c r="AD1653" s="239"/>
      <c r="AE1653" s="229"/>
      <c r="AF1653" s="230"/>
      <c r="AG1653" s="233"/>
      <c r="AH1653" s="234"/>
      <c r="AI1653" s="234"/>
      <c r="AJ1653" s="222"/>
      <c r="AK1653" s="222"/>
      <c r="AL1653" s="224"/>
      <c r="AM1653" s="219"/>
      <c r="AN1653" s="219"/>
      <c r="AO1653" s="219"/>
      <c r="AP1653" s="219"/>
      <c r="AQ1653" s="219"/>
      <c r="AR1653" s="219"/>
      <c r="AS1653" s="219"/>
      <c r="AT1653" s="210"/>
      <c r="AU1653" s="210"/>
      <c r="AV1653" s="210"/>
      <c r="AW1653" s="210"/>
      <c r="AX1653" s="210"/>
      <c r="AY1653" s="210"/>
      <c r="AZ1653" s="210"/>
      <c r="BA1653" s="210"/>
      <c r="BB1653" s="210"/>
      <c r="BC1653" s="210"/>
      <c r="BD1653" s="210"/>
      <c r="BE1653" s="210"/>
      <c r="BF1653" s="210"/>
      <c r="BG1653" s="210"/>
      <c r="BH1653" s="210"/>
      <c r="BI1653" s="210"/>
      <c r="BJ1653" s="210"/>
      <c r="BK1653" s="210"/>
      <c r="BL1653" s="210"/>
      <c r="BM1653" s="213"/>
      <c r="BN1653" s="216"/>
      <c r="BO1653" s="2"/>
    </row>
    <row r="1654" spans="1:67" ht="15" hidden="1" customHeight="1" x14ac:dyDescent="0.25">
      <c r="A1654" s="2"/>
      <c r="B1654" s="240" t="s">
        <v>2080</v>
      </c>
      <c r="C1654" s="248" t="s">
        <v>1517</v>
      </c>
      <c r="D1654" s="249"/>
      <c r="E1654" s="254"/>
      <c r="F1654" s="257" t="s">
        <v>2079</v>
      </c>
      <c r="G1654" s="235"/>
      <c r="H1654" s="235"/>
      <c r="I1654" s="235" t="s">
        <v>2002</v>
      </c>
      <c r="J1654" s="243"/>
      <c r="K1654" s="245">
        <v>46304</v>
      </c>
      <c r="L1654" s="243" t="s">
        <v>506</v>
      </c>
      <c r="M1654" s="243">
        <v>1</v>
      </c>
      <c r="N1654" s="243"/>
      <c r="O1654" s="235" t="s">
        <v>1838</v>
      </c>
      <c r="P1654" s="140" t="s">
        <v>148</v>
      </c>
      <c r="Q1654" s="89"/>
      <c r="R1654" s="89"/>
      <c r="S1654" s="89"/>
      <c r="T1654" s="89"/>
      <c r="U1654" s="89"/>
      <c r="V1654" s="89"/>
      <c r="W1654" s="89"/>
      <c r="X1654" s="89"/>
      <c r="Y1654" s="89"/>
      <c r="Z1654" s="89"/>
      <c r="AA1654" s="237">
        <v>27.75</v>
      </c>
      <c r="AB1654" s="237"/>
      <c r="AC1654" s="240"/>
      <c r="AD1654" s="237"/>
      <c r="AE1654" s="225">
        <v>100</v>
      </c>
      <c r="AF1654" s="226"/>
      <c r="AG1654" s="231"/>
      <c r="AH1654" s="231">
        <v>100</v>
      </c>
      <c r="AI1654" s="231">
        <v>3.708703089917674E-2</v>
      </c>
      <c r="AJ1654" s="220"/>
      <c r="AK1654" s="220"/>
      <c r="AL1654" s="211" t="s">
        <v>1832</v>
      </c>
      <c r="AM1654" s="217"/>
      <c r="AN1654" s="217"/>
      <c r="AO1654" s="217"/>
      <c r="AP1654" s="217"/>
      <c r="AQ1654" s="217"/>
      <c r="AR1654" s="217"/>
      <c r="AS1654" s="217"/>
      <c r="AT1654" s="208"/>
      <c r="AU1654" s="208"/>
      <c r="AV1654" s="208"/>
      <c r="AW1654" s="208"/>
      <c r="AX1654" s="208"/>
      <c r="AY1654" s="208"/>
      <c r="AZ1654" s="208"/>
      <c r="BA1654" s="208"/>
      <c r="BB1654" s="208"/>
      <c r="BC1654" s="208"/>
      <c r="BD1654" s="208"/>
      <c r="BE1654" s="208"/>
      <c r="BF1654" s="208"/>
      <c r="BG1654" s="208"/>
      <c r="BH1654" s="208"/>
      <c r="BI1654" s="208"/>
      <c r="BJ1654" s="208"/>
      <c r="BK1654" s="208"/>
      <c r="BL1654" s="208"/>
      <c r="BM1654" s="211"/>
      <c r="BN1654" s="214"/>
      <c r="BO1654" s="2"/>
    </row>
    <row r="1655" spans="1:67" ht="15" customHeight="1" x14ac:dyDescent="0.25">
      <c r="A1655" s="2"/>
      <c r="B1655" s="241"/>
      <c r="C1655" s="250"/>
      <c r="D1655" s="251"/>
      <c r="E1655" s="255"/>
      <c r="F1655" s="235"/>
      <c r="G1655" s="235"/>
      <c r="H1655" s="235"/>
      <c r="I1655" s="235"/>
      <c r="J1655" s="244"/>
      <c r="K1655" s="246"/>
      <c r="L1655" s="243"/>
      <c r="M1655" s="243"/>
      <c r="N1655" s="243"/>
      <c r="O1655" s="235"/>
      <c r="P1655" s="139" t="s">
        <v>26</v>
      </c>
      <c r="Q1655" s="89">
        <v>46139</v>
      </c>
      <c r="R1655" s="89">
        <v>46142</v>
      </c>
      <c r="S1655" s="89">
        <v>46157</v>
      </c>
      <c r="T1655" s="89">
        <v>46276</v>
      </c>
      <c r="U1655" s="89">
        <v>46276</v>
      </c>
      <c r="V1655" s="89">
        <v>46290</v>
      </c>
      <c r="W1655" s="89"/>
      <c r="X1655" s="89"/>
      <c r="Y1655" s="89"/>
      <c r="Z1655" s="89"/>
      <c r="AA1655" s="238"/>
      <c r="AB1655" s="238"/>
      <c r="AC1655" s="241"/>
      <c r="AD1655" s="238"/>
      <c r="AE1655" s="227"/>
      <c r="AF1655" s="228"/>
      <c r="AG1655" s="232"/>
      <c r="AH1655" s="232"/>
      <c r="AI1655" s="232"/>
      <c r="AJ1655" s="221"/>
      <c r="AK1655" s="221"/>
      <c r="AL1655" s="223"/>
      <c r="AM1655" s="218"/>
      <c r="AN1655" s="218"/>
      <c r="AO1655" s="218"/>
      <c r="AP1655" s="218"/>
      <c r="AQ1655" s="218"/>
      <c r="AR1655" s="218"/>
      <c r="AS1655" s="218"/>
      <c r="AT1655" s="209"/>
      <c r="AU1655" s="209"/>
      <c r="AV1655" s="209"/>
      <c r="AW1655" s="209"/>
      <c r="AX1655" s="209"/>
      <c r="AY1655" s="209"/>
      <c r="AZ1655" s="209"/>
      <c r="BA1655" s="209"/>
      <c r="BB1655" s="209"/>
      <c r="BC1655" s="209"/>
      <c r="BD1655" s="209"/>
      <c r="BE1655" s="209"/>
      <c r="BF1655" s="209"/>
      <c r="BG1655" s="209"/>
      <c r="BH1655" s="209"/>
      <c r="BI1655" s="209"/>
      <c r="BJ1655" s="209"/>
      <c r="BK1655" s="209"/>
      <c r="BL1655" s="209"/>
      <c r="BM1655" s="212"/>
      <c r="BN1655" s="215"/>
      <c r="BO1655" s="2"/>
    </row>
    <row r="1656" spans="1:67" ht="15" hidden="1" customHeight="1" x14ac:dyDescent="0.25">
      <c r="A1656" s="2"/>
      <c r="B1656" s="241"/>
      <c r="C1656" s="250"/>
      <c r="D1656" s="251"/>
      <c r="E1656" s="255"/>
      <c r="F1656" s="235"/>
      <c r="G1656" s="235"/>
      <c r="H1656" s="235"/>
      <c r="I1656" s="235"/>
      <c r="J1656" s="244"/>
      <c r="K1656" s="246"/>
      <c r="L1656" s="243"/>
      <c r="M1656" s="243"/>
      <c r="N1656" s="243"/>
      <c r="O1656" s="235"/>
      <c r="P1656" s="139" t="s">
        <v>262</v>
      </c>
      <c r="Q1656" s="89"/>
      <c r="R1656" s="89"/>
      <c r="S1656" s="89"/>
      <c r="T1656" s="89"/>
      <c r="U1656" s="89"/>
      <c r="V1656" s="89"/>
      <c r="W1656" s="89"/>
      <c r="X1656" s="89"/>
      <c r="Y1656" s="89"/>
      <c r="Z1656" s="89"/>
      <c r="AA1656" s="238"/>
      <c r="AB1656" s="238"/>
      <c r="AC1656" s="241"/>
      <c r="AD1656" s="238"/>
      <c r="AE1656" s="227"/>
      <c r="AF1656" s="228"/>
      <c r="AG1656" s="232"/>
      <c r="AH1656" s="232"/>
      <c r="AI1656" s="232"/>
      <c r="AJ1656" s="221"/>
      <c r="AK1656" s="221"/>
      <c r="AL1656" s="223"/>
      <c r="AM1656" s="218"/>
      <c r="AN1656" s="218"/>
      <c r="AO1656" s="218"/>
      <c r="AP1656" s="218"/>
      <c r="AQ1656" s="218"/>
      <c r="AR1656" s="218"/>
      <c r="AS1656" s="218"/>
      <c r="AT1656" s="209"/>
      <c r="AU1656" s="209"/>
      <c r="AV1656" s="209"/>
      <c r="AW1656" s="209"/>
      <c r="AX1656" s="209"/>
      <c r="AY1656" s="209"/>
      <c r="AZ1656" s="209"/>
      <c r="BA1656" s="209"/>
      <c r="BB1656" s="209"/>
      <c r="BC1656" s="209"/>
      <c r="BD1656" s="209"/>
      <c r="BE1656" s="209"/>
      <c r="BF1656" s="209"/>
      <c r="BG1656" s="209"/>
      <c r="BH1656" s="209"/>
      <c r="BI1656" s="209"/>
      <c r="BJ1656" s="209"/>
      <c r="BK1656" s="209"/>
      <c r="BL1656" s="209"/>
      <c r="BM1656" s="212"/>
      <c r="BN1656" s="215"/>
      <c r="BO1656" s="2"/>
    </row>
    <row r="1657" spans="1:67" ht="15" hidden="1" customHeight="1" x14ac:dyDescent="0.25">
      <c r="A1657" s="2"/>
      <c r="B1657" s="241"/>
      <c r="C1657" s="250"/>
      <c r="D1657" s="251"/>
      <c r="E1657" s="255"/>
      <c r="F1657" s="235"/>
      <c r="G1657" s="235"/>
      <c r="H1657" s="235"/>
      <c r="I1657" s="235"/>
      <c r="J1657" s="244"/>
      <c r="K1657" s="246"/>
      <c r="L1657" s="243"/>
      <c r="M1657" s="243"/>
      <c r="N1657" s="243"/>
      <c r="O1657" s="235"/>
      <c r="P1657" s="139" t="s">
        <v>263</v>
      </c>
      <c r="Q1657" s="89"/>
      <c r="R1657" s="89"/>
      <c r="S1657" s="89"/>
      <c r="T1657" s="89"/>
      <c r="U1657" s="89"/>
      <c r="V1657" s="89"/>
      <c r="W1657" s="89"/>
      <c r="X1657" s="89"/>
      <c r="Y1657" s="89"/>
      <c r="Z1657" s="89"/>
      <c r="AA1657" s="238"/>
      <c r="AB1657" s="238"/>
      <c r="AC1657" s="241"/>
      <c r="AD1657" s="238"/>
      <c r="AE1657" s="227"/>
      <c r="AF1657" s="228"/>
      <c r="AG1657" s="232"/>
      <c r="AH1657" s="232"/>
      <c r="AI1657" s="232"/>
      <c r="AJ1657" s="221"/>
      <c r="AK1657" s="221"/>
      <c r="AL1657" s="223"/>
      <c r="AM1657" s="218"/>
      <c r="AN1657" s="218"/>
      <c r="AO1657" s="218"/>
      <c r="AP1657" s="218"/>
      <c r="AQ1657" s="218"/>
      <c r="AR1657" s="218"/>
      <c r="AS1657" s="218"/>
      <c r="AT1657" s="209"/>
      <c r="AU1657" s="209"/>
      <c r="AV1657" s="209"/>
      <c r="AW1657" s="209"/>
      <c r="AX1657" s="209"/>
      <c r="AY1657" s="209"/>
      <c r="AZ1657" s="209"/>
      <c r="BA1657" s="209"/>
      <c r="BB1657" s="209"/>
      <c r="BC1657" s="209"/>
      <c r="BD1657" s="209"/>
      <c r="BE1657" s="209"/>
      <c r="BF1657" s="209"/>
      <c r="BG1657" s="209"/>
      <c r="BH1657" s="209"/>
      <c r="BI1657" s="209"/>
      <c r="BJ1657" s="209"/>
      <c r="BK1657" s="209"/>
      <c r="BL1657" s="209"/>
      <c r="BM1657" s="212"/>
      <c r="BN1657" s="215"/>
      <c r="BO1657" s="2"/>
    </row>
    <row r="1658" spans="1:67" ht="15" hidden="1" customHeight="1" x14ac:dyDescent="0.25">
      <c r="A1658" s="2"/>
      <c r="B1658" s="241"/>
      <c r="C1658" s="250"/>
      <c r="D1658" s="251"/>
      <c r="E1658" s="255"/>
      <c r="F1658" s="235"/>
      <c r="G1658" s="235"/>
      <c r="H1658" s="235"/>
      <c r="I1658" s="235"/>
      <c r="J1658" s="244"/>
      <c r="K1658" s="246"/>
      <c r="L1658" s="243"/>
      <c r="M1658" s="243"/>
      <c r="N1658" s="243"/>
      <c r="O1658" s="235"/>
      <c r="P1658" s="139" t="s">
        <v>27</v>
      </c>
      <c r="Q1658" s="89"/>
      <c r="R1658" s="89"/>
      <c r="S1658" s="89"/>
      <c r="T1658" s="89"/>
      <c r="U1658" s="89"/>
      <c r="V1658" s="89"/>
      <c r="W1658" s="89"/>
      <c r="X1658" s="89"/>
      <c r="Y1658" s="89"/>
      <c r="Z1658" s="89"/>
      <c r="AA1658" s="238"/>
      <c r="AB1658" s="238"/>
      <c r="AC1658" s="241"/>
      <c r="AD1658" s="238"/>
      <c r="AE1658" s="227"/>
      <c r="AF1658" s="228"/>
      <c r="AG1658" s="232"/>
      <c r="AH1658" s="232"/>
      <c r="AI1658" s="232"/>
      <c r="AJ1658" s="221"/>
      <c r="AK1658" s="221"/>
      <c r="AL1658" s="223"/>
      <c r="AM1658" s="218"/>
      <c r="AN1658" s="218"/>
      <c r="AO1658" s="218"/>
      <c r="AP1658" s="218"/>
      <c r="AQ1658" s="218"/>
      <c r="AR1658" s="218"/>
      <c r="AS1658" s="218"/>
      <c r="AT1658" s="209"/>
      <c r="AU1658" s="209"/>
      <c r="AV1658" s="209"/>
      <c r="AW1658" s="209"/>
      <c r="AX1658" s="209"/>
      <c r="AY1658" s="209"/>
      <c r="AZ1658" s="209"/>
      <c r="BA1658" s="209"/>
      <c r="BB1658" s="209"/>
      <c r="BC1658" s="209"/>
      <c r="BD1658" s="209"/>
      <c r="BE1658" s="209"/>
      <c r="BF1658" s="209"/>
      <c r="BG1658" s="209"/>
      <c r="BH1658" s="209"/>
      <c r="BI1658" s="209"/>
      <c r="BJ1658" s="209"/>
      <c r="BK1658" s="209"/>
      <c r="BL1658" s="209"/>
      <c r="BM1658" s="212"/>
      <c r="BN1658" s="215"/>
      <c r="BO1658" s="2"/>
    </row>
    <row r="1659" spans="1:67" ht="15" customHeight="1" x14ac:dyDescent="0.25">
      <c r="A1659" s="2"/>
      <c r="B1659" s="224"/>
      <c r="C1659" s="252"/>
      <c r="D1659" s="253"/>
      <c r="E1659" s="256"/>
      <c r="F1659" s="236"/>
      <c r="G1659" s="236"/>
      <c r="H1659" s="236"/>
      <c r="I1659" s="236"/>
      <c r="J1659" s="244"/>
      <c r="K1659" s="247"/>
      <c r="L1659" s="244"/>
      <c r="M1659" s="244"/>
      <c r="N1659" s="244"/>
      <c r="O1659" s="236"/>
      <c r="P1659" s="139" t="s">
        <v>28</v>
      </c>
      <c r="Q1659" s="187">
        <v>46139</v>
      </c>
      <c r="R1659" s="187">
        <v>46144</v>
      </c>
      <c r="S1659" s="187">
        <v>46156</v>
      </c>
      <c r="T1659" s="187">
        <v>46276</v>
      </c>
      <c r="U1659" s="187">
        <v>46276</v>
      </c>
      <c r="V1659" s="187">
        <v>46304</v>
      </c>
      <c r="W1659" s="89"/>
      <c r="X1659" s="89"/>
      <c r="Y1659" s="89"/>
      <c r="Z1659" s="89"/>
      <c r="AA1659" s="234"/>
      <c r="AB1659" s="239"/>
      <c r="AC1659" s="242"/>
      <c r="AD1659" s="239"/>
      <c r="AE1659" s="229"/>
      <c r="AF1659" s="230"/>
      <c r="AG1659" s="233"/>
      <c r="AH1659" s="234"/>
      <c r="AI1659" s="234"/>
      <c r="AJ1659" s="222"/>
      <c r="AK1659" s="222"/>
      <c r="AL1659" s="224"/>
      <c r="AM1659" s="219"/>
      <c r="AN1659" s="219"/>
      <c r="AO1659" s="219"/>
      <c r="AP1659" s="219"/>
      <c r="AQ1659" s="219"/>
      <c r="AR1659" s="219"/>
      <c r="AS1659" s="219"/>
      <c r="AT1659" s="210"/>
      <c r="AU1659" s="210"/>
      <c r="AV1659" s="210"/>
      <c r="AW1659" s="210"/>
      <c r="AX1659" s="210"/>
      <c r="AY1659" s="210"/>
      <c r="AZ1659" s="210"/>
      <c r="BA1659" s="210"/>
      <c r="BB1659" s="210"/>
      <c r="BC1659" s="210"/>
      <c r="BD1659" s="210"/>
      <c r="BE1659" s="210"/>
      <c r="BF1659" s="210"/>
      <c r="BG1659" s="210"/>
      <c r="BH1659" s="210"/>
      <c r="BI1659" s="210"/>
      <c r="BJ1659" s="210"/>
      <c r="BK1659" s="210"/>
      <c r="BL1659" s="210"/>
      <c r="BM1659" s="213"/>
      <c r="BN1659" s="216"/>
      <c r="BO1659" s="2"/>
    </row>
    <row r="1660" spans="1:67" ht="15" hidden="1" customHeight="1" x14ac:dyDescent="0.25">
      <c r="A1660" s="2"/>
      <c r="B1660" s="240" t="s">
        <v>2080</v>
      </c>
      <c r="C1660" s="248" t="s">
        <v>1519</v>
      </c>
      <c r="D1660" s="249"/>
      <c r="E1660" s="254"/>
      <c r="F1660" s="257" t="s">
        <v>2082</v>
      </c>
      <c r="G1660" s="235"/>
      <c r="H1660" s="235"/>
      <c r="I1660" s="235" t="s">
        <v>2002</v>
      </c>
      <c r="J1660" s="243"/>
      <c r="K1660" s="245">
        <v>46276</v>
      </c>
      <c r="L1660" s="243" t="s">
        <v>503</v>
      </c>
      <c r="M1660" s="243">
        <v>1</v>
      </c>
      <c r="N1660" s="243"/>
      <c r="O1660" s="235" t="s">
        <v>1838</v>
      </c>
      <c r="P1660" s="140" t="s">
        <v>148</v>
      </c>
      <c r="Q1660" s="89"/>
      <c r="R1660" s="89"/>
      <c r="S1660" s="89"/>
      <c r="T1660" s="89"/>
      <c r="U1660" s="89"/>
      <c r="V1660" s="89"/>
      <c r="W1660" s="89"/>
      <c r="X1660" s="89"/>
      <c r="Y1660" s="89"/>
      <c r="Z1660" s="89"/>
      <c r="AA1660" s="237">
        <v>27.75</v>
      </c>
      <c r="AB1660" s="237"/>
      <c r="AC1660" s="240"/>
      <c r="AD1660" s="237"/>
      <c r="AE1660" s="225">
        <v>80</v>
      </c>
      <c r="AF1660" s="226"/>
      <c r="AG1660" s="231"/>
      <c r="AH1660" s="231">
        <v>100</v>
      </c>
      <c r="AI1660" s="231">
        <v>3.708703089917674E-2</v>
      </c>
      <c r="AJ1660" s="220"/>
      <c r="AK1660" s="220"/>
      <c r="AL1660" s="211" t="s">
        <v>1832</v>
      </c>
      <c r="AM1660" s="217"/>
      <c r="AN1660" s="217"/>
      <c r="AO1660" s="217"/>
      <c r="AP1660" s="217"/>
      <c r="AQ1660" s="217"/>
      <c r="AR1660" s="217"/>
      <c r="AS1660" s="217"/>
      <c r="AT1660" s="208"/>
      <c r="AU1660" s="208"/>
      <c r="AV1660" s="208"/>
      <c r="AW1660" s="208"/>
      <c r="AX1660" s="208"/>
      <c r="AY1660" s="208"/>
      <c r="AZ1660" s="208"/>
      <c r="BA1660" s="208"/>
      <c r="BB1660" s="208"/>
      <c r="BC1660" s="208"/>
      <c r="BD1660" s="208"/>
      <c r="BE1660" s="208"/>
      <c r="BF1660" s="208"/>
      <c r="BG1660" s="208"/>
      <c r="BH1660" s="208"/>
      <c r="BI1660" s="208"/>
      <c r="BJ1660" s="208"/>
      <c r="BK1660" s="208"/>
      <c r="BL1660" s="208"/>
      <c r="BM1660" s="211"/>
      <c r="BN1660" s="214"/>
      <c r="BO1660" s="2"/>
    </row>
    <row r="1661" spans="1:67" ht="15" customHeight="1" x14ac:dyDescent="0.25">
      <c r="A1661" s="2"/>
      <c r="B1661" s="241"/>
      <c r="C1661" s="250"/>
      <c r="D1661" s="251"/>
      <c r="E1661" s="255"/>
      <c r="F1661" s="235"/>
      <c r="G1661" s="235"/>
      <c r="H1661" s="235"/>
      <c r="I1661" s="235"/>
      <c r="J1661" s="244"/>
      <c r="K1661" s="246"/>
      <c r="L1661" s="243"/>
      <c r="M1661" s="243"/>
      <c r="N1661" s="243"/>
      <c r="O1661" s="235"/>
      <c r="P1661" s="139" t="s">
        <v>26</v>
      </c>
      <c r="Q1661" s="89">
        <v>46139</v>
      </c>
      <c r="R1661" s="89">
        <v>46142</v>
      </c>
      <c r="S1661" s="89">
        <v>46157</v>
      </c>
      <c r="T1661" s="89">
        <v>46276</v>
      </c>
      <c r="U1661" s="89">
        <v>46276</v>
      </c>
      <c r="V1661" s="188">
        <v>46290</v>
      </c>
      <c r="W1661" s="89"/>
      <c r="X1661" s="89"/>
      <c r="Y1661" s="89"/>
      <c r="Z1661" s="89"/>
      <c r="AA1661" s="238"/>
      <c r="AB1661" s="238"/>
      <c r="AC1661" s="241"/>
      <c r="AD1661" s="238"/>
      <c r="AE1661" s="227"/>
      <c r="AF1661" s="228"/>
      <c r="AG1661" s="232"/>
      <c r="AH1661" s="232"/>
      <c r="AI1661" s="232"/>
      <c r="AJ1661" s="221"/>
      <c r="AK1661" s="221"/>
      <c r="AL1661" s="223"/>
      <c r="AM1661" s="218"/>
      <c r="AN1661" s="218"/>
      <c r="AO1661" s="218"/>
      <c r="AP1661" s="218"/>
      <c r="AQ1661" s="218"/>
      <c r="AR1661" s="218"/>
      <c r="AS1661" s="218"/>
      <c r="AT1661" s="209"/>
      <c r="AU1661" s="209"/>
      <c r="AV1661" s="209"/>
      <c r="AW1661" s="209"/>
      <c r="AX1661" s="209"/>
      <c r="AY1661" s="209"/>
      <c r="AZ1661" s="209"/>
      <c r="BA1661" s="209"/>
      <c r="BB1661" s="209"/>
      <c r="BC1661" s="209"/>
      <c r="BD1661" s="209"/>
      <c r="BE1661" s="209"/>
      <c r="BF1661" s="209"/>
      <c r="BG1661" s="209"/>
      <c r="BH1661" s="209"/>
      <c r="BI1661" s="209"/>
      <c r="BJ1661" s="209"/>
      <c r="BK1661" s="209"/>
      <c r="BL1661" s="209"/>
      <c r="BM1661" s="212"/>
      <c r="BN1661" s="215"/>
      <c r="BO1661" s="2"/>
    </row>
    <row r="1662" spans="1:67" ht="15" hidden="1" customHeight="1" x14ac:dyDescent="0.25">
      <c r="A1662" s="2"/>
      <c r="B1662" s="241"/>
      <c r="C1662" s="250"/>
      <c r="D1662" s="251"/>
      <c r="E1662" s="255"/>
      <c r="F1662" s="235"/>
      <c r="G1662" s="235"/>
      <c r="H1662" s="235"/>
      <c r="I1662" s="235"/>
      <c r="J1662" s="244"/>
      <c r="K1662" s="246"/>
      <c r="L1662" s="243"/>
      <c r="M1662" s="243"/>
      <c r="N1662" s="243"/>
      <c r="O1662" s="235"/>
      <c r="P1662" s="139" t="s">
        <v>262</v>
      </c>
      <c r="Q1662" s="89"/>
      <c r="R1662" s="89"/>
      <c r="S1662" s="89"/>
      <c r="T1662" s="89"/>
      <c r="U1662" s="89"/>
      <c r="V1662" s="89"/>
      <c r="W1662" s="89"/>
      <c r="X1662" s="89"/>
      <c r="Y1662" s="89"/>
      <c r="Z1662" s="89"/>
      <c r="AA1662" s="238"/>
      <c r="AB1662" s="238"/>
      <c r="AC1662" s="241"/>
      <c r="AD1662" s="238"/>
      <c r="AE1662" s="227"/>
      <c r="AF1662" s="228"/>
      <c r="AG1662" s="232"/>
      <c r="AH1662" s="232"/>
      <c r="AI1662" s="232"/>
      <c r="AJ1662" s="221"/>
      <c r="AK1662" s="221"/>
      <c r="AL1662" s="223"/>
      <c r="AM1662" s="218"/>
      <c r="AN1662" s="218"/>
      <c r="AO1662" s="218"/>
      <c r="AP1662" s="218"/>
      <c r="AQ1662" s="218"/>
      <c r="AR1662" s="218"/>
      <c r="AS1662" s="218"/>
      <c r="AT1662" s="209"/>
      <c r="AU1662" s="209"/>
      <c r="AV1662" s="209"/>
      <c r="AW1662" s="209"/>
      <c r="AX1662" s="209"/>
      <c r="AY1662" s="209"/>
      <c r="AZ1662" s="209"/>
      <c r="BA1662" s="209"/>
      <c r="BB1662" s="209"/>
      <c r="BC1662" s="209"/>
      <c r="BD1662" s="209"/>
      <c r="BE1662" s="209"/>
      <c r="BF1662" s="209"/>
      <c r="BG1662" s="209"/>
      <c r="BH1662" s="209"/>
      <c r="BI1662" s="209"/>
      <c r="BJ1662" s="209"/>
      <c r="BK1662" s="209"/>
      <c r="BL1662" s="209"/>
      <c r="BM1662" s="212"/>
      <c r="BN1662" s="215"/>
      <c r="BO1662" s="2"/>
    </row>
    <row r="1663" spans="1:67" ht="15" hidden="1" customHeight="1" x14ac:dyDescent="0.25">
      <c r="A1663" s="2"/>
      <c r="B1663" s="241"/>
      <c r="C1663" s="250"/>
      <c r="D1663" s="251"/>
      <c r="E1663" s="255"/>
      <c r="F1663" s="235"/>
      <c r="G1663" s="235"/>
      <c r="H1663" s="235"/>
      <c r="I1663" s="235"/>
      <c r="J1663" s="244"/>
      <c r="K1663" s="246"/>
      <c r="L1663" s="243"/>
      <c r="M1663" s="243"/>
      <c r="N1663" s="243"/>
      <c r="O1663" s="235"/>
      <c r="P1663" s="139" t="s">
        <v>263</v>
      </c>
      <c r="Q1663" s="89"/>
      <c r="R1663" s="89"/>
      <c r="S1663" s="89"/>
      <c r="T1663" s="89"/>
      <c r="U1663" s="89"/>
      <c r="V1663" s="89"/>
      <c r="W1663" s="89"/>
      <c r="X1663" s="89"/>
      <c r="Y1663" s="89"/>
      <c r="Z1663" s="89"/>
      <c r="AA1663" s="238"/>
      <c r="AB1663" s="238"/>
      <c r="AC1663" s="241"/>
      <c r="AD1663" s="238"/>
      <c r="AE1663" s="227"/>
      <c r="AF1663" s="228"/>
      <c r="AG1663" s="232"/>
      <c r="AH1663" s="232"/>
      <c r="AI1663" s="232"/>
      <c r="AJ1663" s="221"/>
      <c r="AK1663" s="221"/>
      <c r="AL1663" s="223"/>
      <c r="AM1663" s="218"/>
      <c r="AN1663" s="218"/>
      <c r="AO1663" s="218"/>
      <c r="AP1663" s="218"/>
      <c r="AQ1663" s="218"/>
      <c r="AR1663" s="218"/>
      <c r="AS1663" s="218"/>
      <c r="AT1663" s="209"/>
      <c r="AU1663" s="209"/>
      <c r="AV1663" s="209"/>
      <c r="AW1663" s="209"/>
      <c r="AX1663" s="209"/>
      <c r="AY1663" s="209"/>
      <c r="AZ1663" s="209"/>
      <c r="BA1663" s="209"/>
      <c r="BB1663" s="209"/>
      <c r="BC1663" s="209"/>
      <c r="BD1663" s="209"/>
      <c r="BE1663" s="209"/>
      <c r="BF1663" s="209"/>
      <c r="BG1663" s="209"/>
      <c r="BH1663" s="209"/>
      <c r="BI1663" s="209"/>
      <c r="BJ1663" s="209"/>
      <c r="BK1663" s="209"/>
      <c r="BL1663" s="209"/>
      <c r="BM1663" s="212"/>
      <c r="BN1663" s="215"/>
      <c r="BO1663" s="2"/>
    </row>
    <row r="1664" spans="1:67" ht="15" hidden="1" customHeight="1" x14ac:dyDescent="0.25">
      <c r="A1664" s="2"/>
      <c r="B1664" s="241"/>
      <c r="C1664" s="250"/>
      <c r="D1664" s="251"/>
      <c r="E1664" s="255"/>
      <c r="F1664" s="235"/>
      <c r="G1664" s="235"/>
      <c r="H1664" s="235"/>
      <c r="I1664" s="235"/>
      <c r="J1664" s="244"/>
      <c r="K1664" s="246"/>
      <c r="L1664" s="243"/>
      <c r="M1664" s="243"/>
      <c r="N1664" s="243"/>
      <c r="O1664" s="235"/>
      <c r="P1664" s="139" t="s">
        <v>27</v>
      </c>
      <c r="Q1664" s="89"/>
      <c r="R1664" s="89"/>
      <c r="S1664" s="89"/>
      <c r="T1664" s="89"/>
      <c r="U1664" s="89"/>
      <c r="V1664" s="89"/>
      <c r="W1664" s="89"/>
      <c r="X1664" s="89"/>
      <c r="Y1664" s="89"/>
      <c r="Z1664" s="89"/>
      <c r="AA1664" s="238"/>
      <c r="AB1664" s="238"/>
      <c r="AC1664" s="241"/>
      <c r="AD1664" s="238"/>
      <c r="AE1664" s="227"/>
      <c r="AF1664" s="228"/>
      <c r="AG1664" s="232"/>
      <c r="AH1664" s="232"/>
      <c r="AI1664" s="232"/>
      <c r="AJ1664" s="221"/>
      <c r="AK1664" s="221"/>
      <c r="AL1664" s="223"/>
      <c r="AM1664" s="218"/>
      <c r="AN1664" s="218"/>
      <c r="AO1664" s="218"/>
      <c r="AP1664" s="218"/>
      <c r="AQ1664" s="218"/>
      <c r="AR1664" s="218"/>
      <c r="AS1664" s="218"/>
      <c r="AT1664" s="209"/>
      <c r="AU1664" s="209"/>
      <c r="AV1664" s="209"/>
      <c r="AW1664" s="209"/>
      <c r="AX1664" s="209"/>
      <c r="AY1664" s="209"/>
      <c r="AZ1664" s="209"/>
      <c r="BA1664" s="209"/>
      <c r="BB1664" s="209"/>
      <c r="BC1664" s="209"/>
      <c r="BD1664" s="209"/>
      <c r="BE1664" s="209"/>
      <c r="BF1664" s="209"/>
      <c r="BG1664" s="209"/>
      <c r="BH1664" s="209"/>
      <c r="BI1664" s="209"/>
      <c r="BJ1664" s="209"/>
      <c r="BK1664" s="209"/>
      <c r="BL1664" s="209"/>
      <c r="BM1664" s="212"/>
      <c r="BN1664" s="215"/>
      <c r="BO1664" s="2"/>
    </row>
    <row r="1665" spans="1:67" ht="15" customHeight="1" x14ac:dyDescent="0.25">
      <c r="A1665" s="2"/>
      <c r="B1665" s="224"/>
      <c r="C1665" s="252"/>
      <c r="D1665" s="253"/>
      <c r="E1665" s="256"/>
      <c r="F1665" s="236"/>
      <c r="G1665" s="236"/>
      <c r="H1665" s="236"/>
      <c r="I1665" s="236"/>
      <c r="J1665" s="244"/>
      <c r="K1665" s="247"/>
      <c r="L1665" s="244"/>
      <c r="M1665" s="244"/>
      <c r="N1665" s="244"/>
      <c r="O1665" s="236"/>
      <c r="P1665" s="139" t="s">
        <v>28</v>
      </c>
      <c r="Q1665" s="187">
        <v>46139</v>
      </c>
      <c r="R1665" s="187">
        <v>46144</v>
      </c>
      <c r="S1665" s="187">
        <v>46156</v>
      </c>
      <c r="T1665" s="187">
        <v>46276</v>
      </c>
      <c r="U1665" s="187">
        <v>46276</v>
      </c>
      <c r="V1665" s="89"/>
      <c r="W1665" s="89"/>
      <c r="X1665" s="89"/>
      <c r="Y1665" s="89"/>
      <c r="Z1665" s="89"/>
      <c r="AA1665" s="234"/>
      <c r="AB1665" s="239"/>
      <c r="AC1665" s="242"/>
      <c r="AD1665" s="239"/>
      <c r="AE1665" s="229"/>
      <c r="AF1665" s="230"/>
      <c r="AG1665" s="233"/>
      <c r="AH1665" s="234"/>
      <c r="AI1665" s="234"/>
      <c r="AJ1665" s="222"/>
      <c r="AK1665" s="222"/>
      <c r="AL1665" s="224"/>
      <c r="AM1665" s="219"/>
      <c r="AN1665" s="219"/>
      <c r="AO1665" s="219"/>
      <c r="AP1665" s="219"/>
      <c r="AQ1665" s="219"/>
      <c r="AR1665" s="219"/>
      <c r="AS1665" s="219"/>
      <c r="AT1665" s="210"/>
      <c r="AU1665" s="210"/>
      <c r="AV1665" s="210"/>
      <c r="AW1665" s="210"/>
      <c r="AX1665" s="210"/>
      <c r="AY1665" s="210"/>
      <c r="AZ1665" s="210"/>
      <c r="BA1665" s="210"/>
      <c r="BB1665" s="210"/>
      <c r="BC1665" s="210"/>
      <c r="BD1665" s="210"/>
      <c r="BE1665" s="210"/>
      <c r="BF1665" s="210"/>
      <c r="BG1665" s="210"/>
      <c r="BH1665" s="210"/>
      <c r="BI1665" s="210"/>
      <c r="BJ1665" s="210"/>
      <c r="BK1665" s="210"/>
      <c r="BL1665" s="210"/>
      <c r="BM1665" s="213"/>
      <c r="BN1665" s="216"/>
      <c r="BO1665" s="2"/>
    </row>
    <row r="1666" spans="1:67" ht="15" hidden="1" customHeight="1" x14ac:dyDescent="0.25">
      <c r="A1666" s="2"/>
      <c r="B1666" s="240" t="s">
        <v>2080</v>
      </c>
      <c r="C1666" s="248" t="s">
        <v>1521</v>
      </c>
      <c r="D1666" s="249"/>
      <c r="E1666" s="254"/>
      <c r="F1666" s="257" t="s">
        <v>2083</v>
      </c>
      <c r="G1666" s="235"/>
      <c r="H1666" s="235"/>
      <c r="I1666" s="235" t="s">
        <v>2002</v>
      </c>
      <c r="J1666" s="243"/>
      <c r="K1666" s="245">
        <v>46276</v>
      </c>
      <c r="L1666" s="243" t="s">
        <v>503</v>
      </c>
      <c r="M1666" s="243">
        <v>1</v>
      </c>
      <c r="N1666" s="243"/>
      <c r="O1666" s="235" t="s">
        <v>1838</v>
      </c>
      <c r="P1666" s="140" t="s">
        <v>148</v>
      </c>
      <c r="Q1666" s="89"/>
      <c r="R1666" s="89"/>
      <c r="S1666" s="89"/>
      <c r="T1666" s="89"/>
      <c r="U1666" s="89"/>
      <c r="V1666" s="89"/>
      <c r="W1666" s="89"/>
      <c r="X1666" s="89"/>
      <c r="Y1666" s="89"/>
      <c r="Z1666" s="89"/>
      <c r="AA1666" s="237">
        <v>27.75</v>
      </c>
      <c r="AB1666" s="237"/>
      <c r="AC1666" s="240"/>
      <c r="AD1666" s="237"/>
      <c r="AE1666" s="225">
        <v>80</v>
      </c>
      <c r="AF1666" s="226"/>
      <c r="AG1666" s="231"/>
      <c r="AH1666" s="231">
        <v>100</v>
      </c>
      <c r="AI1666" s="231">
        <v>3.708703089917674E-2</v>
      </c>
      <c r="AJ1666" s="220"/>
      <c r="AK1666" s="220"/>
      <c r="AL1666" s="211" t="s">
        <v>1832</v>
      </c>
      <c r="AM1666" s="217"/>
      <c r="AN1666" s="217"/>
      <c r="AO1666" s="217"/>
      <c r="AP1666" s="217"/>
      <c r="AQ1666" s="217"/>
      <c r="AR1666" s="217"/>
      <c r="AS1666" s="217"/>
      <c r="AT1666" s="208"/>
      <c r="AU1666" s="208"/>
      <c r="AV1666" s="208"/>
      <c r="AW1666" s="208"/>
      <c r="AX1666" s="208"/>
      <c r="AY1666" s="208"/>
      <c r="AZ1666" s="208"/>
      <c r="BA1666" s="208"/>
      <c r="BB1666" s="208"/>
      <c r="BC1666" s="208"/>
      <c r="BD1666" s="208"/>
      <c r="BE1666" s="208"/>
      <c r="BF1666" s="208"/>
      <c r="BG1666" s="208"/>
      <c r="BH1666" s="208"/>
      <c r="BI1666" s="208"/>
      <c r="BJ1666" s="208"/>
      <c r="BK1666" s="208"/>
      <c r="BL1666" s="208"/>
      <c r="BM1666" s="211"/>
      <c r="BN1666" s="214"/>
      <c r="BO1666" s="2"/>
    </row>
    <row r="1667" spans="1:67" ht="15" customHeight="1" x14ac:dyDescent="0.25">
      <c r="A1667" s="2"/>
      <c r="B1667" s="241"/>
      <c r="C1667" s="250"/>
      <c r="D1667" s="251"/>
      <c r="E1667" s="255"/>
      <c r="F1667" s="235"/>
      <c r="G1667" s="235"/>
      <c r="H1667" s="235"/>
      <c r="I1667" s="235"/>
      <c r="J1667" s="244"/>
      <c r="K1667" s="246"/>
      <c r="L1667" s="243"/>
      <c r="M1667" s="243"/>
      <c r="N1667" s="243"/>
      <c r="O1667" s="235"/>
      <c r="P1667" s="139" t="s">
        <v>26</v>
      </c>
      <c r="Q1667" s="89">
        <v>46139</v>
      </c>
      <c r="R1667" s="89">
        <v>46142</v>
      </c>
      <c r="S1667" s="89">
        <v>46157</v>
      </c>
      <c r="T1667" s="89">
        <v>46276</v>
      </c>
      <c r="U1667" s="89">
        <v>46276</v>
      </c>
      <c r="V1667" s="188">
        <v>46290</v>
      </c>
      <c r="W1667" s="89"/>
      <c r="X1667" s="89"/>
      <c r="Y1667" s="89"/>
      <c r="Z1667" s="89"/>
      <c r="AA1667" s="238"/>
      <c r="AB1667" s="238"/>
      <c r="AC1667" s="241"/>
      <c r="AD1667" s="238"/>
      <c r="AE1667" s="227"/>
      <c r="AF1667" s="228"/>
      <c r="AG1667" s="232"/>
      <c r="AH1667" s="232"/>
      <c r="AI1667" s="232"/>
      <c r="AJ1667" s="221"/>
      <c r="AK1667" s="221"/>
      <c r="AL1667" s="223"/>
      <c r="AM1667" s="218"/>
      <c r="AN1667" s="218"/>
      <c r="AO1667" s="218"/>
      <c r="AP1667" s="218"/>
      <c r="AQ1667" s="218"/>
      <c r="AR1667" s="218"/>
      <c r="AS1667" s="218"/>
      <c r="AT1667" s="209"/>
      <c r="AU1667" s="209"/>
      <c r="AV1667" s="209"/>
      <c r="AW1667" s="209"/>
      <c r="AX1667" s="209"/>
      <c r="AY1667" s="209"/>
      <c r="AZ1667" s="209"/>
      <c r="BA1667" s="209"/>
      <c r="BB1667" s="209"/>
      <c r="BC1667" s="209"/>
      <c r="BD1667" s="209"/>
      <c r="BE1667" s="209"/>
      <c r="BF1667" s="209"/>
      <c r="BG1667" s="209"/>
      <c r="BH1667" s="209"/>
      <c r="BI1667" s="209"/>
      <c r="BJ1667" s="209"/>
      <c r="BK1667" s="209"/>
      <c r="BL1667" s="209"/>
      <c r="BM1667" s="212"/>
      <c r="BN1667" s="215"/>
      <c r="BO1667" s="2"/>
    </row>
    <row r="1668" spans="1:67" ht="15" hidden="1" customHeight="1" x14ac:dyDescent="0.25">
      <c r="A1668" s="2"/>
      <c r="B1668" s="241"/>
      <c r="C1668" s="250"/>
      <c r="D1668" s="251"/>
      <c r="E1668" s="255"/>
      <c r="F1668" s="235"/>
      <c r="G1668" s="235"/>
      <c r="H1668" s="235"/>
      <c r="I1668" s="235"/>
      <c r="J1668" s="244"/>
      <c r="K1668" s="246"/>
      <c r="L1668" s="243"/>
      <c r="M1668" s="243"/>
      <c r="N1668" s="243"/>
      <c r="O1668" s="235"/>
      <c r="P1668" s="139" t="s">
        <v>262</v>
      </c>
      <c r="Q1668" s="89"/>
      <c r="R1668" s="89"/>
      <c r="S1668" s="89"/>
      <c r="T1668" s="89"/>
      <c r="U1668" s="89"/>
      <c r="V1668" s="89"/>
      <c r="W1668" s="89"/>
      <c r="X1668" s="89"/>
      <c r="Y1668" s="89"/>
      <c r="Z1668" s="89"/>
      <c r="AA1668" s="238"/>
      <c r="AB1668" s="238"/>
      <c r="AC1668" s="241"/>
      <c r="AD1668" s="238"/>
      <c r="AE1668" s="227"/>
      <c r="AF1668" s="228"/>
      <c r="AG1668" s="232"/>
      <c r="AH1668" s="232"/>
      <c r="AI1668" s="232"/>
      <c r="AJ1668" s="221"/>
      <c r="AK1668" s="221"/>
      <c r="AL1668" s="223"/>
      <c r="AM1668" s="218"/>
      <c r="AN1668" s="218"/>
      <c r="AO1668" s="218"/>
      <c r="AP1668" s="218"/>
      <c r="AQ1668" s="218"/>
      <c r="AR1668" s="218"/>
      <c r="AS1668" s="218"/>
      <c r="AT1668" s="209"/>
      <c r="AU1668" s="209"/>
      <c r="AV1668" s="209"/>
      <c r="AW1668" s="209"/>
      <c r="AX1668" s="209"/>
      <c r="AY1668" s="209"/>
      <c r="AZ1668" s="209"/>
      <c r="BA1668" s="209"/>
      <c r="BB1668" s="209"/>
      <c r="BC1668" s="209"/>
      <c r="BD1668" s="209"/>
      <c r="BE1668" s="209"/>
      <c r="BF1668" s="209"/>
      <c r="BG1668" s="209"/>
      <c r="BH1668" s="209"/>
      <c r="BI1668" s="209"/>
      <c r="BJ1668" s="209"/>
      <c r="BK1668" s="209"/>
      <c r="BL1668" s="209"/>
      <c r="BM1668" s="212"/>
      <c r="BN1668" s="215"/>
      <c r="BO1668" s="2"/>
    </row>
    <row r="1669" spans="1:67" ht="15" hidden="1" customHeight="1" x14ac:dyDescent="0.25">
      <c r="A1669" s="2"/>
      <c r="B1669" s="241"/>
      <c r="C1669" s="250"/>
      <c r="D1669" s="251"/>
      <c r="E1669" s="255"/>
      <c r="F1669" s="235"/>
      <c r="G1669" s="235"/>
      <c r="H1669" s="235"/>
      <c r="I1669" s="235"/>
      <c r="J1669" s="244"/>
      <c r="K1669" s="246"/>
      <c r="L1669" s="243"/>
      <c r="M1669" s="243"/>
      <c r="N1669" s="243"/>
      <c r="O1669" s="235"/>
      <c r="P1669" s="139" t="s">
        <v>263</v>
      </c>
      <c r="Q1669" s="89"/>
      <c r="R1669" s="89"/>
      <c r="S1669" s="89"/>
      <c r="T1669" s="89"/>
      <c r="U1669" s="89"/>
      <c r="V1669" s="89"/>
      <c r="W1669" s="89"/>
      <c r="X1669" s="89"/>
      <c r="Y1669" s="89"/>
      <c r="Z1669" s="89"/>
      <c r="AA1669" s="238"/>
      <c r="AB1669" s="238"/>
      <c r="AC1669" s="241"/>
      <c r="AD1669" s="238"/>
      <c r="AE1669" s="227"/>
      <c r="AF1669" s="228"/>
      <c r="AG1669" s="232"/>
      <c r="AH1669" s="232"/>
      <c r="AI1669" s="232"/>
      <c r="AJ1669" s="221"/>
      <c r="AK1669" s="221"/>
      <c r="AL1669" s="223"/>
      <c r="AM1669" s="218"/>
      <c r="AN1669" s="218"/>
      <c r="AO1669" s="218"/>
      <c r="AP1669" s="218"/>
      <c r="AQ1669" s="218"/>
      <c r="AR1669" s="218"/>
      <c r="AS1669" s="218"/>
      <c r="AT1669" s="209"/>
      <c r="AU1669" s="209"/>
      <c r="AV1669" s="209"/>
      <c r="AW1669" s="209"/>
      <c r="AX1669" s="209"/>
      <c r="AY1669" s="209"/>
      <c r="AZ1669" s="209"/>
      <c r="BA1669" s="209"/>
      <c r="BB1669" s="209"/>
      <c r="BC1669" s="209"/>
      <c r="BD1669" s="209"/>
      <c r="BE1669" s="209"/>
      <c r="BF1669" s="209"/>
      <c r="BG1669" s="209"/>
      <c r="BH1669" s="209"/>
      <c r="BI1669" s="209"/>
      <c r="BJ1669" s="209"/>
      <c r="BK1669" s="209"/>
      <c r="BL1669" s="209"/>
      <c r="BM1669" s="212"/>
      <c r="BN1669" s="215"/>
      <c r="BO1669" s="2"/>
    </row>
    <row r="1670" spans="1:67" ht="15" hidden="1" customHeight="1" x14ac:dyDescent="0.25">
      <c r="A1670" s="2"/>
      <c r="B1670" s="241"/>
      <c r="C1670" s="250"/>
      <c r="D1670" s="251"/>
      <c r="E1670" s="255"/>
      <c r="F1670" s="235"/>
      <c r="G1670" s="235"/>
      <c r="H1670" s="235"/>
      <c r="I1670" s="235"/>
      <c r="J1670" s="244"/>
      <c r="K1670" s="246"/>
      <c r="L1670" s="243"/>
      <c r="M1670" s="243"/>
      <c r="N1670" s="243"/>
      <c r="O1670" s="235"/>
      <c r="P1670" s="139" t="s">
        <v>27</v>
      </c>
      <c r="Q1670" s="89"/>
      <c r="R1670" s="89"/>
      <c r="S1670" s="89"/>
      <c r="T1670" s="89"/>
      <c r="U1670" s="89"/>
      <c r="V1670" s="89"/>
      <c r="W1670" s="89"/>
      <c r="X1670" s="89"/>
      <c r="Y1670" s="89"/>
      <c r="Z1670" s="89"/>
      <c r="AA1670" s="238"/>
      <c r="AB1670" s="238"/>
      <c r="AC1670" s="241"/>
      <c r="AD1670" s="238"/>
      <c r="AE1670" s="227"/>
      <c r="AF1670" s="228"/>
      <c r="AG1670" s="232"/>
      <c r="AH1670" s="232"/>
      <c r="AI1670" s="232"/>
      <c r="AJ1670" s="221"/>
      <c r="AK1670" s="221"/>
      <c r="AL1670" s="223"/>
      <c r="AM1670" s="218"/>
      <c r="AN1670" s="218"/>
      <c r="AO1670" s="218"/>
      <c r="AP1670" s="218"/>
      <c r="AQ1670" s="218"/>
      <c r="AR1670" s="218"/>
      <c r="AS1670" s="218"/>
      <c r="AT1670" s="209"/>
      <c r="AU1670" s="209"/>
      <c r="AV1670" s="209"/>
      <c r="AW1670" s="209"/>
      <c r="AX1670" s="209"/>
      <c r="AY1670" s="209"/>
      <c r="AZ1670" s="209"/>
      <c r="BA1670" s="209"/>
      <c r="BB1670" s="209"/>
      <c r="BC1670" s="209"/>
      <c r="BD1670" s="209"/>
      <c r="BE1670" s="209"/>
      <c r="BF1670" s="209"/>
      <c r="BG1670" s="209"/>
      <c r="BH1670" s="209"/>
      <c r="BI1670" s="209"/>
      <c r="BJ1670" s="209"/>
      <c r="BK1670" s="209"/>
      <c r="BL1670" s="209"/>
      <c r="BM1670" s="212"/>
      <c r="BN1670" s="215"/>
      <c r="BO1670" s="2"/>
    </row>
    <row r="1671" spans="1:67" ht="15" customHeight="1" x14ac:dyDescent="0.25">
      <c r="A1671" s="2"/>
      <c r="B1671" s="224"/>
      <c r="C1671" s="252"/>
      <c r="D1671" s="253"/>
      <c r="E1671" s="256"/>
      <c r="F1671" s="236"/>
      <c r="G1671" s="236"/>
      <c r="H1671" s="236"/>
      <c r="I1671" s="236"/>
      <c r="J1671" s="244"/>
      <c r="K1671" s="247"/>
      <c r="L1671" s="244"/>
      <c r="M1671" s="244"/>
      <c r="N1671" s="244"/>
      <c r="O1671" s="236"/>
      <c r="P1671" s="139" t="s">
        <v>28</v>
      </c>
      <c r="Q1671" s="187">
        <v>46139</v>
      </c>
      <c r="R1671" s="187">
        <v>46144</v>
      </c>
      <c r="S1671" s="187">
        <v>46156</v>
      </c>
      <c r="T1671" s="187">
        <v>46276</v>
      </c>
      <c r="U1671" s="187">
        <v>46276</v>
      </c>
      <c r="V1671" s="89"/>
      <c r="W1671" s="89"/>
      <c r="X1671" s="89"/>
      <c r="Y1671" s="89"/>
      <c r="Z1671" s="89"/>
      <c r="AA1671" s="234"/>
      <c r="AB1671" s="239"/>
      <c r="AC1671" s="242"/>
      <c r="AD1671" s="239"/>
      <c r="AE1671" s="229"/>
      <c r="AF1671" s="230"/>
      <c r="AG1671" s="233"/>
      <c r="AH1671" s="234"/>
      <c r="AI1671" s="234"/>
      <c r="AJ1671" s="222"/>
      <c r="AK1671" s="222"/>
      <c r="AL1671" s="224"/>
      <c r="AM1671" s="219"/>
      <c r="AN1671" s="219"/>
      <c r="AO1671" s="219"/>
      <c r="AP1671" s="219"/>
      <c r="AQ1671" s="219"/>
      <c r="AR1671" s="219"/>
      <c r="AS1671" s="219"/>
      <c r="AT1671" s="210"/>
      <c r="AU1671" s="210"/>
      <c r="AV1671" s="210"/>
      <c r="AW1671" s="210"/>
      <c r="AX1671" s="210"/>
      <c r="AY1671" s="210"/>
      <c r="AZ1671" s="210"/>
      <c r="BA1671" s="210"/>
      <c r="BB1671" s="210"/>
      <c r="BC1671" s="210"/>
      <c r="BD1671" s="210"/>
      <c r="BE1671" s="210"/>
      <c r="BF1671" s="210"/>
      <c r="BG1671" s="210"/>
      <c r="BH1671" s="210"/>
      <c r="BI1671" s="210"/>
      <c r="BJ1671" s="210"/>
      <c r="BK1671" s="210"/>
      <c r="BL1671" s="210"/>
      <c r="BM1671" s="213"/>
      <c r="BN1671" s="216"/>
      <c r="BO1671" s="2"/>
    </row>
    <row r="1672" spans="1:67" ht="15" hidden="1" customHeight="1" x14ac:dyDescent="0.25">
      <c r="A1672" s="2"/>
      <c r="B1672" s="240" t="s">
        <v>2080</v>
      </c>
      <c r="C1672" s="248" t="s">
        <v>1523</v>
      </c>
      <c r="D1672" s="249"/>
      <c r="E1672" s="254"/>
      <c r="F1672" s="257" t="s">
        <v>2084</v>
      </c>
      <c r="G1672" s="235"/>
      <c r="H1672" s="235"/>
      <c r="I1672" s="235" t="s">
        <v>2002</v>
      </c>
      <c r="J1672" s="243"/>
      <c r="K1672" s="245">
        <v>46276</v>
      </c>
      <c r="L1672" s="243" t="s">
        <v>503</v>
      </c>
      <c r="M1672" s="243">
        <v>1</v>
      </c>
      <c r="N1672" s="243"/>
      <c r="O1672" s="235" t="s">
        <v>1838</v>
      </c>
      <c r="P1672" s="140" t="s">
        <v>148</v>
      </c>
      <c r="Q1672" s="89"/>
      <c r="R1672" s="89"/>
      <c r="S1672" s="89"/>
      <c r="T1672" s="89"/>
      <c r="U1672" s="89"/>
      <c r="V1672" s="89"/>
      <c r="W1672" s="89"/>
      <c r="X1672" s="89"/>
      <c r="Y1672" s="89"/>
      <c r="Z1672" s="89"/>
      <c r="AA1672" s="237">
        <v>27.75</v>
      </c>
      <c r="AB1672" s="237"/>
      <c r="AC1672" s="240"/>
      <c r="AD1672" s="237"/>
      <c r="AE1672" s="225">
        <v>80</v>
      </c>
      <c r="AF1672" s="226"/>
      <c r="AG1672" s="231"/>
      <c r="AH1672" s="231">
        <v>100</v>
      </c>
      <c r="AI1672" s="231">
        <v>3.708703089917674E-2</v>
      </c>
      <c r="AJ1672" s="220"/>
      <c r="AK1672" s="220"/>
      <c r="AL1672" s="211" t="s">
        <v>1832</v>
      </c>
      <c r="AM1672" s="217"/>
      <c r="AN1672" s="217"/>
      <c r="AO1672" s="217"/>
      <c r="AP1672" s="217"/>
      <c r="AQ1672" s="217"/>
      <c r="AR1672" s="217"/>
      <c r="AS1672" s="217"/>
      <c r="AT1672" s="208"/>
      <c r="AU1672" s="208"/>
      <c r="AV1672" s="208"/>
      <c r="AW1672" s="208"/>
      <c r="AX1672" s="208"/>
      <c r="AY1672" s="208"/>
      <c r="AZ1672" s="208"/>
      <c r="BA1672" s="208"/>
      <c r="BB1672" s="208"/>
      <c r="BC1672" s="208"/>
      <c r="BD1672" s="208"/>
      <c r="BE1672" s="208"/>
      <c r="BF1672" s="208"/>
      <c r="BG1672" s="208"/>
      <c r="BH1672" s="208"/>
      <c r="BI1672" s="208"/>
      <c r="BJ1672" s="208"/>
      <c r="BK1672" s="208"/>
      <c r="BL1672" s="208"/>
      <c r="BM1672" s="211"/>
      <c r="BN1672" s="214"/>
      <c r="BO1672" s="2"/>
    </row>
    <row r="1673" spans="1:67" ht="15" customHeight="1" x14ac:dyDescent="0.25">
      <c r="A1673" s="2"/>
      <c r="B1673" s="241"/>
      <c r="C1673" s="250"/>
      <c r="D1673" s="251"/>
      <c r="E1673" s="255"/>
      <c r="F1673" s="235"/>
      <c r="G1673" s="235"/>
      <c r="H1673" s="235"/>
      <c r="I1673" s="235"/>
      <c r="J1673" s="244"/>
      <c r="K1673" s="246"/>
      <c r="L1673" s="243"/>
      <c r="M1673" s="243"/>
      <c r="N1673" s="243"/>
      <c r="O1673" s="235"/>
      <c r="P1673" s="139" t="s">
        <v>26</v>
      </c>
      <c r="Q1673" s="89">
        <v>46139</v>
      </c>
      <c r="R1673" s="89">
        <v>46142</v>
      </c>
      <c r="S1673" s="89">
        <v>46157</v>
      </c>
      <c r="T1673" s="89">
        <v>46276</v>
      </c>
      <c r="U1673" s="89">
        <v>46276</v>
      </c>
      <c r="V1673" s="188">
        <v>46290</v>
      </c>
      <c r="W1673" s="89"/>
      <c r="X1673" s="89"/>
      <c r="Y1673" s="89"/>
      <c r="Z1673" s="89"/>
      <c r="AA1673" s="238"/>
      <c r="AB1673" s="238"/>
      <c r="AC1673" s="241"/>
      <c r="AD1673" s="238"/>
      <c r="AE1673" s="227"/>
      <c r="AF1673" s="228"/>
      <c r="AG1673" s="232"/>
      <c r="AH1673" s="232"/>
      <c r="AI1673" s="232"/>
      <c r="AJ1673" s="221"/>
      <c r="AK1673" s="221"/>
      <c r="AL1673" s="223"/>
      <c r="AM1673" s="218"/>
      <c r="AN1673" s="218"/>
      <c r="AO1673" s="218"/>
      <c r="AP1673" s="218"/>
      <c r="AQ1673" s="218"/>
      <c r="AR1673" s="218"/>
      <c r="AS1673" s="218"/>
      <c r="AT1673" s="209"/>
      <c r="AU1673" s="209"/>
      <c r="AV1673" s="209"/>
      <c r="AW1673" s="209"/>
      <c r="AX1673" s="209"/>
      <c r="AY1673" s="209"/>
      <c r="AZ1673" s="209"/>
      <c r="BA1673" s="209"/>
      <c r="BB1673" s="209"/>
      <c r="BC1673" s="209"/>
      <c r="BD1673" s="209"/>
      <c r="BE1673" s="209"/>
      <c r="BF1673" s="209"/>
      <c r="BG1673" s="209"/>
      <c r="BH1673" s="209"/>
      <c r="BI1673" s="209"/>
      <c r="BJ1673" s="209"/>
      <c r="BK1673" s="209"/>
      <c r="BL1673" s="209"/>
      <c r="BM1673" s="212"/>
      <c r="BN1673" s="215"/>
      <c r="BO1673" s="2"/>
    </row>
    <row r="1674" spans="1:67" ht="15" hidden="1" customHeight="1" x14ac:dyDescent="0.25">
      <c r="A1674" s="2"/>
      <c r="B1674" s="241"/>
      <c r="C1674" s="250"/>
      <c r="D1674" s="251"/>
      <c r="E1674" s="255"/>
      <c r="F1674" s="235"/>
      <c r="G1674" s="235"/>
      <c r="H1674" s="235"/>
      <c r="I1674" s="235"/>
      <c r="J1674" s="244"/>
      <c r="K1674" s="246"/>
      <c r="L1674" s="243"/>
      <c r="M1674" s="243"/>
      <c r="N1674" s="243"/>
      <c r="O1674" s="235"/>
      <c r="P1674" s="139" t="s">
        <v>262</v>
      </c>
      <c r="Q1674" s="89"/>
      <c r="R1674" s="89"/>
      <c r="S1674" s="89"/>
      <c r="T1674" s="89"/>
      <c r="U1674" s="89"/>
      <c r="V1674" s="89"/>
      <c r="W1674" s="89"/>
      <c r="X1674" s="89"/>
      <c r="Y1674" s="89"/>
      <c r="Z1674" s="89"/>
      <c r="AA1674" s="238"/>
      <c r="AB1674" s="238"/>
      <c r="AC1674" s="241"/>
      <c r="AD1674" s="238"/>
      <c r="AE1674" s="227"/>
      <c r="AF1674" s="228"/>
      <c r="AG1674" s="232"/>
      <c r="AH1674" s="232"/>
      <c r="AI1674" s="232"/>
      <c r="AJ1674" s="221"/>
      <c r="AK1674" s="221"/>
      <c r="AL1674" s="223"/>
      <c r="AM1674" s="218"/>
      <c r="AN1674" s="218"/>
      <c r="AO1674" s="218"/>
      <c r="AP1674" s="218"/>
      <c r="AQ1674" s="218"/>
      <c r="AR1674" s="218"/>
      <c r="AS1674" s="218"/>
      <c r="AT1674" s="209"/>
      <c r="AU1674" s="209"/>
      <c r="AV1674" s="209"/>
      <c r="AW1674" s="209"/>
      <c r="AX1674" s="209"/>
      <c r="AY1674" s="209"/>
      <c r="AZ1674" s="209"/>
      <c r="BA1674" s="209"/>
      <c r="BB1674" s="209"/>
      <c r="BC1674" s="209"/>
      <c r="BD1674" s="209"/>
      <c r="BE1674" s="209"/>
      <c r="BF1674" s="209"/>
      <c r="BG1674" s="209"/>
      <c r="BH1674" s="209"/>
      <c r="BI1674" s="209"/>
      <c r="BJ1674" s="209"/>
      <c r="BK1674" s="209"/>
      <c r="BL1674" s="209"/>
      <c r="BM1674" s="212"/>
      <c r="BN1674" s="215"/>
      <c r="BO1674" s="2"/>
    </row>
    <row r="1675" spans="1:67" ht="15" hidden="1" customHeight="1" x14ac:dyDescent="0.25">
      <c r="A1675" s="2"/>
      <c r="B1675" s="241"/>
      <c r="C1675" s="250"/>
      <c r="D1675" s="251"/>
      <c r="E1675" s="255"/>
      <c r="F1675" s="235"/>
      <c r="G1675" s="235"/>
      <c r="H1675" s="235"/>
      <c r="I1675" s="235"/>
      <c r="J1675" s="244"/>
      <c r="K1675" s="246"/>
      <c r="L1675" s="243"/>
      <c r="M1675" s="243"/>
      <c r="N1675" s="243"/>
      <c r="O1675" s="235"/>
      <c r="P1675" s="139" t="s">
        <v>263</v>
      </c>
      <c r="Q1675" s="89"/>
      <c r="R1675" s="89"/>
      <c r="S1675" s="89"/>
      <c r="T1675" s="89"/>
      <c r="U1675" s="89"/>
      <c r="V1675" s="89"/>
      <c r="W1675" s="89"/>
      <c r="X1675" s="89"/>
      <c r="Y1675" s="89"/>
      <c r="Z1675" s="89"/>
      <c r="AA1675" s="238"/>
      <c r="AB1675" s="238"/>
      <c r="AC1675" s="241"/>
      <c r="AD1675" s="238"/>
      <c r="AE1675" s="227"/>
      <c r="AF1675" s="228"/>
      <c r="AG1675" s="232"/>
      <c r="AH1675" s="232"/>
      <c r="AI1675" s="232"/>
      <c r="AJ1675" s="221"/>
      <c r="AK1675" s="221"/>
      <c r="AL1675" s="223"/>
      <c r="AM1675" s="218"/>
      <c r="AN1675" s="218"/>
      <c r="AO1675" s="218"/>
      <c r="AP1675" s="218"/>
      <c r="AQ1675" s="218"/>
      <c r="AR1675" s="218"/>
      <c r="AS1675" s="218"/>
      <c r="AT1675" s="209"/>
      <c r="AU1675" s="209"/>
      <c r="AV1675" s="209"/>
      <c r="AW1675" s="209"/>
      <c r="AX1675" s="209"/>
      <c r="AY1675" s="209"/>
      <c r="AZ1675" s="209"/>
      <c r="BA1675" s="209"/>
      <c r="BB1675" s="209"/>
      <c r="BC1675" s="209"/>
      <c r="BD1675" s="209"/>
      <c r="BE1675" s="209"/>
      <c r="BF1675" s="209"/>
      <c r="BG1675" s="209"/>
      <c r="BH1675" s="209"/>
      <c r="BI1675" s="209"/>
      <c r="BJ1675" s="209"/>
      <c r="BK1675" s="209"/>
      <c r="BL1675" s="209"/>
      <c r="BM1675" s="212"/>
      <c r="BN1675" s="215"/>
      <c r="BO1675" s="2"/>
    </row>
    <row r="1676" spans="1:67" ht="15" hidden="1" customHeight="1" x14ac:dyDescent="0.25">
      <c r="A1676" s="2"/>
      <c r="B1676" s="241"/>
      <c r="C1676" s="250"/>
      <c r="D1676" s="251"/>
      <c r="E1676" s="255"/>
      <c r="F1676" s="235"/>
      <c r="G1676" s="235"/>
      <c r="H1676" s="235"/>
      <c r="I1676" s="235"/>
      <c r="J1676" s="244"/>
      <c r="K1676" s="246"/>
      <c r="L1676" s="243"/>
      <c r="M1676" s="243"/>
      <c r="N1676" s="243"/>
      <c r="O1676" s="235"/>
      <c r="P1676" s="139" t="s">
        <v>27</v>
      </c>
      <c r="Q1676" s="89"/>
      <c r="R1676" s="89"/>
      <c r="S1676" s="89"/>
      <c r="T1676" s="89"/>
      <c r="U1676" s="89"/>
      <c r="V1676" s="89"/>
      <c r="W1676" s="89"/>
      <c r="X1676" s="89"/>
      <c r="Y1676" s="89"/>
      <c r="Z1676" s="89"/>
      <c r="AA1676" s="238"/>
      <c r="AB1676" s="238"/>
      <c r="AC1676" s="241"/>
      <c r="AD1676" s="238"/>
      <c r="AE1676" s="227"/>
      <c r="AF1676" s="228"/>
      <c r="AG1676" s="232"/>
      <c r="AH1676" s="232"/>
      <c r="AI1676" s="232"/>
      <c r="AJ1676" s="221"/>
      <c r="AK1676" s="221"/>
      <c r="AL1676" s="223"/>
      <c r="AM1676" s="218"/>
      <c r="AN1676" s="218"/>
      <c r="AO1676" s="218"/>
      <c r="AP1676" s="218"/>
      <c r="AQ1676" s="218"/>
      <c r="AR1676" s="218"/>
      <c r="AS1676" s="218"/>
      <c r="AT1676" s="209"/>
      <c r="AU1676" s="209"/>
      <c r="AV1676" s="209"/>
      <c r="AW1676" s="209"/>
      <c r="AX1676" s="209"/>
      <c r="AY1676" s="209"/>
      <c r="AZ1676" s="209"/>
      <c r="BA1676" s="209"/>
      <c r="BB1676" s="209"/>
      <c r="BC1676" s="209"/>
      <c r="BD1676" s="209"/>
      <c r="BE1676" s="209"/>
      <c r="BF1676" s="209"/>
      <c r="BG1676" s="209"/>
      <c r="BH1676" s="209"/>
      <c r="BI1676" s="209"/>
      <c r="BJ1676" s="209"/>
      <c r="BK1676" s="209"/>
      <c r="BL1676" s="209"/>
      <c r="BM1676" s="212"/>
      <c r="BN1676" s="215"/>
      <c r="BO1676" s="2"/>
    </row>
    <row r="1677" spans="1:67" ht="15" customHeight="1" x14ac:dyDescent="0.25">
      <c r="A1677" s="2"/>
      <c r="B1677" s="224"/>
      <c r="C1677" s="252"/>
      <c r="D1677" s="253"/>
      <c r="E1677" s="256"/>
      <c r="F1677" s="236"/>
      <c r="G1677" s="236"/>
      <c r="H1677" s="236"/>
      <c r="I1677" s="236"/>
      <c r="J1677" s="244"/>
      <c r="K1677" s="247"/>
      <c r="L1677" s="244"/>
      <c r="M1677" s="244"/>
      <c r="N1677" s="244"/>
      <c r="O1677" s="236"/>
      <c r="P1677" s="139" t="s">
        <v>28</v>
      </c>
      <c r="Q1677" s="187">
        <v>46139</v>
      </c>
      <c r="R1677" s="187">
        <v>46144</v>
      </c>
      <c r="S1677" s="187">
        <v>46156</v>
      </c>
      <c r="T1677" s="187">
        <v>46276</v>
      </c>
      <c r="U1677" s="187">
        <v>46276</v>
      </c>
      <c r="V1677" s="89"/>
      <c r="W1677" s="89"/>
      <c r="X1677" s="89"/>
      <c r="Y1677" s="89"/>
      <c r="Z1677" s="89"/>
      <c r="AA1677" s="234"/>
      <c r="AB1677" s="239"/>
      <c r="AC1677" s="242"/>
      <c r="AD1677" s="239"/>
      <c r="AE1677" s="229"/>
      <c r="AF1677" s="230"/>
      <c r="AG1677" s="233"/>
      <c r="AH1677" s="234"/>
      <c r="AI1677" s="234"/>
      <c r="AJ1677" s="222"/>
      <c r="AK1677" s="222"/>
      <c r="AL1677" s="224"/>
      <c r="AM1677" s="219"/>
      <c r="AN1677" s="219"/>
      <c r="AO1677" s="219"/>
      <c r="AP1677" s="219"/>
      <c r="AQ1677" s="219"/>
      <c r="AR1677" s="219"/>
      <c r="AS1677" s="219"/>
      <c r="AT1677" s="210"/>
      <c r="AU1677" s="210"/>
      <c r="AV1677" s="210"/>
      <c r="AW1677" s="210"/>
      <c r="AX1677" s="210"/>
      <c r="AY1677" s="210"/>
      <c r="AZ1677" s="210"/>
      <c r="BA1677" s="210"/>
      <c r="BB1677" s="210"/>
      <c r="BC1677" s="210"/>
      <c r="BD1677" s="210"/>
      <c r="BE1677" s="210"/>
      <c r="BF1677" s="210"/>
      <c r="BG1677" s="210"/>
      <c r="BH1677" s="210"/>
      <c r="BI1677" s="210"/>
      <c r="BJ1677" s="210"/>
      <c r="BK1677" s="210"/>
      <c r="BL1677" s="210"/>
      <c r="BM1677" s="213"/>
      <c r="BN1677" s="216"/>
      <c r="BO1677" s="2"/>
    </row>
    <row r="1678" spans="1:67" ht="15" hidden="1" customHeight="1" x14ac:dyDescent="0.25">
      <c r="A1678" s="2"/>
      <c r="B1678" s="240" t="s">
        <v>2080</v>
      </c>
      <c r="C1678" s="248" t="s">
        <v>1525</v>
      </c>
      <c r="D1678" s="249"/>
      <c r="E1678" s="254"/>
      <c r="F1678" s="257" t="s">
        <v>2085</v>
      </c>
      <c r="G1678" s="235"/>
      <c r="H1678" s="235"/>
      <c r="I1678" s="235" t="s">
        <v>2002</v>
      </c>
      <c r="J1678" s="243"/>
      <c r="K1678" s="245">
        <v>46276</v>
      </c>
      <c r="L1678" s="243" t="s">
        <v>503</v>
      </c>
      <c r="M1678" s="243">
        <v>1</v>
      </c>
      <c r="N1678" s="243"/>
      <c r="O1678" s="235" t="s">
        <v>1838</v>
      </c>
      <c r="P1678" s="140" t="s">
        <v>148</v>
      </c>
      <c r="Q1678" s="89"/>
      <c r="R1678" s="89"/>
      <c r="S1678" s="89"/>
      <c r="T1678" s="89"/>
      <c r="U1678" s="89"/>
      <c r="V1678" s="89"/>
      <c r="W1678" s="89"/>
      <c r="X1678" s="89"/>
      <c r="Y1678" s="89"/>
      <c r="Z1678" s="89"/>
      <c r="AA1678" s="237">
        <v>27.75</v>
      </c>
      <c r="AB1678" s="237"/>
      <c r="AC1678" s="240"/>
      <c r="AD1678" s="237"/>
      <c r="AE1678" s="225">
        <v>80</v>
      </c>
      <c r="AF1678" s="226"/>
      <c r="AG1678" s="231"/>
      <c r="AH1678" s="231">
        <v>100</v>
      </c>
      <c r="AI1678" s="231">
        <v>3.708703089917674E-2</v>
      </c>
      <c r="AJ1678" s="220"/>
      <c r="AK1678" s="220"/>
      <c r="AL1678" s="211" t="s">
        <v>1832</v>
      </c>
      <c r="AM1678" s="217"/>
      <c r="AN1678" s="217"/>
      <c r="AO1678" s="217"/>
      <c r="AP1678" s="217"/>
      <c r="AQ1678" s="217"/>
      <c r="AR1678" s="217"/>
      <c r="AS1678" s="217"/>
      <c r="AT1678" s="208"/>
      <c r="AU1678" s="208"/>
      <c r="AV1678" s="208"/>
      <c r="AW1678" s="208"/>
      <c r="AX1678" s="208"/>
      <c r="AY1678" s="208"/>
      <c r="AZ1678" s="208"/>
      <c r="BA1678" s="208"/>
      <c r="BB1678" s="208"/>
      <c r="BC1678" s="208"/>
      <c r="BD1678" s="208"/>
      <c r="BE1678" s="208"/>
      <c r="BF1678" s="208"/>
      <c r="BG1678" s="208"/>
      <c r="BH1678" s="208"/>
      <c r="BI1678" s="208"/>
      <c r="BJ1678" s="208"/>
      <c r="BK1678" s="208"/>
      <c r="BL1678" s="208"/>
      <c r="BM1678" s="211"/>
      <c r="BN1678" s="214"/>
      <c r="BO1678" s="2"/>
    </row>
    <row r="1679" spans="1:67" ht="15" customHeight="1" x14ac:dyDescent="0.25">
      <c r="A1679" s="2"/>
      <c r="B1679" s="241"/>
      <c r="C1679" s="250"/>
      <c r="D1679" s="251"/>
      <c r="E1679" s="255"/>
      <c r="F1679" s="235"/>
      <c r="G1679" s="235"/>
      <c r="H1679" s="235"/>
      <c r="I1679" s="235"/>
      <c r="J1679" s="244"/>
      <c r="K1679" s="246"/>
      <c r="L1679" s="243"/>
      <c r="M1679" s="243"/>
      <c r="N1679" s="243"/>
      <c r="O1679" s="235"/>
      <c r="P1679" s="139" t="s">
        <v>26</v>
      </c>
      <c r="Q1679" s="89">
        <v>46139</v>
      </c>
      <c r="R1679" s="89">
        <v>46142</v>
      </c>
      <c r="S1679" s="89">
        <v>46157</v>
      </c>
      <c r="T1679" s="89">
        <v>46276</v>
      </c>
      <c r="U1679" s="89">
        <v>46276</v>
      </c>
      <c r="V1679" s="188">
        <v>46290</v>
      </c>
      <c r="W1679" s="89"/>
      <c r="X1679" s="89"/>
      <c r="Y1679" s="89"/>
      <c r="Z1679" s="89"/>
      <c r="AA1679" s="238"/>
      <c r="AB1679" s="238"/>
      <c r="AC1679" s="241"/>
      <c r="AD1679" s="238"/>
      <c r="AE1679" s="227"/>
      <c r="AF1679" s="228"/>
      <c r="AG1679" s="232"/>
      <c r="AH1679" s="232"/>
      <c r="AI1679" s="232"/>
      <c r="AJ1679" s="221"/>
      <c r="AK1679" s="221"/>
      <c r="AL1679" s="223"/>
      <c r="AM1679" s="218"/>
      <c r="AN1679" s="218"/>
      <c r="AO1679" s="218"/>
      <c r="AP1679" s="218"/>
      <c r="AQ1679" s="218"/>
      <c r="AR1679" s="218"/>
      <c r="AS1679" s="218"/>
      <c r="AT1679" s="209"/>
      <c r="AU1679" s="209"/>
      <c r="AV1679" s="209"/>
      <c r="AW1679" s="209"/>
      <c r="AX1679" s="209"/>
      <c r="AY1679" s="209"/>
      <c r="AZ1679" s="209"/>
      <c r="BA1679" s="209"/>
      <c r="BB1679" s="209"/>
      <c r="BC1679" s="209"/>
      <c r="BD1679" s="209"/>
      <c r="BE1679" s="209"/>
      <c r="BF1679" s="209"/>
      <c r="BG1679" s="209"/>
      <c r="BH1679" s="209"/>
      <c r="BI1679" s="209"/>
      <c r="BJ1679" s="209"/>
      <c r="BK1679" s="209"/>
      <c r="BL1679" s="209"/>
      <c r="BM1679" s="212"/>
      <c r="BN1679" s="215"/>
      <c r="BO1679" s="2"/>
    </row>
    <row r="1680" spans="1:67" ht="15" hidden="1" customHeight="1" x14ac:dyDescent="0.25">
      <c r="A1680" s="2"/>
      <c r="B1680" s="241"/>
      <c r="C1680" s="250"/>
      <c r="D1680" s="251"/>
      <c r="E1680" s="255"/>
      <c r="F1680" s="235"/>
      <c r="G1680" s="235"/>
      <c r="H1680" s="235"/>
      <c r="I1680" s="235"/>
      <c r="J1680" s="244"/>
      <c r="K1680" s="246"/>
      <c r="L1680" s="243"/>
      <c r="M1680" s="243"/>
      <c r="N1680" s="243"/>
      <c r="O1680" s="235"/>
      <c r="P1680" s="139" t="s">
        <v>262</v>
      </c>
      <c r="Q1680" s="89"/>
      <c r="R1680" s="89"/>
      <c r="S1680" s="89"/>
      <c r="T1680" s="89"/>
      <c r="U1680" s="89"/>
      <c r="V1680" s="89"/>
      <c r="W1680" s="89"/>
      <c r="X1680" s="89"/>
      <c r="Y1680" s="89"/>
      <c r="Z1680" s="89"/>
      <c r="AA1680" s="238"/>
      <c r="AB1680" s="238"/>
      <c r="AC1680" s="241"/>
      <c r="AD1680" s="238"/>
      <c r="AE1680" s="227"/>
      <c r="AF1680" s="228"/>
      <c r="AG1680" s="232"/>
      <c r="AH1680" s="232"/>
      <c r="AI1680" s="232"/>
      <c r="AJ1680" s="221"/>
      <c r="AK1680" s="221"/>
      <c r="AL1680" s="223"/>
      <c r="AM1680" s="218"/>
      <c r="AN1680" s="218"/>
      <c r="AO1680" s="218"/>
      <c r="AP1680" s="218"/>
      <c r="AQ1680" s="218"/>
      <c r="AR1680" s="218"/>
      <c r="AS1680" s="218"/>
      <c r="AT1680" s="209"/>
      <c r="AU1680" s="209"/>
      <c r="AV1680" s="209"/>
      <c r="AW1680" s="209"/>
      <c r="AX1680" s="209"/>
      <c r="AY1680" s="209"/>
      <c r="AZ1680" s="209"/>
      <c r="BA1680" s="209"/>
      <c r="BB1680" s="209"/>
      <c r="BC1680" s="209"/>
      <c r="BD1680" s="209"/>
      <c r="BE1680" s="209"/>
      <c r="BF1680" s="209"/>
      <c r="BG1680" s="209"/>
      <c r="BH1680" s="209"/>
      <c r="BI1680" s="209"/>
      <c r="BJ1680" s="209"/>
      <c r="BK1680" s="209"/>
      <c r="BL1680" s="209"/>
      <c r="BM1680" s="212"/>
      <c r="BN1680" s="215"/>
      <c r="BO1680" s="2"/>
    </row>
    <row r="1681" spans="1:67" ht="15" hidden="1" customHeight="1" x14ac:dyDescent="0.25">
      <c r="A1681" s="2"/>
      <c r="B1681" s="241"/>
      <c r="C1681" s="250"/>
      <c r="D1681" s="251"/>
      <c r="E1681" s="255"/>
      <c r="F1681" s="235"/>
      <c r="G1681" s="235"/>
      <c r="H1681" s="235"/>
      <c r="I1681" s="235"/>
      <c r="J1681" s="244"/>
      <c r="K1681" s="246"/>
      <c r="L1681" s="243"/>
      <c r="M1681" s="243"/>
      <c r="N1681" s="243"/>
      <c r="O1681" s="235"/>
      <c r="P1681" s="139" t="s">
        <v>263</v>
      </c>
      <c r="Q1681" s="89"/>
      <c r="R1681" s="89"/>
      <c r="S1681" s="89"/>
      <c r="T1681" s="89"/>
      <c r="U1681" s="89"/>
      <c r="V1681" s="89"/>
      <c r="W1681" s="89"/>
      <c r="X1681" s="89"/>
      <c r="Y1681" s="89"/>
      <c r="Z1681" s="89"/>
      <c r="AA1681" s="238"/>
      <c r="AB1681" s="238"/>
      <c r="AC1681" s="241"/>
      <c r="AD1681" s="238"/>
      <c r="AE1681" s="227"/>
      <c r="AF1681" s="228"/>
      <c r="AG1681" s="232"/>
      <c r="AH1681" s="232"/>
      <c r="AI1681" s="232"/>
      <c r="AJ1681" s="221"/>
      <c r="AK1681" s="221"/>
      <c r="AL1681" s="223"/>
      <c r="AM1681" s="218"/>
      <c r="AN1681" s="218"/>
      <c r="AO1681" s="218"/>
      <c r="AP1681" s="218"/>
      <c r="AQ1681" s="218"/>
      <c r="AR1681" s="218"/>
      <c r="AS1681" s="218"/>
      <c r="AT1681" s="209"/>
      <c r="AU1681" s="209"/>
      <c r="AV1681" s="209"/>
      <c r="AW1681" s="209"/>
      <c r="AX1681" s="209"/>
      <c r="AY1681" s="209"/>
      <c r="AZ1681" s="209"/>
      <c r="BA1681" s="209"/>
      <c r="BB1681" s="209"/>
      <c r="BC1681" s="209"/>
      <c r="BD1681" s="209"/>
      <c r="BE1681" s="209"/>
      <c r="BF1681" s="209"/>
      <c r="BG1681" s="209"/>
      <c r="BH1681" s="209"/>
      <c r="BI1681" s="209"/>
      <c r="BJ1681" s="209"/>
      <c r="BK1681" s="209"/>
      <c r="BL1681" s="209"/>
      <c r="BM1681" s="212"/>
      <c r="BN1681" s="215"/>
      <c r="BO1681" s="2"/>
    </row>
    <row r="1682" spans="1:67" ht="15" hidden="1" customHeight="1" x14ac:dyDescent="0.25">
      <c r="A1682" s="2"/>
      <c r="B1682" s="241"/>
      <c r="C1682" s="250"/>
      <c r="D1682" s="251"/>
      <c r="E1682" s="255"/>
      <c r="F1682" s="235"/>
      <c r="G1682" s="235"/>
      <c r="H1682" s="235"/>
      <c r="I1682" s="235"/>
      <c r="J1682" s="244"/>
      <c r="K1682" s="246"/>
      <c r="L1682" s="243"/>
      <c r="M1682" s="243"/>
      <c r="N1682" s="243"/>
      <c r="O1682" s="235"/>
      <c r="P1682" s="139" t="s">
        <v>27</v>
      </c>
      <c r="Q1682" s="89"/>
      <c r="R1682" s="89"/>
      <c r="S1682" s="89"/>
      <c r="T1682" s="89"/>
      <c r="U1682" s="89"/>
      <c r="V1682" s="89"/>
      <c r="W1682" s="89"/>
      <c r="X1682" s="89"/>
      <c r="Y1682" s="89"/>
      <c r="Z1682" s="89"/>
      <c r="AA1682" s="238"/>
      <c r="AB1682" s="238"/>
      <c r="AC1682" s="241"/>
      <c r="AD1682" s="238"/>
      <c r="AE1682" s="227"/>
      <c r="AF1682" s="228"/>
      <c r="AG1682" s="232"/>
      <c r="AH1682" s="232"/>
      <c r="AI1682" s="232"/>
      <c r="AJ1682" s="221"/>
      <c r="AK1682" s="221"/>
      <c r="AL1682" s="223"/>
      <c r="AM1682" s="218"/>
      <c r="AN1682" s="218"/>
      <c r="AO1682" s="218"/>
      <c r="AP1682" s="218"/>
      <c r="AQ1682" s="218"/>
      <c r="AR1682" s="218"/>
      <c r="AS1682" s="218"/>
      <c r="AT1682" s="209"/>
      <c r="AU1682" s="209"/>
      <c r="AV1682" s="209"/>
      <c r="AW1682" s="209"/>
      <c r="AX1682" s="209"/>
      <c r="AY1682" s="209"/>
      <c r="AZ1682" s="209"/>
      <c r="BA1682" s="209"/>
      <c r="BB1682" s="209"/>
      <c r="BC1682" s="209"/>
      <c r="BD1682" s="209"/>
      <c r="BE1682" s="209"/>
      <c r="BF1682" s="209"/>
      <c r="BG1682" s="209"/>
      <c r="BH1682" s="209"/>
      <c r="BI1682" s="209"/>
      <c r="BJ1682" s="209"/>
      <c r="BK1682" s="209"/>
      <c r="BL1682" s="209"/>
      <c r="BM1682" s="212"/>
      <c r="BN1682" s="215"/>
      <c r="BO1682" s="2"/>
    </row>
    <row r="1683" spans="1:67" ht="15" customHeight="1" x14ac:dyDescent="0.25">
      <c r="A1683" s="2"/>
      <c r="B1683" s="224"/>
      <c r="C1683" s="252"/>
      <c r="D1683" s="253"/>
      <c r="E1683" s="256"/>
      <c r="F1683" s="236"/>
      <c r="G1683" s="236"/>
      <c r="H1683" s="236"/>
      <c r="I1683" s="236"/>
      <c r="J1683" s="244"/>
      <c r="K1683" s="247"/>
      <c r="L1683" s="244"/>
      <c r="M1683" s="244"/>
      <c r="N1683" s="244"/>
      <c r="O1683" s="236"/>
      <c r="P1683" s="139" t="s">
        <v>28</v>
      </c>
      <c r="Q1683" s="187">
        <v>46139</v>
      </c>
      <c r="R1683" s="187">
        <v>46144</v>
      </c>
      <c r="S1683" s="187">
        <v>46156</v>
      </c>
      <c r="T1683" s="187">
        <v>46276</v>
      </c>
      <c r="U1683" s="187">
        <v>46276</v>
      </c>
      <c r="V1683" s="89"/>
      <c r="W1683" s="89"/>
      <c r="X1683" s="89"/>
      <c r="Y1683" s="89"/>
      <c r="Z1683" s="89"/>
      <c r="AA1683" s="234"/>
      <c r="AB1683" s="239"/>
      <c r="AC1683" s="242"/>
      <c r="AD1683" s="239"/>
      <c r="AE1683" s="229"/>
      <c r="AF1683" s="230"/>
      <c r="AG1683" s="233"/>
      <c r="AH1683" s="234"/>
      <c r="AI1683" s="234"/>
      <c r="AJ1683" s="222"/>
      <c r="AK1683" s="222"/>
      <c r="AL1683" s="224"/>
      <c r="AM1683" s="219"/>
      <c r="AN1683" s="219"/>
      <c r="AO1683" s="219"/>
      <c r="AP1683" s="219"/>
      <c r="AQ1683" s="219"/>
      <c r="AR1683" s="219"/>
      <c r="AS1683" s="219"/>
      <c r="AT1683" s="210"/>
      <c r="AU1683" s="210"/>
      <c r="AV1683" s="210"/>
      <c r="AW1683" s="210"/>
      <c r="AX1683" s="210"/>
      <c r="AY1683" s="210"/>
      <c r="AZ1683" s="210"/>
      <c r="BA1683" s="210"/>
      <c r="BB1683" s="210"/>
      <c r="BC1683" s="210"/>
      <c r="BD1683" s="210"/>
      <c r="BE1683" s="210"/>
      <c r="BF1683" s="210"/>
      <c r="BG1683" s="210"/>
      <c r="BH1683" s="210"/>
      <c r="BI1683" s="210"/>
      <c r="BJ1683" s="210"/>
      <c r="BK1683" s="210"/>
      <c r="BL1683" s="210"/>
      <c r="BM1683" s="213"/>
      <c r="BN1683" s="216"/>
      <c r="BO1683" s="2"/>
    </row>
    <row r="1684" spans="1:67" ht="15" hidden="1" customHeight="1" x14ac:dyDescent="0.25">
      <c r="A1684" s="2"/>
      <c r="B1684" s="240" t="s">
        <v>1948</v>
      </c>
      <c r="C1684" s="248" t="s">
        <v>1635</v>
      </c>
      <c r="D1684" s="249"/>
      <c r="E1684" s="254"/>
      <c r="F1684" s="257" t="s">
        <v>2086</v>
      </c>
      <c r="G1684" s="235"/>
      <c r="H1684" s="235"/>
      <c r="I1684" s="235" t="s">
        <v>2002</v>
      </c>
      <c r="J1684" s="243"/>
      <c r="K1684" s="245">
        <v>46300</v>
      </c>
      <c r="L1684" s="243" t="s">
        <v>475</v>
      </c>
      <c r="M1684" s="243">
        <v>1</v>
      </c>
      <c r="N1684" s="243"/>
      <c r="O1684" s="235" t="s">
        <v>1838</v>
      </c>
      <c r="P1684" s="140" t="s">
        <v>148</v>
      </c>
      <c r="Q1684" s="89"/>
      <c r="R1684" s="89"/>
      <c r="S1684" s="89"/>
      <c r="T1684" s="89"/>
      <c r="U1684" s="89"/>
      <c r="V1684" s="89"/>
      <c r="W1684" s="89"/>
      <c r="X1684" s="89"/>
      <c r="Y1684" s="89"/>
      <c r="Z1684" s="89"/>
      <c r="AA1684" s="237">
        <v>82</v>
      </c>
      <c r="AB1684" s="237"/>
      <c r="AC1684" s="240"/>
      <c r="AD1684" s="237"/>
      <c r="AE1684" s="225">
        <v>0</v>
      </c>
      <c r="AF1684" s="226"/>
      <c r="AG1684" s="231"/>
      <c r="AH1684" s="231">
        <v>0</v>
      </c>
      <c r="AI1684" s="231">
        <v>0.10959050572008983</v>
      </c>
      <c r="AJ1684" s="220"/>
      <c r="AK1684" s="220"/>
      <c r="AL1684" s="211" t="s">
        <v>1832</v>
      </c>
      <c r="AM1684" s="217"/>
      <c r="AN1684" s="217"/>
      <c r="AO1684" s="217"/>
      <c r="AP1684" s="217"/>
      <c r="AQ1684" s="217"/>
      <c r="AR1684" s="217"/>
      <c r="AS1684" s="217"/>
      <c r="AT1684" s="208"/>
      <c r="AU1684" s="208"/>
      <c r="AV1684" s="208"/>
      <c r="AW1684" s="208"/>
      <c r="AX1684" s="208"/>
      <c r="AY1684" s="208"/>
      <c r="AZ1684" s="208"/>
      <c r="BA1684" s="208"/>
      <c r="BB1684" s="208"/>
      <c r="BC1684" s="208"/>
      <c r="BD1684" s="208"/>
      <c r="BE1684" s="208"/>
      <c r="BF1684" s="208"/>
      <c r="BG1684" s="208"/>
      <c r="BH1684" s="208"/>
      <c r="BI1684" s="208"/>
      <c r="BJ1684" s="208"/>
      <c r="BK1684" s="208"/>
      <c r="BL1684" s="208"/>
      <c r="BM1684" s="211"/>
      <c r="BN1684" s="214"/>
      <c r="BO1684" s="2"/>
    </row>
    <row r="1685" spans="1:67" ht="15" customHeight="1" x14ac:dyDescent="0.25">
      <c r="A1685" s="2"/>
      <c r="B1685" s="241"/>
      <c r="C1685" s="250"/>
      <c r="D1685" s="251"/>
      <c r="E1685" s="255"/>
      <c r="F1685" s="235"/>
      <c r="G1685" s="235"/>
      <c r="H1685" s="235"/>
      <c r="I1685" s="235"/>
      <c r="J1685" s="244"/>
      <c r="K1685" s="246"/>
      <c r="L1685" s="243"/>
      <c r="M1685" s="243"/>
      <c r="N1685" s="243"/>
      <c r="O1685" s="235"/>
      <c r="P1685" s="139" t="s">
        <v>26</v>
      </c>
      <c r="Q1685" s="89">
        <v>46300</v>
      </c>
      <c r="R1685" s="188">
        <v>46304</v>
      </c>
      <c r="S1685" s="89">
        <v>46367</v>
      </c>
      <c r="T1685" s="89">
        <v>46367</v>
      </c>
      <c r="U1685" s="89">
        <v>46367</v>
      </c>
      <c r="V1685" s="89">
        <v>46381</v>
      </c>
      <c r="W1685" s="89"/>
      <c r="X1685" s="89"/>
      <c r="Y1685" s="89"/>
      <c r="Z1685" s="89"/>
      <c r="AA1685" s="238"/>
      <c r="AB1685" s="238"/>
      <c r="AC1685" s="241"/>
      <c r="AD1685" s="238"/>
      <c r="AE1685" s="227"/>
      <c r="AF1685" s="228"/>
      <c r="AG1685" s="232"/>
      <c r="AH1685" s="232"/>
      <c r="AI1685" s="232"/>
      <c r="AJ1685" s="221"/>
      <c r="AK1685" s="221"/>
      <c r="AL1685" s="223"/>
      <c r="AM1685" s="218"/>
      <c r="AN1685" s="218"/>
      <c r="AO1685" s="218"/>
      <c r="AP1685" s="218"/>
      <c r="AQ1685" s="218"/>
      <c r="AR1685" s="218"/>
      <c r="AS1685" s="218"/>
      <c r="AT1685" s="209"/>
      <c r="AU1685" s="209"/>
      <c r="AV1685" s="209"/>
      <c r="AW1685" s="209"/>
      <c r="AX1685" s="209"/>
      <c r="AY1685" s="209"/>
      <c r="AZ1685" s="209"/>
      <c r="BA1685" s="209"/>
      <c r="BB1685" s="209"/>
      <c r="BC1685" s="209"/>
      <c r="BD1685" s="209"/>
      <c r="BE1685" s="209"/>
      <c r="BF1685" s="209"/>
      <c r="BG1685" s="209"/>
      <c r="BH1685" s="209"/>
      <c r="BI1685" s="209"/>
      <c r="BJ1685" s="209"/>
      <c r="BK1685" s="209"/>
      <c r="BL1685" s="209"/>
      <c r="BM1685" s="212"/>
      <c r="BN1685" s="215"/>
      <c r="BO1685" s="2"/>
    </row>
    <row r="1686" spans="1:67" ht="15" hidden="1" customHeight="1" x14ac:dyDescent="0.25">
      <c r="A1686" s="2"/>
      <c r="B1686" s="241"/>
      <c r="C1686" s="250"/>
      <c r="D1686" s="251"/>
      <c r="E1686" s="255"/>
      <c r="F1686" s="235"/>
      <c r="G1686" s="235"/>
      <c r="H1686" s="235"/>
      <c r="I1686" s="235"/>
      <c r="J1686" s="244"/>
      <c r="K1686" s="246"/>
      <c r="L1686" s="243"/>
      <c r="M1686" s="243"/>
      <c r="N1686" s="243"/>
      <c r="O1686" s="235"/>
      <c r="P1686" s="139" t="s">
        <v>262</v>
      </c>
      <c r="Q1686" s="89"/>
      <c r="R1686" s="89"/>
      <c r="S1686" s="89"/>
      <c r="T1686" s="89"/>
      <c r="U1686" s="89"/>
      <c r="V1686" s="89"/>
      <c r="W1686" s="89"/>
      <c r="X1686" s="89"/>
      <c r="Y1686" s="89"/>
      <c r="Z1686" s="89"/>
      <c r="AA1686" s="238"/>
      <c r="AB1686" s="238"/>
      <c r="AC1686" s="241"/>
      <c r="AD1686" s="238"/>
      <c r="AE1686" s="227"/>
      <c r="AF1686" s="228"/>
      <c r="AG1686" s="232"/>
      <c r="AH1686" s="232"/>
      <c r="AI1686" s="232"/>
      <c r="AJ1686" s="221"/>
      <c r="AK1686" s="221"/>
      <c r="AL1686" s="223"/>
      <c r="AM1686" s="218"/>
      <c r="AN1686" s="218"/>
      <c r="AO1686" s="218"/>
      <c r="AP1686" s="218"/>
      <c r="AQ1686" s="218"/>
      <c r="AR1686" s="218"/>
      <c r="AS1686" s="218"/>
      <c r="AT1686" s="209"/>
      <c r="AU1686" s="209"/>
      <c r="AV1686" s="209"/>
      <c r="AW1686" s="209"/>
      <c r="AX1686" s="209"/>
      <c r="AY1686" s="209"/>
      <c r="AZ1686" s="209"/>
      <c r="BA1686" s="209"/>
      <c r="BB1686" s="209"/>
      <c r="BC1686" s="209"/>
      <c r="BD1686" s="209"/>
      <c r="BE1686" s="209"/>
      <c r="BF1686" s="209"/>
      <c r="BG1686" s="209"/>
      <c r="BH1686" s="209"/>
      <c r="BI1686" s="209"/>
      <c r="BJ1686" s="209"/>
      <c r="BK1686" s="209"/>
      <c r="BL1686" s="209"/>
      <c r="BM1686" s="212"/>
      <c r="BN1686" s="215"/>
      <c r="BO1686" s="2"/>
    </row>
    <row r="1687" spans="1:67" ht="15" hidden="1" customHeight="1" x14ac:dyDescent="0.25">
      <c r="A1687" s="2"/>
      <c r="B1687" s="241"/>
      <c r="C1687" s="250"/>
      <c r="D1687" s="251"/>
      <c r="E1687" s="255"/>
      <c r="F1687" s="235"/>
      <c r="G1687" s="235"/>
      <c r="H1687" s="235"/>
      <c r="I1687" s="235"/>
      <c r="J1687" s="244"/>
      <c r="K1687" s="246"/>
      <c r="L1687" s="243"/>
      <c r="M1687" s="243"/>
      <c r="N1687" s="243"/>
      <c r="O1687" s="235"/>
      <c r="P1687" s="139" t="s">
        <v>263</v>
      </c>
      <c r="Q1687" s="89"/>
      <c r="R1687" s="89"/>
      <c r="S1687" s="89"/>
      <c r="T1687" s="89"/>
      <c r="U1687" s="89"/>
      <c r="V1687" s="89"/>
      <c r="W1687" s="89"/>
      <c r="X1687" s="89"/>
      <c r="Y1687" s="89"/>
      <c r="Z1687" s="89"/>
      <c r="AA1687" s="238"/>
      <c r="AB1687" s="238"/>
      <c r="AC1687" s="241"/>
      <c r="AD1687" s="238"/>
      <c r="AE1687" s="227"/>
      <c r="AF1687" s="228"/>
      <c r="AG1687" s="232"/>
      <c r="AH1687" s="232"/>
      <c r="AI1687" s="232"/>
      <c r="AJ1687" s="221"/>
      <c r="AK1687" s="221"/>
      <c r="AL1687" s="223"/>
      <c r="AM1687" s="218"/>
      <c r="AN1687" s="218"/>
      <c r="AO1687" s="218"/>
      <c r="AP1687" s="218"/>
      <c r="AQ1687" s="218"/>
      <c r="AR1687" s="218"/>
      <c r="AS1687" s="218"/>
      <c r="AT1687" s="209"/>
      <c r="AU1687" s="209"/>
      <c r="AV1687" s="209"/>
      <c r="AW1687" s="209"/>
      <c r="AX1687" s="209"/>
      <c r="AY1687" s="209"/>
      <c r="AZ1687" s="209"/>
      <c r="BA1687" s="209"/>
      <c r="BB1687" s="209"/>
      <c r="BC1687" s="209"/>
      <c r="BD1687" s="209"/>
      <c r="BE1687" s="209"/>
      <c r="BF1687" s="209"/>
      <c r="BG1687" s="209"/>
      <c r="BH1687" s="209"/>
      <c r="BI1687" s="209"/>
      <c r="BJ1687" s="209"/>
      <c r="BK1687" s="209"/>
      <c r="BL1687" s="209"/>
      <c r="BM1687" s="212"/>
      <c r="BN1687" s="215"/>
      <c r="BO1687" s="2"/>
    </row>
    <row r="1688" spans="1:67" ht="15" hidden="1" customHeight="1" x14ac:dyDescent="0.25">
      <c r="A1688" s="2"/>
      <c r="B1688" s="241"/>
      <c r="C1688" s="250"/>
      <c r="D1688" s="251"/>
      <c r="E1688" s="255"/>
      <c r="F1688" s="235"/>
      <c r="G1688" s="235"/>
      <c r="H1688" s="235"/>
      <c r="I1688" s="235"/>
      <c r="J1688" s="244"/>
      <c r="K1688" s="246"/>
      <c r="L1688" s="243"/>
      <c r="M1688" s="243"/>
      <c r="N1688" s="243"/>
      <c r="O1688" s="235"/>
      <c r="P1688" s="139" t="s">
        <v>27</v>
      </c>
      <c r="Q1688" s="89"/>
      <c r="R1688" s="89"/>
      <c r="S1688" s="89"/>
      <c r="T1688" s="89"/>
      <c r="U1688" s="89"/>
      <c r="V1688" s="89"/>
      <c r="W1688" s="89"/>
      <c r="X1688" s="89"/>
      <c r="Y1688" s="89"/>
      <c r="Z1688" s="89"/>
      <c r="AA1688" s="238"/>
      <c r="AB1688" s="238"/>
      <c r="AC1688" s="241"/>
      <c r="AD1688" s="238"/>
      <c r="AE1688" s="227"/>
      <c r="AF1688" s="228"/>
      <c r="AG1688" s="232"/>
      <c r="AH1688" s="232"/>
      <c r="AI1688" s="232"/>
      <c r="AJ1688" s="221"/>
      <c r="AK1688" s="221"/>
      <c r="AL1688" s="223"/>
      <c r="AM1688" s="218"/>
      <c r="AN1688" s="218"/>
      <c r="AO1688" s="218"/>
      <c r="AP1688" s="218"/>
      <c r="AQ1688" s="218"/>
      <c r="AR1688" s="218"/>
      <c r="AS1688" s="218"/>
      <c r="AT1688" s="209"/>
      <c r="AU1688" s="209"/>
      <c r="AV1688" s="209"/>
      <c r="AW1688" s="209"/>
      <c r="AX1688" s="209"/>
      <c r="AY1688" s="209"/>
      <c r="AZ1688" s="209"/>
      <c r="BA1688" s="209"/>
      <c r="BB1688" s="209"/>
      <c r="BC1688" s="209"/>
      <c r="BD1688" s="209"/>
      <c r="BE1688" s="209"/>
      <c r="BF1688" s="209"/>
      <c r="BG1688" s="209"/>
      <c r="BH1688" s="209"/>
      <c r="BI1688" s="209"/>
      <c r="BJ1688" s="209"/>
      <c r="BK1688" s="209"/>
      <c r="BL1688" s="209"/>
      <c r="BM1688" s="212"/>
      <c r="BN1688" s="215"/>
      <c r="BO1688" s="2"/>
    </row>
    <row r="1689" spans="1:67" ht="15" customHeight="1" x14ac:dyDescent="0.25">
      <c r="A1689" s="2"/>
      <c r="B1689" s="224"/>
      <c r="C1689" s="252"/>
      <c r="D1689" s="253"/>
      <c r="E1689" s="256"/>
      <c r="F1689" s="236"/>
      <c r="G1689" s="236"/>
      <c r="H1689" s="236"/>
      <c r="I1689" s="236"/>
      <c r="J1689" s="244"/>
      <c r="K1689" s="247"/>
      <c r="L1689" s="244"/>
      <c r="M1689" s="244"/>
      <c r="N1689" s="244"/>
      <c r="O1689" s="236"/>
      <c r="P1689" s="139" t="s">
        <v>28</v>
      </c>
      <c r="Q1689" s="187">
        <v>46300</v>
      </c>
      <c r="R1689" s="89"/>
      <c r="S1689" s="89"/>
      <c r="T1689" s="89"/>
      <c r="U1689" s="89"/>
      <c r="V1689" s="89"/>
      <c r="W1689" s="89"/>
      <c r="X1689" s="89"/>
      <c r="Y1689" s="89"/>
      <c r="Z1689" s="89"/>
      <c r="AA1689" s="234"/>
      <c r="AB1689" s="239"/>
      <c r="AC1689" s="242"/>
      <c r="AD1689" s="239"/>
      <c r="AE1689" s="229"/>
      <c r="AF1689" s="230"/>
      <c r="AG1689" s="233"/>
      <c r="AH1689" s="234"/>
      <c r="AI1689" s="234"/>
      <c r="AJ1689" s="222"/>
      <c r="AK1689" s="222"/>
      <c r="AL1689" s="224"/>
      <c r="AM1689" s="219"/>
      <c r="AN1689" s="219"/>
      <c r="AO1689" s="219"/>
      <c r="AP1689" s="219"/>
      <c r="AQ1689" s="219"/>
      <c r="AR1689" s="219"/>
      <c r="AS1689" s="219"/>
      <c r="AT1689" s="210"/>
      <c r="AU1689" s="210"/>
      <c r="AV1689" s="210"/>
      <c r="AW1689" s="210"/>
      <c r="AX1689" s="210"/>
      <c r="AY1689" s="210"/>
      <c r="AZ1689" s="210"/>
      <c r="BA1689" s="210"/>
      <c r="BB1689" s="210"/>
      <c r="BC1689" s="210"/>
      <c r="BD1689" s="210"/>
      <c r="BE1689" s="210"/>
      <c r="BF1689" s="210"/>
      <c r="BG1689" s="210"/>
      <c r="BH1689" s="210"/>
      <c r="BI1689" s="210"/>
      <c r="BJ1689" s="210"/>
      <c r="BK1689" s="210"/>
      <c r="BL1689" s="210"/>
      <c r="BM1689" s="213"/>
      <c r="BN1689" s="216"/>
      <c r="BO1689" s="2"/>
    </row>
    <row r="1690" spans="1:67" ht="15" hidden="1" customHeight="1" x14ac:dyDescent="0.25">
      <c r="A1690" s="2"/>
      <c r="B1690" s="240" t="s">
        <v>2088</v>
      </c>
      <c r="C1690" s="248" t="s">
        <v>1637</v>
      </c>
      <c r="D1690" s="249"/>
      <c r="E1690" s="254"/>
      <c r="F1690" s="257" t="s">
        <v>2087</v>
      </c>
      <c r="G1690" s="235"/>
      <c r="H1690" s="235"/>
      <c r="I1690" s="235" t="s">
        <v>2002</v>
      </c>
      <c r="J1690" s="243"/>
      <c r="K1690" s="245">
        <v>46269</v>
      </c>
      <c r="L1690" s="243" t="s">
        <v>475</v>
      </c>
      <c r="M1690" s="243">
        <v>1</v>
      </c>
      <c r="N1690" s="243"/>
      <c r="O1690" s="235" t="s">
        <v>1838</v>
      </c>
      <c r="P1690" s="140" t="s">
        <v>148</v>
      </c>
      <c r="Q1690" s="89"/>
      <c r="R1690" s="89"/>
      <c r="S1690" s="89"/>
      <c r="T1690" s="89"/>
      <c r="U1690" s="89"/>
      <c r="V1690" s="89"/>
      <c r="W1690" s="89"/>
      <c r="X1690" s="89"/>
      <c r="Y1690" s="89"/>
      <c r="Z1690" s="89"/>
      <c r="AA1690" s="237">
        <v>98</v>
      </c>
      <c r="AB1690" s="237"/>
      <c r="AC1690" s="240"/>
      <c r="AD1690" s="237"/>
      <c r="AE1690" s="225">
        <v>0</v>
      </c>
      <c r="AF1690" s="226"/>
      <c r="AG1690" s="231"/>
      <c r="AH1690" s="231">
        <v>0</v>
      </c>
      <c r="AI1690" s="231">
        <v>0.13097401903132683</v>
      </c>
      <c r="AJ1690" s="220"/>
      <c r="AK1690" s="220"/>
      <c r="AL1690" s="211" t="s">
        <v>1832</v>
      </c>
      <c r="AM1690" s="217"/>
      <c r="AN1690" s="217"/>
      <c r="AO1690" s="217"/>
      <c r="AP1690" s="217"/>
      <c r="AQ1690" s="217"/>
      <c r="AR1690" s="217"/>
      <c r="AS1690" s="217"/>
      <c r="AT1690" s="208"/>
      <c r="AU1690" s="208"/>
      <c r="AV1690" s="208"/>
      <c r="AW1690" s="208"/>
      <c r="AX1690" s="208"/>
      <c r="AY1690" s="208"/>
      <c r="AZ1690" s="208"/>
      <c r="BA1690" s="208"/>
      <c r="BB1690" s="208"/>
      <c r="BC1690" s="208"/>
      <c r="BD1690" s="208"/>
      <c r="BE1690" s="208"/>
      <c r="BF1690" s="208"/>
      <c r="BG1690" s="208"/>
      <c r="BH1690" s="208"/>
      <c r="BI1690" s="208"/>
      <c r="BJ1690" s="208"/>
      <c r="BK1690" s="208"/>
      <c r="BL1690" s="208"/>
      <c r="BM1690" s="211"/>
      <c r="BN1690" s="214"/>
      <c r="BO1690" s="2"/>
    </row>
    <row r="1691" spans="1:67" ht="15" customHeight="1" x14ac:dyDescent="0.25">
      <c r="A1691" s="2"/>
      <c r="B1691" s="241"/>
      <c r="C1691" s="250"/>
      <c r="D1691" s="251"/>
      <c r="E1691" s="255"/>
      <c r="F1691" s="235"/>
      <c r="G1691" s="235"/>
      <c r="H1691" s="235"/>
      <c r="I1691" s="235"/>
      <c r="J1691" s="244"/>
      <c r="K1691" s="246"/>
      <c r="L1691" s="243"/>
      <c r="M1691" s="243"/>
      <c r="N1691" s="243"/>
      <c r="O1691" s="235"/>
      <c r="P1691" s="139" t="s">
        <v>26</v>
      </c>
      <c r="Q1691" s="89">
        <v>46269</v>
      </c>
      <c r="R1691" s="188">
        <v>46283</v>
      </c>
      <c r="S1691" s="89">
        <v>46353</v>
      </c>
      <c r="T1691" s="89">
        <v>46353</v>
      </c>
      <c r="U1691" s="89">
        <v>46353</v>
      </c>
      <c r="V1691" s="89">
        <v>46367</v>
      </c>
      <c r="W1691" s="89"/>
      <c r="X1691" s="89"/>
      <c r="Y1691" s="89"/>
      <c r="Z1691" s="89"/>
      <c r="AA1691" s="238"/>
      <c r="AB1691" s="238"/>
      <c r="AC1691" s="241"/>
      <c r="AD1691" s="238"/>
      <c r="AE1691" s="227"/>
      <c r="AF1691" s="228"/>
      <c r="AG1691" s="232"/>
      <c r="AH1691" s="232"/>
      <c r="AI1691" s="232"/>
      <c r="AJ1691" s="221"/>
      <c r="AK1691" s="221"/>
      <c r="AL1691" s="223"/>
      <c r="AM1691" s="218"/>
      <c r="AN1691" s="218"/>
      <c r="AO1691" s="218"/>
      <c r="AP1691" s="218"/>
      <c r="AQ1691" s="218"/>
      <c r="AR1691" s="218"/>
      <c r="AS1691" s="218"/>
      <c r="AT1691" s="209"/>
      <c r="AU1691" s="209"/>
      <c r="AV1691" s="209"/>
      <c r="AW1691" s="209"/>
      <c r="AX1691" s="209"/>
      <c r="AY1691" s="209"/>
      <c r="AZ1691" s="209"/>
      <c r="BA1691" s="209"/>
      <c r="BB1691" s="209"/>
      <c r="BC1691" s="209"/>
      <c r="BD1691" s="209"/>
      <c r="BE1691" s="209"/>
      <c r="BF1691" s="209"/>
      <c r="BG1691" s="209"/>
      <c r="BH1691" s="209"/>
      <c r="BI1691" s="209"/>
      <c r="BJ1691" s="209"/>
      <c r="BK1691" s="209"/>
      <c r="BL1691" s="209"/>
      <c r="BM1691" s="212"/>
      <c r="BN1691" s="215"/>
      <c r="BO1691" s="2"/>
    </row>
    <row r="1692" spans="1:67" ht="15" hidden="1" customHeight="1" x14ac:dyDescent="0.25">
      <c r="A1692" s="2"/>
      <c r="B1692" s="241"/>
      <c r="C1692" s="250"/>
      <c r="D1692" s="251"/>
      <c r="E1692" s="255"/>
      <c r="F1692" s="235"/>
      <c r="G1692" s="235"/>
      <c r="H1692" s="235"/>
      <c r="I1692" s="235"/>
      <c r="J1692" s="244"/>
      <c r="K1692" s="246"/>
      <c r="L1692" s="243"/>
      <c r="M1692" s="243"/>
      <c r="N1692" s="243"/>
      <c r="O1692" s="235"/>
      <c r="P1692" s="139" t="s">
        <v>262</v>
      </c>
      <c r="Q1692" s="89"/>
      <c r="R1692" s="89"/>
      <c r="S1692" s="89"/>
      <c r="T1692" s="89"/>
      <c r="U1692" s="89"/>
      <c r="V1692" s="89"/>
      <c r="W1692" s="89"/>
      <c r="X1692" s="89"/>
      <c r="Y1692" s="89"/>
      <c r="Z1692" s="89"/>
      <c r="AA1692" s="238"/>
      <c r="AB1692" s="238"/>
      <c r="AC1692" s="241"/>
      <c r="AD1692" s="238"/>
      <c r="AE1692" s="227"/>
      <c r="AF1692" s="228"/>
      <c r="AG1692" s="232"/>
      <c r="AH1692" s="232"/>
      <c r="AI1692" s="232"/>
      <c r="AJ1692" s="221"/>
      <c r="AK1692" s="221"/>
      <c r="AL1692" s="223"/>
      <c r="AM1692" s="218"/>
      <c r="AN1692" s="218"/>
      <c r="AO1692" s="218"/>
      <c r="AP1692" s="218"/>
      <c r="AQ1692" s="218"/>
      <c r="AR1692" s="218"/>
      <c r="AS1692" s="218"/>
      <c r="AT1692" s="209"/>
      <c r="AU1692" s="209"/>
      <c r="AV1692" s="209"/>
      <c r="AW1692" s="209"/>
      <c r="AX1692" s="209"/>
      <c r="AY1692" s="209"/>
      <c r="AZ1692" s="209"/>
      <c r="BA1692" s="209"/>
      <c r="BB1692" s="209"/>
      <c r="BC1692" s="209"/>
      <c r="BD1692" s="209"/>
      <c r="BE1692" s="209"/>
      <c r="BF1692" s="209"/>
      <c r="BG1692" s="209"/>
      <c r="BH1692" s="209"/>
      <c r="BI1692" s="209"/>
      <c r="BJ1692" s="209"/>
      <c r="BK1692" s="209"/>
      <c r="BL1692" s="209"/>
      <c r="BM1692" s="212"/>
      <c r="BN1692" s="215"/>
      <c r="BO1692" s="2"/>
    </row>
    <row r="1693" spans="1:67" ht="15" hidden="1" customHeight="1" x14ac:dyDescent="0.25">
      <c r="A1693" s="2"/>
      <c r="B1693" s="241"/>
      <c r="C1693" s="250"/>
      <c r="D1693" s="251"/>
      <c r="E1693" s="255"/>
      <c r="F1693" s="235"/>
      <c r="G1693" s="235"/>
      <c r="H1693" s="235"/>
      <c r="I1693" s="235"/>
      <c r="J1693" s="244"/>
      <c r="K1693" s="246"/>
      <c r="L1693" s="243"/>
      <c r="M1693" s="243"/>
      <c r="N1693" s="243"/>
      <c r="O1693" s="235"/>
      <c r="P1693" s="139" t="s">
        <v>263</v>
      </c>
      <c r="Q1693" s="89"/>
      <c r="R1693" s="89"/>
      <c r="S1693" s="89"/>
      <c r="T1693" s="89"/>
      <c r="U1693" s="89"/>
      <c r="V1693" s="89"/>
      <c r="W1693" s="89"/>
      <c r="X1693" s="89"/>
      <c r="Y1693" s="89"/>
      <c r="Z1693" s="89"/>
      <c r="AA1693" s="238"/>
      <c r="AB1693" s="238"/>
      <c r="AC1693" s="241"/>
      <c r="AD1693" s="238"/>
      <c r="AE1693" s="227"/>
      <c r="AF1693" s="228"/>
      <c r="AG1693" s="232"/>
      <c r="AH1693" s="232"/>
      <c r="AI1693" s="232"/>
      <c r="AJ1693" s="221"/>
      <c r="AK1693" s="221"/>
      <c r="AL1693" s="223"/>
      <c r="AM1693" s="218"/>
      <c r="AN1693" s="218"/>
      <c r="AO1693" s="218"/>
      <c r="AP1693" s="218"/>
      <c r="AQ1693" s="218"/>
      <c r="AR1693" s="218"/>
      <c r="AS1693" s="218"/>
      <c r="AT1693" s="209"/>
      <c r="AU1693" s="209"/>
      <c r="AV1693" s="209"/>
      <c r="AW1693" s="209"/>
      <c r="AX1693" s="209"/>
      <c r="AY1693" s="209"/>
      <c r="AZ1693" s="209"/>
      <c r="BA1693" s="209"/>
      <c r="BB1693" s="209"/>
      <c r="BC1693" s="209"/>
      <c r="BD1693" s="209"/>
      <c r="BE1693" s="209"/>
      <c r="BF1693" s="209"/>
      <c r="BG1693" s="209"/>
      <c r="BH1693" s="209"/>
      <c r="BI1693" s="209"/>
      <c r="BJ1693" s="209"/>
      <c r="BK1693" s="209"/>
      <c r="BL1693" s="209"/>
      <c r="BM1693" s="212"/>
      <c r="BN1693" s="215"/>
      <c r="BO1693" s="2"/>
    </row>
    <row r="1694" spans="1:67" ht="15" hidden="1" customHeight="1" x14ac:dyDescent="0.25">
      <c r="A1694" s="2"/>
      <c r="B1694" s="241"/>
      <c r="C1694" s="250"/>
      <c r="D1694" s="251"/>
      <c r="E1694" s="255"/>
      <c r="F1694" s="235"/>
      <c r="G1694" s="235"/>
      <c r="H1694" s="235"/>
      <c r="I1694" s="235"/>
      <c r="J1694" s="244"/>
      <c r="K1694" s="246"/>
      <c r="L1694" s="243"/>
      <c r="M1694" s="243"/>
      <c r="N1694" s="243"/>
      <c r="O1694" s="235"/>
      <c r="P1694" s="139" t="s">
        <v>27</v>
      </c>
      <c r="Q1694" s="89"/>
      <c r="R1694" s="89"/>
      <c r="S1694" s="89"/>
      <c r="T1694" s="89"/>
      <c r="U1694" s="89"/>
      <c r="V1694" s="89"/>
      <c r="W1694" s="89"/>
      <c r="X1694" s="89"/>
      <c r="Y1694" s="89"/>
      <c r="Z1694" s="89"/>
      <c r="AA1694" s="238"/>
      <c r="AB1694" s="238"/>
      <c r="AC1694" s="241"/>
      <c r="AD1694" s="238"/>
      <c r="AE1694" s="227"/>
      <c r="AF1694" s="228"/>
      <c r="AG1694" s="232"/>
      <c r="AH1694" s="232"/>
      <c r="AI1694" s="232"/>
      <c r="AJ1694" s="221"/>
      <c r="AK1694" s="221"/>
      <c r="AL1694" s="223"/>
      <c r="AM1694" s="218"/>
      <c r="AN1694" s="218"/>
      <c r="AO1694" s="218"/>
      <c r="AP1694" s="218"/>
      <c r="AQ1694" s="218"/>
      <c r="AR1694" s="218"/>
      <c r="AS1694" s="218"/>
      <c r="AT1694" s="209"/>
      <c r="AU1694" s="209"/>
      <c r="AV1694" s="209"/>
      <c r="AW1694" s="209"/>
      <c r="AX1694" s="209"/>
      <c r="AY1694" s="209"/>
      <c r="AZ1694" s="209"/>
      <c r="BA1694" s="209"/>
      <c r="BB1694" s="209"/>
      <c r="BC1694" s="209"/>
      <c r="BD1694" s="209"/>
      <c r="BE1694" s="209"/>
      <c r="BF1694" s="209"/>
      <c r="BG1694" s="209"/>
      <c r="BH1694" s="209"/>
      <c r="BI1694" s="209"/>
      <c r="BJ1694" s="209"/>
      <c r="BK1694" s="209"/>
      <c r="BL1694" s="209"/>
      <c r="BM1694" s="212"/>
      <c r="BN1694" s="215"/>
      <c r="BO1694" s="2"/>
    </row>
    <row r="1695" spans="1:67" ht="15" customHeight="1" x14ac:dyDescent="0.25">
      <c r="A1695" s="2"/>
      <c r="B1695" s="224"/>
      <c r="C1695" s="252"/>
      <c r="D1695" s="253"/>
      <c r="E1695" s="256"/>
      <c r="F1695" s="236"/>
      <c r="G1695" s="236"/>
      <c r="H1695" s="236"/>
      <c r="I1695" s="236"/>
      <c r="J1695" s="244"/>
      <c r="K1695" s="247"/>
      <c r="L1695" s="244"/>
      <c r="M1695" s="244"/>
      <c r="N1695" s="244"/>
      <c r="O1695" s="236"/>
      <c r="P1695" s="139" t="s">
        <v>28</v>
      </c>
      <c r="Q1695" s="187">
        <v>46269</v>
      </c>
      <c r="R1695" s="89"/>
      <c r="S1695" s="89"/>
      <c r="T1695" s="89"/>
      <c r="U1695" s="89"/>
      <c r="V1695" s="89"/>
      <c r="W1695" s="89"/>
      <c r="X1695" s="89"/>
      <c r="Y1695" s="89"/>
      <c r="Z1695" s="89"/>
      <c r="AA1695" s="234"/>
      <c r="AB1695" s="239"/>
      <c r="AC1695" s="242"/>
      <c r="AD1695" s="239"/>
      <c r="AE1695" s="229"/>
      <c r="AF1695" s="230"/>
      <c r="AG1695" s="233"/>
      <c r="AH1695" s="234"/>
      <c r="AI1695" s="234"/>
      <c r="AJ1695" s="222"/>
      <c r="AK1695" s="222"/>
      <c r="AL1695" s="224"/>
      <c r="AM1695" s="219"/>
      <c r="AN1695" s="219"/>
      <c r="AO1695" s="219"/>
      <c r="AP1695" s="219"/>
      <c r="AQ1695" s="219"/>
      <c r="AR1695" s="219"/>
      <c r="AS1695" s="219"/>
      <c r="AT1695" s="210"/>
      <c r="AU1695" s="210"/>
      <c r="AV1695" s="210"/>
      <c r="AW1695" s="210"/>
      <c r="AX1695" s="210"/>
      <c r="AY1695" s="210"/>
      <c r="AZ1695" s="210"/>
      <c r="BA1695" s="210"/>
      <c r="BB1695" s="210"/>
      <c r="BC1695" s="210"/>
      <c r="BD1695" s="210"/>
      <c r="BE1695" s="210"/>
      <c r="BF1695" s="210"/>
      <c r="BG1695" s="210"/>
      <c r="BH1695" s="210"/>
      <c r="BI1695" s="210"/>
      <c r="BJ1695" s="210"/>
      <c r="BK1695" s="210"/>
      <c r="BL1695" s="210"/>
      <c r="BM1695" s="213"/>
      <c r="BN1695" s="216"/>
      <c r="BO1695" s="2"/>
    </row>
    <row r="1696" spans="1:67" ht="15" hidden="1" customHeight="1" x14ac:dyDescent="0.25">
      <c r="A1696" s="2"/>
      <c r="B1696" s="240" t="s">
        <v>2088</v>
      </c>
      <c r="C1696" s="248" t="s">
        <v>1639</v>
      </c>
      <c r="D1696" s="249"/>
      <c r="E1696" s="254"/>
      <c r="F1696" s="257" t="s">
        <v>2090</v>
      </c>
      <c r="G1696" s="235"/>
      <c r="H1696" s="235"/>
      <c r="I1696" s="235" t="s">
        <v>2002</v>
      </c>
      <c r="J1696" s="243"/>
      <c r="K1696" s="245">
        <v>46269</v>
      </c>
      <c r="L1696" s="243" t="s">
        <v>475</v>
      </c>
      <c r="M1696" s="243">
        <v>1</v>
      </c>
      <c r="N1696" s="243"/>
      <c r="O1696" s="235" t="s">
        <v>1838</v>
      </c>
      <c r="P1696" s="140" t="s">
        <v>148</v>
      </c>
      <c r="Q1696" s="89"/>
      <c r="R1696" s="89"/>
      <c r="S1696" s="89"/>
      <c r="T1696" s="89"/>
      <c r="U1696" s="89"/>
      <c r="V1696" s="89"/>
      <c r="W1696" s="89"/>
      <c r="X1696" s="89"/>
      <c r="Y1696" s="89"/>
      <c r="Z1696" s="89"/>
      <c r="AA1696" s="237">
        <v>98</v>
      </c>
      <c r="AB1696" s="237"/>
      <c r="AC1696" s="240"/>
      <c r="AD1696" s="237"/>
      <c r="AE1696" s="225">
        <v>0</v>
      </c>
      <c r="AF1696" s="226"/>
      <c r="AG1696" s="231"/>
      <c r="AH1696" s="231">
        <v>0</v>
      </c>
      <c r="AI1696" s="231">
        <v>0.13097401903132683</v>
      </c>
      <c r="AJ1696" s="220"/>
      <c r="AK1696" s="220"/>
      <c r="AL1696" s="211" t="s">
        <v>1832</v>
      </c>
      <c r="AM1696" s="217"/>
      <c r="AN1696" s="217"/>
      <c r="AO1696" s="217"/>
      <c r="AP1696" s="217"/>
      <c r="AQ1696" s="217"/>
      <c r="AR1696" s="217"/>
      <c r="AS1696" s="217"/>
      <c r="AT1696" s="208"/>
      <c r="AU1696" s="208"/>
      <c r="AV1696" s="208"/>
      <c r="AW1696" s="208"/>
      <c r="AX1696" s="208"/>
      <c r="AY1696" s="208"/>
      <c r="AZ1696" s="208"/>
      <c r="BA1696" s="208"/>
      <c r="BB1696" s="208"/>
      <c r="BC1696" s="208"/>
      <c r="BD1696" s="208"/>
      <c r="BE1696" s="208"/>
      <c r="BF1696" s="208"/>
      <c r="BG1696" s="208"/>
      <c r="BH1696" s="208"/>
      <c r="BI1696" s="208"/>
      <c r="BJ1696" s="208"/>
      <c r="BK1696" s="208"/>
      <c r="BL1696" s="208"/>
      <c r="BM1696" s="211"/>
      <c r="BN1696" s="214"/>
      <c r="BO1696" s="2"/>
    </row>
    <row r="1697" spans="1:67" ht="15" customHeight="1" x14ac:dyDescent="0.25">
      <c r="A1697" s="2"/>
      <c r="B1697" s="241"/>
      <c r="C1697" s="250"/>
      <c r="D1697" s="251"/>
      <c r="E1697" s="255"/>
      <c r="F1697" s="235"/>
      <c r="G1697" s="235"/>
      <c r="H1697" s="235"/>
      <c r="I1697" s="235"/>
      <c r="J1697" s="244"/>
      <c r="K1697" s="246"/>
      <c r="L1697" s="243"/>
      <c r="M1697" s="243"/>
      <c r="N1697" s="243"/>
      <c r="O1697" s="235"/>
      <c r="P1697" s="139" t="s">
        <v>26</v>
      </c>
      <c r="Q1697" s="89">
        <v>46269</v>
      </c>
      <c r="R1697" s="188">
        <v>46283</v>
      </c>
      <c r="S1697" s="89">
        <v>46353</v>
      </c>
      <c r="T1697" s="89">
        <v>46353</v>
      </c>
      <c r="U1697" s="89">
        <v>46353</v>
      </c>
      <c r="V1697" s="89">
        <v>46367</v>
      </c>
      <c r="W1697" s="89"/>
      <c r="X1697" s="89"/>
      <c r="Y1697" s="89"/>
      <c r="Z1697" s="89"/>
      <c r="AA1697" s="238"/>
      <c r="AB1697" s="238"/>
      <c r="AC1697" s="241"/>
      <c r="AD1697" s="238"/>
      <c r="AE1697" s="227"/>
      <c r="AF1697" s="228"/>
      <c r="AG1697" s="232"/>
      <c r="AH1697" s="232"/>
      <c r="AI1697" s="232"/>
      <c r="AJ1697" s="221"/>
      <c r="AK1697" s="221"/>
      <c r="AL1697" s="223"/>
      <c r="AM1697" s="218"/>
      <c r="AN1697" s="218"/>
      <c r="AO1697" s="218"/>
      <c r="AP1697" s="218"/>
      <c r="AQ1697" s="218"/>
      <c r="AR1697" s="218"/>
      <c r="AS1697" s="218"/>
      <c r="AT1697" s="209"/>
      <c r="AU1697" s="209"/>
      <c r="AV1697" s="209"/>
      <c r="AW1697" s="209"/>
      <c r="AX1697" s="209"/>
      <c r="AY1697" s="209"/>
      <c r="AZ1697" s="209"/>
      <c r="BA1697" s="209"/>
      <c r="BB1697" s="209"/>
      <c r="BC1697" s="209"/>
      <c r="BD1697" s="209"/>
      <c r="BE1697" s="209"/>
      <c r="BF1697" s="209"/>
      <c r="BG1697" s="209"/>
      <c r="BH1697" s="209"/>
      <c r="BI1697" s="209"/>
      <c r="BJ1697" s="209"/>
      <c r="BK1697" s="209"/>
      <c r="BL1697" s="209"/>
      <c r="BM1697" s="212"/>
      <c r="BN1697" s="215"/>
      <c r="BO1697" s="2"/>
    </row>
    <row r="1698" spans="1:67" ht="15" hidden="1" customHeight="1" x14ac:dyDescent="0.25">
      <c r="A1698" s="2"/>
      <c r="B1698" s="241"/>
      <c r="C1698" s="250"/>
      <c r="D1698" s="251"/>
      <c r="E1698" s="255"/>
      <c r="F1698" s="235"/>
      <c r="G1698" s="235"/>
      <c r="H1698" s="235"/>
      <c r="I1698" s="235"/>
      <c r="J1698" s="244"/>
      <c r="K1698" s="246"/>
      <c r="L1698" s="243"/>
      <c r="M1698" s="243"/>
      <c r="N1698" s="243"/>
      <c r="O1698" s="235"/>
      <c r="P1698" s="139" t="s">
        <v>262</v>
      </c>
      <c r="Q1698" s="89"/>
      <c r="R1698" s="89"/>
      <c r="S1698" s="89"/>
      <c r="T1698" s="89"/>
      <c r="U1698" s="89"/>
      <c r="V1698" s="89"/>
      <c r="W1698" s="89"/>
      <c r="X1698" s="89"/>
      <c r="Y1698" s="89"/>
      <c r="Z1698" s="89"/>
      <c r="AA1698" s="238"/>
      <c r="AB1698" s="238"/>
      <c r="AC1698" s="241"/>
      <c r="AD1698" s="238"/>
      <c r="AE1698" s="227"/>
      <c r="AF1698" s="228"/>
      <c r="AG1698" s="232"/>
      <c r="AH1698" s="232"/>
      <c r="AI1698" s="232"/>
      <c r="AJ1698" s="221"/>
      <c r="AK1698" s="221"/>
      <c r="AL1698" s="223"/>
      <c r="AM1698" s="218"/>
      <c r="AN1698" s="218"/>
      <c r="AO1698" s="218"/>
      <c r="AP1698" s="218"/>
      <c r="AQ1698" s="218"/>
      <c r="AR1698" s="218"/>
      <c r="AS1698" s="218"/>
      <c r="AT1698" s="209"/>
      <c r="AU1698" s="209"/>
      <c r="AV1698" s="209"/>
      <c r="AW1698" s="209"/>
      <c r="AX1698" s="209"/>
      <c r="AY1698" s="209"/>
      <c r="AZ1698" s="209"/>
      <c r="BA1698" s="209"/>
      <c r="BB1698" s="209"/>
      <c r="BC1698" s="209"/>
      <c r="BD1698" s="209"/>
      <c r="BE1698" s="209"/>
      <c r="BF1698" s="209"/>
      <c r="BG1698" s="209"/>
      <c r="BH1698" s="209"/>
      <c r="BI1698" s="209"/>
      <c r="BJ1698" s="209"/>
      <c r="BK1698" s="209"/>
      <c r="BL1698" s="209"/>
      <c r="BM1698" s="212"/>
      <c r="BN1698" s="215"/>
      <c r="BO1698" s="2"/>
    </row>
    <row r="1699" spans="1:67" ht="15" hidden="1" customHeight="1" x14ac:dyDescent="0.25">
      <c r="A1699" s="2"/>
      <c r="B1699" s="241"/>
      <c r="C1699" s="250"/>
      <c r="D1699" s="251"/>
      <c r="E1699" s="255"/>
      <c r="F1699" s="235"/>
      <c r="G1699" s="235"/>
      <c r="H1699" s="235"/>
      <c r="I1699" s="235"/>
      <c r="J1699" s="244"/>
      <c r="K1699" s="246"/>
      <c r="L1699" s="243"/>
      <c r="M1699" s="243"/>
      <c r="N1699" s="243"/>
      <c r="O1699" s="235"/>
      <c r="P1699" s="139" t="s">
        <v>263</v>
      </c>
      <c r="Q1699" s="89"/>
      <c r="R1699" s="89"/>
      <c r="S1699" s="89"/>
      <c r="T1699" s="89"/>
      <c r="U1699" s="89"/>
      <c r="V1699" s="89"/>
      <c r="W1699" s="89"/>
      <c r="X1699" s="89"/>
      <c r="Y1699" s="89"/>
      <c r="Z1699" s="89"/>
      <c r="AA1699" s="238"/>
      <c r="AB1699" s="238"/>
      <c r="AC1699" s="241"/>
      <c r="AD1699" s="238"/>
      <c r="AE1699" s="227"/>
      <c r="AF1699" s="228"/>
      <c r="AG1699" s="232"/>
      <c r="AH1699" s="232"/>
      <c r="AI1699" s="232"/>
      <c r="AJ1699" s="221"/>
      <c r="AK1699" s="221"/>
      <c r="AL1699" s="223"/>
      <c r="AM1699" s="218"/>
      <c r="AN1699" s="218"/>
      <c r="AO1699" s="218"/>
      <c r="AP1699" s="218"/>
      <c r="AQ1699" s="218"/>
      <c r="AR1699" s="218"/>
      <c r="AS1699" s="218"/>
      <c r="AT1699" s="209"/>
      <c r="AU1699" s="209"/>
      <c r="AV1699" s="209"/>
      <c r="AW1699" s="209"/>
      <c r="AX1699" s="209"/>
      <c r="AY1699" s="209"/>
      <c r="AZ1699" s="209"/>
      <c r="BA1699" s="209"/>
      <c r="BB1699" s="209"/>
      <c r="BC1699" s="209"/>
      <c r="BD1699" s="209"/>
      <c r="BE1699" s="209"/>
      <c r="BF1699" s="209"/>
      <c r="BG1699" s="209"/>
      <c r="BH1699" s="209"/>
      <c r="BI1699" s="209"/>
      <c r="BJ1699" s="209"/>
      <c r="BK1699" s="209"/>
      <c r="BL1699" s="209"/>
      <c r="BM1699" s="212"/>
      <c r="BN1699" s="215"/>
      <c r="BO1699" s="2"/>
    </row>
    <row r="1700" spans="1:67" ht="15" hidden="1" customHeight="1" x14ac:dyDescent="0.25">
      <c r="A1700" s="2"/>
      <c r="B1700" s="241"/>
      <c r="C1700" s="250"/>
      <c r="D1700" s="251"/>
      <c r="E1700" s="255"/>
      <c r="F1700" s="235"/>
      <c r="G1700" s="235"/>
      <c r="H1700" s="235"/>
      <c r="I1700" s="235"/>
      <c r="J1700" s="244"/>
      <c r="K1700" s="246"/>
      <c r="L1700" s="243"/>
      <c r="M1700" s="243"/>
      <c r="N1700" s="243"/>
      <c r="O1700" s="235"/>
      <c r="P1700" s="139" t="s">
        <v>27</v>
      </c>
      <c r="Q1700" s="89"/>
      <c r="R1700" s="89"/>
      <c r="S1700" s="89"/>
      <c r="T1700" s="89"/>
      <c r="U1700" s="89"/>
      <c r="V1700" s="89"/>
      <c r="W1700" s="89"/>
      <c r="X1700" s="89"/>
      <c r="Y1700" s="89"/>
      <c r="Z1700" s="89"/>
      <c r="AA1700" s="238"/>
      <c r="AB1700" s="238"/>
      <c r="AC1700" s="241"/>
      <c r="AD1700" s="238"/>
      <c r="AE1700" s="227"/>
      <c r="AF1700" s="228"/>
      <c r="AG1700" s="232"/>
      <c r="AH1700" s="232"/>
      <c r="AI1700" s="232"/>
      <c r="AJ1700" s="221"/>
      <c r="AK1700" s="221"/>
      <c r="AL1700" s="223"/>
      <c r="AM1700" s="218"/>
      <c r="AN1700" s="218"/>
      <c r="AO1700" s="218"/>
      <c r="AP1700" s="218"/>
      <c r="AQ1700" s="218"/>
      <c r="AR1700" s="218"/>
      <c r="AS1700" s="218"/>
      <c r="AT1700" s="209"/>
      <c r="AU1700" s="209"/>
      <c r="AV1700" s="209"/>
      <c r="AW1700" s="209"/>
      <c r="AX1700" s="209"/>
      <c r="AY1700" s="209"/>
      <c r="AZ1700" s="209"/>
      <c r="BA1700" s="209"/>
      <c r="BB1700" s="209"/>
      <c r="BC1700" s="209"/>
      <c r="BD1700" s="209"/>
      <c r="BE1700" s="209"/>
      <c r="BF1700" s="209"/>
      <c r="BG1700" s="209"/>
      <c r="BH1700" s="209"/>
      <c r="BI1700" s="209"/>
      <c r="BJ1700" s="209"/>
      <c r="BK1700" s="209"/>
      <c r="BL1700" s="209"/>
      <c r="BM1700" s="212"/>
      <c r="BN1700" s="215"/>
      <c r="BO1700" s="2"/>
    </row>
    <row r="1701" spans="1:67" ht="15" customHeight="1" x14ac:dyDescent="0.25">
      <c r="A1701" s="2"/>
      <c r="B1701" s="224"/>
      <c r="C1701" s="252"/>
      <c r="D1701" s="253"/>
      <c r="E1701" s="256"/>
      <c r="F1701" s="236"/>
      <c r="G1701" s="236"/>
      <c r="H1701" s="236"/>
      <c r="I1701" s="236"/>
      <c r="J1701" s="244"/>
      <c r="K1701" s="247"/>
      <c r="L1701" s="244"/>
      <c r="M1701" s="244"/>
      <c r="N1701" s="244"/>
      <c r="O1701" s="236"/>
      <c r="P1701" s="139" t="s">
        <v>28</v>
      </c>
      <c r="Q1701" s="187">
        <v>46269</v>
      </c>
      <c r="R1701" s="89"/>
      <c r="S1701" s="89"/>
      <c r="T1701" s="89"/>
      <c r="U1701" s="89"/>
      <c r="V1701" s="89"/>
      <c r="W1701" s="89"/>
      <c r="X1701" s="89"/>
      <c r="Y1701" s="89"/>
      <c r="Z1701" s="89"/>
      <c r="AA1701" s="234"/>
      <c r="AB1701" s="239"/>
      <c r="AC1701" s="242"/>
      <c r="AD1701" s="239"/>
      <c r="AE1701" s="229"/>
      <c r="AF1701" s="230"/>
      <c r="AG1701" s="233"/>
      <c r="AH1701" s="234"/>
      <c r="AI1701" s="234"/>
      <c r="AJ1701" s="222"/>
      <c r="AK1701" s="222"/>
      <c r="AL1701" s="224"/>
      <c r="AM1701" s="219"/>
      <c r="AN1701" s="219"/>
      <c r="AO1701" s="219"/>
      <c r="AP1701" s="219"/>
      <c r="AQ1701" s="219"/>
      <c r="AR1701" s="219"/>
      <c r="AS1701" s="219"/>
      <c r="AT1701" s="210"/>
      <c r="AU1701" s="210"/>
      <c r="AV1701" s="210"/>
      <c r="AW1701" s="210"/>
      <c r="AX1701" s="210"/>
      <c r="AY1701" s="210"/>
      <c r="AZ1701" s="210"/>
      <c r="BA1701" s="210"/>
      <c r="BB1701" s="210"/>
      <c r="BC1701" s="210"/>
      <c r="BD1701" s="210"/>
      <c r="BE1701" s="210"/>
      <c r="BF1701" s="210"/>
      <c r="BG1701" s="210"/>
      <c r="BH1701" s="210"/>
      <c r="BI1701" s="210"/>
      <c r="BJ1701" s="210"/>
      <c r="BK1701" s="210"/>
      <c r="BL1701" s="210"/>
      <c r="BM1701" s="213"/>
      <c r="BN1701" s="216"/>
      <c r="BO1701" s="2"/>
    </row>
    <row r="1702" spans="1:67" ht="15" hidden="1" customHeight="1" x14ac:dyDescent="0.25">
      <c r="A1702" s="2"/>
      <c r="B1702" s="240" t="s">
        <v>2088</v>
      </c>
      <c r="C1702" s="248" t="s">
        <v>1641</v>
      </c>
      <c r="D1702" s="249"/>
      <c r="E1702" s="254"/>
      <c r="F1702" s="257" t="s">
        <v>2091</v>
      </c>
      <c r="G1702" s="235"/>
      <c r="H1702" s="235"/>
      <c r="I1702" s="235" t="s">
        <v>2002</v>
      </c>
      <c r="J1702" s="243"/>
      <c r="K1702" s="245">
        <v>46269</v>
      </c>
      <c r="L1702" s="243" t="s">
        <v>475</v>
      </c>
      <c r="M1702" s="243">
        <v>1</v>
      </c>
      <c r="N1702" s="243"/>
      <c r="O1702" s="235" t="s">
        <v>1838</v>
      </c>
      <c r="P1702" s="140" t="s">
        <v>148</v>
      </c>
      <c r="Q1702" s="89"/>
      <c r="R1702" s="89"/>
      <c r="S1702" s="89"/>
      <c r="T1702" s="89"/>
      <c r="U1702" s="89"/>
      <c r="V1702" s="89"/>
      <c r="W1702" s="89"/>
      <c r="X1702" s="89"/>
      <c r="Y1702" s="89"/>
      <c r="Z1702" s="89"/>
      <c r="AA1702" s="237">
        <v>98</v>
      </c>
      <c r="AB1702" s="237"/>
      <c r="AC1702" s="240"/>
      <c r="AD1702" s="237"/>
      <c r="AE1702" s="225">
        <v>0</v>
      </c>
      <c r="AF1702" s="226"/>
      <c r="AG1702" s="231"/>
      <c r="AH1702" s="231">
        <v>0</v>
      </c>
      <c r="AI1702" s="231">
        <v>0.13097401903132683</v>
      </c>
      <c r="AJ1702" s="220"/>
      <c r="AK1702" s="220"/>
      <c r="AL1702" s="211" t="s">
        <v>1832</v>
      </c>
      <c r="AM1702" s="217"/>
      <c r="AN1702" s="217"/>
      <c r="AO1702" s="217"/>
      <c r="AP1702" s="217"/>
      <c r="AQ1702" s="217"/>
      <c r="AR1702" s="217"/>
      <c r="AS1702" s="217"/>
      <c r="AT1702" s="208"/>
      <c r="AU1702" s="208"/>
      <c r="AV1702" s="208"/>
      <c r="AW1702" s="208"/>
      <c r="AX1702" s="208"/>
      <c r="AY1702" s="208"/>
      <c r="AZ1702" s="208"/>
      <c r="BA1702" s="208"/>
      <c r="BB1702" s="208"/>
      <c r="BC1702" s="208"/>
      <c r="BD1702" s="208"/>
      <c r="BE1702" s="208"/>
      <c r="BF1702" s="208"/>
      <c r="BG1702" s="208"/>
      <c r="BH1702" s="208"/>
      <c r="BI1702" s="208"/>
      <c r="BJ1702" s="208"/>
      <c r="BK1702" s="208"/>
      <c r="BL1702" s="208"/>
      <c r="BM1702" s="211"/>
      <c r="BN1702" s="214"/>
      <c r="BO1702" s="2"/>
    </row>
    <row r="1703" spans="1:67" ht="15" customHeight="1" x14ac:dyDescent="0.25">
      <c r="A1703" s="2"/>
      <c r="B1703" s="241"/>
      <c r="C1703" s="250"/>
      <c r="D1703" s="251"/>
      <c r="E1703" s="255"/>
      <c r="F1703" s="235"/>
      <c r="G1703" s="235"/>
      <c r="H1703" s="235"/>
      <c r="I1703" s="235"/>
      <c r="J1703" s="244"/>
      <c r="K1703" s="246"/>
      <c r="L1703" s="243"/>
      <c r="M1703" s="243"/>
      <c r="N1703" s="243"/>
      <c r="O1703" s="235"/>
      <c r="P1703" s="139" t="s">
        <v>26</v>
      </c>
      <c r="Q1703" s="89">
        <v>46269</v>
      </c>
      <c r="R1703" s="188">
        <v>46283</v>
      </c>
      <c r="S1703" s="89">
        <v>46353</v>
      </c>
      <c r="T1703" s="89">
        <v>46353</v>
      </c>
      <c r="U1703" s="89">
        <v>46353</v>
      </c>
      <c r="V1703" s="89">
        <v>46367</v>
      </c>
      <c r="W1703" s="89"/>
      <c r="X1703" s="89"/>
      <c r="Y1703" s="89"/>
      <c r="Z1703" s="89"/>
      <c r="AA1703" s="238"/>
      <c r="AB1703" s="238"/>
      <c r="AC1703" s="241"/>
      <c r="AD1703" s="238"/>
      <c r="AE1703" s="227"/>
      <c r="AF1703" s="228"/>
      <c r="AG1703" s="232"/>
      <c r="AH1703" s="232"/>
      <c r="AI1703" s="232"/>
      <c r="AJ1703" s="221"/>
      <c r="AK1703" s="221"/>
      <c r="AL1703" s="223"/>
      <c r="AM1703" s="218"/>
      <c r="AN1703" s="218"/>
      <c r="AO1703" s="218"/>
      <c r="AP1703" s="218"/>
      <c r="AQ1703" s="218"/>
      <c r="AR1703" s="218"/>
      <c r="AS1703" s="218"/>
      <c r="AT1703" s="209"/>
      <c r="AU1703" s="209"/>
      <c r="AV1703" s="209"/>
      <c r="AW1703" s="209"/>
      <c r="AX1703" s="209"/>
      <c r="AY1703" s="209"/>
      <c r="AZ1703" s="209"/>
      <c r="BA1703" s="209"/>
      <c r="BB1703" s="209"/>
      <c r="BC1703" s="209"/>
      <c r="BD1703" s="209"/>
      <c r="BE1703" s="209"/>
      <c r="BF1703" s="209"/>
      <c r="BG1703" s="209"/>
      <c r="BH1703" s="209"/>
      <c r="BI1703" s="209"/>
      <c r="BJ1703" s="209"/>
      <c r="BK1703" s="209"/>
      <c r="BL1703" s="209"/>
      <c r="BM1703" s="212"/>
      <c r="BN1703" s="215"/>
      <c r="BO1703" s="2"/>
    </row>
    <row r="1704" spans="1:67" ht="15" hidden="1" customHeight="1" x14ac:dyDescent="0.25">
      <c r="A1704" s="2"/>
      <c r="B1704" s="241"/>
      <c r="C1704" s="250"/>
      <c r="D1704" s="251"/>
      <c r="E1704" s="255"/>
      <c r="F1704" s="235"/>
      <c r="G1704" s="235"/>
      <c r="H1704" s="235"/>
      <c r="I1704" s="235"/>
      <c r="J1704" s="244"/>
      <c r="K1704" s="246"/>
      <c r="L1704" s="243"/>
      <c r="M1704" s="243"/>
      <c r="N1704" s="243"/>
      <c r="O1704" s="235"/>
      <c r="P1704" s="139" t="s">
        <v>262</v>
      </c>
      <c r="Q1704" s="89"/>
      <c r="R1704" s="89"/>
      <c r="S1704" s="89"/>
      <c r="T1704" s="89"/>
      <c r="U1704" s="89"/>
      <c r="V1704" s="89"/>
      <c r="W1704" s="89"/>
      <c r="X1704" s="89"/>
      <c r="Y1704" s="89"/>
      <c r="Z1704" s="89"/>
      <c r="AA1704" s="238"/>
      <c r="AB1704" s="238"/>
      <c r="AC1704" s="241"/>
      <c r="AD1704" s="238"/>
      <c r="AE1704" s="227"/>
      <c r="AF1704" s="228"/>
      <c r="AG1704" s="232"/>
      <c r="AH1704" s="232"/>
      <c r="AI1704" s="232"/>
      <c r="AJ1704" s="221"/>
      <c r="AK1704" s="221"/>
      <c r="AL1704" s="223"/>
      <c r="AM1704" s="218"/>
      <c r="AN1704" s="218"/>
      <c r="AO1704" s="218"/>
      <c r="AP1704" s="218"/>
      <c r="AQ1704" s="218"/>
      <c r="AR1704" s="218"/>
      <c r="AS1704" s="218"/>
      <c r="AT1704" s="209"/>
      <c r="AU1704" s="209"/>
      <c r="AV1704" s="209"/>
      <c r="AW1704" s="209"/>
      <c r="AX1704" s="209"/>
      <c r="AY1704" s="209"/>
      <c r="AZ1704" s="209"/>
      <c r="BA1704" s="209"/>
      <c r="BB1704" s="209"/>
      <c r="BC1704" s="209"/>
      <c r="BD1704" s="209"/>
      <c r="BE1704" s="209"/>
      <c r="BF1704" s="209"/>
      <c r="BG1704" s="209"/>
      <c r="BH1704" s="209"/>
      <c r="BI1704" s="209"/>
      <c r="BJ1704" s="209"/>
      <c r="BK1704" s="209"/>
      <c r="BL1704" s="209"/>
      <c r="BM1704" s="212"/>
      <c r="BN1704" s="215"/>
      <c r="BO1704" s="2"/>
    </row>
    <row r="1705" spans="1:67" ht="15" hidden="1" customHeight="1" x14ac:dyDescent="0.25">
      <c r="A1705" s="2"/>
      <c r="B1705" s="241"/>
      <c r="C1705" s="250"/>
      <c r="D1705" s="251"/>
      <c r="E1705" s="255"/>
      <c r="F1705" s="235"/>
      <c r="G1705" s="235"/>
      <c r="H1705" s="235"/>
      <c r="I1705" s="235"/>
      <c r="J1705" s="244"/>
      <c r="K1705" s="246"/>
      <c r="L1705" s="243"/>
      <c r="M1705" s="243"/>
      <c r="N1705" s="243"/>
      <c r="O1705" s="235"/>
      <c r="P1705" s="139" t="s">
        <v>263</v>
      </c>
      <c r="Q1705" s="89"/>
      <c r="R1705" s="89"/>
      <c r="S1705" s="89"/>
      <c r="T1705" s="89"/>
      <c r="U1705" s="89"/>
      <c r="V1705" s="89"/>
      <c r="W1705" s="89"/>
      <c r="X1705" s="89"/>
      <c r="Y1705" s="89"/>
      <c r="Z1705" s="89"/>
      <c r="AA1705" s="238"/>
      <c r="AB1705" s="238"/>
      <c r="AC1705" s="241"/>
      <c r="AD1705" s="238"/>
      <c r="AE1705" s="227"/>
      <c r="AF1705" s="228"/>
      <c r="AG1705" s="232"/>
      <c r="AH1705" s="232"/>
      <c r="AI1705" s="232"/>
      <c r="AJ1705" s="221"/>
      <c r="AK1705" s="221"/>
      <c r="AL1705" s="223"/>
      <c r="AM1705" s="218"/>
      <c r="AN1705" s="218"/>
      <c r="AO1705" s="218"/>
      <c r="AP1705" s="218"/>
      <c r="AQ1705" s="218"/>
      <c r="AR1705" s="218"/>
      <c r="AS1705" s="218"/>
      <c r="AT1705" s="209"/>
      <c r="AU1705" s="209"/>
      <c r="AV1705" s="209"/>
      <c r="AW1705" s="209"/>
      <c r="AX1705" s="209"/>
      <c r="AY1705" s="209"/>
      <c r="AZ1705" s="209"/>
      <c r="BA1705" s="209"/>
      <c r="BB1705" s="209"/>
      <c r="BC1705" s="209"/>
      <c r="BD1705" s="209"/>
      <c r="BE1705" s="209"/>
      <c r="BF1705" s="209"/>
      <c r="BG1705" s="209"/>
      <c r="BH1705" s="209"/>
      <c r="BI1705" s="209"/>
      <c r="BJ1705" s="209"/>
      <c r="BK1705" s="209"/>
      <c r="BL1705" s="209"/>
      <c r="BM1705" s="212"/>
      <c r="BN1705" s="215"/>
      <c r="BO1705" s="2"/>
    </row>
    <row r="1706" spans="1:67" ht="15" hidden="1" customHeight="1" x14ac:dyDescent="0.25">
      <c r="A1706" s="2"/>
      <c r="B1706" s="241"/>
      <c r="C1706" s="250"/>
      <c r="D1706" s="251"/>
      <c r="E1706" s="255"/>
      <c r="F1706" s="235"/>
      <c r="G1706" s="235"/>
      <c r="H1706" s="235"/>
      <c r="I1706" s="235"/>
      <c r="J1706" s="244"/>
      <c r="K1706" s="246"/>
      <c r="L1706" s="243"/>
      <c r="M1706" s="243"/>
      <c r="N1706" s="243"/>
      <c r="O1706" s="235"/>
      <c r="P1706" s="139" t="s">
        <v>27</v>
      </c>
      <c r="Q1706" s="89"/>
      <c r="R1706" s="89"/>
      <c r="S1706" s="89"/>
      <c r="T1706" s="89"/>
      <c r="U1706" s="89"/>
      <c r="V1706" s="89"/>
      <c r="W1706" s="89"/>
      <c r="X1706" s="89"/>
      <c r="Y1706" s="89"/>
      <c r="Z1706" s="89"/>
      <c r="AA1706" s="238"/>
      <c r="AB1706" s="238"/>
      <c r="AC1706" s="241"/>
      <c r="AD1706" s="238"/>
      <c r="AE1706" s="227"/>
      <c r="AF1706" s="228"/>
      <c r="AG1706" s="232"/>
      <c r="AH1706" s="232"/>
      <c r="AI1706" s="232"/>
      <c r="AJ1706" s="221"/>
      <c r="AK1706" s="221"/>
      <c r="AL1706" s="223"/>
      <c r="AM1706" s="218"/>
      <c r="AN1706" s="218"/>
      <c r="AO1706" s="218"/>
      <c r="AP1706" s="218"/>
      <c r="AQ1706" s="218"/>
      <c r="AR1706" s="218"/>
      <c r="AS1706" s="218"/>
      <c r="AT1706" s="209"/>
      <c r="AU1706" s="209"/>
      <c r="AV1706" s="209"/>
      <c r="AW1706" s="209"/>
      <c r="AX1706" s="209"/>
      <c r="AY1706" s="209"/>
      <c r="AZ1706" s="209"/>
      <c r="BA1706" s="209"/>
      <c r="BB1706" s="209"/>
      <c r="BC1706" s="209"/>
      <c r="BD1706" s="209"/>
      <c r="BE1706" s="209"/>
      <c r="BF1706" s="209"/>
      <c r="BG1706" s="209"/>
      <c r="BH1706" s="209"/>
      <c r="BI1706" s="209"/>
      <c r="BJ1706" s="209"/>
      <c r="BK1706" s="209"/>
      <c r="BL1706" s="209"/>
      <c r="BM1706" s="212"/>
      <c r="BN1706" s="215"/>
      <c r="BO1706" s="2"/>
    </row>
    <row r="1707" spans="1:67" ht="15" customHeight="1" x14ac:dyDescent="0.25">
      <c r="A1707" s="2"/>
      <c r="B1707" s="224"/>
      <c r="C1707" s="252"/>
      <c r="D1707" s="253"/>
      <c r="E1707" s="256"/>
      <c r="F1707" s="236"/>
      <c r="G1707" s="236"/>
      <c r="H1707" s="236"/>
      <c r="I1707" s="236"/>
      <c r="J1707" s="244"/>
      <c r="K1707" s="247"/>
      <c r="L1707" s="244"/>
      <c r="M1707" s="244"/>
      <c r="N1707" s="244"/>
      <c r="O1707" s="236"/>
      <c r="P1707" s="139" t="s">
        <v>28</v>
      </c>
      <c r="Q1707" s="187">
        <v>46269</v>
      </c>
      <c r="R1707" s="89"/>
      <c r="S1707" s="89"/>
      <c r="T1707" s="89"/>
      <c r="U1707" s="89"/>
      <c r="V1707" s="89"/>
      <c r="W1707" s="89"/>
      <c r="X1707" s="89"/>
      <c r="Y1707" s="89"/>
      <c r="Z1707" s="89"/>
      <c r="AA1707" s="234"/>
      <c r="AB1707" s="239"/>
      <c r="AC1707" s="242"/>
      <c r="AD1707" s="239"/>
      <c r="AE1707" s="229"/>
      <c r="AF1707" s="230"/>
      <c r="AG1707" s="233"/>
      <c r="AH1707" s="234"/>
      <c r="AI1707" s="234"/>
      <c r="AJ1707" s="222"/>
      <c r="AK1707" s="222"/>
      <c r="AL1707" s="224"/>
      <c r="AM1707" s="219"/>
      <c r="AN1707" s="219"/>
      <c r="AO1707" s="219"/>
      <c r="AP1707" s="219"/>
      <c r="AQ1707" s="219"/>
      <c r="AR1707" s="219"/>
      <c r="AS1707" s="219"/>
      <c r="AT1707" s="210"/>
      <c r="AU1707" s="210"/>
      <c r="AV1707" s="210"/>
      <c r="AW1707" s="210"/>
      <c r="AX1707" s="210"/>
      <c r="AY1707" s="210"/>
      <c r="AZ1707" s="210"/>
      <c r="BA1707" s="210"/>
      <c r="BB1707" s="210"/>
      <c r="BC1707" s="210"/>
      <c r="BD1707" s="210"/>
      <c r="BE1707" s="210"/>
      <c r="BF1707" s="210"/>
      <c r="BG1707" s="210"/>
      <c r="BH1707" s="210"/>
      <c r="BI1707" s="210"/>
      <c r="BJ1707" s="210"/>
      <c r="BK1707" s="210"/>
      <c r="BL1707" s="210"/>
      <c r="BM1707" s="213"/>
      <c r="BN1707" s="216"/>
      <c r="BO1707" s="2"/>
    </row>
    <row r="1708" spans="1:67" ht="15" hidden="1" customHeight="1" x14ac:dyDescent="0.25">
      <c r="A1708" s="2"/>
      <c r="B1708" s="240" t="s">
        <v>2088</v>
      </c>
      <c r="C1708" s="248" t="s">
        <v>1643</v>
      </c>
      <c r="D1708" s="249"/>
      <c r="E1708" s="254"/>
      <c r="F1708" s="257" t="s">
        <v>2092</v>
      </c>
      <c r="G1708" s="235"/>
      <c r="H1708" s="235"/>
      <c r="I1708" s="235" t="s">
        <v>2002</v>
      </c>
      <c r="J1708" s="243"/>
      <c r="K1708" s="245">
        <v>46269</v>
      </c>
      <c r="L1708" s="243" t="s">
        <v>475</v>
      </c>
      <c r="M1708" s="243">
        <v>1</v>
      </c>
      <c r="N1708" s="243"/>
      <c r="O1708" s="235" t="s">
        <v>1838</v>
      </c>
      <c r="P1708" s="140" t="s">
        <v>148</v>
      </c>
      <c r="Q1708" s="89"/>
      <c r="R1708" s="89"/>
      <c r="S1708" s="89"/>
      <c r="T1708" s="89"/>
      <c r="U1708" s="89"/>
      <c r="V1708" s="89"/>
      <c r="W1708" s="89"/>
      <c r="X1708" s="89"/>
      <c r="Y1708" s="89"/>
      <c r="Z1708" s="89"/>
      <c r="AA1708" s="237">
        <v>98</v>
      </c>
      <c r="AB1708" s="237"/>
      <c r="AC1708" s="240"/>
      <c r="AD1708" s="237"/>
      <c r="AE1708" s="225">
        <v>0</v>
      </c>
      <c r="AF1708" s="226"/>
      <c r="AG1708" s="231"/>
      <c r="AH1708" s="231">
        <v>0</v>
      </c>
      <c r="AI1708" s="231">
        <v>0.13097401903132683</v>
      </c>
      <c r="AJ1708" s="220"/>
      <c r="AK1708" s="220"/>
      <c r="AL1708" s="211" t="s">
        <v>1832</v>
      </c>
      <c r="AM1708" s="217"/>
      <c r="AN1708" s="217"/>
      <c r="AO1708" s="217"/>
      <c r="AP1708" s="217"/>
      <c r="AQ1708" s="217"/>
      <c r="AR1708" s="217"/>
      <c r="AS1708" s="217"/>
      <c r="AT1708" s="208"/>
      <c r="AU1708" s="208"/>
      <c r="AV1708" s="208"/>
      <c r="AW1708" s="208"/>
      <c r="AX1708" s="208"/>
      <c r="AY1708" s="208"/>
      <c r="AZ1708" s="208"/>
      <c r="BA1708" s="208"/>
      <c r="BB1708" s="208"/>
      <c r="BC1708" s="208"/>
      <c r="BD1708" s="208"/>
      <c r="BE1708" s="208"/>
      <c r="BF1708" s="208"/>
      <c r="BG1708" s="208"/>
      <c r="BH1708" s="208"/>
      <c r="BI1708" s="208"/>
      <c r="BJ1708" s="208"/>
      <c r="BK1708" s="208"/>
      <c r="BL1708" s="208"/>
      <c r="BM1708" s="211"/>
      <c r="BN1708" s="214"/>
      <c r="BO1708" s="2"/>
    </row>
    <row r="1709" spans="1:67" ht="15" customHeight="1" x14ac:dyDescent="0.25">
      <c r="A1709" s="2"/>
      <c r="B1709" s="241"/>
      <c r="C1709" s="250"/>
      <c r="D1709" s="251"/>
      <c r="E1709" s="255"/>
      <c r="F1709" s="235"/>
      <c r="G1709" s="235"/>
      <c r="H1709" s="235"/>
      <c r="I1709" s="235"/>
      <c r="J1709" s="244"/>
      <c r="K1709" s="246"/>
      <c r="L1709" s="243"/>
      <c r="M1709" s="243"/>
      <c r="N1709" s="243"/>
      <c r="O1709" s="235"/>
      <c r="P1709" s="139" t="s">
        <v>26</v>
      </c>
      <c r="Q1709" s="89">
        <v>46269</v>
      </c>
      <c r="R1709" s="188">
        <v>46283</v>
      </c>
      <c r="S1709" s="89">
        <v>46353</v>
      </c>
      <c r="T1709" s="89">
        <v>46353</v>
      </c>
      <c r="U1709" s="89">
        <v>46353</v>
      </c>
      <c r="V1709" s="89">
        <v>46367</v>
      </c>
      <c r="W1709" s="89"/>
      <c r="X1709" s="89"/>
      <c r="Y1709" s="89"/>
      <c r="Z1709" s="89"/>
      <c r="AA1709" s="238"/>
      <c r="AB1709" s="238"/>
      <c r="AC1709" s="241"/>
      <c r="AD1709" s="238"/>
      <c r="AE1709" s="227"/>
      <c r="AF1709" s="228"/>
      <c r="AG1709" s="232"/>
      <c r="AH1709" s="232"/>
      <c r="AI1709" s="232"/>
      <c r="AJ1709" s="221"/>
      <c r="AK1709" s="221"/>
      <c r="AL1709" s="223"/>
      <c r="AM1709" s="218"/>
      <c r="AN1709" s="218"/>
      <c r="AO1709" s="218"/>
      <c r="AP1709" s="218"/>
      <c r="AQ1709" s="218"/>
      <c r="AR1709" s="218"/>
      <c r="AS1709" s="218"/>
      <c r="AT1709" s="209"/>
      <c r="AU1709" s="209"/>
      <c r="AV1709" s="209"/>
      <c r="AW1709" s="209"/>
      <c r="AX1709" s="209"/>
      <c r="AY1709" s="209"/>
      <c r="AZ1709" s="209"/>
      <c r="BA1709" s="209"/>
      <c r="BB1709" s="209"/>
      <c r="BC1709" s="209"/>
      <c r="BD1709" s="209"/>
      <c r="BE1709" s="209"/>
      <c r="BF1709" s="209"/>
      <c r="BG1709" s="209"/>
      <c r="BH1709" s="209"/>
      <c r="BI1709" s="209"/>
      <c r="BJ1709" s="209"/>
      <c r="BK1709" s="209"/>
      <c r="BL1709" s="209"/>
      <c r="BM1709" s="212"/>
      <c r="BN1709" s="215"/>
      <c r="BO1709" s="2"/>
    </row>
    <row r="1710" spans="1:67" ht="15" hidden="1" customHeight="1" x14ac:dyDescent="0.25">
      <c r="A1710" s="2"/>
      <c r="B1710" s="241"/>
      <c r="C1710" s="250"/>
      <c r="D1710" s="251"/>
      <c r="E1710" s="255"/>
      <c r="F1710" s="235"/>
      <c r="G1710" s="235"/>
      <c r="H1710" s="235"/>
      <c r="I1710" s="235"/>
      <c r="J1710" s="244"/>
      <c r="K1710" s="246"/>
      <c r="L1710" s="243"/>
      <c r="M1710" s="243"/>
      <c r="N1710" s="243"/>
      <c r="O1710" s="235"/>
      <c r="P1710" s="139" t="s">
        <v>262</v>
      </c>
      <c r="Q1710" s="89"/>
      <c r="R1710" s="89"/>
      <c r="S1710" s="89"/>
      <c r="T1710" s="89"/>
      <c r="U1710" s="89"/>
      <c r="V1710" s="89"/>
      <c r="W1710" s="89"/>
      <c r="X1710" s="89"/>
      <c r="Y1710" s="89"/>
      <c r="Z1710" s="89"/>
      <c r="AA1710" s="238"/>
      <c r="AB1710" s="238"/>
      <c r="AC1710" s="241"/>
      <c r="AD1710" s="238"/>
      <c r="AE1710" s="227"/>
      <c r="AF1710" s="228"/>
      <c r="AG1710" s="232"/>
      <c r="AH1710" s="232"/>
      <c r="AI1710" s="232"/>
      <c r="AJ1710" s="221"/>
      <c r="AK1710" s="221"/>
      <c r="AL1710" s="223"/>
      <c r="AM1710" s="218"/>
      <c r="AN1710" s="218"/>
      <c r="AO1710" s="218"/>
      <c r="AP1710" s="218"/>
      <c r="AQ1710" s="218"/>
      <c r="AR1710" s="218"/>
      <c r="AS1710" s="218"/>
      <c r="AT1710" s="209"/>
      <c r="AU1710" s="209"/>
      <c r="AV1710" s="209"/>
      <c r="AW1710" s="209"/>
      <c r="AX1710" s="209"/>
      <c r="AY1710" s="209"/>
      <c r="AZ1710" s="209"/>
      <c r="BA1710" s="209"/>
      <c r="BB1710" s="209"/>
      <c r="BC1710" s="209"/>
      <c r="BD1710" s="209"/>
      <c r="BE1710" s="209"/>
      <c r="BF1710" s="209"/>
      <c r="BG1710" s="209"/>
      <c r="BH1710" s="209"/>
      <c r="BI1710" s="209"/>
      <c r="BJ1710" s="209"/>
      <c r="BK1710" s="209"/>
      <c r="BL1710" s="209"/>
      <c r="BM1710" s="212"/>
      <c r="BN1710" s="215"/>
      <c r="BO1710" s="2"/>
    </row>
    <row r="1711" spans="1:67" ht="15" hidden="1" customHeight="1" x14ac:dyDescent="0.25">
      <c r="A1711" s="2"/>
      <c r="B1711" s="241"/>
      <c r="C1711" s="250"/>
      <c r="D1711" s="251"/>
      <c r="E1711" s="255"/>
      <c r="F1711" s="235"/>
      <c r="G1711" s="235"/>
      <c r="H1711" s="235"/>
      <c r="I1711" s="235"/>
      <c r="J1711" s="244"/>
      <c r="K1711" s="246"/>
      <c r="L1711" s="243"/>
      <c r="M1711" s="243"/>
      <c r="N1711" s="243"/>
      <c r="O1711" s="235"/>
      <c r="P1711" s="139" t="s">
        <v>263</v>
      </c>
      <c r="Q1711" s="89"/>
      <c r="R1711" s="89"/>
      <c r="S1711" s="89"/>
      <c r="T1711" s="89"/>
      <c r="U1711" s="89"/>
      <c r="V1711" s="89"/>
      <c r="W1711" s="89"/>
      <c r="X1711" s="89"/>
      <c r="Y1711" s="89"/>
      <c r="Z1711" s="89"/>
      <c r="AA1711" s="238"/>
      <c r="AB1711" s="238"/>
      <c r="AC1711" s="241"/>
      <c r="AD1711" s="238"/>
      <c r="AE1711" s="227"/>
      <c r="AF1711" s="228"/>
      <c r="AG1711" s="232"/>
      <c r="AH1711" s="232"/>
      <c r="AI1711" s="232"/>
      <c r="AJ1711" s="221"/>
      <c r="AK1711" s="221"/>
      <c r="AL1711" s="223"/>
      <c r="AM1711" s="218"/>
      <c r="AN1711" s="218"/>
      <c r="AO1711" s="218"/>
      <c r="AP1711" s="218"/>
      <c r="AQ1711" s="218"/>
      <c r="AR1711" s="218"/>
      <c r="AS1711" s="218"/>
      <c r="AT1711" s="209"/>
      <c r="AU1711" s="209"/>
      <c r="AV1711" s="209"/>
      <c r="AW1711" s="209"/>
      <c r="AX1711" s="209"/>
      <c r="AY1711" s="209"/>
      <c r="AZ1711" s="209"/>
      <c r="BA1711" s="209"/>
      <c r="BB1711" s="209"/>
      <c r="BC1711" s="209"/>
      <c r="BD1711" s="209"/>
      <c r="BE1711" s="209"/>
      <c r="BF1711" s="209"/>
      <c r="BG1711" s="209"/>
      <c r="BH1711" s="209"/>
      <c r="BI1711" s="209"/>
      <c r="BJ1711" s="209"/>
      <c r="BK1711" s="209"/>
      <c r="BL1711" s="209"/>
      <c r="BM1711" s="212"/>
      <c r="BN1711" s="215"/>
      <c r="BO1711" s="2"/>
    </row>
    <row r="1712" spans="1:67" ht="15" hidden="1" customHeight="1" x14ac:dyDescent="0.25">
      <c r="A1712" s="2"/>
      <c r="B1712" s="241"/>
      <c r="C1712" s="250"/>
      <c r="D1712" s="251"/>
      <c r="E1712" s="255"/>
      <c r="F1712" s="235"/>
      <c r="G1712" s="235"/>
      <c r="H1712" s="235"/>
      <c r="I1712" s="235"/>
      <c r="J1712" s="244"/>
      <c r="K1712" s="246"/>
      <c r="L1712" s="243"/>
      <c r="M1712" s="243"/>
      <c r="N1712" s="243"/>
      <c r="O1712" s="235"/>
      <c r="P1712" s="139" t="s">
        <v>27</v>
      </c>
      <c r="Q1712" s="89"/>
      <c r="R1712" s="89"/>
      <c r="S1712" s="89"/>
      <c r="T1712" s="89"/>
      <c r="U1712" s="89"/>
      <c r="V1712" s="89"/>
      <c r="W1712" s="89"/>
      <c r="X1712" s="89"/>
      <c r="Y1712" s="89"/>
      <c r="Z1712" s="89"/>
      <c r="AA1712" s="238"/>
      <c r="AB1712" s="238"/>
      <c r="AC1712" s="241"/>
      <c r="AD1712" s="238"/>
      <c r="AE1712" s="227"/>
      <c r="AF1712" s="228"/>
      <c r="AG1712" s="232"/>
      <c r="AH1712" s="232"/>
      <c r="AI1712" s="232"/>
      <c r="AJ1712" s="221"/>
      <c r="AK1712" s="221"/>
      <c r="AL1712" s="223"/>
      <c r="AM1712" s="218"/>
      <c r="AN1712" s="218"/>
      <c r="AO1712" s="218"/>
      <c r="AP1712" s="218"/>
      <c r="AQ1712" s="218"/>
      <c r="AR1712" s="218"/>
      <c r="AS1712" s="218"/>
      <c r="AT1712" s="209"/>
      <c r="AU1712" s="209"/>
      <c r="AV1712" s="209"/>
      <c r="AW1712" s="209"/>
      <c r="AX1712" s="209"/>
      <c r="AY1712" s="209"/>
      <c r="AZ1712" s="209"/>
      <c r="BA1712" s="209"/>
      <c r="BB1712" s="209"/>
      <c r="BC1712" s="209"/>
      <c r="BD1712" s="209"/>
      <c r="BE1712" s="209"/>
      <c r="BF1712" s="209"/>
      <c r="BG1712" s="209"/>
      <c r="BH1712" s="209"/>
      <c r="BI1712" s="209"/>
      <c r="BJ1712" s="209"/>
      <c r="BK1712" s="209"/>
      <c r="BL1712" s="209"/>
      <c r="BM1712" s="212"/>
      <c r="BN1712" s="215"/>
      <c r="BO1712" s="2"/>
    </row>
    <row r="1713" spans="1:67" ht="15" customHeight="1" x14ac:dyDescent="0.25">
      <c r="A1713" s="2"/>
      <c r="B1713" s="224"/>
      <c r="C1713" s="252"/>
      <c r="D1713" s="253"/>
      <c r="E1713" s="256"/>
      <c r="F1713" s="236"/>
      <c r="G1713" s="236"/>
      <c r="H1713" s="236"/>
      <c r="I1713" s="236"/>
      <c r="J1713" s="244"/>
      <c r="K1713" s="247"/>
      <c r="L1713" s="244"/>
      <c r="M1713" s="244"/>
      <c r="N1713" s="244"/>
      <c r="O1713" s="236"/>
      <c r="P1713" s="139" t="s">
        <v>28</v>
      </c>
      <c r="Q1713" s="187">
        <v>46269</v>
      </c>
      <c r="R1713" s="89"/>
      <c r="S1713" s="89"/>
      <c r="T1713" s="89"/>
      <c r="U1713" s="89"/>
      <c r="V1713" s="89"/>
      <c r="W1713" s="89"/>
      <c r="X1713" s="89"/>
      <c r="Y1713" s="89"/>
      <c r="Z1713" s="89"/>
      <c r="AA1713" s="234"/>
      <c r="AB1713" s="239"/>
      <c r="AC1713" s="242"/>
      <c r="AD1713" s="239"/>
      <c r="AE1713" s="229"/>
      <c r="AF1713" s="230"/>
      <c r="AG1713" s="233"/>
      <c r="AH1713" s="234"/>
      <c r="AI1713" s="234"/>
      <c r="AJ1713" s="222"/>
      <c r="AK1713" s="222"/>
      <c r="AL1713" s="224"/>
      <c r="AM1713" s="219"/>
      <c r="AN1713" s="219"/>
      <c r="AO1713" s="219"/>
      <c r="AP1713" s="219"/>
      <c r="AQ1713" s="219"/>
      <c r="AR1713" s="219"/>
      <c r="AS1713" s="219"/>
      <c r="AT1713" s="210"/>
      <c r="AU1713" s="210"/>
      <c r="AV1713" s="210"/>
      <c r="AW1713" s="210"/>
      <c r="AX1713" s="210"/>
      <c r="AY1713" s="210"/>
      <c r="AZ1713" s="210"/>
      <c r="BA1713" s="210"/>
      <c r="BB1713" s="210"/>
      <c r="BC1713" s="210"/>
      <c r="BD1713" s="210"/>
      <c r="BE1713" s="210"/>
      <c r="BF1713" s="210"/>
      <c r="BG1713" s="210"/>
      <c r="BH1713" s="210"/>
      <c r="BI1713" s="210"/>
      <c r="BJ1713" s="210"/>
      <c r="BK1713" s="210"/>
      <c r="BL1713" s="210"/>
      <c r="BM1713" s="213"/>
      <c r="BN1713" s="216"/>
      <c r="BO1713" s="2"/>
    </row>
    <row r="1714" spans="1:67" ht="15" hidden="1" customHeight="1" x14ac:dyDescent="0.25">
      <c r="A1714" s="2"/>
      <c r="B1714" s="240" t="s">
        <v>2088</v>
      </c>
      <c r="C1714" s="248" t="s">
        <v>1645</v>
      </c>
      <c r="D1714" s="249"/>
      <c r="E1714" s="254"/>
      <c r="F1714" s="257" t="s">
        <v>2093</v>
      </c>
      <c r="G1714" s="235"/>
      <c r="H1714" s="235"/>
      <c r="I1714" s="235" t="s">
        <v>2002</v>
      </c>
      <c r="J1714" s="243"/>
      <c r="K1714" s="245">
        <v>46269</v>
      </c>
      <c r="L1714" s="243" t="s">
        <v>475</v>
      </c>
      <c r="M1714" s="243">
        <v>1</v>
      </c>
      <c r="N1714" s="243"/>
      <c r="O1714" s="235" t="s">
        <v>1838</v>
      </c>
      <c r="P1714" s="140" t="s">
        <v>148</v>
      </c>
      <c r="Q1714" s="89"/>
      <c r="R1714" s="89"/>
      <c r="S1714" s="89"/>
      <c r="T1714" s="89"/>
      <c r="U1714" s="89"/>
      <c r="V1714" s="89"/>
      <c r="W1714" s="89"/>
      <c r="X1714" s="89"/>
      <c r="Y1714" s="89"/>
      <c r="Z1714" s="89"/>
      <c r="AA1714" s="237">
        <v>98</v>
      </c>
      <c r="AB1714" s="237"/>
      <c r="AC1714" s="240"/>
      <c r="AD1714" s="237"/>
      <c r="AE1714" s="225">
        <v>0</v>
      </c>
      <c r="AF1714" s="226"/>
      <c r="AG1714" s="231"/>
      <c r="AH1714" s="231">
        <v>0</v>
      </c>
      <c r="AI1714" s="231">
        <v>0.13097401903132683</v>
      </c>
      <c r="AJ1714" s="220"/>
      <c r="AK1714" s="220"/>
      <c r="AL1714" s="211" t="s">
        <v>1832</v>
      </c>
      <c r="AM1714" s="217"/>
      <c r="AN1714" s="217"/>
      <c r="AO1714" s="217"/>
      <c r="AP1714" s="217"/>
      <c r="AQ1714" s="217"/>
      <c r="AR1714" s="217"/>
      <c r="AS1714" s="217"/>
      <c r="AT1714" s="208"/>
      <c r="AU1714" s="208"/>
      <c r="AV1714" s="208"/>
      <c r="AW1714" s="208"/>
      <c r="AX1714" s="208"/>
      <c r="AY1714" s="208"/>
      <c r="AZ1714" s="208"/>
      <c r="BA1714" s="208"/>
      <c r="BB1714" s="208"/>
      <c r="BC1714" s="208"/>
      <c r="BD1714" s="208"/>
      <c r="BE1714" s="208"/>
      <c r="BF1714" s="208"/>
      <c r="BG1714" s="208"/>
      <c r="BH1714" s="208"/>
      <c r="BI1714" s="208"/>
      <c r="BJ1714" s="208"/>
      <c r="BK1714" s="208"/>
      <c r="BL1714" s="208"/>
      <c r="BM1714" s="211"/>
      <c r="BN1714" s="214"/>
      <c r="BO1714" s="2"/>
    </row>
    <row r="1715" spans="1:67" ht="15" customHeight="1" x14ac:dyDescent="0.25">
      <c r="A1715" s="2"/>
      <c r="B1715" s="241"/>
      <c r="C1715" s="250"/>
      <c r="D1715" s="251"/>
      <c r="E1715" s="255"/>
      <c r="F1715" s="235"/>
      <c r="G1715" s="235"/>
      <c r="H1715" s="235"/>
      <c r="I1715" s="235"/>
      <c r="J1715" s="244"/>
      <c r="K1715" s="246"/>
      <c r="L1715" s="243"/>
      <c r="M1715" s="243"/>
      <c r="N1715" s="243"/>
      <c r="O1715" s="235"/>
      <c r="P1715" s="139" t="s">
        <v>26</v>
      </c>
      <c r="Q1715" s="89">
        <v>46269</v>
      </c>
      <c r="R1715" s="188">
        <v>46283</v>
      </c>
      <c r="S1715" s="89">
        <v>46353</v>
      </c>
      <c r="T1715" s="89">
        <v>46353</v>
      </c>
      <c r="U1715" s="89">
        <v>46353</v>
      </c>
      <c r="V1715" s="89">
        <v>46367</v>
      </c>
      <c r="W1715" s="89"/>
      <c r="X1715" s="89"/>
      <c r="Y1715" s="89"/>
      <c r="Z1715" s="89"/>
      <c r="AA1715" s="238"/>
      <c r="AB1715" s="238"/>
      <c r="AC1715" s="241"/>
      <c r="AD1715" s="238"/>
      <c r="AE1715" s="227"/>
      <c r="AF1715" s="228"/>
      <c r="AG1715" s="232"/>
      <c r="AH1715" s="232"/>
      <c r="AI1715" s="232"/>
      <c r="AJ1715" s="221"/>
      <c r="AK1715" s="221"/>
      <c r="AL1715" s="223"/>
      <c r="AM1715" s="218"/>
      <c r="AN1715" s="218"/>
      <c r="AO1715" s="218"/>
      <c r="AP1715" s="218"/>
      <c r="AQ1715" s="218"/>
      <c r="AR1715" s="218"/>
      <c r="AS1715" s="218"/>
      <c r="AT1715" s="209"/>
      <c r="AU1715" s="209"/>
      <c r="AV1715" s="209"/>
      <c r="AW1715" s="209"/>
      <c r="AX1715" s="209"/>
      <c r="AY1715" s="209"/>
      <c r="AZ1715" s="209"/>
      <c r="BA1715" s="209"/>
      <c r="BB1715" s="209"/>
      <c r="BC1715" s="209"/>
      <c r="BD1715" s="209"/>
      <c r="BE1715" s="209"/>
      <c r="BF1715" s="209"/>
      <c r="BG1715" s="209"/>
      <c r="BH1715" s="209"/>
      <c r="BI1715" s="209"/>
      <c r="BJ1715" s="209"/>
      <c r="BK1715" s="209"/>
      <c r="BL1715" s="209"/>
      <c r="BM1715" s="212"/>
      <c r="BN1715" s="215"/>
      <c r="BO1715" s="2"/>
    </row>
    <row r="1716" spans="1:67" ht="15" hidden="1" customHeight="1" x14ac:dyDescent="0.25">
      <c r="A1716" s="2"/>
      <c r="B1716" s="241"/>
      <c r="C1716" s="250"/>
      <c r="D1716" s="251"/>
      <c r="E1716" s="255"/>
      <c r="F1716" s="235"/>
      <c r="G1716" s="235"/>
      <c r="H1716" s="235"/>
      <c r="I1716" s="235"/>
      <c r="J1716" s="244"/>
      <c r="K1716" s="246"/>
      <c r="L1716" s="243"/>
      <c r="M1716" s="243"/>
      <c r="N1716" s="243"/>
      <c r="O1716" s="235"/>
      <c r="P1716" s="139" t="s">
        <v>262</v>
      </c>
      <c r="Q1716" s="89"/>
      <c r="R1716" s="89"/>
      <c r="S1716" s="89"/>
      <c r="T1716" s="89"/>
      <c r="U1716" s="89"/>
      <c r="V1716" s="89"/>
      <c r="W1716" s="89"/>
      <c r="X1716" s="89"/>
      <c r="Y1716" s="89"/>
      <c r="Z1716" s="89"/>
      <c r="AA1716" s="238"/>
      <c r="AB1716" s="238"/>
      <c r="AC1716" s="241"/>
      <c r="AD1716" s="238"/>
      <c r="AE1716" s="227"/>
      <c r="AF1716" s="228"/>
      <c r="AG1716" s="232"/>
      <c r="AH1716" s="232"/>
      <c r="AI1716" s="232"/>
      <c r="AJ1716" s="221"/>
      <c r="AK1716" s="221"/>
      <c r="AL1716" s="223"/>
      <c r="AM1716" s="218"/>
      <c r="AN1716" s="218"/>
      <c r="AO1716" s="218"/>
      <c r="AP1716" s="218"/>
      <c r="AQ1716" s="218"/>
      <c r="AR1716" s="218"/>
      <c r="AS1716" s="218"/>
      <c r="AT1716" s="209"/>
      <c r="AU1716" s="209"/>
      <c r="AV1716" s="209"/>
      <c r="AW1716" s="209"/>
      <c r="AX1716" s="209"/>
      <c r="AY1716" s="209"/>
      <c r="AZ1716" s="209"/>
      <c r="BA1716" s="209"/>
      <c r="BB1716" s="209"/>
      <c r="BC1716" s="209"/>
      <c r="BD1716" s="209"/>
      <c r="BE1716" s="209"/>
      <c r="BF1716" s="209"/>
      <c r="BG1716" s="209"/>
      <c r="BH1716" s="209"/>
      <c r="BI1716" s="209"/>
      <c r="BJ1716" s="209"/>
      <c r="BK1716" s="209"/>
      <c r="BL1716" s="209"/>
      <c r="BM1716" s="212"/>
      <c r="BN1716" s="215"/>
      <c r="BO1716" s="2"/>
    </row>
    <row r="1717" spans="1:67" ht="15" hidden="1" customHeight="1" x14ac:dyDescent="0.25">
      <c r="A1717" s="2"/>
      <c r="B1717" s="241"/>
      <c r="C1717" s="250"/>
      <c r="D1717" s="251"/>
      <c r="E1717" s="255"/>
      <c r="F1717" s="235"/>
      <c r="G1717" s="235"/>
      <c r="H1717" s="235"/>
      <c r="I1717" s="235"/>
      <c r="J1717" s="244"/>
      <c r="K1717" s="246"/>
      <c r="L1717" s="243"/>
      <c r="M1717" s="243"/>
      <c r="N1717" s="243"/>
      <c r="O1717" s="235"/>
      <c r="P1717" s="139" t="s">
        <v>263</v>
      </c>
      <c r="Q1717" s="89"/>
      <c r="R1717" s="89"/>
      <c r="S1717" s="89"/>
      <c r="T1717" s="89"/>
      <c r="U1717" s="89"/>
      <c r="V1717" s="89"/>
      <c r="W1717" s="89"/>
      <c r="X1717" s="89"/>
      <c r="Y1717" s="89"/>
      <c r="Z1717" s="89"/>
      <c r="AA1717" s="238"/>
      <c r="AB1717" s="238"/>
      <c r="AC1717" s="241"/>
      <c r="AD1717" s="238"/>
      <c r="AE1717" s="227"/>
      <c r="AF1717" s="228"/>
      <c r="AG1717" s="232"/>
      <c r="AH1717" s="232"/>
      <c r="AI1717" s="232"/>
      <c r="AJ1717" s="221"/>
      <c r="AK1717" s="221"/>
      <c r="AL1717" s="223"/>
      <c r="AM1717" s="218"/>
      <c r="AN1717" s="218"/>
      <c r="AO1717" s="218"/>
      <c r="AP1717" s="218"/>
      <c r="AQ1717" s="218"/>
      <c r="AR1717" s="218"/>
      <c r="AS1717" s="218"/>
      <c r="AT1717" s="209"/>
      <c r="AU1717" s="209"/>
      <c r="AV1717" s="209"/>
      <c r="AW1717" s="209"/>
      <c r="AX1717" s="209"/>
      <c r="AY1717" s="209"/>
      <c r="AZ1717" s="209"/>
      <c r="BA1717" s="209"/>
      <c r="BB1717" s="209"/>
      <c r="BC1717" s="209"/>
      <c r="BD1717" s="209"/>
      <c r="BE1717" s="209"/>
      <c r="BF1717" s="209"/>
      <c r="BG1717" s="209"/>
      <c r="BH1717" s="209"/>
      <c r="BI1717" s="209"/>
      <c r="BJ1717" s="209"/>
      <c r="BK1717" s="209"/>
      <c r="BL1717" s="209"/>
      <c r="BM1717" s="212"/>
      <c r="BN1717" s="215"/>
      <c r="BO1717" s="2"/>
    </row>
    <row r="1718" spans="1:67" ht="15" hidden="1" customHeight="1" x14ac:dyDescent="0.25">
      <c r="A1718" s="2"/>
      <c r="B1718" s="241"/>
      <c r="C1718" s="250"/>
      <c r="D1718" s="251"/>
      <c r="E1718" s="255"/>
      <c r="F1718" s="235"/>
      <c r="G1718" s="235"/>
      <c r="H1718" s="235"/>
      <c r="I1718" s="235"/>
      <c r="J1718" s="244"/>
      <c r="K1718" s="246"/>
      <c r="L1718" s="243"/>
      <c r="M1718" s="243"/>
      <c r="N1718" s="243"/>
      <c r="O1718" s="235"/>
      <c r="P1718" s="139" t="s">
        <v>27</v>
      </c>
      <c r="Q1718" s="89"/>
      <c r="R1718" s="89"/>
      <c r="S1718" s="89"/>
      <c r="T1718" s="89"/>
      <c r="U1718" s="89"/>
      <c r="V1718" s="89"/>
      <c r="W1718" s="89"/>
      <c r="X1718" s="89"/>
      <c r="Y1718" s="89"/>
      <c r="Z1718" s="89"/>
      <c r="AA1718" s="238"/>
      <c r="AB1718" s="238"/>
      <c r="AC1718" s="241"/>
      <c r="AD1718" s="238"/>
      <c r="AE1718" s="227"/>
      <c r="AF1718" s="228"/>
      <c r="AG1718" s="232"/>
      <c r="AH1718" s="232"/>
      <c r="AI1718" s="232"/>
      <c r="AJ1718" s="221"/>
      <c r="AK1718" s="221"/>
      <c r="AL1718" s="223"/>
      <c r="AM1718" s="218"/>
      <c r="AN1718" s="218"/>
      <c r="AO1718" s="218"/>
      <c r="AP1718" s="218"/>
      <c r="AQ1718" s="218"/>
      <c r="AR1718" s="218"/>
      <c r="AS1718" s="218"/>
      <c r="AT1718" s="209"/>
      <c r="AU1718" s="209"/>
      <c r="AV1718" s="209"/>
      <c r="AW1718" s="209"/>
      <c r="AX1718" s="209"/>
      <c r="AY1718" s="209"/>
      <c r="AZ1718" s="209"/>
      <c r="BA1718" s="209"/>
      <c r="BB1718" s="209"/>
      <c r="BC1718" s="209"/>
      <c r="BD1718" s="209"/>
      <c r="BE1718" s="209"/>
      <c r="BF1718" s="209"/>
      <c r="BG1718" s="209"/>
      <c r="BH1718" s="209"/>
      <c r="BI1718" s="209"/>
      <c r="BJ1718" s="209"/>
      <c r="BK1718" s="209"/>
      <c r="BL1718" s="209"/>
      <c r="BM1718" s="212"/>
      <c r="BN1718" s="215"/>
      <c r="BO1718" s="2"/>
    </row>
    <row r="1719" spans="1:67" ht="15" customHeight="1" x14ac:dyDescent="0.25">
      <c r="A1719" s="2"/>
      <c r="B1719" s="224"/>
      <c r="C1719" s="252"/>
      <c r="D1719" s="253"/>
      <c r="E1719" s="256"/>
      <c r="F1719" s="236"/>
      <c r="G1719" s="236"/>
      <c r="H1719" s="236"/>
      <c r="I1719" s="236"/>
      <c r="J1719" s="244"/>
      <c r="K1719" s="247"/>
      <c r="L1719" s="244"/>
      <c r="M1719" s="244"/>
      <c r="N1719" s="244"/>
      <c r="O1719" s="236"/>
      <c r="P1719" s="139" t="s">
        <v>28</v>
      </c>
      <c r="Q1719" s="187">
        <v>46269</v>
      </c>
      <c r="R1719" s="89"/>
      <c r="S1719" s="89"/>
      <c r="T1719" s="89"/>
      <c r="U1719" s="89"/>
      <c r="V1719" s="89"/>
      <c r="W1719" s="89"/>
      <c r="X1719" s="89"/>
      <c r="Y1719" s="89"/>
      <c r="Z1719" s="89"/>
      <c r="AA1719" s="234"/>
      <c r="AB1719" s="239"/>
      <c r="AC1719" s="242"/>
      <c r="AD1719" s="239"/>
      <c r="AE1719" s="229"/>
      <c r="AF1719" s="230"/>
      <c r="AG1719" s="233"/>
      <c r="AH1719" s="234"/>
      <c r="AI1719" s="234"/>
      <c r="AJ1719" s="222"/>
      <c r="AK1719" s="222"/>
      <c r="AL1719" s="224"/>
      <c r="AM1719" s="219"/>
      <c r="AN1719" s="219"/>
      <c r="AO1719" s="219"/>
      <c r="AP1719" s="219"/>
      <c r="AQ1719" s="219"/>
      <c r="AR1719" s="219"/>
      <c r="AS1719" s="219"/>
      <c r="AT1719" s="210"/>
      <c r="AU1719" s="210"/>
      <c r="AV1719" s="210"/>
      <c r="AW1719" s="210"/>
      <c r="AX1719" s="210"/>
      <c r="AY1719" s="210"/>
      <c r="AZ1719" s="210"/>
      <c r="BA1719" s="210"/>
      <c r="BB1719" s="210"/>
      <c r="BC1719" s="210"/>
      <c r="BD1719" s="210"/>
      <c r="BE1719" s="210"/>
      <c r="BF1719" s="210"/>
      <c r="BG1719" s="210"/>
      <c r="BH1719" s="210"/>
      <c r="BI1719" s="210"/>
      <c r="BJ1719" s="210"/>
      <c r="BK1719" s="210"/>
      <c r="BL1719" s="210"/>
      <c r="BM1719" s="213"/>
      <c r="BN1719" s="216"/>
      <c r="BO1719" s="2"/>
    </row>
    <row r="1720" spans="1:67" ht="15" hidden="1" customHeight="1" x14ac:dyDescent="0.25">
      <c r="A1720" s="2"/>
      <c r="B1720" s="240" t="s">
        <v>2088</v>
      </c>
      <c r="C1720" s="248" t="s">
        <v>1647</v>
      </c>
      <c r="D1720" s="249"/>
      <c r="E1720" s="254"/>
      <c r="F1720" s="257" t="s">
        <v>2094</v>
      </c>
      <c r="G1720" s="235"/>
      <c r="H1720" s="235"/>
      <c r="I1720" s="235" t="s">
        <v>2002</v>
      </c>
      <c r="J1720" s="243"/>
      <c r="K1720" s="245">
        <v>46269</v>
      </c>
      <c r="L1720" s="243" t="s">
        <v>475</v>
      </c>
      <c r="M1720" s="243">
        <v>1</v>
      </c>
      <c r="N1720" s="243"/>
      <c r="O1720" s="235" t="s">
        <v>1838</v>
      </c>
      <c r="P1720" s="140" t="s">
        <v>148</v>
      </c>
      <c r="Q1720" s="89"/>
      <c r="R1720" s="89"/>
      <c r="S1720" s="89"/>
      <c r="T1720" s="89"/>
      <c r="U1720" s="89"/>
      <c r="V1720" s="89"/>
      <c r="W1720" s="89"/>
      <c r="X1720" s="89"/>
      <c r="Y1720" s="89"/>
      <c r="Z1720" s="89"/>
      <c r="AA1720" s="237">
        <v>98</v>
      </c>
      <c r="AB1720" s="237"/>
      <c r="AC1720" s="240"/>
      <c r="AD1720" s="237"/>
      <c r="AE1720" s="225">
        <v>0</v>
      </c>
      <c r="AF1720" s="226"/>
      <c r="AG1720" s="231"/>
      <c r="AH1720" s="231">
        <v>0</v>
      </c>
      <c r="AI1720" s="231">
        <v>0.13097401903132683</v>
      </c>
      <c r="AJ1720" s="220"/>
      <c r="AK1720" s="220"/>
      <c r="AL1720" s="211" t="s">
        <v>1832</v>
      </c>
      <c r="AM1720" s="217"/>
      <c r="AN1720" s="217"/>
      <c r="AO1720" s="217"/>
      <c r="AP1720" s="217"/>
      <c r="AQ1720" s="217"/>
      <c r="AR1720" s="217"/>
      <c r="AS1720" s="217"/>
      <c r="AT1720" s="208"/>
      <c r="AU1720" s="208"/>
      <c r="AV1720" s="208"/>
      <c r="AW1720" s="208"/>
      <c r="AX1720" s="208"/>
      <c r="AY1720" s="208"/>
      <c r="AZ1720" s="208"/>
      <c r="BA1720" s="208"/>
      <c r="BB1720" s="208"/>
      <c r="BC1720" s="208"/>
      <c r="BD1720" s="208"/>
      <c r="BE1720" s="208"/>
      <c r="BF1720" s="208"/>
      <c r="BG1720" s="208"/>
      <c r="BH1720" s="208"/>
      <c r="BI1720" s="208"/>
      <c r="BJ1720" s="208"/>
      <c r="BK1720" s="208"/>
      <c r="BL1720" s="208"/>
      <c r="BM1720" s="211"/>
      <c r="BN1720" s="214"/>
      <c r="BO1720" s="2"/>
    </row>
    <row r="1721" spans="1:67" ht="15" customHeight="1" x14ac:dyDescent="0.25">
      <c r="A1721" s="2"/>
      <c r="B1721" s="241"/>
      <c r="C1721" s="250"/>
      <c r="D1721" s="251"/>
      <c r="E1721" s="255"/>
      <c r="F1721" s="235"/>
      <c r="G1721" s="235"/>
      <c r="H1721" s="235"/>
      <c r="I1721" s="235"/>
      <c r="J1721" s="244"/>
      <c r="K1721" s="246"/>
      <c r="L1721" s="243"/>
      <c r="M1721" s="243"/>
      <c r="N1721" s="243"/>
      <c r="O1721" s="235"/>
      <c r="P1721" s="139" t="s">
        <v>26</v>
      </c>
      <c r="Q1721" s="89">
        <v>46269</v>
      </c>
      <c r="R1721" s="188">
        <v>46283</v>
      </c>
      <c r="S1721" s="89">
        <v>46353</v>
      </c>
      <c r="T1721" s="89">
        <v>46353</v>
      </c>
      <c r="U1721" s="89">
        <v>46353</v>
      </c>
      <c r="V1721" s="89">
        <v>46367</v>
      </c>
      <c r="W1721" s="89"/>
      <c r="X1721" s="89"/>
      <c r="Y1721" s="89"/>
      <c r="Z1721" s="89"/>
      <c r="AA1721" s="238"/>
      <c r="AB1721" s="238"/>
      <c r="AC1721" s="241"/>
      <c r="AD1721" s="238"/>
      <c r="AE1721" s="227"/>
      <c r="AF1721" s="228"/>
      <c r="AG1721" s="232"/>
      <c r="AH1721" s="232"/>
      <c r="AI1721" s="232"/>
      <c r="AJ1721" s="221"/>
      <c r="AK1721" s="221"/>
      <c r="AL1721" s="223"/>
      <c r="AM1721" s="218"/>
      <c r="AN1721" s="218"/>
      <c r="AO1721" s="218"/>
      <c r="AP1721" s="218"/>
      <c r="AQ1721" s="218"/>
      <c r="AR1721" s="218"/>
      <c r="AS1721" s="218"/>
      <c r="AT1721" s="209"/>
      <c r="AU1721" s="209"/>
      <c r="AV1721" s="209"/>
      <c r="AW1721" s="209"/>
      <c r="AX1721" s="209"/>
      <c r="AY1721" s="209"/>
      <c r="AZ1721" s="209"/>
      <c r="BA1721" s="209"/>
      <c r="BB1721" s="209"/>
      <c r="BC1721" s="209"/>
      <c r="BD1721" s="209"/>
      <c r="BE1721" s="209"/>
      <c r="BF1721" s="209"/>
      <c r="BG1721" s="209"/>
      <c r="BH1721" s="209"/>
      <c r="BI1721" s="209"/>
      <c r="BJ1721" s="209"/>
      <c r="BK1721" s="209"/>
      <c r="BL1721" s="209"/>
      <c r="BM1721" s="212"/>
      <c r="BN1721" s="215"/>
      <c r="BO1721" s="2"/>
    </row>
    <row r="1722" spans="1:67" ht="15" hidden="1" customHeight="1" x14ac:dyDescent="0.25">
      <c r="A1722" s="2"/>
      <c r="B1722" s="241"/>
      <c r="C1722" s="250"/>
      <c r="D1722" s="251"/>
      <c r="E1722" s="255"/>
      <c r="F1722" s="235"/>
      <c r="G1722" s="235"/>
      <c r="H1722" s="235"/>
      <c r="I1722" s="235"/>
      <c r="J1722" s="244"/>
      <c r="K1722" s="246"/>
      <c r="L1722" s="243"/>
      <c r="M1722" s="243"/>
      <c r="N1722" s="243"/>
      <c r="O1722" s="235"/>
      <c r="P1722" s="139" t="s">
        <v>262</v>
      </c>
      <c r="Q1722" s="89"/>
      <c r="R1722" s="89"/>
      <c r="S1722" s="89"/>
      <c r="T1722" s="89"/>
      <c r="U1722" s="89"/>
      <c r="V1722" s="89"/>
      <c r="W1722" s="89"/>
      <c r="X1722" s="89"/>
      <c r="Y1722" s="89"/>
      <c r="Z1722" s="89"/>
      <c r="AA1722" s="238"/>
      <c r="AB1722" s="238"/>
      <c r="AC1722" s="241"/>
      <c r="AD1722" s="238"/>
      <c r="AE1722" s="227"/>
      <c r="AF1722" s="228"/>
      <c r="AG1722" s="232"/>
      <c r="AH1722" s="232"/>
      <c r="AI1722" s="232"/>
      <c r="AJ1722" s="221"/>
      <c r="AK1722" s="221"/>
      <c r="AL1722" s="223"/>
      <c r="AM1722" s="218"/>
      <c r="AN1722" s="218"/>
      <c r="AO1722" s="218"/>
      <c r="AP1722" s="218"/>
      <c r="AQ1722" s="218"/>
      <c r="AR1722" s="218"/>
      <c r="AS1722" s="218"/>
      <c r="AT1722" s="209"/>
      <c r="AU1722" s="209"/>
      <c r="AV1722" s="209"/>
      <c r="AW1722" s="209"/>
      <c r="AX1722" s="209"/>
      <c r="AY1722" s="209"/>
      <c r="AZ1722" s="209"/>
      <c r="BA1722" s="209"/>
      <c r="BB1722" s="209"/>
      <c r="BC1722" s="209"/>
      <c r="BD1722" s="209"/>
      <c r="BE1722" s="209"/>
      <c r="BF1722" s="209"/>
      <c r="BG1722" s="209"/>
      <c r="BH1722" s="209"/>
      <c r="BI1722" s="209"/>
      <c r="BJ1722" s="209"/>
      <c r="BK1722" s="209"/>
      <c r="BL1722" s="209"/>
      <c r="BM1722" s="212"/>
      <c r="BN1722" s="215"/>
      <c r="BO1722" s="2"/>
    </row>
    <row r="1723" spans="1:67" ht="15" hidden="1" customHeight="1" x14ac:dyDescent="0.25">
      <c r="A1723" s="2"/>
      <c r="B1723" s="241"/>
      <c r="C1723" s="250"/>
      <c r="D1723" s="251"/>
      <c r="E1723" s="255"/>
      <c r="F1723" s="235"/>
      <c r="G1723" s="235"/>
      <c r="H1723" s="235"/>
      <c r="I1723" s="235"/>
      <c r="J1723" s="244"/>
      <c r="K1723" s="246"/>
      <c r="L1723" s="243"/>
      <c r="M1723" s="243"/>
      <c r="N1723" s="243"/>
      <c r="O1723" s="235"/>
      <c r="P1723" s="139" t="s">
        <v>263</v>
      </c>
      <c r="Q1723" s="89"/>
      <c r="R1723" s="89"/>
      <c r="S1723" s="89"/>
      <c r="T1723" s="89"/>
      <c r="U1723" s="89"/>
      <c r="V1723" s="89"/>
      <c r="W1723" s="89"/>
      <c r="X1723" s="89"/>
      <c r="Y1723" s="89"/>
      <c r="Z1723" s="89"/>
      <c r="AA1723" s="238"/>
      <c r="AB1723" s="238"/>
      <c r="AC1723" s="241"/>
      <c r="AD1723" s="238"/>
      <c r="AE1723" s="227"/>
      <c r="AF1723" s="228"/>
      <c r="AG1723" s="232"/>
      <c r="AH1723" s="232"/>
      <c r="AI1723" s="232"/>
      <c r="AJ1723" s="221"/>
      <c r="AK1723" s="221"/>
      <c r="AL1723" s="223"/>
      <c r="AM1723" s="218"/>
      <c r="AN1723" s="218"/>
      <c r="AO1723" s="218"/>
      <c r="AP1723" s="218"/>
      <c r="AQ1723" s="218"/>
      <c r="AR1723" s="218"/>
      <c r="AS1723" s="218"/>
      <c r="AT1723" s="209"/>
      <c r="AU1723" s="209"/>
      <c r="AV1723" s="209"/>
      <c r="AW1723" s="209"/>
      <c r="AX1723" s="209"/>
      <c r="AY1723" s="209"/>
      <c r="AZ1723" s="209"/>
      <c r="BA1723" s="209"/>
      <c r="BB1723" s="209"/>
      <c r="BC1723" s="209"/>
      <c r="BD1723" s="209"/>
      <c r="BE1723" s="209"/>
      <c r="BF1723" s="209"/>
      <c r="BG1723" s="209"/>
      <c r="BH1723" s="209"/>
      <c r="BI1723" s="209"/>
      <c r="BJ1723" s="209"/>
      <c r="BK1723" s="209"/>
      <c r="BL1723" s="209"/>
      <c r="BM1723" s="212"/>
      <c r="BN1723" s="215"/>
      <c r="BO1723" s="2"/>
    </row>
    <row r="1724" spans="1:67" ht="15" hidden="1" customHeight="1" x14ac:dyDescent="0.25">
      <c r="A1724" s="2"/>
      <c r="B1724" s="241"/>
      <c r="C1724" s="250"/>
      <c r="D1724" s="251"/>
      <c r="E1724" s="255"/>
      <c r="F1724" s="235"/>
      <c r="G1724" s="235"/>
      <c r="H1724" s="235"/>
      <c r="I1724" s="235"/>
      <c r="J1724" s="244"/>
      <c r="K1724" s="246"/>
      <c r="L1724" s="243"/>
      <c r="M1724" s="243"/>
      <c r="N1724" s="243"/>
      <c r="O1724" s="235"/>
      <c r="P1724" s="139" t="s">
        <v>27</v>
      </c>
      <c r="Q1724" s="89"/>
      <c r="R1724" s="89"/>
      <c r="S1724" s="89"/>
      <c r="T1724" s="89"/>
      <c r="U1724" s="89"/>
      <c r="V1724" s="89"/>
      <c r="W1724" s="89"/>
      <c r="X1724" s="89"/>
      <c r="Y1724" s="89"/>
      <c r="Z1724" s="89"/>
      <c r="AA1724" s="238"/>
      <c r="AB1724" s="238"/>
      <c r="AC1724" s="241"/>
      <c r="AD1724" s="238"/>
      <c r="AE1724" s="227"/>
      <c r="AF1724" s="228"/>
      <c r="AG1724" s="232"/>
      <c r="AH1724" s="232"/>
      <c r="AI1724" s="232"/>
      <c r="AJ1724" s="221"/>
      <c r="AK1724" s="221"/>
      <c r="AL1724" s="223"/>
      <c r="AM1724" s="218"/>
      <c r="AN1724" s="218"/>
      <c r="AO1724" s="218"/>
      <c r="AP1724" s="218"/>
      <c r="AQ1724" s="218"/>
      <c r="AR1724" s="218"/>
      <c r="AS1724" s="218"/>
      <c r="AT1724" s="209"/>
      <c r="AU1724" s="209"/>
      <c r="AV1724" s="209"/>
      <c r="AW1724" s="209"/>
      <c r="AX1724" s="209"/>
      <c r="AY1724" s="209"/>
      <c r="AZ1724" s="209"/>
      <c r="BA1724" s="209"/>
      <c r="BB1724" s="209"/>
      <c r="BC1724" s="209"/>
      <c r="BD1724" s="209"/>
      <c r="BE1724" s="209"/>
      <c r="BF1724" s="209"/>
      <c r="BG1724" s="209"/>
      <c r="BH1724" s="209"/>
      <c r="BI1724" s="209"/>
      <c r="BJ1724" s="209"/>
      <c r="BK1724" s="209"/>
      <c r="BL1724" s="209"/>
      <c r="BM1724" s="212"/>
      <c r="BN1724" s="215"/>
      <c r="BO1724" s="2"/>
    </row>
    <row r="1725" spans="1:67" ht="15" customHeight="1" x14ac:dyDescent="0.25">
      <c r="A1725" s="2"/>
      <c r="B1725" s="224"/>
      <c r="C1725" s="252"/>
      <c r="D1725" s="253"/>
      <c r="E1725" s="256"/>
      <c r="F1725" s="236"/>
      <c r="G1725" s="236"/>
      <c r="H1725" s="236"/>
      <c r="I1725" s="236"/>
      <c r="J1725" s="244"/>
      <c r="K1725" s="247"/>
      <c r="L1725" s="244"/>
      <c r="M1725" s="244"/>
      <c r="N1725" s="244"/>
      <c r="O1725" s="236"/>
      <c r="P1725" s="139" t="s">
        <v>28</v>
      </c>
      <c r="Q1725" s="187">
        <v>46269</v>
      </c>
      <c r="R1725" s="89"/>
      <c r="S1725" s="89"/>
      <c r="T1725" s="89"/>
      <c r="U1725" s="89"/>
      <c r="V1725" s="89"/>
      <c r="W1725" s="89"/>
      <c r="X1725" s="89"/>
      <c r="Y1725" s="89"/>
      <c r="Z1725" s="89"/>
      <c r="AA1725" s="234"/>
      <c r="AB1725" s="239"/>
      <c r="AC1725" s="242"/>
      <c r="AD1725" s="239"/>
      <c r="AE1725" s="229"/>
      <c r="AF1725" s="230"/>
      <c r="AG1725" s="233"/>
      <c r="AH1725" s="234"/>
      <c r="AI1725" s="234"/>
      <c r="AJ1725" s="222"/>
      <c r="AK1725" s="222"/>
      <c r="AL1725" s="224"/>
      <c r="AM1725" s="219"/>
      <c r="AN1725" s="219"/>
      <c r="AO1725" s="219"/>
      <c r="AP1725" s="219"/>
      <c r="AQ1725" s="219"/>
      <c r="AR1725" s="219"/>
      <c r="AS1725" s="219"/>
      <c r="AT1725" s="210"/>
      <c r="AU1725" s="210"/>
      <c r="AV1725" s="210"/>
      <c r="AW1725" s="210"/>
      <c r="AX1725" s="210"/>
      <c r="AY1725" s="210"/>
      <c r="AZ1725" s="210"/>
      <c r="BA1725" s="210"/>
      <c r="BB1725" s="210"/>
      <c r="BC1725" s="210"/>
      <c r="BD1725" s="210"/>
      <c r="BE1725" s="210"/>
      <c r="BF1725" s="210"/>
      <c r="BG1725" s="210"/>
      <c r="BH1725" s="210"/>
      <c r="BI1725" s="210"/>
      <c r="BJ1725" s="210"/>
      <c r="BK1725" s="210"/>
      <c r="BL1725" s="210"/>
      <c r="BM1725" s="213"/>
      <c r="BN1725" s="216"/>
      <c r="BO1725" s="2"/>
    </row>
    <row r="1726" spans="1:67" ht="15" hidden="1" customHeight="1" x14ac:dyDescent="0.25">
      <c r="A1726" s="2"/>
      <c r="B1726" s="240" t="s">
        <v>2088</v>
      </c>
      <c r="C1726" s="248" t="s">
        <v>1649</v>
      </c>
      <c r="D1726" s="249"/>
      <c r="E1726" s="254"/>
      <c r="F1726" s="257" t="s">
        <v>2095</v>
      </c>
      <c r="G1726" s="235"/>
      <c r="H1726" s="235"/>
      <c r="I1726" s="235" t="s">
        <v>2002</v>
      </c>
      <c r="J1726" s="243"/>
      <c r="K1726" s="245">
        <v>46269</v>
      </c>
      <c r="L1726" s="243" t="s">
        <v>475</v>
      </c>
      <c r="M1726" s="243">
        <v>1</v>
      </c>
      <c r="N1726" s="243"/>
      <c r="O1726" s="235" t="s">
        <v>1838</v>
      </c>
      <c r="P1726" s="140" t="s">
        <v>148</v>
      </c>
      <c r="Q1726" s="89"/>
      <c r="R1726" s="89"/>
      <c r="S1726" s="89"/>
      <c r="T1726" s="89"/>
      <c r="U1726" s="89"/>
      <c r="V1726" s="89"/>
      <c r="W1726" s="89"/>
      <c r="X1726" s="89"/>
      <c r="Y1726" s="89"/>
      <c r="Z1726" s="89"/>
      <c r="AA1726" s="237">
        <v>98</v>
      </c>
      <c r="AB1726" s="237"/>
      <c r="AC1726" s="240"/>
      <c r="AD1726" s="237"/>
      <c r="AE1726" s="225">
        <v>0</v>
      </c>
      <c r="AF1726" s="226"/>
      <c r="AG1726" s="231"/>
      <c r="AH1726" s="231">
        <v>0</v>
      </c>
      <c r="AI1726" s="231">
        <v>0.13097401903132683</v>
      </c>
      <c r="AJ1726" s="220"/>
      <c r="AK1726" s="220"/>
      <c r="AL1726" s="211" t="s">
        <v>1832</v>
      </c>
      <c r="AM1726" s="217"/>
      <c r="AN1726" s="217"/>
      <c r="AO1726" s="217"/>
      <c r="AP1726" s="217"/>
      <c r="AQ1726" s="217"/>
      <c r="AR1726" s="217"/>
      <c r="AS1726" s="217"/>
      <c r="AT1726" s="208"/>
      <c r="AU1726" s="208"/>
      <c r="AV1726" s="208"/>
      <c r="AW1726" s="208"/>
      <c r="AX1726" s="208"/>
      <c r="AY1726" s="208"/>
      <c r="AZ1726" s="208"/>
      <c r="BA1726" s="208"/>
      <c r="BB1726" s="208"/>
      <c r="BC1726" s="208"/>
      <c r="BD1726" s="208"/>
      <c r="BE1726" s="208"/>
      <c r="BF1726" s="208"/>
      <c r="BG1726" s="208"/>
      <c r="BH1726" s="208"/>
      <c r="BI1726" s="208"/>
      <c r="BJ1726" s="208"/>
      <c r="BK1726" s="208"/>
      <c r="BL1726" s="208"/>
      <c r="BM1726" s="211"/>
      <c r="BN1726" s="214"/>
      <c r="BO1726" s="2"/>
    </row>
    <row r="1727" spans="1:67" ht="15" customHeight="1" x14ac:dyDescent="0.25">
      <c r="A1727" s="2"/>
      <c r="B1727" s="241"/>
      <c r="C1727" s="250"/>
      <c r="D1727" s="251"/>
      <c r="E1727" s="255"/>
      <c r="F1727" s="235"/>
      <c r="G1727" s="235"/>
      <c r="H1727" s="235"/>
      <c r="I1727" s="235"/>
      <c r="J1727" s="244"/>
      <c r="K1727" s="246"/>
      <c r="L1727" s="243"/>
      <c r="M1727" s="243"/>
      <c r="N1727" s="243"/>
      <c r="O1727" s="235"/>
      <c r="P1727" s="139" t="s">
        <v>26</v>
      </c>
      <c r="Q1727" s="89">
        <v>46269</v>
      </c>
      <c r="R1727" s="188">
        <v>46283</v>
      </c>
      <c r="S1727" s="89">
        <v>46353</v>
      </c>
      <c r="T1727" s="89">
        <v>46353</v>
      </c>
      <c r="U1727" s="89">
        <v>46353</v>
      </c>
      <c r="V1727" s="89">
        <v>46367</v>
      </c>
      <c r="W1727" s="89"/>
      <c r="X1727" s="89"/>
      <c r="Y1727" s="89"/>
      <c r="Z1727" s="89"/>
      <c r="AA1727" s="238"/>
      <c r="AB1727" s="238"/>
      <c r="AC1727" s="241"/>
      <c r="AD1727" s="238"/>
      <c r="AE1727" s="227"/>
      <c r="AF1727" s="228"/>
      <c r="AG1727" s="232"/>
      <c r="AH1727" s="232"/>
      <c r="AI1727" s="232"/>
      <c r="AJ1727" s="221"/>
      <c r="AK1727" s="221"/>
      <c r="AL1727" s="223"/>
      <c r="AM1727" s="218"/>
      <c r="AN1727" s="218"/>
      <c r="AO1727" s="218"/>
      <c r="AP1727" s="218"/>
      <c r="AQ1727" s="218"/>
      <c r="AR1727" s="218"/>
      <c r="AS1727" s="218"/>
      <c r="AT1727" s="209"/>
      <c r="AU1727" s="209"/>
      <c r="AV1727" s="209"/>
      <c r="AW1727" s="209"/>
      <c r="AX1727" s="209"/>
      <c r="AY1727" s="209"/>
      <c r="AZ1727" s="209"/>
      <c r="BA1727" s="209"/>
      <c r="BB1727" s="209"/>
      <c r="BC1727" s="209"/>
      <c r="BD1727" s="209"/>
      <c r="BE1727" s="209"/>
      <c r="BF1727" s="209"/>
      <c r="BG1727" s="209"/>
      <c r="BH1727" s="209"/>
      <c r="BI1727" s="209"/>
      <c r="BJ1727" s="209"/>
      <c r="BK1727" s="209"/>
      <c r="BL1727" s="209"/>
      <c r="BM1727" s="212"/>
      <c r="BN1727" s="215"/>
      <c r="BO1727" s="2"/>
    </row>
    <row r="1728" spans="1:67" ht="15" hidden="1" customHeight="1" x14ac:dyDescent="0.25">
      <c r="A1728" s="2"/>
      <c r="B1728" s="241"/>
      <c r="C1728" s="250"/>
      <c r="D1728" s="251"/>
      <c r="E1728" s="255"/>
      <c r="F1728" s="235"/>
      <c r="G1728" s="235"/>
      <c r="H1728" s="235"/>
      <c r="I1728" s="235"/>
      <c r="J1728" s="244"/>
      <c r="K1728" s="246"/>
      <c r="L1728" s="243"/>
      <c r="M1728" s="243"/>
      <c r="N1728" s="243"/>
      <c r="O1728" s="235"/>
      <c r="P1728" s="139" t="s">
        <v>262</v>
      </c>
      <c r="Q1728" s="89"/>
      <c r="R1728" s="89"/>
      <c r="S1728" s="89"/>
      <c r="T1728" s="89"/>
      <c r="U1728" s="89"/>
      <c r="V1728" s="89"/>
      <c r="W1728" s="89"/>
      <c r="X1728" s="89"/>
      <c r="Y1728" s="89"/>
      <c r="Z1728" s="89"/>
      <c r="AA1728" s="238"/>
      <c r="AB1728" s="238"/>
      <c r="AC1728" s="241"/>
      <c r="AD1728" s="238"/>
      <c r="AE1728" s="227"/>
      <c r="AF1728" s="228"/>
      <c r="AG1728" s="232"/>
      <c r="AH1728" s="232"/>
      <c r="AI1728" s="232"/>
      <c r="AJ1728" s="221"/>
      <c r="AK1728" s="221"/>
      <c r="AL1728" s="223"/>
      <c r="AM1728" s="218"/>
      <c r="AN1728" s="218"/>
      <c r="AO1728" s="218"/>
      <c r="AP1728" s="218"/>
      <c r="AQ1728" s="218"/>
      <c r="AR1728" s="218"/>
      <c r="AS1728" s="218"/>
      <c r="AT1728" s="209"/>
      <c r="AU1728" s="209"/>
      <c r="AV1728" s="209"/>
      <c r="AW1728" s="209"/>
      <c r="AX1728" s="209"/>
      <c r="AY1728" s="209"/>
      <c r="AZ1728" s="209"/>
      <c r="BA1728" s="209"/>
      <c r="BB1728" s="209"/>
      <c r="BC1728" s="209"/>
      <c r="BD1728" s="209"/>
      <c r="BE1728" s="209"/>
      <c r="BF1728" s="209"/>
      <c r="BG1728" s="209"/>
      <c r="BH1728" s="209"/>
      <c r="BI1728" s="209"/>
      <c r="BJ1728" s="209"/>
      <c r="BK1728" s="209"/>
      <c r="BL1728" s="209"/>
      <c r="BM1728" s="212"/>
      <c r="BN1728" s="215"/>
      <c r="BO1728" s="2"/>
    </row>
    <row r="1729" spans="1:67" ht="15" hidden="1" customHeight="1" x14ac:dyDescent="0.25">
      <c r="A1729" s="2"/>
      <c r="B1729" s="241"/>
      <c r="C1729" s="250"/>
      <c r="D1729" s="251"/>
      <c r="E1729" s="255"/>
      <c r="F1729" s="235"/>
      <c r="G1729" s="235"/>
      <c r="H1729" s="235"/>
      <c r="I1729" s="235"/>
      <c r="J1729" s="244"/>
      <c r="K1729" s="246"/>
      <c r="L1729" s="243"/>
      <c r="M1729" s="243"/>
      <c r="N1729" s="243"/>
      <c r="O1729" s="235"/>
      <c r="P1729" s="139" t="s">
        <v>263</v>
      </c>
      <c r="Q1729" s="89"/>
      <c r="R1729" s="89"/>
      <c r="S1729" s="89"/>
      <c r="T1729" s="89"/>
      <c r="U1729" s="89"/>
      <c r="V1729" s="89"/>
      <c r="W1729" s="89"/>
      <c r="X1729" s="89"/>
      <c r="Y1729" s="89"/>
      <c r="Z1729" s="89"/>
      <c r="AA1729" s="238"/>
      <c r="AB1729" s="238"/>
      <c r="AC1729" s="241"/>
      <c r="AD1729" s="238"/>
      <c r="AE1729" s="227"/>
      <c r="AF1729" s="228"/>
      <c r="AG1729" s="232"/>
      <c r="AH1729" s="232"/>
      <c r="AI1729" s="232"/>
      <c r="AJ1729" s="221"/>
      <c r="AK1729" s="221"/>
      <c r="AL1729" s="223"/>
      <c r="AM1729" s="218"/>
      <c r="AN1729" s="218"/>
      <c r="AO1729" s="218"/>
      <c r="AP1729" s="218"/>
      <c r="AQ1729" s="218"/>
      <c r="AR1729" s="218"/>
      <c r="AS1729" s="218"/>
      <c r="AT1729" s="209"/>
      <c r="AU1729" s="209"/>
      <c r="AV1729" s="209"/>
      <c r="AW1729" s="209"/>
      <c r="AX1729" s="209"/>
      <c r="AY1729" s="209"/>
      <c r="AZ1729" s="209"/>
      <c r="BA1729" s="209"/>
      <c r="BB1729" s="209"/>
      <c r="BC1729" s="209"/>
      <c r="BD1729" s="209"/>
      <c r="BE1729" s="209"/>
      <c r="BF1729" s="209"/>
      <c r="BG1729" s="209"/>
      <c r="BH1729" s="209"/>
      <c r="BI1729" s="209"/>
      <c r="BJ1729" s="209"/>
      <c r="BK1729" s="209"/>
      <c r="BL1729" s="209"/>
      <c r="BM1729" s="212"/>
      <c r="BN1729" s="215"/>
      <c r="BO1729" s="2"/>
    </row>
    <row r="1730" spans="1:67" ht="15" hidden="1" customHeight="1" x14ac:dyDescent="0.25">
      <c r="A1730" s="2"/>
      <c r="B1730" s="241"/>
      <c r="C1730" s="250"/>
      <c r="D1730" s="251"/>
      <c r="E1730" s="255"/>
      <c r="F1730" s="235"/>
      <c r="G1730" s="235"/>
      <c r="H1730" s="235"/>
      <c r="I1730" s="235"/>
      <c r="J1730" s="244"/>
      <c r="K1730" s="246"/>
      <c r="L1730" s="243"/>
      <c r="M1730" s="243"/>
      <c r="N1730" s="243"/>
      <c r="O1730" s="235"/>
      <c r="P1730" s="139" t="s">
        <v>27</v>
      </c>
      <c r="Q1730" s="89"/>
      <c r="R1730" s="89"/>
      <c r="S1730" s="89"/>
      <c r="T1730" s="89"/>
      <c r="U1730" s="89"/>
      <c r="V1730" s="89"/>
      <c r="W1730" s="89"/>
      <c r="X1730" s="89"/>
      <c r="Y1730" s="89"/>
      <c r="Z1730" s="89"/>
      <c r="AA1730" s="238"/>
      <c r="AB1730" s="238"/>
      <c r="AC1730" s="241"/>
      <c r="AD1730" s="238"/>
      <c r="AE1730" s="227"/>
      <c r="AF1730" s="228"/>
      <c r="AG1730" s="232"/>
      <c r="AH1730" s="232"/>
      <c r="AI1730" s="232"/>
      <c r="AJ1730" s="221"/>
      <c r="AK1730" s="221"/>
      <c r="AL1730" s="223"/>
      <c r="AM1730" s="218"/>
      <c r="AN1730" s="218"/>
      <c r="AO1730" s="218"/>
      <c r="AP1730" s="218"/>
      <c r="AQ1730" s="218"/>
      <c r="AR1730" s="218"/>
      <c r="AS1730" s="218"/>
      <c r="AT1730" s="209"/>
      <c r="AU1730" s="209"/>
      <c r="AV1730" s="209"/>
      <c r="AW1730" s="209"/>
      <c r="AX1730" s="209"/>
      <c r="AY1730" s="209"/>
      <c r="AZ1730" s="209"/>
      <c r="BA1730" s="209"/>
      <c r="BB1730" s="209"/>
      <c r="BC1730" s="209"/>
      <c r="BD1730" s="209"/>
      <c r="BE1730" s="209"/>
      <c r="BF1730" s="209"/>
      <c r="BG1730" s="209"/>
      <c r="BH1730" s="209"/>
      <c r="BI1730" s="209"/>
      <c r="BJ1730" s="209"/>
      <c r="BK1730" s="209"/>
      <c r="BL1730" s="209"/>
      <c r="BM1730" s="212"/>
      <c r="BN1730" s="215"/>
      <c r="BO1730" s="2"/>
    </row>
    <row r="1731" spans="1:67" ht="15" customHeight="1" x14ac:dyDescent="0.25">
      <c r="A1731" s="2"/>
      <c r="B1731" s="224"/>
      <c r="C1731" s="252"/>
      <c r="D1731" s="253"/>
      <c r="E1731" s="256"/>
      <c r="F1731" s="236"/>
      <c r="G1731" s="236"/>
      <c r="H1731" s="236"/>
      <c r="I1731" s="236"/>
      <c r="J1731" s="244"/>
      <c r="K1731" s="247"/>
      <c r="L1731" s="244"/>
      <c r="M1731" s="244"/>
      <c r="N1731" s="244"/>
      <c r="O1731" s="236"/>
      <c r="P1731" s="139" t="s">
        <v>28</v>
      </c>
      <c r="Q1731" s="187">
        <v>46269</v>
      </c>
      <c r="R1731" s="89"/>
      <c r="S1731" s="89"/>
      <c r="T1731" s="89"/>
      <c r="U1731" s="89"/>
      <c r="V1731" s="89"/>
      <c r="W1731" s="89"/>
      <c r="X1731" s="89"/>
      <c r="Y1731" s="89"/>
      <c r="Z1731" s="89"/>
      <c r="AA1731" s="234"/>
      <c r="AB1731" s="239"/>
      <c r="AC1731" s="242"/>
      <c r="AD1731" s="239"/>
      <c r="AE1731" s="229"/>
      <c r="AF1731" s="230"/>
      <c r="AG1731" s="233"/>
      <c r="AH1731" s="234"/>
      <c r="AI1731" s="234"/>
      <c r="AJ1731" s="222"/>
      <c r="AK1731" s="222"/>
      <c r="AL1731" s="224"/>
      <c r="AM1731" s="219"/>
      <c r="AN1731" s="219"/>
      <c r="AO1731" s="219"/>
      <c r="AP1731" s="219"/>
      <c r="AQ1731" s="219"/>
      <c r="AR1731" s="219"/>
      <c r="AS1731" s="219"/>
      <c r="AT1731" s="210"/>
      <c r="AU1731" s="210"/>
      <c r="AV1731" s="210"/>
      <c r="AW1731" s="210"/>
      <c r="AX1731" s="210"/>
      <c r="AY1731" s="210"/>
      <c r="AZ1731" s="210"/>
      <c r="BA1731" s="210"/>
      <c r="BB1731" s="210"/>
      <c r="BC1731" s="210"/>
      <c r="BD1731" s="210"/>
      <c r="BE1731" s="210"/>
      <c r="BF1731" s="210"/>
      <c r="BG1731" s="210"/>
      <c r="BH1731" s="210"/>
      <c r="BI1731" s="210"/>
      <c r="BJ1731" s="210"/>
      <c r="BK1731" s="210"/>
      <c r="BL1731" s="210"/>
      <c r="BM1731" s="213"/>
      <c r="BN1731" s="216"/>
      <c r="BO1731" s="2"/>
    </row>
    <row r="1732" spans="1:67" ht="15" hidden="1" customHeight="1" x14ac:dyDescent="0.25">
      <c r="A1732" s="2"/>
      <c r="B1732" s="240" t="s">
        <v>2088</v>
      </c>
      <c r="C1732" s="248" t="s">
        <v>1651</v>
      </c>
      <c r="D1732" s="249"/>
      <c r="E1732" s="254"/>
      <c r="F1732" s="257" t="s">
        <v>2096</v>
      </c>
      <c r="G1732" s="235"/>
      <c r="H1732" s="235"/>
      <c r="I1732" s="235" t="s">
        <v>2002</v>
      </c>
      <c r="J1732" s="243"/>
      <c r="K1732" s="245">
        <v>46269</v>
      </c>
      <c r="L1732" s="243" t="s">
        <v>475</v>
      </c>
      <c r="M1732" s="243">
        <v>1</v>
      </c>
      <c r="N1732" s="243"/>
      <c r="O1732" s="235" t="s">
        <v>1838</v>
      </c>
      <c r="P1732" s="140" t="s">
        <v>148</v>
      </c>
      <c r="Q1732" s="89"/>
      <c r="R1732" s="89"/>
      <c r="S1732" s="89"/>
      <c r="T1732" s="89"/>
      <c r="U1732" s="89"/>
      <c r="V1732" s="89"/>
      <c r="W1732" s="89"/>
      <c r="X1732" s="89"/>
      <c r="Y1732" s="89"/>
      <c r="Z1732" s="89"/>
      <c r="AA1732" s="237">
        <v>98</v>
      </c>
      <c r="AB1732" s="237"/>
      <c r="AC1732" s="240"/>
      <c r="AD1732" s="237"/>
      <c r="AE1732" s="225">
        <v>0</v>
      </c>
      <c r="AF1732" s="226"/>
      <c r="AG1732" s="231"/>
      <c r="AH1732" s="231">
        <v>0</v>
      </c>
      <c r="AI1732" s="231">
        <v>0.13097401903132683</v>
      </c>
      <c r="AJ1732" s="220"/>
      <c r="AK1732" s="220"/>
      <c r="AL1732" s="211" t="s">
        <v>1832</v>
      </c>
      <c r="AM1732" s="217"/>
      <c r="AN1732" s="217"/>
      <c r="AO1732" s="217"/>
      <c r="AP1732" s="217"/>
      <c r="AQ1732" s="217"/>
      <c r="AR1732" s="217"/>
      <c r="AS1732" s="217"/>
      <c r="AT1732" s="208"/>
      <c r="AU1732" s="208"/>
      <c r="AV1732" s="208"/>
      <c r="AW1732" s="208"/>
      <c r="AX1732" s="208"/>
      <c r="AY1732" s="208"/>
      <c r="AZ1732" s="208"/>
      <c r="BA1732" s="208"/>
      <c r="BB1732" s="208"/>
      <c r="BC1732" s="208"/>
      <c r="BD1732" s="208"/>
      <c r="BE1732" s="208"/>
      <c r="BF1732" s="208"/>
      <c r="BG1732" s="208"/>
      <c r="BH1732" s="208"/>
      <c r="BI1732" s="208"/>
      <c r="BJ1732" s="208"/>
      <c r="BK1732" s="208"/>
      <c r="BL1732" s="208"/>
      <c r="BM1732" s="211"/>
      <c r="BN1732" s="214"/>
      <c r="BO1732" s="2"/>
    </row>
    <row r="1733" spans="1:67" ht="15" customHeight="1" x14ac:dyDescent="0.25">
      <c r="A1733" s="2"/>
      <c r="B1733" s="241"/>
      <c r="C1733" s="250"/>
      <c r="D1733" s="251"/>
      <c r="E1733" s="255"/>
      <c r="F1733" s="235"/>
      <c r="G1733" s="235"/>
      <c r="H1733" s="235"/>
      <c r="I1733" s="235"/>
      <c r="J1733" s="244"/>
      <c r="K1733" s="246"/>
      <c r="L1733" s="243"/>
      <c r="M1733" s="243"/>
      <c r="N1733" s="243"/>
      <c r="O1733" s="235"/>
      <c r="P1733" s="139" t="s">
        <v>26</v>
      </c>
      <c r="Q1733" s="89">
        <v>46269</v>
      </c>
      <c r="R1733" s="188">
        <v>46283</v>
      </c>
      <c r="S1733" s="89">
        <v>46353</v>
      </c>
      <c r="T1733" s="89">
        <v>46353</v>
      </c>
      <c r="U1733" s="89">
        <v>46353</v>
      </c>
      <c r="V1733" s="89">
        <v>46367</v>
      </c>
      <c r="W1733" s="89"/>
      <c r="X1733" s="89"/>
      <c r="Y1733" s="89"/>
      <c r="Z1733" s="89"/>
      <c r="AA1733" s="238"/>
      <c r="AB1733" s="238"/>
      <c r="AC1733" s="241"/>
      <c r="AD1733" s="238"/>
      <c r="AE1733" s="227"/>
      <c r="AF1733" s="228"/>
      <c r="AG1733" s="232"/>
      <c r="AH1733" s="232"/>
      <c r="AI1733" s="232"/>
      <c r="AJ1733" s="221"/>
      <c r="AK1733" s="221"/>
      <c r="AL1733" s="223"/>
      <c r="AM1733" s="218"/>
      <c r="AN1733" s="218"/>
      <c r="AO1733" s="218"/>
      <c r="AP1733" s="218"/>
      <c r="AQ1733" s="218"/>
      <c r="AR1733" s="218"/>
      <c r="AS1733" s="218"/>
      <c r="AT1733" s="209"/>
      <c r="AU1733" s="209"/>
      <c r="AV1733" s="209"/>
      <c r="AW1733" s="209"/>
      <c r="AX1733" s="209"/>
      <c r="AY1733" s="209"/>
      <c r="AZ1733" s="209"/>
      <c r="BA1733" s="209"/>
      <c r="BB1733" s="209"/>
      <c r="BC1733" s="209"/>
      <c r="BD1733" s="209"/>
      <c r="BE1733" s="209"/>
      <c r="BF1733" s="209"/>
      <c r="BG1733" s="209"/>
      <c r="BH1733" s="209"/>
      <c r="BI1733" s="209"/>
      <c r="BJ1733" s="209"/>
      <c r="BK1733" s="209"/>
      <c r="BL1733" s="209"/>
      <c r="BM1733" s="212"/>
      <c r="BN1733" s="215"/>
      <c r="BO1733" s="2"/>
    </row>
    <row r="1734" spans="1:67" ht="15" hidden="1" customHeight="1" x14ac:dyDescent="0.25">
      <c r="A1734" s="2"/>
      <c r="B1734" s="241"/>
      <c r="C1734" s="250"/>
      <c r="D1734" s="251"/>
      <c r="E1734" s="255"/>
      <c r="F1734" s="235"/>
      <c r="G1734" s="235"/>
      <c r="H1734" s="235"/>
      <c r="I1734" s="235"/>
      <c r="J1734" s="244"/>
      <c r="K1734" s="246"/>
      <c r="L1734" s="243"/>
      <c r="M1734" s="243"/>
      <c r="N1734" s="243"/>
      <c r="O1734" s="235"/>
      <c r="P1734" s="139" t="s">
        <v>262</v>
      </c>
      <c r="Q1734" s="89"/>
      <c r="R1734" s="89"/>
      <c r="S1734" s="89"/>
      <c r="T1734" s="89"/>
      <c r="U1734" s="89"/>
      <c r="V1734" s="89"/>
      <c r="W1734" s="89"/>
      <c r="X1734" s="89"/>
      <c r="Y1734" s="89"/>
      <c r="Z1734" s="89"/>
      <c r="AA1734" s="238"/>
      <c r="AB1734" s="238"/>
      <c r="AC1734" s="241"/>
      <c r="AD1734" s="238"/>
      <c r="AE1734" s="227"/>
      <c r="AF1734" s="228"/>
      <c r="AG1734" s="232"/>
      <c r="AH1734" s="232"/>
      <c r="AI1734" s="232"/>
      <c r="AJ1734" s="221"/>
      <c r="AK1734" s="221"/>
      <c r="AL1734" s="223"/>
      <c r="AM1734" s="218"/>
      <c r="AN1734" s="218"/>
      <c r="AO1734" s="218"/>
      <c r="AP1734" s="218"/>
      <c r="AQ1734" s="218"/>
      <c r="AR1734" s="218"/>
      <c r="AS1734" s="218"/>
      <c r="AT1734" s="209"/>
      <c r="AU1734" s="209"/>
      <c r="AV1734" s="209"/>
      <c r="AW1734" s="209"/>
      <c r="AX1734" s="209"/>
      <c r="AY1734" s="209"/>
      <c r="AZ1734" s="209"/>
      <c r="BA1734" s="209"/>
      <c r="BB1734" s="209"/>
      <c r="BC1734" s="209"/>
      <c r="BD1734" s="209"/>
      <c r="BE1734" s="209"/>
      <c r="BF1734" s="209"/>
      <c r="BG1734" s="209"/>
      <c r="BH1734" s="209"/>
      <c r="BI1734" s="209"/>
      <c r="BJ1734" s="209"/>
      <c r="BK1734" s="209"/>
      <c r="BL1734" s="209"/>
      <c r="BM1734" s="212"/>
      <c r="BN1734" s="215"/>
      <c r="BO1734" s="2"/>
    </row>
    <row r="1735" spans="1:67" ht="15" hidden="1" customHeight="1" x14ac:dyDescent="0.25">
      <c r="A1735" s="2"/>
      <c r="B1735" s="241"/>
      <c r="C1735" s="250"/>
      <c r="D1735" s="251"/>
      <c r="E1735" s="255"/>
      <c r="F1735" s="235"/>
      <c r="G1735" s="235"/>
      <c r="H1735" s="235"/>
      <c r="I1735" s="235"/>
      <c r="J1735" s="244"/>
      <c r="K1735" s="246"/>
      <c r="L1735" s="243"/>
      <c r="M1735" s="243"/>
      <c r="N1735" s="243"/>
      <c r="O1735" s="235"/>
      <c r="P1735" s="139" t="s">
        <v>263</v>
      </c>
      <c r="Q1735" s="89"/>
      <c r="R1735" s="89"/>
      <c r="S1735" s="89"/>
      <c r="T1735" s="89"/>
      <c r="U1735" s="89"/>
      <c r="V1735" s="89"/>
      <c r="W1735" s="89"/>
      <c r="X1735" s="89"/>
      <c r="Y1735" s="89"/>
      <c r="Z1735" s="89"/>
      <c r="AA1735" s="238"/>
      <c r="AB1735" s="238"/>
      <c r="AC1735" s="241"/>
      <c r="AD1735" s="238"/>
      <c r="AE1735" s="227"/>
      <c r="AF1735" s="228"/>
      <c r="AG1735" s="232"/>
      <c r="AH1735" s="232"/>
      <c r="AI1735" s="232"/>
      <c r="AJ1735" s="221"/>
      <c r="AK1735" s="221"/>
      <c r="AL1735" s="223"/>
      <c r="AM1735" s="218"/>
      <c r="AN1735" s="218"/>
      <c r="AO1735" s="218"/>
      <c r="AP1735" s="218"/>
      <c r="AQ1735" s="218"/>
      <c r="AR1735" s="218"/>
      <c r="AS1735" s="218"/>
      <c r="AT1735" s="209"/>
      <c r="AU1735" s="209"/>
      <c r="AV1735" s="209"/>
      <c r="AW1735" s="209"/>
      <c r="AX1735" s="209"/>
      <c r="AY1735" s="209"/>
      <c r="AZ1735" s="209"/>
      <c r="BA1735" s="209"/>
      <c r="BB1735" s="209"/>
      <c r="BC1735" s="209"/>
      <c r="BD1735" s="209"/>
      <c r="BE1735" s="209"/>
      <c r="BF1735" s="209"/>
      <c r="BG1735" s="209"/>
      <c r="BH1735" s="209"/>
      <c r="BI1735" s="209"/>
      <c r="BJ1735" s="209"/>
      <c r="BK1735" s="209"/>
      <c r="BL1735" s="209"/>
      <c r="BM1735" s="212"/>
      <c r="BN1735" s="215"/>
      <c r="BO1735" s="2"/>
    </row>
    <row r="1736" spans="1:67" ht="15" hidden="1" customHeight="1" x14ac:dyDescent="0.25">
      <c r="A1736" s="2"/>
      <c r="B1736" s="241"/>
      <c r="C1736" s="250"/>
      <c r="D1736" s="251"/>
      <c r="E1736" s="255"/>
      <c r="F1736" s="235"/>
      <c r="G1736" s="235"/>
      <c r="H1736" s="235"/>
      <c r="I1736" s="235"/>
      <c r="J1736" s="244"/>
      <c r="K1736" s="246"/>
      <c r="L1736" s="243"/>
      <c r="M1736" s="243"/>
      <c r="N1736" s="243"/>
      <c r="O1736" s="235"/>
      <c r="P1736" s="139" t="s">
        <v>27</v>
      </c>
      <c r="Q1736" s="89"/>
      <c r="R1736" s="89"/>
      <c r="S1736" s="89"/>
      <c r="T1736" s="89"/>
      <c r="U1736" s="89"/>
      <c r="V1736" s="89"/>
      <c r="W1736" s="89"/>
      <c r="X1736" s="89"/>
      <c r="Y1736" s="89"/>
      <c r="Z1736" s="89"/>
      <c r="AA1736" s="238"/>
      <c r="AB1736" s="238"/>
      <c r="AC1736" s="241"/>
      <c r="AD1736" s="238"/>
      <c r="AE1736" s="227"/>
      <c r="AF1736" s="228"/>
      <c r="AG1736" s="232"/>
      <c r="AH1736" s="232"/>
      <c r="AI1736" s="232"/>
      <c r="AJ1736" s="221"/>
      <c r="AK1736" s="221"/>
      <c r="AL1736" s="223"/>
      <c r="AM1736" s="218"/>
      <c r="AN1736" s="218"/>
      <c r="AO1736" s="218"/>
      <c r="AP1736" s="218"/>
      <c r="AQ1736" s="218"/>
      <c r="AR1736" s="218"/>
      <c r="AS1736" s="218"/>
      <c r="AT1736" s="209"/>
      <c r="AU1736" s="209"/>
      <c r="AV1736" s="209"/>
      <c r="AW1736" s="209"/>
      <c r="AX1736" s="209"/>
      <c r="AY1736" s="209"/>
      <c r="AZ1736" s="209"/>
      <c r="BA1736" s="209"/>
      <c r="BB1736" s="209"/>
      <c r="BC1736" s="209"/>
      <c r="BD1736" s="209"/>
      <c r="BE1736" s="209"/>
      <c r="BF1736" s="209"/>
      <c r="BG1736" s="209"/>
      <c r="BH1736" s="209"/>
      <c r="BI1736" s="209"/>
      <c r="BJ1736" s="209"/>
      <c r="BK1736" s="209"/>
      <c r="BL1736" s="209"/>
      <c r="BM1736" s="212"/>
      <c r="BN1736" s="215"/>
      <c r="BO1736" s="2"/>
    </row>
    <row r="1737" spans="1:67" ht="15" customHeight="1" x14ac:dyDescent="0.25">
      <c r="A1737" s="2"/>
      <c r="B1737" s="224"/>
      <c r="C1737" s="252"/>
      <c r="D1737" s="253"/>
      <c r="E1737" s="256"/>
      <c r="F1737" s="236"/>
      <c r="G1737" s="236"/>
      <c r="H1737" s="236"/>
      <c r="I1737" s="236"/>
      <c r="J1737" s="244"/>
      <c r="K1737" s="247"/>
      <c r="L1737" s="244"/>
      <c r="M1737" s="244"/>
      <c r="N1737" s="244"/>
      <c r="O1737" s="236"/>
      <c r="P1737" s="139" t="s">
        <v>28</v>
      </c>
      <c r="Q1737" s="187">
        <v>46269</v>
      </c>
      <c r="R1737" s="89"/>
      <c r="S1737" s="89"/>
      <c r="T1737" s="89"/>
      <c r="U1737" s="89"/>
      <c r="V1737" s="89"/>
      <c r="W1737" s="89"/>
      <c r="X1737" s="89"/>
      <c r="Y1737" s="89"/>
      <c r="Z1737" s="89"/>
      <c r="AA1737" s="234"/>
      <c r="AB1737" s="239"/>
      <c r="AC1737" s="242"/>
      <c r="AD1737" s="239"/>
      <c r="AE1737" s="229"/>
      <c r="AF1737" s="230"/>
      <c r="AG1737" s="233"/>
      <c r="AH1737" s="234"/>
      <c r="AI1737" s="234"/>
      <c r="AJ1737" s="222"/>
      <c r="AK1737" s="222"/>
      <c r="AL1737" s="224"/>
      <c r="AM1737" s="219"/>
      <c r="AN1737" s="219"/>
      <c r="AO1737" s="219"/>
      <c r="AP1737" s="219"/>
      <c r="AQ1737" s="219"/>
      <c r="AR1737" s="219"/>
      <c r="AS1737" s="219"/>
      <c r="AT1737" s="210"/>
      <c r="AU1737" s="210"/>
      <c r="AV1737" s="210"/>
      <c r="AW1737" s="210"/>
      <c r="AX1737" s="210"/>
      <c r="AY1737" s="210"/>
      <c r="AZ1737" s="210"/>
      <c r="BA1737" s="210"/>
      <c r="BB1737" s="210"/>
      <c r="BC1737" s="210"/>
      <c r="BD1737" s="210"/>
      <c r="BE1737" s="210"/>
      <c r="BF1737" s="210"/>
      <c r="BG1737" s="210"/>
      <c r="BH1737" s="210"/>
      <c r="BI1737" s="210"/>
      <c r="BJ1737" s="210"/>
      <c r="BK1737" s="210"/>
      <c r="BL1737" s="210"/>
      <c r="BM1737" s="213"/>
      <c r="BN1737" s="216"/>
      <c r="BO1737" s="2"/>
    </row>
    <row r="1738" spans="1:67" ht="15" hidden="1" customHeight="1" x14ac:dyDescent="0.25">
      <c r="A1738" s="2"/>
      <c r="B1738" s="240" t="s">
        <v>2088</v>
      </c>
      <c r="C1738" s="248" t="s">
        <v>1653</v>
      </c>
      <c r="D1738" s="249"/>
      <c r="E1738" s="254"/>
      <c r="F1738" s="257" t="s">
        <v>2097</v>
      </c>
      <c r="G1738" s="235"/>
      <c r="H1738" s="235"/>
      <c r="I1738" s="235" t="s">
        <v>2002</v>
      </c>
      <c r="J1738" s="243"/>
      <c r="K1738" s="245">
        <v>46269</v>
      </c>
      <c r="L1738" s="243" t="s">
        <v>475</v>
      </c>
      <c r="M1738" s="243">
        <v>1</v>
      </c>
      <c r="N1738" s="243"/>
      <c r="O1738" s="235" t="s">
        <v>1838</v>
      </c>
      <c r="P1738" s="140" t="s">
        <v>148</v>
      </c>
      <c r="Q1738" s="89"/>
      <c r="R1738" s="89"/>
      <c r="S1738" s="89"/>
      <c r="T1738" s="89"/>
      <c r="U1738" s="89"/>
      <c r="V1738" s="89"/>
      <c r="W1738" s="89"/>
      <c r="X1738" s="89"/>
      <c r="Y1738" s="89"/>
      <c r="Z1738" s="89"/>
      <c r="AA1738" s="237">
        <v>98</v>
      </c>
      <c r="AB1738" s="237"/>
      <c r="AC1738" s="240"/>
      <c r="AD1738" s="237"/>
      <c r="AE1738" s="225">
        <v>0</v>
      </c>
      <c r="AF1738" s="226"/>
      <c r="AG1738" s="231"/>
      <c r="AH1738" s="231">
        <v>0</v>
      </c>
      <c r="AI1738" s="231">
        <v>0.13097401903132683</v>
      </c>
      <c r="AJ1738" s="220"/>
      <c r="AK1738" s="220"/>
      <c r="AL1738" s="211" t="s">
        <v>1832</v>
      </c>
      <c r="AM1738" s="217"/>
      <c r="AN1738" s="217"/>
      <c r="AO1738" s="217"/>
      <c r="AP1738" s="217"/>
      <c r="AQ1738" s="217"/>
      <c r="AR1738" s="217"/>
      <c r="AS1738" s="217"/>
      <c r="AT1738" s="208"/>
      <c r="AU1738" s="208"/>
      <c r="AV1738" s="208"/>
      <c r="AW1738" s="208"/>
      <c r="AX1738" s="208"/>
      <c r="AY1738" s="208"/>
      <c r="AZ1738" s="208"/>
      <c r="BA1738" s="208"/>
      <c r="BB1738" s="208"/>
      <c r="BC1738" s="208"/>
      <c r="BD1738" s="208"/>
      <c r="BE1738" s="208"/>
      <c r="BF1738" s="208"/>
      <c r="BG1738" s="208"/>
      <c r="BH1738" s="208"/>
      <c r="BI1738" s="208"/>
      <c r="BJ1738" s="208"/>
      <c r="BK1738" s="208"/>
      <c r="BL1738" s="208"/>
      <c r="BM1738" s="211"/>
      <c r="BN1738" s="214"/>
      <c r="BO1738" s="2"/>
    </row>
    <row r="1739" spans="1:67" ht="15" customHeight="1" x14ac:dyDescent="0.25">
      <c r="A1739" s="2"/>
      <c r="B1739" s="241"/>
      <c r="C1739" s="250"/>
      <c r="D1739" s="251"/>
      <c r="E1739" s="255"/>
      <c r="F1739" s="235"/>
      <c r="G1739" s="235"/>
      <c r="H1739" s="235"/>
      <c r="I1739" s="235"/>
      <c r="J1739" s="244"/>
      <c r="K1739" s="246"/>
      <c r="L1739" s="243"/>
      <c r="M1739" s="243"/>
      <c r="N1739" s="243"/>
      <c r="O1739" s="235"/>
      <c r="P1739" s="139" t="s">
        <v>26</v>
      </c>
      <c r="Q1739" s="89">
        <v>46269</v>
      </c>
      <c r="R1739" s="188">
        <v>46283</v>
      </c>
      <c r="S1739" s="89">
        <v>46353</v>
      </c>
      <c r="T1739" s="89">
        <v>46353</v>
      </c>
      <c r="U1739" s="89">
        <v>46353</v>
      </c>
      <c r="V1739" s="89">
        <v>46367</v>
      </c>
      <c r="W1739" s="89"/>
      <c r="X1739" s="89"/>
      <c r="Y1739" s="89"/>
      <c r="Z1739" s="89"/>
      <c r="AA1739" s="238"/>
      <c r="AB1739" s="238"/>
      <c r="AC1739" s="241"/>
      <c r="AD1739" s="238"/>
      <c r="AE1739" s="227"/>
      <c r="AF1739" s="228"/>
      <c r="AG1739" s="232"/>
      <c r="AH1739" s="232"/>
      <c r="AI1739" s="232"/>
      <c r="AJ1739" s="221"/>
      <c r="AK1739" s="221"/>
      <c r="AL1739" s="223"/>
      <c r="AM1739" s="218"/>
      <c r="AN1739" s="218"/>
      <c r="AO1739" s="218"/>
      <c r="AP1739" s="218"/>
      <c r="AQ1739" s="218"/>
      <c r="AR1739" s="218"/>
      <c r="AS1739" s="218"/>
      <c r="AT1739" s="209"/>
      <c r="AU1739" s="209"/>
      <c r="AV1739" s="209"/>
      <c r="AW1739" s="209"/>
      <c r="AX1739" s="209"/>
      <c r="AY1739" s="209"/>
      <c r="AZ1739" s="209"/>
      <c r="BA1739" s="209"/>
      <c r="BB1739" s="209"/>
      <c r="BC1739" s="209"/>
      <c r="BD1739" s="209"/>
      <c r="BE1739" s="209"/>
      <c r="BF1739" s="209"/>
      <c r="BG1739" s="209"/>
      <c r="BH1739" s="209"/>
      <c r="BI1739" s="209"/>
      <c r="BJ1739" s="209"/>
      <c r="BK1739" s="209"/>
      <c r="BL1739" s="209"/>
      <c r="BM1739" s="212"/>
      <c r="BN1739" s="215"/>
      <c r="BO1739" s="2"/>
    </row>
    <row r="1740" spans="1:67" ht="15" hidden="1" customHeight="1" x14ac:dyDescent="0.25">
      <c r="A1740" s="2"/>
      <c r="B1740" s="241"/>
      <c r="C1740" s="250"/>
      <c r="D1740" s="251"/>
      <c r="E1740" s="255"/>
      <c r="F1740" s="235"/>
      <c r="G1740" s="235"/>
      <c r="H1740" s="235"/>
      <c r="I1740" s="235"/>
      <c r="J1740" s="244"/>
      <c r="K1740" s="246"/>
      <c r="L1740" s="243"/>
      <c r="M1740" s="243"/>
      <c r="N1740" s="243"/>
      <c r="O1740" s="235"/>
      <c r="P1740" s="139" t="s">
        <v>262</v>
      </c>
      <c r="Q1740" s="89"/>
      <c r="R1740" s="89"/>
      <c r="S1740" s="89"/>
      <c r="T1740" s="89"/>
      <c r="U1740" s="89"/>
      <c r="V1740" s="89"/>
      <c r="W1740" s="89"/>
      <c r="X1740" s="89"/>
      <c r="Y1740" s="89"/>
      <c r="Z1740" s="89"/>
      <c r="AA1740" s="238"/>
      <c r="AB1740" s="238"/>
      <c r="AC1740" s="241"/>
      <c r="AD1740" s="238"/>
      <c r="AE1740" s="227"/>
      <c r="AF1740" s="228"/>
      <c r="AG1740" s="232"/>
      <c r="AH1740" s="232"/>
      <c r="AI1740" s="232"/>
      <c r="AJ1740" s="221"/>
      <c r="AK1740" s="221"/>
      <c r="AL1740" s="223"/>
      <c r="AM1740" s="218"/>
      <c r="AN1740" s="218"/>
      <c r="AO1740" s="218"/>
      <c r="AP1740" s="218"/>
      <c r="AQ1740" s="218"/>
      <c r="AR1740" s="218"/>
      <c r="AS1740" s="218"/>
      <c r="AT1740" s="209"/>
      <c r="AU1740" s="209"/>
      <c r="AV1740" s="209"/>
      <c r="AW1740" s="209"/>
      <c r="AX1740" s="209"/>
      <c r="AY1740" s="209"/>
      <c r="AZ1740" s="209"/>
      <c r="BA1740" s="209"/>
      <c r="BB1740" s="209"/>
      <c r="BC1740" s="209"/>
      <c r="BD1740" s="209"/>
      <c r="BE1740" s="209"/>
      <c r="BF1740" s="209"/>
      <c r="BG1740" s="209"/>
      <c r="BH1740" s="209"/>
      <c r="BI1740" s="209"/>
      <c r="BJ1740" s="209"/>
      <c r="BK1740" s="209"/>
      <c r="BL1740" s="209"/>
      <c r="BM1740" s="212"/>
      <c r="BN1740" s="215"/>
      <c r="BO1740" s="2"/>
    </row>
    <row r="1741" spans="1:67" ht="15" hidden="1" customHeight="1" x14ac:dyDescent="0.25">
      <c r="A1741" s="2"/>
      <c r="B1741" s="241"/>
      <c r="C1741" s="250"/>
      <c r="D1741" s="251"/>
      <c r="E1741" s="255"/>
      <c r="F1741" s="235"/>
      <c r="G1741" s="235"/>
      <c r="H1741" s="235"/>
      <c r="I1741" s="235"/>
      <c r="J1741" s="244"/>
      <c r="K1741" s="246"/>
      <c r="L1741" s="243"/>
      <c r="M1741" s="243"/>
      <c r="N1741" s="243"/>
      <c r="O1741" s="235"/>
      <c r="P1741" s="139" t="s">
        <v>263</v>
      </c>
      <c r="Q1741" s="89"/>
      <c r="R1741" s="89"/>
      <c r="S1741" s="89"/>
      <c r="T1741" s="89"/>
      <c r="U1741" s="89"/>
      <c r="V1741" s="89"/>
      <c r="W1741" s="89"/>
      <c r="X1741" s="89"/>
      <c r="Y1741" s="89"/>
      <c r="Z1741" s="89"/>
      <c r="AA1741" s="238"/>
      <c r="AB1741" s="238"/>
      <c r="AC1741" s="241"/>
      <c r="AD1741" s="238"/>
      <c r="AE1741" s="227"/>
      <c r="AF1741" s="228"/>
      <c r="AG1741" s="232"/>
      <c r="AH1741" s="232"/>
      <c r="AI1741" s="232"/>
      <c r="AJ1741" s="221"/>
      <c r="AK1741" s="221"/>
      <c r="AL1741" s="223"/>
      <c r="AM1741" s="218"/>
      <c r="AN1741" s="218"/>
      <c r="AO1741" s="218"/>
      <c r="AP1741" s="218"/>
      <c r="AQ1741" s="218"/>
      <c r="AR1741" s="218"/>
      <c r="AS1741" s="218"/>
      <c r="AT1741" s="209"/>
      <c r="AU1741" s="209"/>
      <c r="AV1741" s="209"/>
      <c r="AW1741" s="209"/>
      <c r="AX1741" s="209"/>
      <c r="AY1741" s="209"/>
      <c r="AZ1741" s="209"/>
      <c r="BA1741" s="209"/>
      <c r="BB1741" s="209"/>
      <c r="BC1741" s="209"/>
      <c r="BD1741" s="209"/>
      <c r="BE1741" s="209"/>
      <c r="BF1741" s="209"/>
      <c r="BG1741" s="209"/>
      <c r="BH1741" s="209"/>
      <c r="BI1741" s="209"/>
      <c r="BJ1741" s="209"/>
      <c r="BK1741" s="209"/>
      <c r="BL1741" s="209"/>
      <c r="BM1741" s="212"/>
      <c r="BN1741" s="215"/>
      <c r="BO1741" s="2"/>
    </row>
    <row r="1742" spans="1:67" ht="15" hidden="1" customHeight="1" x14ac:dyDescent="0.25">
      <c r="A1742" s="2"/>
      <c r="B1742" s="241"/>
      <c r="C1742" s="250"/>
      <c r="D1742" s="251"/>
      <c r="E1742" s="255"/>
      <c r="F1742" s="235"/>
      <c r="G1742" s="235"/>
      <c r="H1742" s="235"/>
      <c r="I1742" s="235"/>
      <c r="J1742" s="244"/>
      <c r="K1742" s="246"/>
      <c r="L1742" s="243"/>
      <c r="M1742" s="243"/>
      <c r="N1742" s="243"/>
      <c r="O1742" s="235"/>
      <c r="P1742" s="139" t="s">
        <v>27</v>
      </c>
      <c r="Q1742" s="89"/>
      <c r="R1742" s="89"/>
      <c r="S1742" s="89"/>
      <c r="T1742" s="89"/>
      <c r="U1742" s="89"/>
      <c r="V1742" s="89"/>
      <c r="W1742" s="89"/>
      <c r="X1742" s="89"/>
      <c r="Y1742" s="89"/>
      <c r="Z1742" s="89"/>
      <c r="AA1742" s="238"/>
      <c r="AB1742" s="238"/>
      <c r="AC1742" s="241"/>
      <c r="AD1742" s="238"/>
      <c r="AE1742" s="227"/>
      <c r="AF1742" s="228"/>
      <c r="AG1742" s="232"/>
      <c r="AH1742" s="232"/>
      <c r="AI1742" s="232"/>
      <c r="AJ1742" s="221"/>
      <c r="AK1742" s="221"/>
      <c r="AL1742" s="223"/>
      <c r="AM1742" s="218"/>
      <c r="AN1742" s="218"/>
      <c r="AO1742" s="218"/>
      <c r="AP1742" s="218"/>
      <c r="AQ1742" s="218"/>
      <c r="AR1742" s="218"/>
      <c r="AS1742" s="218"/>
      <c r="AT1742" s="209"/>
      <c r="AU1742" s="209"/>
      <c r="AV1742" s="209"/>
      <c r="AW1742" s="209"/>
      <c r="AX1742" s="209"/>
      <c r="AY1742" s="209"/>
      <c r="AZ1742" s="209"/>
      <c r="BA1742" s="209"/>
      <c r="BB1742" s="209"/>
      <c r="BC1742" s="209"/>
      <c r="BD1742" s="209"/>
      <c r="BE1742" s="209"/>
      <c r="BF1742" s="209"/>
      <c r="BG1742" s="209"/>
      <c r="BH1742" s="209"/>
      <c r="BI1742" s="209"/>
      <c r="BJ1742" s="209"/>
      <c r="BK1742" s="209"/>
      <c r="BL1742" s="209"/>
      <c r="BM1742" s="212"/>
      <c r="BN1742" s="215"/>
      <c r="BO1742" s="2"/>
    </row>
    <row r="1743" spans="1:67" ht="15" customHeight="1" x14ac:dyDescent="0.25">
      <c r="A1743" s="2"/>
      <c r="B1743" s="224"/>
      <c r="C1743" s="252"/>
      <c r="D1743" s="253"/>
      <c r="E1743" s="256"/>
      <c r="F1743" s="236"/>
      <c r="G1743" s="236"/>
      <c r="H1743" s="236"/>
      <c r="I1743" s="236"/>
      <c r="J1743" s="244"/>
      <c r="K1743" s="247"/>
      <c r="L1743" s="244"/>
      <c r="M1743" s="244"/>
      <c r="N1743" s="244"/>
      <c r="O1743" s="236"/>
      <c r="P1743" s="139" t="s">
        <v>28</v>
      </c>
      <c r="Q1743" s="187">
        <v>46269</v>
      </c>
      <c r="R1743" s="89"/>
      <c r="S1743" s="89"/>
      <c r="T1743" s="89"/>
      <c r="U1743" s="89"/>
      <c r="V1743" s="89"/>
      <c r="W1743" s="89"/>
      <c r="X1743" s="89"/>
      <c r="Y1743" s="89"/>
      <c r="Z1743" s="89"/>
      <c r="AA1743" s="234"/>
      <c r="AB1743" s="239"/>
      <c r="AC1743" s="242"/>
      <c r="AD1743" s="239"/>
      <c r="AE1743" s="229"/>
      <c r="AF1743" s="230"/>
      <c r="AG1743" s="233"/>
      <c r="AH1743" s="234"/>
      <c r="AI1743" s="234"/>
      <c r="AJ1743" s="222"/>
      <c r="AK1743" s="222"/>
      <c r="AL1743" s="224"/>
      <c r="AM1743" s="219"/>
      <c r="AN1743" s="219"/>
      <c r="AO1743" s="219"/>
      <c r="AP1743" s="219"/>
      <c r="AQ1743" s="219"/>
      <c r="AR1743" s="219"/>
      <c r="AS1743" s="219"/>
      <c r="AT1743" s="210"/>
      <c r="AU1743" s="210"/>
      <c r="AV1743" s="210"/>
      <c r="AW1743" s="210"/>
      <c r="AX1743" s="210"/>
      <c r="AY1743" s="210"/>
      <c r="AZ1743" s="210"/>
      <c r="BA1743" s="210"/>
      <c r="BB1743" s="210"/>
      <c r="BC1743" s="210"/>
      <c r="BD1743" s="210"/>
      <c r="BE1743" s="210"/>
      <c r="BF1743" s="210"/>
      <c r="BG1743" s="210"/>
      <c r="BH1743" s="210"/>
      <c r="BI1743" s="210"/>
      <c r="BJ1743" s="210"/>
      <c r="BK1743" s="210"/>
      <c r="BL1743" s="210"/>
      <c r="BM1743" s="213"/>
      <c r="BN1743" s="216"/>
      <c r="BO1743" s="2"/>
    </row>
    <row r="1744" spans="1:67" ht="15" hidden="1" customHeight="1" x14ac:dyDescent="0.25">
      <c r="A1744" s="2"/>
      <c r="B1744" s="240" t="s">
        <v>2088</v>
      </c>
      <c r="C1744" s="248" t="s">
        <v>1655</v>
      </c>
      <c r="D1744" s="249"/>
      <c r="E1744" s="254"/>
      <c r="F1744" s="257" t="s">
        <v>2098</v>
      </c>
      <c r="G1744" s="235"/>
      <c r="H1744" s="235"/>
      <c r="I1744" s="235" t="s">
        <v>2002</v>
      </c>
      <c r="J1744" s="243"/>
      <c r="K1744" s="245">
        <v>46269</v>
      </c>
      <c r="L1744" s="243" t="s">
        <v>475</v>
      </c>
      <c r="M1744" s="243">
        <v>1</v>
      </c>
      <c r="N1744" s="243"/>
      <c r="O1744" s="235" t="s">
        <v>1838</v>
      </c>
      <c r="P1744" s="140" t="s">
        <v>148</v>
      </c>
      <c r="Q1744" s="89"/>
      <c r="R1744" s="89"/>
      <c r="S1744" s="89"/>
      <c r="T1744" s="89"/>
      <c r="U1744" s="89"/>
      <c r="V1744" s="89"/>
      <c r="W1744" s="89"/>
      <c r="X1744" s="89"/>
      <c r="Y1744" s="89"/>
      <c r="Z1744" s="89"/>
      <c r="AA1744" s="237">
        <v>98</v>
      </c>
      <c r="AB1744" s="237"/>
      <c r="AC1744" s="240"/>
      <c r="AD1744" s="237"/>
      <c r="AE1744" s="225">
        <v>0</v>
      </c>
      <c r="AF1744" s="226"/>
      <c r="AG1744" s="231"/>
      <c r="AH1744" s="231">
        <v>0</v>
      </c>
      <c r="AI1744" s="231">
        <v>0.13097401903132683</v>
      </c>
      <c r="AJ1744" s="220"/>
      <c r="AK1744" s="220"/>
      <c r="AL1744" s="211" t="s">
        <v>1832</v>
      </c>
      <c r="AM1744" s="217"/>
      <c r="AN1744" s="217"/>
      <c r="AO1744" s="217"/>
      <c r="AP1744" s="217"/>
      <c r="AQ1744" s="217"/>
      <c r="AR1744" s="217"/>
      <c r="AS1744" s="217"/>
      <c r="AT1744" s="208"/>
      <c r="AU1744" s="208"/>
      <c r="AV1744" s="208"/>
      <c r="AW1744" s="208"/>
      <c r="AX1744" s="208"/>
      <c r="AY1744" s="208"/>
      <c r="AZ1744" s="208"/>
      <c r="BA1744" s="208"/>
      <c r="BB1744" s="208"/>
      <c r="BC1744" s="208"/>
      <c r="BD1744" s="208"/>
      <c r="BE1744" s="208"/>
      <c r="BF1744" s="208"/>
      <c r="BG1744" s="208"/>
      <c r="BH1744" s="208"/>
      <c r="BI1744" s="208"/>
      <c r="BJ1744" s="208"/>
      <c r="BK1744" s="208"/>
      <c r="BL1744" s="208"/>
      <c r="BM1744" s="211"/>
      <c r="BN1744" s="214"/>
      <c r="BO1744" s="2"/>
    </row>
    <row r="1745" spans="1:67" ht="15" customHeight="1" x14ac:dyDescent="0.25">
      <c r="A1745" s="2"/>
      <c r="B1745" s="241"/>
      <c r="C1745" s="250"/>
      <c r="D1745" s="251"/>
      <c r="E1745" s="255"/>
      <c r="F1745" s="235"/>
      <c r="G1745" s="235"/>
      <c r="H1745" s="235"/>
      <c r="I1745" s="235"/>
      <c r="J1745" s="244"/>
      <c r="K1745" s="246"/>
      <c r="L1745" s="243"/>
      <c r="M1745" s="243"/>
      <c r="N1745" s="243"/>
      <c r="O1745" s="235"/>
      <c r="P1745" s="139" t="s">
        <v>26</v>
      </c>
      <c r="Q1745" s="89">
        <v>46269</v>
      </c>
      <c r="R1745" s="188">
        <v>46283</v>
      </c>
      <c r="S1745" s="89">
        <v>46353</v>
      </c>
      <c r="T1745" s="89">
        <v>46353</v>
      </c>
      <c r="U1745" s="89">
        <v>46353</v>
      </c>
      <c r="V1745" s="89">
        <v>46367</v>
      </c>
      <c r="W1745" s="89"/>
      <c r="X1745" s="89"/>
      <c r="Y1745" s="89"/>
      <c r="Z1745" s="89"/>
      <c r="AA1745" s="238"/>
      <c r="AB1745" s="238"/>
      <c r="AC1745" s="241"/>
      <c r="AD1745" s="238"/>
      <c r="AE1745" s="227"/>
      <c r="AF1745" s="228"/>
      <c r="AG1745" s="232"/>
      <c r="AH1745" s="232"/>
      <c r="AI1745" s="232"/>
      <c r="AJ1745" s="221"/>
      <c r="AK1745" s="221"/>
      <c r="AL1745" s="223"/>
      <c r="AM1745" s="218"/>
      <c r="AN1745" s="218"/>
      <c r="AO1745" s="218"/>
      <c r="AP1745" s="218"/>
      <c r="AQ1745" s="218"/>
      <c r="AR1745" s="218"/>
      <c r="AS1745" s="218"/>
      <c r="AT1745" s="209"/>
      <c r="AU1745" s="209"/>
      <c r="AV1745" s="209"/>
      <c r="AW1745" s="209"/>
      <c r="AX1745" s="209"/>
      <c r="AY1745" s="209"/>
      <c r="AZ1745" s="209"/>
      <c r="BA1745" s="209"/>
      <c r="BB1745" s="209"/>
      <c r="BC1745" s="209"/>
      <c r="BD1745" s="209"/>
      <c r="BE1745" s="209"/>
      <c r="BF1745" s="209"/>
      <c r="BG1745" s="209"/>
      <c r="BH1745" s="209"/>
      <c r="BI1745" s="209"/>
      <c r="BJ1745" s="209"/>
      <c r="BK1745" s="209"/>
      <c r="BL1745" s="209"/>
      <c r="BM1745" s="212"/>
      <c r="BN1745" s="215"/>
      <c r="BO1745" s="2"/>
    </row>
    <row r="1746" spans="1:67" ht="15" hidden="1" customHeight="1" x14ac:dyDescent="0.25">
      <c r="A1746" s="2"/>
      <c r="B1746" s="241"/>
      <c r="C1746" s="250"/>
      <c r="D1746" s="251"/>
      <c r="E1746" s="255"/>
      <c r="F1746" s="235"/>
      <c r="G1746" s="235"/>
      <c r="H1746" s="235"/>
      <c r="I1746" s="235"/>
      <c r="J1746" s="244"/>
      <c r="K1746" s="246"/>
      <c r="L1746" s="243"/>
      <c r="M1746" s="243"/>
      <c r="N1746" s="243"/>
      <c r="O1746" s="235"/>
      <c r="P1746" s="139" t="s">
        <v>262</v>
      </c>
      <c r="Q1746" s="89"/>
      <c r="R1746" s="89"/>
      <c r="S1746" s="89"/>
      <c r="T1746" s="89"/>
      <c r="U1746" s="89"/>
      <c r="V1746" s="89"/>
      <c r="W1746" s="89"/>
      <c r="X1746" s="89"/>
      <c r="Y1746" s="89"/>
      <c r="Z1746" s="89"/>
      <c r="AA1746" s="238"/>
      <c r="AB1746" s="238"/>
      <c r="AC1746" s="241"/>
      <c r="AD1746" s="238"/>
      <c r="AE1746" s="227"/>
      <c r="AF1746" s="228"/>
      <c r="AG1746" s="232"/>
      <c r="AH1746" s="232"/>
      <c r="AI1746" s="232"/>
      <c r="AJ1746" s="221"/>
      <c r="AK1746" s="221"/>
      <c r="AL1746" s="223"/>
      <c r="AM1746" s="218"/>
      <c r="AN1746" s="218"/>
      <c r="AO1746" s="218"/>
      <c r="AP1746" s="218"/>
      <c r="AQ1746" s="218"/>
      <c r="AR1746" s="218"/>
      <c r="AS1746" s="218"/>
      <c r="AT1746" s="209"/>
      <c r="AU1746" s="209"/>
      <c r="AV1746" s="209"/>
      <c r="AW1746" s="209"/>
      <c r="AX1746" s="209"/>
      <c r="AY1746" s="209"/>
      <c r="AZ1746" s="209"/>
      <c r="BA1746" s="209"/>
      <c r="BB1746" s="209"/>
      <c r="BC1746" s="209"/>
      <c r="BD1746" s="209"/>
      <c r="BE1746" s="209"/>
      <c r="BF1746" s="209"/>
      <c r="BG1746" s="209"/>
      <c r="BH1746" s="209"/>
      <c r="BI1746" s="209"/>
      <c r="BJ1746" s="209"/>
      <c r="BK1746" s="209"/>
      <c r="BL1746" s="209"/>
      <c r="BM1746" s="212"/>
      <c r="BN1746" s="215"/>
      <c r="BO1746" s="2"/>
    </row>
    <row r="1747" spans="1:67" ht="15" hidden="1" customHeight="1" x14ac:dyDescent="0.25">
      <c r="A1747" s="2"/>
      <c r="B1747" s="241"/>
      <c r="C1747" s="250"/>
      <c r="D1747" s="251"/>
      <c r="E1747" s="255"/>
      <c r="F1747" s="235"/>
      <c r="G1747" s="235"/>
      <c r="H1747" s="235"/>
      <c r="I1747" s="235"/>
      <c r="J1747" s="244"/>
      <c r="K1747" s="246"/>
      <c r="L1747" s="243"/>
      <c r="M1747" s="243"/>
      <c r="N1747" s="243"/>
      <c r="O1747" s="235"/>
      <c r="P1747" s="139" t="s">
        <v>263</v>
      </c>
      <c r="Q1747" s="89"/>
      <c r="R1747" s="89"/>
      <c r="S1747" s="89"/>
      <c r="T1747" s="89"/>
      <c r="U1747" s="89"/>
      <c r="V1747" s="89"/>
      <c r="W1747" s="89"/>
      <c r="X1747" s="89"/>
      <c r="Y1747" s="89"/>
      <c r="Z1747" s="89"/>
      <c r="AA1747" s="238"/>
      <c r="AB1747" s="238"/>
      <c r="AC1747" s="241"/>
      <c r="AD1747" s="238"/>
      <c r="AE1747" s="227"/>
      <c r="AF1747" s="228"/>
      <c r="AG1747" s="232"/>
      <c r="AH1747" s="232"/>
      <c r="AI1747" s="232"/>
      <c r="AJ1747" s="221"/>
      <c r="AK1747" s="221"/>
      <c r="AL1747" s="223"/>
      <c r="AM1747" s="218"/>
      <c r="AN1747" s="218"/>
      <c r="AO1747" s="218"/>
      <c r="AP1747" s="218"/>
      <c r="AQ1747" s="218"/>
      <c r="AR1747" s="218"/>
      <c r="AS1747" s="218"/>
      <c r="AT1747" s="209"/>
      <c r="AU1747" s="209"/>
      <c r="AV1747" s="209"/>
      <c r="AW1747" s="209"/>
      <c r="AX1747" s="209"/>
      <c r="AY1747" s="209"/>
      <c r="AZ1747" s="209"/>
      <c r="BA1747" s="209"/>
      <c r="BB1747" s="209"/>
      <c r="BC1747" s="209"/>
      <c r="BD1747" s="209"/>
      <c r="BE1747" s="209"/>
      <c r="BF1747" s="209"/>
      <c r="BG1747" s="209"/>
      <c r="BH1747" s="209"/>
      <c r="BI1747" s="209"/>
      <c r="BJ1747" s="209"/>
      <c r="BK1747" s="209"/>
      <c r="BL1747" s="209"/>
      <c r="BM1747" s="212"/>
      <c r="BN1747" s="215"/>
      <c r="BO1747" s="2"/>
    </row>
    <row r="1748" spans="1:67" ht="15" hidden="1" customHeight="1" x14ac:dyDescent="0.25">
      <c r="A1748" s="2"/>
      <c r="B1748" s="241"/>
      <c r="C1748" s="250"/>
      <c r="D1748" s="251"/>
      <c r="E1748" s="255"/>
      <c r="F1748" s="235"/>
      <c r="G1748" s="235"/>
      <c r="H1748" s="235"/>
      <c r="I1748" s="235"/>
      <c r="J1748" s="244"/>
      <c r="K1748" s="246"/>
      <c r="L1748" s="243"/>
      <c r="M1748" s="243"/>
      <c r="N1748" s="243"/>
      <c r="O1748" s="235"/>
      <c r="P1748" s="139" t="s">
        <v>27</v>
      </c>
      <c r="Q1748" s="89"/>
      <c r="R1748" s="89"/>
      <c r="S1748" s="89"/>
      <c r="T1748" s="89"/>
      <c r="U1748" s="89"/>
      <c r="V1748" s="89"/>
      <c r="W1748" s="89"/>
      <c r="X1748" s="89"/>
      <c r="Y1748" s="89"/>
      <c r="Z1748" s="89"/>
      <c r="AA1748" s="238"/>
      <c r="AB1748" s="238"/>
      <c r="AC1748" s="241"/>
      <c r="AD1748" s="238"/>
      <c r="AE1748" s="227"/>
      <c r="AF1748" s="228"/>
      <c r="AG1748" s="232"/>
      <c r="AH1748" s="232"/>
      <c r="AI1748" s="232"/>
      <c r="AJ1748" s="221"/>
      <c r="AK1748" s="221"/>
      <c r="AL1748" s="223"/>
      <c r="AM1748" s="218"/>
      <c r="AN1748" s="218"/>
      <c r="AO1748" s="218"/>
      <c r="AP1748" s="218"/>
      <c r="AQ1748" s="218"/>
      <c r="AR1748" s="218"/>
      <c r="AS1748" s="218"/>
      <c r="AT1748" s="209"/>
      <c r="AU1748" s="209"/>
      <c r="AV1748" s="209"/>
      <c r="AW1748" s="209"/>
      <c r="AX1748" s="209"/>
      <c r="AY1748" s="209"/>
      <c r="AZ1748" s="209"/>
      <c r="BA1748" s="209"/>
      <c r="BB1748" s="209"/>
      <c r="BC1748" s="209"/>
      <c r="BD1748" s="209"/>
      <c r="BE1748" s="209"/>
      <c r="BF1748" s="209"/>
      <c r="BG1748" s="209"/>
      <c r="BH1748" s="209"/>
      <c r="BI1748" s="209"/>
      <c r="BJ1748" s="209"/>
      <c r="BK1748" s="209"/>
      <c r="BL1748" s="209"/>
      <c r="BM1748" s="212"/>
      <c r="BN1748" s="215"/>
      <c r="BO1748" s="2"/>
    </row>
    <row r="1749" spans="1:67" ht="15" customHeight="1" x14ac:dyDescent="0.25">
      <c r="A1749" s="2"/>
      <c r="B1749" s="224"/>
      <c r="C1749" s="252"/>
      <c r="D1749" s="253"/>
      <c r="E1749" s="256"/>
      <c r="F1749" s="236"/>
      <c r="G1749" s="236"/>
      <c r="H1749" s="236"/>
      <c r="I1749" s="236"/>
      <c r="J1749" s="244"/>
      <c r="K1749" s="247"/>
      <c r="L1749" s="244"/>
      <c r="M1749" s="244"/>
      <c r="N1749" s="244"/>
      <c r="O1749" s="236"/>
      <c r="P1749" s="139" t="s">
        <v>28</v>
      </c>
      <c r="Q1749" s="187">
        <v>46269</v>
      </c>
      <c r="R1749" s="89"/>
      <c r="S1749" s="89"/>
      <c r="T1749" s="89"/>
      <c r="U1749" s="89"/>
      <c r="V1749" s="89"/>
      <c r="W1749" s="89"/>
      <c r="X1749" s="89"/>
      <c r="Y1749" s="89"/>
      <c r="Z1749" s="89"/>
      <c r="AA1749" s="234"/>
      <c r="AB1749" s="239"/>
      <c r="AC1749" s="242"/>
      <c r="AD1749" s="239"/>
      <c r="AE1749" s="229"/>
      <c r="AF1749" s="230"/>
      <c r="AG1749" s="233"/>
      <c r="AH1749" s="234"/>
      <c r="AI1749" s="234"/>
      <c r="AJ1749" s="222"/>
      <c r="AK1749" s="222"/>
      <c r="AL1749" s="224"/>
      <c r="AM1749" s="219"/>
      <c r="AN1749" s="219"/>
      <c r="AO1749" s="219"/>
      <c r="AP1749" s="219"/>
      <c r="AQ1749" s="219"/>
      <c r="AR1749" s="219"/>
      <c r="AS1749" s="219"/>
      <c r="AT1749" s="210"/>
      <c r="AU1749" s="210"/>
      <c r="AV1749" s="210"/>
      <c r="AW1749" s="210"/>
      <c r="AX1749" s="210"/>
      <c r="AY1749" s="210"/>
      <c r="AZ1749" s="210"/>
      <c r="BA1749" s="210"/>
      <c r="BB1749" s="210"/>
      <c r="BC1749" s="210"/>
      <c r="BD1749" s="210"/>
      <c r="BE1749" s="210"/>
      <c r="BF1749" s="210"/>
      <c r="BG1749" s="210"/>
      <c r="BH1749" s="210"/>
      <c r="BI1749" s="210"/>
      <c r="BJ1749" s="210"/>
      <c r="BK1749" s="210"/>
      <c r="BL1749" s="210"/>
      <c r="BM1749" s="213"/>
      <c r="BN1749" s="216"/>
      <c r="BO1749" s="2"/>
    </row>
    <row r="1750" spans="1:67" ht="15" hidden="1" customHeight="1" x14ac:dyDescent="0.25">
      <c r="A1750" s="2"/>
      <c r="B1750" s="240" t="s">
        <v>2088</v>
      </c>
      <c r="C1750" s="248" t="s">
        <v>1657</v>
      </c>
      <c r="D1750" s="249"/>
      <c r="E1750" s="254"/>
      <c r="F1750" s="257" t="s">
        <v>2099</v>
      </c>
      <c r="G1750" s="235"/>
      <c r="H1750" s="235"/>
      <c r="I1750" s="235" t="s">
        <v>2002</v>
      </c>
      <c r="J1750" s="243"/>
      <c r="K1750" s="245">
        <v>46269</v>
      </c>
      <c r="L1750" s="243" t="s">
        <v>475</v>
      </c>
      <c r="M1750" s="243">
        <v>1</v>
      </c>
      <c r="N1750" s="243"/>
      <c r="O1750" s="235" t="s">
        <v>1838</v>
      </c>
      <c r="P1750" s="140" t="s">
        <v>148</v>
      </c>
      <c r="Q1750" s="89"/>
      <c r="R1750" s="89"/>
      <c r="S1750" s="89"/>
      <c r="T1750" s="89"/>
      <c r="U1750" s="89"/>
      <c r="V1750" s="89"/>
      <c r="W1750" s="89"/>
      <c r="X1750" s="89"/>
      <c r="Y1750" s="89"/>
      <c r="Z1750" s="89"/>
      <c r="AA1750" s="237">
        <v>98</v>
      </c>
      <c r="AB1750" s="237"/>
      <c r="AC1750" s="240"/>
      <c r="AD1750" s="237"/>
      <c r="AE1750" s="225">
        <v>0</v>
      </c>
      <c r="AF1750" s="226"/>
      <c r="AG1750" s="231"/>
      <c r="AH1750" s="231">
        <v>0</v>
      </c>
      <c r="AI1750" s="231">
        <v>0.13097401903132683</v>
      </c>
      <c r="AJ1750" s="220"/>
      <c r="AK1750" s="220"/>
      <c r="AL1750" s="211" t="s">
        <v>1832</v>
      </c>
      <c r="AM1750" s="217"/>
      <c r="AN1750" s="217"/>
      <c r="AO1750" s="217"/>
      <c r="AP1750" s="217"/>
      <c r="AQ1750" s="217"/>
      <c r="AR1750" s="217"/>
      <c r="AS1750" s="217"/>
      <c r="AT1750" s="208"/>
      <c r="AU1750" s="208"/>
      <c r="AV1750" s="208"/>
      <c r="AW1750" s="208"/>
      <c r="AX1750" s="208"/>
      <c r="AY1750" s="208"/>
      <c r="AZ1750" s="208"/>
      <c r="BA1750" s="208"/>
      <c r="BB1750" s="208"/>
      <c r="BC1750" s="208"/>
      <c r="BD1750" s="208"/>
      <c r="BE1750" s="208"/>
      <c r="BF1750" s="208"/>
      <c r="BG1750" s="208"/>
      <c r="BH1750" s="208"/>
      <c r="BI1750" s="208"/>
      <c r="BJ1750" s="208"/>
      <c r="BK1750" s="208"/>
      <c r="BL1750" s="208"/>
      <c r="BM1750" s="211"/>
      <c r="BN1750" s="214"/>
      <c r="BO1750" s="2"/>
    </row>
    <row r="1751" spans="1:67" ht="15" customHeight="1" x14ac:dyDescent="0.25">
      <c r="A1751" s="2"/>
      <c r="B1751" s="241"/>
      <c r="C1751" s="250"/>
      <c r="D1751" s="251"/>
      <c r="E1751" s="255"/>
      <c r="F1751" s="235"/>
      <c r="G1751" s="235"/>
      <c r="H1751" s="235"/>
      <c r="I1751" s="235"/>
      <c r="J1751" s="244"/>
      <c r="K1751" s="246"/>
      <c r="L1751" s="243"/>
      <c r="M1751" s="243"/>
      <c r="N1751" s="243"/>
      <c r="O1751" s="235"/>
      <c r="P1751" s="139" t="s">
        <v>26</v>
      </c>
      <c r="Q1751" s="89">
        <v>46269</v>
      </c>
      <c r="R1751" s="188">
        <v>46283</v>
      </c>
      <c r="S1751" s="89">
        <v>46353</v>
      </c>
      <c r="T1751" s="89">
        <v>46353</v>
      </c>
      <c r="U1751" s="89">
        <v>46353</v>
      </c>
      <c r="V1751" s="89">
        <v>46367</v>
      </c>
      <c r="W1751" s="89"/>
      <c r="X1751" s="89"/>
      <c r="Y1751" s="89"/>
      <c r="Z1751" s="89"/>
      <c r="AA1751" s="238"/>
      <c r="AB1751" s="238"/>
      <c r="AC1751" s="241"/>
      <c r="AD1751" s="238"/>
      <c r="AE1751" s="227"/>
      <c r="AF1751" s="228"/>
      <c r="AG1751" s="232"/>
      <c r="AH1751" s="232"/>
      <c r="AI1751" s="232"/>
      <c r="AJ1751" s="221"/>
      <c r="AK1751" s="221"/>
      <c r="AL1751" s="223"/>
      <c r="AM1751" s="218"/>
      <c r="AN1751" s="218"/>
      <c r="AO1751" s="218"/>
      <c r="AP1751" s="218"/>
      <c r="AQ1751" s="218"/>
      <c r="AR1751" s="218"/>
      <c r="AS1751" s="218"/>
      <c r="AT1751" s="209"/>
      <c r="AU1751" s="209"/>
      <c r="AV1751" s="209"/>
      <c r="AW1751" s="209"/>
      <c r="AX1751" s="209"/>
      <c r="AY1751" s="209"/>
      <c r="AZ1751" s="209"/>
      <c r="BA1751" s="209"/>
      <c r="BB1751" s="209"/>
      <c r="BC1751" s="209"/>
      <c r="BD1751" s="209"/>
      <c r="BE1751" s="209"/>
      <c r="BF1751" s="209"/>
      <c r="BG1751" s="209"/>
      <c r="BH1751" s="209"/>
      <c r="BI1751" s="209"/>
      <c r="BJ1751" s="209"/>
      <c r="BK1751" s="209"/>
      <c r="BL1751" s="209"/>
      <c r="BM1751" s="212"/>
      <c r="BN1751" s="215"/>
      <c r="BO1751" s="2"/>
    </row>
    <row r="1752" spans="1:67" ht="15" hidden="1" customHeight="1" x14ac:dyDescent="0.25">
      <c r="A1752" s="2"/>
      <c r="B1752" s="241"/>
      <c r="C1752" s="250"/>
      <c r="D1752" s="251"/>
      <c r="E1752" s="255"/>
      <c r="F1752" s="235"/>
      <c r="G1752" s="235"/>
      <c r="H1752" s="235"/>
      <c r="I1752" s="235"/>
      <c r="J1752" s="244"/>
      <c r="K1752" s="246"/>
      <c r="L1752" s="243"/>
      <c r="M1752" s="243"/>
      <c r="N1752" s="243"/>
      <c r="O1752" s="235"/>
      <c r="P1752" s="139" t="s">
        <v>262</v>
      </c>
      <c r="Q1752" s="89"/>
      <c r="R1752" s="89"/>
      <c r="S1752" s="89"/>
      <c r="T1752" s="89"/>
      <c r="U1752" s="89"/>
      <c r="V1752" s="89"/>
      <c r="W1752" s="89"/>
      <c r="X1752" s="89"/>
      <c r="Y1752" s="89"/>
      <c r="Z1752" s="89"/>
      <c r="AA1752" s="238"/>
      <c r="AB1752" s="238"/>
      <c r="AC1752" s="241"/>
      <c r="AD1752" s="238"/>
      <c r="AE1752" s="227"/>
      <c r="AF1752" s="228"/>
      <c r="AG1752" s="232"/>
      <c r="AH1752" s="232"/>
      <c r="AI1752" s="232"/>
      <c r="AJ1752" s="221"/>
      <c r="AK1752" s="221"/>
      <c r="AL1752" s="223"/>
      <c r="AM1752" s="218"/>
      <c r="AN1752" s="218"/>
      <c r="AO1752" s="218"/>
      <c r="AP1752" s="218"/>
      <c r="AQ1752" s="218"/>
      <c r="AR1752" s="218"/>
      <c r="AS1752" s="218"/>
      <c r="AT1752" s="209"/>
      <c r="AU1752" s="209"/>
      <c r="AV1752" s="209"/>
      <c r="AW1752" s="209"/>
      <c r="AX1752" s="209"/>
      <c r="AY1752" s="209"/>
      <c r="AZ1752" s="209"/>
      <c r="BA1752" s="209"/>
      <c r="BB1752" s="209"/>
      <c r="BC1752" s="209"/>
      <c r="BD1752" s="209"/>
      <c r="BE1752" s="209"/>
      <c r="BF1752" s="209"/>
      <c r="BG1752" s="209"/>
      <c r="BH1752" s="209"/>
      <c r="BI1752" s="209"/>
      <c r="BJ1752" s="209"/>
      <c r="BK1752" s="209"/>
      <c r="BL1752" s="209"/>
      <c r="BM1752" s="212"/>
      <c r="BN1752" s="215"/>
      <c r="BO1752" s="2"/>
    </row>
    <row r="1753" spans="1:67" ht="15" hidden="1" customHeight="1" x14ac:dyDescent="0.25">
      <c r="A1753" s="2"/>
      <c r="B1753" s="241"/>
      <c r="C1753" s="250"/>
      <c r="D1753" s="251"/>
      <c r="E1753" s="255"/>
      <c r="F1753" s="235"/>
      <c r="G1753" s="235"/>
      <c r="H1753" s="235"/>
      <c r="I1753" s="235"/>
      <c r="J1753" s="244"/>
      <c r="K1753" s="246"/>
      <c r="L1753" s="243"/>
      <c r="M1753" s="243"/>
      <c r="N1753" s="243"/>
      <c r="O1753" s="235"/>
      <c r="P1753" s="139" t="s">
        <v>263</v>
      </c>
      <c r="Q1753" s="89"/>
      <c r="R1753" s="89"/>
      <c r="S1753" s="89"/>
      <c r="T1753" s="89"/>
      <c r="U1753" s="89"/>
      <c r="V1753" s="89"/>
      <c r="W1753" s="89"/>
      <c r="X1753" s="89"/>
      <c r="Y1753" s="89"/>
      <c r="Z1753" s="89"/>
      <c r="AA1753" s="238"/>
      <c r="AB1753" s="238"/>
      <c r="AC1753" s="241"/>
      <c r="AD1753" s="238"/>
      <c r="AE1753" s="227"/>
      <c r="AF1753" s="228"/>
      <c r="AG1753" s="232"/>
      <c r="AH1753" s="232"/>
      <c r="AI1753" s="232"/>
      <c r="AJ1753" s="221"/>
      <c r="AK1753" s="221"/>
      <c r="AL1753" s="223"/>
      <c r="AM1753" s="218"/>
      <c r="AN1753" s="218"/>
      <c r="AO1753" s="218"/>
      <c r="AP1753" s="218"/>
      <c r="AQ1753" s="218"/>
      <c r="AR1753" s="218"/>
      <c r="AS1753" s="218"/>
      <c r="AT1753" s="209"/>
      <c r="AU1753" s="209"/>
      <c r="AV1753" s="209"/>
      <c r="AW1753" s="209"/>
      <c r="AX1753" s="209"/>
      <c r="AY1753" s="209"/>
      <c r="AZ1753" s="209"/>
      <c r="BA1753" s="209"/>
      <c r="BB1753" s="209"/>
      <c r="BC1753" s="209"/>
      <c r="BD1753" s="209"/>
      <c r="BE1753" s="209"/>
      <c r="BF1753" s="209"/>
      <c r="BG1753" s="209"/>
      <c r="BH1753" s="209"/>
      <c r="BI1753" s="209"/>
      <c r="BJ1753" s="209"/>
      <c r="BK1753" s="209"/>
      <c r="BL1753" s="209"/>
      <c r="BM1753" s="212"/>
      <c r="BN1753" s="215"/>
      <c r="BO1753" s="2"/>
    </row>
    <row r="1754" spans="1:67" ht="15" hidden="1" customHeight="1" x14ac:dyDescent="0.25">
      <c r="A1754" s="2"/>
      <c r="B1754" s="241"/>
      <c r="C1754" s="250"/>
      <c r="D1754" s="251"/>
      <c r="E1754" s="255"/>
      <c r="F1754" s="235"/>
      <c r="G1754" s="235"/>
      <c r="H1754" s="235"/>
      <c r="I1754" s="235"/>
      <c r="J1754" s="244"/>
      <c r="K1754" s="246"/>
      <c r="L1754" s="243"/>
      <c r="M1754" s="243"/>
      <c r="N1754" s="243"/>
      <c r="O1754" s="235"/>
      <c r="P1754" s="139" t="s">
        <v>27</v>
      </c>
      <c r="Q1754" s="89"/>
      <c r="R1754" s="89"/>
      <c r="S1754" s="89"/>
      <c r="T1754" s="89"/>
      <c r="U1754" s="89"/>
      <c r="V1754" s="89"/>
      <c r="W1754" s="89"/>
      <c r="X1754" s="89"/>
      <c r="Y1754" s="89"/>
      <c r="Z1754" s="89"/>
      <c r="AA1754" s="238"/>
      <c r="AB1754" s="238"/>
      <c r="AC1754" s="241"/>
      <c r="AD1754" s="238"/>
      <c r="AE1754" s="227"/>
      <c r="AF1754" s="228"/>
      <c r="AG1754" s="232"/>
      <c r="AH1754" s="232"/>
      <c r="AI1754" s="232"/>
      <c r="AJ1754" s="221"/>
      <c r="AK1754" s="221"/>
      <c r="AL1754" s="223"/>
      <c r="AM1754" s="218"/>
      <c r="AN1754" s="218"/>
      <c r="AO1754" s="218"/>
      <c r="AP1754" s="218"/>
      <c r="AQ1754" s="218"/>
      <c r="AR1754" s="218"/>
      <c r="AS1754" s="218"/>
      <c r="AT1754" s="209"/>
      <c r="AU1754" s="209"/>
      <c r="AV1754" s="209"/>
      <c r="AW1754" s="209"/>
      <c r="AX1754" s="209"/>
      <c r="AY1754" s="209"/>
      <c r="AZ1754" s="209"/>
      <c r="BA1754" s="209"/>
      <c r="BB1754" s="209"/>
      <c r="BC1754" s="209"/>
      <c r="BD1754" s="209"/>
      <c r="BE1754" s="209"/>
      <c r="BF1754" s="209"/>
      <c r="BG1754" s="209"/>
      <c r="BH1754" s="209"/>
      <c r="BI1754" s="209"/>
      <c r="BJ1754" s="209"/>
      <c r="BK1754" s="209"/>
      <c r="BL1754" s="209"/>
      <c r="BM1754" s="212"/>
      <c r="BN1754" s="215"/>
      <c r="BO1754" s="2"/>
    </row>
    <row r="1755" spans="1:67" ht="15" customHeight="1" x14ac:dyDescent="0.25">
      <c r="A1755" s="2"/>
      <c r="B1755" s="224"/>
      <c r="C1755" s="252"/>
      <c r="D1755" s="253"/>
      <c r="E1755" s="256"/>
      <c r="F1755" s="236"/>
      <c r="G1755" s="236"/>
      <c r="H1755" s="236"/>
      <c r="I1755" s="236"/>
      <c r="J1755" s="244"/>
      <c r="K1755" s="247"/>
      <c r="L1755" s="244"/>
      <c r="M1755" s="244"/>
      <c r="N1755" s="244"/>
      <c r="O1755" s="236"/>
      <c r="P1755" s="139" t="s">
        <v>28</v>
      </c>
      <c r="Q1755" s="187">
        <v>46269</v>
      </c>
      <c r="R1755" s="89"/>
      <c r="S1755" s="89"/>
      <c r="T1755" s="89"/>
      <c r="U1755" s="89"/>
      <c r="V1755" s="89"/>
      <c r="W1755" s="89"/>
      <c r="X1755" s="89"/>
      <c r="Y1755" s="89"/>
      <c r="Z1755" s="89"/>
      <c r="AA1755" s="234"/>
      <c r="AB1755" s="239"/>
      <c r="AC1755" s="242"/>
      <c r="AD1755" s="239"/>
      <c r="AE1755" s="229"/>
      <c r="AF1755" s="230"/>
      <c r="AG1755" s="233"/>
      <c r="AH1755" s="234"/>
      <c r="AI1755" s="234"/>
      <c r="AJ1755" s="222"/>
      <c r="AK1755" s="222"/>
      <c r="AL1755" s="224"/>
      <c r="AM1755" s="219"/>
      <c r="AN1755" s="219"/>
      <c r="AO1755" s="219"/>
      <c r="AP1755" s="219"/>
      <c r="AQ1755" s="219"/>
      <c r="AR1755" s="219"/>
      <c r="AS1755" s="219"/>
      <c r="AT1755" s="210"/>
      <c r="AU1755" s="210"/>
      <c r="AV1755" s="210"/>
      <c r="AW1755" s="210"/>
      <c r="AX1755" s="210"/>
      <c r="AY1755" s="210"/>
      <c r="AZ1755" s="210"/>
      <c r="BA1755" s="210"/>
      <c r="BB1755" s="210"/>
      <c r="BC1755" s="210"/>
      <c r="BD1755" s="210"/>
      <c r="BE1755" s="210"/>
      <c r="BF1755" s="210"/>
      <c r="BG1755" s="210"/>
      <c r="BH1755" s="210"/>
      <c r="BI1755" s="210"/>
      <c r="BJ1755" s="210"/>
      <c r="BK1755" s="210"/>
      <c r="BL1755" s="210"/>
      <c r="BM1755" s="213"/>
      <c r="BN1755" s="216"/>
      <c r="BO1755" s="2"/>
    </row>
    <row r="1756" spans="1:67" ht="15" hidden="1" customHeight="1" x14ac:dyDescent="0.25">
      <c r="A1756" s="2"/>
      <c r="B1756" s="240" t="s">
        <v>2088</v>
      </c>
      <c r="C1756" s="248" t="s">
        <v>1659</v>
      </c>
      <c r="D1756" s="249"/>
      <c r="E1756" s="254"/>
      <c r="F1756" s="257" t="s">
        <v>2100</v>
      </c>
      <c r="G1756" s="235"/>
      <c r="H1756" s="235"/>
      <c r="I1756" s="235" t="s">
        <v>2002</v>
      </c>
      <c r="J1756" s="243"/>
      <c r="K1756" s="245">
        <v>46269</v>
      </c>
      <c r="L1756" s="243" t="s">
        <v>475</v>
      </c>
      <c r="M1756" s="243">
        <v>1</v>
      </c>
      <c r="N1756" s="243"/>
      <c r="O1756" s="235" t="s">
        <v>1838</v>
      </c>
      <c r="P1756" s="140" t="s">
        <v>148</v>
      </c>
      <c r="Q1756" s="89"/>
      <c r="R1756" s="89"/>
      <c r="S1756" s="89"/>
      <c r="T1756" s="89"/>
      <c r="U1756" s="89"/>
      <c r="V1756" s="89"/>
      <c r="W1756" s="89"/>
      <c r="X1756" s="89"/>
      <c r="Y1756" s="89"/>
      <c r="Z1756" s="89"/>
      <c r="AA1756" s="237">
        <v>98</v>
      </c>
      <c r="AB1756" s="237"/>
      <c r="AC1756" s="240"/>
      <c r="AD1756" s="237"/>
      <c r="AE1756" s="225">
        <v>0</v>
      </c>
      <c r="AF1756" s="226"/>
      <c r="AG1756" s="231"/>
      <c r="AH1756" s="231">
        <v>0</v>
      </c>
      <c r="AI1756" s="231">
        <v>0.13097401903132683</v>
      </c>
      <c r="AJ1756" s="220"/>
      <c r="AK1756" s="220"/>
      <c r="AL1756" s="211" t="s">
        <v>1832</v>
      </c>
      <c r="AM1756" s="217"/>
      <c r="AN1756" s="217"/>
      <c r="AO1756" s="217"/>
      <c r="AP1756" s="217"/>
      <c r="AQ1756" s="217"/>
      <c r="AR1756" s="217"/>
      <c r="AS1756" s="217"/>
      <c r="AT1756" s="208"/>
      <c r="AU1756" s="208"/>
      <c r="AV1756" s="208"/>
      <c r="AW1756" s="208"/>
      <c r="AX1756" s="208"/>
      <c r="AY1756" s="208"/>
      <c r="AZ1756" s="208"/>
      <c r="BA1756" s="208"/>
      <c r="BB1756" s="208"/>
      <c r="BC1756" s="208"/>
      <c r="BD1756" s="208"/>
      <c r="BE1756" s="208"/>
      <c r="BF1756" s="208"/>
      <c r="BG1756" s="208"/>
      <c r="BH1756" s="208"/>
      <c r="BI1756" s="208"/>
      <c r="BJ1756" s="208"/>
      <c r="BK1756" s="208"/>
      <c r="BL1756" s="208"/>
      <c r="BM1756" s="211"/>
      <c r="BN1756" s="214"/>
      <c r="BO1756" s="2"/>
    </row>
    <row r="1757" spans="1:67" ht="15" customHeight="1" x14ac:dyDescent="0.25">
      <c r="A1757" s="2"/>
      <c r="B1757" s="241"/>
      <c r="C1757" s="250"/>
      <c r="D1757" s="251"/>
      <c r="E1757" s="255"/>
      <c r="F1757" s="235"/>
      <c r="G1757" s="235"/>
      <c r="H1757" s="235"/>
      <c r="I1757" s="235"/>
      <c r="J1757" s="244"/>
      <c r="K1757" s="246"/>
      <c r="L1757" s="243"/>
      <c r="M1757" s="243"/>
      <c r="N1757" s="243"/>
      <c r="O1757" s="235"/>
      <c r="P1757" s="139" t="s">
        <v>26</v>
      </c>
      <c r="Q1757" s="89">
        <v>46269</v>
      </c>
      <c r="R1757" s="188">
        <v>46283</v>
      </c>
      <c r="S1757" s="89">
        <v>46353</v>
      </c>
      <c r="T1757" s="89">
        <v>46353</v>
      </c>
      <c r="U1757" s="89">
        <v>46353</v>
      </c>
      <c r="V1757" s="89">
        <v>46367</v>
      </c>
      <c r="W1757" s="89"/>
      <c r="X1757" s="89"/>
      <c r="Y1757" s="89"/>
      <c r="Z1757" s="89"/>
      <c r="AA1757" s="238"/>
      <c r="AB1757" s="238"/>
      <c r="AC1757" s="241"/>
      <c r="AD1757" s="238"/>
      <c r="AE1757" s="227"/>
      <c r="AF1757" s="228"/>
      <c r="AG1757" s="232"/>
      <c r="AH1757" s="232"/>
      <c r="AI1757" s="232"/>
      <c r="AJ1757" s="221"/>
      <c r="AK1757" s="221"/>
      <c r="AL1757" s="223"/>
      <c r="AM1757" s="218"/>
      <c r="AN1757" s="218"/>
      <c r="AO1757" s="218"/>
      <c r="AP1757" s="218"/>
      <c r="AQ1757" s="218"/>
      <c r="AR1757" s="218"/>
      <c r="AS1757" s="218"/>
      <c r="AT1757" s="209"/>
      <c r="AU1757" s="209"/>
      <c r="AV1757" s="209"/>
      <c r="AW1757" s="209"/>
      <c r="AX1757" s="209"/>
      <c r="AY1757" s="209"/>
      <c r="AZ1757" s="209"/>
      <c r="BA1757" s="209"/>
      <c r="BB1757" s="209"/>
      <c r="BC1757" s="209"/>
      <c r="BD1757" s="209"/>
      <c r="BE1757" s="209"/>
      <c r="BF1757" s="209"/>
      <c r="BG1757" s="209"/>
      <c r="BH1757" s="209"/>
      <c r="BI1757" s="209"/>
      <c r="BJ1757" s="209"/>
      <c r="BK1757" s="209"/>
      <c r="BL1757" s="209"/>
      <c r="BM1757" s="212"/>
      <c r="BN1757" s="215"/>
      <c r="BO1757" s="2"/>
    </row>
    <row r="1758" spans="1:67" ht="15" hidden="1" customHeight="1" x14ac:dyDescent="0.25">
      <c r="A1758" s="2"/>
      <c r="B1758" s="241"/>
      <c r="C1758" s="250"/>
      <c r="D1758" s="251"/>
      <c r="E1758" s="255"/>
      <c r="F1758" s="235"/>
      <c r="G1758" s="235"/>
      <c r="H1758" s="235"/>
      <c r="I1758" s="235"/>
      <c r="J1758" s="244"/>
      <c r="K1758" s="246"/>
      <c r="L1758" s="243"/>
      <c r="M1758" s="243"/>
      <c r="N1758" s="243"/>
      <c r="O1758" s="235"/>
      <c r="P1758" s="139" t="s">
        <v>262</v>
      </c>
      <c r="Q1758" s="89"/>
      <c r="R1758" s="89"/>
      <c r="S1758" s="89"/>
      <c r="T1758" s="89"/>
      <c r="U1758" s="89"/>
      <c r="V1758" s="89"/>
      <c r="W1758" s="89"/>
      <c r="X1758" s="89"/>
      <c r="Y1758" s="89"/>
      <c r="Z1758" s="89"/>
      <c r="AA1758" s="238"/>
      <c r="AB1758" s="238"/>
      <c r="AC1758" s="241"/>
      <c r="AD1758" s="238"/>
      <c r="AE1758" s="227"/>
      <c r="AF1758" s="228"/>
      <c r="AG1758" s="232"/>
      <c r="AH1758" s="232"/>
      <c r="AI1758" s="232"/>
      <c r="AJ1758" s="221"/>
      <c r="AK1758" s="221"/>
      <c r="AL1758" s="223"/>
      <c r="AM1758" s="218"/>
      <c r="AN1758" s="218"/>
      <c r="AO1758" s="218"/>
      <c r="AP1758" s="218"/>
      <c r="AQ1758" s="218"/>
      <c r="AR1758" s="218"/>
      <c r="AS1758" s="218"/>
      <c r="AT1758" s="209"/>
      <c r="AU1758" s="209"/>
      <c r="AV1758" s="209"/>
      <c r="AW1758" s="209"/>
      <c r="AX1758" s="209"/>
      <c r="AY1758" s="209"/>
      <c r="AZ1758" s="209"/>
      <c r="BA1758" s="209"/>
      <c r="BB1758" s="209"/>
      <c r="BC1758" s="209"/>
      <c r="BD1758" s="209"/>
      <c r="BE1758" s="209"/>
      <c r="BF1758" s="209"/>
      <c r="BG1758" s="209"/>
      <c r="BH1758" s="209"/>
      <c r="BI1758" s="209"/>
      <c r="BJ1758" s="209"/>
      <c r="BK1758" s="209"/>
      <c r="BL1758" s="209"/>
      <c r="BM1758" s="212"/>
      <c r="BN1758" s="215"/>
      <c r="BO1758" s="2"/>
    </row>
    <row r="1759" spans="1:67" ht="15" hidden="1" customHeight="1" x14ac:dyDescent="0.25">
      <c r="A1759" s="2"/>
      <c r="B1759" s="241"/>
      <c r="C1759" s="250"/>
      <c r="D1759" s="251"/>
      <c r="E1759" s="255"/>
      <c r="F1759" s="235"/>
      <c r="G1759" s="235"/>
      <c r="H1759" s="235"/>
      <c r="I1759" s="235"/>
      <c r="J1759" s="244"/>
      <c r="K1759" s="246"/>
      <c r="L1759" s="243"/>
      <c r="M1759" s="243"/>
      <c r="N1759" s="243"/>
      <c r="O1759" s="235"/>
      <c r="P1759" s="139" t="s">
        <v>263</v>
      </c>
      <c r="Q1759" s="89"/>
      <c r="R1759" s="89"/>
      <c r="S1759" s="89"/>
      <c r="T1759" s="89"/>
      <c r="U1759" s="89"/>
      <c r="V1759" s="89"/>
      <c r="W1759" s="89"/>
      <c r="X1759" s="89"/>
      <c r="Y1759" s="89"/>
      <c r="Z1759" s="89"/>
      <c r="AA1759" s="238"/>
      <c r="AB1759" s="238"/>
      <c r="AC1759" s="241"/>
      <c r="AD1759" s="238"/>
      <c r="AE1759" s="227"/>
      <c r="AF1759" s="228"/>
      <c r="AG1759" s="232"/>
      <c r="AH1759" s="232"/>
      <c r="AI1759" s="232"/>
      <c r="AJ1759" s="221"/>
      <c r="AK1759" s="221"/>
      <c r="AL1759" s="223"/>
      <c r="AM1759" s="218"/>
      <c r="AN1759" s="218"/>
      <c r="AO1759" s="218"/>
      <c r="AP1759" s="218"/>
      <c r="AQ1759" s="218"/>
      <c r="AR1759" s="218"/>
      <c r="AS1759" s="218"/>
      <c r="AT1759" s="209"/>
      <c r="AU1759" s="209"/>
      <c r="AV1759" s="209"/>
      <c r="AW1759" s="209"/>
      <c r="AX1759" s="209"/>
      <c r="AY1759" s="209"/>
      <c r="AZ1759" s="209"/>
      <c r="BA1759" s="209"/>
      <c r="BB1759" s="209"/>
      <c r="BC1759" s="209"/>
      <c r="BD1759" s="209"/>
      <c r="BE1759" s="209"/>
      <c r="BF1759" s="209"/>
      <c r="BG1759" s="209"/>
      <c r="BH1759" s="209"/>
      <c r="BI1759" s="209"/>
      <c r="BJ1759" s="209"/>
      <c r="BK1759" s="209"/>
      <c r="BL1759" s="209"/>
      <c r="BM1759" s="212"/>
      <c r="BN1759" s="215"/>
      <c r="BO1759" s="2"/>
    </row>
    <row r="1760" spans="1:67" ht="15" hidden="1" customHeight="1" x14ac:dyDescent="0.25">
      <c r="A1760" s="2"/>
      <c r="B1760" s="241"/>
      <c r="C1760" s="250"/>
      <c r="D1760" s="251"/>
      <c r="E1760" s="255"/>
      <c r="F1760" s="235"/>
      <c r="G1760" s="235"/>
      <c r="H1760" s="235"/>
      <c r="I1760" s="235"/>
      <c r="J1760" s="244"/>
      <c r="K1760" s="246"/>
      <c r="L1760" s="243"/>
      <c r="M1760" s="243"/>
      <c r="N1760" s="243"/>
      <c r="O1760" s="235"/>
      <c r="P1760" s="139" t="s">
        <v>27</v>
      </c>
      <c r="Q1760" s="89"/>
      <c r="R1760" s="89"/>
      <c r="S1760" s="89"/>
      <c r="T1760" s="89"/>
      <c r="U1760" s="89"/>
      <c r="V1760" s="89"/>
      <c r="W1760" s="89"/>
      <c r="X1760" s="89"/>
      <c r="Y1760" s="89"/>
      <c r="Z1760" s="89"/>
      <c r="AA1760" s="238"/>
      <c r="AB1760" s="238"/>
      <c r="AC1760" s="241"/>
      <c r="AD1760" s="238"/>
      <c r="AE1760" s="227"/>
      <c r="AF1760" s="228"/>
      <c r="AG1760" s="232"/>
      <c r="AH1760" s="232"/>
      <c r="AI1760" s="232"/>
      <c r="AJ1760" s="221"/>
      <c r="AK1760" s="221"/>
      <c r="AL1760" s="223"/>
      <c r="AM1760" s="218"/>
      <c r="AN1760" s="218"/>
      <c r="AO1760" s="218"/>
      <c r="AP1760" s="218"/>
      <c r="AQ1760" s="218"/>
      <c r="AR1760" s="218"/>
      <c r="AS1760" s="218"/>
      <c r="AT1760" s="209"/>
      <c r="AU1760" s="209"/>
      <c r="AV1760" s="209"/>
      <c r="AW1760" s="209"/>
      <c r="AX1760" s="209"/>
      <c r="AY1760" s="209"/>
      <c r="AZ1760" s="209"/>
      <c r="BA1760" s="209"/>
      <c r="BB1760" s="209"/>
      <c r="BC1760" s="209"/>
      <c r="BD1760" s="209"/>
      <c r="BE1760" s="209"/>
      <c r="BF1760" s="209"/>
      <c r="BG1760" s="209"/>
      <c r="BH1760" s="209"/>
      <c r="BI1760" s="209"/>
      <c r="BJ1760" s="209"/>
      <c r="BK1760" s="209"/>
      <c r="BL1760" s="209"/>
      <c r="BM1760" s="212"/>
      <c r="BN1760" s="215"/>
      <c r="BO1760" s="2"/>
    </row>
    <row r="1761" spans="1:67" ht="15" customHeight="1" x14ac:dyDescent="0.25">
      <c r="A1761" s="2"/>
      <c r="B1761" s="224"/>
      <c r="C1761" s="252"/>
      <c r="D1761" s="253"/>
      <c r="E1761" s="256"/>
      <c r="F1761" s="236"/>
      <c r="G1761" s="236"/>
      <c r="H1761" s="236"/>
      <c r="I1761" s="236"/>
      <c r="J1761" s="244"/>
      <c r="K1761" s="247"/>
      <c r="L1761" s="244"/>
      <c r="M1761" s="244"/>
      <c r="N1761" s="244"/>
      <c r="O1761" s="236"/>
      <c r="P1761" s="139" t="s">
        <v>28</v>
      </c>
      <c r="Q1761" s="187">
        <v>46269</v>
      </c>
      <c r="R1761" s="89"/>
      <c r="S1761" s="89"/>
      <c r="T1761" s="89"/>
      <c r="U1761" s="89"/>
      <c r="V1761" s="89"/>
      <c r="W1761" s="89"/>
      <c r="X1761" s="89"/>
      <c r="Y1761" s="89"/>
      <c r="Z1761" s="89"/>
      <c r="AA1761" s="234"/>
      <c r="AB1761" s="239"/>
      <c r="AC1761" s="242"/>
      <c r="AD1761" s="239"/>
      <c r="AE1761" s="229"/>
      <c r="AF1761" s="230"/>
      <c r="AG1761" s="233"/>
      <c r="AH1761" s="234"/>
      <c r="AI1761" s="234"/>
      <c r="AJ1761" s="222"/>
      <c r="AK1761" s="222"/>
      <c r="AL1761" s="224"/>
      <c r="AM1761" s="219"/>
      <c r="AN1761" s="219"/>
      <c r="AO1761" s="219"/>
      <c r="AP1761" s="219"/>
      <c r="AQ1761" s="219"/>
      <c r="AR1761" s="219"/>
      <c r="AS1761" s="219"/>
      <c r="AT1761" s="210"/>
      <c r="AU1761" s="210"/>
      <c r="AV1761" s="210"/>
      <c r="AW1761" s="210"/>
      <c r="AX1761" s="210"/>
      <c r="AY1761" s="210"/>
      <c r="AZ1761" s="210"/>
      <c r="BA1761" s="210"/>
      <c r="BB1761" s="210"/>
      <c r="BC1761" s="210"/>
      <c r="BD1761" s="210"/>
      <c r="BE1761" s="210"/>
      <c r="BF1761" s="210"/>
      <c r="BG1761" s="210"/>
      <c r="BH1761" s="210"/>
      <c r="BI1761" s="210"/>
      <c r="BJ1761" s="210"/>
      <c r="BK1761" s="210"/>
      <c r="BL1761" s="210"/>
      <c r="BM1761" s="213"/>
      <c r="BN1761" s="216"/>
      <c r="BO1761" s="2"/>
    </row>
    <row r="1762" spans="1:67" ht="15" hidden="1" customHeight="1" x14ac:dyDescent="0.25">
      <c r="A1762" s="2"/>
      <c r="B1762" s="240" t="s">
        <v>2088</v>
      </c>
      <c r="C1762" s="248" t="s">
        <v>1661</v>
      </c>
      <c r="D1762" s="249"/>
      <c r="E1762" s="254"/>
      <c r="F1762" s="257" t="s">
        <v>2101</v>
      </c>
      <c r="G1762" s="235"/>
      <c r="H1762" s="235"/>
      <c r="I1762" s="235" t="s">
        <v>2002</v>
      </c>
      <c r="J1762" s="243"/>
      <c r="K1762" s="245">
        <v>46269</v>
      </c>
      <c r="L1762" s="243" t="s">
        <v>475</v>
      </c>
      <c r="M1762" s="243">
        <v>1</v>
      </c>
      <c r="N1762" s="243"/>
      <c r="O1762" s="235" t="s">
        <v>1838</v>
      </c>
      <c r="P1762" s="140" t="s">
        <v>148</v>
      </c>
      <c r="Q1762" s="89"/>
      <c r="R1762" s="89"/>
      <c r="S1762" s="89"/>
      <c r="T1762" s="89"/>
      <c r="U1762" s="89"/>
      <c r="V1762" s="89"/>
      <c r="W1762" s="89"/>
      <c r="X1762" s="89"/>
      <c r="Y1762" s="89"/>
      <c r="Z1762" s="89"/>
      <c r="AA1762" s="237">
        <v>98</v>
      </c>
      <c r="AB1762" s="237"/>
      <c r="AC1762" s="240"/>
      <c r="AD1762" s="237"/>
      <c r="AE1762" s="225">
        <v>0</v>
      </c>
      <c r="AF1762" s="226"/>
      <c r="AG1762" s="231"/>
      <c r="AH1762" s="231">
        <v>0</v>
      </c>
      <c r="AI1762" s="231">
        <v>0.13097401903132683</v>
      </c>
      <c r="AJ1762" s="220"/>
      <c r="AK1762" s="220"/>
      <c r="AL1762" s="211" t="s">
        <v>1832</v>
      </c>
      <c r="AM1762" s="217"/>
      <c r="AN1762" s="217"/>
      <c r="AO1762" s="217"/>
      <c r="AP1762" s="217"/>
      <c r="AQ1762" s="217"/>
      <c r="AR1762" s="217"/>
      <c r="AS1762" s="217"/>
      <c r="AT1762" s="208"/>
      <c r="AU1762" s="208"/>
      <c r="AV1762" s="208"/>
      <c r="AW1762" s="208"/>
      <c r="AX1762" s="208"/>
      <c r="AY1762" s="208"/>
      <c r="AZ1762" s="208"/>
      <c r="BA1762" s="208"/>
      <c r="BB1762" s="208"/>
      <c r="BC1762" s="208"/>
      <c r="BD1762" s="208"/>
      <c r="BE1762" s="208"/>
      <c r="BF1762" s="208"/>
      <c r="BG1762" s="208"/>
      <c r="BH1762" s="208"/>
      <c r="BI1762" s="208"/>
      <c r="BJ1762" s="208"/>
      <c r="BK1762" s="208"/>
      <c r="BL1762" s="208"/>
      <c r="BM1762" s="211"/>
      <c r="BN1762" s="214"/>
      <c r="BO1762" s="2"/>
    </row>
    <row r="1763" spans="1:67" ht="15" customHeight="1" x14ac:dyDescent="0.25">
      <c r="A1763" s="2"/>
      <c r="B1763" s="241"/>
      <c r="C1763" s="250"/>
      <c r="D1763" s="251"/>
      <c r="E1763" s="255"/>
      <c r="F1763" s="235"/>
      <c r="G1763" s="235"/>
      <c r="H1763" s="235"/>
      <c r="I1763" s="235"/>
      <c r="J1763" s="244"/>
      <c r="K1763" s="246"/>
      <c r="L1763" s="243"/>
      <c r="M1763" s="243"/>
      <c r="N1763" s="243"/>
      <c r="O1763" s="235"/>
      <c r="P1763" s="139" t="s">
        <v>26</v>
      </c>
      <c r="Q1763" s="89">
        <v>46269</v>
      </c>
      <c r="R1763" s="188">
        <v>46283</v>
      </c>
      <c r="S1763" s="89">
        <v>46353</v>
      </c>
      <c r="T1763" s="89">
        <v>46353</v>
      </c>
      <c r="U1763" s="89">
        <v>46353</v>
      </c>
      <c r="V1763" s="89">
        <v>46367</v>
      </c>
      <c r="W1763" s="89"/>
      <c r="X1763" s="89"/>
      <c r="Y1763" s="89"/>
      <c r="Z1763" s="89"/>
      <c r="AA1763" s="238"/>
      <c r="AB1763" s="238"/>
      <c r="AC1763" s="241"/>
      <c r="AD1763" s="238"/>
      <c r="AE1763" s="227"/>
      <c r="AF1763" s="228"/>
      <c r="AG1763" s="232"/>
      <c r="AH1763" s="232"/>
      <c r="AI1763" s="232"/>
      <c r="AJ1763" s="221"/>
      <c r="AK1763" s="221"/>
      <c r="AL1763" s="223"/>
      <c r="AM1763" s="218"/>
      <c r="AN1763" s="218"/>
      <c r="AO1763" s="218"/>
      <c r="AP1763" s="218"/>
      <c r="AQ1763" s="218"/>
      <c r="AR1763" s="218"/>
      <c r="AS1763" s="218"/>
      <c r="AT1763" s="209"/>
      <c r="AU1763" s="209"/>
      <c r="AV1763" s="209"/>
      <c r="AW1763" s="209"/>
      <c r="AX1763" s="209"/>
      <c r="AY1763" s="209"/>
      <c r="AZ1763" s="209"/>
      <c r="BA1763" s="209"/>
      <c r="BB1763" s="209"/>
      <c r="BC1763" s="209"/>
      <c r="BD1763" s="209"/>
      <c r="BE1763" s="209"/>
      <c r="BF1763" s="209"/>
      <c r="BG1763" s="209"/>
      <c r="BH1763" s="209"/>
      <c r="BI1763" s="209"/>
      <c r="BJ1763" s="209"/>
      <c r="BK1763" s="209"/>
      <c r="BL1763" s="209"/>
      <c r="BM1763" s="212"/>
      <c r="BN1763" s="215"/>
      <c r="BO1763" s="2"/>
    </row>
    <row r="1764" spans="1:67" ht="15" hidden="1" customHeight="1" x14ac:dyDescent="0.25">
      <c r="A1764" s="2"/>
      <c r="B1764" s="241"/>
      <c r="C1764" s="250"/>
      <c r="D1764" s="251"/>
      <c r="E1764" s="255"/>
      <c r="F1764" s="235"/>
      <c r="G1764" s="235"/>
      <c r="H1764" s="235"/>
      <c r="I1764" s="235"/>
      <c r="J1764" s="244"/>
      <c r="K1764" s="246"/>
      <c r="L1764" s="243"/>
      <c r="M1764" s="243"/>
      <c r="N1764" s="243"/>
      <c r="O1764" s="235"/>
      <c r="P1764" s="139" t="s">
        <v>262</v>
      </c>
      <c r="Q1764" s="89"/>
      <c r="R1764" s="89"/>
      <c r="S1764" s="89"/>
      <c r="T1764" s="89"/>
      <c r="U1764" s="89"/>
      <c r="V1764" s="89"/>
      <c r="W1764" s="89"/>
      <c r="X1764" s="89"/>
      <c r="Y1764" s="89"/>
      <c r="Z1764" s="89"/>
      <c r="AA1764" s="238"/>
      <c r="AB1764" s="238"/>
      <c r="AC1764" s="241"/>
      <c r="AD1764" s="238"/>
      <c r="AE1764" s="227"/>
      <c r="AF1764" s="228"/>
      <c r="AG1764" s="232"/>
      <c r="AH1764" s="232"/>
      <c r="AI1764" s="232"/>
      <c r="AJ1764" s="221"/>
      <c r="AK1764" s="221"/>
      <c r="AL1764" s="223"/>
      <c r="AM1764" s="218"/>
      <c r="AN1764" s="218"/>
      <c r="AO1764" s="218"/>
      <c r="AP1764" s="218"/>
      <c r="AQ1764" s="218"/>
      <c r="AR1764" s="218"/>
      <c r="AS1764" s="218"/>
      <c r="AT1764" s="209"/>
      <c r="AU1764" s="209"/>
      <c r="AV1764" s="209"/>
      <c r="AW1764" s="209"/>
      <c r="AX1764" s="209"/>
      <c r="AY1764" s="209"/>
      <c r="AZ1764" s="209"/>
      <c r="BA1764" s="209"/>
      <c r="BB1764" s="209"/>
      <c r="BC1764" s="209"/>
      <c r="BD1764" s="209"/>
      <c r="BE1764" s="209"/>
      <c r="BF1764" s="209"/>
      <c r="BG1764" s="209"/>
      <c r="BH1764" s="209"/>
      <c r="BI1764" s="209"/>
      <c r="BJ1764" s="209"/>
      <c r="BK1764" s="209"/>
      <c r="BL1764" s="209"/>
      <c r="BM1764" s="212"/>
      <c r="BN1764" s="215"/>
      <c r="BO1764" s="2"/>
    </row>
    <row r="1765" spans="1:67" ht="15" hidden="1" customHeight="1" x14ac:dyDescent="0.25">
      <c r="A1765" s="2"/>
      <c r="B1765" s="241"/>
      <c r="C1765" s="250"/>
      <c r="D1765" s="251"/>
      <c r="E1765" s="255"/>
      <c r="F1765" s="235"/>
      <c r="G1765" s="235"/>
      <c r="H1765" s="235"/>
      <c r="I1765" s="235"/>
      <c r="J1765" s="244"/>
      <c r="K1765" s="246"/>
      <c r="L1765" s="243"/>
      <c r="M1765" s="243"/>
      <c r="N1765" s="243"/>
      <c r="O1765" s="235"/>
      <c r="P1765" s="139" t="s">
        <v>263</v>
      </c>
      <c r="Q1765" s="89"/>
      <c r="R1765" s="89"/>
      <c r="S1765" s="89"/>
      <c r="T1765" s="89"/>
      <c r="U1765" s="89"/>
      <c r="V1765" s="89"/>
      <c r="W1765" s="89"/>
      <c r="X1765" s="89"/>
      <c r="Y1765" s="89"/>
      <c r="Z1765" s="89"/>
      <c r="AA1765" s="238"/>
      <c r="AB1765" s="238"/>
      <c r="AC1765" s="241"/>
      <c r="AD1765" s="238"/>
      <c r="AE1765" s="227"/>
      <c r="AF1765" s="228"/>
      <c r="AG1765" s="232"/>
      <c r="AH1765" s="232"/>
      <c r="AI1765" s="232"/>
      <c r="AJ1765" s="221"/>
      <c r="AK1765" s="221"/>
      <c r="AL1765" s="223"/>
      <c r="AM1765" s="218"/>
      <c r="AN1765" s="218"/>
      <c r="AO1765" s="218"/>
      <c r="AP1765" s="218"/>
      <c r="AQ1765" s="218"/>
      <c r="AR1765" s="218"/>
      <c r="AS1765" s="218"/>
      <c r="AT1765" s="209"/>
      <c r="AU1765" s="209"/>
      <c r="AV1765" s="209"/>
      <c r="AW1765" s="209"/>
      <c r="AX1765" s="209"/>
      <c r="AY1765" s="209"/>
      <c r="AZ1765" s="209"/>
      <c r="BA1765" s="209"/>
      <c r="BB1765" s="209"/>
      <c r="BC1765" s="209"/>
      <c r="BD1765" s="209"/>
      <c r="BE1765" s="209"/>
      <c r="BF1765" s="209"/>
      <c r="BG1765" s="209"/>
      <c r="BH1765" s="209"/>
      <c r="BI1765" s="209"/>
      <c r="BJ1765" s="209"/>
      <c r="BK1765" s="209"/>
      <c r="BL1765" s="209"/>
      <c r="BM1765" s="212"/>
      <c r="BN1765" s="215"/>
      <c r="BO1765" s="2"/>
    </row>
    <row r="1766" spans="1:67" ht="15" hidden="1" customHeight="1" x14ac:dyDescent="0.25">
      <c r="A1766" s="2"/>
      <c r="B1766" s="241"/>
      <c r="C1766" s="250"/>
      <c r="D1766" s="251"/>
      <c r="E1766" s="255"/>
      <c r="F1766" s="235"/>
      <c r="G1766" s="235"/>
      <c r="H1766" s="235"/>
      <c r="I1766" s="235"/>
      <c r="J1766" s="244"/>
      <c r="K1766" s="246"/>
      <c r="L1766" s="243"/>
      <c r="M1766" s="243"/>
      <c r="N1766" s="243"/>
      <c r="O1766" s="235"/>
      <c r="P1766" s="139" t="s">
        <v>27</v>
      </c>
      <c r="Q1766" s="89"/>
      <c r="R1766" s="89"/>
      <c r="S1766" s="89"/>
      <c r="T1766" s="89"/>
      <c r="U1766" s="89"/>
      <c r="V1766" s="89"/>
      <c r="W1766" s="89"/>
      <c r="X1766" s="89"/>
      <c r="Y1766" s="89"/>
      <c r="Z1766" s="89"/>
      <c r="AA1766" s="238"/>
      <c r="AB1766" s="238"/>
      <c r="AC1766" s="241"/>
      <c r="AD1766" s="238"/>
      <c r="AE1766" s="227"/>
      <c r="AF1766" s="228"/>
      <c r="AG1766" s="232"/>
      <c r="AH1766" s="232"/>
      <c r="AI1766" s="232"/>
      <c r="AJ1766" s="221"/>
      <c r="AK1766" s="221"/>
      <c r="AL1766" s="223"/>
      <c r="AM1766" s="218"/>
      <c r="AN1766" s="218"/>
      <c r="AO1766" s="218"/>
      <c r="AP1766" s="218"/>
      <c r="AQ1766" s="218"/>
      <c r="AR1766" s="218"/>
      <c r="AS1766" s="218"/>
      <c r="AT1766" s="209"/>
      <c r="AU1766" s="209"/>
      <c r="AV1766" s="209"/>
      <c r="AW1766" s="209"/>
      <c r="AX1766" s="209"/>
      <c r="AY1766" s="209"/>
      <c r="AZ1766" s="209"/>
      <c r="BA1766" s="209"/>
      <c r="BB1766" s="209"/>
      <c r="BC1766" s="209"/>
      <c r="BD1766" s="209"/>
      <c r="BE1766" s="209"/>
      <c r="BF1766" s="209"/>
      <c r="BG1766" s="209"/>
      <c r="BH1766" s="209"/>
      <c r="BI1766" s="209"/>
      <c r="BJ1766" s="209"/>
      <c r="BK1766" s="209"/>
      <c r="BL1766" s="209"/>
      <c r="BM1766" s="212"/>
      <c r="BN1766" s="215"/>
      <c r="BO1766" s="2"/>
    </row>
    <row r="1767" spans="1:67" ht="15" customHeight="1" x14ac:dyDescent="0.25">
      <c r="A1767" s="2"/>
      <c r="B1767" s="224"/>
      <c r="C1767" s="252"/>
      <c r="D1767" s="253"/>
      <c r="E1767" s="256"/>
      <c r="F1767" s="236"/>
      <c r="G1767" s="236"/>
      <c r="H1767" s="236"/>
      <c r="I1767" s="236"/>
      <c r="J1767" s="244"/>
      <c r="K1767" s="247"/>
      <c r="L1767" s="244"/>
      <c r="M1767" s="244"/>
      <c r="N1767" s="244"/>
      <c r="O1767" s="236"/>
      <c r="P1767" s="139" t="s">
        <v>28</v>
      </c>
      <c r="Q1767" s="187">
        <v>46269</v>
      </c>
      <c r="R1767" s="89"/>
      <c r="S1767" s="89"/>
      <c r="T1767" s="89"/>
      <c r="U1767" s="89"/>
      <c r="V1767" s="89"/>
      <c r="W1767" s="89"/>
      <c r="X1767" s="89"/>
      <c r="Y1767" s="89"/>
      <c r="Z1767" s="89"/>
      <c r="AA1767" s="234"/>
      <c r="AB1767" s="239"/>
      <c r="AC1767" s="242"/>
      <c r="AD1767" s="239"/>
      <c r="AE1767" s="229"/>
      <c r="AF1767" s="230"/>
      <c r="AG1767" s="233"/>
      <c r="AH1767" s="234"/>
      <c r="AI1767" s="234"/>
      <c r="AJ1767" s="222"/>
      <c r="AK1767" s="222"/>
      <c r="AL1767" s="224"/>
      <c r="AM1767" s="219"/>
      <c r="AN1767" s="219"/>
      <c r="AO1767" s="219"/>
      <c r="AP1767" s="219"/>
      <c r="AQ1767" s="219"/>
      <c r="AR1767" s="219"/>
      <c r="AS1767" s="219"/>
      <c r="AT1767" s="210"/>
      <c r="AU1767" s="210"/>
      <c r="AV1767" s="210"/>
      <c r="AW1767" s="210"/>
      <c r="AX1767" s="210"/>
      <c r="AY1767" s="210"/>
      <c r="AZ1767" s="210"/>
      <c r="BA1767" s="210"/>
      <c r="BB1767" s="210"/>
      <c r="BC1767" s="210"/>
      <c r="BD1767" s="210"/>
      <c r="BE1767" s="210"/>
      <c r="BF1767" s="210"/>
      <c r="BG1767" s="210"/>
      <c r="BH1767" s="210"/>
      <c r="BI1767" s="210"/>
      <c r="BJ1767" s="210"/>
      <c r="BK1767" s="210"/>
      <c r="BL1767" s="210"/>
      <c r="BM1767" s="213"/>
      <c r="BN1767" s="216"/>
      <c r="BO1767" s="2"/>
    </row>
    <row r="1768" spans="1:67" ht="15" hidden="1" customHeight="1" x14ac:dyDescent="0.25">
      <c r="A1768" s="2"/>
      <c r="B1768" s="240" t="s">
        <v>2088</v>
      </c>
      <c r="C1768" s="248" t="s">
        <v>1663</v>
      </c>
      <c r="D1768" s="249"/>
      <c r="E1768" s="254"/>
      <c r="F1768" s="257" t="s">
        <v>2102</v>
      </c>
      <c r="G1768" s="235"/>
      <c r="H1768" s="235"/>
      <c r="I1768" s="235" t="s">
        <v>2002</v>
      </c>
      <c r="J1768" s="243"/>
      <c r="K1768" s="245">
        <v>46269</v>
      </c>
      <c r="L1768" s="243" t="s">
        <v>475</v>
      </c>
      <c r="M1768" s="243">
        <v>1</v>
      </c>
      <c r="N1768" s="243"/>
      <c r="O1768" s="235" t="s">
        <v>1838</v>
      </c>
      <c r="P1768" s="140" t="s">
        <v>148</v>
      </c>
      <c r="Q1768" s="89"/>
      <c r="R1768" s="89"/>
      <c r="S1768" s="89"/>
      <c r="T1768" s="89"/>
      <c r="U1768" s="89"/>
      <c r="V1768" s="89"/>
      <c r="W1768" s="89"/>
      <c r="X1768" s="89"/>
      <c r="Y1768" s="89"/>
      <c r="Z1768" s="89"/>
      <c r="AA1768" s="237">
        <v>98</v>
      </c>
      <c r="AB1768" s="237"/>
      <c r="AC1768" s="240"/>
      <c r="AD1768" s="237"/>
      <c r="AE1768" s="225">
        <v>0</v>
      </c>
      <c r="AF1768" s="226"/>
      <c r="AG1768" s="231"/>
      <c r="AH1768" s="231">
        <v>0</v>
      </c>
      <c r="AI1768" s="231">
        <v>0.13097401903132683</v>
      </c>
      <c r="AJ1768" s="220"/>
      <c r="AK1768" s="220"/>
      <c r="AL1768" s="211" t="s">
        <v>1832</v>
      </c>
      <c r="AM1768" s="217"/>
      <c r="AN1768" s="217"/>
      <c r="AO1768" s="217"/>
      <c r="AP1768" s="217"/>
      <c r="AQ1768" s="217"/>
      <c r="AR1768" s="217"/>
      <c r="AS1768" s="217"/>
      <c r="AT1768" s="208"/>
      <c r="AU1768" s="208"/>
      <c r="AV1768" s="208"/>
      <c r="AW1768" s="208"/>
      <c r="AX1768" s="208"/>
      <c r="AY1768" s="208"/>
      <c r="AZ1768" s="208"/>
      <c r="BA1768" s="208"/>
      <c r="BB1768" s="208"/>
      <c r="BC1768" s="208"/>
      <c r="BD1768" s="208"/>
      <c r="BE1768" s="208"/>
      <c r="BF1768" s="208"/>
      <c r="BG1768" s="208"/>
      <c r="BH1768" s="208"/>
      <c r="BI1768" s="208"/>
      <c r="BJ1768" s="208"/>
      <c r="BK1768" s="208"/>
      <c r="BL1768" s="208"/>
      <c r="BM1768" s="211"/>
      <c r="BN1768" s="214"/>
      <c r="BO1768" s="2"/>
    </row>
    <row r="1769" spans="1:67" ht="15" customHeight="1" x14ac:dyDescent="0.25">
      <c r="A1769" s="2"/>
      <c r="B1769" s="241"/>
      <c r="C1769" s="250"/>
      <c r="D1769" s="251"/>
      <c r="E1769" s="255"/>
      <c r="F1769" s="235"/>
      <c r="G1769" s="235"/>
      <c r="H1769" s="235"/>
      <c r="I1769" s="235"/>
      <c r="J1769" s="244"/>
      <c r="K1769" s="246"/>
      <c r="L1769" s="243"/>
      <c r="M1769" s="243"/>
      <c r="N1769" s="243"/>
      <c r="O1769" s="235"/>
      <c r="P1769" s="139" t="s">
        <v>26</v>
      </c>
      <c r="Q1769" s="89">
        <v>46269</v>
      </c>
      <c r="R1769" s="188">
        <v>46283</v>
      </c>
      <c r="S1769" s="89">
        <v>46353</v>
      </c>
      <c r="T1769" s="89">
        <v>46353</v>
      </c>
      <c r="U1769" s="89">
        <v>46353</v>
      </c>
      <c r="V1769" s="89">
        <v>46367</v>
      </c>
      <c r="W1769" s="89"/>
      <c r="X1769" s="89"/>
      <c r="Y1769" s="89"/>
      <c r="Z1769" s="89"/>
      <c r="AA1769" s="238"/>
      <c r="AB1769" s="238"/>
      <c r="AC1769" s="241"/>
      <c r="AD1769" s="238"/>
      <c r="AE1769" s="227"/>
      <c r="AF1769" s="228"/>
      <c r="AG1769" s="232"/>
      <c r="AH1769" s="232"/>
      <c r="AI1769" s="232"/>
      <c r="AJ1769" s="221"/>
      <c r="AK1769" s="221"/>
      <c r="AL1769" s="223"/>
      <c r="AM1769" s="218"/>
      <c r="AN1769" s="218"/>
      <c r="AO1769" s="218"/>
      <c r="AP1769" s="218"/>
      <c r="AQ1769" s="218"/>
      <c r="AR1769" s="218"/>
      <c r="AS1769" s="218"/>
      <c r="AT1769" s="209"/>
      <c r="AU1769" s="209"/>
      <c r="AV1769" s="209"/>
      <c r="AW1769" s="209"/>
      <c r="AX1769" s="209"/>
      <c r="AY1769" s="209"/>
      <c r="AZ1769" s="209"/>
      <c r="BA1769" s="209"/>
      <c r="BB1769" s="209"/>
      <c r="BC1769" s="209"/>
      <c r="BD1769" s="209"/>
      <c r="BE1769" s="209"/>
      <c r="BF1769" s="209"/>
      <c r="BG1769" s="209"/>
      <c r="BH1769" s="209"/>
      <c r="BI1769" s="209"/>
      <c r="BJ1769" s="209"/>
      <c r="BK1769" s="209"/>
      <c r="BL1769" s="209"/>
      <c r="BM1769" s="212"/>
      <c r="BN1769" s="215"/>
      <c r="BO1769" s="2"/>
    </row>
    <row r="1770" spans="1:67" ht="15" hidden="1" customHeight="1" x14ac:dyDescent="0.25">
      <c r="A1770" s="2"/>
      <c r="B1770" s="241"/>
      <c r="C1770" s="250"/>
      <c r="D1770" s="251"/>
      <c r="E1770" s="255"/>
      <c r="F1770" s="235"/>
      <c r="G1770" s="235"/>
      <c r="H1770" s="235"/>
      <c r="I1770" s="235"/>
      <c r="J1770" s="244"/>
      <c r="K1770" s="246"/>
      <c r="L1770" s="243"/>
      <c r="M1770" s="243"/>
      <c r="N1770" s="243"/>
      <c r="O1770" s="235"/>
      <c r="P1770" s="139" t="s">
        <v>262</v>
      </c>
      <c r="Q1770" s="89"/>
      <c r="R1770" s="89"/>
      <c r="S1770" s="89"/>
      <c r="T1770" s="89"/>
      <c r="U1770" s="89"/>
      <c r="V1770" s="89"/>
      <c r="W1770" s="89"/>
      <c r="X1770" s="89"/>
      <c r="Y1770" s="89"/>
      <c r="Z1770" s="89"/>
      <c r="AA1770" s="238"/>
      <c r="AB1770" s="238"/>
      <c r="AC1770" s="241"/>
      <c r="AD1770" s="238"/>
      <c r="AE1770" s="227"/>
      <c r="AF1770" s="228"/>
      <c r="AG1770" s="232"/>
      <c r="AH1770" s="232"/>
      <c r="AI1770" s="232"/>
      <c r="AJ1770" s="221"/>
      <c r="AK1770" s="221"/>
      <c r="AL1770" s="223"/>
      <c r="AM1770" s="218"/>
      <c r="AN1770" s="218"/>
      <c r="AO1770" s="218"/>
      <c r="AP1770" s="218"/>
      <c r="AQ1770" s="218"/>
      <c r="AR1770" s="218"/>
      <c r="AS1770" s="218"/>
      <c r="AT1770" s="209"/>
      <c r="AU1770" s="209"/>
      <c r="AV1770" s="209"/>
      <c r="AW1770" s="209"/>
      <c r="AX1770" s="209"/>
      <c r="AY1770" s="209"/>
      <c r="AZ1770" s="209"/>
      <c r="BA1770" s="209"/>
      <c r="BB1770" s="209"/>
      <c r="BC1770" s="209"/>
      <c r="BD1770" s="209"/>
      <c r="BE1770" s="209"/>
      <c r="BF1770" s="209"/>
      <c r="BG1770" s="209"/>
      <c r="BH1770" s="209"/>
      <c r="BI1770" s="209"/>
      <c r="BJ1770" s="209"/>
      <c r="BK1770" s="209"/>
      <c r="BL1770" s="209"/>
      <c r="BM1770" s="212"/>
      <c r="BN1770" s="215"/>
      <c r="BO1770" s="2"/>
    </row>
    <row r="1771" spans="1:67" ht="15" hidden="1" customHeight="1" x14ac:dyDescent="0.25">
      <c r="A1771" s="2"/>
      <c r="B1771" s="241"/>
      <c r="C1771" s="250"/>
      <c r="D1771" s="251"/>
      <c r="E1771" s="255"/>
      <c r="F1771" s="235"/>
      <c r="G1771" s="235"/>
      <c r="H1771" s="235"/>
      <c r="I1771" s="235"/>
      <c r="J1771" s="244"/>
      <c r="K1771" s="246"/>
      <c r="L1771" s="243"/>
      <c r="M1771" s="243"/>
      <c r="N1771" s="243"/>
      <c r="O1771" s="235"/>
      <c r="P1771" s="139" t="s">
        <v>263</v>
      </c>
      <c r="Q1771" s="89"/>
      <c r="R1771" s="89"/>
      <c r="S1771" s="89"/>
      <c r="T1771" s="89"/>
      <c r="U1771" s="89"/>
      <c r="V1771" s="89"/>
      <c r="W1771" s="89"/>
      <c r="X1771" s="89"/>
      <c r="Y1771" s="89"/>
      <c r="Z1771" s="89"/>
      <c r="AA1771" s="238"/>
      <c r="AB1771" s="238"/>
      <c r="AC1771" s="241"/>
      <c r="AD1771" s="238"/>
      <c r="AE1771" s="227"/>
      <c r="AF1771" s="228"/>
      <c r="AG1771" s="232"/>
      <c r="AH1771" s="232"/>
      <c r="AI1771" s="232"/>
      <c r="AJ1771" s="221"/>
      <c r="AK1771" s="221"/>
      <c r="AL1771" s="223"/>
      <c r="AM1771" s="218"/>
      <c r="AN1771" s="218"/>
      <c r="AO1771" s="218"/>
      <c r="AP1771" s="218"/>
      <c r="AQ1771" s="218"/>
      <c r="AR1771" s="218"/>
      <c r="AS1771" s="218"/>
      <c r="AT1771" s="209"/>
      <c r="AU1771" s="209"/>
      <c r="AV1771" s="209"/>
      <c r="AW1771" s="209"/>
      <c r="AX1771" s="209"/>
      <c r="AY1771" s="209"/>
      <c r="AZ1771" s="209"/>
      <c r="BA1771" s="209"/>
      <c r="BB1771" s="209"/>
      <c r="BC1771" s="209"/>
      <c r="BD1771" s="209"/>
      <c r="BE1771" s="209"/>
      <c r="BF1771" s="209"/>
      <c r="BG1771" s="209"/>
      <c r="BH1771" s="209"/>
      <c r="BI1771" s="209"/>
      <c r="BJ1771" s="209"/>
      <c r="BK1771" s="209"/>
      <c r="BL1771" s="209"/>
      <c r="BM1771" s="212"/>
      <c r="BN1771" s="215"/>
      <c r="BO1771" s="2"/>
    </row>
    <row r="1772" spans="1:67" ht="15" hidden="1" customHeight="1" x14ac:dyDescent="0.25">
      <c r="A1772" s="2"/>
      <c r="B1772" s="241"/>
      <c r="C1772" s="250"/>
      <c r="D1772" s="251"/>
      <c r="E1772" s="255"/>
      <c r="F1772" s="235"/>
      <c r="G1772" s="235"/>
      <c r="H1772" s="235"/>
      <c r="I1772" s="235"/>
      <c r="J1772" s="244"/>
      <c r="K1772" s="246"/>
      <c r="L1772" s="243"/>
      <c r="M1772" s="243"/>
      <c r="N1772" s="243"/>
      <c r="O1772" s="235"/>
      <c r="P1772" s="139" t="s">
        <v>27</v>
      </c>
      <c r="Q1772" s="89"/>
      <c r="R1772" s="89"/>
      <c r="S1772" s="89"/>
      <c r="T1772" s="89"/>
      <c r="U1772" s="89"/>
      <c r="V1772" s="89"/>
      <c r="W1772" s="89"/>
      <c r="X1772" s="89"/>
      <c r="Y1772" s="89"/>
      <c r="Z1772" s="89"/>
      <c r="AA1772" s="238"/>
      <c r="AB1772" s="238"/>
      <c r="AC1772" s="241"/>
      <c r="AD1772" s="238"/>
      <c r="AE1772" s="227"/>
      <c r="AF1772" s="228"/>
      <c r="AG1772" s="232"/>
      <c r="AH1772" s="232"/>
      <c r="AI1772" s="232"/>
      <c r="AJ1772" s="221"/>
      <c r="AK1772" s="221"/>
      <c r="AL1772" s="223"/>
      <c r="AM1772" s="218"/>
      <c r="AN1772" s="218"/>
      <c r="AO1772" s="218"/>
      <c r="AP1772" s="218"/>
      <c r="AQ1772" s="218"/>
      <c r="AR1772" s="218"/>
      <c r="AS1772" s="218"/>
      <c r="AT1772" s="209"/>
      <c r="AU1772" s="209"/>
      <c r="AV1772" s="209"/>
      <c r="AW1772" s="209"/>
      <c r="AX1772" s="209"/>
      <c r="AY1772" s="209"/>
      <c r="AZ1772" s="209"/>
      <c r="BA1772" s="209"/>
      <c r="BB1772" s="209"/>
      <c r="BC1772" s="209"/>
      <c r="BD1772" s="209"/>
      <c r="BE1772" s="209"/>
      <c r="BF1772" s="209"/>
      <c r="BG1772" s="209"/>
      <c r="BH1772" s="209"/>
      <c r="BI1772" s="209"/>
      <c r="BJ1772" s="209"/>
      <c r="BK1772" s="209"/>
      <c r="BL1772" s="209"/>
      <c r="BM1772" s="212"/>
      <c r="BN1772" s="215"/>
      <c r="BO1772" s="2"/>
    </row>
    <row r="1773" spans="1:67" ht="15" customHeight="1" x14ac:dyDescent="0.25">
      <c r="A1773" s="2"/>
      <c r="B1773" s="224"/>
      <c r="C1773" s="252"/>
      <c r="D1773" s="253"/>
      <c r="E1773" s="256"/>
      <c r="F1773" s="236"/>
      <c r="G1773" s="236"/>
      <c r="H1773" s="236"/>
      <c r="I1773" s="236"/>
      <c r="J1773" s="244"/>
      <c r="K1773" s="247"/>
      <c r="L1773" s="244"/>
      <c r="M1773" s="244"/>
      <c r="N1773" s="244"/>
      <c r="O1773" s="236"/>
      <c r="P1773" s="139" t="s">
        <v>28</v>
      </c>
      <c r="Q1773" s="187">
        <v>46269</v>
      </c>
      <c r="R1773" s="89"/>
      <c r="S1773" s="89"/>
      <c r="T1773" s="89"/>
      <c r="U1773" s="89"/>
      <c r="V1773" s="89"/>
      <c r="W1773" s="89"/>
      <c r="X1773" s="89"/>
      <c r="Y1773" s="89"/>
      <c r="Z1773" s="89"/>
      <c r="AA1773" s="234"/>
      <c r="AB1773" s="239"/>
      <c r="AC1773" s="242"/>
      <c r="AD1773" s="239"/>
      <c r="AE1773" s="229"/>
      <c r="AF1773" s="230"/>
      <c r="AG1773" s="233"/>
      <c r="AH1773" s="234"/>
      <c r="AI1773" s="234"/>
      <c r="AJ1773" s="222"/>
      <c r="AK1773" s="222"/>
      <c r="AL1773" s="224"/>
      <c r="AM1773" s="219"/>
      <c r="AN1773" s="219"/>
      <c r="AO1773" s="219"/>
      <c r="AP1773" s="219"/>
      <c r="AQ1773" s="219"/>
      <c r="AR1773" s="219"/>
      <c r="AS1773" s="219"/>
      <c r="AT1773" s="210"/>
      <c r="AU1773" s="210"/>
      <c r="AV1773" s="210"/>
      <c r="AW1773" s="210"/>
      <c r="AX1773" s="210"/>
      <c r="AY1773" s="210"/>
      <c r="AZ1773" s="210"/>
      <c r="BA1773" s="210"/>
      <c r="BB1773" s="210"/>
      <c r="BC1773" s="210"/>
      <c r="BD1773" s="210"/>
      <c r="BE1773" s="210"/>
      <c r="BF1773" s="210"/>
      <c r="BG1773" s="210"/>
      <c r="BH1773" s="210"/>
      <c r="BI1773" s="210"/>
      <c r="BJ1773" s="210"/>
      <c r="BK1773" s="210"/>
      <c r="BL1773" s="210"/>
      <c r="BM1773" s="213"/>
      <c r="BN1773" s="216"/>
      <c r="BO1773" s="2"/>
    </row>
    <row r="1774" spans="1:67" ht="15" hidden="1" customHeight="1" x14ac:dyDescent="0.25">
      <c r="A1774" s="2"/>
      <c r="B1774" s="240" t="s">
        <v>2088</v>
      </c>
      <c r="C1774" s="248" t="s">
        <v>1665</v>
      </c>
      <c r="D1774" s="249"/>
      <c r="E1774" s="254"/>
      <c r="F1774" s="257" t="s">
        <v>2103</v>
      </c>
      <c r="G1774" s="235"/>
      <c r="H1774" s="235"/>
      <c r="I1774" s="235" t="s">
        <v>2002</v>
      </c>
      <c r="J1774" s="243"/>
      <c r="K1774" s="245">
        <v>46269</v>
      </c>
      <c r="L1774" s="243" t="s">
        <v>475</v>
      </c>
      <c r="M1774" s="243">
        <v>1</v>
      </c>
      <c r="N1774" s="243"/>
      <c r="O1774" s="235" t="s">
        <v>1838</v>
      </c>
      <c r="P1774" s="140" t="s">
        <v>148</v>
      </c>
      <c r="Q1774" s="89"/>
      <c r="R1774" s="89"/>
      <c r="S1774" s="89"/>
      <c r="T1774" s="89"/>
      <c r="U1774" s="89"/>
      <c r="V1774" s="89"/>
      <c r="W1774" s="89"/>
      <c r="X1774" s="89"/>
      <c r="Y1774" s="89"/>
      <c r="Z1774" s="89"/>
      <c r="AA1774" s="237">
        <v>98</v>
      </c>
      <c r="AB1774" s="237"/>
      <c r="AC1774" s="240"/>
      <c r="AD1774" s="237"/>
      <c r="AE1774" s="225">
        <v>0</v>
      </c>
      <c r="AF1774" s="226"/>
      <c r="AG1774" s="231"/>
      <c r="AH1774" s="231">
        <v>0</v>
      </c>
      <c r="AI1774" s="231">
        <v>0.13097401903132683</v>
      </c>
      <c r="AJ1774" s="220"/>
      <c r="AK1774" s="220"/>
      <c r="AL1774" s="211" t="s">
        <v>1832</v>
      </c>
      <c r="AM1774" s="217"/>
      <c r="AN1774" s="217"/>
      <c r="AO1774" s="217"/>
      <c r="AP1774" s="217"/>
      <c r="AQ1774" s="217"/>
      <c r="AR1774" s="217"/>
      <c r="AS1774" s="217"/>
      <c r="AT1774" s="208"/>
      <c r="AU1774" s="208"/>
      <c r="AV1774" s="208"/>
      <c r="AW1774" s="208"/>
      <c r="AX1774" s="208"/>
      <c r="AY1774" s="208"/>
      <c r="AZ1774" s="208"/>
      <c r="BA1774" s="208"/>
      <c r="BB1774" s="208"/>
      <c r="BC1774" s="208"/>
      <c r="BD1774" s="208"/>
      <c r="BE1774" s="208"/>
      <c r="BF1774" s="208"/>
      <c r="BG1774" s="208"/>
      <c r="BH1774" s="208"/>
      <c r="BI1774" s="208"/>
      <c r="BJ1774" s="208"/>
      <c r="BK1774" s="208"/>
      <c r="BL1774" s="208"/>
      <c r="BM1774" s="211"/>
      <c r="BN1774" s="214"/>
      <c r="BO1774" s="2"/>
    </row>
    <row r="1775" spans="1:67" ht="15" customHeight="1" x14ac:dyDescent="0.25">
      <c r="A1775" s="2"/>
      <c r="B1775" s="241"/>
      <c r="C1775" s="250"/>
      <c r="D1775" s="251"/>
      <c r="E1775" s="255"/>
      <c r="F1775" s="235"/>
      <c r="G1775" s="235"/>
      <c r="H1775" s="235"/>
      <c r="I1775" s="235"/>
      <c r="J1775" s="244"/>
      <c r="K1775" s="246"/>
      <c r="L1775" s="243"/>
      <c r="M1775" s="243"/>
      <c r="N1775" s="243"/>
      <c r="O1775" s="235"/>
      <c r="P1775" s="139" t="s">
        <v>26</v>
      </c>
      <c r="Q1775" s="89">
        <v>46269</v>
      </c>
      <c r="R1775" s="188">
        <v>46283</v>
      </c>
      <c r="S1775" s="89">
        <v>46353</v>
      </c>
      <c r="T1775" s="89">
        <v>46353</v>
      </c>
      <c r="U1775" s="89">
        <v>46353</v>
      </c>
      <c r="V1775" s="89">
        <v>46367</v>
      </c>
      <c r="W1775" s="89"/>
      <c r="X1775" s="89"/>
      <c r="Y1775" s="89"/>
      <c r="Z1775" s="89"/>
      <c r="AA1775" s="238"/>
      <c r="AB1775" s="238"/>
      <c r="AC1775" s="241"/>
      <c r="AD1775" s="238"/>
      <c r="AE1775" s="227"/>
      <c r="AF1775" s="228"/>
      <c r="AG1775" s="232"/>
      <c r="AH1775" s="232"/>
      <c r="AI1775" s="232"/>
      <c r="AJ1775" s="221"/>
      <c r="AK1775" s="221"/>
      <c r="AL1775" s="223"/>
      <c r="AM1775" s="218"/>
      <c r="AN1775" s="218"/>
      <c r="AO1775" s="218"/>
      <c r="AP1775" s="218"/>
      <c r="AQ1775" s="218"/>
      <c r="AR1775" s="218"/>
      <c r="AS1775" s="218"/>
      <c r="AT1775" s="209"/>
      <c r="AU1775" s="209"/>
      <c r="AV1775" s="209"/>
      <c r="AW1775" s="209"/>
      <c r="AX1775" s="209"/>
      <c r="AY1775" s="209"/>
      <c r="AZ1775" s="209"/>
      <c r="BA1775" s="209"/>
      <c r="BB1775" s="209"/>
      <c r="BC1775" s="209"/>
      <c r="BD1775" s="209"/>
      <c r="BE1775" s="209"/>
      <c r="BF1775" s="209"/>
      <c r="BG1775" s="209"/>
      <c r="BH1775" s="209"/>
      <c r="BI1775" s="209"/>
      <c r="BJ1775" s="209"/>
      <c r="BK1775" s="209"/>
      <c r="BL1775" s="209"/>
      <c r="BM1775" s="212"/>
      <c r="BN1775" s="215"/>
      <c r="BO1775" s="2"/>
    </row>
    <row r="1776" spans="1:67" ht="15" hidden="1" customHeight="1" x14ac:dyDescent="0.25">
      <c r="A1776" s="2"/>
      <c r="B1776" s="241"/>
      <c r="C1776" s="250"/>
      <c r="D1776" s="251"/>
      <c r="E1776" s="255"/>
      <c r="F1776" s="235"/>
      <c r="G1776" s="235"/>
      <c r="H1776" s="235"/>
      <c r="I1776" s="235"/>
      <c r="J1776" s="244"/>
      <c r="K1776" s="246"/>
      <c r="L1776" s="243"/>
      <c r="M1776" s="243"/>
      <c r="N1776" s="243"/>
      <c r="O1776" s="235"/>
      <c r="P1776" s="139" t="s">
        <v>262</v>
      </c>
      <c r="Q1776" s="89"/>
      <c r="R1776" s="89"/>
      <c r="S1776" s="89"/>
      <c r="T1776" s="89"/>
      <c r="U1776" s="89"/>
      <c r="V1776" s="89"/>
      <c r="W1776" s="89"/>
      <c r="X1776" s="89"/>
      <c r="Y1776" s="89"/>
      <c r="Z1776" s="89"/>
      <c r="AA1776" s="238"/>
      <c r="AB1776" s="238"/>
      <c r="AC1776" s="241"/>
      <c r="AD1776" s="238"/>
      <c r="AE1776" s="227"/>
      <c r="AF1776" s="228"/>
      <c r="AG1776" s="232"/>
      <c r="AH1776" s="232"/>
      <c r="AI1776" s="232"/>
      <c r="AJ1776" s="221"/>
      <c r="AK1776" s="221"/>
      <c r="AL1776" s="223"/>
      <c r="AM1776" s="218"/>
      <c r="AN1776" s="218"/>
      <c r="AO1776" s="218"/>
      <c r="AP1776" s="218"/>
      <c r="AQ1776" s="218"/>
      <c r="AR1776" s="218"/>
      <c r="AS1776" s="218"/>
      <c r="AT1776" s="209"/>
      <c r="AU1776" s="209"/>
      <c r="AV1776" s="209"/>
      <c r="AW1776" s="209"/>
      <c r="AX1776" s="209"/>
      <c r="AY1776" s="209"/>
      <c r="AZ1776" s="209"/>
      <c r="BA1776" s="209"/>
      <c r="BB1776" s="209"/>
      <c r="BC1776" s="209"/>
      <c r="BD1776" s="209"/>
      <c r="BE1776" s="209"/>
      <c r="BF1776" s="209"/>
      <c r="BG1776" s="209"/>
      <c r="BH1776" s="209"/>
      <c r="BI1776" s="209"/>
      <c r="BJ1776" s="209"/>
      <c r="BK1776" s="209"/>
      <c r="BL1776" s="209"/>
      <c r="BM1776" s="212"/>
      <c r="BN1776" s="215"/>
      <c r="BO1776" s="2"/>
    </row>
    <row r="1777" spans="1:67" ht="15" hidden="1" customHeight="1" x14ac:dyDescent="0.25">
      <c r="A1777" s="2"/>
      <c r="B1777" s="241"/>
      <c r="C1777" s="250"/>
      <c r="D1777" s="251"/>
      <c r="E1777" s="255"/>
      <c r="F1777" s="235"/>
      <c r="G1777" s="235"/>
      <c r="H1777" s="235"/>
      <c r="I1777" s="235"/>
      <c r="J1777" s="244"/>
      <c r="K1777" s="246"/>
      <c r="L1777" s="243"/>
      <c r="M1777" s="243"/>
      <c r="N1777" s="243"/>
      <c r="O1777" s="235"/>
      <c r="P1777" s="139" t="s">
        <v>263</v>
      </c>
      <c r="Q1777" s="89"/>
      <c r="R1777" s="89"/>
      <c r="S1777" s="89"/>
      <c r="T1777" s="89"/>
      <c r="U1777" s="89"/>
      <c r="V1777" s="89"/>
      <c r="W1777" s="89"/>
      <c r="X1777" s="89"/>
      <c r="Y1777" s="89"/>
      <c r="Z1777" s="89"/>
      <c r="AA1777" s="238"/>
      <c r="AB1777" s="238"/>
      <c r="AC1777" s="241"/>
      <c r="AD1777" s="238"/>
      <c r="AE1777" s="227"/>
      <c r="AF1777" s="228"/>
      <c r="AG1777" s="232"/>
      <c r="AH1777" s="232"/>
      <c r="AI1777" s="232"/>
      <c r="AJ1777" s="221"/>
      <c r="AK1777" s="221"/>
      <c r="AL1777" s="223"/>
      <c r="AM1777" s="218"/>
      <c r="AN1777" s="218"/>
      <c r="AO1777" s="218"/>
      <c r="AP1777" s="218"/>
      <c r="AQ1777" s="218"/>
      <c r="AR1777" s="218"/>
      <c r="AS1777" s="218"/>
      <c r="AT1777" s="209"/>
      <c r="AU1777" s="209"/>
      <c r="AV1777" s="209"/>
      <c r="AW1777" s="209"/>
      <c r="AX1777" s="209"/>
      <c r="AY1777" s="209"/>
      <c r="AZ1777" s="209"/>
      <c r="BA1777" s="209"/>
      <c r="BB1777" s="209"/>
      <c r="BC1777" s="209"/>
      <c r="BD1777" s="209"/>
      <c r="BE1777" s="209"/>
      <c r="BF1777" s="209"/>
      <c r="BG1777" s="209"/>
      <c r="BH1777" s="209"/>
      <c r="BI1777" s="209"/>
      <c r="BJ1777" s="209"/>
      <c r="BK1777" s="209"/>
      <c r="BL1777" s="209"/>
      <c r="BM1777" s="212"/>
      <c r="BN1777" s="215"/>
      <c r="BO1777" s="2"/>
    </row>
    <row r="1778" spans="1:67" ht="15" hidden="1" customHeight="1" x14ac:dyDescent="0.25">
      <c r="A1778" s="2"/>
      <c r="B1778" s="241"/>
      <c r="C1778" s="250"/>
      <c r="D1778" s="251"/>
      <c r="E1778" s="255"/>
      <c r="F1778" s="235"/>
      <c r="G1778" s="235"/>
      <c r="H1778" s="235"/>
      <c r="I1778" s="235"/>
      <c r="J1778" s="244"/>
      <c r="K1778" s="246"/>
      <c r="L1778" s="243"/>
      <c r="M1778" s="243"/>
      <c r="N1778" s="243"/>
      <c r="O1778" s="235"/>
      <c r="P1778" s="139" t="s">
        <v>27</v>
      </c>
      <c r="Q1778" s="89"/>
      <c r="R1778" s="89"/>
      <c r="S1778" s="89"/>
      <c r="T1778" s="89"/>
      <c r="U1778" s="89"/>
      <c r="V1778" s="89"/>
      <c r="W1778" s="89"/>
      <c r="X1778" s="89"/>
      <c r="Y1778" s="89"/>
      <c r="Z1778" s="89"/>
      <c r="AA1778" s="238"/>
      <c r="AB1778" s="238"/>
      <c r="AC1778" s="241"/>
      <c r="AD1778" s="238"/>
      <c r="AE1778" s="227"/>
      <c r="AF1778" s="228"/>
      <c r="AG1778" s="232"/>
      <c r="AH1778" s="232"/>
      <c r="AI1778" s="232"/>
      <c r="AJ1778" s="221"/>
      <c r="AK1778" s="221"/>
      <c r="AL1778" s="223"/>
      <c r="AM1778" s="218"/>
      <c r="AN1778" s="218"/>
      <c r="AO1778" s="218"/>
      <c r="AP1778" s="218"/>
      <c r="AQ1778" s="218"/>
      <c r="AR1778" s="218"/>
      <c r="AS1778" s="218"/>
      <c r="AT1778" s="209"/>
      <c r="AU1778" s="209"/>
      <c r="AV1778" s="209"/>
      <c r="AW1778" s="209"/>
      <c r="AX1778" s="209"/>
      <c r="AY1778" s="209"/>
      <c r="AZ1778" s="209"/>
      <c r="BA1778" s="209"/>
      <c r="BB1778" s="209"/>
      <c r="BC1778" s="209"/>
      <c r="BD1778" s="209"/>
      <c r="BE1778" s="209"/>
      <c r="BF1778" s="209"/>
      <c r="BG1778" s="209"/>
      <c r="BH1778" s="209"/>
      <c r="BI1778" s="209"/>
      <c r="BJ1778" s="209"/>
      <c r="BK1778" s="209"/>
      <c r="BL1778" s="209"/>
      <c r="BM1778" s="212"/>
      <c r="BN1778" s="215"/>
      <c r="BO1778" s="2"/>
    </row>
    <row r="1779" spans="1:67" ht="15" customHeight="1" x14ac:dyDescent="0.25">
      <c r="A1779" s="2"/>
      <c r="B1779" s="224"/>
      <c r="C1779" s="252"/>
      <c r="D1779" s="253"/>
      <c r="E1779" s="256"/>
      <c r="F1779" s="236"/>
      <c r="G1779" s="236"/>
      <c r="H1779" s="236"/>
      <c r="I1779" s="236"/>
      <c r="J1779" s="244"/>
      <c r="K1779" s="247"/>
      <c r="L1779" s="244"/>
      <c r="M1779" s="244"/>
      <c r="N1779" s="244"/>
      <c r="O1779" s="236"/>
      <c r="P1779" s="139" t="s">
        <v>28</v>
      </c>
      <c r="Q1779" s="187">
        <v>46269</v>
      </c>
      <c r="R1779" s="89"/>
      <c r="S1779" s="89"/>
      <c r="T1779" s="89"/>
      <c r="U1779" s="89"/>
      <c r="V1779" s="89"/>
      <c r="W1779" s="89"/>
      <c r="X1779" s="89"/>
      <c r="Y1779" s="89"/>
      <c r="Z1779" s="89"/>
      <c r="AA1779" s="234"/>
      <c r="AB1779" s="239"/>
      <c r="AC1779" s="242"/>
      <c r="AD1779" s="239"/>
      <c r="AE1779" s="229"/>
      <c r="AF1779" s="230"/>
      <c r="AG1779" s="233"/>
      <c r="AH1779" s="234"/>
      <c r="AI1779" s="234"/>
      <c r="AJ1779" s="222"/>
      <c r="AK1779" s="222"/>
      <c r="AL1779" s="224"/>
      <c r="AM1779" s="219"/>
      <c r="AN1779" s="219"/>
      <c r="AO1779" s="219"/>
      <c r="AP1779" s="219"/>
      <c r="AQ1779" s="219"/>
      <c r="AR1779" s="219"/>
      <c r="AS1779" s="219"/>
      <c r="AT1779" s="210"/>
      <c r="AU1779" s="210"/>
      <c r="AV1779" s="210"/>
      <c r="AW1779" s="210"/>
      <c r="AX1779" s="210"/>
      <c r="AY1779" s="210"/>
      <c r="AZ1779" s="210"/>
      <c r="BA1779" s="210"/>
      <c r="BB1779" s="210"/>
      <c r="BC1779" s="210"/>
      <c r="BD1779" s="210"/>
      <c r="BE1779" s="210"/>
      <c r="BF1779" s="210"/>
      <c r="BG1779" s="210"/>
      <c r="BH1779" s="210"/>
      <c r="BI1779" s="210"/>
      <c r="BJ1779" s="210"/>
      <c r="BK1779" s="210"/>
      <c r="BL1779" s="210"/>
      <c r="BM1779" s="213"/>
      <c r="BN1779" s="216"/>
      <c r="BO1779" s="2"/>
    </row>
    <row r="1780" spans="1:67" ht="15" hidden="1" customHeight="1" x14ac:dyDescent="0.25">
      <c r="A1780" s="2"/>
      <c r="B1780" s="240" t="s">
        <v>2088</v>
      </c>
      <c r="C1780" s="248" t="s">
        <v>1667</v>
      </c>
      <c r="D1780" s="249"/>
      <c r="E1780" s="254"/>
      <c r="F1780" s="257" t="s">
        <v>2104</v>
      </c>
      <c r="G1780" s="235"/>
      <c r="H1780" s="235"/>
      <c r="I1780" s="235" t="s">
        <v>2002</v>
      </c>
      <c r="J1780" s="243"/>
      <c r="K1780" s="245">
        <v>46269</v>
      </c>
      <c r="L1780" s="243" t="s">
        <v>475</v>
      </c>
      <c r="M1780" s="243">
        <v>1</v>
      </c>
      <c r="N1780" s="243"/>
      <c r="O1780" s="235" t="s">
        <v>1838</v>
      </c>
      <c r="P1780" s="140" t="s">
        <v>148</v>
      </c>
      <c r="Q1780" s="89"/>
      <c r="R1780" s="89"/>
      <c r="S1780" s="89"/>
      <c r="T1780" s="89"/>
      <c r="U1780" s="89"/>
      <c r="V1780" s="89"/>
      <c r="W1780" s="89"/>
      <c r="X1780" s="89"/>
      <c r="Y1780" s="89"/>
      <c r="Z1780" s="89"/>
      <c r="AA1780" s="237">
        <v>98</v>
      </c>
      <c r="AB1780" s="237"/>
      <c r="AC1780" s="240"/>
      <c r="AD1780" s="237"/>
      <c r="AE1780" s="225">
        <v>0</v>
      </c>
      <c r="AF1780" s="226"/>
      <c r="AG1780" s="231"/>
      <c r="AH1780" s="231">
        <v>0</v>
      </c>
      <c r="AI1780" s="231">
        <v>0.13097401903132683</v>
      </c>
      <c r="AJ1780" s="220"/>
      <c r="AK1780" s="220"/>
      <c r="AL1780" s="211" t="s">
        <v>1832</v>
      </c>
      <c r="AM1780" s="217"/>
      <c r="AN1780" s="217"/>
      <c r="AO1780" s="217"/>
      <c r="AP1780" s="217"/>
      <c r="AQ1780" s="217"/>
      <c r="AR1780" s="217"/>
      <c r="AS1780" s="217"/>
      <c r="AT1780" s="208"/>
      <c r="AU1780" s="208"/>
      <c r="AV1780" s="208"/>
      <c r="AW1780" s="208"/>
      <c r="AX1780" s="208"/>
      <c r="AY1780" s="208"/>
      <c r="AZ1780" s="208"/>
      <c r="BA1780" s="208"/>
      <c r="BB1780" s="208"/>
      <c r="BC1780" s="208"/>
      <c r="BD1780" s="208"/>
      <c r="BE1780" s="208"/>
      <c r="BF1780" s="208"/>
      <c r="BG1780" s="208"/>
      <c r="BH1780" s="208"/>
      <c r="BI1780" s="208"/>
      <c r="BJ1780" s="208"/>
      <c r="BK1780" s="208"/>
      <c r="BL1780" s="208"/>
      <c r="BM1780" s="211"/>
      <c r="BN1780" s="214"/>
      <c r="BO1780" s="2"/>
    </row>
    <row r="1781" spans="1:67" ht="15" customHeight="1" x14ac:dyDescent="0.25">
      <c r="A1781" s="2"/>
      <c r="B1781" s="241"/>
      <c r="C1781" s="250"/>
      <c r="D1781" s="251"/>
      <c r="E1781" s="255"/>
      <c r="F1781" s="235"/>
      <c r="G1781" s="235"/>
      <c r="H1781" s="235"/>
      <c r="I1781" s="235"/>
      <c r="J1781" s="244"/>
      <c r="K1781" s="246"/>
      <c r="L1781" s="243"/>
      <c r="M1781" s="243"/>
      <c r="N1781" s="243"/>
      <c r="O1781" s="235"/>
      <c r="P1781" s="139" t="s">
        <v>26</v>
      </c>
      <c r="Q1781" s="89">
        <v>46269</v>
      </c>
      <c r="R1781" s="188">
        <v>46283</v>
      </c>
      <c r="S1781" s="89">
        <v>46353</v>
      </c>
      <c r="T1781" s="89">
        <v>46353</v>
      </c>
      <c r="U1781" s="89">
        <v>46353</v>
      </c>
      <c r="V1781" s="89">
        <v>46367</v>
      </c>
      <c r="W1781" s="89"/>
      <c r="X1781" s="89"/>
      <c r="Y1781" s="89"/>
      <c r="Z1781" s="89"/>
      <c r="AA1781" s="238"/>
      <c r="AB1781" s="238"/>
      <c r="AC1781" s="241"/>
      <c r="AD1781" s="238"/>
      <c r="AE1781" s="227"/>
      <c r="AF1781" s="228"/>
      <c r="AG1781" s="232"/>
      <c r="AH1781" s="232"/>
      <c r="AI1781" s="232"/>
      <c r="AJ1781" s="221"/>
      <c r="AK1781" s="221"/>
      <c r="AL1781" s="223"/>
      <c r="AM1781" s="218"/>
      <c r="AN1781" s="218"/>
      <c r="AO1781" s="218"/>
      <c r="AP1781" s="218"/>
      <c r="AQ1781" s="218"/>
      <c r="AR1781" s="218"/>
      <c r="AS1781" s="218"/>
      <c r="AT1781" s="209"/>
      <c r="AU1781" s="209"/>
      <c r="AV1781" s="209"/>
      <c r="AW1781" s="209"/>
      <c r="AX1781" s="209"/>
      <c r="AY1781" s="209"/>
      <c r="AZ1781" s="209"/>
      <c r="BA1781" s="209"/>
      <c r="BB1781" s="209"/>
      <c r="BC1781" s="209"/>
      <c r="BD1781" s="209"/>
      <c r="BE1781" s="209"/>
      <c r="BF1781" s="209"/>
      <c r="BG1781" s="209"/>
      <c r="BH1781" s="209"/>
      <c r="BI1781" s="209"/>
      <c r="BJ1781" s="209"/>
      <c r="BK1781" s="209"/>
      <c r="BL1781" s="209"/>
      <c r="BM1781" s="212"/>
      <c r="BN1781" s="215"/>
      <c r="BO1781" s="2"/>
    </row>
    <row r="1782" spans="1:67" ht="15" hidden="1" customHeight="1" x14ac:dyDescent="0.25">
      <c r="A1782" s="2"/>
      <c r="B1782" s="241"/>
      <c r="C1782" s="250"/>
      <c r="D1782" s="251"/>
      <c r="E1782" s="255"/>
      <c r="F1782" s="235"/>
      <c r="G1782" s="235"/>
      <c r="H1782" s="235"/>
      <c r="I1782" s="235"/>
      <c r="J1782" s="244"/>
      <c r="K1782" s="246"/>
      <c r="L1782" s="243"/>
      <c r="M1782" s="243"/>
      <c r="N1782" s="243"/>
      <c r="O1782" s="235"/>
      <c r="P1782" s="139" t="s">
        <v>262</v>
      </c>
      <c r="Q1782" s="89"/>
      <c r="R1782" s="89"/>
      <c r="S1782" s="89"/>
      <c r="T1782" s="89"/>
      <c r="U1782" s="89"/>
      <c r="V1782" s="89"/>
      <c r="W1782" s="89"/>
      <c r="X1782" s="89"/>
      <c r="Y1782" s="89"/>
      <c r="Z1782" s="89"/>
      <c r="AA1782" s="238"/>
      <c r="AB1782" s="238"/>
      <c r="AC1782" s="241"/>
      <c r="AD1782" s="238"/>
      <c r="AE1782" s="227"/>
      <c r="AF1782" s="228"/>
      <c r="AG1782" s="232"/>
      <c r="AH1782" s="232"/>
      <c r="AI1782" s="232"/>
      <c r="AJ1782" s="221"/>
      <c r="AK1782" s="221"/>
      <c r="AL1782" s="223"/>
      <c r="AM1782" s="218"/>
      <c r="AN1782" s="218"/>
      <c r="AO1782" s="218"/>
      <c r="AP1782" s="218"/>
      <c r="AQ1782" s="218"/>
      <c r="AR1782" s="218"/>
      <c r="AS1782" s="218"/>
      <c r="AT1782" s="209"/>
      <c r="AU1782" s="209"/>
      <c r="AV1782" s="209"/>
      <c r="AW1782" s="209"/>
      <c r="AX1782" s="209"/>
      <c r="AY1782" s="209"/>
      <c r="AZ1782" s="209"/>
      <c r="BA1782" s="209"/>
      <c r="BB1782" s="209"/>
      <c r="BC1782" s="209"/>
      <c r="BD1782" s="209"/>
      <c r="BE1782" s="209"/>
      <c r="BF1782" s="209"/>
      <c r="BG1782" s="209"/>
      <c r="BH1782" s="209"/>
      <c r="BI1782" s="209"/>
      <c r="BJ1782" s="209"/>
      <c r="BK1782" s="209"/>
      <c r="BL1782" s="209"/>
      <c r="BM1782" s="212"/>
      <c r="BN1782" s="215"/>
      <c r="BO1782" s="2"/>
    </row>
    <row r="1783" spans="1:67" ht="15" hidden="1" customHeight="1" x14ac:dyDescent="0.25">
      <c r="A1783" s="2"/>
      <c r="B1783" s="241"/>
      <c r="C1783" s="250"/>
      <c r="D1783" s="251"/>
      <c r="E1783" s="255"/>
      <c r="F1783" s="235"/>
      <c r="G1783" s="235"/>
      <c r="H1783" s="235"/>
      <c r="I1783" s="235"/>
      <c r="J1783" s="244"/>
      <c r="K1783" s="246"/>
      <c r="L1783" s="243"/>
      <c r="M1783" s="243"/>
      <c r="N1783" s="243"/>
      <c r="O1783" s="235"/>
      <c r="P1783" s="139" t="s">
        <v>263</v>
      </c>
      <c r="Q1783" s="89"/>
      <c r="R1783" s="89"/>
      <c r="S1783" s="89"/>
      <c r="T1783" s="89"/>
      <c r="U1783" s="89"/>
      <c r="V1783" s="89"/>
      <c r="W1783" s="89"/>
      <c r="X1783" s="89"/>
      <c r="Y1783" s="89"/>
      <c r="Z1783" s="89"/>
      <c r="AA1783" s="238"/>
      <c r="AB1783" s="238"/>
      <c r="AC1783" s="241"/>
      <c r="AD1783" s="238"/>
      <c r="AE1783" s="227"/>
      <c r="AF1783" s="228"/>
      <c r="AG1783" s="232"/>
      <c r="AH1783" s="232"/>
      <c r="AI1783" s="232"/>
      <c r="AJ1783" s="221"/>
      <c r="AK1783" s="221"/>
      <c r="AL1783" s="223"/>
      <c r="AM1783" s="218"/>
      <c r="AN1783" s="218"/>
      <c r="AO1783" s="218"/>
      <c r="AP1783" s="218"/>
      <c r="AQ1783" s="218"/>
      <c r="AR1783" s="218"/>
      <c r="AS1783" s="218"/>
      <c r="AT1783" s="209"/>
      <c r="AU1783" s="209"/>
      <c r="AV1783" s="209"/>
      <c r="AW1783" s="209"/>
      <c r="AX1783" s="209"/>
      <c r="AY1783" s="209"/>
      <c r="AZ1783" s="209"/>
      <c r="BA1783" s="209"/>
      <c r="BB1783" s="209"/>
      <c r="BC1783" s="209"/>
      <c r="BD1783" s="209"/>
      <c r="BE1783" s="209"/>
      <c r="BF1783" s="209"/>
      <c r="BG1783" s="209"/>
      <c r="BH1783" s="209"/>
      <c r="BI1783" s="209"/>
      <c r="BJ1783" s="209"/>
      <c r="BK1783" s="209"/>
      <c r="BL1783" s="209"/>
      <c r="BM1783" s="212"/>
      <c r="BN1783" s="215"/>
      <c r="BO1783" s="2"/>
    </row>
    <row r="1784" spans="1:67" ht="15" hidden="1" customHeight="1" x14ac:dyDescent="0.25">
      <c r="A1784" s="2"/>
      <c r="B1784" s="241"/>
      <c r="C1784" s="250"/>
      <c r="D1784" s="251"/>
      <c r="E1784" s="255"/>
      <c r="F1784" s="235"/>
      <c r="G1784" s="235"/>
      <c r="H1784" s="235"/>
      <c r="I1784" s="235"/>
      <c r="J1784" s="244"/>
      <c r="K1784" s="246"/>
      <c r="L1784" s="243"/>
      <c r="M1784" s="243"/>
      <c r="N1784" s="243"/>
      <c r="O1784" s="235"/>
      <c r="P1784" s="139" t="s">
        <v>27</v>
      </c>
      <c r="Q1784" s="89"/>
      <c r="R1784" s="89"/>
      <c r="S1784" s="89"/>
      <c r="T1784" s="89"/>
      <c r="U1784" s="89"/>
      <c r="V1784" s="89"/>
      <c r="W1784" s="89"/>
      <c r="X1784" s="89"/>
      <c r="Y1784" s="89"/>
      <c r="Z1784" s="89"/>
      <c r="AA1784" s="238"/>
      <c r="AB1784" s="238"/>
      <c r="AC1784" s="241"/>
      <c r="AD1784" s="238"/>
      <c r="AE1784" s="227"/>
      <c r="AF1784" s="228"/>
      <c r="AG1784" s="232"/>
      <c r="AH1784" s="232"/>
      <c r="AI1784" s="232"/>
      <c r="AJ1784" s="221"/>
      <c r="AK1784" s="221"/>
      <c r="AL1784" s="223"/>
      <c r="AM1784" s="218"/>
      <c r="AN1784" s="218"/>
      <c r="AO1784" s="218"/>
      <c r="AP1784" s="218"/>
      <c r="AQ1784" s="218"/>
      <c r="AR1784" s="218"/>
      <c r="AS1784" s="218"/>
      <c r="AT1784" s="209"/>
      <c r="AU1784" s="209"/>
      <c r="AV1784" s="209"/>
      <c r="AW1784" s="209"/>
      <c r="AX1784" s="209"/>
      <c r="AY1784" s="209"/>
      <c r="AZ1784" s="209"/>
      <c r="BA1784" s="209"/>
      <c r="BB1784" s="209"/>
      <c r="BC1784" s="209"/>
      <c r="BD1784" s="209"/>
      <c r="BE1784" s="209"/>
      <c r="BF1784" s="209"/>
      <c r="BG1784" s="209"/>
      <c r="BH1784" s="209"/>
      <c r="BI1784" s="209"/>
      <c r="BJ1784" s="209"/>
      <c r="BK1784" s="209"/>
      <c r="BL1784" s="209"/>
      <c r="BM1784" s="212"/>
      <c r="BN1784" s="215"/>
      <c r="BO1784" s="2"/>
    </row>
    <row r="1785" spans="1:67" ht="15" customHeight="1" x14ac:dyDescent="0.25">
      <c r="A1785" s="2"/>
      <c r="B1785" s="224"/>
      <c r="C1785" s="252"/>
      <c r="D1785" s="253"/>
      <c r="E1785" s="256"/>
      <c r="F1785" s="236"/>
      <c r="G1785" s="236"/>
      <c r="H1785" s="236"/>
      <c r="I1785" s="236"/>
      <c r="J1785" s="244"/>
      <c r="K1785" s="247"/>
      <c r="L1785" s="244"/>
      <c r="M1785" s="244"/>
      <c r="N1785" s="244"/>
      <c r="O1785" s="236"/>
      <c r="P1785" s="139" t="s">
        <v>28</v>
      </c>
      <c r="Q1785" s="187">
        <v>46269</v>
      </c>
      <c r="R1785" s="89"/>
      <c r="S1785" s="89"/>
      <c r="T1785" s="89"/>
      <c r="U1785" s="89"/>
      <c r="V1785" s="89"/>
      <c r="W1785" s="89"/>
      <c r="X1785" s="89"/>
      <c r="Y1785" s="89"/>
      <c r="Z1785" s="89"/>
      <c r="AA1785" s="234"/>
      <c r="AB1785" s="239"/>
      <c r="AC1785" s="242"/>
      <c r="AD1785" s="239"/>
      <c r="AE1785" s="229"/>
      <c r="AF1785" s="230"/>
      <c r="AG1785" s="233"/>
      <c r="AH1785" s="234"/>
      <c r="AI1785" s="234"/>
      <c r="AJ1785" s="222"/>
      <c r="AK1785" s="222"/>
      <c r="AL1785" s="224"/>
      <c r="AM1785" s="219"/>
      <c r="AN1785" s="219"/>
      <c r="AO1785" s="219"/>
      <c r="AP1785" s="219"/>
      <c r="AQ1785" s="219"/>
      <c r="AR1785" s="219"/>
      <c r="AS1785" s="219"/>
      <c r="AT1785" s="210"/>
      <c r="AU1785" s="210"/>
      <c r="AV1785" s="210"/>
      <c r="AW1785" s="210"/>
      <c r="AX1785" s="210"/>
      <c r="AY1785" s="210"/>
      <c r="AZ1785" s="210"/>
      <c r="BA1785" s="210"/>
      <c r="BB1785" s="210"/>
      <c r="BC1785" s="210"/>
      <c r="BD1785" s="210"/>
      <c r="BE1785" s="210"/>
      <c r="BF1785" s="210"/>
      <c r="BG1785" s="210"/>
      <c r="BH1785" s="210"/>
      <c r="BI1785" s="210"/>
      <c r="BJ1785" s="210"/>
      <c r="BK1785" s="210"/>
      <c r="BL1785" s="210"/>
      <c r="BM1785" s="213"/>
      <c r="BN1785" s="216"/>
      <c r="BO1785" s="2"/>
    </row>
    <row r="1786" spans="1:67" ht="15" hidden="1" customHeight="1" x14ac:dyDescent="0.25">
      <c r="A1786" s="2"/>
      <c r="B1786" s="240" t="s">
        <v>2088</v>
      </c>
      <c r="C1786" s="248" t="s">
        <v>1669</v>
      </c>
      <c r="D1786" s="249"/>
      <c r="E1786" s="254"/>
      <c r="F1786" s="257" t="s">
        <v>2105</v>
      </c>
      <c r="G1786" s="235"/>
      <c r="H1786" s="235"/>
      <c r="I1786" s="235" t="s">
        <v>2002</v>
      </c>
      <c r="J1786" s="243"/>
      <c r="K1786" s="245">
        <v>46269</v>
      </c>
      <c r="L1786" s="243" t="s">
        <v>475</v>
      </c>
      <c r="M1786" s="243">
        <v>1</v>
      </c>
      <c r="N1786" s="243"/>
      <c r="O1786" s="235" t="s">
        <v>1838</v>
      </c>
      <c r="P1786" s="140" t="s">
        <v>148</v>
      </c>
      <c r="Q1786" s="89"/>
      <c r="R1786" s="89"/>
      <c r="S1786" s="89"/>
      <c r="T1786" s="89"/>
      <c r="U1786" s="89"/>
      <c r="V1786" s="89"/>
      <c r="W1786" s="89"/>
      <c r="X1786" s="89"/>
      <c r="Y1786" s="89"/>
      <c r="Z1786" s="89"/>
      <c r="AA1786" s="237">
        <v>98</v>
      </c>
      <c r="AB1786" s="237"/>
      <c r="AC1786" s="240"/>
      <c r="AD1786" s="237"/>
      <c r="AE1786" s="225">
        <v>0</v>
      </c>
      <c r="AF1786" s="226"/>
      <c r="AG1786" s="231"/>
      <c r="AH1786" s="231">
        <v>0</v>
      </c>
      <c r="AI1786" s="231">
        <v>0.13097401903132683</v>
      </c>
      <c r="AJ1786" s="220"/>
      <c r="AK1786" s="220"/>
      <c r="AL1786" s="211" t="s">
        <v>1832</v>
      </c>
      <c r="AM1786" s="217"/>
      <c r="AN1786" s="217"/>
      <c r="AO1786" s="217"/>
      <c r="AP1786" s="217"/>
      <c r="AQ1786" s="217"/>
      <c r="AR1786" s="217"/>
      <c r="AS1786" s="217"/>
      <c r="AT1786" s="208"/>
      <c r="AU1786" s="208"/>
      <c r="AV1786" s="208"/>
      <c r="AW1786" s="208"/>
      <c r="AX1786" s="208"/>
      <c r="AY1786" s="208"/>
      <c r="AZ1786" s="208"/>
      <c r="BA1786" s="208"/>
      <c r="BB1786" s="208"/>
      <c r="BC1786" s="208"/>
      <c r="BD1786" s="208"/>
      <c r="BE1786" s="208"/>
      <c r="BF1786" s="208"/>
      <c r="BG1786" s="208"/>
      <c r="BH1786" s="208"/>
      <c r="BI1786" s="208"/>
      <c r="BJ1786" s="208"/>
      <c r="BK1786" s="208"/>
      <c r="BL1786" s="208"/>
      <c r="BM1786" s="211"/>
      <c r="BN1786" s="214"/>
      <c r="BO1786" s="2"/>
    </row>
    <row r="1787" spans="1:67" ht="15" customHeight="1" x14ac:dyDescent="0.25">
      <c r="A1787" s="2"/>
      <c r="B1787" s="241"/>
      <c r="C1787" s="250"/>
      <c r="D1787" s="251"/>
      <c r="E1787" s="255"/>
      <c r="F1787" s="235"/>
      <c r="G1787" s="235"/>
      <c r="H1787" s="235"/>
      <c r="I1787" s="235"/>
      <c r="J1787" s="244"/>
      <c r="K1787" s="246"/>
      <c r="L1787" s="243"/>
      <c r="M1787" s="243"/>
      <c r="N1787" s="243"/>
      <c r="O1787" s="235"/>
      <c r="P1787" s="139" t="s">
        <v>26</v>
      </c>
      <c r="Q1787" s="89">
        <v>46269</v>
      </c>
      <c r="R1787" s="188">
        <v>46283</v>
      </c>
      <c r="S1787" s="89">
        <v>46353</v>
      </c>
      <c r="T1787" s="89">
        <v>46353</v>
      </c>
      <c r="U1787" s="89">
        <v>46353</v>
      </c>
      <c r="V1787" s="89">
        <v>46367</v>
      </c>
      <c r="W1787" s="89"/>
      <c r="X1787" s="89"/>
      <c r="Y1787" s="89"/>
      <c r="Z1787" s="89"/>
      <c r="AA1787" s="238"/>
      <c r="AB1787" s="238"/>
      <c r="AC1787" s="241"/>
      <c r="AD1787" s="238"/>
      <c r="AE1787" s="227"/>
      <c r="AF1787" s="228"/>
      <c r="AG1787" s="232"/>
      <c r="AH1787" s="232"/>
      <c r="AI1787" s="232"/>
      <c r="AJ1787" s="221"/>
      <c r="AK1787" s="221"/>
      <c r="AL1787" s="223"/>
      <c r="AM1787" s="218"/>
      <c r="AN1787" s="218"/>
      <c r="AO1787" s="218"/>
      <c r="AP1787" s="218"/>
      <c r="AQ1787" s="218"/>
      <c r="AR1787" s="218"/>
      <c r="AS1787" s="218"/>
      <c r="AT1787" s="209"/>
      <c r="AU1787" s="209"/>
      <c r="AV1787" s="209"/>
      <c r="AW1787" s="209"/>
      <c r="AX1787" s="209"/>
      <c r="AY1787" s="209"/>
      <c r="AZ1787" s="209"/>
      <c r="BA1787" s="209"/>
      <c r="BB1787" s="209"/>
      <c r="BC1787" s="209"/>
      <c r="BD1787" s="209"/>
      <c r="BE1787" s="209"/>
      <c r="BF1787" s="209"/>
      <c r="BG1787" s="209"/>
      <c r="BH1787" s="209"/>
      <c r="BI1787" s="209"/>
      <c r="BJ1787" s="209"/>
      <c r="BK1787" s="209"/>
      <c r="BL1787" s="209"/>
      <c r="BM1787" s="212"/>
      <c r="BN1787" s="215"/>
      <c r="BO1787" s="2"/>
    </row>
    <row r="1788" spans="1:67" ht="15" hidden="1" customHeight="1" x14ac:dyDescent="0.25">
      <c r="A1788" s="2"/>
      <c r="B1788" s="241"/>
      <c r="C1788" s="250"/>
      <c r="D1788" s="251"/>
      <c r="E1788" s="255"/>
      <c r="F1788" s="235"/>
      <c r="G1788" s="235"/>
      <c r="H1788" s="235"/>
      <c r="I1788" s="235"/>
      <c r="J1788" s="244"/>
      <c r="K1788" s="246"/>
      <c r="L1788" s="243"/>
      <c r="M1788" s="243"/>
      <c r="N1788" s="243"/>
      <c r="O1788" s="235"/>
      <c r="P1788" s="139" t="s">
        <v>262</v>
      </c>
      <c r="Q1788" s="89"/>
      <c r="R1788" s="89"/>
      <c r="S1788" s="89"/>
      <c r="T1788" s="89"/>
      <c r="U1788" s="89"/>
      <c r="V1788" s="89"/>
      <c r="W1788" s="89"/>
      <c r="X1788" s="89"/>
      <c r="Y1788" s="89"/>
      <c r="Z1788" s="89"/>
      <c r="AA1788" s="238"/>
      <c r="AB1788" s="238"/>
      <c r="AC1788" s="241"/>
      <c r="AD1788" s="238"/>
      <c r="AE1788" s="227"/>
      <c r="AF1788" s="228"/>
      <c r="AG1788" s="232"/>
      <c r="AH1788" s="232"/>
      <c r="AI1788" s="232"/>
      <c r="AJ1788" s="221"/>
      <c r="AK1788" s="221"/>
      <c r="AL1788" s="223"/>
      <c r="AM1788" s="218"/>
      <c r="AN1788" s="218"/>
      <c r="AO1788" s="218"/>
      <c r="AP1788" s="218"/>
      <c r="AQ1788" s="218"/>
      <c r="AR1788" s="218"/>
      <c r="AS1788" s="218"/>
      <c r="AT1788" s="209"/>
      <c r="AU1788" s="209"/>
      <c r="AV1788" s="209"/>
      <c r="AW1788" s="209"/>
      <c r="AX1788" s="209"/>
      <c r="AY1788" s="209"/>
      <c r="AZ1788" s="209"/>
      <c r="BA1788" s="209"/>
      <c r="BB1788" s="209"/>
      <c r="BC1788" s="209"/>
      <c r="BD1788" s="209"/>
      <c r="BE1788" s="209"/>
      <c r="BF1788" s="209"/>
      <c r="BG1788" s="209"/>
      <c r="BH1788" s="209"/>
      <c r="BI1788" s="209"/>
      <c r="BJ1788" s="209"/>
      <c r="BK1788" s="209"/>
      <c r="BL1788" s="209"/>
      <c r="BM1788" s="212"/>
      <c r="BN1788" s="215"/>
      <c r="BO1788" s="2"/>
    </row>
    <row r="1789" spans="1:67" ht="15" hidden="1" customHeight="1" x14ac:dyDescent="0.25">
      <c r="A1789" s="2"/>
      <c r="B1789" s="241"/>
      <c r="C1789" s="250"/>
      <c r="D1789" s="251"/>
      <c r="E1789" s="255"/>
      <c r="F1789" s="235"/>
      <c r="G1789" s="235"/>
      <c r="H1789" s="235"/>
      <c r="I1789" s="235"/>
      <c r="J1789" s="244"/>
      <c r="K1789" s="246"/>
      <c r="L1789" s="243"/>
      <c r="M1789" s="243"/>
      <c r="N1789" s="243"/>
      <c r="O1789" s="235"/>
      <c r="P1789" s="139" t="s">
        <v>263</v>
      </c>
      <c r="Q1789" s="89"/>
      <c r="R1789" s="89"/>
      <c r="S1789" s="89"/>
      <c r="T1789" s="89"/>
      <c r="U1789" s="89"/>
      <c r="V1789" s="89"/>
      <c r="W1789" s="89"/>
      <c r="X1789" s="89"/>
      <c r="Y1789" s="89"/>
      <c r="Z1789" s="89"/>
      <c r="AA1789" s="238"/>
      <c r="AB1789" s="238"/>
      <c r="AC1789" s="241"/>
      <c r="AD1789" s="238"/>
      <c r="AE1789" s="227"/>
      <c r="AF1789" s="228"/>
      <c r="AG1789" s="232"/>
      <c r="AH1789" s="232"/>
      <c r="AI1789" s="232"/>
      <c r="AJ1789" s="221"/>
      <c r="AK1789" s="221"/>
      <c r="AL1789" s="223"/>
      <c r="AM1789" s="218"/>
      <c r="AN1789" s="218"/>
      <c r="AO1789" s="218"/>
      <c r="AP1789" s="218"/>
      <c r="AQ1789" s="218"/>
      <c r="AR1789" s="218"/>
      <c r="AS1789" s="218"/>
      <c r="AT1789" s="209"/>
      <c r="AU1789" s="209"/>
      <c r="AV1789" s="209"/>
      <c r="AW1789" s="209"/>
      <c r="AX1789" s="209"/>
      <c r="AY1789" s="209"/>
      <c r="AZ1789" s="209"/>
      <c r="BA1789" s="209"/>
      <c r="BB1789" s="209"/>
      <c r="BC1789" s="209"/>
      <c r="BD1789" s="209"/>
      <c r="BE1789" s="209"/>
      <c r="BF1789" s="209"/>
      <c r="BG1789" s="209"/>
      <c r="BH1789" s="209"/>
      <c r="BI1789" s="209"/>
      <c r="BJ1789" s="209"/>
      <c r="BK1789" s="209"/>
      <c r="BL1789" s="209"/>
      <c r="BM1789" s="212"/>
      <c r="BN1789" s="215"/>
      <c r="BO1789" s="2"/>
    </row>
    <row r="1790" spans="1:67" ht="15" hidden="1" customHeight="1" x14ac:dyDescent="0.25">
      <c r="A1790" s="2"/>
      <c r="B1790" s="241"/>
      <c r="C1790" s="250"/>
      <c r="D1790" s="251"/>
      <c r="E1790" s="255"/>
      <c r="F1790" s="235"/>
      <c r="G1790" s="235"/>
      <c r="H1790" s="235"/>
      <c r="I1790" s="235"/>
      <c r="J1790" s="244"/>
      <c r="K1790" s="246"/>
      <c r="L1790" s="243"/>
      <c r="M1790" s="243"/>
      <c r="N1790" s="243"/>
      <c r="O1790" s="235"/>
      <c r="P1790" s="139" t="s">
        <v>27</v>
      </c>
      <c r="Q1790" s="89"/>
      <c r="R1790" s="89"/>
      <c r="S1790" s="89"/>
      <c r="T1790" s="89"/>
      <c r="U1790" s="89"/>
      <c r="V1790" s="89"/>
      <c r="W1790" s="89"/>
      <c r="X1790" s="89"/>
      <c r="Y1790" s="89"/>
      <c r="Z1790" s="89"/>
      <c r="AA1790" s="238"/>
      <c r="AB1790" s="238"/>
      <c r="AC1790" s="241"/>
      <c r="AD1790" s="238"/>
      <c r="AE1790" s="227"/>
      <c r="AF1790" s="228"/>
      <c r="AG1790" s="232"/>
      <c r="AH1790" s="232"/>
      <c r="AI1790" s="232"/>
      <c r="AJ1790" s="221"/>
      <c r="AK1790" s="221"/>
      <c r="AL1790" s="223"/>
      <c r="AM1790" s="218"/>
      <c r="AN1790" s="218"/>
      <c r="AO1790" s="218"/>
      <c r="AP1790" s="218"/>
      <c r="AQ1790" s="218"/>
      <c r="AR1790" s="218"/>
      <c r="AS1790" s="218"/>
      <c r="AT1790" s="209"/>
      <c r="AU1790" s="209"/>
      <c r="AV1790" s="209"/>
      <c r="AW1790" s="209"/>
      <c r="AX1790" s="209"/>
      <c r="AY1790" s="209"/>
      <c r="AZ1790" s="209"/>
      <c r="BA1790" s="209"/>
      <c r="BB1790" s="209"/>
      <c r="BC1790" s="209"/>
      <c r="BD1790" s="209"/>
      <c r="BE1790" s="209"/>
      <c r="BF1790" s="209"/>
      <c r="BG1790" s="209"/>
      <c r="BH1790" s="209"/>
      <c r="BI1790" s="209"/>
      <c r="BJ1790" s="209"/>
      <c r="BK1790" s="209"/>
      <c r="BL1790" s="209"/>
      <c r="BM1790" s="212"/>
      <c r="BN1790" s="215"/>
      <c r="BO1790" s="2"/>
    </row>
    <row r="1791" spans="1:67" ht="15" customHeight="1" x14ac:dyDescent="0.25">
      <c r="A1791" s="2"/>
      <c r="B1791" s="224"/>
      <c r="C1791" s="252"/>
      <c r="D1791" s="253"/>
      <c r="E1791" s="256"/>
      <c r="F1791" s="236"/>
      <c r="G1791" s="236"/>
      <c r="H1791" s="236"/>
      <c r="I1791" s="236"/>
      <c r="J1791" s="244"/>
      <c r="K1791" s="247"/>
      <c r="L1791" s="244"/>
      <c r="M1791" s="244"/>
      <c r="N1791" s="244"/>
      <c r="O1791" s="236"/>
      <c r="P1791" s="139" t="s">
        <v>28</v>
      </c>
      <c r="Q1791" s="187">
        <v>46269</v>
      </c>
      <c r="R1791" s="89"/>
      <c r="S1791" s="89"/>
      <c r="T1791" s="89"/>
      <c r="U1791" s="89"/>
      <c r="V1791" s="89"/>
      <c r="W1791" s="89"/>
      <c r="X1791" s="89"/>
      <c r="Y1791" s="89"/>
      <c r="Z1791" s="89"/>
      <c r="AA1791" s="234"/>
      <c r="AB1791" s="239"/>
      <c r="AC1791" s="242"/>
      <c r="AD1791" s="239"/>
      <c r="AE1791" s="229"/>
      <c r="AF1791" s="230"/>
      <c r="AG1791" s="233"/>
      <c r="AH1791" s="234"/>
      <c r="AI1791" s="234"/>
      <c r="AJ1791" s="222"/>
      <c r="AK1791" s="222"/>
      <c r="AL1791" s="224"/>
      <c r="AM1791" s="219"/>
      <c r="AN1791" s="219"/>
      <c r="AO1791" s="219"/>
      <c r="AP1791" s="219"/>
      <c r="AQ1791" s="219"/>
      <c r="AR1791" s="219"/>
      <c r="AS1791" s="219"/>
      <c r="AT1791" s="210"/>
      <c r="AU1791" s="210"/>
      <c r="AV1791" s="210"/>
      <c r="AW1791" s="210"/>
      <c r="AX1791" s="210"/>
      <c r="AY1791" s="210"/>
      <c r="AZ1791" s="210"/>
      <c r="BA1791" s="210"/>
      <c r="BB1791" s="210"/>
      <c r="BC1791" s="210"/>
      <c r="BD1791" s="210"/>
      <c r="BE1791" s="210"/>
      <c r="BF1791" s="210"/>
      <c r="BG1791" s="210"/>
      <c r="BH1791" s="210"/>
      <c r="BI1791" s="210"/>
      <c r="BJ1791" s="210"/>
      <c r="BK1791" s="210"/>
      <c r="BL1791" s="210"/>
      <c r="BM1791" s="213"/>
      <c r="BN1791" s="216"/>
      <c r="BO1791" s="2"/>
    </row>
    <row r="1792" spans="1:67" ht="15" hidden="1" customHeight="1" x14ac:dyDescent="0.25">
      <c r="A1792" s="2"/>
      <c r="B1792" s="240" t="s">
        <v>2088</v>
      </c>
      <c r="C1792" s="248" t="s">
        <v>1671</v>
      </c>
      <c r="D1792" s="249"/>
      <c r="E1792" s="254"/>
      <c r="F1792" s="257" t="s">
        <v>2106</v>
      </c>
      <c r="G1792" s="235"/>
      <c r="H1792" s="235"/>
      <c r="I1792" s="235" t="s">
        <v>2002</v>
      </c>
      <c r="J1792" s="243"/>
      <c r="K1792" s="245">
        <v>46269</v>
      </c>
      <c r="L1792" s="243" t="s">
        <v>475</v>
      </c>
      <c r="M1792" s="243">
        <v>1</v>
      </c>
      <c r="N1792" s="243"/>
      <c r="O1792" s="235" t="s">
        <v>1838</v>
      </c>
      <c r="P1792" s="140" t="s">
        <v>148</v>
      </c>
      <c r="Q1792" s="89"/>
      <c r="R1792" s="89"/>
      <c r="S1792" s="89"/>
      <c r="T1792" s="89"/>
      <c r="U1792" s="89"/>
      <c r="V1792" s="89"/>
      <c r="W1792" s="89"/>
      <c r="X1792" s="89"/>
      <c r="Y1792" s="89"/>
      <c r="Z1792" s="89"/>
      <c r="AA1792" s="237">
        <v>98</v>
      </c>
      <c r="AB1792" s="237"/>
      <c r="AC1792" s="240"/>
      <c r="AD1792" s="237"/>
      <c r="AE1792" s="225">
        <v>0</v>
      </c>
      <c r="AF1792" s="226"/>
      <c r="AG1792" s="231"/>
      <c r="AH1792" s="231">
        <v>0</v>
      </c>
      <c r="AI1792" s="231">
        <v>0.13097401903132683</v>
      </c>
      <c r="AJ1792" s="220"/>
      <c r="AK1792" s="220"/>
      <c r="AL1792" s="211" t="s">
        <v>1832</v>
      </c>
      <c r="AM1792" s="217"/>
      <c r="AN1792" s="217"/>
      <c r="AO1792" s="217"/>
      <c r="AP1792" s="217"/>
      <c r="AQ1792" s="217"/>
      <c r="AR1792" s="217"/>
      <c r="AS1792" s="217"/>
      <c r="AT1792" s="208"/>
      <c r="AU1792" s="208"/>
      <c r="AV1792" s="208"/>
      <c r="AW1792" s="208"/>
      <c r="AX1792" s="208"/>
      <c r="AY1792" s="208"/>
      <c r="AZ1792" s="208"/>
      <c r="BA1792" s="208"/>
      <c r="BB1792" s="208"/>
      <c r="BC1792" s="208"/>
      <c r="BD1792" s="208"/>
      <c r="BE1792" s="208"/>
      <c r="BF1792" s="208"/>
      <c r="BG1792" s="208"/>
      <c r="BH1792" s="208"/>
      <c r="BI1792" s="208"/>
      <c r="BJ1792" s="208"/>
      <c r="BK1792" s="208"/>
      <c r="BL1792" s="208"/>
      <c r="BM1792" s="211"/>
      <c r="BN1792" s="214"/>
      <c r="BO1792" s="2"/>
    </row>
    <row r="1793" spans="1:67" ht="15" customHeight="1" x14ac:dyDescent="0.25">
      <c r="A1793" s="2"/>
      <c r="B1793" s="241"/>
      <c r="C1793" s="250"/>
      <c r="D1793" s="251"/>
      <c r="E1793" s="255"/>
      <c r="F1793" s="235"/>
      <c r="G1793" s="235"/>
      <c r="H1793" s="235"/>
      <c r="I1793" s="235"/>
      <c r="J1793" s="244"/>
      <c r="K1793" s="246"/>
      <c r="L1793" s="243"/>
      <c r="M1793" s="243"/>
      <c r="N1793" s="243"/>
      <c r="O1793" s="235"/>
      <c r="P1793" s="139" t="s">
        <v>26</v>
      </c>
      <c r="Q1793" s="89">
        <v>46269</v>
      </c>
      <c r="R1793" s="188">
        <v>46283</v>
      </c>
      <c r="S1793" s="89">
        <v>46353</v>
      </c>
      <c r="T1793" s="89">
        <v>46353</v>
      </c>
      <c r="U1793" s="89">
        <v>46353</v>
      </c>
      <c r="V1793" s="89">
        <v>46367</v>
      </c>
      <c r="W1793" s="89"/>
      <c r="X1793" s="89"/>
      <c r="Y1793" s="89"/>
      <c r="Z1793" s="89"/>
      <c r="AA1793" s="238"/>
      <c r="AB1793" s="238"/>
      <c r="AC1793" s="241"/>
      <c r="AD1793" s="238"/>
      <c r="AE1793" s="227"/>
      <c r="AF1793" s="228"/>
      <c r="AG1793" s="232"/>
      <c r="AH1793" s="232"/>
      <c r="AI1793" s="232"/>
      <c r="AJ1793" s="221"/>
      <c r="AK1793" s="221"/>
      <c r="AL1793" s="223"/>
      <c r="AM1793" s="218"/>
      <c r="AN1793" s="218"/>
      <c r="AO1793" s="218"/>
      <c r="AP1793" s="218"/>
      <c r="AQ1793" s="218"/>
      <c r="AR1793" s="218"/>
      <c r="AS1793" s="218"/>
      <c r="AT1793" s="209"/>
      <c r="AU1793" s="209"/>
      <c r="AV1793" s="209"/>
      <c r="AW1793" s="209"/>
      <c r="AX1793" s="209"/>
      <c r="AY1793" s="209"/>
      <c r="AZ1793" s="209"/>
      <c r="BA1793" s="209"/>
      <c r="BB1793" s="209"/>
      <c r="BC1793" s="209"/>
      <c r="BD1793" s="209"/>
      <c r="BE1793" s="209"/>
      <c r="BF1793" s="209"/>
      <c r="BG1793" s="209"/>
      <c r="BH1793" s="209"/>
      <c r="BI1793" s="209"/>
      <c r="BJ1793" s="209"/>
      <c r="BK1793" s="209"/>
      <c r="BL1793" s="209"/>
      <c r="BM1793" s="212"/>
      <c r="BN1793" s="215"/>
      <c r="BO1793" s="2"/>
    </row>
    <row r="1794" spans="1:67" ht="15" hidden="1" customHeight="1" x14ac:dyDescent="0.25">
      <c r="A1794" s="2"/>
      <c r="B1794" s="241"/>
      <c r="C1794" s="250"/>
      <c r="D1794" s="251"/>
      <c r="E1794" s="255"/>
      <c r="F1794" s="235"/>
      <c r="G1794" s="235"/>
      <c r="H1794" s="235"/>
      <c r="I1794" s="235"/>
      <c r="J1794" s="244"/>
      <c r="K1794" s="246"/>
      <c r="L1794" s="243"/>
      <c r="M1794" s="243"/>
      <c r="N1794" s="243"/>
      <c r="O1794" s="235"/>
      <c r="P1794" s="139" t="s">
        <v>262</v>
      </c>
      <c r="Q1794" s="89"/>
      <c r="R1794" s="89"/>
      <c r="S1794" s="89"/>
      <c r="T1794" s="89"/>
      <c r="U1794" s="89"/>
      <c r="V1794" s="89"/>
      <c r="W1794" s="89"/>
      <c r="X1794" s="89"/>
      <c r="Y1794" s="89"/>
      <c r="Z1794" s="89"/>
      <c r="AA1794" s="238"/>
      <c r="AB1794" s="238"/>
      <c r="AC1794" s="241"/>
      <c r="AD1794" s="238"/>
      <c r="AE1794" s="227"/>
      <c r="AF1794" s="228"/>
      <c r="AG1794" s="232"/>
      <c r="AH1794" s="232"/>
      <c r="AI1794" s="232"/>
      <c r="AJ1794" s="221"/>
      <c r="AK1794" s="221"/>
      <c r="AL1794" s="223"/>
      <c r="AM1794" s="218"/>
      <c r="AN1794" s="218"/>
      <c r="AO1794" s="218"/>
      <c r="AP1794" s="218"/>
      <c r="AQ1794" s="218"/>
      <c r="AR1794" s="218"/>
      <c r="AS1794" s="218"/>
      <c r="AT1794" s="209"/>
      <c r="AU1794" s="209"/>
      <c r="AV1794" s="209"/>
      <c r="AW1794" s="209"/>
      <c r="AX1794" s="209"/>
      <c r="AY1794" s="209"/>
      <c r="AZ1794" s="209"/>
      <c r="BA1794" s="209"/>
      <c r="BB1794" s="209"/>
      <c r="BC1794" s="209"/>
      <c r="BD1794" s="209"/>
      <c r="BE1794" s="209"/>
      <c r="BF1794" s="209"/>
      <c r="BG1794" s="209"/>
      <c r="BH1794" s="209"/>
      <c r="BI1794" s="209"/>
      <c r="BJ1794" s="209"/>
      <c r="BK1794" s="209"/>
      <c r="BL1794" s="209"/>
      <c r="BM1794" s="212"/>
      <c r="BN1794" s="215"/>
      <c r="BO1794" s="2"/>
    </row>
    <row r="1795" spans="1:67" ht="15" hidden="1" customHeight="1" x14ac:dyDescent="0.25">
      <c r="A1795" s="2"/>
      <c r="B1795" s="241"/>
      <c r="C1795" s="250"/>
      <c r="D1795" s="251"/>
      <c r="E1795" s="255"/>
      <c r="F1795" s="235"/>
      <c r="G1795" s="235"/>
      <c r="H1795" s="235"/>
      <c r="I1795" s="235"/>
      <c r="J1795" s="244"/>
      <c r="K1795" s="246"/>
      <c r="L1795" s="243"/>
      <c r="M1795" s="243"/>
      <c r="N1795" s="243"/>
      <c r="O1795" s="235"/>
      <c r="P1795" s="139" t="s">
        <v>263</v>
      </c>
      <c r="Q1795" s="89"/>
      <c r="R1795" s="89"/>
      <c r="S1795" s="89"/>
      <c r="T1795" s="89"/>
      <c r="U1795" s="89"/>
      <c r="V1795" s="89"/>
      <c r="W1795" s="89"/>
      <c r="X1795" s="89"/>
      <c r="Y1795" s="89"/>
      <c r="Z1795" s="89"/>
      <c r="AA1795" s="238"/>
      <c r="AB1795" s="238"/>
      <c r="AC1795" s="241"/>
      <c r="AD1795" s="238"/>
      <c r="AE1795" s="227"/>
      <c r="AF1795" s="228"/>
      <c r="AG1795" s="232"/>
      <c r="AH1795" s="232"/>
      <c r="AI1795" s="232"/>
      <c r="AJ1795" s="221"/>
      <c r="AK1795" s="221"/>
      <c r="AL1795" s="223"/>
      <c r="AM1795" s="218"/>
      <c r="AN1795" s="218"/>
      <c r="AO1795" s="218"/>
      <c r="AP1795" s="218"/>
      <c r="AQ1795" s="218"/>
      <c r="AR1795" s="218"/>
      <c r="AS1795" s="218"/>
      <c r="AT1795" s="209"/>
      <c r="AU1795" s="209"/>
      <c r="AV1795" s="209"/>
      <c r="AW1795" s="209"/>
      <c r="AX1795" s="209"/>
      <c r="AY1795" s="209"/>
      <c r="AZ1795" s="209"/>
      <c r="BA1795" s="209"/>
      <c r="BB1795" s="209"/>
      <c r="BC1795" s="209"/>
      <c r="BD1795" s="209"/>
      <c r="BE1795" s="209"/>
      <c r="BF1795" s="209"/>
      <c r="BG1795" s="209"/>
      <c r="BH1795" s="209"/>
      <c r="BI1795" s="209"/>
      <c r="BJ1795" s="209"/>
      <c r="BK1795" s="209"/>
      <c r="BL1795" s="209"/>
      <c r="BM1795" s="212"/>
      <c r="BN1795" s="215"/>
      <c r="BO1795" s="2"/>
    </row>
    <row r="1796" spans="1:67" ht="15" hidden="1" customHeight="1" x14ac:dyDescent="0.25">
      <c r="A1796" s="2"/>
      <c r="B1796" s="241"/>
      <c r="C1796" s="250"/>
      <c r="D1796" s="251"/>
      <c r="E1796" s="255"/>
      <c r="F1796" s="235"/>
      <c r="G1796" s="235"/>
      <c r="H1796" s="235"/>
      <c r="I1796" s="235"/>
      <c r="J1796" s="244"/>
      <c r="K1796" s="246"/>
      <c r="L1796" s="243"/>
      <c r="M1796" s="243"/>
      <c r="N1796" s="243"/>
      <c r="O1796" s="235"/>
      <c r="P1796" s="139" t="s">
        <v>27</v>
      </c>
      <c r="Q1796" s="89"/>
      <c r="R1796" s="89"/>
      <c r="S1796" s="89"/>
      <c r="T1796" s="89"/>
      <c r="U1796" s="89"/>
      <c r="V1796" s="89"/>
      <c r="W1796" s="89"/>
      <c r="X1796" s="89"/>
      <c r="Y1796" s="89"/>
      <c r="Z1796" s="89"/>
      <c r="AA1796" s="238"/>
      <c r="AB1796" s="238"/>
      <c r="AC1796" s="241"/>
      <c r="AD1796" s="238"/>
      <c r="AE1796" s="227"/>
      <c r="AF1796" s="228"/>
      <c r="AG1796" s="232"/>
      <c r="AH1796" s="232"/>
      <c r="AI1796" s="232"/>
      <c r="AJ1796" s="221"/>
      <c r="AK1796" s="221"/>
      <c r="AL1796" s="223"/>
      <c r="AM1796" s="218"/>
      <c r="AN1796" s="218"/>
      <c r="AO1796" s="218"/>
      <c r="AP1796" s="218"/>
      <c r="AQ1796" s="218"/>
      <c r="AR1796" s="218"/>
      <c r="AS1796" s="218"/>
      <c r="AT1796" s="209"/>
      <c r="AU1796" s="209"/>
      <c r="AV1796" s="209"/>
      <c r="AW1796" s="209"/>
      <c r="AX1796" s="209"/>
      <c r="AY1796" s="209"/>
      <c r="AZ1796" s="209"/>
      <c r="BA1796" s="209"/>
      <c r="BB1796" s="209"/>
      <c r="BC1796" s="209"/>
      <c r="BD1796" s="209"/>
      <c r="BE1796" s="209"/>
      <c r="BF1796" s="209"/>
      <c r="BG1796" s="209"/>
      <c r="BH1796" s="209"/>
      <c r="BI1796" s="209"/>
      <c r="BJ1796" s="209"/>
      <c r="BK1796" s="209"/>
      <c r="BL1796" s="209"/>
      <c r="BM1796" s="212"/>
      <c r="BN1796" s="215"/>
      <c r="BO1796" s="2"/>
    </row>
    <row r="1797" spans="1:67" ht="15" customHeight="1" x14ac:dyDescent="0.25">
      <c r="A1797" s="2"/>
      <c r="B1797" s="224"/>
      <c r="C1797" s="252"/>
      <c r="D1797" s="253"/>
      <c r="E1797" s="256"/>
      <c r="F1797" s="236"/>
      <c r="G1797" s="236"/>
      <c r="H1797" s="236"/>
      <c r="I1797" s="236"/>
      <c r="J1797" s="244"/>
      <c r="K1797" s="247"/>
      <c r="L1797" s="244"/>
      <c r="M1797" s="244"/>
      <c r="N1797" s="244"/>
      <c r="O1797" s="236"/>
      <c r="P1797" s="139" t="s">
        <v>28</v>
      </c>
      <c r="Q1797" s="187">
        <v>46269</v>
      </c>
      <c r="R1797" s="89"/>
      <c r="S1797" s="89"/>
      <c r="T1797" s="89"/>
      <c r="U1797" s="89"/>
      <c r="V1797" s="89"/>
      <c r="W1797" s="89"/>
      <c r="X1797" s="89"/>
      <c r="Y1797" s="89"/>
      <c r="Z1797" s="89"/>
      <c r="AA1797" s="234"/>
      <c r="AB1797" s="239"/>
      <c r="AC1797" s="242"/>
      <c r="AD1797" s="239"/>
      <c r="AE1797" s="229"/>
      <c r="AF1797" s="230"/>
      <c r="AG1797" s="233"/>
      <c r="AH1797" s="234"/>
      <c r="AI1797" s="234"/>
      <c r="AJ1797" s="222"/>
      <c r="AK1797" s="222"/>
      <c r="AL1797" s="224"/>
      <c r="AM1797" s="219"/>
      <c r="AN1797" s="219"/>
      <c r="AO1797" s="219"/>
      <c r="AP1797" s="219"/>
      <c r="AQ1797" s="219"/>
      <c r="AR1797" s="219"/>
      <c r="AS1797" s="219"/>
      <c r="AT1797" s="210"/>
      <c r="AU1797" s="210"/>
      <c r="AV1797" s="210"/>
      <c r="AW1797" s="210"/>
      <c r="AX1797" s="210"/>
      <c r="AY1797" s="210"/>
      <c r="AZ1797" s="210"/>
      <c r="BA1797" s="210"/>
      <c r="BB1797" s="210"/>
      <c r="BC1797" s="210"/>
      <c r="BD1797" s="210"/>
      <c r="BE1797" s="210"/>
      <c r="BF1797" s="210"/>
      <c r="BG1797" s="210"/>
      <c r="BH1797" s="210"/>
      <c r="BI1797" s="210"/>
      <c r="BJ1797" s="210"/>
      <c r="BK1797" s="210"/>
      <c r="BL1797" s="210"/>
      <c r="BM1797" s="213"/>
      <c r="BN1797" s="216"/>
      <c r="BO1797" s="2"/>
    </row>
    <row r="1798" spans="1:67" ht="15" hidden="1" customHeight="1" x14ac:dyDescent="0.25">
      <c r="A1798" s="2"/>
      <c r="B1798" s="240" t="s">
        <v>2088</v>
      </c>
      <c r="C1798" s="248" t="s">
        <v>1673</v>
      </c>
      <c r="D1798" s="249"/>
      <c r="E1798" s="254"/>
      <c r="F1798" s="257" t="s">
        <v>2107</v>
      </c>
      <c r="G1798" s="235"/>
      <c r="H1798" s="235"/>
      <c r="I1798" s="235" t="s">
        <v>2002</v>
      </c>
      <c r="J1798" s="243"/>
      <c r="K1798" s="245">
        <v>46269</v>
      </c>
      <c r="L1798" s="243" t="s">
        <v>475</v>
      </c>
      <c r="M1798" s="243">
        <v>1</v>
      </c>
      <c r="N1798" s="243"/>
      <c r="O1798" s="235" t="s">
        <v>1838</v>
      </c>
      <c r="P1798" s="140" t="s">
        <v>148</v>
      </c>
      <c r="Q1798" s="89"/>
      <c r="R1798" s="89"/>
      <c r="S1798" s="89"/>
      <c r="T1798" s="89"/>
      <c r="U1798" s="89"/>
      <c r="V1798" s="89"/>
      <c r="W1798" s="89"/>
      <c r="X1798" s="89"/>
      <c r="Y1798" s="89"/>
      <c r="Z1798" s="89"/>
      <c r="AA1798" s="237">
        <v>98</v>
      </c>
      <c r="AB1798" s="237"/>
      <c r="AC1798" s="240"/>
      <c r="AD1798" s="237"/>
      <c r="AE1798" s="225">
        <v>0</v>
      </c>
      <c r="AF1798" s="226"/>
      <c r="AG1798" s="231"/>
      <c r="AH1798" s="231">
        <v>0</v>
      </c>
      <c r="AI1798" s="231">
        <v>0.13097401903132683</v>
      </c>
      <c r="AJ1798" s="220"/>
      <c r="AK1798" s="220"/>
      <c r="AL1798" s="211" t="s">
        <v>1832</v>
      </c>
      <c r="AM1798" s="217"/>
      <c r="AN1798" s="217"/>
      <c r="AO1798" s="217"/>
      <c r="AP1798" s="217"/>
      <c r="AQ1798" s="217"/>
      <c r="AR1798" s="217"/>
      <c r="AS1798" s="217"/>
      <c r="AT1798" s="208"/>
      <c r="AU1798" s="208"/>
      <c r="AV1798" s="208"/>
      <c r="AW1798" s="208"/>
      <c r="AX1798" s="208"/>
      <c r="AY1798" s="208"/>
      <c r="AZ1798" s="208"/>
      <c r="BA1798" s="208"/>
      <c r="BB1798" s="208"/>
      <c r="BC1798" s="208"/>
      <c r="BD1798" s="208"/>
      <c r="BE1798" s="208"/>
      <c r="BF1798" s="208"/>
      <c r="BG1798" s="208"/>
      <c r="BH1798" s="208"/>
      <c r="BI1798" s="208"/>
      <c r="BJ1798" s="208"/>
      <c r="BK1798" s="208"/>
      <c r="BL1798" s="208"/>
      <c r="BM1798" s="211"/>
      <c r="BN1798" s="214"/>
      <c r="BO1798" s="2"/>
    </row>
    <row r="1799" spans="1:67" ht="15" customHeight="1" x14ac:dyDescent="0.25">
      <c r="A1799" s="2"/>
      <c r="B1799" s="241"/>
      <c r="C1799" s="250"/>
      <c r="D1799" s="251"/>
      <c r="E1799" s="255"/>
      <c r="F1799" s="235"/>
      <c r="G1799" s="235"/>
      <c r="H1799" s="235"/>
      <c r="I1799" s="235"/>
      <c r="J1799" s="244"/>
      <c r="K1799" s="246"/>
      <c r="L1799" s="243"/>
      <c r="M1799" s="243"/>
      <c r="N1799" s="243"/>
      <c r="O1799" s="235"/>
      <c r="P1799" s="139" t="s">
        <v>26</v>
      </c>
      <c r="Q1799" s="89">
        <v>46269</v>
      </c>
      <c r="R1799" s="188">
        <v>46283</v>
      </c>
      <c r="S1799" s="89">
        <v>46353</v>
      </c>
      <c r="T1799" s="89">
        <v>46353</v>
      </c>
      <c r="U1799" s="89">
        <v>46353</v>
      </c>
      <c r="V1799" s="89">
        <v>46367</v>
      </c>
      <c r="W1799" s="89"/>
      <c r="X1799" s="89"/>
      <c r="Y1799" s="89"/>
      <c r="Z1799" s="89"/>
      <c r="AA1799" s="238"/>
      <c r="AB1799" s="238"/>
      <c r="AC1799" s="241"/>
      <c r="AD1799" s="238"/>
      <c r="AE1799" s="227"/>
      <c r="AF1799" s="228"/>
      <c r="AG1799" s="232"/>
      <c r="AH1799" s="232"/>
      <c r="AI1799" s="232"/>
      <c r="AJ1799" s="221"/>
      <c r="AK1799" s="221"/>
      <c r="AL1799" s="223"/>
      <c r="AM1799" s="218"/>
      <c r="AN1799" s="218"/>
      <c r="AO1799" s="218"/>
      <c r="AP1799" s="218"/>
      <c r="AQ1799" s="218"/>
      <c r="AR1799" s="218"/>
      <c r="AS1799" s="218"/>
      <c r="AT1799" s="209"/>
      <c r="AU1799" s="209"/>
      <c r="AV1799" s="209"/>
      <c r="AW1799" s="209"/>
      <c r="AX1799" s="209"/>
      <c r="AY1799" s="209"/>
      <c r="AZ1799" s="209"/>
      <c r="BA1799" s="209"/>
      <c r="BB1799" s="209"/>
      <c r="BC1799" s="209"/>
      <c r="BD1799" s="209"/>
      <c r="BE1799" s="209"/>
      <c r="BF1799" s="209"/>
      <c r="BG1799" s="209"/>
      <c r="BH1799" s="209"/>
      <c r="BI1799" s="209"/>
      <c r="BJ1799" s="209"/>
      <c r="BK1799" s="209"/>
      <c r="BL1799" s="209"/>
      <c r="BM1799" s="212"/>
      <c r="BN1799" s="215"/>
      <c r="BO1799" s="2"/>
    </row>
    <row r="1800" spans="1:67" ht="15" hidden="1" customHeight="1" x14ac:dyDescent="0.25">
      <c r="A1800" s="2"/>
      <c r="B1800" s="241"/>
      <c r="C1800" s="250"/>
      <c r="D1800" s="251"/>
      <c r="E1800" s="255"/>
      <c r="F1800" s="235"/>
      <c r="G1800" s="235"/>
      <c r="H1800" s="235"/>
      <c r="I1800" s="235"/>
      <c r="J1800" s="244"/>
      <c r="K1800" s="246"/>
      <c r="L1800" s="243"/>
      <c r="M1800" s="243"/>
      <c r="N1800" s="243"/>
      <c r="O1800" s="235"/>
      <c r="P1800" s="139" t="s">
        <v>262</v>
      </c>
      <c r="Q1800" s="89"/>
      <c r="R1800" s="89"/>
      <c r="S1800" s="89"/>
      <c r="T1800" s="89"/>
      <c r="U1800" s="89"/>
      <c r="V1800" s="89"/>
      <c r="W1800" s="89"/>
      <c r="X1800" s="89"/>
      <c r="Y1800" s="89"/>
      <c r="Z1800" s="89"/>
      <c r="AA1800" s="238"/>
      <c r="AB1800" s="238"/>
      <c r="AC1800" s="241"/>
      <c r="AD1800" s="238"/>
      <c r="AE1800" s="227"/>
      <c r="AF1800" s="228"/>
      <c r="AG1800" s="232"/>
      <c r="AH1800" s="232"/>
      <c r="AI1800" s="232"/>
      <c r="AJ1800" s="221"/>
      <c r="AK1800" s="221"/>
      <c r="AL1800" s="223"/>
      <c r="AM1800" s="218"/>
      <c r="AN1800" s="218"/>
      <c r="AO1800" s="218"/>
      <c r="AP1800" s="218"/>
      <c r="AQ1800" s="218"/>
      <c r="AR1800" s="218"/>
      <c r="AS1800" s="218"/>
      <c r="AT1800" s="209"/>
      <c r="AU1800" s="209"/>
      <c r="AV1800" s="209"/>
      <c r="AW1800" s="209"/>
      <c r="AX1800" s="209"/>
      <c r="AY1800" s="209"/>
      <c r="AZ1800" s="209"/>
      <c r="BA1800" s="209"/>
      <c r="BB1800" s="209"/>
      <c r="BC1800" s="209"/>
      <c r="BD1800" s="209"/>
      <c r="BE1800" s="209"/>
      <c r="BF1800" s="209"/>
      <c r="BG1800" s="209"/>
      <c r="BH1800" s="209"/>
      <c r="BI1800" s="209"/>
      <c r="BJ1800" s="209"/>
      <c r="BK1800" s="209"/>
      <c r="BL1800" s="209"/>
      <c r="BM1800" s="212"/>
      <c r="BN1800" s="215"/>
      <c r="BO1800" s="2"/>
    </row>
    <row r="1801" spans="1:67" ht="15" hidden="1" customHeight="1" x14ac:dyDescent="0.25">
      <c r="A1801" s="2"/>
      <c r="B1801" s="241"/>
      <c r="C1801" s="250"/>
      <c r="D1801" s="251"/>
      <c r="E1801" s="255"/>
      <c r="F1801" s="235"/>
      <c r="G1801" s="235"/>
      <c r="H1801" s="235"/>
      <c r="I1801" s="235"/>
      <c r="J1801" s="244"/>
      <c r="K1801" s="246"/>
      <c r="L1801" s="243"/>
      <c r="M1801" s="243"/>
      <c r="N1801" s="243"/>
      <c r="O1801" s="235"/>
      <c r="P1801" s="139" t="s">
        <v>263</v>
      </c>
      <c r="Q1801" s="89"/>
      <c r="R1801" s="89"/>
      <c r="S1801" s="89"/>
      <c r="T1801" s="89"/>
      <c r="U1801" s="89"/>
      <c r="V1801" s="89"/>
      <c r="W1801" s="89"/>
      <c r="X1801" s="89"/>
      <c r="Y1801" s="89"/>
      <c r="Z1801" s="89"/>
      <c r="AA1801" s="238"/>
      <c r="AB1801" s="238"/>
      <c r="AC1801" s="241"/>
      <c r="AD1801" s="238"/>
      <c r="AE1801" s="227"/>
      <c r="AF1801" s="228"/>
      <c r="AG1801" s="232"/>
      <c r="AH1801" s="232"/>
      <c r="AI1801" s="232"/>
      <c r="AJ1801" s="221"/>
      <c r="AK1801" s="221"/>
      <c r="AL1801" s="223"/>
      <c r="AM1801" s="218"/>
      <c r="AN1801" s="218"/>
      <c r="AO1801" s="218"/>
      <c r="AP1801" s="218"/>
      <c r="AQ1801" s="218"/>
      <c r="AR1801" s="218"/>
      <c r="AS1801" s="218"/>
      <c r="AT1801" s="209"/>
      <c r="AU1801" s="209"/>
      <c r="AV1801" s="209"/>
      <c r="AW1801" s="209"/>
      <c r="AX1801" s="209"/>
      <c r="AY1801" s="209"/>
      <c r="AZ1801" s="209"/>
      <c r="BA1801" s="209"/>
      <c r="BB1801" s="209"/>
      <c r="BC1801" s="209"/>
      <c r="BD1801" s="209"/>
      <c r="BE1801" s="209"/>
      <c r="BF1801" s="209"/>
      <c r="BG1801" s="209"/>
      <c r="BH1801" s="209"/>
      <c r="BI1801" s="209"/>
      <c r="BJ1801" s="209"/>
      <c r="BK1801" s="209"/>
      <c r="BL1801" s="209"/>
      <c r="BM1801" s="212"/>
      <c r="BN1801" s="215"/>
      <c r="BO1801" s="2"/>
    </row>
    <row r="1802" spans="1:67" ht="15" hidden="1" customHeight="1" x14ac:dyDescent="0.25">
      <c r="A1802" s="2"/>
      <c r="B1802" s="241"/>
      <c r="C1802" s="250"/>
      <c r="D1802" s="251"/>
      <c r="E1802" s="255"/>
      <c r="F1802" s="235"/>
      <c r="G1802" s="235"/>
      <c r="H1802" s="235"/>
      <c r="I1802" s="235"/>
      <c r="J1802" s="244"/>
      <c r="K1802" s="246"/>
      <c r="L1802" s="243"/>
      <c r="M1802" s="243"/>
      <c r="N1802" s="243"/>
      <c r="O1802" s="235"/>
      <c r="P1802" s="139" t="s">
        <v>27</v>
      </c>
      <c r="Q1802" s="89"/>
      <c r="R1802" s="89"/>
      <c r="S1802" s="89"/>
      <c r="T1802" s="89"/>
      <c r="U1802" s="89"/>
      <c r="V1802" s="89"/>
      <c r="W1802" s="89"/>
      <c r="X1802" s="89"/>
      <c r="Y1802" s="89"/>
      <c r="Z1802" s="89"/>
      <c r="AA1802" s="238"/>
      <c r="AB1802" s="238"/>
      <c r="AC1802" s="241"/>
      <c r="AD1802" s="238"/>
      <c r="AE1802" s="227"/>
      <c r="AF1802" s="228"/>
      <c r="AG1802" s="232"/>
      <c r="AH1802" s="232"/>
      <c r="AI1802" s="232"/>
      <c r="AJ1802" s="221"/>
      <c r="AK1802" s="221"/>
      <c r="AL1802" s="223"/>
      <c r="AM1802" s="218"/>
      <c r="AN1802" s="218"/>
      <c r="AO1802" s="218"/>
      <c r="AP1802" s="218"/>
      <c r="AQ1802" s="218"/>
      <c r="AR1802" s="218"/>
      <c r="AS1802" s="218"/>
      <c r="AT1802" s="209"/>
      <c r="AU1802" s="209"/>
      <c r="AV1802" s="209"/>
      <c r="AW1802" s="209"/>
      <c r="AX1802" s="209"/>
      <c r="AY1802" s="209"/>
      <c r="AZ1802" s="209"/>
      <c r="BA1802" s="209"/>
      <c r="BB1802" s="209"/>
      <c r="BC1802" s="209"/>
      <c r="BD1802" s="209"/>
      <c r="BE1802" s="209"/>
      <c r="BF1802" s="209"/>
      <c r="BG1802" s="209"/>
      <c r="BH1802" s="209"/>
      <c r="BI1802" s="209"/>
      <c r="BJ1802" s="209"/>
      <c r="BK1802" s="209"/>
      <c r="BL1802" s="209"/>
      <c r="BM1802" s="212"/>
      <c r="BN1802" s="215"/>
      <c r="BO1802" s="2"/>
    </row>
    <row r="1803" spans="1:67" ht="15" customHeight="1" x14ac:dyDescent="0.25">
      <c r="A1803" s="2"/>
      <c r="B1803" s="224"/>
      <c r="C1803" s="252"/>
      <c r="D1803" s="253"/>
      <c r="E1803" s="256"/>
      <c r="F1803" s="236"/>
      <c r="G1803" s="236"/>
      <c r="H1803" s="236"/>
      <c r="I1803" s="236"/>
      <c r="J1803" s="244"/>
      <c r="K1803" s="247"/>
      <c r="L1803" s="244"/>
      <c r="M1803" s="244"/>
      <c r="N1803" s="244"/>
      <c r="O1803" s="236"/>
      <c r="P1803" s="139" t="s">
        <v>28</v>
      </c>
      <c r="Q1803" s="187">
        <v>46269</v>
      </c>
      <c r="R1803" s="89"/>
      <c r="S1803" s="89"/>
      <c r="T1803" s="89"/>
      <c r="U1803" s="89"/>
      <c r="V1803" s="89"/>
      <c r="W1803" s="89"/>
      <c r="X1803" s="89"/>
      <c r="Y1803" s="89"/>
      <c r="Z1803" s="89"/>
      <c r="AA1803" s="234"/>
      <c r="AB1803" s="239"/>
      <c r="AC1803" s="242"/>
      <c r="AD1803" s="239"/>
      <c r="AE1803" s="229"/>
      <c r="AF1803" s="230"/>
      <c r="AG1803" s="233"/>
      <c r="AH1803" s="234"/>
      <c r="AI1803" s="234"/>
      <c r="AJ1803" s="222"/>
      <c r="AK1803" s="222"/>
      <c r="AL1803" s="224"/>
      <c r="AM1803" s="219"/>
      <c r="AN1803" s="219"/>
      <c r="AO1803" s="219"/>
      <c r="AP1803" s="219"/>
      <c r="AQ1803" s="219"/>
      <c r="AR1803" s="219"/>
      <c r="AS1803" s="219"/>
      <c r="AT1803" s="210"/>
      <c r="AU1803" s="210"/>
      <c r="AV1803" s="210"/>
      <c r="AW1803" s="210"/>
      <c r="AX1803" s="210"/>
      <c r="AY1803" s="210"/>
      <c r="AZ1803" s="210"/>
      <c r="BA1803" s="210"/>
      <c r="BB1803" s="210"/>
      <c r="BC1803" s="210"/>
      <c r="BD1803" s="210"/>
      <c r="BE1803" s="210"/>
      <c r="BF1803" s="210"/>
      <c r="BG1803" s="210"/>
      <c r="BH1803" s="210"/>
      <c r="BI1803" s="210"/>
      <c r="BJ1803" s="210"/>
      <c r="BK1803" s="210"/>
      <c r="BL1803" s="210"/>
      <c r="BM1803" s="213"/>
      <c r="BN1803" s="216"/>
      <c r="BO1803" s="2"/>
    </row>
    <row r="1804" spans="1:67" ht="15" hidden="1" customHeight="1" x14ac:dyDescent="0.25">
      <c r="A1804" s="2"/>
      <c r="B1804" s="240" t="s">
        <v>2088</v>
      </c>
      <c r="C1804" s="248" t="s">
        <v>1675</v>
      </c>
      <c r="D1804" s="249"/>
      <c r="E1804" s="254"/>
      <c r="F1804" s="257" t="s">
        <v>2108</v>
      </c>
      <c r="G1804" s="235"/>
      <c r="H1804" s="235"/>
      <c r="I1804" s="235" t="s">
        <v>2002</v>
      </c>
      <c r="J1804" s="243"/>
      <c r="K1804" s="245">
        <v>46269</v>
      </c>
      <c r="L1804" s="243" t="s">
        <v>475</v>
      </c>
      <c r="M1804" s="243">
        <v>1</v>
      </c>
      <c r="N1804" s="243"/>
      <c r="O1804" s="235" t="s">
        <v>1838</v>
      </c>
      <c r="P1804" s="140" t="s">
        <v>148</v>
      </c>
      <c r="Q1804" s="89"/>
      <c r="R1804" s="89"/>
      <c r="S1804" s="89"/>
      <c r="T1804" s="89"/>
      <c r="U1804" s="89"/>
      <c r="V1804" s="89"/>
      <c r="W1804" s="89"/>
      <c r="X1804" s="89"/>
      <c r="Y1804" s="89"/>
      <c r="Z1804" s="89"/>
      <c r="AA1804" s="237">
        <v>98</v>
      </c>
      <c r="AB1804" s="237"/>
      <c r="AC1804" s="240"/>
      <c r="AD1804" s="237"/>
      <c r="AE1804" s="225">
        <v>0</v>
      </c>
      <c r="AF1804" s="226"/>
      <c r="AG1804" s="231"/>
      <c r="AH1804" s="231">
        <v>0</v>
      </c>
      <c r="AI1804" s="231">
        <v>0.13097401903132683</v>
      </c>
      <c r="AJ1804" s="220"/>
      <c r="AK1804" s="220"/>
      <c r="AL1804" s="211" t="s">
        <v>1832</v>
      </c>
      <c r="AM1804" s="217"/>
      <c r="AN1804" s="217"/>
      <c r="AO1804" s="217"/>
      <c r="AP1804" s="217"/>
      <c r="AQ1804" s="217"/>
      <c r="AR1804" s="217"/>
      <c r="AS1804" s="217"/>
      <c r="AT1804" s="208"/>
      <c r="AU1804" s="208"/>
      <c r="AV1804" s="208"/>
      <c r="AW1804" s="208"/>
      <c r="AX1804" s="208"/>
      <c r="AY1804" s="208"/>
      <c r="AZ1804" s="208"/>
      <c r="BA1804" s="208"/>
      <c r="BB1804" s="208"/>
      <c r="BC1804" s="208"/>
      <c r="BD1804" s="208"/>
      <c r="BE1804" s="208"/>
      <c r="BF1804" s="208"/>
      <c r="BG1804" s="208"/>
      <c r="BH1804" s="208"/>
      <c r="BI1804" s="208"/>
      <c r="BJ1804" s="208"/>
      <c r="BK1804" s="208"/>
      <c r="BL1804" s="208"/>
      <c r="BM1804" s="211"/>
      <c r="BN1804" s="214"/>
      <c r="BO1804" s="2"/>
    </row>
    <row r="1805" spans="1:67" ht="15" customHeight="1" x14ac:dyDescent="0.25">
      <c r="A1805" s="2"/>
      <c r="B1805" s="241"/>
      <c r="C1805" s="250"/>
      <c r="D1805" s="251"/>
      <c r="E1805" s="255"/>
      <c r="F1805" s="235"/>
      <c r="G1805" s="235"/>
      <c r="H1805" s="235"/>
      <c r="I1805" s="235"/>
      <c r="J1805" s="244"/>
      <c r="K1805" s="246"/>
      <c r="L1805" s="243"/>
      <c r="M1805" s="243"/>
      <c r="N1805" s="243"/>
      <c r="O1805" s="235"/>
      <c r="P1805" s="139" t="s">
        <v>26</v>
      </c>
      <c r="Q1805" s="89">
        <v>46269</v>
      </c>
      <c r="R1805" s="188">
        <v>46283</v>
      </c>
      <c r="S1805" s="89">
        <v>46353</v>
      </c>
      <c r="T1805" s="89">
        <v>46353</v>
      </c>
      <c r="U1805" s="89">
        <v>46353</v>
      </c>
      <c r="V1805" s="89">
        <v>46367</v>
      </c>
      <c r="W1805" s="89"/>
      <c r="X1805" s="89"/>
      <c r="Y1805" s="89"/>
      <c r="Z1805" s="89"/>
      <c r="AA1805" s="238"/>
      <c r="AB1805" s="238"/>
      <c r="AC1805" s="241"/>
      <c r="AD1805" s="238"/>
      <c r="AE1805" s="227"/>
      <c r="AF1805" s="228"/>
      <c r="AG1805" s="232"/>
      <c r="AH1805" s="232"/>
      <c r="AI1805" s="232"/>
      <c r="AJ1805" s="221"/>
      <c r="AK1805" s="221"/>
      <c r="AL1805" s="223"/>
      <c r="AM1805" s="218"/>
      <c r="AN1805" s="218"/>
      <c r="AO1805" s="218"/>
      <c r="AP1805" s="218"/>
      <c r="AQ1805" s="218"/>
      <c r="AR1805" s="218"/>
      <c r="AS1805" s="218"/>
      <c r="AT1805" s="209"/>
      <c r="AU1805" s="209"/>
      <c r="AV1805" s="209"/>
      <c r="AW1805" s="209"/>
      <c r="AX1805" s="209"/>
      <c r="AY1805" s="209"/>
      <c r="AZ1805" s="209"/>
      <c r="BA1805" s="209"/>
      <c r="BB1805" s="209"/>
      <c r="BC1805" s="209"/>
      <c r="BD1805" s="209"/>
      <c r="BE1805" s="209"/>
      <c r="BF1805" s="209"/>
      <c r="BG1805" s="209"/>
      <c r="BH1805" s="209"/>
      <c r="BI1805" s="209"/>
      <c r="BJ1805" s="209"/>
      <c r="BK1805" s="209"/>
      <c r="BL1805" s="209"/>
      <c r="BM1805" s="212"/>
      <c r="BN1805" s="215"/>
      <c r="BO1805" s="2"/>
    </row>
    <row r="1806" spans="1:67" ht="15" hidden="1" customHeight="1" x14ac:dyDescent="0.25">
      <c r="A1806" s="2"/>
      <c r="B1806" s="241"/>
      <c r="C1806" s="250"/>
      <c r="D1806" s="251"/>
      <c r="E1806" s="255"/>
      <c r="F1806" s="235"/>
      <c r="G1806" s="235"/>
      <c r="H1806" s="235"/>
      <c r="I1806" s="235"/>
      <c r="J1806" s="244"/>
      <c r="K1806" s="246"/>
      <c r="L1806" s="243"/>
      <c r="M1806" s="243"/>
      <c r="N1806" s="243"/>
      <c r="O1806" s="235"/>
      <c r="P1806" s="139" t="s">
        <v>262</v>
      </c>
      <c r="Q1806" s="89"/>
      <c r="R1806" s="89"/>
      <c r="S1806" s="89"/>
      <c r="T1806" s="89"/>
      <c r="U1806" s="89"/>
      <c r="V1806" s="89"/>
      <c r="W1806" s="89"/>
      <c r="X1806" s="89"/>
      <c r="Y1806" s="89"/>
      <c r="Z1806" s="89"/>
      <c r="AA1806" s="238"/>
      <c r="AB1806" s="238"/>
      <c r="AC1806" s="241"/>
      <c r="AD1806" s="238"/>
      <c r="AE1806" s="227"/>
      <c r="AF1806" s="228"/>
      <c r="AG1806" s="232"/>
      <c r="AH1806" s="232"/>
      <c r="AI1806" s="232"/>
      <c r="AJ1806" s="221"/>
      <c r="AK1806" s="221"/>
      <c r="AL1806" s="223"/>
      <c r="AM1806" s="218"/>
      <c r="AN1806" s="218"/>
      <c r="AO1806" s="218"/>
      <c r="AP1806" s="218"/>
      <c r="AQ1806" s="218"/>
      <c r="AR1806" s="218"/>
      <c r="AS1806" s="218"/>
      <c r="AT1806" s="209"/>
      <c r="AU1806" s="209"/>
      <c r="AV1806" s="209"/>
      <c r="AW1806" s="209"/>
      <c r="AX1806" s="209"/>
      <c r="AY1806" s="209"/>
      <c r="AZ1806" s="209"/>
      <c r="BA1806" s="209"/>
      <c r="BB1806" s="209"/>
      <c r="BC1806" s="209"/>
      <c r="BD1806" s="209"/>
      <c r="BE1806" s="209"/>
      <c r="BF1806" s="209"/>
      <c r="BG1806" s="209"/>
      <c r="BH1806" s="209"/>
      <c r="BI1806" s="209"/>
      <c r="BJ1806" s="209"/>
      <c r="BK1806" s="209"/>
      <c r="BL1806" s="209"/>
      <c r="BM1806" s="212"/>
      <c r="BN1806" s="215"/>
      <c r="BO1806" s="2"/>
    </row>
    <row r="1807" spans="1:67" ht="15" hidden="1" customHeight="1" x14ac:dyDescent="0.25">
      <c r="A1807" s="2"/>
      <c r="B1807" s="241"/>
      <c r="C1807" s="250"/>
      <c r="D1807" s="251"/>
      <c r="E1807" s="255"/>
      <c r="F1807" s="235"/>
      <c r="G1807" s="235"/>
      <c r="H1807" s="235"/>
      <c r="I1807" s="235"/>
      <c r="J1807" s="244"/>
      <c r="K1807" s="246"/>
      <c r="L1807" s="243"/>
      <c r="M1807" s="243"/>
      <c r="N1807" s="243"/>
      <c r="O1807" s="235"/>
      <c r="P1807" s="139" t="s">
        <v>263</v>
      </c>
      <c r="Q1807" s="89"/>
      <c r="R1807" s="89"/>
      <c r="S1807" s="89"/>
      <c r="T1807" s="89"/>
      <c r="U1807" s="89"/>
      <c r="V1807" s="89"/>
      <c r="W1807" s="89"/>
      <c r="X1807" s="89"/>
      <c r="Y1807" s="89"/>
      <c r="Z1807" s="89"/>
      <c r="AA1807" s="238"/>
      <c r="AB1807" s="238"/>
      <c r="AC1807" s="241"/>
      <c r="AD1807" s="238"/>
      <c r="AE1807" s="227"/>
      <c r="AF1807" s="228"/>
      <c r="AG1807" s="232"/>
      <c r="AH1807" s="232"/>
      <c r="AI1807" s="232"/>
      <c r="AJ1807" s="221"/>
      <c r="AK1807" s="221"/>
      <c r="AL1807" s="223"/>
      <c r="AM1807" s="218"/>
      <c r="AN1807" s="218"/>
      <c r="AO1807" s="218"/>
      <c r="AP1807" s="218"/>
      <c r="AQ1807" s="218"/>
      <c r="AR1807" s="218"/>
      <c r="AS1807" s="218"/>
      <c r="AT1807" s="209"/>
      <c r="AU1807" s="209"/>
      <c r="AV1807" s="209"/>
      <c r="AW1807" s="209"/>
      <c r="AX1807" s="209"/>
      <c r="AY1807" s="209"/>
      <c r="AZ1807" s="209"/>
      <c r="BA1807" s="209"/>
      <c r="BB1807" s="209"/>
      <c r="BC1807" s="209"/>
      <c r="BD1807" s="209"/>
      <c r="BE1807" s="209"/>
      <c r="BF1807" s="209"/>
      <c r="BG1807" s="209"/>
      <c r="BH1807" s="209"/>
      <c r="BI1807" s="209"/>
      <c r="BJ1807" s="209"/>
      <c r="BK1807" s="209"/>
      <c r="BL1807" s="209"/>
      <c r="BM1807" s="212"/>
      <c r="BN1807" s="215"/>
      <c r="BO1807" s="2"/>
    </row>
    <row r="1808" spans="1:67" ht="15" hidden="1" customHeight="1" x14ac:dyDescent="0.25">
      <c r="A1808" s="2"/>
      <c r="B1808" s="241"/>
      <c r="C1808" s="250"/>
      <c r="D1808" s="251"/>
      <c r="E1808" s="255"/>
      <c r="F1808" s="235"/>
      <c r="G1808" s="235"/>
      <c r="H1808" s="235"/>
      <c r="I1808" s="235"/>
      <c r="J1808" s="244"/>
      <c r="K1808" s="246"/>
      <c r="L1808" s="243"/>
      <c r="M1808" s="243"/>
      <c r="N1808" s="243"/>
      <c r="O1808" s="235"/>
      <c r="P1808" s="139" t="s">
        <v>27</v>
      </c>
      <c r="Q1808" s="89"/>
      <c r="R1808" s="89"/>
      <c r="S1808" s="89"/>
      <c r="T1808" s="89"/>
      <c r="U1808" s="89"/>
      <c r="V1808" s="89"/>
      <c r="W1808" s="89"/>
      <c r="X1808" s="89"/>
      <c r="Y1808" s="89"/>
      <c r="Z1808" s="89"/>
      <c r="AA1808" s="238"/>
      <c r="AB1808" s="238"/>
      <c r="AC1808" s="241"/>
      <c r="AD1808" s="238"/>
      <c r="AE1808" s="227"/>
      <c r="AF1808" s="228"/>
      <c r="AG1808" s="232"/>
      <c r="AH1808" s="232"/>
      <c r="AI1808" s="232"/>
      <c r="AJ1808" s="221"/>
      <c r="AK1808" s="221"/>
      <c r="AL1808" s="223"/>
      <c r="AM1808" s="218"/>
      <c r="AN1808" s="218"/>
      <c r="AO1808" s="218"/>
      <c r="AP1808" s="218"/>
      <c r="AQ1808" s="218"/>
      <c r="AR1808" s="218"/>
      <c r="AS1808" s="218"/>
      <c r="AT1808" s="209"/>
      <c r="AU1808" s="209"/>
      <c r="AV1808" s="209"/>
      <c r="AW1808" s="209"/>
      <c r="AX1808" s="209"/>
      <c r="AY1808" s="209"/>
      <c r="AZ1808" s="209"/>
      <c r="BA1808" s="209"/>
      <c r="BB1808" s="209"/>
      <c r="BC1808" s="209"/>
      <c r="BD1808" s="209"/>
      <c r="BE1808" s="209"/>
      <c r="BF1808" s="209"/>
      <c r="BG1808" s="209"/>
      <c r="BH1808" s="209"/>
      <c r="BI1808" s="209"/>
      <c r="BJ1808" s="209"/>
      <c r="BK1808" s="209"/>
      <c r="BL1808" s="209"/>
      <c r="BM1808" s="212"/>
      <c r="BN1808" s="215"/>
      <c r="BO1808" s="2"/>
    </row>
    <row r="1809" spans="1:67" ht="15" customHeight="1" x14ac:dyDescent="0.25">
      <c r="A1809" s="2"/>
      <c r="B1809" s="224"/>
      <c r="C1809" s="252"/>
      <c r="D1809" s="253"/>
      <c r="E1809" s="256"/>
      <c r="F1809" s="236"/>
      <c r="G1809" s="236"/>
      <c r="H1809" s="236"/>
      <c r="I1809" s="236"/>
      <c r="J1809" s="244"/>
      <c r="K1809" s="247"/>
      <c r="L1809" s="244"/>
      <c r="M1809" s="244"/>
      <c r="N1809" s="244"/>
      <c r="O1809" s="236"/>
      <c r="P1809" s="139" t="s">
        <v>28</v>
      </c>
      <c r="Q1809" s="187">
        <v>46269</v>
      </c>
      <c r="R1809" s="89"/>
      <c r="S1809" s="89"/>
      <c r="T1809" s="89"/>
      <c r="U1809" s="89"/>
      <c r="V1809" s="89"/>
      <c r="W1809" s="89"/>
      <c r="X1809" s="89"/>
      <c r="Y1809" s="89"/>
      <c r="Z1809" s="89"/>
      <c r="AA1809" s="234"/>
      <c r="AB1809" s="239"/>
      <c r="AC1809" s="242"/>
      <c r="AD1809" s="239"/>
      <c r="AE1809" s="229"/>
      <c r="AF1809" s="230"/>
      <c r="AG1809" s="233"/>
      <c r="AH1809" s="234"/>
      <c r="AI1809" s="234"/>
      <c r="AJ1809" s="222"/>
      <c r="AK1809" s="222"/>
      <c r="AL1809" s="224"/>
      <c r="AM1809" s="219"/>
      <c r="AN1809" s="219"/>
      <c r="AO1809" s="219"/>
      <c r="AP1809" s="219"/>
      <c r="AQ1809" s="219"/>
      <c r="AR1809" s="219"/>
      <c r="AS1809" s="219"/>
      <c r="AT1809" s="210"/>
      <c r="AU1809" s="210"/>
      <c r="AV1809" s="210"/>
      <c r="AW1809" s="210"/>
      <c r="AX1809" s="210"/>
      <c r="AY1809" s="210"/>
      <c r="AZ1809" s="210"/>
      <c r="BA1809" s="210"/>
      <c r="BB1809" s="210"/>
      <c r="BC1809" s="210"/>
      <c r="BD1809" s="210"/>
      <c r="BE1809" s="210"/>
      <c r="BF1809" s="210"/>
      <c r="BG1809" s="210"/>
      <c r="BH1809" s="210"/>
      <c r="BI1809" s="210"/>
      <c r="BJ1809" s="210"/>
      <c r="BK1809" s="210"/>
      <c r="BL1809" s="210"/>
      <c r="BM1809" s="213"/>
      <c r="BN1809" s="216"/>
      <c r="BO1809" s="2"/>
    </row>
    <row r="1810" spans="1:67" ht="15" hidden="1" customHeight="1" x14ac:dyDescent="0.25">
      <c r="A1810" s="2"/>
      <c r="B1810" s="240" t="s">
        <v>2088</v>
      </c>
      <c r="C1810" s="248" t="s">
        <v>1677</v>
      </c>
      <c r="D1810" s="249"/>
      <c r="E1810" s="254"/>
      <c r="F1810" s="257" t="s">
        <v>2109</v>
      </c>
      <c r="G1810" s="235"/>
      <c r="H1810" s="235"/>
      <c r="I1810" s="235" t="s">
        <v>2002</v>
      </c>
      <c r="J1810" s="243"/>
      <c r="K1810" s="245">
        <v>46269</v>
      </c>
      <c r="L1810" s="243" t="s">
        <v>475</v>
      </c>
      <c r="M1810" s="243">
        <v>1</v>
      </c>
      <c r="N1810" s="243"/>
      <c r="O1810" s="235" t="s">
        <v>1838</v>
      </c>
      <c r="P1810" s="140" t="s">
        <v>148</v>
      </c>
      <c r="Q1810" s="89"/>
      <c r="R1810" s="89"/>
      <c r="S1810" s="89"/>
      <c r="T1810" s="89"/>
      <c r="U1810" s="89"/>
      <c r="V1810" s="89"/>
      <c r="W1810" s="89"/>
      <c r="X1810" s="89"/>
      <c r="Y1810" s="89"/>
      <c r="Z1810" s="89"/>
      <c r="AA1810" s="237">
        <v>98</v>
      </c>
      <c r="AB1810" s="237"/>
      <c r="AC1810" s="240"/>
      <c r="AD1810" s="237"/>
      <c r="AE1810" s="225">
        <v>0</v>
      </c>
      <c r="AF1810" s="226"/>
      <c r="AG1810" s="231"/>
      <c r="AH1810" s="231">
        <v>0</v>
      </c>
      <c r="AI1810" s="231">
        <v>0.13097401903132683</v>
      </c>
      <c r="AJ1810" s="220"/>
      <c r="AK1810" s="220"/>
      <c r="AL1810" s="211" t="s">
        <v>1832</v>
      </c>
      <c r="AM1810" s="217"/>
      <c r="AN1810" s="217"/>
      <c r="AO1810" s="217"/>
      <c r="AP1810" s="217"/>
      <c r="AQ1810" s="217"/>
      <c r="AR1810" s="217"/>
      <c r="AS1810" s="217"/>
      <c r="AT1810" s="208"/>
      <c r="AU1810" s="208"/>
      <c r="AV1810" s="208"/>
      <c r="AW1810" s="208"/>
      <c r="AX1810" s="208"/>
      <c r="AY1810" s="208"/>
      <c r="AZ1810" s="208"/>
      <c r="BA1810" s="208"/>
      <c r="BB1810" s="208"/>
      <c r="BC1810" s="208"/>
      <c r="BD1810" s="208"/>
      <c r="BE1810" s="208"/>
      <c r="BF1810" s="208"/>
      <c r="BG1810" s="208"/>
      <c r="BH1810" s="208"/>
      <c r="BI1810" s="208"/>
      <c r="BJ1810" s="208"/>
      <c r="BK1810" s="208"/>
      <c r="BL1810" s="208"/>
      <c r="BM1810" s="211"/>
      <c r="BN1810" s="214"/>
      <c r="BO1810" s="2"/>
    </row>
    <row r="1811" spans="1:67" ht="15" customHeight="1" x14ac:dyDescent="0.25">
      <c r="A1811" s="2"/>
      <c r="B1811" s="241"/>
      <c r="C1811" s="250"/>
      <c r="D1811" s="251"/>
      <c r="E1811" s="255"/>
      <c r="F1811" s="235"/>
      <c r="G1811" s="235"/>
      <c r="H1811" s="235"/>
      <c r="I1811" s="235"/>
      <c r="J1811" s="244"/>
      <c r="K1811" s="246"/>
      <c r="L1811" s="243"/>
      <c r="M1811" s="243"/>
      <c r="N1811" s="243"/>
      <c r="O1811" s="235"/>
      <c r="P1811" s="139" t="s">
        <v>26</v>
      </c>
      <c r="Q1811" s="89">
        <v>46269</v>
      </c>
      <c r="R1811" s="188">
        <v>46283</v>
      </c>
      <c r="S1811" s="89">
        <v>46353</v>
      </c>
      <c r="T1811" s="89">
        <v>46353</v>
      </c>
      <c r="U1811" s="89">
        <v>46353</v>
      </c>
      <c r="V1811" s="89">
        <v>46367</v>
      </c>
      <c r="W1811" s="89"/>
      <c r="X1811" s="89"/>
      <c r="Y1811" s="89"/>
      <c r="Z1811" s="89"/>
      <c r="AA1811" s="238"/>
      <c r="AB1811" s="238"/>
      <c r="AC1811" s="241"/>
      <c r="AD1811" s="238"/>
      <c r="AE1811" s="227"/>
      <c r="AF1811" s="228"/>
      <c r="AG1811" s="232"/>
      <c r="AH1811" s="232"/>
      <c r="AI1811" s="232"/>
      <c r="AJ1811" s="221"/>
      <c r="AK1811" s="221"/>
      <c r="AL1811" s="223"/>
      <c r="AM1811" s="218"/>
      <c r="AN1811" s="218"/>
      <c r="AO1811" s="218"/>
      <c r="AP1811" s="218"/>
      <c r="AQ1811" s="218"/>
      <c r="AR1811" s="218"/>
      <c r="AS1811" s="218"/>
      <c r="AT1811" s="209"/>
      <c r="AU1811" s="209"/>
      <c r="AV1811" s="209"/>
      <c r="AW1811" s="209"/>
      <c r="AX1811" s="209"/>
      <c r="AY1811" s="209"/>
      <c r="AZ1811" s="209"/>
      <c r="BA1811" s="209"/>
      <c r="BB1811" s="209"/>
      <c r="BC1811" s="209"/>
      <c r="BD1811" s="209"/>
      <c r="BE1811" s="209"/>
      <c r="BF1811" s="209"/>
      <c r="BG1811" s="209"/>
      <c r="BH1811" s="209"/>
      <c r="BI1811" s="209"/>
      <c r="BJ1811" s="209"/>
      <c r="BK1811" s="209"/>
      <c r="BL1811" s="209"/>
      <c r="BM1811" s="212"/>
      <c r="BN1811" s="215"/>
      <c r="BO1811" s="2"/>
    </row>
    <row r="1812" spans="1:67" ht="15" hidden="1" customHeight="1" x14ac:dyDescent="0.25">
      <c r="A1812" s="2"/>
      <c r="B1812" s="241"/>
      <c r="C1812" s="250"/>
      <c r="D1812" s="251"/>
      <c r="E1812" s="255"/>
      <c r="F1812" s="235"/>
      <c r="G1812" s="235"/>
      <c r="H1812" s="235"/>
      <c r="I1812" s="235"/>
      <c r="J1812" s="244"/>
      <c r="K1812" s="246"/>
      <c r="L1812" s="243"/>
      <c r="M1812" s="243"/>
      <c r="N1812" s="243"/>
      <c r="O1812" s="235"/>
      <c r="P1812" s="139" t="s">
        <v>262</v>
      </c>
      <c r="Q1812" s="89"/>
      <c r="R1812" s="89"/>
      <c r="S1812" s="89"/>
      <c r="T1812" s="89"/>
      <c r="U1812" s="89"/>
      <c r="V1812" s="89"/>
      <c r="W1812" s="89"/>
      <c r="X1812" s="89"/>
      <c r="Y1812" s="89"/>
      <c r="Z1812" s="89"/>
      <c r="AA1812" s="238"/>
      <c r="AB1812" s="238"/>
      <c r="AC1812" s="241"/>
      <c r="AD1812" s="238"/>
      <c r="AE1812" s="227"/>
      <c r="AF1812" s="228"/>
      <c r="AG1812" s="232"/>
      <c r="AH1812" s="232"/>
      <c r="AI1812" s="232"/>
      <c r="AJ1812" s="221"/>
      <c r="AK1812" s="221"/>
      <c r="AL1812" s="223"/>
      <c r="AM1812" s="218"/>
      <c r="AN1812" s="218"/>
      <c r="AO1812" s="218"/>
      <c r="AP1812" s="218"/>
      <c r="AQ1812" s="218"/>
      <c r="AR1812" s="218"/>
      <c r="AS1812" s="218"/>
      <c r="AT1812" s="209"/>
      <c r="AU1812" s="209"/>
      <c r="AV1812" s="209"/>
      <c r="AW1812" s="209"/>
      <c r="AX1812" s="209"/>
      <c r="AY1812" s="209"/>
      <c r="AZ1812" s="209"/>
      <c r="BA1812" s="209"/>
      <c r="BB1812" s="209"/>
      <c r="BC1812" s="209"/>
      <c r="BD1812" s="209"/>
      <c r="BE1812" s="209"/>
      <c r="BF1812" s="209"/>
      <c r="BG1812" s="209"/>
      <c r="BH1812" s="209"/>
      <c r="BI1812" s="209"/>
      <c r="BJ1812" s="209"/>
      <c r="BK1812" s="209"/>
      <c r="BL1812" s="209"/>
      <c r="BM1812" s="212"/>
      <c r="BN1812" s="215"/>
      <c r="BO1812" s="2"/>
    </row>
    <row r="1813" spans="1:67" ht="15" hidden="1" customHeight="1" x14ac:dyDescent="0.25">
      <c r="A1813" s="2"/>
      <c r="B1813" s="241"/>
      <c r="C1813" s="250"/>
      <c r="D1813" s="251"/>
      <c r="E1813" s="255"/>
      <c r="F1813" s="235"/>
      <c r="G1813" s="235"/>
      <c r="H1813" s="235"/>
      <c r="I1813" s="235"/>
      <c r="J1813" s="244"/>
      <c r="K1813" s="246"/>
      <c r="L1813" s="243"/>
      <c r="M1813" s="243"/>
      <c r="N1813" s="243"/>
      <c r="O1813" s="235"/>
      <c r="P1813" s="139" t="s">
        <v>263</v>
      </c>
      <c r="Q1813" s="89"/>
      <c r="R1813" s="89"/>
      <c r="S1813" s="89"/>
      <c r="T1813" s="89"/>
      <c r="U1813" s="89"/>
      <c r="V1813" s="89"/>
      <c r="W1813" s="89"/>
      <c r="X1813" s="89"/>
      <c r="Y1813" s="89"/>
      <c r="Z1813" s="89"/>
      <c r="AA1813" s="238"/>
      <c r="AB1813" s="238"/>
      <c r="AC1813" s="241"/>
      <c r="AD1813" s="238"/>
      <c r="AE1813" s="227"/>
      <c r="AF1813" s="228"/>
      <c r="AG1813" s="232"/>
      <c r="AH1813" s="232"/>
      <c r="AI1813" s="232"/>
      <c r="AJ1813" s="221"/>
      <c r="AK1813" s="221"/>
      <c r="AL1813" s="223"/>
      <c r="AM1813" s="218"/>
      <c r="AN1813" s="218"/>
      <c r="AO1813" s="218"/>
      <c r="AP1813" s="218"/>
      <c r="AQ1813" s="218"/>
      <c r="AR1813" s="218"/>
      <c r="AS1813" s="218"/>
      <c r="AT1813" s="209"/>
      <c r="AU1813" s="209"/>
      <c r="AV1813" s="209"/>
      <c r="AW1813" s="209"/>
      <c r="AX1813" s="209"/>
      <c r="AY1813" s="209"/>
      <c r="AZ1813" s="209"/>
      <c r="BA1813" s="209"/>
      <c r="BB1813" s="209"/>
      <c r="BC1813" s="209"/>
      <c r="BD1813" s="209"/>
      <c r="BE1813" s="209"/>
      <c r="BF1813" s="209"/>
      <c r="BG1813" s="209"/>
      <c r="BH1813" s="209"/>
      <c r="BI1813" s="209"/>
      <c r="BJ1813" s="209"/>
      <c r="BK1813" s="209"/>
      <c r="BL1813" s="209"/>
      <c r="BM1813" s="212"/>
      <c r="BN1813" s="215"/>
      <c r="BO1813" s="2"/>
    </row>
    <row r="1814" spans="1:67" ht="15" hidden="1" customHeight="1" x14ac:dyDescent="0.25">
      <c r="A1814" s="2"/>
      <c r="B1814" s="241"/>
      <c r="C1814" s="250"/>
      <c r="D1814" s="251"/>
      <c r="E1814" s="255"/>
      <c r="F1814" s="235"/>
      <c r="G1814" s="235"/>
      <c r="H1814" s="235"/>
      <c r="I1814" s="235"/>
      <c r="J1814" s="244"/>
      <c r="K1814" s="246"/>
      <c r="L1814" s="243"/>
      <c r="M1814" s="243"/>
      <c r="N1814" s="243"/>
      <c r="O1814" s="235"/>
      <c r="P1814" s="139" t="s">
        <v>27</v>
      </c>
      <c r="Q1814" s="89"/>
      <c r="R1814" s="89"/>
      <c r="S1814" s="89"/>
      <c r="T1814" s="89"/>
      <c r="U1814" s="89"/>
      <c r="V1814" s="89"/>
      <c r="W1814" s="89"/>
      <c r="X1814" s="89"/>
      <c r="Y1814" s="89"/>
      <c r="Z1814" s="89"/>
      <c r="AA1814" s="238"/>
      <c r="AB1814" s="238"/>
      <c r="AC1814" s="241"/>
      <c r="AD1814" s="238"/>
      <c r="AE1814" s="227"/>
      <c r="AF1814" s="228"/>
      <c r="AG1814" s="232"/>
      <c r="AH1814" s="232"/>
      <c r="AI1814" s="232"/>
      <c r="AJ1814" s="221"/>
      <c r="AK1814" s="221"/>
      <c r="AL1814" s="223"/>
      <c r="AM1814" s="218"/>
      <c r="AN1814" s="218"/>
      <c r="AO1814" s="218"/>
      <c r="AP1814" s="218"/>
      <c r="AQ1814" s="218"/>
      <c r="AR1814" s="218"/>
      <c r="AS1814" s="218"/>
      <c r="AT1814" s="209"/>
      <c r="AU1814" s="209"/>
      <c r="AV1814" s="209"/>
      <c r="AW1814" s="209"/>
      <c r="AX1814" s="209"/>
      <c r="AY1814" s="209"/>
      <c r="AZ1814" s="209"/>
      <c r="BA1814" s="209"/>
      <c r="BB1814" s="209"/>
      <c r="BC1814" s="209"/>
      <c r="BD1814" s="209"/>
      <c r="BE1814" s="209"/>
      <c r="BF1814" s="209"/>
      <c r="BG1814" s="209"/>
      <c r="BH1814" s="209"/>
      <c r="BI1814" s="209"/>
      <c r="BJ1814" s="209"/>
      <c r="BK1814" s="209"/>
      <c r="BL1814" s="209"/>
      <c r="BM1814" s="212"/>
      <c r="BN1814" s="215"/>
      <c r="BO1814" s="2"/>
    </row>
    <row r="1815" spans="1:67" ht="15" customHeight="1" x14ac:dyDescent="0.25">
      <c r="A1815" s="2"/>
      <c r="B1815" s="224"/>
      <c r="C1815" s="252"/>
      <c r="D1815" s="253"/>
      <c r="E1815" s="256"/>
      <c r="F1815" s="236"/>
      <c r="G1815" s="236"/>
      <c r="H1815" s="236"/>
      <c r="I1815" s="236"/>
      <c r="J1815" s="244"/>
      <c r="K1815" s="247"/>
      <c r="L1815" s="244"/>
      <c r="M1815" s="244"/>
      <c r="N1815" s="244"/>
      <c r="O1815" s="236"/>
      <c r="P1815" s="139" t="s">
        <v>28</v>
      </c>
      <c r="Q1815" s="187">
        <v>46269</v>
      </c>
      <c r="R1815" s="89"/>
      <c r="S1815" s="89"/>
      <c r="T1815" s="89"/>
      <c r="U1815" s="89"/>
      <c r="V1815" s="89"/>
      <c r="W1815" s="89"/>
      <c r="X1815" s="89"/>
      <c r="Y1815" s="89"/>
      <c r="Z1815" s="89"/>
      <c r="AA1815" s="234"/>
      <c r="AB1815" s="239"/>
      <c r="AC1815" s="242"/>
      <c r="AD1815" s="239"/>
      <c r="AE1815" s="229"/>
      <c r="AF1815" s="230"/>
      <c r="AG1815" s="233"/>
      <c r="AH1815" s="234"/>
      <c r="AI1815" s="234"/>
      <c r="AJ1815" s="222"/>
      <c r="AK1815" s="222"/>
      <c r="AL1815" s="224"/>
      <c r="AM1815" s="219"/>
      <c r="AN1815" s="219"/>
      <c r="AO1815" s="219"/>
      <c r="AP1815" s="219"/>
      <c r="AQ1815" s="219"/>
      <c r="AR1815" s="219"/>
      <c r="AS1815" s="219"/>
      <c r="AT1815" s="210"/>
      <c r="AU1815" s="210"/>
      <c r="AV1815" s="210"/>
      <c r="AW1815" s="210"/>
      <c r="AX1815" s="210"/>
      <c r="AY1815" s="210"/>
      <c r="AZ1815" s="210"/>
      <c r="BA1815" s="210"/>
      <c r="BB1815" s="210"/>
      <c r="BC1815" s="210"/>
      <c r="BD1815" s="210"/>
      <c r="BE1815" s="210"/>
      <c r="BF1815" s="210"/>
      <c r="BG1815" s="210"/>
      <c r="BH1815" s="210"/>
      <c r="BI1815" s="210"/>
      <c r="BJ1815" s="210"/>
      <c r="BK1815" s="210"/>
      <c r="BL1815" s="210"/>
      <c r="BM1815" s="213"/>
      <c r="BN1815" s="216"/>
      <c r="BO1815" s="2"/>
    </row>
    <row r="1816" spans="1:67" ht="15" hidden="1" customHeight="1" x14ac:dyDescent="0.25">
      <c r="A1816" s="2"/>
      <c r="B1816" s="240" t="s">
        <v>2088</v>
      </c>
      <c r="C1816" s="248" t="s">
        <v>1679</v>
      </c>
      <c r="D1816" s="249"/>
      <c r="E1816" s="254"/>
      <c r="F1816" s="257" t="s">
        <v>2110</v>
      </c>
      <c r="G1816" s="235"/>
      <c r="H1816" s="235"/>
      <c r="I1816" s="235" t="s">
        <v>2002</v>
      </c>
      <c r="J1816" s="243"/>
      <c r="K1816" s="245">
        <v>46269</v>
      </c>
      <c r="L1816" s="243" t="s">
        <v>475</v>
      </c>
      <c r="M1816" s="243">
        <v>1</v>
      </c>
      <c r="N1816" s="243"/>
      <c r="O1816" s="235" t="s">
        <v>1838</v>
      </c>
      <c r="P1816" s="140" t="s">
        <v>148</v>
      </c>
      <c r="Q1816" s="89"/>
      <c r="R1816" s="89"/>
      <c r="S1816" s="89"/>
      <c r="T1816" s="89"/>
      <c r="U1816" s="89"/>
      <c r="V1816" s="89"/>
      <c r="W1816" s="89"/>
      <c r="X1816" s="89"/>
      <c r="Y1816" s="89"/>
      <c r="Z1816" s="89"/>
      <c r="AA1816" s="237">
        <v>98</v>
      </c>
      <c r="AB1816" s="237"/>
      <c r="AC1816" s="240"/>
      <c r="AD1816" s="237"/>
      <c r="AE1816" s="225">
        <v>0</v>
      </c>
      <c r="AF1816" s="226"/>
      <c r="AG1816" s="231"/>
      <c r="AH1816" s="231">
        <v>0</v>
      </c>
      <c r="AI1816" s="231">
        <v>0.13097401903132683</v>
      </c>
      <c r="AJ1816" s="220"/>
      <c r="AK1816" s="220"/>
      <c r="AL1816" s="211" t="s">
        <v>1832</v>
      </c>
      <c r="AM1816" s="217"/>
      <c r="AN1816" s="217"/>
      <c r="AO1816" s="217"/>
      <c r="AP1816" s="217"/>
      <c r="AQ1816" s="217"/>
      <c r="AR1816" s="217"/>
      <c r="AS1816" s="217"/>
      <c r="AT1816" s="208"/>
      <c r="AU1816" s="208"/>
      <c r="AV1816" s="208"/>
      <c r="AW1816" s="208"/>
      <c r="AX1816" s="208"/>
      <c r="AY1816" s="208"/>
      <c r="AZ1816" s="208"/>
      <c r="BA1816" s="208"/>
      <c r="BB1816" s="208"/>
      <c r="BC1816" s="208"/>
      <c r="BD1816" s="208"/>
      <c r="BE1816" s="208"/>
      <c r="BF1816" s="208"/>
      <c r="BG1816" s="208"/>
      <c r="BH1816" s="208"/>
      <c r="BI1816" s="208"/>
      <c r="BJ1816" s="208"/>
      <c r="BK1816" s="208"/>
      <c r="BL1816" s="208"/>
      <c r="BM1816" s="211"/>
      <c r="BN1816" s="214"/>
      <c r="BO1816" s="2"/>
    </row>
    <row r="1817" spans="1:67" ht="15" customHeight="1" x14ac:dyDescent="0.25">
      <c r="A1817" s="2"/>
      <c r="B1817" s="241"/>
      <c r="C1817" s="250"/>
      <c r="D1817" s="251"/>
      <c r="E1817" s="255"/>
      <c r="F1817" s="235"/>
      <c r="G1817" s="235"/>
      <c r="H1817" s="235"/>
      <c r="I1817" s="235"/>
      <c r="J1817" s="244"/>
      <c r="K1817" s="246"/>
      <c r="L1817" s="243"/>
      <c r="M1817" s="243"/>
      <c r="N1817" s="243"/>
      <c r="O1817" s="235"/>
      <c r="P1817" s="139" t="s">
        <v>26</v>
      </c>
      <c r="Q1817" s="89">
        <v>46269</v>
      </c>
      <c r="R1817" s="188">
        <v>46283</v>
      </c>
      <c r="S1817" s="89">
        <v>46353</v>
      </c>
      <c r="T1817" s="89">
        <v>46353</v>
      </c>
      <c r="U1817" s="89">
        <v>46353</v>
      </c>
      <c r="V1817" s="89">
        <v>46367</v>
      </c>
      <c r="W1817" s="89"/>
      <c r="X1817" s="89"/>
      <c r="Y1817" s="89"/>
      <c r="Z1817" s="89"/>
      <c r="AA1817" s="238"/>
      <c r="AB1817" s="238"/>
      <c r="AC1817" s="241"/>
      <c r="AD1817" s="238"/>
      <c r="AE1817" s="227"/>
      <c r="AF1817" s="228"/>
      <c r="AG1817" s="232"/>
      <c r="AH1817" s="232"/>
      <c r="AI1817" s="232"/>
      <c r="AJ1817" s="221"/>
      <c r="AK1817" s="221"/>
      <c r="AL1817" s="223"/>
      <c r="AM1817" s="218"/>
      <c r="AN1817" s="218"/>
      <c r="AO1817" s="218"/>
      <c r="AP1817" s="218"/>
      <c r="AQ1817" s="218"/>
      <c r="AR1817" s="218"/>
      <c r="AS1817" s="218"/>
      <c r="AT1817" s="209"/>
      <c r="AU1817" s="209"/>
      <c r="AV1817" s="209"/>
      <c r="AW1817" s="209"/>
      <c r="AX1817" s="209"/>
      <c r="AY1817" s="209"/>
      <c r="AZ1817" s="209"/>
      <c r="BA1817" s="209"/>
      <c r="BB1817" s="209"/>
      <c r="BC1817" s="209"/>
      <c r="BD1817" s="209"/>
      <c r="BE1817" s="209"/>
      <c r="BF1817" s="209"/>
      <c r="BG1817" s="209"/>
      <c r="BH1817" s="209"/>
      <c r="BI1817" s="209"/>
      <c r="BJ1817" s="209"/>
      <c r="BK1817" s="209"/>
      <c r="BL1817" s="209"/>
      <c r="BM1817" s="212"/>
      <c r="BN1817" s="215"/>
      <c r="BO1817" s="2"/>
    </row>
    <row r="1818" spans="1:67" ht="15" hidden="1" customHeight="1" x14ac:dyDescent="0.25">
      <c r="A1818" s="2"/>
      <c r="B1818" s="241"/>
      <c r="C1818" s="250"/>
      <c r="D1818" s="251"/>
      <c r="E1818" s="255"/>
      <c r="F1818" s="235"/>
      <c r="G1818" s="235"/>
      <c r="H1818" s="235"/>
      <c r="I1818" s="235"/>
      <c r="J1818" s="244"/>
      <c r="K1818" s="246"/>
      <c r="L1818" s="243"/>
      <c r="M1818" s="243"/>
      <c r="N1818" s="243"/>
      <c r="O1818" s="235"/>
      <c r="P1818" s="139" t="s">
        <v>262</v>
      </c>
      <c r="Q1818" s="89"/>
      <c r="R1818" s="89"/>
      <c r="S1818" s="89"/>
      <c r="T1818" s="89"/>
      <c r="U1818" s="89"/>
      <c r="V1818" s="89"/>
      <c r="W1818" s="89"/>
      <c r="X1818" s="89"/>
      <c r="Y1818" s="89"/>
      <c r="Z1818" s="89"/>
      <c r="AA1818" s="238"/>
      <c r="AB1818" s="238"/>
      <c r="AC1818" s="241"/>
      <c r="AD1818" s="238"/>
      <c r="AE1818" s="227"/>
      <c r="AF1818" s="228"/>
      <c r="AG1818" s="232"/>
      <c r="AH1818" s="232"/>
      <c r="AI1818" s="232"/>
      <c r="AJ1818" s="221"/>
      <c r="AK1818" s="221"/>
      <c r="AL1818" s="223"/>
      <c r="AM1818" s="218"/>
      <c r="AN1818" s="218"/>
      <c r="AO1818" s="218"/>
      <c r="AP1818" s="218"/>
      <c r="AQ1818" s="218"/>
      <c r="AR1818" s="218"/>
      <c r="AS1818" s="218"/>
      <c r="AT1818" s="209"/>
      <c r="AU1818" s="209"/>
      <c r="AV1818" s="209"/>
      <c r="AW1818" s="209"/>
      <c r="AX1818" s="209"/>
      <c r="AY1818" s="209"/>
      <c r="AZ1818" s="209"/>
      <c r="BA1818" s="209"/>
      <c r="BB1818" s="209"/>
      <c r="BC1818" s="209"/>
      <c r="BD1818" s="209"/>
      <c r="BE1818" s="209"/>
      <c r="BF1818" s="209"/>
      <c r="BG1818" s="209"/>
      <c r="BH1818" s="209"/>
      <c r="BI1818" s="209"/>
      <c r="BJ1818" s="209"/>
      <c r="BK1818" s="209"/>
      <c r="BL1818" s="209"/>
      <c r="BM1818" s="212"/>
      <c r="BN1818" s="215"/>
      <c r="BO1818" s="2"/>
    </row>
    <row r="1819" spans="1:67" ht="15" hidden="1" customHeight="1" x14ac:dyDescent="0.25">
      <c r="A1819" s="2"/>
      <c r="B1819" s="241"/>
      <c r="C1819" s="250"/>
      <c r="D1819" s="251"/>
      <c r="E1819" s="255"/>
      <c r="F1819" s="235"/>
      <c r="G1819" s="235"/>
      <c r="H1819" s="235"/>
      <c r="I1819" s="235"/>
      <c r="J1819" s="244"/>
      <c r="K1819" s="246"/>
      <c r="L1819" s="243"/>
      <c r="M1819" s="243"/>
      <c r="N1819" s="243"/>
      <c r="O1819" s="235"/>
      <c r="P1819" s="139" t="s">
        <v>263</v>
      </c>
      <c r="Q1819" s="89"/>
      <c r="R1819" s="89"/>
      <c r="S1819" s="89"/>
      <c r="T1819" s="89"/>
      <c r="U1819" s="89"/>
      <c r="V1819" s="89"/>
      <c r="W1819" s="89"/>
      <c r="X1819" s="89"/>
      <c r="Y1819" s="89"/>
      <c r="Z1819" s="89"/>
      <c r="AA1819" s="238"/>
      <c r="AB1819" s="238"/>
      <c r="AC1819" s="241"/>
      <c r="AD1819" s="238"/>
      <c r="AE1819" s="227"/>
      <c r="AF1819" s="228"/>
      <c r="AG1819" s="232"/>
      <c r="AH1819" s="232"/>
      <c r="AI1819" s="232"/>
      <c r="AJ1819" s="221"/>
      <c r="AK1819" s="221"/>
      <c r="AL1819" s="223"/>
      <c r="AM1819" s="218"/>
      <c r="AN1819" s="218"/>
      <c r="AO1819" s="218"/>
      <c r="AP1819" s="218"/>
      <c r="AQ1819" s="218"/>
      <c r="AR1819" s="218"/>
      <c r="AS1819" s="218"/>
      <c r="AT1819" s="209"/>
      <c r="AU1819" s="209"/>
      <c r="AV1819" s="209"/>
      <c r="AW1819" s="209"/>
      <c r="AX1819" s="209"/>
      <c r="AY1819" s="209"/>
      <c r="AZ1819" s="209"/>
      <c r="BA1819" s="209"/>
      <c r="BB1819" s="209"/>
      <c r="BC1819" s="209"/>
      <c r="BD1819" s="209"/>
      <c r="BE1819" s="209"/>
      <c r="BF1819" s="209"/>
      <c r="BG1819" s="209"/>
      <c r="BH1819" s="209"/>
      <c r="BI1819" s="209"/>
      <c r="BJ1819" s="209"/>
      <c r="BK1819" s="209"/>
      <c r="BL1819" s="209"/>
      <c r="BM1819" s="212"/>
      <c r="BN1819" s="215"/>
      <c r="BO1819" s="2"/>
    </row>
    <row r="1820" spans="1:67" ht="15" hidden="1" customHeight="1" x14ac:dyDescent="0.25">
      <c r="A1820" s="2"/>
      <c r="B1820" s="241"/>
      <c r="C1820" s="250"/>
      <c r="D1820" s="251"/>
      <c r="E1820" s="255"/>
      <c r="F1820" s="235"/>
      <c r="G1820" s="235"/>
      <c r="H1820" s="235"/>
      <c r="I1820" s="235"/>
      <c r="J1820" s="244"/>
      <c r="K1820" s="246"/>
      <c r="L1820" s="243"/>
      <c r="M1820" s="243"/>
      <c r="N1820" s="243"/>
      <c r="O1820" s="235"/>
      <c r="P1820" s="139" t="s">
        <v>27</v>
      </c>
      <c r="Q1820" s="89"/>
      <c r="R1820" s="89"/>
      <c r="S1820" s="89"/>
      <c r="T1820" s="89"/>
      <c r="U1820" s="89"/>
      <c r="V1820" s="89"/>
      <c r="W1820" s="89"/>
      <c r="X1820" s="89"/>
      <c r="Y1820" s="89"/>
      <c r="Z1820" s="89"/>
      <c r="AA1820" s="238"/>
      <c r="AB1820" s="238"/>
      <c r="AC1820" s="241"/>
      <c r="AD1820" s="238"/>
      <c r="AE1820" s="227"/>
      <c r="AF1820" s="228"/>
      <c r="AG1820" s="232"/>
      <c r="AH1820" s="232"/>
      <c r="AI1820" s="232"/>
      <c r="AJ1820" s="221"/>
      <c r="AK1820" s="221"/>
      <c r="AL1820" s="223"/>
      <c r="AM1820" s="218"/>
      <c r="AN1820" s="218"/>
      <c r="AO1820" s="218"/>
      <c r="AP1820" s="218"/>
      <c r="AQ1820" s="218"/>
      <c r="AR1820" s="218"/>
      <c r="AS1820" s="218"/>
      <c r="AT1820" s="209"/>
      <c r="AU1820" s="209"/>
      <c r="AV1820" s="209"/>
      <c r="AW1820" s="209"/>
      <c r="AX1820" s="209"/>
      <c r="AY1820" s="209"/>
      <c r="AZ1820" s="209"/>
      <c r="BA1820" s="209"/>
      <c r="BB1820" s="209"/>
      <c r="BC1820" s="209"/>
      <c r="BD1820" s="209"/>
      <c r="BE1820" s="209"/>
      <c r="BF1820" s="209"/>
      <c r="BG1820" s="209"/>
      <c r="BH1820" s="209"/>
      <c r="BI1820" s="209"/>
      <c r="BJ1820" s="209"/>
      <c r="BK1820" s="209"/>
      <c r="BL1820" s="209"/>
      <c r="BM1820" s="212"/>
      <c r="BN1820" s="215"/>
      <c r="BO1820" s="2"/>
    </row>
    <row r="1821" spans="1:67" ht="15" customHeight="1" x14ac:dyDescent="0.25">
      <c r="A1821" s="2"/>
      <c r="B1821" s="224"/>
      <c r="C1821" s="252"/>
      <c r="D1821" s="253"/>
      <c r="E1821" s="256"/>
      <c r="F1821" s="236"/>
      <c r="G1821" s="236"/>
      <c r="H1821" s="236"/>
      <c r="I1821" s="236"/>
      <c r="J1821" s="244"/>
      <c r="K1821" s="247"/>
      <c r="L1821" s="244"/>
      <c r="M1821" s="244"/>
      <c r="N1821" s="244"/>
      <c r="O1821" s="236"/>
      <c r="P1821" s="139" t="s">
        <v>28</v>
      </c>
      <c r="Q1821" s="187">
        <v>46269</v>
      </c>
      <c r="R1821" s="89"/>
      <c r="S1821" s="89"/>
      <c r="T1821" s="89"/>
      <c r="U1821" s="89"/>
      <c r="V1821" s="89"/>
      <c r="W1821" s="89"/>
      <c r="X1821" s="89"/>
      <c r="Y1821" s="89"/>
      <c r="Z1821" s="89"/>
      <c r="AA1821" s="234"/>
      <c r="AB1821" s="239"/>
      <c r="AC1821" s="242"/>
      <c r="AD1821" s="239"/>
      <c r="AE1821" s="229"/>
      <c r="AF1821" s="230"/>
      <c r="AG1821" s="233"/>
      <c r="AH1821" s="234"/>
      <c r="AI1821" s="234"/>
      <c r="AJ1821" s="222"/>
      <c r="AK1821" s="222"/>
      <c r="AL1821" s="224"/>
      <c r="AM1821" s="219"/>
      <c r="AN1821" s="219"/>
      <c r="AO1821" s="219"/>
      <c r="AP1821" s="219"/>
      <c r="AQ1821" s="219"/>
      <c r="AR1821" s="219"/>
      <c r="AS1821" s="219"/>
      <c r="AT1821" s="210"/>
      <c r="AU1821" s="210"/>
      <c r="AV1821" s="210"/>
      <c r="AW1821" s="210"/>
      <c r="AX1821" s="210"/>
      <c r="AY1821" s="210"/>
      <c r="AZ1821" s="210"/>
      <c r="BA1821" s="210"/>
      <c r="BB1821" s="210"/>
      <c r="BC1821" s="210"/>
      <c r="BD1821" s="210"/>
      <c r="BE1821" s="210"/>
      <c r="BF1821" s="210"/>
      <c r="BG1821" s="210"/>
      <c r="BH1821" s="210"/>
      <c r="BI1821" s="210"/>
      <c r="BJ1821" s="210"/>
      <c r="BK1821" s="210"/>
      <c r="BL1821" s="210"/>
      <c r="BM1821" s="213"/>
      <c r="BN1821" s="216"/>
      <c r="BO1821" s="2"/>
    </row>
    <row r="1822" spans="1:67" ht="15" hidden="1" customHeight="1" x14ac:dyDescent="0.25">
      <c r="A1822" s="2"/>
      <c r="B1822" s="240" t="s">
        <v>2077</v>
      </c>
      <c r="C1822" s="248" t="s">
        <v>1681</v>
      </c>
      <c r="D1822" s="249"/>
      <c r="E1822" s="254"/>
      <c r="F1822" s="257" t="s">
        <v>2111</v>
      </c>
      <c r="G1822" s="235"/>
      <c r="H1822" s="235"/>
      <c r="I1822" s="235" t="s">
        <v>2002</v>
      </c>
      <c r="J1822" s="243"/>
      <c r="K1822" s="245">
        <v>46269</v>
      </c>
      <c r="L1822" s="243" t="s">
        <v>495</v>
      </c>
      <c r="M1822" s="243">
        <v>1</v>
      </c>
      <c r="N1822" s="243"/>
      <c r="O1822" s="235" t="s">
        <v>1838</v>
      </c>
      <c r="P1822" s="140" t="s">
        <v>148</v>
      </c>
      <c r="Q1822" s="89"/>
      <c r="R1822" s="89"/>
      <c r="S1822" s="89"/>
      <c r="T1822" s="89"/>
      <c r="U1822" s="89"/>
      <c r="V1822" s="89"/>
      <c r="W1822" s="89"/>
      <c r="X1822" s="89"/>
      <c r="Y1822" s="89"/>
      <c r="Z1822" s="89"/>
      <c r="AA1822" s="237">
        <v>82</v>
      </c>
      <c r="AB1822" s="237"/>
      <c r="AC1822" s="240"/>
      <c r="AD1822" s="237"/>
      <c r="AE1822" s="225">
        <v>50</v>
      </c>
      <c r="AF1822" s="226"/>
      <c r="AG1822" s="231"/>
      <c r="AH1822" s="231">
        <v>0</v>
      </c>
      <c r="AI1822" s="231">
        <v>0.10959050572008983</v>
      </c>
      <c r="AJ1822" s="220"/>
      <c r="AK1822" s="220"/>
      <c r="AL1822" s="211" t="s">
        <v>1832</v>
      </c>
      <c r="AM1822" s="217"/>
      <c r="AN1822" s="217"/>
      <c r="AO1822" s="217"/>
      <c r="AP1822" s="217"/>
      <c r="AQ1822" s="217"/>
      <c r="AR1822" s="217"/>
      <c r="AS1822" s="217"/>
      <c r="AT1822" s="208"/>
      <c r="AU1822" s="208"/>
      <c r="AV1822" s="208"/>
      <c r="AW1822" s="208"/>
      <c r="AX1822" s="208"/>
      <c r="AY1822" s="208"/>
      <c r="AZ1822" s="208"/>
      <c r="BA1822" s="208"/>
      <c r="BB1822" s="208"/>
      <c r="BC1822" s="208"/>
      <c r="BD1822" s="208"/>
      <c r="BE1822" s="208"/>
      <c r="BF1822" s="208"/>
      <c r="BG1822" s="208"/>
      <c r="BH1822" s="208"/>
      <c r="BI1822" s="208"/>
      <c r="BJ1822" s="208"/>
      <c r="BK1822" s="208"/>
      <c r="BL1822" s="208"/>
      <c r="BM1822" s="211"/>
      <c r="BN1822" s="214"/>
      <c r="BO1822" s="2"/>
    </row>
    <row r="1823" spans="1:67" ht="15" customHeight="1" x14ac:dyDescent="0.25">
      <c r="A1823" s="2"/>
      <c r="B1823" s="241"/>
      <c r="C1823" s="250"/>
      <c r="D1823" s="251"/>
      <c r="E1823" s="255"/>
      <c r="F1823" s="235"/>
      <c r="G1823" s="235"/>
      <c r="H1823" s="235"/>
      <c r="I1823" s="235"/>
      <c r="J1823" s="244"/>
      <c r="K1823" s="246"/>
      <c r="L1823" s="243"/>
      <c r="M1823" s="243"/>
      <c r="N1823" s="243"/>
      <c r="O1823" s="235"/>
      <c r="P1823" s="139" t="s">
        <v>26</v>
      </c>
      <c r="Q1823" s="89">
        <v>46241</v>
      </c>
      <c r="R1823" s="89">
        <v>46255</v>
      </c>
      <c r="S1823" s="89">
        <v>46332</v>
      </c>
      <c r="T1823" s="89">
        <v>46332</v>
      </c>
      <c r="U1823" s="89">
        <v>46332</v>
      </c>
      <c r="V1823" s="89">
        <v>46346</v>
      </c>
      <c r="W1823" s="89"/>
      <c r="X1823" s="89"/>
      <c r="Y1823" s="89"/>
      <c r="Z1823" s="89"/>
      <c r="AA1823" s="238"/>
      <c r="AB1823" s="238"/>
      <c r="AC1823" s="241"/>
      <c r="AD1823" s="238"/>
      <c r="AE1823" s="227"/>
      <c r="AF1823" s="228"/>
      <c r="AG1823" s="232"/>
      <c r="AH1823" s="232"/>
      <c r="AI1823" s="232"/>
      <c r="AJ1823" s="221"/>
      <c r="AK1823" s="221"/>
      <c r="AL1823" s="223"/>
      <c r="AM1823" s="218"/>
      <c r="AN1823" s="218"/>
      <c r="AO1823" s="218"/>
      <c r="AP1823" s="218"/>
      <c r="AQ1823" s="218"/>
      <c r="AR1823" s="218"/>
      <c r="AS1823" s="218"/>
      <c r="AT1823" s="209"/>
      <c r="AU1823" s="209"/>
      <c r="AV1823" s="209"/>
      <c r="AW1823" s="209"/>
      <c r="AX1823" s="209"/>
      <c r="AY1823" s="209"/>
      <c r="AZ1823" s="209"/>
      <c r="BA1823" s="209"/>
      <c r="BB1823" s="209"/>
      <c r="BC1823" s="209"/>
      <c r="BD1823" s="209"/>
      <c r="BE1823" s="209"/>
      <c r="BF1823" s="209"/>
      <c r="BG1823" s="209"/>
      <c r="BH1823" s="209"/>
      <c r="BI1823" s="209"/>
      <c r="BJ1823" s="209"/>
      <c r="BK1823" s="209"/>
      <c r="BL1823" s="209"/>
      <c r="BM1823" s="212"/>
      <c r="BN1823" s="215"/>
      <c r="BO1823" s="2"/>
    </row>
    <row r="1824" spans="1:67" ht="15" hidden="1" customHeight="1" x14ac:dyDescent="0.25">
      <c r="A1824" s="2"/>
      <c r="B1824" s="241"/>
      <c r="C1824" s="250"/>
      <c r="D1824" s="251"/>
      <c r="E1824" s="255"/>
      <c r="F1824" s="235"/>
      <c r="G1824" s="235"/>
      <c r="H1824" s="235"/>
      <c r="I1824" s="235"/>
      <c r="J1824" s="244"/>
      <c r="K1824" s="246"/>
      <c r="L1824" s="243"/>
      <c r="M1824" s="243"/>
      <c r="N1824" s="243"/>
      <c r="O1824" s="235"/>
      <c r="P1824" s="139" t="s">
        <v>262</v>
      </c>
      <c r="Q1824" s="89"/>
      <c r="R1824" s="89"/>
      <c r="S1824" s="89"/>
      <c r="T1824" s="89"/>
      <c r="U1824" s="89"/>
      <c r="V1824" s="89"/>
      <c r="W1824" s="89"/>
      <c r="X1824" s="89"/>
      <c r="Y1824" s="89"/>
      <c r="Z1824" s="89"/>
      <c r="AA1824" s="238"/>
      <c r="AB1824" s="238"/>
      <c r="AC1824" s="241"/>
      <c r="AD1824" s="238"/>
      <c r="AE1824" s="227"/>
      <c r="AF1824" s="228"/>
      <c r="AG1824" s="232"/>
      <c r="AH1824" s="232"/>
      <c r="AI1824" s="232"/>
      <c r="AJ1824" s="221"/>
      <c r="AK1824" s="221"/>
      <c r="AL1824" s="223"/>
      <c r="AM1824" s="218"/>
      <c r="AN1824" s="218"/>
      <c r="AO1824" s="218"/>
      <c r="AP1824" s="218"/>
      <c r="AQ1824" s="218"/>
      <c r="AR1824" s="218"/>
      <c r="AS1824" s="218"/>
      <c r="AT1824" s="209"/>
      <c r="AU1824" s="209"/>
      <c r="AV1824" s="209"/>
      <c r="AW1824" s="209"/>
      <c r="AX1824" s="209"/>
      <c r="AY1824" s="209"/>
      <c r="AZ1824" s="209"/>
      <c r="BA1824" s="209"/>
      <c r="BB1824" s="209"/>
      <c r="BC1824" s="209"/>
      <c r="BD1824" s="209"/>
      <c r="BE1824" s="209"/>
      <c r="BF1824" s="209"/>
      <c r="BG1824" s="209"/>
      <c r="BH1824" s="209"/>
      <c r="BI1824" s="209"/>
      <c r="BJ1824" s="209"/>
      <c r="BK1824" s="209"/>
      <c r="BL1824" s="209"/>
      <c r="BM1824" s="212"/>
      <c r="BN1824" s="215"/>
      <c r="BO1824" s="2"/>
    </row>
    <row r="1825" spans="1:67" ht="15" hidden="1" customHeight="1" x14ac:dyDescent="0.25">
      <c r="A1825" s="2"/>
      <c r="B1825" s="241"/>
      <c r="C1825" s="250"/>
      <c r="D1825" s="251"/>
      <c r="E1825" s="255"/>
      <c r="F1825" s="235"/>
      <c r="G1825" s="235"/>
      <c r="H1825" s="235"/>
      <c r="I1825" s="235"/>
      <c r="J1825" s="244"/>
      <c r="K1825" s="246"/>
      <c r="L1825" s="243"/>
      <c r="M1825" s="243"/>
      <c r="N1825" s="243"/>
      <c r="O1825" s="235"/>
      <c r="P1825" s="139" t="s">
        <v>263</v>
      </c>
      <c r="Q1825" s="89"/>
      <c r="R1825" s="89"/>
      <c r="S1825" s="89"/>
      <c r="T1825" s="89"/>
      <c r="U1825" s="89"/>
      <c r="V1825" s="89"/>
      <c r="W1825" s="89"/>
      <c r="X1825" s="89"/>
      <c r="Y1825" s="89"/>
      <c r="Z1825" s="89"/>
      <c r="AA1825" s="238"/>
      <c r="AB1825" s="238"/>
      <c r="AC1825" s="241"/>
      <c r="AD1825" s="238"/>
      <c r="AE1825" s="227"/>
      <c r="AF1825" s="228"/>
      <c r="AG1825" s="232"/>
      <c r="AH1825" s="232"/>
      <c r="AI1825" s="232"/>
      <c r="AJ1825" s="221"/>
      <c r="AK1825" s="221"/>
      <c r="AL1825" s="223"/>
      <c r="AM1825" s="218"/>
      <c r="AN1825" s="218"/>
      <c r="AO1825" s="218"/>
      <c r="AP1825" s="218"/>
      <c r="AQ1825" s="218"/>
      <c r="AR1825" s="218"/>
      <c r="AS1825" s="218"/>
      <c r="AT1825" s="209"/>
      <c r="AU1825" s="209"/>
      <c r="AV1825" s="209"/>
      <c r="AW1825" s="209"/>
      <c r="AX1825" s="209"/>
      <c r="AY1825" s="209"/>
      <c r="AZ1825" s="209"/>
      <c r="BA1825" s="209"/>
      <c r="BB1825" s="209"/>
      <c r="BC1825" s="209"/>
      <c r="BD1825" s="209"/>
      <c r="BE1825" s="209"/>
      <c r="BF1825" s="209"/>
      <c r="BG1825" s="209"/>
      <c r="BH1825" s="209"/>
      <c r="BI1825" s="209"/>
      <c r="BJ1825" s="209"/>
      <c r="BK1825" s="209"/>
      <c r="BL1825" s="209"/>
      <c r="BM1825" s="212"/>
      <c r="BN1825" s="215"/>
      <c r="BO1825" s="2"/>
    </row>
    <row r="1826" spans="1:67" ht="15" hidden="1" customHeight="1" x14ac:dyDescent="0.25">
      <c r="A1826" s="2"/>
      <c r="B1826" s="241"/>
      <c r="C1826" s="250"/>
      <c r="D1826" s="251"/>
      <c r="E1826" s="255"/>
      <c r="F1826" s="235"/>
      <c r="G1826" s="235"/>
      <c r="H1826" s="235"/>
      <c r="I1826" s="235"/>
      <c r="J1826" s="244"/>
      <c r="K1826" s="246"/>
      <c r="L1826" s="243"/>
      <c r="M1826" s="243"/>
      <c r="N1826" s="243"/>
      <c r="O1826" s="235"/>
      <c r="P1826" s="139" t="s">
        <v>27</v>
      </c>
      <c r="Q1826" s="89"/>
      <c r="R1826" s="89"/>
      <c r="S1826" s="89"/>
      <c r="T1826" s="89"/>
      <c r="U1826" s="89"/>
      <c r="V1826" s="89"/>
      <c r="W1826" s="89"/>
      <c r="X1826" s="89"/>
      <c r="Y1826" s="89"/>
      <c r="Z1826" s="89"/>
      <c r="AA1826" s="238"/>
      <c r="AB1826" s="238"/>
      <c r="AC1826" s="241"/>
      <c r="AD1826" s="238"/>
      <c r="AE1826" s="227"/>
      <c r="AF1826" s="228"/>
      <c r="AG1826" s="232"/>
      <c r="AH1826" s="232"/>
      <c r="AI1826" s="232"/>
      <c r="AJ1826" s="221"/>
      <c r="AK1826" s="221"/>
      <c r="AL1826" s="223"/>
      <c r="AM1826" s="218"/>
      <c r="AN1826" s="218"/>
      <c r="AO1826" s="218"/>
      <c r="AP1826" s="218"/>
      <c r="AQ1826" s="218"/>
      <c r="AR1826" s="218"/>
      <c r="AS1826" s="218"/>
      <c r="AT1826" s="209"/>
      <c r="AU1826" s="209"/>
      <c r="AV1826" s="209"/>
      <c r="AW1826" s="209"/>
      <c r="AX1826" s="209"/>
      <c r="AY1826" s="209"/>
      <c r="AZ1826" s="209"/>
      <c r="BA1826" s="209"/>
      <c r="BB1826" s="209"/>
      <c r="BC1826" s="209"/>
      <c r="BD1826" s="209"/>
      <c r="BE1826" s="209"/>
      <c r="BF1826" s="209"/>
      <c r="BG1826" s="209"/>
      <c r="BH1826" s="209"/>
      <c r="BI1826" s="209"/>
      <c r="BJ1826" s="209"/>
      <c r="BK1826" s="209"/>
      <c r="BL1826" s="209"/>
      <c r="BM1826" s="212"/>
      <c r="BN1826" s="215"/>
      <c r="BO1826" s="2"/>
    </row>
    <row r="1827" spans="1:67" ht="15" customHeight="1" x14ac:dyDescent="0.25">
      <c r="A1827" s="2"/>
      <c r="B1827" s="224"/>
      <c r="C1827" s="252"/>
      <c r="D1827" s="253"/>
      <c r="E1827" s="256"/>
      <c r="F1827" s="236"/>
      <c r="G1827" s="236"/>
      <c r="H1827" s="236"/>
      <c r="I1827" s="236"/>
      <c r="J1827" s="244"/>
      <c r="K1827" s="247"/>
      <c r="L1827" s="244"/>
      <c r="M1827" s="244"/>
      <c r="N1827" s="244"/>
      <c r="O1827" s="236"/>
      <c r="P1827" s="139" t="s">
        <v>28</v>
      </c>
      <c r="Q1827" s="187">
        <v>46241</v>
      </c>
      <c r="R1827" s="187">
        <v>46269</v>
      </c>
      <c r="S1827" s="187">
        <v>46269</v>
      </c>
      <c r="T1827" s="89"/>
      <c r="U1827" s="89"/>
      <c r="V1827" s="89"/>
      <c r="W1827" s="89"/>
      <c r="X1827" s="89"/>
      <c r="Y1827" s="89"/>
      <c r="Z1827" s="89"/>
      <c r="AA1827" s="234"/>
      <c r="AB1827" s="239"/>
      <c r="AC1827" s="242"/>
      <c r="AD1827" s="239"/>
      <c r="AE1827" s="229"/>
      <c r="AF1827" s="230"/>
      <c r="AG1827" s="233"/>
      <c r="AH1827" s="234"/>
      <c r="AI1827" s="234"/>
      <c r="AJ1827" s="222"/>
      <c r="AK1827" s="222"/>
      <c r="AL1827" s="224"/>
      <c r="AM1827" s="219"/>
      <c r="AN1827" s="219"/>
      <c r="AO1827" s="219"/>
      <c r="AP1827" s="219"/>
      <c r="AQ1827" s="219"/>
      <c r="AR1827" s="219"/>
      <c r="AS1827" s="219"/>
      <c r="AT1827" s="210"/>
      <c r="AU1827" s="210"/>
      <c r="AV1827" s="210"/>
      <c r="AW1827" s="210"/>
      <c r="AX1827" s="210"/>
      <c r="AY1827" s="210"/>
      <c r="AZ1827" s="210"/>
      <c r="BA1827" s="210"/>
      <c r="BB1827" s="210"/>
      <c r="BC1827" s="210"/>
      <c r="BD1827" s="210"/>
      <c r="BE1827" s="210"/>
      <c r="BF1827" s="210"/>
      <c r="BG1827" s="210"/>
      <c r="BH1827" s="210"/>
      <c r="BI1827" s="210"/>
      <c r="BJ1827" s="210"/>
      <c r="BK1827" s="210"/>
      <c r="BL1827" s="210"/>
      <c r="BM1827" s="213"/>
      <c r="BN1827" s="216"/>
      <c r="BO1827" s="2"/>
    </row>
    <row r="1828" spans="1:67" ht="15" hidden="1" customHeight="1" x14ac:dyDescent="0.25">
      <c r="A1828" s="2"/>
      <c r="B1828" s="240" t="s">
        <v>2080</v>
      </c>
      <c r="C1828" s="248" t="s">
        <v>1683</v>
      </c>
      <c r="D1828" s="249"/>
      <c r="E1828" s="254"/>
      <c r="F1828" s="257" t="s">
        <v>2112</v>
      </c>
      <c r="G1828" s="235"/>
      <c r="H1828" s="235"/>
      <c r="I1828" s="235" t="s">
        <v>2002</v>
      </c>
      <c r="J1828" s="243"/>
      <c r="K1828" s="245">
        <v>46304</v>
      </c>
      <c r="L1828" s="243" t="s">
        <v>506</v>
      </c>
      <c r="M1828" s="243">
        <v>1</v>
      </c>
      <c r="N1828" s="243"/>
      <c r="O1828" s="235" t="s">
        <v>1838</v>
      </c>
      <c r="P1828" s="140" t="s">
        <v>148</v>
      </c>
      <c r="Q1828" s="89"/>
      <c r="R1828" s="89"/>
      <c r="S1828" s="89"/>
      <c r="T1828" s="89"/>
      <c r="U1828" s="89"/>
      <c r="V1828" s="89"/>
      <c r="W1828" s="89"/>
      <c r="X1828" s="89"/>
      <c r="Y1828" s="89"/>
      <c r="Z1828" s="89"/>
      <c r="AA1828" s="237">
        <v>112</v>
      </c>
      <c r="AB1828" s="237"/>
      <c r="AC1828" s="240"/>
      <c r="AD1828" s="237"/>
      <c r="AE1828" s="225">
        <v>100</v>
      </c>
      <c r="AF1828" s="226"/>
      <c r="AG1828" s="231"/>
      <c r="AH1828" s="231">
        <v>100</v>
      </c>
      <c r="AI1828" s="231">
        <v>0.14968459317865923</v>
      </c>
      <c r="AJ1828" s="220"/>
      <c r="AK1828" s="220"/>
      <c r="AL1828" s="211" t="s">
        <v>1832</v>
      </c>
      <c r="AM1828" s="217"/>
      <c r="AN1828" s="217"/>
      <c r="AO1828" s="217"/>
      <c r="AP1828" s="217"/>
      <c r="AQ1828" s="217"/>
      <c r="AR1828" s="217"/>
      <c r="AS1828" s="217"/>
      <c r="AT1828" s="208"/>
      <c r="AU1828" s="208"/>
      <c r="AV1828" s="208"/>
      <c r="AW1828" s="208"/>
      <c r="AX1828" s="208"/>
      <c r="AY1828" s="208"/>
      <c r="AZ1828" s="208"/>
      <c r="BA1828" s="208"/>
      <c r="BB1828" s="208"/>
      <c r="BC1828" s="208"/>
      <c r="BD1828" s="208"/>
      <c r="BE1828" s="208"/>
      <c r="BF1828" s="208"/>
      <c r="BG1828" s="208"/>
      <c r="BH1828" s="208"/>
      <c r="BI1828" s="208"/>
      <c r="BJ1828" s="208"/>
      <c r="BK1828" s="208"/>
      <c r="BL1828" s="208"/>
      <c r="BM1828" s="211"/>
      <c r="BN1828" s="214"/>
      <c r="BO1828" s="2"/>
    </row>
    <row r="1829" spans="1:67" ht="15" customHeight="1" x14ac:dyDescent="0.25">
      <c r="A1829" s="2"/>
      <c r="B1829" s="241"/>
      <c r="C1829" s="250"/>
      <c r="D1829" s="251"/>
      <c r="E1829" s="255"/>
      <c r="F1829" s="235"/>
      <c r="G1829" s="235"/>
      <c r="H1829" s="235"/>
      <c r="I1829" s="235"/>
      <c r="J1829" s="244"/>
      <c r="K1829" s="246"/>
      <c r="L1829" s="243"/>
      <c r="M1829" s="243"/>
      <c r="N1829" s="243"/>
      <c r="O1829" s="235"/>
      <c r="P1829" s="139" t="s">
        <v>26</v>
      </c>
      <c r="Q1829" s="89">
        <v>46139</v>
      </c>
      <c r="R1829" s="89">
        <v>46142</v>
      </c>
      <c r="S1829" s="89">
        <v>46157</v>
      </c>
      <c r="T1829" s="89">
        <v>46276</v>
      </c>
      <c r="U1829" s="89">
        <v>46276</v>
      </c>
      <c r="V1829" s="89">
        <v>46290</v>
      </c>
      <c r="W1829" s="89"/>
      <c r="X1829" s="89"/>
      <c r="Y1829" s="89"/>
      <c r="Z1829" s="89"/>
      <c r="AA1829" s="238"/>
      <c r="AB1829" s="238"/>
      <c r="AC1829" s="241"/>
      <c r="AD1829" s="238"/>
      <c r="AE1829" s="227"/>
      <c r="AF1829" s="228"/>
      <c r="AG1829" s="232"/>
      <c r="AH1829" s="232"/>
      <c r="AI1829" s="232"/>
      <c r="AJ1829" s="221"/>
      <c r="AK1829" s="221"/>
      <c r="AL1829" s="223"/>
      <c r="AM1829" s="218"/>
      <c r="AN1829" s="218"/>
      <c r="AO1829" s="218"/>
      <c r="AP1829" s="218"/>
      <c r="AQ1829" s="218"/>
      <c r="AR1829" s="218"/>
      <c r="AS1829" s="218"/>
      <c r="AT1829" s="209"/>
      <c r="AU1829" s="209"/>
      <c r="AV1829" s="209"/>
      <c r="AW1829" s="209"/>
      <c r="AX1829" s="209"/>
      <c r="AY1829" s="209"/>
      <c r="AZ1829" s="209"/>
      <c r="BA1829" s="209"/>
      <c r="BB1829" s="209"/>
      <c r="BC1829" s="209"/>
      <c r="BD1829" s="209"/>
      <c r="BE1829" s="209"/>
      <c r="BF1829" s="209"/>
      <c r="BG1829" s="209"/>
      <c r="BH1829" s="209"/>
      <c r="BI1829" s="209"/>
      <c r="BJ1829" s="209"/>
      <c r="BK1829" s="209"/>
      <c r="BL1829" s="209"/>
      <c r="BM1829" s="212"/>
      <c r="BN1829" s="215"/>
      <c r="BO1829" s="2"/>
    </row>
    <row r="1830" spans="1:67" ht="15" hidden="1" customHeight="1" x14ac:dyDescent="0.25">
      <c r="A1830" s="2"/>
      <c r="B1830" s="241"/>
      <c r="C1830" s="250"/>
      <c r="D1830" s="251"/>
      <c r="E1830" s="255"/>
      <c r="F1830" s="235"/>
      <c r="G1830" s="235"/>
      <c r="H1830" s="235"/>
      <c r="I1830" s="235"/>
      <c r="J1830" s="244"/>
      <c r="K1830" s="246"/>
      <c r="L1830" s="243"/>
      <c r="M1830" s="243"/>
      <c r="N1830" s="243"/>
      <c r="O1830" s="235"/>
      <c r="P1830" s="139" t="s">
        <v>262</v>
      </c>
      <c r="Q1830" s="89"/>
      <c r="R1830" s="89"/>
      <c r="S1830" s="89"/>
      <c r="T1830" s="89"/>
      <c r="U1830" s="89"/>
      <c r="V1830" s="89"/>
      <c r="W1830" s="89"/>
      <c r="X1830" s="89"/>
      <c r="Y1830" s="89"/>
      <c r="Z1830" s="89"/>
      <c r="AA1830" s="238"/>
      <c r="AB1830" s="238"/>
      <c r="AC1830" s="241"/>
      <c r="AD1830" s="238"/>
      <c r="AE1830" s="227"/>
      <c r="AF1830" s="228"/>
      <c r="AG1830" s="232"/>
      <c r="AH1830" s="232"/>
      <c r="AI1830" s="232"/>
      <c r="AJ1830" s="221"/>
      <c r="AK1830" s="221"/>
      <c r="AL1830" s="223"/>
      <c r="AM1830" s="218"/>
      <c r="AN1830" s="218"/>
      <c r="AO1830" s="218"/>
      <c r="AP1830" s="218"/>
      <c r="AQ1830" s="218"/>
      <c r="AR1830" s="218"/>
      <c r="AS1830" s="218"/>
      <c r="AT1830" s="209"/>
      <c r="AU1830" s="209"/>
      <c r="AV1830" s="209"/>
      <c r="AW1830" s="209"/>
      <c r="AX1830" s="209"/>
      <c r="AY1830" s="209"/>
      <c r="AZ1830" s="209"/>
      <c r="BA1830" s="209"/>
      <c r="BB1830" s="209"/>
      <c r="BC1830" s="209"/>
      <c r="BD1830" s="209"/>
      <c r="BE1830" s="209"/>
      <c r="BF1830" s="209"/>
      <c r="BG1830" s="209"/>
      <c r="BH1830" s="209"/>
      <c r="BI1830" s="209"/>
      <c r="BJ1830" s="209"/>
      <c r="BK1830" s="209"/>
      <c r="BL1830" s="209"/>
      <c r="BM1830" s="212"/>
      <c r="BN1830" s="215"/>
      <c r="BO1830" s="2"/>
    </row>
    <row r="1831" spans="1:67" ht="15" hidden="1" customHeight="1" x14ac:dyDescent="0.25">
      <c r="A1831" s="2"/>
      <c r="B1831" s="241"/>
      <c r="C1831" s="250"/>
      <c r="D1831" s="251"/>
      <c r="E1831" s="255"/>
      <c r="F1831" s="235"/>
      <c r="G1831" s="235"/>
      <c r="H1831" s="235"/>
      <c r="I1831" s="235"/>
      <c r="J1831" s="244"/>
      <c r="K1831" s="246"/>
      <c r="L1831" s="243"/>
      <c r="M1831" s="243"/>
      <c r="N1831" s="243"/>
      <c r="O1831" s="235"/>
      <c r="P1831" s="139" t="s">
        <v>263</v>
      </c>
      <c r="Q1831" s="89"/>
      <c r="R1831" s="89"/>
      <c r="S1831" s="89"/>
      <c r="T1831" s="89"/>
      <c r="U1831" s="89"/>
      <c r="V1831" s="89"/>
      <c r="W1831" s="89"/>
      <c r="X1831" s="89"/>
      <c r="Y1831" s="89"/>
      <c r="Z1831" s="89"/>
      <c r="AA1831" s="238"/>
      <c r="AB1831" s="238"/>
      <c r="AC1831" s="241"/>
      <c r="AD1831" s="238"/>
      <c r="AE1831" s="227"/>
      <c r="AF1831" s="228"/>
      <c r="AG1831" s="232"/>
      <c r="AH1831" s="232"/>
      <c r="AI1831" s="232"/>
      <c r="AJ1831" s="221"/>
      <c r="AK1831" s="221"/>
      <c r="AL1831" s="223"/>
      <c r="AM1831" s="218"/>
      <c r="AN1831" s="218"/>
      <c r="AO1831" s="218"/>
      <c r="AP1831" s="218"/>
      <c r="AQ1831" s="218"/>
      <c r="AR1831" s="218"/>
      <c r="AS1831" s="218"/>
      <c r="AT1831" s="209"/>
      <c r="AU1831" s="209"/>
      <c r="AV1831" s="209"/>
      <c r="AW1831" s="209"/>
      <c r="AX1831" s="209"/>
      <c r="AY1831" s="209"/>
      <c r="AZ1831" s="209"/>
      <c r="BA1831" s="209"/>
      <c r="BB1831" s="209"/>
      <c r="BC1831" s="209"/>
      <c r="BD1831" s="209"/>
      <c r="BE1831" s="209"/>
      <c r="BF1831" s="209"/>
      <c r="BG1831" s="209"/>
      <c r="BH1831" s="209"/>
      <c r="BI1831" s="209"/>
      <c r="BJ1831" s="209"/>
      <c r="BK1831" s="209"/>
      <c r="BL1831" s="209"/>
      <c r="BM1831" s="212"/>
      <c r="BN1831" s="215"/>
      <c r="BO1831" s="2"/>
    </row>
    <row r="1832" spans="1:67" ht="15" hidden="1" customHeight="1" x14ac:dyDescent="0.25">
      <c r="A1832" s="2"/>
      <c r="B1832" s="241"/>
      <c r="C1832" s="250"/>
      <c r="D1832" s="251"/>
      <c r="E1832" s="255"/>
      <c r="F1832" s="235"/>
      <c r="G1832" s="235"/>
      <c r="H1832" s="235"/>
      <c r="I1832" s="235"/>
      <c r="J1832" s="244"/>
      <c r="K1832" s="246"/>
      <c r="L1832" s="243"/>
      <c r="M1832" s="243"/>
      <c r="N1832" s="243"/>
      <c r="O1832" s="235"/>
      <c r="P1832" s="139" t="s">
        <v>27</v>
      </c>
      <c r="Q1832" s="89"/>
      <c r="R1832" s="89"/>
      <c r="S1832" s="89"/>
      <c r="T1832" s="89"/>
      <c r="U1832" s="89"/>
      <c r="V1832" s="89"/>
      <c r="W1832" s="89"/>
      <c r="X1832" s="89"/>
      <c r="Y1832" s="89"/>
      <c r="Z1832" s="89"/>
      <c r="AA1832" s="238"/>
      <c r="AB1832" s="238"/>
      <c r="AC1832" s="241"/>
      <c r="AD1832" s="238"/>
      <c r="AE1832" s="227"/>
      <c r="AF1832" s="228"/>
      <c r="AG1832" s="232"/>
      <c r="AH1832" s="232"/>
      <c r="AI1832" s="232"/>
      <c r="AJ1832" s="221"/>
      <c r="AK1832" s="221"/>
      <c r="AL1832" s="223"/>
      <c r="AM1832" s="218"/>
      <c r="AN1832" s="218"/>
      <c r="AO1832" s="218"/>
      <c r="AP1832" s="218"/>
      <c r="AQ1832" s="218"/>
      <c r="AR1832" s="218"/>
      <c r="AS1832" s="218"/>
      <c r="AT1832" s="209"/>
      <c r="AU1832" s="209"/>
      <c r="AV1832" s="209"/>
      <c r="AW1832" s="209"/>
      <c r="AX1832" s="209"/>
      <c r="AY1832" s="209"/>
      <c r="AZ1832" s="209"/>
      <c r="BA1832" s="209"/>
      <c r="BB1832" s="209"/>
      <c r="BC1832" s="209"/>
      <c r="BD1832" s="209"/>
      <c r="BE1832" s="209"/>
      <c r="BF1832" s="209"/>
      <c r="BG1832" s="209"/>
      <c r="BH1832" s="209"/>
      <c r="BI1832" s="209"/>
      <c r="BJ1832" s="209"/>
      <c r="BK1832" s="209"/>
      <c r="BL1832" s="209"/>
      <c r="BM1832" s="212"/>
      <c r="BN1832" s="215"/>
      <c r="BO1832" s="2"/>
    </row>
    <row r="1833" spans="1:67" ht="15" customHeight="1" x14ac:dyDescent="0.25">
      <c r="A1833" s="2"/>
      <c r="B1833" s="224"/>
      <c r="C1833" s="252"/>
      <c r="D1833" s="253"/>
      <c r="E1833" s="256"/>
      <c r="F1833" s="236"/>
      <c r="G1833" s="236"/>
      <c r="H1833" s="236"/>
      <c r="I1833" s="236"/>
      <c r="J1833" s="244"/>
      <c r="K1833" s="247"/>
      <c r="L1833" s="244"/>
      <c r="M1833" s="244"/>
      <c r="N1833" s="244"/>
      <c r="O1833" s="236"/>
      <c r="P1833" s="139" t="s">
        <v>28</v>
      </c>
      <c r="Q1833" s="187">
        <v>46139</v>
      </c>
      <c r="R1833" s="187">
        <v>46144</v>
      </c>
      <c r="S1833" s="187">
        <v>46156</v>
      </c>
      <c r="T1833" s="187">
        <v>46276</v>
      </c>
      <c r="U1833" s="187">
        <v>46276</v>
      </c>
      <c r="V1833" s="187">
        <v>46304</v>
      </c>
      <c r="W1833" s="89"/>
      <c r="X1833" s="89"/>
      <c r="Y1833" s="89"/>
      <c r="Z1833" s="89"/>
      <c r="AA1833" s="234"/>
      <c r="AB1833" s="239"/>
      <c r="AC1833" s="242"/>
      <c r="AD1833" s="239"/>
      <c r="AE1833" s="229"/>
      <c r="AF1833" s="230"/>
      <c r="AG1833" s="233"/>
      <c r="AH1833" s="234"/>
      <c r="AI1833" s="234"/>
      <c r="AJ1833" s="222"/>
      <c r="AK1833" s="222"/>
      <c r="AL1833" s="224"/>
      <c r="AM1833" s="219"/>
      <c r="AN1833" s="219"/>
      <c r="AO1833" s="219"/>
      <c r="AP1833" s="219"/>
      <c r="AQ1833" s="219"/>
      <c r="AR1833" s="219"/>
      <c r="AS1833" s="219"/>
      <c r="AT1833" s="210"/>
      <c r="AU1833" s="210"/>
      <c r="AV1833" s="210"/>
      <c r="AW1833" s="210"/>
      <c r="AX1833" s="210"/>
      <c r="AY1833" s="210"/>
      <c r="AZ1833" s="210"/>
      <c r="BA1833" s="210"/>
      <c r="BB1833" s="210"/>
      <c r="BC1833" s="210"/>
      <c r="BD1833" s="210"/>
      <c r="BE1833" s="210"/>
      <c r="BF1833" s="210"/>
      <c r="BG1833" s="210"/>
      <c r="BH1833" s="210"/>
      <c r="BI1833" s="210"/>
      <c r="BJ1833" s="210"/>
      <c r="BK1833" s="210"/>
      <c r="BL1833" s="210"/>
      <c r="BM1833" s="213"/>
      <c r="BN1833" s="216"/>
      <c r="BO1833" s="2"/>
    </row>
    <row r="1834" spans="1:67" ht="15" hidden="1" customHeight="1" x14ac:dyDescent="0.25">
      <c r="A1834" s="2"/>
      <c r="B1834" s="240" t="s">
        <v>2080</v>
      </c>
      <c r="C1834" s="248" t="s">
        <v>1685</v>
      </c>
      <c r="D1834" s="249"/>
      <c r="E1834" s="254"/>
      <c r="F1834" s="257" t="s">
        <v>2113</v>
      </c>
      <c r="G1834" s="235"/>
      <c r="H1834" s="235"/>
      <c r="I1834" s="235" t="s">
        <v>2002</v>
      </c>
      <c r="J1834" s="243"/>
      <c r="K1834" s="245">
        <v>46276</v>
      </c>
      <c r="L1834" s="243" t="s">
        <v>503</v>
      </c>
      <c r="M1834" s="243">
        <v>1</v>
      </c>
      <c r="N1834" s="243"/>
      <c r="O1834" s="235" t="s">
        <v>1838</v>
      </c>
      <c r="P1834" s="140" t="s">
        <v>148</v>
      </c>
      <c r="Q1834" s="89"/>
      <c r="R1834" s="89"/>
      <c r="S1834" s="89"/>
      <c r="T1834" s="89"/>
      <c r="U1834" s="89"/>
      <c r="V1834" s="89"/>
      <c r="W1834" s="89"/>
      <c r="X1834" s="89"/>
      <c r="Y1834" s="89"/>
      <c r="Z1834" s="89"/>
      <c r="AA1834" s="237">
        <v>112</v>
      </c>
      <c r="AB1834" s="237"/>
      <c r="AC1834" s="240"/>
      <c r="AD1834" s="237"/>
      <c r="AE1834" s="225">
        <v>80</v>
      </c>
      <c r="AF1834" s="226"/>
      <c r="AG1834" s="231"/>
      <c r="AH1834" s="231">
        <v>100</v>
      </c>
      <c r="AI1834" s="231">
        <v>0.14968459317865923</v>
      </c>
      <c r="AJ1834" s="220"/>
      <c r="AK1834" s="220"/>
      <c r="AL1834" s="211" t="s">
        <v>1832</v>
      </c>
      <c r="AM1834" s="217"/>
      <c r="AN1834" s="217"/>
      <c r="AO1834" s="217"/>
      <c r="AP1834" s="217"/>
      <c r="AQ1834" s="217"/>
      <c r="AR1834" s="217"/>
      <c r="AS1834" s="217"/>
      <c r="AT1834" s="208"/>
      <c r="AU1834" s="208"/>
      <c r="AV1834" s="208"/>
      <c r="AW1834" s="208"/>
      <c r="AX1834" s="208"/>
      <c r="AY1834" s="208"/>
      <c r="AZ1834" s="208"/>
      <c r="BA1834" s="208"/>
      <c r="BB1834" s="208"/>
      <c r="BC1834" s="208"/>
      <c r="BD1834" s="208"/>
      <c r="BE1834" s="208"/>
      <c r="BF1834" s="208"/>
      <c r="BG1834" s="208"/>
      <c r="BH1834" s="208"/>
      <c r="BI1834" s="208"/>
      <c r="BJ1834" s="208"/>
      <c r="BK1834" s="208"/>
      <c r="BL1834" s="208"/>
      <c r="BM1834" s="211"/>
      <c r="BN1834" s="214"/>
      <c r="BO1834" s="2"/>
    </row>
    <row r="1835" spans="1:67" ht="15" customHeight="1" x14ac:dyDescent="0.25">
      <c r="A1835" s="2"/>
      <c r="B1835" s="241"/>
      <c r="C1835" s="250"/>
      <c r="D1835" s="251"/>
      <c r="E1835" s="255"/>
      <c r="F1835" s="235"/>
      <c r="G1835" s="235"/>
      <c r="H1835" s="235"/>
      <c r="I1835" s="235"/>
      <c r="J1835" s="244"/>
      <c r="K1835" s="246"/>
      <c r="L1835" s="243"/>
      <c r="M1835" s="243"/>
      <c r="N1835" s="243"/>
      <c r="O1835" s="235"/>
      <c r="P1835" s="139" t="s">
        <v>26</v>
      </c>
      <c r="Q1835" s="89">
        <v>46139</v>
      </c>
      <c r="R1835" s="89">
        <v>46142</v>
      </c>
      <c r="S1835" s="89">
        <v>46157</v>
      </c>
      <c r="T1835" s="89">
        <v>46276</v>
      </c>
      <c r="U1835" s="89">
        <v>46276</v>
      </c>
      <c r="V1835" s="188">
        <v>46290</v>
      </c>
      <c r="W1835" s="89"/>
      <c r="X1835" s="89"/>
      <c r="Y1835" s="89"/>
      <c r="Z1835" s="89"/>
      <c r="AA1835" s="238"/>
      <c r="AB1835" s="238"/>
      <c r="AC1835" s="241"/>
      <c r="AD1835" s="238"/>
      <c r="AE1835" s="227"/>
      <c r="AF1835" s="228"/>
      <c r="AG1835" s="232"/>
      <c r="AH1835" s="232"/>
      <c r="AI1835" s="232"/>
      <c r="AJ1835" s="221"/>
      <c r="AK1835" s="221"/>
      <c r="AL1835" s="223"/>
      <c r="AM1835" s="218"/>
      <c r="AN1835" s="218"/>
      <c r="AO1835" s="218"/>
      <c r="AP1835" s="218"/>
      <c r="AQ1835" s="218"/>
      <c r="AR1835" s="218"/>
      <c r="AS1835" s="218"/>
      <c r="AT1835" s="209"/>
      <c r="AU1835" s="209"/>
      <c r="AV1835" s="209"/>
      <c r="AW1835" s="209"/>
      <c r="AX1835" s="209"/>
      <c r="AY1835" s="209"/>
      <c r="AZ1835" s="209"/>
      <c r="BA1835" s="209"/>
      <c r="BB1835" s="209"/>
      <c r="BC1835" s="209"/>
      <c r="BD1835" s="209"/>
      <c r="BE1835" s="209"/>
      <c r="BF1835" s="209"/>
      <c r="BG1835" s="209"/>
      <c r="BH1835" s="209"/>
      <c r="BI1835" s="209"/>
      <c r="BJ1835" s="209"/>
      <c r="BK1835" s="209"/>
      <c r="BL1835" s="209"/>
      <c r="BM1835" s="212"/>
      <c r="BN1835" s="215"/>
      <c r="BO1835" s="2"/>
    </row>
    <row r="1836" spans="1:67" ht="15" hidden="1" customHeight="1" x14ac:dyDescent="0.25">
      <c r="A1836" s="2"/>
      <c r="B1836" s="241"/>
      <c r="C1836" s="250"/>
      <c r="D1836" s="251"/>
      <c r="E1836" s="255"/>
      <c r="F1836" s="235"/>
      <c r="G1836" s="235"/>
      <c r="H1836" s="235"/>
      <c r="I1836" s="235"/>
      <c r="J1836" s="244"/>
      <c r="K1836" s="246"/>
      <c r="L1836" s="243"/>
      <c r="M1836" s="243"/>
      <c r="N1836" s="243"/>
      <c r="O1836" s="235"/>
      <c r="P1836" s="139" t="s">
        <v>262</v>
      </c>
      <c r="Q1836" s="89"/>
      <c r="R1836" s="89"/>
      <c r="S1836" s="89"/>
      <c r="T1836" s="89"/>
      <c r="U1836" s="89"/>
      <c r="V1836" s="89"/>
      <c r="W1836" s="89"/>
      <c r="X1836" s="89"/>
      <c r="Y1836" s="89"/>
      <c r="Z1836" s="89"/>
      <c r="AA1836" s="238"/>
      <c r="AB1836" s="238"/>
      <c r="AC1836" s="241"/>
      <c r="AD1836" s="238"/>
      <c r="AE1836" s="227"/>
      <c r="AF1836" s="228"/>
      <c r="AG1836" s="232"/>
      <c r="AH1836" s="232"/>
      <c r="AI1836" s="232"/>
      <c r="AJ1836" s="221"/>
      <c r="AK1836" s="221"/>
      <c r="AL1836" s="223"/>
      <c r="AM1836" s="218"/>
      <c r="AN1836" s="218"/>
      <c r="AO1836" s="218"/>
      <c r="AP1836" s="218"/>
      <c r="AQ1836" s="218"/>
      <c r="AR1836" s="218"/>
      <c r="AS1836" s="218"/>
      <c r="AT1836" s="209"/>
      <c r="AU1836" s="209"/>
      <c r="AV1836" s="209"/>
      <c r="AW1836" s="209"/>
      <c r="AX1836" s="209"/>
      <c r="AY1836" s="209"/>
      <c r="AZ1836" s="209"/>
      <c r="BA1836" s="209"/>
      <c r="BB1836" s="209"/>
      <c r="BC1836" s="209"/>
      <c r="BD1836" s="209"/>
      <c r="BE1836" s="209"/>
      <c r="BF1836" s="209"/>
      <c r="BG1836" s="209"/>
      <c r="BH1836" s="209"/>
      <c r="BI1836" s="209"/>
      <c r="BJ1836" s="209"/>
      <c r="BK1836" s="209"/>
      <c r="BL1836" s="209"/>
      <c r="BM1836" s="212"/>
      <c r="BN1836" s="215"/>
      <c r="BO1836" s="2"/>
    </row>
    <row r="1837" spans="1:67" ht="15" hidden="1" customHeight="1" x14ac:dyDescent="0.25">
      <c r="A1837" s="2"/>
      <c r="B1837" s="241"/>
      <c r="C1837" s="250"/>
      <c r="D1837" s="251"/>
      <c r="E1837" s="255"/>
      <c r="F1837" s="235"/>
      <c r="G1837" s="235"/>
      <c r="H1837" s="235"/>
      <c r="I1837" s="235"/>
      <c r="J1837" s="244"/>
      <c r="K1837" s="246"/>
      <c r="L1837" s="243"/>
      <c r="M1837" s="243"/>
      <c r="N1837" s="243"/>
      <c r="O1837" s="235"/>
      <c r="P1837" s="139" t="s">
        <v>263</v>
      </c>
      <c r="Q1837" s="89"/>
      <c r="R1837" s="89"/>
      <c r="S1837" s="89"/>
      <c r="T1837" s="89"/>
      <c r="U1837" s="89"/>
      <c r="V1837" s="89"/>
      <c r="W1837" s="89"/>
      <c r="X1837" s="89"/>
      <c r="Y1837" s="89"/>
      <c r="Z1837" s="89"/>
      <c r="AA1837" s="238"/>
      <c r="AB1837" s="238"/>
      <c r="AC1837" s="241"/>
      <c r="AD1837" s="238"/>
      <c r="AE1837" s="227"/>
      <c r="AF1837" s="228"/>
      <c r="AG1837" s="232"/>
      <c r="AH1837" s="232"/>
      <c r="AI1837" s="232"/>
      <c r="AJ1837" s="221"/>
      <c r="AK1837" s="221"/>
      <c r="AL1837" s="223"/>
      <c r="AM1837" s="218"/>
      <c r="AN1837" s="218"/>
      <c r="AO1837" s="218"/>
      <c r="AP1837" s="218"/>
      <c r="AQ1837" s="218"/>
      <c r="AR1837" s="218"/>
      <c r="AS1837" s="218"/>
      <c r="AT1837" s="209"/>
      <c r="AU1837" s="209"/>
      <c r="AV1837" s="209"/>
      <c r="AW1837" s="209"/>
      <c r="AX1837" s="209"/>
      <c r="AY1837" s="209"/>
      <c r="AZ1837" s="209"/>
      <c r="BA1837" s="209"/>
      <c r="BB1837" s="209"/>
      <c r="BC1837" s="209"/>
      <c r="BD1837" s="209"/>
      <c r="BE1837" s="209"/>
      <c r="BF1837" s="209"/>
      <c r="BG1837" s="209"/>
      <c r="BH1837" s="209"/>
      <c r="BI1837" s="209"/>
      <c r="BJ1837" s="209"/>
      <c r="BK1837" s="209"/>
      <c r="BL1837" s="209"/>
      <c r="BM1837" s="212"/>
      <c r="BN1837" s="215"/>
      <c r="BO1837" s="2"/>
    </row>
    <row r="1838" spans="1:67" ht="15" hidden="1" customHeight="1" x14ac:dyDescent="0.25">
      <c r="A1838" s="2"/>
      <c r="B1838" s="241"/>
      <c r="C1838" s="250"/>
      <c r="D1838" s="251"/>
      <c r="E1838" s="255"/>
      <c r="F1838" s="235"/>
      <c r="G1838" s="235"/>
      <c r="H1838" s="235"/>
      <c r="I1838" s="235"/>
      <c r="J1838" s="244"/>
      <c r="K1838" s="246"/>
      <c r="L1838" s="243"/>
      <c r="M1838" s="243"/>
      <c r="N1838" s="243"/>
      <c r="O1838" s="235"/>
      <c r="P1838" s="139" t="s">
        <v>27</v>
      </c>
      <c r="Q1838" s="89"/>
      <c r="R1838" s="89"/>
      <c r="S1838" s="89"/>
      <c r="T1838" s="89"/>
      <c r="U1838" s="89"/>
      <c r="V1838" s="89"/>
      <c r="W1838" s="89"/>
      <c r="X1838" s="89"/>
      <c r="Y1838" s="89"/>
      <c r="Z1838" s="89"/>
      <c r="AA1838" s="238"/>
      <c r="AB1838" s="238"/>
      <c r="AC1838" s="241"/>
      <c r="AD1838" s="238"/>
      <c r="AE1838" s="227"/>
      <c r="AF1838" s="228"/>
      <c r="AG1838" s="232"/>
      <c r="AH1838" s="232"/>
      <c r="AI1838" s="232"/>
      <c r="AJ1838" s="221"/>
      <c r="AK1838" s="221"/>
      <c r="AL1838" s="223"/>
      <c r="AM1838" s="218"/>
      <c r="AN1838" s="218"/>
      <c r="AO1838" s="218"/>
      <c r="AP1838" s="218"/>
      <c r="AQ1838" s="218"/>
      <c r="AR1838" s="218"/>
      <c r="AS1838" s="218"/>
      <c r="AT1838" s="209"/>
      <c r="AU1838" s="209"/>
      <c r="AV1838" s="209"/>
      <c r="AW1838" s="209"/>
      <c r="AX1838" s="209"/>
      <c r="AY1838" s="209"/>
      <c r="AZ1838" s="209"/>
      <c r="BA1838" s="209"/>
      <c r="BB1838" s="209"/>
      <c r="BC1838" s="209"/>
      <c r="BD1838" s="209"/>
      <c r="BE1838" s="209"/>
      <c r="BF1838" s="209"/>
      <c r="BG1838" s="209"/>
      <c r="BH1838" s="209"/>
      <c r="BI1838" s="209"/>
      <c r="BJ1838" s="209"/>
      <c r="BK1838" s="209"/>
      <c r="BL1838" s="209"/>
      <c r="BM1838" s="212"/>
      <c r="BN1838" s="215"/>
      <c r="BO1838" s="2"/>
    </row>
    <row r="1839" spans="1:67" ht="15" customHeight="1" x14ac:dyDescent="0.25">
      <c r="A1839" s="2"/>
      <c r="B1839" s="224"/>
      <c r="C1839" s="252"/>
      <c r="D1839" s="253"/>
      <c r="E1839" s="256"/>
      <c r="F1839" s="236"/>
      <c r="G1839" s="236"/>
      <c r="H1839" s="236"/>
      <c r="I1839" s="236"/>
      <c r="J1839" s="244"/>
      <c r="K1839" s="247"/>
      <c r="L1839" s="244"/>
      <c r="M1839" s="244"/>
      <c r="N1839" s="244"/>
      <c r="O1839" s="236"/>
      <c r="P1839" s="139" t="s">
        <v>28</v>
      </c>
      <c r="Q1839" s="187">
        <v>46139</v>
      </c>
      <c r="R1839" s="187">
        <v>46144</v>
      </c>
      <c r="S1839" s="187">
        <v>46156</v>
      </c>
      <c r="T1839" s="187">
        <v>46276</v>
      </c>
      <c r="U1839" s="187">
        <v>46276</v>
      </c>
      <c r="V1839" s="89"/>
      <c r="W1839" s="89"/>
      <c r="X1839" s="89"/>
      <c r="Y1839" s="89"/>
      <c r="Z1839" s="89"/>
      <c r="AA1839" s="234"/>
      <c r="AB1839" s="239"/>
      <c r="AC1839" s="242"/>
      <c r="AD1839" s="239"/>
      <c r="AE1839" s="229"/>
      <c r="AF1839" s="230"/>
      <c r="AG1839" s="233"/>
      <c r="AH1839" s="234"/>
      <c r="AI1839" s="234"/>
      <c r="AJ1839" s="222"/>
      <c r="AK1839" s="222"/>
      <c r="AL1839" s="224"/>
      <c r="AM1839" s="219"/>
      <c r="AN1839" s="219"/>
      <c r="AO1839" s="219"/>
      <c r="AP1839" s="219"/>
      <c r="AQ1839" s="219"/>
      <c r="AR1839" s="219"/>
      <c r="AS1839" s="219"/>
      <c r="AT1839" s="210"/>
      <c r="AU1839" s="210"/>
      <c r="AV1839" s="210"/>
      <c r="AW1839" s="210"/>
      <c r="AX1839" s="210"/>
      <c r="AY1839" s="210"/>
      <c r="AZ1839" s="210"/>
      <c r="BA1839" s="210"/>
      <c r="BB1839" s="210"/>
      <c r="BC1839" s="210"/>
      <c r="BD1839" s="210"/>
      <c r="BE1839" s="210"/>
      <c r="BF1839" s="210"/>
      <c r="BG1839" s="210"/>
      <c r="BH1839" s="210"/>
      <c r="BI1839" s="210"/>
      <c r="BJ1839" s="210"/>
      <c r="BK1839" s="210"/>
      <c r="BL1839" s="210"/>
      <c r="BM1839" s="213"/>
      <c r="BN1839" s="216"/>
      <c r="BO1839" s="2"/>
    </row>
    <row r="1840" spans="1:67" ht="15" hidden="1" customHeight="1" x14ac:dyDescent="0.25">
      <c r="A1840" s="2"/>
      <c r="B1840" s="240" t="s">
        <v>2080</v>
      </c>
      <c r="C1840" s="248" t="s">
        <v>1687</v>
      </c>
      <c r="D1840" s="249"/>
      <c r="E1840" s="254"/>
      <c r="F1840" s="257" t="s">
        <v>2114</v>
      </c>
      <c r="G1840" s="235"/>
      <c r="H1840" s="235"/>
      <c r="I1840" s="235" t="s">
        <v>2002</v>
      </c>
      <c r="J1840" s="243"/>
      <c r="K1840" s="245">
        <v>46304</v>
      </c>
      <c r="L1840" s="243" t="s">
        <v>506</v>
      </c>
      <c r="M1840" s="243">
        <v>1</v>
      </c>
      <c r="N1840" s="243"/>
      <c r="O1840" s="235" t="s">
        <v>1838</v>
      </c>
      <c r="P1840" s="140" t="s">
        <v>148</v>
      </c>
      <c r="Q1840" s="89"/>
      <c r="R1840" s="89"/>
      <c r="S1840" s="89"/>
      <c r="T1840" s="89"/>
      <c r="U1840" s="89"/>
      <c r="V1840" s="89"/>
      <c r="W1840" s="89"/>
      <c r="X1840" s="89"/>
      <c r="Y1840" s="89"/>
      <c r="Z1840" s="89"/>
      <c r="AA1840" s="237">
        <v>112</v>
      </c>
      <c r="AB1840" s="237"/>
      <c r="AC1840" s="240"/>
      <c r="AD1840" s="237"/>
      <c r="AE1840" s="225">
        <v>100</v>
      </c>
      <c r="AF1840" s="226"/>
      <c r="AG1840" s="231"/>
      <c r="AH1840" s="231">
        <v>100</v>
      </c>
      <c r="AI1840" s="231">
        <v>0.14968459317865923</v>
      </c>
      <c r="AJ1840" s="220"/>
      <c r="AK1840" s="220"/>
      <c r="AL1840" s="211" t="s">
        <v>1832</v>
      </c>
      <c r="AM1840" s="217"/>
      <c r="AN1840" s="217"/>
      <c r="AO1840" s="217"/>
      <c r="AP1840" s="217"/>
      <c r="AQ1840" s="217"/>
      <c r="AR1840" s="217"/>
      <c r="AS1840" s="217"/>
      <c r="AT1840" s="208"/>
      <c r="AU1840" s="208"/>
      <c r="AV1840" s="208"/>
      <c r="AW1840" s="208"/>
      <c r="AX1840" s="208"/>
      <c r="AY1840" s="208"/>
      <c r="AZ1840" s="208"/>
      <c r="BA1840" s="208"/>
      <c r="BB1840" s="208"/>
      <c r="BC1840" s="208"/>
      <c r="BD1840" s="208"/>
      <c r="BE1840" s="208"/>
      <c r="BF1840" s="208"/>
      <c r="BG1840" s="208"/>
      <c r="BH1840" s="208"/>
      <c r="BI1840" s="208"/>
      <c r="BJ1840" s="208"/>
      <c r="BK1840" s="208"/>
      <c r="BL1840" s="208"/>
      <c r="BM1840" s="211"/>
      <c r="BN1840" s="214"/>
      <c r="BO1840" s="2"/>
    </row>
    <row r="1841" spans="1:67" ht="15" customHeight="1" x14ac:dyDescent="0.25">
      <c r="A1841" s="2"/>
      <c r="B1841" s="241"/>
      <c r="C1841" s="250"/>
      <c r="D1841" s="251"/>
      <c r="E1841" s="255"/>
      <c r="F1841" s="235"/>
      <c r="G1841" s="235"/>
      <c r="H1841" s="235"/>
      <c r="I1841" s="235"/>
      <c r="J1841" s="244"/>
      <c r="K1841" s="246"/>
      <c r="L1841" s="243"/>
      <c r="M1841" s="243"/>
      <c r="N1841" s="243"/>
      <c r="O1841" s="235"/>
      <c r="P1841" s="139" t="s">
        <v>26</v>
      </c>
      <c r="Q1841" s="89">
        <v>46139</v>
      </c>
      <c r="R1841" s="89">
        <v>46142</v>
      </c>
      <c r="S1841" s="89">
        <v>46157</v>
      </c>
      <c r="T1841" s="89">
        <v>46276</v>
      </c>
      <c r="U1841" s="89">
        <v>46276</v>
      </c>
      <c r="V1841" s="89">
        <v>46290</v>
      </c>
      <c r="W1841" s="89"/>
      <c r="X1841" s="89"/>
      <c r="Y1841" s="89"/>
      <c r="Z1841" s="89"/>
      <c r="AA1841" s="238"/>
      <c r="AB1841" s="238"/>
      <c r="AC1841" s="241"/>
      <c r="AD1841" s="238"/>
      <c r="AE1841" s="227"/>
      <c r="AF1841" s="228"/>
      <c r="AG1841" s="232"/>
      <c r="AH1841" s="232"/>
      <c r="AI1841" s="232"/>
      <c r="AJ1841" s="221"/>
      <c r="AK1841" s="221"/>
      <c r="AL1841" s="223"/>
      <c r="AM1841" s="218"/>
      <c r="AN1841" s="218"/>
      <c r="AO1841" s="218"/>
      <c r="AP1841" s="218"/>
      <c r="AQ1841" s="218"/>
      <c r="AR1841" s="218"/>
      <c r="AS1841" s="218"/>
      <c r="AT1841" s="209"/>
      <c r="AU1841" s="209"/>
      <c r="AV1841" s="209"/>
      <c r="AW1841" s="209"/>
      <c r="AX1841" s="209"/>
      <c r="AY1841" s="209"/>
      <c r="AZ1841" s="209"/>
      <c r="BA1841" s="209"/>
      <c r="BB1841" s="209"/>
      <c r="BC1841" s="209"/>
      <c r="BD1841" s="209"/>
      <c r="BE1841" s="209"/>
      <c r="BF1841" s="209"/>
      <c r="BG1841" s="209"/>
      <c r="BH1841" s="209"/>
      <c r="BI1841" s="209"/>
      <c r="BJ1841" s="209"/>
      <c r="BK1841" s="209"/>
      <c r="BL1841" s="209"/>
      <c r="BM1841" s="212"/>
      <c r="BN1841" s="215"/>
      <c r="BO1841" s="2"/>
    </row>
    <row r="1842" spans="1:67" ht="15" hidden="1" customHeight="1" x14ac:dyDescent="0.25">
      <c r="A1842" s="2"/>
      <c r="B1842" s="241"/>
      <c r="C1842" s="250"/>
      <c r="D1842" s="251"/>
      <c r="E1842" s="255"/>
      <c r="F1842" s="235"/>
      <c r="G1842" s="235"/>
      <c r="H1842" s="235"/>
      <c r="I1842" s="235"/>
      <c r="J1842" s="244"/>
      <c r="K1842" s="246"/>
      <c r="L1842" s="243"/>
      <c r="M1842" s="243"/>
      <c r="N1842" s="243"/>
      <c r="O1842" s="235"/>
      <c r="P1842" s="139" t="s">
        <v>262</v>
      </c>
      <c r="Q1842" s="89"/>
      <c r="R1842" s="89"/>
      <c r="S1842" s="89"/>
      <c r="T1842" s="89"/>
      <c r="U1842" s="89"/>
      <c r="V1842" s="89"/>
      <c r="W1842" s="89"/>
      <c r="X1842" s="89"/>
      <c r="Y1842" s="89"/>
      <c r="Z1842" s="89"/>
      <c r="AA1842" s="238"/>
      <c r="AB1842" s="238"/>
      <c r="AC1842" s="241"/>
      <c r="AD1842" s="238"/>
      <c r="AE1842" s="227"/>
      <c r="AF1842" s="228"/>
      <c r="AG1842" s="232"/>
      <c r="AH1842" s="232"/>
      <c r="AI1842" s="232"/>
      <c r="AJ1842" s="221"/>
      <c r="AK1842" s="221"/>
      <c r="AL1842" s="223"/>
      <c r="AM1842" s="218"/>
      <c r="AN1842" s="218"/>
      <c r="AO1842" s="218"/>
      <c r="AP1842" s="218"/>
      <c r="AQ1842" s="218"/>
      <c r="AR1842" s="218"/>
      <c r="AS1842" s="218"/>
      <c r="AT1842" s="209"/>
      <c r="AU1842" s="209"/>
      <c r="AV1842" s="209"/>
      <c r="AW1842" s="209"/>
      <c r="AX1842" s="209"/>
      <c r="AY1842" s="209"/>
      <c r="AZ1842" s="209"/>
      <c r="BA1842" s="209"/>
      <c r="BB1842" s="209"/>
      <c r="BC1842" s="209"/>
      <c r="BD1842" s="209"/>
      <c r="BE1842" s="209"/>
      <c r="BF1842" s="209"/>
      <c r="BG1842" s="209"/>
      <c r="BH1842" s="209"/>
      <c r="BI1842" s="209"/>
      <c r="BJ1842" s="209"/>
      <c r="BK1842" s="209"/>
      <c r="BL1842" s="209"/>
      <c r="BM1842" s="212"/>
      <c r="BN1842" s="215"/>
      <c r="BO1842" s="2"/>
    </row>
    <row r="1843" spans="1:67" ht="15" hidden="1" customHeight="1" x14ac:dyDescent="0.25">
      <c r="A1843" s="2"/>
      <c r="B1843" s="241"/>
      <c r="C1843" s="250"/>
      <c r="D1843" s="251"/>
      <c r="E1843" s="255"/>
      <c r="F1843" s="235"/>
      <c r="G1843" s="235"/>
      <c r="H1843" s="235"/>
      <c r="I1843" s="235"/>
      <c r="J1843" s="244"/>
      <c r="K1843" s="246"/>
      <c r="L1843" s="243"/>
      <c r="M1843" s="243"/>
      <c r="N1843" s="243"/>
      <c r="O1843" s="235"/>
      <c r="P1843" s="139" t="s">
        <v>263</v>
      </c>
      <c r="Q1843" s="89"/>
      <c r="R1843" s="89"/>
      <c r="S1843" s="89"/>
      <c r="T1843" s="89"/>
      <c r="U1843" s="89"/>
      <c r="V1843" s="89"/>
      <c r="W1843" s="89"/>
      <c r="X1843" s="89"/>
      <c r="Y1843" s="89"/>
      <c r="Z1843" s="89"/>
      <c r="AA1843" s="238"/>
      <c r="AB1843" s="238"/>
      <c r="AC1843" s="241"/>
      <c r="AD1843" s="238"/>
      <c r="AE1843" s="227"/>
      <c r="AF1843" s="228"/>
      <c r="AG1843" s="232"/>
      <c r="AH1843" s="232"/>
      <c r="AI1843" s="232"/>
      <c r="AJ1843" s="221"/>
      <c r="AK1843" s="221"/>
      <c r="AL1843" s="223"/>
      <c r="AM1843" s="218"/>
      <c r="AN1843" s="218"/>
      <c r="AO1843" s="218"/>
      <c r="AP1843" s="218"/>
      <c r="AQ1843" s="218"/>
      <c r="AR1843" s="218"/>
      <c r="AS1843" s="218"/>
      <c r="AT1843" s="209"/>
      <c r="AU1843" s="209"/>
      <c r="AV1843" s="209"/>
      <c r="AW1843" s="209"/>
      <c r="AX1843" s="209"/>
      <c r="AY1843" s="209"/>
      <c r="AZ1843" s="209"/>
      <c r="BA1843" s="209"/>
      <c r="BB1843" s="209"/>
      <c r="BC1843" s="209"/>
      <c r="BD1843" s="209"/>
      <c r="BE1843" s="209"/>
      <c r="BF1843" s="209"/>
      <c r="BG1843" s="209"/>
      <c r="BH1843" s="209"/>
      <c r="BI1843" s="209"/>
      <c r="BJ1843" s="209"/>
      <c r="BK1843" s="209"/>
      <c r="BL1843" s="209"/>
      <c r="BM1843" s="212"/>
      <c r="BN1843" s="215"/>
      <c r="BO1843" s="2"/>
    </row>
    <row r="1844" spans="1:67" ht="15" hidden="1" customHeight="1" x14ac:dyDescent="0.25">
      <c r="A1844" s="2"/>
      <c r="B1844" s="241"/>
      <c r="C1844" s="250"/>
      <c r="D1844" s="251"/>
      <c r="E1844" s="255"/>
      <c r="F1844" s="235"/>
      <c r="G1844" s="235"/>
      <c r="H1844" s="235"/>
      <c r="I1844" s="235"/>
      <c r="J1844" s="244"/>
      <c r="K1844" s="246"/>
      <c r="L1844" s="243"/>
      <c r="M1844" s="243"/>
      <c r="N1844" s="243"/>
      <c r="O1844" s="235"/>
      <c r="P1844" s="139" t="s">
        <v>27</v>
      </c>
      <c r="Q1844" s="89"/>
      <c r="R1844" s="89"/>
      <c r="S1844" s="89"/>
      <c r="T1844" s="89"/>
      <c r="U1844" s="89"/>
      <c r="V1844" s="89"/>
      <c r="W1844" s="89"/>
      <c r="X1844" s="89"/>
      <c r="Y1844" s="89"/>
      <c r="Z1844" s="89"/>
      <c r="AA1844" s="238"/>
      <c r="AB1844" s="238"/>
      <c r="AC1844" s="241"/>
      <c r="AD1844" s="238"/>
      <c r="AE1844" s="227"/>
      <c r="AF1844" s="228"/>
      <c r="AG1844" s="232"/>
      <c r="AH1844" s="232"/>
      <c r="AI1844" s="232"/>
      <c r="AJ1844" s="221"/>
      <c r="AK1844" s="221"/>
      <c r="AL1844" s="223"/>
      <c r="AM1844" s="218"/>
      <c r="AN1844" s="218"/>
      <c r="AO1844" s="218"/>
      <c r="AP1844" s="218"/>
      <c r="AQ1844" s="218"/>
      <c r="AR1844" s="218"/>
      <c r="AS1844" s="218"/>
      <c r="AT1844" s="209"/>
      <c r="AU1844" s="209"/>
      <c r="AV1844" s="209"/>
      <c r="AW1844" s="209"/>
      <c r="AX1844" s="209"/>
      <c r="AY1844" s="209"/>
      <c r="AZ1844" s="209"/>
      <c r="BA1844" s="209"/>
      <c r="BB1844" s="209"/>
      <c r="BC1844" s="209"/>
      <c r="BD1844" s="209"/>
      <c r="BE1844" s="209"/>
      <c r="BF1844" s="209"/>
      <c r="BG1844" s="209"/>
      <c r="BH1844" s="209"/>
      <c r="BI1844" s="209"/>
      <c r="BJ1844" s="209"/>
      <c r="BK1844" s="209"/>
      <c r="BL1844" s="209"/>
      <c r="BM1844" s="212"/>
      <c r="BN1844" s="215"/>
      <c r="BO1844" s="2"/>
    </row>
    <row r="1845" spans="1:67" ht="15" customHeight="1" x14ac:dyDescent="0.25">
      <c r="A1845" s="2"/>
      <c r="B1845" s="224"/>
      <c r="C1845" s="252"/>
      <c r="D1845" s="253"/>
      <c r="E1845" s="256"/>
      <c r="F1845" s="236"/>
      <c r="G1845" s="236"/>
      <c r="H1845" s="236"/>
      <c r="I1845" s="236"/>
      <c r="J1845" s="244"/>
      <c r="K1845" s="247"/>
      <c r="L1845" s="244"/>
      <c r="M1845" s="244"/>
      <c r="N1845" s="244"/>
      <c r="O1845" s="236"/>
      <c r="P1845" s="139" t="s">
        <v>28</v>
      </c>
      <c r="Q1845" s="187">
        <v>46139</v>
      </c>
      <c r="R1845" s="187">
        <v>46144</v>
      </c>
      <c r="S1845" s="187">
        <v>46156</v>
      </c>
      <c r="T1845" s="187">
        <v>46276</v>
      </c>
      <c r="U1845" s="187">
        <v>46276</v>
      </c>
      <c r="V1845" s="187">
        <v>46304</v>
      </c>
      <c r="W1845" s="89"/>
      <c r="X1845" s="89"/>
      <c r="Y1845" s="89"/>
      <c r="Z1845" s="89"/>
      <c r="AA1845" s="234"/>
      <c r="AB1845" s="239"/>
      <c r="AC1845" s="242"/>
      <c r="AD1845" s="239"/>
      <c r="AE1845" s="229"/>
      <c r="AF1845" s="230"/>
      <c r="AG1845" s="233"/>
      <c r="AH1845" s="234"/>
      <c r="AI1845" s="234"/>
      <c r="AJ1845" s="222"/>
      <c r="AK1845" s="222"/>
      <c r="AL1845" s="224"/>
      <c r="AM1845" s="219"/>
      <c r="AN1845" s="219"/>
      <c r="AO1845" s="219"/>
      <c r="AP1845" s="219"/>
      <c r="AQ1845" s="219"/>
      <c r="AR1845" s="219"/>
      <c r="AS1845" s="219"/>
      <c r="AT1845" s="210"/>
      <c r="AU1845" s="210"/>
      <c r="AV1845" s="210"/>
      <c r="AW1845" s="210"/>
      <c r="AX1845" s="210"/>
      <c r="AY1845" s="210"/>
      <c r="AZ1845" s="210"/>
      <c r="BA1845" s="210"/>
      <c r="BB1845" s="210"/>
      <c r="BC1845" s="210"/>
      <c r="BD1845" s="210"/>
      <c r="BE1845" s="210"/>
      <c r="BF1845" s="210"/>
      <c r="BG1845" s="210"/>
      <c r="BH1845" s="210"/>
      <c r="BI1845" s="210"/>
      <c r="BJ1845" s="210"/>
      <c r="BK1845" s="210"/>
      <c r="BL1845" s="210"/>
      <c r="BM1845" s="213"/>
      <c r="BN1845" s="216"/>
      <c r="BO1845" s="2"/>
    </row>
    <row r="1846" spans="1:67" ht="15" hidden="1" customHeight="1" x14ac:dyDescent="0.25">
      <c r="A1846" s="2"/>
      <c r="B1846" s="240" t="s">
        <v>2080</v>
      </c>
      <c r="C1846" s="248" t="s">
        <v>1689</v>
      </c>
      <c r="D1846" s="249"/>
      <c r="E1846" s="254"/>
      <c r="F1846" s="257" t="s">
        <v>2115</v>
      </c>
      <c r="G1846" s="235"/>
      <c r="H1846" s="235"/>
      <c r="I1846" s="235" t="s">
        <v>2002</v>
      </c>
      <c r="J1846" s="243"/>
      <c r="K1846" s="245">
        <v>46276</v>
      </c>
      <c r="L1846" s="243" t="s">
        <v>503</v>
      </c>
      <c r="M1846" s="243">
        <v>1</v>
      </c>
      <c r="N1846" s="243"/>
      <c r="O1846" s="235" t="s">
        <v>1838</v>
      </c>
      <c r="P1846" s="140" t="s">
        <v>148</v>
      </c>
      <c r="Q1846" s="89"/>
      <c r="R1846" s="89"/>
      <c r="S1846" s="89"/>
      <c r="T1846" s="89"/>
      <c r="U1846" s="89"/>
      <c r="V1846" s="89"/>
      <c r="W1846" s="89"/>
      <c r="X1846" s="89"/>
      <c r="Y1846" s="89"/>
      <c r="Z1846" s="89"/>
      <c r="AA1846" s="237">
        <v>111</v>
      </c>
      <c r="AB1846" s="237"/>
      <c r="AC1846" s="240"/>
      <c r="AD1846" s="237"/>
      <c r="AE1846" s="225">
        <v>80</v>
      </c>
      <c r="AF1846" s="226"/>
      <c r="AG1846" s="231"/>
      <c r="AH1846" s="231">
        <v>100</v>
      </c>
      <c r="AI1846" s="231">
        <v>0.14834812359670696</v>
      </c>
      <c r="AJ1846" s="220"/>
      <c r="AK1846" s="220"/>
      <c r="AL1846" s="211" t="s">
        <v>1832</v>
      </c>
      <c r="AM1846" s="217"/>
      <c r="AN1846" s="217"/>
      <c r="AO1846" s="217"/>
      <c r="AP1846" s="217"/>
      <c r="AQ1846" s="217"/>
      <c r="AR1846" s="217"/>
      <c r="AS1846" s="217"/>
      <c r="AT1846" s="208"/>
      <c r="AU1846" s="208"/>
      <c r="AV1846" s="208"/>
      <c r="AW1846" s="208"/>
      <c r="AX1846" s="208"/>
      <c r="AY1846" s="208"/>
      <c r="AZ1846" s="208"/>
      <c r="BA1846" s="208"/>
      <c r="BB1846" s="208"/>
      <c r="BC1846" s="208"/>
      <c r="BD1846" s="208"/>
      <c r="BE1846" s="208"/>
      <c r="BF1846" s="208"/>
      <c r="BG1846" s="208"/>
      <c r="BH1846" s="208"/>
      <c r="BI1846" s="208"/>
      <c r="BJ1846" s="208"/>
      <c r="BK1846" s="208"/>
      <c r="BL1846" s="208"/>
      <c r="BM1846" s="211"/>
      <c r="BN1846" s="214"/>
      <c r="BO1846" s="2"/>
    </row>
    <row r="1847" spans="1:67" ht="15" customHeight="1" x14ac:dyDescent="0.25">
      <c r="A1847" s="2"/>
      <c r="B1847" s="241"/>
      <c r="C1847" s="250"/>
      <c r="D1847" s="251"/>
      <c r="E1847" s="255"/>
      <c r="F1847" s="235"/>
      <c r="G1847" s="235"/>
      <c r="H1847" s="235"/>
      <c r="I1847" s="235"/>
      <c r="J1847" s="244"/>
      <c r="K1847" s="246"/>
      <c r="L1847" s="243"/>
      <c r="M1847" s="243"/>
      <c r="N1847" s="243"/>
      <c r="O1847" s="235"/>
      <c r="P1847" s="139" t="s">
        <v>26</v>
      </c>
      <c r="Q1847" s="89">
        <v>46139</v>
      </c>
      <c r="R1847" s="89">
        <v>46142</v>
      </c>
      <c r="S1847" s="89">
        <v>46157</v>
      </c>
      <c r="T1847" s="89">
        <v>46276</v>
      </c>
      <c r="U1847" s="89">
        <v>46276</v>
      </c>
      <c r="V1847" s="188">
        <v>46290</v>
      </c>
      <c r="W1847" s="89"/>
      <c r="X1847" s="89"/>
      <c r="Y1847" s="89"/>
      <c r="Z1847" s="89"/>
      <c r="AA1847" s="238"/>
      <c r="AB1847" s="238"/>
      <c r="AC1847" s="241"/>
      <c r="AD1847" s="238"/>
      <c r="AE1847" s="227"/>
      <c r="AF1847" s="228"/>
      <c r="AG1847" s="232"/>
      <c r="AH1847" s="232"/>
      <c r="AI1847" s="232"/>
      <c r="AJ1847" s="221"/>
      <c r="AK1847" s="221"/>
      <c r="AL1847" s="223"/>
      <c r="AM1847" s="218"/>
      <c r="AN1847" s="218"/>
      <c r="AO1847" s="218"/>
      <c r="AP1847" s="218"/>
      <c r="AQ1847" s="218"/>
      <c r="AR1847" s="218"/>
      <c r="AS1847" s="218"/>
      <c r="AT1847" s="209"/>
      <c r="AU1847" s="209"/>
      <c r="AV1847" s="209"/>
      <c r="AW1847" s="209"/>
      <c r="AX1847" s="209"/>
      <c r="AY1847" s="209"/>
      <c r="AZ1847" s="209"/>
      <c r="BA1847" s="209"/>
      <c r="BB1847" s="209"/>
      <c r="BC1847" s="209"/>
      <c r="BD1847" s="209"/>
      <c r="BE1847" s="209"/>
      <c r="BF1847" s="209"/>
      <c r="BG1847" s="209"/>
      <c r="BH1847" s="209"/>
      <c r="BI1847" s="209"/>
      <c r="BJ1847" s="209"/>
      <c r="BK1847" s="209"/>
      <c r="BL1847" s="209"/>
      <c r="BM1847" s="212"/>
      <c r="BN1847" s="215"/>
      <c r="BO1847" s="2"/>
    </row>
    <row r="1848" spans="1:67" ht="15" hidden="1" customHeight="1" x14ac:dyDescent="0.25">
      <c r="A1848" s="2"/>
      <c r="B1848" s="241"/>
      <c r="C1848" s="250"/>
      <c r="D1848" s="251"/>
      <c r="E1848" s="255"/>
      <c r="F1848" s="235"/>
      <c r="G1848" s="235"/>
      <c r="H1848" s="235"/>
      <c r="I1848" s="235"/>
      <c r="J1848" s="244"/>
      <c r="K1848" s="246"/>
      <c r="L1848" s="243"/>
      <c r="M1848" s="243"/>
      <c r="N1848" s="243"/>
      <c r="O1848" s="235"/>
      <c r="P1848" s="139" t="s">
        <v>262</v>
      </c>
      <c r="Q1848" s="89"/>
      <c r="R1848" s="89"/>
      <c r="S1848" s="89"/>
      <c r="T1848" s="89"/>
      <c r="U1848" s="89"/>
      <c r="V1848" s="89"/>
      <c r="W1848" s="89"/>
      <c r="X1848" s="89"/>
      <c r="Y1848" s="89"/>
      <c r="Z1848" s="89"/>
      <c r="AA1848" s="238"/>
      <c r="AB1848" s="238"/>
      <c r="AC1848" s="241"/>
      <c r="AD1848" s="238"/>
      <c r="AE1848" s="227"/>
      <c r="AF1848" s="228"/>
      <c r="AG1848" s="232"/>
      <c r="AH1848" s="232"/>
      <c r="AI1848" s="232"/>
      <c r="AJ1848" s="221"/>
      <c r="AK1848" s="221"/>
      <c r="AL1848" s="223"/>
      <c r="AM1848" s="218"/>
      <c r="AN1848" s="218"/>
      <c r="AO1848" s="218"/>
      <c r="AP1848" s="218"/>
      <c r="AQ1848" s="218"/>
      <c r="AR1848" s="218"/>
      <c r="AS1848" s="218"/>
      <c r="AT1848" s="209"/>
      <c r="AU1848" s="209"/>
      <c r="AV1848" s="209"/>
      <c r="AW1848" s="209"/>
      <c r="AX1848" s="209"/>
      <c r="AY1848" s="209"/>
      <c r="AZ1848" s="209"/>
      <c r="BA1848" s="209"/>
      <c r="BB1848" s="209"/>
      <c r="BC1848" s="209"/>
      <c r="BD1848" s="209"/>
      <c r="BE1848" s="209"/>
      <c r="BF1848" s="209"/>
      <c r="BG1848" s="209"/>
      <c r="BH1848" s="209"/>
      <c r="BI1848" s="209"/>
      <c r="BJ1848" s="209"/>
      <c r="BK1848" s="209"/>
      <c r="BL1848" s="209"/>
      <c r="BM1848" s="212"/>
      <c r="BN1848" s="215"/>
      <c r="BO1848" s="2"/>
    </row>
    <row r="1849" spans="1:67" ht="15" hidden="1" customHeight="1" x14ac:dyDescent="0.25">
      <c r="A1849" s="2"/>
      <c r="B1849" s="241"/>
      <c r="C1849" s="250"/>
      <c r="D1849" s="251"/>
      <c r="E1849" s="255"/>
      <c r="F1849" s="235"/>
      <c r="G1849" s="235"/>
      <c r="H1849" s="235"/>
      <c r="I1849" s="235"/>
      <c r="J1849" s="244"/>
      <c r="K1849" s="246"/>
      <c r="L1849" s="243"/>
      <c r="M1849" s="243"/>
      <c r="N1849" s="243"/>
      <c r="O1849" s="235"/>
      <c r="P1849" s="139" t="s">
        <v>263</v>
      </c>
      <c r="Q1849" s="89"/>
      <c r="R1849" s="89"/>
      <c r="S1849" s="89"/>
      <c r="T1849" s="89"/>
      <c r="U1849" s="89"/>
      <c r="V1849" s="89"/>
      <c r="W1849" s="89"/>
      <c r="X1849" s="89"/>
      <c r="Y1849" s="89"/>
      <c r="Z1849" s="89"/>
      <c r="AA1849" s="238"/>
      <c r="AB1849" s="238"/>
      <c r="AC1849" s="241"/>
      <c r="AD1849" s="238"/>
      <c r="AE1849" s="227"/>
      <c r="AF1849" s="228"/>
      <c r="AG1849" s="232"/>
      <c r="AH1849" s="232"/>
      <c r="AI1849" s="232"/>
      <c r="AJ1849" s="221"/>
      <c r="AK1849" s="221"/>
      <c r="AL1849" s="223"/>
      <c r="AM1849" s="218"/>
      <c r="AN1849" s="218"/>
      <c r="AO1849" s="218"/>
      <c r="AP1849" s="218"/>
      <c r="AQ1849" s="218"/>
      <c r="AR1849" s="218"/>
      <c r="AS1849" s="218"/>
      <c r="AT1849" s="209"/>
      <c r="AU1849" s="209"/>
      <c r="AV1849" s="209"/>
      <c r="AW1849" s="209"/>
      <c r="AX1849" s="209"/>
      <c r="AY1849" s="209"/>
      <c r="AZ1849" s="209"/>
      <c r="BA1849" s="209"/>
      <c r="BB1849" s="209"/>
      <c r="BC1849" s="209"/>
      <c r="BD1849" s="209"/>
      <c r="BE1849" s="209"/>
      <c r="BF1849" s="209"/>
      <c r="BG1849" s="209"/>
      <c r="BH1849" s="209"/>
      <c r="BI1849" s="209"/>
      <c r="BJ1849" s="209"/>
      <c r="BK1849" s="209"/>
      <c r="BL1849" s="209"/>
      <c r="BM1849" s="212"/>
      <c r="BN1849" s="215"/>
      <c r="BO1849" s="2"/>
    </row>
    <row r="1850" spans="1:67" ht="15" hidden="1" customHeight="1" x14ac:dyDescent="0.25">
      <c r="A1850" s="2"/>
      <c r="B1850" s="241"/>
      <c r="C1850" s="250"/>
      <c r="D1850" s="251"/>
      <c r="E1850" s="255"/>
      <c r="F1850" s="235"/>
      <c r="G1850" s="235"/>
      <c r="H1850" s="235"/>
      <c r="I1850" s="235"/>
      <c r="J1850" s="244"/>
      <c r="K1850" s="246"/>
      <c r="L1850" s="243"/>
      <c r="M1850" s="243"/>
      <c r="N1850" s="243"/>
      <c r="O1850" s="235"/>
      <c r="P1850" s="139" t="s">
        <v>27</v>
      </c>
      <c r="Q1850" s="89"/>
      <c r="R1850" s="89"/>
      <c r="S1850" s="89"/>
      <c r="T1850" s="89"/>
      <c r="U1850" s="89"/>
      <c r="V1850" s="89"/>
      <c r="W1850" s="89"/>
      <c r="X1850" s="89"/>
      <c r="Y1850" s="89"/>
      <c r="Z1850" s="89"/>
      <c r="AA1850" s="238"/>
      <c r="AB1850" s="238"/>
      <c r="AC1850" s="241"/>
      <c r="AD1850" s="238"/>
      <c r="AE1850" s="227"/>
      <c r="AF1850" s="228"/>
      <c r="AG1850" s="232"/>
      <c r="AH1850" s="232"/>
      <c r="AI1850" s="232"/>
      <c r="AJ1850" s="221"/>
      <c r="AK1850" s="221"/>
      <c r="AL1850" s="223"/>
      <c r="AM1850" s="218"/>
      <c r="AN1850" s="218"/>
      <c r="AO1850" s="218"/>
      <c r="AP1850" s="218"/>
      <c r="AQ1850" s="218"/>
      <c r="AR1850" s="218"/>
      <c r="AS1850" s="218"/>
      <c r="AT1850" s="209"/>
      <c r="AU1850" s="209"/>
      <c r="AV1850" s="209"/>
      <c r="AW1850" s="209"/>
      <c r="AX1850" s="209"/>
      <c r="AY1850" s="209"/>
      <c r="AZ1850" s="209"/>
      <c r="BA1850" s="209"/>
      <c r="BB1850" s="209"/>
      <c r="BC1850" s="209"/>
      <c r="BD1850" s="209"/>
      <c r="BE1850" s="209"/>
      <c r="BF1850" s="209"/>
      <c r="BG1850" s="209"/>
      <c r="BH1850" s="209"/>
      <c r="BI1850" s="209"/>
      <c r="BJ1850" s="209"/>
      <c r="BK1850" s="209"/>
      <c r="BL1850" s="209"/>
      <c r="BM1850" s="212"/>
      <c r="BN1850" s="215"/>
      <c r="BO1850" s="2"/>
    </row>
    <row r="1851" spans="1:67" ht="15" customHeight="1" x14ac:dyDescent="0.25">
      <c r="A1851" s="2"/>
      <c r="B1851" s="224"/>
      <c r="C1851" s="252"/>
      <c r="D1851" s="253"/>
      <c r="E1851" s="256"/>
      <c r="F1851" s="236"/>
      <c r="G1851" s="236"/>
      <c r="H1851" s="236"/>
      <c r="I1851" s="236"/>
      <c r="J1851" s="244"/>
      <c r="K1851" s="247"/>
      <c r="L1851" s="244"/>
      <c r="M1851" s="244"/>
      <c r="N1851" s="244"/>
      <c r="O1851" s="236"/>
      <c r="P1851" s="139" t="s">
        <v>28</v>
      </c>
      <c r="Q1851" s="187">
        <v>46139</v>
      </c>
      <c r="R1851" s="187">
        <v>46144</v>
      </c>
      <c r="S1851" s="187">
        <v>46156</v>
      </c>
      <c r="T1851" s="187">
        <v>46276</v>
      </c>
      <c r="U1851" s="187">
        <v>46276</v>
      </c>
      <c r="V1851" s="89"/>
      <c r="W1851" s="89"/>
      <c r="X1851" s="89"/>
      <c r="Y1851" s="89"/>
      <c r="Z1851" s="89"/>
      <c r="AA1851" s="234"/>
      <c r="AB1851" s="239"/>
      <c r="AC1851" s="242"/>
      <c r="AD1851" s="239"/>
      <c r="AE1851" s="229"/>
      <c r="AF1851" s="230"/>
      <c r="AG1851" s="233"/>
      <c r="AH1851" s="234"/>
      <c r="AI1851" s="234"/>
      <c r="AJ1851" s="222"/>
      <c r="AK1851" s="222"/>
      <c r="AL1851" s="224"/>
      <c r="AM1851" s="219"/>
      <c r="AN1851" s="219"/>
      <c r="AO1851" s="219"/>
      <c r="AP1851" s="219"/>
      <c r="AQ1851" s="219"/>
      <c r="AR1851" s="219"/>
      <c r="AS1851" s="219"/>
      <c r="AT1851" s="210"/>
      <c r="AU1851" s="210"/>
      <c r="AV1851" s="210"/>
      <c r="AW1851" s="210"/>
      <c r="AX1851" s="210"/>
      <c r="AY1851" s="210"/>
      <c r="AZ1851" s="210"/>
      <c r="BA1851" s="210"/>
      <c r="BB1851" s="210"/>
      <c r="BC1851" s="210"/>
      <c r="BD1851" s="210"/>
      <c r="BE1851" s="210"/>
      <c r="BF1851" s="210"/>
      <c r="BG1851" s="210"/>
      <c r="BH1851" s="210"/>
      <c r="BI1851" s="210"/>
      <c r="BJ1851" s="210"/>
      <c r="BK1851" s="210"/>
      <c r="BL1851" s="210"/>
      <c r="BM1851" s="213"/>
      <c r="BN1851" s="216"/>
      <c r="BO1851" s="2"/>
    </row>
    <row r="1852" spans="1:67" ht="15" hidden="1" customHeight="1" x14ac:dyDescent="0.25">
      <c r="A1852" s="2"/>
      <c r="B1852" s="240" t="s">
        <v>2080</v>
      </c>
      <c r="C1852" s="248" t="s">
        <v>1691</v>
      </c>
      <c r="D1852" s="249"/>
      <c r="E1852" s="254"/>
      <c r="F1852" s="257" t="s">
        <v>2116</v>
      </c>
      <c r="G1852" s="235"/>
      <c r="H1852" s="235"/>
      <c r="I1852" s="235" t="s">
        <v>2002</v>
      </c>
      <c r="J1852" s="243"/>
      <c r="K1852" s="245">
        <v>46276</v>
      </c>
      <c r="L1852" s="243" t="s">
        <v>503</v>
      </c>
      <c r="M1852" s="243">
        <v>1</v>
      </c>
      <c r="N1852" s="243"/>
      <c r="O1852" s="235" t="s">
        <v>1838</v>
      </c>
      <c r="P1852" s="140" t="s">
        <v>148</v>
      </c>
      <c r="Q1852" s="89"/>
      <c r="R1852" s="89"/>
      <c r="S1852" s="89"/>
      <c r="T1852" s="89"/>
      <c r="U1852" s="89"/>
      <c r="V1852" s="89"/>
      <c r="W1852" s="89"/>
      <c r="X1852" s="89"/>
      <c r="Y1852" s="89"/>
      <c r="Z1852" s="89"/>
      <c r="AA1852" s="237">
        <v>55.5</v>
      </c>
      <c r="AB1852" s="237"/>
      <c r="AC1852" s="240"/>
      <c r="AD1852" s="237"/>
      <c r="AE1852" s="225">
        <v>80</v>
      </c>
      <c r="AF1852" s="226"/>
      <c r="AG1852" s="231"/>
      <c r="AH1852" s="231">
        <v>100</v>
      </c>
      <c r="AI1852" s="231">
        <v>7.417406179835348E-2</v>
      </c>
      <c r="AJ1852" s="220"/>
      <c r="AK1852" s="220"/>
      <c r="AL1852" s="211" t="s">
        <v>1832</v>
      </c>
      <c r="AM1852" s="217"/>
      <c r="AN1852" s="217"/>
      <c r="AO1852" s="217"/>
      <c r="AP1852" s="217"/>
      <c r="AQ1852" s="217"/>
      <c r="AR1852" s="217"/>
      <c r="AS1852" s="217"/>
      <c r="AT1852" s="208"/>
      <c r="AU1852" s="208"/>
      <c r="AV1852" s="208"/>
      <c r="AW1852" s="208"/>
      <c r="AX1852" s="208"/>
      <c r="AY1852" s="208"/>
      <c r="AZ1852" s="208"/>
      <c r="BA1852" s="208"/>
      <c r="BB1852" s="208"/>
      <c r="BC1852" s="208"/>
      <c r="BD1852" s="208"/>
      <c r="BE1852" s="208"/>
      <c r="BF1852" s="208"/>
      <c r="BG1852" s="208"/>
      <c r="BH1852" s="208"/>
      <c r="BI1852" s="208"/>
      <c r="BJ1852" s="208"/>
      <c r="BK1852" s="208"/>
      <c r="BL1852" s="208"/>
      <c r="BM1852" s="211"/>
      <c r="BN1852" s="214"/>
      <c r="BO1852" s="2"/>
    </row>
    <row r="1853" spans="1:67" ht="15" customHeight="1" x14ac:dyDescent="0.25">
      <c r="A1853" s="2"/>
      <c r="B1853" s="241"/>
      <c r="C1853" s="250"/>
      <c r="D1853" s="251"/>
      <c r="E1853" s="255"/>
      <c r="F1853" s="235"/>
      <c r="G1853" s="235"/>
      <c r="H1853" s="235"/>
      <c r="I1853" s="235"/>
      <c r="J1853" s="244"/>
      <c r="K1853" s="246"/>
      <c r="L1853" s="243"/>
      <c r="M1853" s="243"/>
      <c r="N1853" s="243"/>
      <c r="O1853" s="235"/>
      <c r="P1853" s="139" t="s">
        <v>26</v>
      </c>
      <c r="Q1853" s="89">
        <v>46139</v>
      </c>
      <c r="R1853" s="89">
        <v>46142</v>
      </c>
      <c r="S1853" s="89">
        <v>46157</v>
      </c>
      <c r="T1853" s="89">
        <v>46276</v>
      </c>
      <c r="U1853" s="89">
        <v>46276</v>
      </c>
      <c r="V1853" s="188">
        <v>46290</v>
      </c>
      <c r="W1853" s="89"/>
      <c r="X1853" s="89"/>
      <c r="Y1853" s="89"/>
      <c r="Z1853" s="89"/>
      <c r="AA1853" s="238"/>
      <c r="AB1853" s="238"/>
      <c r="AC1853" s="241"/>
      <c r="AD1853" s="238"/>
      <c r="AE1853" s="227"/>
      <c r="AF1853" s="228"/>
      <c r="AG1853" s="232"/>
      <c r="AH1853" s="232"/>
      <c r="AI1853" s="232"/>
      <c r="AJ1853" s="221"/>
      <c r="AK1853" s="221"/>
      <c r="AL1853" s="223"/>
      <c r="AM1853" s="218"/>
      <c r="AN1853" s="218"/>
      <c r="AO1853" s="218"/>
      <c r="AP1853" s="218"/>
      <c r="AQ1853" s="218"/>
      <c r="AR1853" s="218"/>
      <c r="AS1853" s="218"/>
      <c r="AT1853" s="209"/>
      <c r="AU1853" s="209"/>
      <c r="AV1853" s="209"/>
      <c r="AW1853" s="209"/>
      <c r="AX1853" s="209"/>
      <c r="AY1853" s="209"/>
      <c r="AZ1853" s="209"/>
      <c r="BA1853" s="209"/>
      <c r="BB1853" s="209"/>
      <c r="BC1853" s="209"/>
      <c r="BD1853" s="209"/>
      <c r="BE1853" s="209"/>
      <c r="BF1853" s="209"/>
      <c r="BG1853" s="209"/>
      <c r="BH1853" s="209"/>
      <c r="BI1853" s="209"/>
      <c r="BJ1853" s="209"/>
      <c r="BK1853" s="209"/>
      <c r="BL1853" s="209"/>
      <c r="BM1853" s="212"/>
      <c r="BN1853" s="215"/>
      <c r="BO1853" s="2"/>
    </row>
    <row r="1854" spans="1:67" ht="15" hidden="1" customHeight="1" x14ac:dyDescent="0.25">
      <c r="A1854" s="2"/>
      <c r="B1854" s="241"/>
      <c r="C1854" s="250"/>
      <c r="D1854" s="251"/>
      <c r="E1854" s="255"/>
      <c r="F1854" s="235"/>
      <c r="G1854" s="235"/>
      <c r="H1854" s="235"/>
      <c r="I1854" s="235"/>
      <c r="J1854" s="244"/>
      <c r="K1854" s="246"/>
      <c r="L1854" s="243"/>
      <c r="M1854" s="243"/>
      <c r="N1854" s="243"/>
      <c r="O1854" s="235"/>
      <c r="P1854" s="139" t="s">
        <v>262</v>
      </c>
      <c r="Q1854" s="89"/>
      <c r="R1854" s="89"/>
      <c r="S1854" s="89"/>
      <c r="T1854" s="89"/>
      <c r="U1854" s="89"/>
      <c r="V1854" s="89"/>
      <c r="W1854" s="89"/>
      <c r="X1854" s="89"/>
      <c r="Y1854" s="89"/>
      <c r="Z1854" s="89"/>
      <c r="AA1854" s="238"/>
      <c r="AB1854" s="238"/>
      <c r="AC1854" s="241"/>
      <c r="AD1854" s="238"/>
      <c r="AE1854" s="227"/>
      <c r="AF1854" s="228"/>
      <c r="AG1854" s="232"/>
      <c r="AH1854" s="232"/>
      <c r="AI1854" s="232"/>
      <c r="AJ1854" s="221"/>
      <c r="AK1854" s="221"/>
      <c r="AL1854" s="223"/>
      <c r="AM1854" s="218"/>
      <c r="AN1854" s="218"/>
      <c r="AO1854" s="218"/>
      <c r="AP1854" s="218"/>
      <c r="AQ1854" s="218"/>
      <c r="AR1854" s="218"/>
      <c r="AS1854" s="218"/>
      <c r="AT1854" s="209"/>
      <c r="AU1854" s="209"/>
      <c r="AV1854" s="209"/>
      <c r="AW1854" s="209"/>
      <c r="AX1854" s="209"/>
      <c r="AY1854" s="209"/>
      <c r="AZ1854" s="209"/>
      <c r="BA1854" s="209"/>
      <c r="BB1854" s="209"/>
      <c r="BC1854" s="209"/>
      <c r="BD1854" s="209"/>
      <c r="BE1854" s="209"/>
      <c r="BF1854" s="209"/>
      <c r="BG1854" s="209"/>
      <c r="BH1854" s="209"/>
      <c r="BI1854" s="209"/>
      <c r="BJ1854" s="209"/>
      <c r="BK1854" s="209"/>
      <c r="BL1854" s="209"/>
      <c r="BM1854" s="212"/>
      <c r="BN1854" s="215"/>
      <c r="BO1854" s="2"/>
    </row>
    <row r="1855" spans="1:67" ht="15" hidden="1" customHeight="1" x14ac:dyDescent="0.25">
      <c r="A1855" s="2"/>
      <c r="B1855" s="241"/>
      <c r="C1855" s="250"/>
      <c r="D1855" s="251"/>
      <c r="E1855" s="255"/>
      <c r="F1855" s="235"/>
      <c r="G1855" s="235"/>
      <c r="H1855" s="235"/>
      <c r="I1855" s="235"/>
      <c r="J1855" s="244"/>
      <c r="K1855" s="246"/>
      <c r="L1855" s="243"/>
      <c r="M1855" s="243"/>
      <c r="N1855" s="243"/>
      <c r="O1855" s="235"/>
      <c r="P1855" s="139" t="s">
        <v>263</v>
      </c>
      <c r="Q1855" s="89"/>
      <c r="R1855" s="89"/>
      <c r="S1855" s="89"/>
      <c r="T1855" s="89"/>
      <c r="U1855" s="89"/>
      <c r="V1855" s="89"/>
      <c r="W1855" s="89"/>
      <c r="X1855" s="89"/>
      <c r="Y1855" s="89"/>
      <c r="Z1855" s="89"/>
      <c r="AA1855" s="238"/>
      <c r="AB1855" s="238"/>
      <c r="AC1855" s="241"/>
      <c r="AD1855" s="238"/>
      <c r="AE1855" s="227"/>
      <c r="AF1855" s="228"/>
      <c r="AG1855" s="232"/>
      <c r="AH1855" s="232"/>
      <c r="AI1855" s="232"/>
      <c r="AJ1855" s="221"/>
      <c r="AK1855" s="221"/>
      <c r="AL1855" s="223"/>
      <c r="AM1855" s="218"/>
      <c r="AN1855" s="218"/>
      <c r="AO1855" s="218"/>
      <c r="AP1855" s="218"/>
      <c r="AQ1855" s="218"/>
      <c r="AR1855" s="218"/>
      <c r="AS1855" s="218"/>
      <c r="AT1855" s="209"/>
      <c r="AU1855" s="209"/>
      <c r="AV1855" s="209"/>
      <c r="AW1855" s="209"/>
      <c r="AX1855" s="209"/>
      <c r="AY1855" s="209"/>
      <c r="AZ1855" s="209"/>
      <c r="BA1855" s="209"/>
      <c r="BB1855" s="209"/>
      <c r="BC1855" s="209"/>
      <c r="BD1855" s="209"/>
      <c r="BE1855" s="209"/>
      <c r="BF1855" s="209"/>
      <c r="BG1855" s="209"/>
      <c r="BH1855" s="209"/>
      <c r="BI1855" s="209"/>
      <c r="BJ1855" s="209"/>
      <c r="BK1855" s="209"/>
      <c r="BL1855" s="209"/>
      <c r="BM1855" s="212"/>
      <c r="BN1855" s="215"/>
      <c r="BO1855" s="2"/>
    </row>
    <row r="1856" spans="1:67" ht="15" hidden="1" customHeight="1" x14ac:dyDescent="0.25">
      <c r="A1856" s="2"/>
      <c r="B1856" s="241"/>
      <c r="C1856" s="250"/>
      <c r="D1856" s="251"/>
      <c r="E1856" s="255"/>
      <c r="F1856" s="235"/>
      <c r="G1856" s="235"/>
      <c r="H1856" s="235"/>
      <c r="I1856" s="235"/>
      <c r="J1856" s="244"/>
      <c r="K1856" s="246"/>
      <c r="L1856" s="243"/>
      <c r="M1856" s="243"/>
      <c r="N1856" s="243"/>
      <c r="O1856" s="235"/>
      <c r="P1856" s="139" t="s">
        <v>27</v>
      </c>
      <c r="Q1856" s="89"/>
      <c r="R1856" s="89"/>
      <c r="S1856" s="89"/>
      <c r="T1856" s="89"/>
      <c r="U1856" s="89"/>
      <c r="V1856" s="89"/>
      <c r="W1856" s="89"/>
      <c r="X1856" s="89"/>
      <c r="Y1856" s="89"/>
      <c r="Z1856" s="89"/>
      <c r="AA1856" s="238"/>
      <c r="AB1856" s="238"/>
      <c r="AC1856" s="241"/>
      <c r="AD1856" s="238"/>
      <c r="AE1856" s="227"/>
      <c r="AF1856" s="228"/>
      <c r="AG1856" s="232"/>
      <c r="AH1856" s="232"/>
      <c r="AI1856" s="232"/>
      <c r="AJ1856" s="221"/>
      <c r="AK1856" s="221"/>
      <c r="AL1856" s="223"/>
      <c r="AM1856" s="218"/>
      <c r="AN1856" s="218"/>
      <c r="AO1856" s="218"/>
      <c r="AP1856" s="218"/>
      <c r="AQ1856" s="218"/>
      <c r="AR1856" s="218"/>
      <c r="AS1856" s="218"/>
      <c r="AT1856" s="209"/>
      <c r="AU1856" s="209"/>
      <c r="AV1856" s="209"/>
      <c r="AW1856" s="209"/>
      <c r="AX1856" s="209"/>
      <c r="AY1856" s="209"/>
      <c r="AZ1856" s="209"/>
      <c r="BA1856" s="209"/>
      <c r="BB1856" s="209"/>
      <c r="BC1856" s="209"/>
      <c r="BD1856" s="209"/>
      <c r="BE1856" s="209"/>
      <c r="BF1856" s="209"/>
      <c r="BG1856" s="209"/>
      <c r="BH1856" s="209"/>
      <c r="BI1856" s="209"/>
      <c r="BJ1856" s="209"/>
      <c r="BK1856" s="209"/>
      <c r="BL1856" s="209"/>
      <c r="BM1856" s="212"/>
      <c r="BN1856" s="215"/>
      <c r="BO1856" s="2"/>
    </row>
    <row r="1857" spans="1:67" ht="15" customHeight="1" x14ac:dyDescent="0.25">
      <c r="A1857" s="2"/>
      <c r="B1857" s="224"/>
      <c r="C1857" s="252"/>
      <c r="D1857" s="253"/>
      <c r="E1857" s="256"/>
      <c r="F1857" s="236"/>
      <c r="G1857" s="236"/>
      <c r="H1857" s="236"/>
      <c r="I1857" s="236"/>
      <c r="J1857" s="244"/>
      <c r="K1857" s="247"/>
      <c r="L1857" s="244"/>
      <c r="M1857" s="244"/>
      <c r="N1857" s="244"/>
      <c r="O1857" s="236"/>
      <c r="P1857" s="139" t="s">
        <v>28</v>
      </c>
      <c r="Q1857" s="187">
        <v>46139</v>
      </c>
      <c r="R1857" s="187">
        <v>46144</v>
      </c>
      <c r="S1857" s="187">
        <v>46156</v>
      </c>
      <c r="T1857" s="187">
        <v>46276</v>
      </c>
      <c r="U1857" s="187">
        <v>46276</v>
      </c>
      <c r="V1857" s="89"/>
      <c r="W1857" s="89"/>
      <c r="X1857" s="89"/>
      <c r="Y1857" s="89"/>
      <c r="Z1857" s="89"/>
      <c r="AA1857" s="234"/>
      <c r="AB1857" s="239"/>
      <c r="AC1857" s="242"/>
      <c r="AD1857" s="239"/>
      <c r="AE1857" s="229"/>
      <c r="AF1857" s="230"/>
      <c r="AG1857" s="233"/>
      <c r="AH1857" s="234"/>
      <c r="AI1857" s="234"/>
      <c r="AJ1857" s="222"/>
      <c r="AK1857" s="222"/>
      <c r="AL1857" s="224"/>
      <c r="AM1857" s="219"/>
      <c r="AN1857" s="219"/>
      <c r="AO1857" s="219"/>
      <c r="AP1857" s="219"/>
      <c r="AQ1857" s="219"/>
      <c r="AR1857" s="219"/>
      <c r="AS1857" s="219"/>
      <c r="AT1857" s="210"/>
      <c r="AU1857" s="210"/>
      <c r="AV1857" s="210"/>
      <c r="AW1857" s="210"/>
      <c r="AX1857" s="210"/>
      <c r="AY1857" s="210"/>
      <c r="AZ1857" s="210"/>
      <c r="BA1857" s="210"/>
      <c r="BB1857" s="210"/>
      <c r="BC1857" s="210"/>
      <c r="BD1857" s="210"/>
      <c r="BE1857" s="210"/>
      <c r="BF1857" s="210"/>
      <c r="BG1857" s="210"/>
      <c r="BH1857" s="210"/>
      <c r="BI1857" s="210"/>
      <c r="BJ1857" s="210"/>
      <c r="BK1857" s="210"/>
      <c r="BL1857" s="210"/>
      <c r="BM1857" s="213"/>
      <c r="BN1857" s="216"/>
      <c r="BO1857" s="2"/>
    </row>
    <row r="1858" spans="1:67" ht="15" hidden="1" customHeight="1" x14ac:dyDescent="0.25">
      <c r="A1858" s="2"/>
      <c r="B1858" s="240" t="s">
        <v>2080</v>
      </c>
      <c r="C1858" s="248" t="s">
        <v>1693</v>
      </c>
      <c r="D1858" s="249"/>
      <c r="E1858" s="254"/>
      <c r="F1858" s="257" t="s">
        <v>2116</v>
      </c>
      <c r="G1858" s="235"/>
      <c r="H1858" s="235"/>
      <c r="I1858" s="235" t="s">
        <v>2002</v>
      </c>
      <c r="J1858" s="243"/>
      <c r="K1858" s="245">
        <v>46276</v>
      </c>
      <c r="L1858" s="243" t="s">
        <v>503</v>
      </c>
      <c r="M1858" s="243">
        <v>1</v>
      </c>
      <c r="N1858" s="243"/>
      <c r="O1858" s="235" t="s">
        <v>1838</v>
      </c>
      <c r="P1858" s="140" t="s">
        <v>148</v>
      </c>
      <c r="Q1858" s="89"/>
      <c r="R1858" s="89"/>
      <c r="S1858" s="89"/>
      <c r="T1858" s="89"/>
      <c r="U1858" s="89"/>
      <c r="V1858" s="89"/>
      <c r="W1858" s="89"/>
      <c r="X1858" s="89"/>
      <c r="Y1858" s="89"/>
      <c r="Z1858" s="89"/>
      <c r="AA1858" s="237">
        <v>55.5</v>
      </c>
      <c r="AB1858" s="237"/>
      <c r="AC1858" s="240"/>
      <c r="AD1858" s="237"/>
      <c r="AE1858" s="225">
        <v>80</v>
      </c>
      <c r="AF1858" s="226"/>
      <c r="AG1858" s="231"/>
      <c r="AH1858" s="231">
        <v>100</v>
      </c>
      <c r="AI1858" s="231">
        <v>7.417406179835348E-2</v>
      </c>
      <c r="AJ1858" s="220"/>
      <c r="AK1858" s="220"/>
      <c r="AL1858" s="211" t="s">
        <v>1832</v>
      </c>
      <c r="AM1858" s="217"/>
      <c r="AN1858" s="217"/>
      <c r="AO1858" s="217"/>
      <c r="AP1858" s="217"/>
      <c r="AQ1858" s="217"/>
      <c r="AR1858" s="217"/>
      <c r="AS1858" s="217"/>
      <c r="AT1858" s="208"/>
      <c r="AU1858" s="208"/>
      <c r="AV1858" s="208"/>
      <c r="AW1858" s="208"/>
      <c r="AX1858" s="208"/>
      <c r="AY1858" s="208"/>
      <c r="AZ1858" s="208"/>
      <c r="BA1858" s="208"/>
      <c r="BB1858" s="208"/>
      <c r="BC1858" s="208"/>
      <c r="BD1858" s="208"/>
      <c r="BE1858" s="208"/>
      <c r="BF1858" s="208"/>
      <c r="BG1858" s="208"/>
      <c r="BH1858" s="208"/>
      <c r="BI1858" s="208"/>
      <c r="BJ1858" s="208"/>
      <c r="BK1858" s="208"/>
      <c r="BL1858" s="208"/>
      <c r="BM1858" s="211"/>
      <c r="BN1858" s="214"/>
      <c r="BO1858" s="2"/>
    </row>
    <row r="1859" spans="1:67" ht="15" customHeight="1" x14ac:dyDescent="0.25">
      <c r="A1859" s="2"/>
      <c r="B1859" s="241"/>
      <c r="C1859" s="250"/>
      <c r="D1859" s="251"/>
      <c r="E1859" s="255"/>
      <c r="F1859" s="235"/>
      <c r="G1859" s="235"/>
      <c r="H1859" s="235"/>
      <c r="I1859" s="235"/>
      <c r="J1859" s="244"/>
      <c r="K1859" s="246"/>
      <c r="L1859" s="243"/>
      <c r="M1859" s="243"/>
      <c r="N1859" s="243"/>
      <c r="O1859" s="235"/>
      <c r="P1859" s="139" t="s">
        <v>26</v>
      </c>
      <c r="Q1859" s="89">
        <v>46139</v>
      </c>
      <c r="R1859" s="89">
        <v>46142</v>
      </c>
      <c r="S1859" s="89">
        <v>46157</v>
      </c>
      <c r="T1859" s="89">
        <v>46276</v>
      </c>
      <c r="U1859" s="89">
        <v>46276</v>
      </c>
      <c r="V1859" s="188">
        <v>46290</v>
      </c>
      <c r="W1859" s="89"/>
      <c r="X1859" s="89"/>
      <c r="Y1859" s="89"/>
      <c r="Z1859" s="89"/>
      <c r="AA1859" s="238"/>
      <c r="AB1859" s="238"/>
      <c r="AC1859" s="241"/>
      <c r="AD1859" s="238"/>
      <c r="AE1859" s="227"/>
      <c r="AF1859" s="228"/>
      <c r="AG1859" s="232"/>
      <c r="AH1859" s="232"/>
      <c r="AI1859" s="232"/>
      <c r="AJ1859" s="221"/>
      <c r="AK1859" s="221"/>
      <c r="AL1859" s="223"/>
      <c r="AM1859" s="218"/>
      <c r="AN1859" s="218"/>
      <c r="AO1859" s="218"/>
      <c r="AP1859" s="218"/>
      <c r="AQ1859" s="218"/>
      <c r="AR1859" s="218"/>
      <c r="AS1859" s="218"/>
      <c r="AT1859" s="209"/>
      <c r="AU1859" s="209"/>
      <c r="AV1859" s="209"/>
      <c r="AW1859" s="209"/>
      <c r="AX1859" s="209"/>
      <c r="AY1859" s="209"/>
      <c r="AZ1859" s="209"/>
      <c r="BA1859" s="209"/>
      <c r="BB1859" s="209"/>
      <c r="BC1859" s="209"/>
      <c r="BD1859" s="209"/>
      <c r="BE1859" s="209"/>
      <c r="BF1859" s="209"/>
      <c r="BG1859" s="209"/>
      <c r="BH1859" s="209"/>
      <c r="BI1859" s="209"/>
      <c r="BJ1859" s="209"/>
      <c r="BK1859" s="209"/>
      <c r="BL1859" s="209"/>
      <c r="BM1859" s="212"/>
      <c r="BN1859" s="215"/>
      <c r="BO1859" s="2"/>
    </row>
    <row r="1860" spans="1:67" ht="15" hidden="1" customHeight="1" x14ac:dyDescent="0.25">
      <c r="A1860" s="2"/>
      <c r="B1860" s="241"/>
      <c r="C1860" s="250"/>
      <c r="D1860" s="251"/>
      <c r="E1860" s="255"/>
      <c r="F1860" s="235"/>
      <c r="G1860" s="235"/>
      <c r="H1860" s="235"/>
      <c r="I1860" s="235"/>
      <c r="J1860" s="244"/>
      <c r="K1860" s="246"/>
      <c r="L1860" s="243"/>
      <c r="M1860" s="243"/>
      <c r="N1860" s="243"/>
      <c r="O1860" s="235"/>
      <c r="P1860" s="139" t="s">
        <v>262</v>
      </c>
      <c r="Q1860" s="89"/>
      <c r="R1860" s="89"/>
      <c r="S1860" s="89"/>
      <c r="T1860" s="89"/>
      <c r="U1860" s="89"/>
      <c r="V1860" s="89"/>
      <c r="W1860" s="89"/>
      <c r="X1860" s="89"/>
      <c r="Y1860" s="89"/>
      <c r="Z1860" s="89"/>
      <c r="AA1860" s="238"/>
      <c r="AB1860" s="238"/>
      <c r="AC1860" s="241"/>
      <c r="AD1860" s="238"/>
      <c r="AE1860" s="227"/>
      <c r="AF1860" s="228"/>
      <c r="AG1860" s="232"/>
      <c r="AH1860" s="232"/>
      <c r="AI1860" s="232"/>
      <c r="AJ1860" s="221"/>
      <c r="AK1860" s="221"/>
      <c r="AL1860" s="223"/>
      <c r="AM1860" s="218"/>
      <c r="AN1860" s="218"/>
      <c r="AO1860" s="218"/>
      <c r="AP1860" s="218"/>
      <c r="AQ1860" s="218"/>
      <c r="AR1860" s="218"/>
      <c r="AS1860" s="218"/>
      <c r="AT1860" s="209"/>
      <c r="AU1860" s="209"/>
      <c r="AV1860" s="209"/>
      <c r="AW1860" s="209"/>
      <c r="AX1860" s="209"/>
      <c r="AY1860" s="209"/>
      <c r="AZ1860" s="209"/>
      <c r="BA1860" s="209"/>
      <c r="BB1860" s="209"/>
      <c r="BC1860" s="209"/>
      <c r="BD1860" s="209"/>
      <c r="BE1860" s="209"/>
      <c r="BF1860" s="209"/>
      <c r="BG1860" s="209"/>
      <c r="BH1860" s="209"/>
      <c r="BI1860" s="209"/>
      <c r="BJ1860" s="209"/>
      <c r="BK1860" s="209"/>
      <c r="BL1860" s="209"/>
      <c r="BM1860" s="212"/>
      <c r="BN1860" s="215"/>
      <c r="BO1860" s="2"/>
    </row>
    <row r="1861" spans="1:67" ht="15" hidden="1" customHeight="1" x14ac:dyDescent="0.25">
      <c r="A1861" s="2"/>
      <c r="B1861" s="241"/>
      <c r="C1861" s="250"/>
      <c r="D1861" s="251"/>
      <c r="E1861" s="255"/>
      <c r="F1861" s="235"/>
      <c r="G1861" s="235"/>
      <c r="H1861" s="235"/>
      <c r="I1861" s="235"/>
      <c r="J1861" s="244"/>
      <c r="K1861" s="246"/>
      <c r="L1861" s="243"/>
      <c r="M1861" s="243"/>
      <c r="N1861" s="243"/>
      <c r="O1861" s="235"/>
      <c r="P1861" s="139" t="s">
        <v>263</v>
      </c>
      <c r="Q1861" s="89"/>
      <c r="R1861" s="89"/>
      <c r="S1861" s="89"/>
      <c r="T1861" s="89"/>
      <c r="U1861" s="89"/>
      <c r="V1861" s="89"/>
      <c r="W1861" s="89"/>
      <c r="X1861" s="89"/>
      <c r="Y1861" s="89"/>
      <c r="Z1861" s="89"/>
      <c r="AA1861" s="238"/>
      <c r="AB1861" s="238"/>
      <c r="AC1861" s="241"/>
      <c r="AD1861" s="238"/>
      <c r="AE1861" s="227"/>
      <c r="AF1861" s="228"/>
      <c r="AG1861" s="232"/>
      <c r="AH1861" s="232"/>
      <c r="AI1861" s="232"/>
      <c r="AJ1861" s="221"/>
      <c r="AK1861" s="221"/>
      <c r="AL1861" s="223"/>
      <c r="AM1861" s="218"/>
      <c r="AN1861" s="218"/>
      <c r="AO1861" s="218"/>
      <c r="AP1861" s="218"/>
      <c r="AQ1861" s="218"/>
      <c r="AR1861" s="218"/>
      <c r="AS1861" s="218"/>
      <c r="AT1861" s="209"/>
      <c r="AU1861" s="209"/>
      <c r="AV1861" s="209"/>
      <c r="AW1861" s="209"/>
      <c r="AX1861" s="209"/>
      <c r="AY1861" s="209"/>
      <c r="AZ1861" s="209"/>
      <c r="BA1861" s="209"/>
      <c r="BB1861" s="209"/>
      <c r="BC1861" s="209"/>
      <c r="BD1861" s="209"/>
      <c r="BE1861" s="209"/>
      <c r="BF1861" s="209"/>
      <c r="BG1861" s="209"/>
      <c r="BH1861" s="209"/>
      <c r="BI1861" s="209"/>
      <c r="BJ1861" s="209"/>
      <c r="BK1861" s="209"/>
      <c r="BL1861" s="209"/>
      <c r="BM1861" s="212"/>
      <c r="BN1861" s="215"/>
      <c r="BO1861" s="2"/>
    </row>
    <row r="1862" spans="1:67" ht="15" hidden="1" customHeight="1" x14ac:dyDescent="0.25">
      <c r="A1862" s="2"/>
      <c r="B1862" s="241"/>
      <c r="C1862" s="250"/>
      <c r="D1862" s="251"/>
      <c r="E1862" s="255"/>
      <c r="F1862" s="235"/>
      <c r="G1862" s="235"/>
      <c r="H1862" s="235"/>
      <c r="I1862" s="235"/>
      <c r="J1862" s="244"/>
      <c r="K1862" s="246"/>
      <c r="L1862" s="243"/>
      <c r="M1862" s="243"/>
      <c r="N1862" s="243"/>
      <c r="O1862" s="235"/>
      <c r="P1862" s="139" t="s">
        <v>27</v>
      </c>
      <c r="Q1862" s="89"/>
      <c r="R1862" s="89"/>
      <c r="S1862" s="89"/>
      <c r="T1862" s="89"/>
      <c r="U1862" s="89"/>
      <c r="V1862" s="89"/>
      <c r="W1862" s="89"/>
      <c r="X1862" s="89"/>
      <c r="Y1862" s="89"/>
      <c r="Z1862" s="89"/>
      <c r="AA1862" s="238"/>
      <c r="AB1862" s="238"/>
      <c r="AC1862" s="241"/>
      <c r="AD1862" s="238"/>
      <c r="AE1862" s="227"/>
      <c r="AF1862" s="228"/>
      <c r="AG1862" s="232"/>
      <c r="AH1862" s="232"/>
      <c r="AI1862" s="232"/>
      <c r="AJ1862" s="221"/>
      <c r="AK1862" s="221"/>
      <c r="AL1862" s="223"/>
      <c r="AM1862" s="218"/>
      <c r="AN1862" s="218"/>
      <c r="AO1862" s="218"/>
      <c r="AP1862" s="218"/>
      <c r="AQ1862" s="218"/>
      <c r="AR1862" s="218"/>
      <c r="AS1862" s="218"/>
      <c r="AT1862" s="209"/>
      <c r="AU1862" s="209"/>
      <c r="AV1862" s="209"/>
      <c r="AW1862" s="209"/>
      <c r="AX1862" s="209"/>
      <c r="AY1862" s="209"/>
      <c r="AZ1862" s="209"/>
      <c r="BA1862" s="209"/>
      <c r="BB1862" s="209"/>
      <c r="BC1862" s="209"/>
      <c r="BD1862" s="209"/>
      <c r="BE1862" s="209"/>
      <c r="BF1862" s="209"/>
      <c r="BG1862" s="209"/>
      <c r="BH1862" s="209"/>
      <c r="BI1862" s="209"/>
      <c r="BJ1862" s="209"/>
      <c r="BK1862" s="209"/>
      <c r="BL1862" s="209"/>
      <c r="BM1862" s="212"/>
      <c r="BN1862" s="215"/>
      <c r="BO1862" s="2"/>
    </row>
    <row r="1863" spans="1:67" ht="15" customHeight="1" x14ac:dyDescent="0.25">
      <c r="A1863" s="2"/>
      <c r="B1863" s="224"/>
      <c r="C1863" s="252"/>
      <c r="D1863" s="253"/>
      <c r="E1863" s="256"/>
      <c r="F1863" s="236"/>
      <c r="G1863" s="236"/>
      <c r="H1863" s="236"/>
      <c r="I1863" s="236"/>
      <c r="J1863" s="244"/>
      <c r="K1863" s="247"/>
      <c r="L1863" s="244"/>
      <c r="M1863" s="244"/>
      <c r="N1863" s="244"/>
      <c r="O1863" s="236"/>
      <c r="P1863" s="139" t="s">
        <v>28</v>
      </c>
      <c r="Q1863" s="187">
        <v>46139</v>
      </c>
      <c r="R1863" s="187">
        <v>46144</v>
      </c>
      <c r="S1863" s="187">
        <v>46156</v>
      </c>
      <c r="T1863" s="187">
        <v>46276</v>
      </c>
      <c r="U1863" s="187">
        <v>46276</v>
      </c>
      <c r="V1863" s="89"/>
      <c r="W1863" s="89"/>
      <c r="X1863" s="89"/>
      <c r="Y1863" s="89"/>
      <c r="Z1863" s="89"/>
      <c r="AA1863" s="234"/>
      <c r="AB1863" s="239"/>
      <c r="AC1863" s="242"/>
      <c r="AD1863" s="239"/>
      <c r="AE1863" s="229"/>
      <c r="AF1863" s="230"/>
      <c r="AG1863" s="233"/>
      <c r="AH1863" s="234"/>
      <c r="AI1863" s="234"/>
      <c r="AJ1863" s="222"/>
      <c r="AK1863" s="222"/>
      <c r="AL1863" s="224"/>
      <c r="AM1863" s="219"/>
      <c r="AN1863" s="219"/>
      <c r="AO1863" s="219"/>
      <c r="AP1863" s="219"/>
      <c r="AQ1863" s="219"/>
      <c r="AR1863" s="219"/>
      <c r="AS1863" s="219"/>
      <c r="AT1863" s="210"/>
      <c r="AU1863" s="210"/>
      <c r="AV1863" s="210"/>
      <c r="AW1863" s="210"/>
      <c r="AX1863" s="210"/>
      <c r="AY1863" s="210"/>
      <c r="AZ1863" s="210"/>
      <c r="BA1863" s="210"/>
      <c r="BB1863" s="210"/>
      <c r="BC1863" s="210"/>
      <c r="BD1863" s="210"/>
      <c r="BE1863" s="210"/>
      <c r="BF1863" s="210"/>
      <c r="BG1863" s="210"/>
      <c r="BH1863" s="210"/>
      <c r="BI1863" s="210"/>
      <c r="BJ1863" s="210"/>
      <c r="BK1863" s="210"/>
      <c r="BL1863" s="210"/>
      <c r="BM1863" s="213"/>
      <c r="BN1863" s="216"/>
      <c r="BO1863" s="2"/>
    </row>
    <row r="1864" spans="1:67" ht="15" hidden="1" customHeight="1" x14ac:dyDescent="0.25">
      <c r="A1864" s="2"/>
      <c r="B1864" s="240" t="s">
        <v>2080</v>
      </c>
      <c r="C1864" s="248" t="s">
        <v>1695</v>
      </c>
      <c r="D1864" s="249"/>
      <c r="E1864" s="254"/>
      <c r="F1864" s="257" t="s">
        <v>2117</v>
      </c>
      <c r="G1864" s="235"/>
      <c r="H1864" s="235"/>
      <c r="I1864" s="235" t="s">
        <v>2002</v>
      </c>
      <c r="J1864" s="243"/>
      <c r="K1864" s="245">
        <v>46276</v>
      </c>
      <c r="L1864" s="243" t="s">
        <v>503</v>
      </c>
      <c r="M1864" s="243">
        <v>1</v>
      </c>
      <c r="N1864" s="243"/>
      <c r="O1864" s="235" t="s">
        <v>1838</v>
      </c>
      <c r="P1864" s="140" t="s">
        <v>148</v>
      </c>
      <c r="Q1864" s="89"/>
      <c r="R1864" s="89"/>
      <c r="S1864" s="89"/>
      <c r="T1864" s="89"/>
      <c r="U1864" s="89"/>
      <c r="V1864" s="89"/>
      <c r="W1864" s="89"/>
      <c r="X1864" s="89"/>
      <c r="Y1864" s="89"/>
      <c r="Z1864" s="89"/>
      <c r="AA1864" s="237">
        <v>111</v>
      </c>
      <c r="AB1864" s="237"/>
      <c r="AC1864" s="240"/>
      <c r="AD1864" s="237"/>
      <c r="AE1864" s="225">
        <v>80</v>
      </c>
      <c r="AF1864" s="226"/>
      <c r="AG1864" s="231"/>
      <c r="AH1864" s="231">
        <v>100</v>
      </c>
      <c r="AI1864" s="231">
        <v>0.14834812359670696</v>
      </c>
      <c r="AJ1864" s="220"/>
      <c r="AK1864" s="220"/>
      <c r="AL1864" s="211" t="s">
        <v>1832</v>
      </c>
      <c r="AM1864" s="217"/>
      <c r="AN1864" s="217"/>
      <c r="AO1864" s="217"/>
      <c r="AP1864" s="217"/>
      <c r="AQ1864" s="217"/>
      <c r="AR1864" s="217"/>
      <c r="AS1864" s="217"/>
      <c r="AT1864" s="208"/>
      <c r="AU1864" s="208"/>
      <c r="AV1864" s="208"/>
      <c r="AW1864" s="208"/>
      <c r="AX1864" s="208"/>
      <c r="AY1864" s="208"/>
      <c r="AZ1864" s="208"/>
      <c r="BA1864" s="208"/>
      <c r="BB1864" s="208"/>
      <c r="BC1864" s="208"/>
      <c r="BD1864" s="208"/>
      <c r="BE1864" s="208"/>
      <c r="BF1864" s="208"/>
      <c r="BG1864" s="208"/>
      <c r="BH1864" s="208"/>
      <c r="BI1864" s="208"/>
      <c r="BJ1864" s="208"/>
      <c r="BK1864" s="208"/>
      <c r="BL1864" s="208"/>
      <c r="BM1864" s="211"/>
      <c r="BN1864" s="214"/>
      <c r="BO1864" s="2"/>
    </row>
    <row r="1865" spans="1:67" ht="15" customHeight="1" x14ac:dyDescent="0.25">
      <c r="A1865" s="2"/>
      <c r="B1865" s="241"/>
      <c r="C1865" s="250"/>
      <c r="D1865" s="251"/>
      <c r="E1865" s="255"/>
      <c r="F1865" s="235"/>
      <c r="G1865" s="235"/>
      <c r="H1865" s="235"/>
      <c r="I1865" s="235"/>
      <c r="J1865" s="244"/>
      <c r="K1865" s="246"/>
      <c r="L1865" s="243"/>
      <c r="M1865" s="243"/>
      <c r="N1865" s="243"/>
      <c r="O1865" s="235"/>
      <c r="P1865" s="139" t="s">
        <v>26</v>
      </c>
      <c r="Q1865" s="89">
        <v>46139</v>
      </c>
      <c r="R1865" s="89">
        <v>46142</v>
      </c>
      <c r="S1865" s="89">
        <v>46157</v>
      </c>
      <c r="T1865" s="89">
        <v>46276</v>
      </c>
      <c r="U1865" s="89">
        <v>46276</v>
      </c>
      <c r="V1865" s="188">
        <v>46290</v>
      </c>
      <c r="W1865" s="89"/>
      <c r="X1865" s="89"/>
      <c r="Y1865" s="89"/>
      <c r="Z1865" s="89"/>
      <c r="AA1865" s="238"/>
      <c r="AB1865" s="238"/>
      <c r="AC1865" s="241"/>
      <c r="AD1865" s="238"/>
      <c r="AE1865" s="227"/>
      <c r="AF1865" s="228"/>
      <c r="AG1865" s="232"/>
      <c r="AH1865" s="232"/>
      <c r="AI1865" s="232"/>
      <c r="AJ1865" s="221"/>
      <c r="AK1865" s="221"/>
      <c r="AL1865" s="223"/>
      <c r="AM1865" s="218"/>
      <c r="AN1865" s="218"/>
      <c r="AO1865" s="218"/>
      <c r="AP1865" s="218"/>
      <c r="AQ1865" s="218"/>
      <c r="AR1865" s="218"/>
      <c r="AS1865" s="218"/>
      <c r="AT1865" s="209"/>
      <c r="AU1865" s="209"/>
      <c r="AV1865" s="209"/>
      <c r="AW1865" s="209"/>
      <c r="AX1865" s="209"/>
      <c r="AY1865" s="209"/>
      <c r="AZ1865" s="209"/>
      <c r="BA1865" s="209"/>
      <c r="BB1865" s="209"/>
      <c r="BC1865" s="209"/>
      <c r="BD1865" s="209"/>
      <c r="BE1865" s="209"/>
      <c r="BF1865" s="209"/>
      <c r="BG1865" s="209"/>
      <c r="BH1865" s="209"/>
      <c r="BI1865" s="209"/>
      <c r="BJ1865" s="209"/>
      <c r="BK1865" s="209"/>
      <c r="BL1865" s="209"/>
      <c r="BM1865" s="212"/>
      <c r="BN1865" s="215"/>
      <c r="BO1865" s="2"/>
    </row>
    <row r="1866" spans="1:67" ht="15" hidden="1" customHeight="1" x14ac:dyDescent="0.25">
      <c r="A1866" s="2"/>
      <c r="B1866" s="241"/>
      <c r="C1866" s="250"/>
      <c r="D1866" s="251"/>
      <c r="E1866" s="255"/>
      <c r="F1866" s="235"/>
      <c r="G1866" s="235"/>
      <c r="H1866" s="235"/>
      <c r="I1866" s="235"/>
      <c r="J1866" s="244"/>
      <c r="K1866" s="246"/>
      <c r="L1866" s="243"/>
      <c r="M1866" s="243"/>
      <c r="N1866" s="243"/>
      <c r="O1866" s="235"/>
      <c r="P1866" s="139" t="s">
        <v>262</v>
      </c>
      <c r="Q1866" s="89"/>
      <c r="R1866" s="89"/>
      <c r="S1866" s="89"/>
      <c r="T1866" s="89"/>
      <c r="U1866" s="89"/>
      <c r="V1866" s="89"/>
      <c r="W1866" s="89"/>
      <c r="X1866" s="89"/>
      <c r="Y1866" s="89"/>
      <c r="Z1866" s="89"/>
      <c r="AA1866" s="238"/>
      <c r="AB1866" s="238"/>
      <c r="AC1866" s="241"/>
      <c r="AD1866" s="238"/>
      <c r="AE1866" s="227"/>
      <c r="AF1866" s="228"/>
      <c r="AG1866" s="232"/>
      <c r="AH1866" s="232"/>
      <c r="AI1866" s="232"/>
      <c r="AJ1866" s="221"/>
      <c r="AK1866" s="221"/>
      <c r="AL1866" s="223"/>
      <c r="AM1866" s="218"/>
      <c r="AN1866" s="218"/>
      <c r="AO1866" s="218"/>
      <c r="AP1866" s="218"/>
      <c r="AQ1866" s="218"/>
      <c r="AR1866" s="218"/>
      <c r="AS1866" s="218"/>
      <c r="AT1866" s="209"/>
      <c r="AU1866" s="209"/>
      <c r="AV1866" s="209"/>
      <c r="AW1866" s="209"/>
      <c r="AX1866" s="209"/>
      <c r="AY1866" s="209"/>
      <c r="AZ1866" s="209"/>
      <c r="BA1866" s="209"/>
      <c r="BB1866" s="209"/>
      <c r="BC1866" s="209"/>
      <c r="BD1866" s="209"/>
      <c r="BE1866" s="209"/>
      <c r="BF1866" s="209"/>
      <c r="BG1866" s="209"/>
      <c r="BH1866" s="209"/>
      <c r="BI1866" s="209"/>
      <c r="BJ1866" s="209"/>
      <c r="BK1866" s="209"/>
      <c r="BL1866" s="209"/>
      <c r="BM1866" s="212"/>
      <c r="BN1866" s="215"/>
      <c r="BO1866" s="2"/>
    </row>
    <row r="1867" spans="1:67" ht="15" hidden="1" customHeight="1" x14ac:dyDescent="0.25">
      <c r="A1867" s="2"/>
      <c r="B1867" s="241"/>
      <c r="C1867" s="250"/>
      <c r="D1867" s="251"/>
      <c r="E1867" s="255"/>
      <c r="F1867" s="235"/>
      <c r="G1867" s="235"/>
      <c r="H1867" s="235"/>
      <c r="I1867" s="235"/>
      <c r="J1867" s="244"/>
      <c r="K1867" s="246"/>
      <c r="L1867" s="243"/>
      <c r="M1867" s="243"/>
      <c r="N1867" s="243"/>
      <c r="O1867" s="235"/>
      <c r="P1867" s="139" t="s">
        <v>263</v>
      </c>
      <c r="Q1867" s="89"/>
      <c r="R1867" s="89"/>
      <c r="S1867" s="89"/>
      <c r="T1867" s="89"/>
      <c r="U1867" s="89"/>
      <c r="V1867" s="89"/>
      <c r="W1867" s="89"/>
      <c r="X1867" s="89"/>
      <c r="Y1867" s="89"/>
      <c r="Z1867" s="89"/>
      <c r="AA1867" s="238"/>
      <c r="AB1867" s="238"/>
      <c r="AC1867" s="241"/>
      <c r="AD1867" s="238"/>
      <c r="AE1867" s="227"/>
      <c r="AF1867" s="228"/>
      <c r="AG1867" s="232"/>
      <c r="AH1867" s="232"/>
      <c r="AI1867" s="232"/>
      <c r="AJ1867" s="221"/>
      <c r="AK1867" s="221"/>
      <c r="AL1867" s="223"/>
      <c r="AM1867" s="218"/>
      <c r="AN1867" s="218"/>
      <c r="AO1867" s="218"/>
      <c r="AP1867" s="218"/>
      <c r="AQ1867" s="218"/>
      <c r="AR1867" s="218"/>
      <c r="AS1867" s="218"/>
      <c r="AT1867" s="209"/>
      <c r="AU1867" s="209"/>
      <c r="AV1867" s="209"/>
      <c r="AW1867" s="209"/>
      <c r="AX1867" s="209"/>
      <c r="AY1867" s="209"/>
      <c r="AZ1867" s="209"/>
      <c r="BA1867" s="209"/>
      <c r="BB1867" s="209"/>
      <c r="BC1867" s="209"/>
      <c r="BD1867" s="209"/>
      <c r="BE1867" s="209"/>
      <c r="BF1867" s="209"/>
      <c r="BG1867" s="209"/>
      <c r="BH1867" s="209"/>
      <c r="BI1867" s="209"/>
      <c r="BJ1867" s="209"/>
      <c r="BK1867" s="209"/>
      <c r="BL1867" s="209"/>
      <c r="BM1867" s="212"/>
      <c r="BN1867" s="215"/>
      <c r="BO1867" s="2"/>
    </row>
    <row r="1868" spans="1:67" ht="15" hidden="1" customHeight="1" x14ac:dyDescent="0.25">
      <c r="A1868" s="2"/>
      <c r="B1868" s="241"/>
      <c r="C1868" s="250"/>
      <c r="D1868" s="251"/>
      <c r="E1868" s="255"/>
      <c r="F1868" s="235"/>
      <c r="G1868" s="235"/>
      <c r="H1868" s="235"/>
      <c r="I1868" s="235"/>
      <c r="J1868" s="244"/>
      <c r="K1868" s="246"/>
      <c r="L1868" s="243"/>
      <c r="M1868" s="243"/>
      <c r="N1868" s="243"/>
      <c r="O1868" s="235"/>
      <c r="P1868" s="139" t="s">
        <v>27</v>
      </c>
      <c r="Q1868" s="89"/>
      <c r="R1868" s="89"/>
      <c r="S1868" s="89"/>
      <c r="T1868" s="89"/>
      <c r="U1868" s="89"/>
      <c r="V1868" s="89"/>
      <c r="W1868" s="89"/>
      <c r="X1868" s="89"/>
      <c r="Y1868" s="89"/>
      <c r="Z1868" s="89"/>
      <c r="AA1868" s="238"/>
      <c r="AB1868" s="238"/>
      <c r="AC1868" s="241"/>
      <c r="AD1868" s="238"/>
      <c r="AE1868" s="227"/>
      <c r="AF1868" s="228"/>
      <c r="AG1868" s="232"/>
      <c r="AH1868" s="232"/>
      <c r="AI1868" s="232"/>
      <c r="AJ1868" s="221"/>
      <c r="AK1868" s="221"/>
      <c r="AL1868" s="223"/>
      <c r="AM1868" s="218"/>
      <c r="AN1868" s="218"/>
      <c r="AO1868" s="218"/>
      <c r="AP1868" s="218"/>
      <c r="AQ1868" s="218"/>
      <c r="AR1868" s="218"/>
      <c r="AS1868" s="218"/>
      <c r="AT1868" s="209"/>
      <c r="AU1868" s="209"/>
      <c r="AV1868" s="209"/>
      <c r="AW1868" s="209"/>
      <c r="AX1868" s="209"/>
      <c r="AY1868" s="209"/>
      <c r="AZ1868" s="209"/>
      <c r="BA1868" s="209"/>
      <c r="BB1868" s="209"/>
      <c r="BC1868" s="209"/>
      <c r="BD1868" s="209"/>
      <c r="BE1868" s="209"/>
      <c r="BF1868" s="209"/>
      <c r="BG1868" s="209"/>
      <c r="BH1868" s="209"/>
      <c r="BI1868" s="209"/>
      <c r="BJ1868" s="209"/>
      <c r="BK1868" s="209"/>
      <c r="BL1868" s="209"/>
      <c r="BM1868" s="212"/>
      <c r="BN1868" s="215"/>
      <c r="BO1868" s="2"/>
    </row>
    <row r="1869" spans="1:67" ht="15" customHeight="1" x14ac:dyDescent="0.25">
      <c r="A1869" s="2"/>
      <c r="B1869" s="224"/>
      <c r="C1869" s="252"/>
      <c r="D1869" s="253"/>
      <c r="E1869" s="256"/>
      <c r="F1869" s="236"/>
      <c r="G1869" s="236"/>
      <c r="H1869" s="236"/>
      <c r="I1869" s="236"/>
      <c r="J1869" s="244"/>
      <c r="K1869" s="247"/>
      <c r="L1869" s="244"/>
      <c r="M1869" s="244"/>
      <c r="N1869" s="244"/>
      <c r="O1869" s="236"/>
      <c r="P1869" s="139" t="s">
        <v>28</v>
      </c>
      <c r="Q1869" s="187">
        <v>46139</v>
      </c>
      <c r="R1869" s="187">
        <v>46144</v>
      </c>
      <c r="S1869" s="187">
        <v>46156</v>
      </c>
      <c r="T1869" s="187">
        <v>46276</v>
      </c>
      <c r="U1869" s="187">
        <v>46276</v>
      </c>
      <c r="V1869" s="89"/>
      <c r="W1869" s="89"/>
      <c r="X1869" s="89"/>
      <c r="Y1869" s="89"/>
      <c r="Z1869" s="89"/>
      <c r="AA1869" s="234"/>
      <c r="AB1869" s="239"/>
      <c r="AC1869" s="242"/>
      <c r="AD1869" s="239"/>
      <c r="AE1869" s="229"/>
      <c r="AF1869" s="230"/>
      <c r="AG1869" s="233"/>
      <c r="AH1869" s="234"/>
      <c r="AI1869" s="234"/>
      <c r="AJ1869" s="222"/>
      <c r="AK1869" s="222"/>
      <c r="AL1869" s="224"/>
      <c r="AM1869" s="219"/>
      <c r="AN1869" s="219"/>
      <c r="AO1869" s="219"/>
      <c r="AP1869" s="219"/>
      <c r="AQ1869" s="219"/>
      <c r="AR1869" s="219"/>
      <c r="AS1869" s="219"/>
      <c r="AT1869" s="210"/>
      <c r="AU1869" s="210"/>
      <c r="AV1869" s="210"/>
      <c r="AW1869" s="210"/>
      <c r="AX1869" s="210"/>
      <c r="AY1869" s="210"/>
      <c r="AZ1869" s="210"/>
      <c r="BA1869" s="210"/>
      <c r="BB1869" s="210"/>
      <c r="BC1869" s="210"/>
      <c r="BD1869" s="210"/>
      <c r="BE1869" s="210"/>
      <c r="BF1869" s="210"/>
      <c r="BG1869" s="210"/>
      <c r="BH1869" s="210"/>
      <c r="BI1869" s="210"/>
      <c r="BJ1869" s="210"/>
      <c r="BK1869" s="210"/>
      <c r="BL1869" s="210"/>
      <c r="BM1869" s="213"/>
      <c r="BN1869" s="216"/>
      <c r="BO1869" s="2"/>
    </row>
    <row r="1870" spans="1:67" ht="15" hidden="1" customHeight="1" x14ac:dyDescent="0.25">
      <c r="A1870" s="2"/>
      <c r="B1870" s="240" t="s">
        <v>2080</v>
      </c>
      <c r="C1870" s="248" t="s">
        <v>1697</v>
      </c>
      <c r="D1870" s="249"/>
      <c r="E1870" s="254"/>
      <c r="F1870" s="257" t="s">
        <v>2118</v>
      </c>
      <c r="G1870" s="235"/>
      <c r="H1870" s="235"/>
      <c r="I1870" s="235" t="s">
        <v>2002</v>
      </c>
      <c r="J1870" s="243"/>
      <c r="K1870" s="245">
        <v>46276</v>
      </c>
      <c r="L1870" s="243" t="s">
        <v>503</v>
      </c>
      <c r="M1870" s="243">
        <v>1</v>
      </c>
      <c r="N1870" s="243"/>
      <c r="O1870" s="235" t="s">
        <v>1838</v>
      </c>
      <c r="P1870" s="140" t="s">
        <v>148</v>
      </c>
      <c r="Q1870" s="89"/>
      <c r="R1870" s="89"/>
      <c r="S1870" s="89"/>
      <c r="T1870" s="89"/>
      <c r="U1870" s="89"/>
      <c r="V1870" s="89"/>
      <c r="W1870" s="89"/>
      <c r="X1870" s="89"/>
      <c r="Y1870" s="89"/>
      <c r="Z1870" s="89"/>
      <c r="AA1870" s="237">
        <v>111</v>
      </c>
      <c r="AB1870" s="237"/>
      <c r="AC1870" s="240"/>
      <c r="AD1870" s="237"/>
      <c r="AE1870" s="225">
        <v>80</v>
      </c>
      <c r="AF1870" s="226"/>
      <c r="AG1870" s="231"/>
      <c r="AH1870" s="231">
        <v>100</v>
      </c>
      <c r="AI1870" s="231">
        <v>0.14834812359670696</v>
      </c>
      <c r="AJ1870" s="220"/>
      <c r="AK1870" s="220"/>
      <c r="AL1870" s="211" t="s">
        <v>1832</v>
      </c>
      <c r="AM1870" s="217"/>
      <c r="AN1870" s="217"/>
      <c r="AO1870" s="217"/>
      <c r="AP1870" s="217"/>
      <c r="AQ1870" s="217"/>
      <c r="AR1870" s="217"/>
      <c r="AS1870" s="217"/>
      <c r="AT1870" s="208"/>
      <c r="AU1870" s="208"/>
      <c r="AV1870" s="208"/>
      <c r="AW1870" s="208"/>
      <c r="AX1870" s="208"/>
      <c r="AY1870" s="208"/>
      <c r="AZ1870" s="208"/>
      <c r="BA1870" s="208"/>
      <c r="BB1870" s="208"/>
      <c r="BC1870" s="208"/>
      <c r="BD1870" s="208"/>
      <c r="BE1870" s="208"/>
      <c r="BF1870" s="208"/>
      <c r="BG1870" s="208"/>
      <c r="BH1870" s="208"/>
      <c r="BI1870" s="208"/>
      <c r="BJ1870" s="208"/>
      <c r="BK1870" s="208"/>
      <c r="BL1870" s="208"/>
      <c r="BM1870" s="211"/>
      <c r="BN1870" s="214"/>
      <c r="BO1870" s="2"/>
    </row>
    <row r="1871" spans="1:67" ht="15" customHeight="1" x14ac:dyDescent="0.25">
      <c r="A1871" s="2"/>
      <c r="B1871" s="241"/>
      <c r="C1871" s="250"/>
      <c r="D1871" s="251"/>
      <c r="E1871" s="255"/>
      <c r="F1871" s="235"/>
      <c r="G1871" s="235"/>
      <c r="H1871" s="235"/>
      <c r="I1871" s="235"/>
      <c r="J1871" s="244"/>
      <c r="K1871" s="246"/>
      <c r="L1871" s="243"/>
      <c r="M1871" s="243"/>
      <c r="N1871" s="243"/>
      <c r="O1871" s="235"/>
      <c r="P1871" s="139" t="s">
        <v>26</v>
      </c>
      <c r="Q1871" s="89">
        <v>46139</v>
      </c>
      <c r="R1871" s="89">
        <v>46142</v>
      </c>
      <c r="S1871" s="89">
        <v>46157</v>
      </c>
      <c r="T1871" s="89">
        <v>46276</v>
      </c>
      <c r="U1871" s="89">
        <v>46276</v>
      </c>
      <c r="V1871" s="188">
        <v>46290</v>
      </c>
      <c r="W1871" s="89"/>
      <c r="X1871" s="89"/>
      <c r="Y1871" s="89"/>
      <c r="Z1871" s="89"/>
      <c r="AA1871" s="238"/>
      <c r="AB1871" s="238"/>
      <c r="AC1871" s="241"/>
      <c r="AD1871" s="238"/>
      <c r="AE1871" s="227"/>
      <c r="AF1871" s="228"/>
      <c r="AG1871" s="232"/>
      <c r="AH1871" s="232"/>
      <c r="AI1871" s="232"/>
      <c r="AJ1871" s="221"/>
      <c r="AK1871" s="221"/>
      <c r="AL1871" s="223"/>
      <c r="AM1871" s="218"/>
      <c r="AN1871" s="218"/>
      <c r="AO1871" s="218"/>
      <c r="AP1871" s="218"/>
      <c r="AQ1871" s="218"/>
      <c r="AR1871" s="218"/>
      <c r="AS1871" s="218"/>
      <c r="AT1871" s="209"/>
      <c r="AU1871" s="209"/>
      <c r="AV1871" s="209"/>
      <c r="AW1871" s="209"/>
      <c r="AX1871" s="209"/>
      <c r="AY1871" s="209"/>
      <c r="AZ1871" s="209"/>
      <c r="BA1871" s="209"/>
      <c r="BB1871" s="209"/>
      <c r="BC1871" s="209"/>
      <c r="BD1871" s="209"/>
      <c r="BE1871" s="209"/>
      <c r="BF1871" s="209"/>
      <c r="BG1871" s="209"/>
      <c r="BH1871" s="209"/>
      <c r="BI1871" s="209"/>
      <c r="BJ1871" s="209"/>
      <c r="BK1871" s="209"/>
      <c r="BL1871" s="209"/>
      <c r="BM1871" s="212"/>
      <c r="BN1871" s="215"/>
      <c r="BO1871" s="2"/>
    </row>
    <row r="1872" spans="1:67" ht="15" hidden="1" customHeight="1" x14ac:dyDescent="0.25">
      <c r="A1872" s="2"/>
      <c r="B1872" s="241"/>
      <c r="C1872" s="250"/>
      <c r="D1872" s="251"/>
      <c r="E1872" s="255"/>
      <c r="F1872" s="235"/>
      <c r="G1872" s="235"/>
      <c r="H1872" s="235"/>
      <c r="I1872" s="235"/>
      <c r="J1872" s="244"/>
      <c r="K1872" s="246"/>
      <c r="L1872" s="243"/>
      <c r="M1872" s="243"/>
      <c r="N1872" s="243"/>
      <c r="O1872" s="235"/>
      <c r="P1872" s="139" t="s">
        <v>262</v>
      </c>
      <c r="Q1872" s="89"/>
      <c r="R1872" s="89"/>
      <c r="S1872" s="89"/>
      <c r="T1872" s="89"/>
      <c r="U1872" s="89"/>
      <c r="V1872" s="89"/>
      <c r="W1872" s="89"/>
      <c r="X1872" s="89"/>
      <c r="Y1872" s="89"/>
      <c r="Z1872" s="89"/>
      <c r="AA1872" s="238"/>
      <c r="AB1872" s="238"/>
      <c r="AC1872" s="241"/>
      <c r="AD1872" s="238"/>
      <c r="AE1872" s="227"/>
      <c r="AF1872" s="228"/>
      <c r="AG1872" s="232"/>
      <c r="AH1872" s="232"/>
      <c r="AI1872" s="232"/>
      <c r="AJ1872" s="221"/>
      <c r="AK1872" s="221"/>
      <c r="AL1872" s="223"/>
      <c r="AM1872" s="218"/>
      <c r="AN1872" s="218"/>
      <c r="AO1872" s="218"/>
      <c r="AP1872" s="218"/>
      <c r="AQ1872" s="218"/>
      <c r="AR1872" s="218"/>
      <c r="AS1872" s="218"/>
      <c r="AT1872" s="209"/>
      <c r="AU1872" s="209"/>
      <c r="AV1872" s="209"/>
      <c r="AW1872" s="209"/>
      <c r="AX1872" s="209"/>
      <c r="AY1872" s="209"/>
      <c r="AZ1872" s="209"/>
      <c r="BA1872" s="209"/>
      <c r="BB1872" s="209"/>
      <c r="BC1872" s="209"/>
      <c r="BD1872" s="209"/>
      <c r="BE1872" s="209"/>
      <c r="BF1872" s="209"/>
      <c r="BG1872" s="209"/>
      <c r="BH1872" s="209"/>
      <c r="BI1872" s="209"/>
      <c r="BJ1872" s="209"/>
      <c r="BK1872" s="209"/>
      <c r="BL1872" s="209"/>
      <c r="BM1872" s="212"/>
      <c r="BN1872" s="215"/>
      <c r="BO1872" s="2"/>
    </row>
    <row r="1873" spans="1:67" ht="15" hidden="1" customHeight="1" x14ac:dyDescent="0.25">
      <c r="A1873" s="2"/>
      <c r="B1873" s="241"/>
      <c r="C1873" s="250"/>
      <c r="D1873" s="251"/>
      <c r="E1873" s="255"/>
      <c r="F1873" s="235"/>
      <c r="G1873" s="235"/>
      <c r="H1873" s="235"/>
      <c r="I1873" s="235"/>
      <c r="J1873" s="244"/>
      <c r="K1873" s="246"/>
      <c r="L1873" s="243"/>
      <c r="M1873" s="243"/>
      <c r="N1873" s="243"/>
      <c r="O1873" s="235"/>
      <c r="P1873" s="139" t="s">
        <v>263</v>
      </c>
      <c r="Q1873" s="89"/>
      <c r="R1873" s="89"/>
      <c r="S1873" s="89"/>
      <c r="T1873" s="89"/>
      <c r="U1873" s="89"/>
      <c r="V1873" s="89"/>
      <c r="W1873" s="89"/>
      <c r="X1873" s="89"/>
      <c r="Y1873" s="89"/>
      <c r="Z1873" s="89"/>
      <c r="AA1873" s="238"/>
      <c r="AB1873" s="238"/>
      <c r="AC1873" s="241"/>
      <c r="AD1873" s="238"/>
      <c r="AE1873" s="227"/>
      <c r="AF1873" s="228"/>
      <c r="AG1873" s="232"/>
      <c r="AH1873" s="232"/>
      <c r="AI1873" s="232"/>
      <c r="AJ1873" s="221"/>
      <c r="AK1873" s="221"/>
      <c r="AL1873" s="223"/>
      <c r="AM1873" s="218"/>
      <c r="AN1873" s="218"/>
      <c r="AO1873" s="218"/>
      <c r="AP1873" s="218"/>
      <c r="AQ1873" s="218"/>
      <c r="AR1873" s="218"/>
      <c r="AS1873" s="218"/>
      <c r="AT1873" s="209"/>
      <c r="AU1873" s="209"/>
      <c r="AV1873" s="209"/>
      <c r="AW1873" s="209"/>
      <c r="AX1873" s="209"/>
      <c r="AY1873" s="209"/>
      <c r="AZ1873" s="209"/>
      <c r="BA1873" s="209"/>
      <c r="BB1873" s="209"/>
      <c r="BC1873" s="209"/>
      <c r="BD1873" s="209"/>
      <c r="BE1873" s="209"/>
      <c r="BF1873" s="209"/>
      <c r="BG1873" s="209"/>
      <c r="BH1873" s="209"/>
      <c r="BI1873" s="209"/>
      <c r="BJ1873" s="209"/>
      <c r="BK1873" s="209"/>
      <c r="BL1873" s="209"/>
      <c r="BM1873" s="212"/>
      <c r="BN1873" s="215"/>
      <c r="BO1873" s="2"/>
    </row>
    <row r="1874" spans="1:67" ht="15" hidden="1" customHeight="1" x14ac:dyDescent="0.25">
      <c r="A1874" s="2"/>
      <c r="B1874" s="241"/>
      <c r="C1874" s="250"/>
      <c r="D1874" s="251"/>
      <c r="E1874" s="255"/>
      <c r="F1874" s="235"/>
      <c r="G1874" s="235"/>
      <c r="H1874" s="235"/>
      <c r="I1874" s="235"/>
      <c r="J1874" s="244"/>
      <c r="K1874" s="246"/>
      <c r="L1874" s="243"/>
      <c r="M1874" s="243"/>
      <c r="N1874" s="243"/>
      <c r="O1874" s="235"/>
      <c r="P1874" s="139" t="s">
        <v>27</v>
      </c>
      <c r="Q1874" s="89"/>
      <c r="R1874" s="89"/>
      <c r="S1874" s="89"/>
      <c r="T1874" s="89"/>
      <c r="U1874" s="89"/>
      <c r="V1874" s="89"/>
      <c r="W1874" s="89"/>
      <c r="X1874" s="89"/>
      <c r="Y1874" s="89"/>
      <c r="Z1874" s="89"/>
      <c r="AA1874" s="238"/>
      <c r="AB1874" s="238"/>
      <c r="AC1874" s="241"/>
      <c r="AD1874" s="238"/>
      <c r="AE1874" s="227"/>
      <c r="AF1874" s="228"/>
      <c r="AG1874" s="232"/>
      <c r="AH1874" s="232"/>
      <c r="AI1874" s="232"/>
      <c r="AJ1874" s="221"/>
      <c r="AK1874" s="221"/>
      <c r="AL1874" s="223"/>
      <c r="AM1874" s="218"/>
      <c r="AN1874" s="218"/>
      <c r="AO1874" s="218"/>
      <c r="AP1874" s="218"/>
      <c r="AQ1874" s="218"/>
      <c r="AR1874" s="218"/>
      <c r="AS1874" s="218"/>
      <c r="AT1874" s="209"/>
      <c r="AU1874" s="209"/>
      <c r="AV1874" s="209"/>
      <c r="AW1874" s="209"/>
      <c r="AX1874" s="209"/>
      <c r="AY1874" s="209"/>
      <c r="AZ1874" s="209"/>
      <c r="BA1874" s="209"/>
      <c r="BB1874" s="209"/>
      <c r="BC1874" s="209"/>
      <c r="BD1874" s="209"/>
      <c r="BE1874" s="209"/>
      <c r="BF1874" s="209"/>
      <c r="BG1874" s="209"/>
      <c r="BH1874" s="209"/>
      <c r="BI1874" s="209"/>
      <c r="BJ1874" s="209"/>
      <c r="BK1874" s="209"/>
      <c r="BL1874" s="209"/>
      <c r="BM1874" s="212"/>
      <c r="BN1874" s="215"/>
      <c r="BO1874" s="2"/>
    </row>
    <row r="1875" spans="1:67" ht="15" customHeight="1" x14ac:dyDescent="0.25">
      <c r="A1875" s="2"/>
      <c r="B1875" s="224"/>
      <c r="C1875" s="252"/>
      <c r="D1875" s="253"/>
      <c r="E1875" s="256"/>
      <c r="F1875" s="236"/>
      <c r="G1875" s="236"/>
      <c r="H1875" s="236"/>
      <c r="I1875" s="236"/>
      <c r="J1875" s="244"/>
      <c r="K1875" s="247"/>
      <c r="L1875" s="244"/>
      <c r="M1875" s="244"/>
      <c r="N1875" s="244"/>
      <c r="O1875" s="236"/>
      <c r="P1875" s="139" t="s">
        <v>28</v>
      </c>
      <c r="Q1875" s="187">
        <v>46139</v>
      </c>
      <c r="R1875" s="187">
        <v>46144</v>
      </c>
      <c r="S1875" s="187">
        <v>46156</v>
      </c>
      <c r="T1875" s="187">
        <v>46276</v>
      </c>
      <c r="U1875" s="187">
        <v>46276</v>
      </c>
      <c r="V1875" s="89"/>
      <c r="W1875" s="89"/>
      <c r="X1875" s="89"/>
      <c r="Y1875" s="89"/>
      <c r="Z1875" s="89"/>
      <c r="AA1875" s="234"/>
      <c r="AB1875" s="239"/>
      <c r="AC1875" s="242"/>
      <c r="AD1875" s="239"/>
      <c r="AE1875" s="229"/>
      <c r="AF1875" s="230"/>
      <c r="AG1875" s="233"/>
      <c r="AH1875" s="234"/>
      <c r="AI1875" s="234"/>
      <c r="AJ1875" s="222"/>
      <c r="AK1875" s="222"/>
      <c r="AL1875" s="224"/>
      <c r="AM1875" s="219"/>
      <c r="AN1875" s="219"/>
      <c r="AO1875" s="219"/>
      <c r="AP1875" s="219"/>
      <c r="AQ1875" s="219"/>
      <c r="AR1875" s="219"/>
      <c r="AS1875" s="219"/>
      <c r="AT1875" s="210"/>
      <c r="AU1875" s="210"/>
      <c r="AV1875" s="210"/>
      <c r="AW1875" s="210"/>
      <c r="AX1875" s="210"/>
      <c r="AY1875" s="210"/>
      <c r="AZ1875" s="210"/>
      <c r="BA1875" s="210"/>
      <c r="BB1875" s="210"/>
      <c r="BC1875" s="210"/>
      <c r="BD1875" s="210"/>
      <c r="BE1875" s="210"/>
      <c r="BF1875" s="210"/>
      <c r="BG1875" s="210"/>
      <c r="BH1875" s="210"/>
      <c r="BI1875" s="210"/>
      <c r="BJ1875" s="210"/>
      <c r="BK1875" s="210"/>
      <c r="BL1875" s="210"/>
      <c r="BM1875" s="213"/>
      <c r="BN1875" s="216"/>
      <c r="BO1875" s="2"/>
    </row>
    <row r="1876" spans="1:67" ht="15" hidden="1" customHeight="1" x14ac:dyDescent="0.25">
      <c r="A1876" s="2"/>
      <c r="B1876" s="240" t="s">
        <v>2080</v>
      </c>
      <c r="C1876" s="248" t="s">
        <v>1699</v>
      </c>
      <c r="D1876" s="249"/>
      <c r="E1876" s="254"/>
      <c r="F1876" s="257" t="s">
        <v>2119</v>
      </c>
      <c r="G1876" s="235"/>
      <c r="H1876" s="235"/>
      <c r="I1876" s="235" t="s">
        <v>2002</v>
      </c>
      <c r="J1876" s="243"/>
      <c r="K1876" s="245">
        <v>46276</v>
      </c>
      <c r="L1876" s="243" t="s">
        <v>503</v>
      </c>
      <c r="M1876" s="243">
        <v>1</v>
      </c>
      <c r="N1876" s="243"/>
      <c r="O1876" s="235" t="s">
        <v>1838</v>
      </c>
      <c r="P1876" s="140" t="s">
        <v>148</v>
      </c>
      <c r="Q1876" s="89"/>
      <c r="R1876" s="89"/>
      <c r="S1876" s="89"/>
      <c r="T1876" s="89"/>
      <c r="U1876" s="89"/>
      <c r="V1876" s="89"/>
      <c r="W1876" s="89"/>
      <c r="X1876" s="89"/>
      <c r="Y1876" s="89"/>
      <c r="Z1876" s="89"/>
      <c r="AA1876" s="237">
        <v>111</v>
      </c>
      <c r="AB1876" s="237"/>
      <c r="AC1876" s="240"/>
      <c r="AD1876" s="237"/>
      <c r="AE1876" s="225">
        <v>80</v>
      </c>
      <c r="AF1876" s="226"/>
      <c r="AG1876" s="231"/>
      <c r="AH1876" s="231">
        <v>100</v>
      </c>
      <c r="AI1876" s="231">
        <v>0.14834812359670696</v>
      </c>
      <c r="AJ1876" s="220"/>
      <c r="AK1876" s="220"/>
      <c r="AL1876" s="211" t="s">
        <v>1832</v>
      </c>
      <c r="AM1876" s="217"/>
      <c r="AN1876" s="217"/>
      <c r="AO1876" s="217"/>
      <c r="AP1876" s="217"/>
      <c r="AQ1876" s="217"/>
      <c r="AR1876" s="217"/>
      <c r="AS1876" s="217"/>
      <c r="AT1876" s="208"/>
      <c r="AU1876" s="208"/>
      <c r="AV1876" s="208"/>
      <c r="AW1876" s="208"/>
      <c r="AX1876" s="208"/>
      <c r="AY1876" s="208"/>
      <c r="AZ1876" s="208"/>
      <c r="BA1876" s="208"/>
      <c r="BB1876" s="208"/>
      <c r="BC1876" s="208"/>
      <c r="BD1876" s="208"/>
      <c r="BE1876" s="208"/>
      <c r="BF1876" s="208"/>
      <c r="BG1876" s="208"/>
      <c r="BH1876" s="208"/>
      <c r="BI1876" s="208"/>
      <c r="BJ1876" s="208"/>
      <c r="BK1876" s="208"/>
      <c r="BL1876" s="208"/>
      <c r="BM1876" s="211"/>
      <c r="BN1876" s="214"/>
      <c r="BO1876" s="2"/>
    </row>
    <row r="1877" spans="1:67" ht="15" customHeight="1" x14ac:dyDescent="0.25">
      <c r="A1877" s="2"/>
      <c r="B1877" s="241"/>
      <c r="C1877" s="250"/>
      <c r="D1877" s="251"/>
      <c r="E1877" s="255"/>
      <c r="F1877" s="235"/>
      <c r="G1877" s="235"/>
      <c r="H1877" s="235"/>
      <c r="I1877" s="235"/>
      <c r="J1877" s="244"/>
      <c r="K1877" s="246"/>
      <c r="L1877" s="243"/>
      <c r="M1877" s="243"/>
      <c r="N1877" s="243"/>
      <c r="O1877" s="235"/>
      <c r="P1877" s="139" t="s">
        <v>26</v>
      </c>
      <c r="Q1877" s="89">
        <v>46139</v>
      </c>
      <c r="R1877" s="89">
        <v>46142</v>
      </c>
      <c r="S1877" s="89">
        <v>46157</v>
      </c>
      <c r="T1877" s="89">
        <v>46276</v>
      </c>
      <c r="U1877" s="89">
        <v>46276</v>
      </c>
      <c r="V1877" s="188">
        <v>46290</v>
      </c>
      <c r="W1877" s="89"/>
      <c r="X1877" s="89"/>
      <c r="Y1877" s="89"/>
      <c r="Z1877" s="89"/>
      <c r="AA1877" s="238"/>
      <c r="AB1877" s="238"/>
      <c r="AC1877" s="241"/>
      <c r="AD1877" s="238"/>
      <c r="AE1877" s="227"/>
      <c r="AF1877" s="228"/>
      <c r="AG1877" s="232"/>
      <c r="AH1877" s="232"/>
      <c r="AI1877" s="232"/>
      <c r="AJ1877" s="221"/>
      <c r="AK1877" s="221"/>
      <c r="AL1877" s="223"/>
      <c r="AM1877" s="218"/>
      <c r="AN1877" s="218"/>
      <c r="AO1877" s="218"/>
      <c r="AP1877" s="218"/>
      <c r="AQ1877" s="218"/>
      <c r="AR1877" s="218"/>
      <c r="AS1877" s="218"/>
      <c r="AT1877" s="209"/>
      <c r="AU1877" s="209"/>
      <c r="AV1877" s="209"/>
      <c r="AW1877" s="209"/>
      <c r="AX1877" s="209"/>
      <c r="AY1877" s="209"/>
      <c r="AZ1877" s="209"/>
      <c r="BA1877" s="209"/>
      <c r="BB1877" s="209"/>
      <c r="BC1877" s="209"/>
      <c r="BD1877" s="209"/>
      <c r="BE1877" s="209"/>
      <c r="BF1877" s="209"/>
      <c r="BG1877" s="209"/>
      <c r="BH1877" s="209"/>
      <c r="BI1877" s="209"/>
      <c r="BJ1877" s="209"/>
      <c r="BK1877" s="209"/>
      <c r="BL1877" s="209"/>
      <c r="BM1877" s="212"/>
      <c r="BN1877" s="215"/>
      <c r="BO1877" s="2"/>
    </row>
    <row r="1878" spans="1:67" ht="15" hidden="1" customHeight="1" x14ac:dyDescent="0.25">
      <c r="A1878" s="2"/>
      <c r="B1878" s="241"/>
      <c r="C1878" s="250"/>
      <c r="D1878" s="251"/>
      <c r="E1878" s="255"/>
      <c r="F1878" s="235"/>
      <c r="G1878" s="235"/>
      <c r="H1878" s="235"/>
      <c r="I1878" s="235"/>
      <c r="J1878" s="244"/>
      <c r="K1878" s="246"/>
      <c r="L1878" s="243"/>
      <c r="M1878" s="243"/>
      <c r="N1878" s="243"/>
      <c r="O1878" s="235"/>
      <c r="P1878" s="139" t="s">
        <v>262</v>
      </c>
      <c r="Q1878" s="89"/>
      <c r="R1878" s="89"/>
      <c r="S1878" s="89"/>
      <c r="T1878" s="89"/>
      <c r="U1878" s="89"/>
      <c r="V1878" s="89"/>
      <c r="W1878" s="89"/>
      <c r="X1878" s="89"/>
      <c r="Y1878" s="89"/>
      <c r="Z1878" s="89"/>
      <c r="AA1878" s="238"/>
      <c r="AB1878" s="238"/>
      <c r="AC1878" s="241"/>
      <c r="AD1878" s="238"/>
      <c r="AE1878" s="227"/>
      <c r="AF1878" s="228"/>
      <c r="AG1878" s="232"/>
      <c r="AH1878" s="232"/>
      <c r="AI1878" s="232"/>
      <c r="AJ1878" s="221"/>
      <c r="AK1878" s="221"/>
      <c r="AL1878" s="223"/>
      <c r="AM1878" s="218"/>
      <c r="AN1878" s="218"/>
      <c r="AO1878" s="218"/>
      <c r="AP1878" s="218"/>
      <c r="AQ1878" s="218"/>
      <c r="AR1878" s="218"/>
      <c r="AS1878" s="218"/>
      <c r="AT1878" s="209"/>
      <c r="AU1878" s="209"/>
      <c r="AV1878" s="209"/>
      <c r="AW1878" s="209"/>
      <c r="AX1878" s="209"/>
      <c r="AY1878" s="209"/>
      <c r="AZ1878" s="209"/>
      <c r="BA1878" s="209"/>
      <c r="BB1878" s="209"/>
      <c r="BC1878" s="209"/>
      <c r="BD1878" s="209"/>
      <c r="BE1878" s="209"/>
      <c r="BF1878" s="209"/>
      <c r="BG1878" s="209"/>
      <c r="BH1878" s="209"/>
      <c r="BI1878" s="209"/>
      <c r="BJ1878" s="209"/>
      <c r="BK1878" s="209"/>
      <c r="BL1878" s="209"/>
      <c r="BM1878" s="212"/>
      <c r="BN1878" s="215"/>
      <c r="BO1878" s="2"/>
    </row>
    <row r="1879" spans="1:67" ht="15" hidden="1" customHeight="1" x14ac:dyDescent="0.25">
      <c r="A1879" s="2"/>
      <c r="B1879" s="241"/>
      <c r="C1879" s="250"/>
      <c r="D1879" s="251"/>
      <c r="E1879" s="255"/>
      <c r="F1879" s="235"/>
      <c r="G1879" s="235"/>
      <c r="H1879" s="235"/>
      <c r="I1879" s="235"/>
      <c r="J1879" s="244"/>
      <c r="K1879" s="246"/>
      <c r="L1879" s="243"/>
      <c r="M1879" s="243"/>
      <c r="N1879" s="243"/>
      <c r="O1879" s="235"/>
      <c r="P1879" s="139" t="s">
        <v>263</v>
      </c>
      <c r="Q1879" s="89"/>
      <c r="R1879" s="89"/>
      <c r="S1879" s="89"/>
      <c r="T1879" s="89"/>
      <c r="U1879" s="89"/>
      <c r="V1879" s="89"/>
      <c r="W1879" s="89"/>
      <c r="X1879" s="89"/>
      <c r="Y1879" s="89"/>
      <c r="Z1879" s="89"/>
      <c r="AA1879" s="238"/>
      <c r="AB1879" s="238"/>
      <c r="AC1879" s="241"/>
      <c r="AD1879" s="238"/>
      <c r="AE1879" s="227"/>
      <c r="AF1879" s="228"/>
      <c r="AG1879" s="232"/>
      <c r="AH1879" s="232"/>
      <c r="AI1879" s="232"/>
      <c r="AJ1879" s="221"/>
      <c r="AK1879" s="221"/>
      <c r="AL1879" s="223"/>
      <c r="AM1879" s="218"/>
      <c r="AN1879" s="218"/>
      <c r="AO1879" s="218"/>
      <c r="AP1879" s="218"/>
      <c r="AQ1879" s="218"/>
      <c r="AR1879" s="218"/>
      <c r="AS1879" s="218"/>
      <c r="AT1879" s="209"/>
      <c r="AU1879" s="209"/>
      <c r="AV1879" s="209"/>
      <c r="AW1879" s="209"/>
      <c r="AX1879" s="209"/>
      <c r="AY1879" s="209"/>
      <c r="AZ1879" s="209"/>
      <c r="BA1879" s="209"/>
      <c r="BB1879" s="209"/>
      <c r="BC1879" s="209"/>
      <c r="BD1879" s="209"/>
      <c r="BE1879" s="209"/>
      <c r="BF1879" s="209"/>
      <c r="BG1879" s="209"/>
      <c r="BH1879" s="209"/>
      <c r="BI1879" s="209"/>
      <c r="BJ1879" s="209"/>
      <c r="BK1879" s="209"/>
      <c r="BL1879" s="209"/>
      <c r="BM1879" s="212"/>
      <c r="BN1879" s="215"/>
      <c r="BO1879" s="2"/>
    </row>
    <row r="1880" spans="1:67" ht="15" hidden="1" customHeight="1" x14ac:dyDescent="0.25">
      <c r="A1880" s="2"/>
      <c r="B1880" s="241"/>
      <c r="C1880" s="250"/>
      <c r="D1880" s="251"/>
      <c r="E1880" s="255"/>
      <c r="F1880" s="235"/>
      <c r="G1880" s="235"/>
      <c r="H1880" s="235"/>
      <c r="I1880" s="235"/>
      <c r="J1880" s="244"/>
      <c r="K1880" s="246"/>
      <c r="L1880" s="243"/>
      <c r="M1880" s="243"/>
      <c r="N1880" s="243"/>
      <c r="O1880" s="235"/>
      <c r="P1880" s="139" t="s">
        <v>27</v>
      </c>
      <c r="Q1880" s="89"/>
      <c r="R1880" s="89"/>
      <c r="S1880" s="89"/>
      <c r="T1880" s="89"/>
      <c r="U1880" s="89"/>
      <c r="V1880" s="89"/>
      <c r="W1880" s="89"/>
      <c r="X1880" s="89"/>
      <c r="Y1880" s="89"/>
      <c r="Z1880" s="89"/>
      <c r="AA1880" s="238"/>
      <c r="AB1880" s="238"/>
      <c r="AC1880" s="241"/>
      <c r="AD1880" s="238"/>
      <c r="AE1880" s="227"/>
      <c r="AF1880" s="228"/>
      <c r="AG1880" s="232"/>
      <c r="AH1880" s="232"/>
      <c r="AI1880" s="232"/>
      <c r="AJ1880" s="221"/>
      <c r="AK1880" s="221"/>
      <c r="AL1880" s="223"/>
      <c r="AM1880" s="218"/>
      <c r="AN1880" s="218"/>
      <c r="AO1880" s="218"/>
      <c r="AP1880" s="218"/>
      <c r="AQ1880" s="218"/>
      <c r="AR1880" s="218"/>
      <c r="AS1880" s="218"/>
      <c r="AT1880" s="209"/>
      <c r="AU1880" s="209"/>
      <c r="AV1880" s="209"/>
      <c r="AW1880" s="209"/>
      <c r="AX1880" s="209"/>
      <c r="AY1880" s="209"/>
      <c r="AZ1880" s="209"/>
      <c r="BA1880" s="209"/>
      <c r="BB1880" s="209"/>
      <c r="BC1880" s="209"/>
      <c r="BD1880" s="209"/>
      <c r="BE1880" s="209"/>
      <c r="BF1880" s="209"/>
      <c r="BG1880" s="209"/>
      <c r="BH1880" s="209"/>
      <c r="BI1880" s="209"/>
      <c r="BJ1880" s="209"/>
      <c r="BK1880" s="209"/>
      <c r="BL1880" s="209"/>
      <c r="BM1880" s="212"/>
      <c r="BN1880" s="215"/>
      <c r="BO1880" s="2"/>
    </row>
    <row r="1881" spans="1:67" ht="15" customHeight="1" x14ac:dyDescent="0.25">
      <c r="A1881" s="2"/>
      <c r="B1881" s="224"/>
      <c r="C1881" s="252"/>
      <c r="D1881" s="253"/>
      <c r="E1881" s="256"/>
      <c r="F1881" s="236"/>
      <c r="G1881" s="236"/>
      <c r="H1881" s="236"/>
      <c r="I1881" s="236"/>
      <c r="J1881" s="244"/>
      <c r="K1881" s="247"/>
      <c r="L1881" s="244"/>
      <c r="M1881" s="244"/>
      <c r="N1881" s="244"/>
      <c r="O1881" s="236"/>
      <c r="P1881" s="139" t="s">
        <v>28</v>
      </c>
      <c r="Q1881" s="187">
        <v>46139</v>
      </c>
      <c r="R1881" s="187">
        <v>46144</v>
      </c>
      <c r="S1881" s="187">
        <v>46156</v>
      </c>
      <c r="T1881" s="187">
        <v>46276</v>
      </c>
      <c r="U1881" s="187">
        <v>46276</v>
      </c>
      <c r="V1881" s="89"/>
      <c r="W1881" s="89"/>
      <c r="X1881" s="89"/>
      <c r="Y1881" s="89"/>
      <c r="Z1881" s="89"/>
      <c r="AA1881" s="234"/>
      <c r="AB1881" s="239"/>
      <c r="AC1881" s="242"/>
      <c r="AD1881" s="239"/>
      <c r="AE1881" s="229"/>
      <c r="AF1881" s="230"/>
      <c r="AG1881" s="233"/>
      <c r="AH1881" s="234"/>
      <c r="AI1881" s="234"/>
      <c r="AJ1881" s="222"/>
      <c r="AK1881" s="222"/>
      <c r="AL1881" s="224"/>
      <c r="AM1881" s="219"/>
      <c r="AN1881" s="219"/>
      <c r="AO1881" s="219"/>
      <c r="AP1881" s="219"/>
      <c r="AQ1881" s="219"/>
      <c r="AR1881" s="219"/>
      <c r="AS1881" s="219"/>
      <c r="AT1881" s="210"/>
      <c r="AU1881" s="210"/>
      <c r="AV1881" s="210"/>
      <c r="AW1881" s="210"/>
      <c r="AX1881" s="210"/>
      <c r="AY1881" s="210"/>
      <c r="AZ1881" s="210"/>
      <c r="BA1881" s="210"/>
      <c r="BB1881" s="210"/>
      <c r="BC1881" s="210"/>
      <c r="BD1881" s="210"/>
      <c r="BE1881" s="210"/>
      <c r="BF1881" s="210"/>
      <c r="BG1881" s="210"/>
      <c r="BH1881" s="210"/>
      <c r="BI1881" s="210"/>
      <c r="BJ1881" s="210"/>
      <c r="BK1881" s="210"/>
      <c r="BL1881" s="210"/>
      <c r="BM1881" s="213"/>
      <c r="BN1881" s="216"/>
      <c r="BO1881" s="2"/>
    </row>
    <row r="1882" spans="1:67" ht="15" hidden="1" customHeight="1" x14ac:dyDescent="0.25">
      <c r="A1882" s="2"/>
      <c r="B1882" s="240" t="s">
        <v>2080</v>
      </c>
      <c r="C1882" s="248" t="s">
        <v>1701</v>
      </c>
      <c r="D1882" s="249"/>
      <c r="E1882" s="254"/>
      <c r="F1882" s="257" t="s">
        <v>2119</v>
      </c>
      <c r="G1882" s="235"/>
      <c r="H1882" s="235"/>
      <c r="I1882" s="235" t="s">
        <v>2002</v>
      </c>
      <c r="J1882" s="243"/>
      <c r="K1882" s="245">
        <v>46276</v>
      </c>
      <c r="L1882" s="243" t="s">
        <v>503</v>
      </c>
      <c r="M1882" s="243">
        <v>1</v>
      </c>
      <c r="N1882" s="243"/>
      <c r="O1882" s="235" t="s">
        <v>1838</v>
      </c>
      <c r="P1882" s="140" t="s">
        <v>148</v>
      </c>
      <c r="Q1882" s="89"/>
      <c r="R1882" s="89"/>
      <c r="S1882" s="89"/>
      <c r="T1882" s="89"/>
      <c r="U1882" s="89"/>
      <c r="V1882" s="89"/>
      <c r="W1882" s="89"/>
      <c r="X1882" s="89"/>
      <c r="Y1882" s="89"/>
      <c r="Z1882" s="89"/>
      <c r="AA1882" s="237">
        <v>111</v>
      </c>
      <c r="AB1882" s="237"/>
      <c r="AC1882" s="240"/>
      <c r="AD1882" s="237"/>
      <c r="AE1882" s="225">
        <v>80</v>
      </c>
      <c r="AF1882" s="226"/>
      <c r="AG1882" s="231"/>
      <c r="AH1882" s="231">
        <v>100</v>
      </c>
      <c r="AI1882" s="231">
        <v>0.14834812359670696</v>
      </c>
      <c r="AJ1882" s="220"/>
      <c r="AK1882" s="220"/>
      <c r="AL1882" s="211" t="s">
        <v>1832</v>
      </c>
      <c r="AM1882" s="217"/>
      <c r="AN1882" s="217"/>
      <c r="AO1882" s="217"/>
      <c r="AP1882" s="217"/>
      <c r="AQ1882" s="217"/>
      <c r="AR1882" s="217"/>
      <c r="AS1882" s="217"/>
      <c r="AT1882" s="208"/>
      <c r="AU1882" s="208"/>
      <c r="AV1882" s="208"/>
      <c r="AW1882" s="208"/>
      <c r="AX1882" s="208"/>
      <c r="AY1882" s="208"/>
      <c r="AZ1882" s="208"/>
      <c r="BA1882" s="208"/>
      <c r="BB1882" s="208"/>
      <c r="BC1882" s="208"/>
      <c r="BD1882" s="208"/>
      <c r="BE1882" s="208"/>
      <c r="BF1882" s="208"/>
      <c r="BG1882" s="208"/>
      <c r="BH1882" s="208"/>
      <c r="BI1882" s="208"/>
      <c r="BJ1882" s="208"/>
      <c r="BK1882" s="208"/>
      <c r="BL1882" s="208"/>
      <c r="BM1882" s="211"/>
      <c r="BN1882" s="214"/>
      <c r="BO1882" s="2"/>
    </row>
    <row r="1883" spans="1:67" ht="15" customHeight="1" x14ac:dyDescent="0.25">
      <c r="A1883" s="2"/>
      <c r="B1883" s="241"/>
      <c r="C1883" s="250"/>
      <c r="D1883" s="251"/>
      <c r="E1883" s="255"/>
      <c r="F1883" s="235"/>
      <c r="G1883" s="235"/>
      <c r="H1883" s="235"/>
      <c r="I1883" s="235"/>
      <c r="J1883" s="244"/>
      <c r="K1883" s="246"/>
      <c r="L1883" s="243"/>
      <c r="M1883" s="243"/>
      <c r="N1883" s="243"/>
      <c r="O1883" s="235"/>
      <c r="P1883" s="139" t="s">
        <v>26</v>
      </c>
      <c r="Q1883" s="89">
        <v>46139</v>
      </c>
      <c r="R1883" s="89">
        <v>46142</v>
      </c>
      <c r="S1883" s="89">
        <v>46157</v>
      </c>
      <c r="T1883" s="89">
        <v>46276</v>
      </c>
      <c r="U1883" s="89">
        <v>46276</v>
      </c>
      <c r="V1883" s="188">
        <v>46290</v>
      </c>
      <c r="W1883" s="89"/>
      <c r="X1883" s="89"/>
      <c r="Y1883" s="89"/>
      <c r="Z1883" s="89"/>
      <c r="AA1883" s="238"/>
      <c r="AB1883" s="238"/>
      <c r="AC1883" s="241"/>
      <c r="AD1883" s="238"/>
      <c r="AE1883" s="227"/>
      <c r="AF1883" s="228"/>
      <c r="AG1883" s="232"/>
      <c r="AH1883" s="232"/>
      <c r="AI1883" s="232"/>
      <c r="AJ1883" s="221"/>
      <c r="AK1883" s="221"/>
      <c r="AL1883" s="223"/>
      <c r="AM1883" s="218"/>
      <c r="AN1883" s="218"/>
      <c r="AO1883" s="218"/>
      <c r="AP1883" s="218"/>
      <c r="AQ1883" s="218"/>
      <c r="AR1883" s="218"/>
      <c r="AS1883" s="218"/>
      <c r="AT1883" s="209"/>
      <c r="AU1883" s="209"/>
      <c r="AV1883" s="209"/>
      <c r="AW1883" s="209"/>
      <c r="AX1883" s="209"/>
      <c r="AY1883" s="209"/>
      <c r="AZ1883" s="209"/>
      <c r="BA1883" s="209"/>
      <c r="BB1883" s="209"/>
      <c r="BC1883" s="209"/>
      <c r="BD1883" s="209"/>
      <c r="BE1883" s="209"/>
      <c r="BF1883" s="209"/>
      <c r="BG1883" s="209"/>
      <c r="BH1883" s="209"/>
      <c r="BI1883" s="209"/>
      <c r="BJ1883" s="209"/>
      <c r="BK1883" s="209"/>
      <c r="BL1883" s="209"/>
      <c r="BM1883" s="212"/>
      <c r="BN1883" s="215"/>
      <c r="BO1883" s="2"/>
    </row>
    <row r="1884" spans="1:67" ht="15" hidden="1" customHeight="1" x14ac:dyDescent="0.25">
      <c r="A1884" s="2"/>
      <c r="B1884" s="241"/>
      <c r="C1884" s="250"/>
      <c r="D1884" s="251"/>
      <c r="E1884" s="255"/>
      <c r="F1884" s="235"/>
      <c r="G1884" s="235"/>
      <c r="H1884" s="235"/>
      <c r="I1884" s="235"/>
      <c r="J1884" s="244"/>
      <c r="K1884" s="246"/>
      <c r="L1884" s="243"/>
      <c r="M1884" s="243"/>
      <c r="N1884" s="243"/>
      <c r="O1884" s="235"/>
      <c r="P1884" s="139" t="s">
        <v>262</v>
      </c>
      <c r="Q1884" s="89"/>
      <c r="R1884" s="89"/>
      <c r="S1884" s="89"/>
      <c r="T1884" s="89"/>
      <c r="U1884" s="89"/>
      <c r="V1884" s="89"/>
      <c r="W1884" s="89"/>
      <c r="X1884" s="89"/>
      <c r="Y1884" s="89"/>
      <c r="Z1884" s="89"/>
      <c r="AA1884" s="238"/>
      <c r="AB1884" s="238"/>
      <c r="AC1884" s="241"/>
      <c r="AD1884" s="238"/>
      <c r="AE1884" s="227"/>
      <c r="AF1884" s="228"/>
      <c r="AG1884" s="232"/>
      <c r="AH1884" s="232"/>
      <c r="AI1884" s="232"/>
      <c r="AJ1884" s="221"/>
      <c r="AK1884" s="221"/>
      <c r="AL1884" s="223"/>
      <c r="AM1884" s="218"/>
      <c r="AN1884" s="218"/>
      <c r="AO1884" s="218"/>
      <c r="AP1884" s="218"/>
      <c r="AQ1884" s="218"/>
      <c r="AR1884" s="218"/>
      <c r="AS1884" s="218"/>
      <c r="AT1884" s="209"/>
      <c r="AU1884" s="209"/>
      <c r="AV1884" s="209"/>
      <c r="AW1884" s="209"/>
      <c r="AX1884" s="209"/>
      <c r="AY1884" s="209"/>
      <c r="AZ1884" s="209"/>
      <c r="BA1884" s="209"/>
      <c r="BB1884" s="209"/>
      <c r="BC1884" s="209"/>
      <c r="BD1884" s="209"/>
      <c r="BE1884" s="209"/>
      <c r="BF1884" s="209"/>
      <c r="BG1884" s="209"/>
      <c r="BH1884" s="209"/>
      <c r="BI1884" s="209"/>
      <c r="BJ1884" s="209"/>
      <c r="BK1884" s="209"/>
      <c r="BL1884" s="209"/>
      <c r="BM1884" s="212"/>
      <c r="BN1884" s="215"/>
      <c r="BO1884" s="2"/>
    </row>
    <row r="1885" spans="1:67" ht="15" hidden="1" customHeight="1" x14ac:dyDescent="0.25">
      <c r="A1885" s="2"/>
      <c r="B1885" s="241"/>
      <c r="C1885" s="250"/>
      <c r="D1885" s="251"/>
      <c r="E1885" s="255"/>
      <c r="F1885" s="235"/>
      <c r="G1885" s="235"/>
      <c r="H1885" s="235"/>
      <c r="I1885" s="235"/>
      <c r="J1885" s="244"/>
      <c r="K1885" s="246"/>
      <c r="L1885" s="243"/>
      <c r="M1885" s="243"/>
      <c r="N1885" s="243"/>
      <c r="O1885" s="235"/>
      <c r="P1885" s="139" t="s">
        <v>263</v>
      </c>
      <c r="Q1885" s="89"/>
      <c r="R1885" s="89"/>
      <c r="S1885" s="89"/>
      <c r="T1885" s="89"/>
      <c r="U1885" s="89"/>
      <c r="V1885" s="89"/>
      <c r="W1885" s="89"/>
      <c r="X1885" s="89"/>
      <c r="Y1885" s="89"/>
      <c r="Z1885" s="89"/>
      <c r="AA1885" s="238"/>
      <c r="AB1885" s="238"/>
      <c r="AC1885" s="241"/>
      <c r="AD1885" s="238"/>
      <c r="AE1885" s="227"/>
      <c r="AF1885" s="228"/>
      <c r="AG1885" s="232"/>
      <c r="AH1885" s="232"/>
      <c r="AI1885" s="232"/>
      <c r="AJ1885" s="221"/>
      <c r="AK1885" s="221"/>
      <c r="AL1885" s="223"/>
      <c r="AM1885" s="218"/>
      <c r="AN1885" s="218"/>
      <c r="AO1885" s="218"/>
      <c r="AP1885" s="218"/>
      <c r="AQ1885" s="218"/>
      <c r="AR1885" s="218"/>
      <c r="AS1885" s="218"/>
      <c r="AT1885" s="209"/>
      <c r="AU1885" s="209"/>
      <c r="AV1885" s="209"/>
      <c r="AW1885" s="209"/>
      <c r="AX1885" s="209"/>
      <c r="AY1885" s="209"/>
      <c r="AZ1885" s="209"/>
      <c r="BA1885" s="209"/>
      <c r="BB1885" s="209"/>
      <c r="BC1885" s="209"/>
      <c r="BD1885" s="209"/>
      <c r="BE1885" s="209"/>
      <c r="BF1885" s="209"/>
      <c r="BG1885" s="209"/>
      <c r="BH1885" s="209"/>
      <c r="BI1885" s="209"/>
      <c r="BJ1885" s="209"/>
      <c r="BK1885" s="209"/>
      <c r="BL1885" s="209"/>
      <c r="BM1885" s="212"/>
      <c r="BN1885" s="215"/>
      <c r="BO1885" s="2"/>
    </row>
    <row r="1886" spans="1:67" ht="15" hidden="1" customHeight="1" x14ac:dyDescent="0.25">
      <c r="A1886" s="2"/>
      <c r="B1886" s="241"/>
      <c r="C1886" s="250"/>
      <c r="D1886" s="251"/>
      <c r="E1886" s="255"/>
      <c r="F1886" s="235"/>
      <c r="G1886" s="235"/>
      <c r="H1886" s="235"/>
      <c r="I1886" s="235"/>
      <c r="J1886" s="244"/>
      <c r="K1886" s="246"/>
      <c r="L1886" s="243"/>
      <c r="M1886" s="243"/>
      <c r="N1886" s="243"/>
      <c r="O1886" s="235"/>
      <c r="P1886" s="139" t="s">
        <v>27</v>
      </c>
      <c r="Q1886" s="89"/>
      <c r="R1886" s="89"/>
      <c r="S1886" s="89"/>
      <c r="T1886" s="89"/>
      <c r="U1886" s="89"/>
      <c r="V1886" s="89"/>
      <c r="W1886" s="89"/>
      <c r="X1886" s="89"/>
      <c r="Y1886" s="89"/>
      <c r="Z1886" s="89"/>
      <c r="AA1886" s="238"/>
      <c r="AB1886" s="238"/>
      <c r="AC1886" s="241"/>
      <c r="AD1886" s="238"/>
      <c r="AE1886" s="227"/>
      <c r="AF1886" s="228"/>
      <c r="AG1886" s="232"/>
      <c r="AH1886" s="232"/>
      <c r="AI1886" s="232"/>
      <c r="AJ1886" s="221"/>
      <c r="AK1886" s="221"/>
      <c r="AL1886" s="223"/>
      <c r="AM1886" s="218"/>
      <c r="AN1886" s="218"/>
      <c r="AO1886" s="218"/>
      <c r="AP1886" s="218"/>
      <c r="AQ1886" s="218"/>
      <c r="AR1886" s="218"/>
      <c r="AS1886" s="218"/>
      <c r="AT1886" s="209"/>
      <c r="AU1886" s="209"/>
      <c r="AV1886" s="209"/>
      <c r="AW1886" s="209"/>
      <c r="AX1886" s="209"/>
      <c r="AY1886" s="209"/>
      <c r="AZ1886" s="209"/>
      <c r="BA1886" s="209"/>
      <c r="BB1886" s="209"/>
      <c r="BC1886" s="209"/>
      <c r="BD1886" s="209"/>
      <c r="BE1886" s="209"/>
      <c r="BF1886" s="209"/>
      <c r="BG1886" s="209"/>
      <c r="BH1886" s="209"/>
      <c r="BI1886" s="209"/>
      <c r="BJ1886" s="209"/>
      <c r="BK1886" s="209"/>
      <c r="BL1886" s="209"/>
      <c r="BM1886" s="212"/>
      <c r="BN1886" s="215"/>
      <c r="BO1886" s="2"/>
    </row>
    <row r="1887" spans="1:67" ht="15" customHeight="1" x14ac:dyDescent="0.25">
      <c r="A1887" s="2"/>
      <c r="B1887" s="224"/>
      <c r="C1887" s="252"/>
      <c r="D1887" s="253"/>
      <c r="E1887" s="256"/>
      <c r="F1887" s="236"/>
      <c r="G1887" s="236"/>
      <c r="H1887" s="236"/>
      <c r="I1887" s="236"/>
      <c r="J1887" s="244"/>
      <c r="K1887" s="247"/>
      <c r="L1887" s="244"/>
      <c r="M1887" s="244"/>
      <c r="N1887" s="244"/>
      <c r="O1887" s="236"/>
      <c r="P1887" s="139" t="s">
        <v>28</v>
      </c>
      <c r="Q1887" s="187">
        <v>46139</v>
      </c>
      <c r="R1887" s="187">
        <v>46144</v>
      </c>
      <c r="S1887" s="187">
        <v>46156</v>
      </c>
      <c r="T1887" s="187">
        <v>46276</v>
      </c>
      <c r="U1887" s="187">
        <v>46276</v>
      </c>
      <c r="V1887" s="89"/>
      <c r="W1887" s="89"/>
      <c r="X1887" s="89"/>
      <c r="Y1887" s="89"/>
      <c r="Z1887" s="89"/>
      <c r="AA1887" s="234"/>
      <c r="AB1887" s="239"/>
      <c r="AC1887" s="242"/>
      <c r="AD1887" s="239"/>
      <c r="AE1887" s="229"/>
      <c r="AF1887" s="230"/>
      <c r="AG1887" s="233"/>
      <c r="AH1887" s="234"/>
      <c r="AI1887" s="234"/>
      <c r="AJ1887" s="222"/>
      <c r="AK1887" s="222"/>
      <c r="AL1887" s="224"/>
      <c r="AM1887" s="219"/>
      <c r="AN1887" s="219"/>
      <c r="AO1887" s="219"/>
      <c r="AP1887" s="219"/>
      <c r="AQ1887" s="219"/>
      <c r="AR1887" s="219"/>
      <c r="AS1887" s="219"/>
      <c r="AT1887" s="210"/>
      <c r="AU1887" s="210"/>
      <c r="AV1887" s="210"/>
      <c r="AW1887" s="210"/>
      <c r="AX1887" s="210"/>
      <c r="AY1887" s="210"/>
      <c r="AZ1887" s="210"/>
      <c r="BA1887" s="210"/>
      <c r="BB1887" s="210"/>
      <c r="BC1887" s="210"/>
      <c r="BD1887" s="210"/>
      <c r="BE1887" s="210"/>
      <c r="BF1887" s="210"/>
      <c r="BG1887" s="210"/>
      <c r="BH1887" s="210"/>
      <c r="BI1887" s="210"/>
      <c r="BJ1887" s="210"/>
      <c r="BK1887" s="210"/>
      <c r="BL1887" s="210"/>
      <c r="BM1887" s="213"/>
      <c r="BN1887" s="216"/>
      <c r="BO1887" s="2"/>
    </row>
    <row r="1888" spans="1:67" ht="15" hidden="1" customHeight="1" x14ac:dyDescent="0.25">
      <c r="A1888" s="2"/>
      <c r="B1888" s="240" t="s">
        <v>2080</v>
      </c>
      <c r="C1888" s="248" t="s">
        <v>1703</v>
      </c>
      <c r="D1888" s="249"/>
      <c r="E1888" s="254"/>
      <c r="F1888" s="257" t="s">
        <v>2120</v>
      </c>
      <c r="G1888" s="235"/>
      <c r="H1888" s="235"/>
      <c r="I1888" s="235" t="s">
        <v>2002</v>
      </c>
      <c r="J1888" s="243"/>
      <c r="K1888" s="245">
        <v>46276</v>
      </c>
      <c r="L1888" s="243" t="s">
        <v>503</v>
      </c>
      <c r="M1888" s="243">
        <v>1</v>
      </c>
      <c r="N1888" s="243"/>
      <c r="O1888" s="235" t="s">
        <v>1838</v>
      </c>
      <c r="P1888" s="140" t="s">
        <v>148</v>
      </c>
      <c r="Q1888" s="89"/>
      <c r="R1888" s="89"/>
      <c r="S1888" s="89"/>
      <c r="T1888" s="89"/>
      <c r="U1888" s="89"/>
      <c r="V1888" s="89"/>
      <c r="W1888" s="89"/>
      <c r="X1888" s="89"/>
      <c r="Y1888" s="89"/>
      <c r="Z1888" s="89"/>
      <c r="AA1888" s="237">
        <v>111</v>
      </c>
      <c r="AB1888" s="237"/>
      <c r="AC1888" s="240"/>
      <c r="AD1888" s="237"/>
      <c r="AE1888" s="225">
        <v>80</v>
      </c>
      <c r="AF1888" s="226"/>
      <c r="AG1888" s="231"/>
      <c r="AH1888" s="231">
        <v>100</v>
      </c>
      <c r="AI1888" s="231">
        <v>0.14834812359670696</v>
      </c>
      <c r="AJ1888" s="220"/>
      <c r="AK1888" s="220"/>
      <c r="AL1888" s="211" t="s">
        <v>1832</v>
      </c>
      <c r="AM1888" s="217"/>
      <c r="AN1888" s="217"/>
      <c r="AO1888" s="217"/>
      <c r="AP1888" s="217"/>
      <c r="AQ1888" s="217"/>
      <c r="AR1888" s="217"/>
      <c r="AS1888" s="217"/>
      <c r="AT1888" s="208"/>
      <c r="AU1888" s="208"/>
      <c r="AV1888" s="208"/>
      <c r="AW1888" s="208"/>
      <c r="AX1888" s="208"/>
      <c r="AY1888" s="208"/>
      <c r="AZ1888" s="208"/>
      <c r="BA1888" s="208"/>
      <c r="BB1888" s="208"/>
      <c r="BC1888" s="208"/>
      <c r="BD1888" s="208"/>
      <c r="BE1888" s="208"/>
      <c r="BF1888" s="208"/>
      <c r="BG1888" s="208"/>
      <c r="BH1888" s="208"/>
      <c r="BI1888" s="208"/>
      <c r="BJ1888" s="208"/>
      <c r="BK1888" s="208"/>
      <c r="BL1888" s="208"/>
      <c r="BM1888" s="211"/>
      <c r="BN1888" s="214"/>
      <c r="BO1888" s="2"/>
    </row>
    <row r="1889" spans="1:67" ht="15" customHeight="1" x14ac:dyDescent="0.25">
      <c r="A1889" s="2"/>
      <c r="B1889" s="241"/>
      <c r="C1889" s="250"/>
      <c r="D1889" s="251"/>
      <c r="E1889" s="255"/>
      <c r="F1889" s="235"/>
      <c r="G1889" s="235"/>
      <c r="H1889" s="235"/>
      <c r="I1889" s="235"/>
      <c r="J1889" s="244"/>
      <c r="K1889" s="246"/>
      <c r="L1889" s="243"/>
      <c r="M1889" s="243"/>
      <c r="N1889" s="243"/>
      <c r="O1889" s="235"/>
      <c r="P1889" s="139" t="s">
        <v>26</v>
      </c>
      <c r="Q1889" s="89">
        <v>46139</v>
      </c>
      <c r="R1889" s="89">
        <v>46142</v>
      </c>
      <c r="S1889" s="89">
        <v>46157</v>
      </c>
      <c r="T1889" s="89">
        <v>46276</v>
      </c>
      <c r="U1889" s="89">
        <v>46276</v>
      </c>
      <c r="V1889" s="188">
        <v>46290</v>
      </c>
      <c r="W1889" s="89"/>
      <c r="X1889" s="89"/>
      <c r="Y1889" s="89"/>
      <c r="Z1889" s="89"/>
      <c r="AA1889" s="238"/>
      <c r="AB1889" s="238"/>
      <c r="AC1889" s="241"/>
      <c r="AD1889" s="238"/>
      <c r="AE1889" s="227"/>
      <c r="AF1889" s="228"/>
      <c r="AG1889" s="232"/>
      <c r="AH1889" s="232"/>
      <c r="AI1889" s="232"/>
      <c r="AJ1889" s="221"/>
      <c r="AK1889" s="221"/>
      <c r="AL1889" s="223"/>
      <c r="AM1889" s="218"/>
      <c r="AN1889" s="218"/>
      <c r="AO1889" s="218"/>
      <c r="AP1889" s="218"/>
      <c r="AQ1889" s="218"/>
      <c r="AR1889" s="218"/>
      <c r="AS1889" s="218"/>
      <c r="AT1889" s="209"/>
      <c r="AU1889" s="209"/>
      <c r="AV1889" s="209"/>
      <c r="AW1889" s="209"/>
      <c r="AX1889" s="209"/>
      <c r="AY1889" s="209"/>
      <c r="AZ1889" s="209"/>
      <c r="BA1889" s="209"/>
      <c r="BB1889" s="209"/>
      <c r="BC1889" s="209"/>
      <c r="BD1889" s="209"/>
      <c r="BE1889" s="209"/>
      <c r="BF1889" s="209"/>
      <c r="BG1889" s="209"/>
      <c r="BH1889" s="209"/>
      <c r="BI1889" s="209"/>
      <c r="BJ1889" s="209"/>
      <c r="BK1889" s="209"/>
      <c r="BL1889" s="209"/>
      <c r="BM1889" s="212"/>
      <c r="BN1889" s="215"/>
      <c r="BO1889" s="2"/>
    </row>
    <row r="1890" spans="1:67" ht="15" hidden="1" customHeight="1" x14ac:dyDescent="0.25">
      <c r="A1890" s="2"/>
      <c r="B1890" s="241"/>
      <c r="C1890" s="250"/>
      <c r="D1890" s="251"/>
      <c r="E1890" s="255"/>
      <c r="F1890" s="235"/>
      <c r="G1890" s="235"/>
      <c r="H1890" s="235"/>
      <c r="I1890" s="235"/>
      <c r="J1890" s="244"/>
      <c r="K1890" s="246"/>
      <c r="L1890" s="243"/>
      <c r="M1890" s="243"/>
      <c r="N1890" s="243"/>
      <c r="O1890" s="235"/>
      <c r="P1890" s="139" t="s">
        <v>262</v>
      </c>
      <c r="Q1890" s="89"/>
      <c r="R1890" s="89"/>
      <c r="S1890" s="89"/>
      <c r="T1890" s="89"/>
      <c r="U1890" s="89"/>
      <c r="V1890" s="89"/>
      <c r="W1890" s="89"/>
      <c r="X1890" s="89"/>
      <c r="Y1890" s="89"/>
      <c r="Z1890" s="89"/>
      <c r="AA1890" s="238"/>
      <c r="AB1890" s="238"/>
      <c r="AC1890" s="241"/>
      <c r="AD1890" s="238"/>
      <c r="AE1890" s="227"/>
      <c r="AF1890" s="228"/>
      <c r="AG1890" s="232"/>
      <c r="AH1890" s="232"/>
      <c r="AI1890" s="232"/>
      <c r="AJ1890" s="221"/>
      <c r="AK1890" s="221"/>
      <c r="AL1890" s="223"/>
      <c r="AM1890" s="218"/>
      <c r="AN1890" s="218"/>
      <c r="AO1890" s="218"/>
      <c r="AP1890" s="218"/>
      <c r="AQ1890" s="218"/>
      <c r="AR1890" s="218"/>
      <c r="AS1890" s="218"/>
      <c r="AT1890" s="209"/>
      <c r="AU1890" s="209"/>
      <c r="AV1890" s="209"/>
      <c r="AW1890" s="209"/>
      <c r="AX1890" s="209"/>
      <c r="AY1890" s="209"/>
      <c r="AZ1890" s="209"/>
      <c r="BA1890" s="209"/>
      <c r="BB1890" s="209"/>
      <c r="BC1890" s="209"/>
      <c r="BD1890" s="209"/>
      <c r="BE1890" s="209"/>
      <c r="BF1890" s="209"/>
      <c r="BG1890" s="209"/>
      <c r="BH1890" s="209"/>
      <c r="BI1890" s="209"/>
      <c r="BJ1890" s="209"/>
      <c r="BK1890" s="209"/>
      <c r="BL1890" s="209"/>
      <c r="BM1890" s="212"/>
      <c r="BN1890" s="215"/>
      <c r="BO1890" s="2"/>
    </row>
    <row r="1891" spans="1:67" ht="15" hidden="1" customHeight="1" x14ac:dyDescent="0.25">
      <c r="A1891" s="2"/>
      <c r="B1891" s="241"/>
      <c r="C1891" s="250"/>
      <c r="D1891" s="251"/>
      <c r="E1891" s="255"/>
      <c r="F1891" s="235"/>
      <c r="G1891" s="235"/>
      <c r="H1891" s="235"/>
      <c r="I1891" s="235"/>
      <c r="J1891" s="244"/>
      <c r="K1891" s="246"/>
      <c r="L1891" s="243"/>
      <c r="M1891" s="243"/>
      <c r="N1891" s="243"/>
      <c r="O1891" s="235"/>
      <c r="P1891" s="139" t="s">
        <v>263</v>
      </c>
      <c r="Q1891" s="89"/>
      <c r="R1891" s="89"/>
      <c r="S1891" s="89"/>
      <c r="T1891" s="89"/>
      <c r="U1891" s="89"/>
      <c r="V1891" s="89"/>
      <c r="W1891" s="89"/>
      <c r="X1891" s="89"/>
      <c r="Y1891" s="89"/>
      <c r="Z1891" s="89"/>
      <c r="AA1891" s="238"/>
      <c r="AB1891" s="238"/>
      <c r="AC1891" s="241"/>
      <c r="AD1891" s="238"/>
      <c r="AE1891" s="227"/>
      <c r="AF1891" s="228"/>
      <c r="AG1891" s="232"/>
      <c r="AH1891" s="232"/>
      <c r="AI1891" s="232"/>
      <c r="AJ1891" s="221"/>
      <c r="AK1891" s="221"/>
      <c r="AL1891" s="223"/>
      <c r="AM1891" s="218"/>
      <c r="AN1891" s="218"/>
      <c r="AO1891" s="218"/>
      <c r="AP1891" s="218"/>
      <c r="AQ1891" s="218"/>
      <c r="AR1891" s="218"/>
      <c r="AS1891" s="218"/>
      <c r="AT1891" s="209"/>
      <c r="AU1891" s="209"/>
      <c r="AV1891" s="209"/>
      <c r="AW1891" s="209"/>
      <c r="AX1891" s="209"/>
      <c r="AY1891" s="209"/>
      <c r="AZ1891" s="209"/>
      <c r="BA1891" s="209"/>
      <c r="BB1891" s="209"/>
      <c r="BC1891" s="209"/>
      <c r="BD1891" s="209"/>
      <c r="BE1891" s="209"/>
      <c r="BF1891" s="209"/>
      <c r="BG1891" s="209"/>
      <c r="BH1891" s="209"/>
      <c r="BI1891" s="209"/>
      <c r="BJ1891" s="209"/>
      <c r="BK1891" s="209"/>
      <c r="BL1891" s="209"/>
      <c r="BM1891" s="212"/>
      <c r="BN1891" s="215"/>
      <c r="BO1891" s="2"/>
    </row>
    <row r="1892" spans="1:67" ht="15" hidden="1" customHeight="1" x14ac:dyDescent="0.25">
      <c r="A1892" s="2"/>
      <c r="B1892" s="241"/>
      <c r="C1892" s="250"/>
      <c r="D1892" s="251"/>
      <c r="E1892" s="255"/>
      <c r="F1892" s="235"/>
      <c r="G1892" s="235"/>
      <c r="H1892" s="235"/>
      <c r="I1892" s="235"/>
      <c r="J1892" s="244"/>
      <c r="K1892" s="246"/>
      <c r="L1892" s="243"/>
      <c r="M1892" s="243"/>
      <c r="N1892" s="243"/>
      <c r="O1892" s="235"/>
      <c r="P1892" s="139" t="s">
        <v>27</v>
      </c>
      <c r="Q1892" s="89"/>
      <c r="R1892" s="89"/>
      <c r="S1892" s="89"/>
      <c r="T1892" s="89"/>
      <c r="U1892" s="89"/>
      <c r="V1892" s="89"/>
      <c r="W1892" s="89"/>
      <c r="X1892" s="89"/>
      <c r="Y1892" s="89"/>
      <c r="Z1892" s="89"/>
      <c r="AA1892" s="238"/>
      <c r="AB1892" s="238"/>
      <c r="AC1892" s="241"/>
      <c r="AD1892" s="238"/>
      <c r="AE1892" s="227"/>
      <c r="AF1892" s="228"/>
      <c r="AG1892" s="232"/>
      <c r="AH1892" s="232"/>
      <c r="AI1892" s="232"/>
      <c r="AJ1892" s="221"/>
      <c r="AK1892" s="221"/>
      <c r="AL1892" s="223"/>
      <c r="AM1892" s="218"/>
      <c r="AN1892" s="218"/>
      <c r="AO1892" s="218"/>
      <c r="AP1892" s="218"/>
      <c r="AQ1892" s="218"/>
      <c r="AR1892" s="218"/>
      <c r="AS1892" s="218"/>
      <c r="AT1892" s="209"/>
      <c r="AU1892" s="209"/>
      <c r="AV1892" s="209"/>
      <c r="AW1892" s="209"/>
      <c r="AX1892" s="209"/>
      <c r="AY1892" s="209"/>
      <c r="AZ1892" s="209"/>
      <c r="BA1892" s="209"/>
      <c r="BB1892" s="209"/>
      <c r="BC1892" s="209"/>
      <c r="BD1892" s="209"/>
      <c r="BE1892" s="209"/>
      <c r="BF1892" s="209"/>
      <c r="BG1892" s="209"/>
      <c r="BH1892" s="209"/>
      <c r="BI1892" s="209"/>
      <c r="BJ1892" s="209"/>
      <c r="BK1892" s="209"/>
      <c r="BL1892" s="209"/>
      <c r="BM1892" s="212"/>
      <c r="BN1892" s="215"/>
      <c r="BO1892" s="2"/>
    </row>
    <row r="1893" spans="1:67" ht="15" customHeight="1" x14ac:dyDescent="0.25">
      <c r="A1893" s="2"/>
      <c r="B1893" s="224"/>
      <c r="C1893" s="252"/>
      <c r="D1893" s="253"/>
      <c r="E1893" s="256"/>
      <c r="F1893" s="236"/>
      <c r="G1893" s="236"/>
      <c r="H1893" s="236"/>
      <c r="I1893" s="236"/>
      <c r="J1893" s="244"/>
      <c r="K1893" s="247"/>
      <c r="L1893" s="244"/>
      <c r="M1893" s="244"/>
      <c r="N1893" s="244"/>
      <c r="O1893" s="236"/>
      <c r="P1893" s="139" t="s">
        <v>28</v>
      </c>
      <c r="Q1893" s="187">
        <v>46139</v>
      </c>
      <c r="R1893" s="187">
        <v>46144</v>
      </c>
      <c r="S1893" s="187">
        <v>46156</v>
      </c>
      <c r="T1893" s="187">
        <v>46276</v>
      </c>
      <c r="U1893" s="187">
        <v>46276</v>
      </c>
      <c r="V1893" s="89"/>
      <c r="W1893" s="89"/>
      <c r="X1893" s="89"/>
      <c r="Y1893" s="89"/>
      <c r="Z1893" s="89"/>
      <c r="AA1893" s="234"/>
      <c r="AB1893" s="239"/>
      <c r="AC1893" s="242"/>
      <c r="AD1893" s="239"/>
      <c r="AE1893" s="229"/>
      <c r="AF1893" s="230"/>
      <c r="AG1893" s="233"/>
      <c r="AH1893" s="234"/>
      <c r="AI1893" s="234"/>
      <c r="AJ1893" s="222"/>
      <c r="AK1893" s="222"/>
      <c r="AL1893" s="224"/>
      <c r="AM1893" s="219"/>
      <c r="AN1893" s="219"/>
      <c r="AO1893" s="219"/>
      <c r="AP1893" s="219"/>
      <c r="AQ1893" s="219"/>
      <c r="AR1893" s="219"/>
      <c r="AS1893" s="219"/>
      <c r="AT1893" s="210"/>
      <c r="AU1893" s="210"/>
      <c r="AV1893" s="210"/>
      <c r="AW1893" s="210"/>
      <c r="AX1893" s="210"/>
      <c r="AY1893" s="210"/>
      <c r="AZ1893" s="210"/>
      <c r="BA1893" s="210"/>
      <c r="BB1893" s="210"/>
      <c r="BC1893" s="210"/>
      <c r="BD1893" s="210"/>
      <c r="BE1893" s="210"/>
      <c r="BF1893" s="210"/>
      <c r="BG1893" s="210"/>
      <c r="BH1893" s="210"/>
      <c r="BI1893" s="210"/>
      <c r="BJ1893" s="210"/>
      <c r="BK1893" s="210"/>
      <c r="BL1893" s="210"/>
      <c r="BM1893" s="213"/>
      <c r="BN1893" s="216"/>
      <c r="BO1893" s="2"/>
    </row>
    <row r="1894" spans="1:67" x14ac:dyDescent="0.25">
      <c r="A1894" s="2"/>
      <c r="B1894" s="202" t="s">
        <v>2521</v>
      </c>
      <c r="C1894" s="202"/>
      <c r="D1894" s="202"/>
      <c r="E1894" s="90"/>
      <c r="F1894" s="203" t="s">
        <v>2522</v>
      </c>
      <c r="G1894" s="204"/>
      <c r="H1894" s="204"/>
      <c r="I1894" s="204"/>
      <c r="J1894" s="204"/>
      <c r="K1894" s="204"/>
      <c r="L1894" s="204"/>
      <c r="M1894" s="204"/>
      <c r="N1894" s="204"/>
      <c r="O1894" s="204"/>
      <c r="P1894" s="204"/>
      <c r="Q1894" s="204"/>
      <c r="R1894" s="204"/>
      <c r="S1894" s="204"/>
      <c r="T1894" s="204"/>
      <c r="U1894" s="204"/>
      <c r="V1894" s="204"/>
      <c r="W1894" s="204"/>
      <c r="X1894" s="204"/>
      <c r="Y1894" s="204"/>
      <c r="Z1894" s="205"/>
      <c r="AA1894" s="90">
        <v>11611</v>
      </c>
      <c r="AB1894" s="90">
        <v>6696.2999999999975</v>
      </c>
      <c r="AC1894" s="90"/>
      <c r="AD1894" s="90"/>
      <c r="AE1894" s="206">
        <v>57.672035139092216</v>
      </c>
      <c r="AF1894" s="207"/>
      <c r="AG1894" s="91"/>
      <c r="AH1894" s="92">
        <v>55.394884161570921</v>
      </c>
      <c r="AI1894" s="92">
        <v>15.517748316048326</v>
      </c>
      <c r="AJ1894" s="92"/>
      <c r="AK1894" s="92"/>
      <c r="AL1894" s="133"/>
      <c r="AM1894" s="133"/>
      <c r="AN1894" s="133"/>
      <c r="AO1894" s="133"/>
      <c r="AP1894" s="133"/>
      <c r="AQ1894" s="133"/>
      <c r="AR1894" s="133"/>
      <c r="AS1894" s="133"/>
      <c r="AT1894" s="92"/>
      <c r="AU1894" s="92"/>
      <c r="AV1894" s="92"/>
      <c r="AW1894" s="92"/>
      <c r="AX1894" s="92"/>
      <c r="AY1894" s="92"/>
      <c r="AZ1894" s="92"/>
      <c r="BA1894" s="92"/>
      <c r="BB1894" s="92"/>
      <c r="BC1894" s="92"/>
      <c r="BD1894" s="92"/>
      <c r="BE1894" s="92"/>
      <c r="BF1894" s="92"/>
      <c r="BG1894" s="92"/>
      <c r="BH1894" s="92"/>
      <c r="BI1894" s="92"/>
      <c r="BJ1894" s="92"/>
      <c r="BK1894" s="92"/>
      <c r="BL1894" s="92"/>
      <c r="BM1894" s="92"/>
      <c r="BN1894" s="92"/>
      <c r="BO1894" s="2"/>
    </row>
    <row r="1895" spans="1:67" x14ac:dyDescent="0.25">
      <c r="A1895" s="2"/>
      <c r="B1895" s="202" t="s">
        <v>2523</v>
      </c>
      <c r="C1895" s="202"/>
      <c r="D1895" s="202"/>
      <c r="E1895" s="90"/>
      <c r="F1895" s="203" t="s">
        <v>2522</v>
      </c>
      <c r="G1895" s="204"/>
      <c r="H1895" s="204"/>
      <c r="I1895" s="204"/>
      <c r="J1895" s="204"/>
      <c r="K1895" s="204"/>
      <c r="L1895" s="204"/>
      <c r="M1895" s="204"/>
      <c r="N1895" s="204"/>
      <c r="O1895" s="204"/>
      <c r="P1895" s="204"/>
      <c r="Q1895" s="204"/>
      <c r="R1895" s="204"/>
      <c r="S1895" s="204"/>
      <c r="T1895" s="204"/>
      <c r="U1895" s="204"/>
      <c r="V1895" s="204"/>
      <c r="W1895" s="204"/>
      <c r="X1895" s="204"/>
      <c r="Y1895" s="204"/>
      <c r="Z1895" s="205"/>
      <c r="AA1895" s="90">
        <v>11611</v>
      </c>
      <c r="AB1895" s="90">
        <v>6696.2999999999975</v>
      </c>
      <c r="AC1895" s="90"/>
      <c r="AD1895" s="90"/>
      <c r="AE1895" s="206">
        <v>57.672035139092216</v>
      </c>
      <c r="AF1895" s="207"/>
      <c r="AG1895" s="91"/>
      <c r="AH1895" s="92">
        <v>55.394884161570921</v>
      </c>
      <c r="AI1895" s="92">
        <v>15.517748316048326</v>
      </c>
      <c r="AJ1895" s="92"/>
      <c r="AK1895" s="92"/>
      <c r="AL1895" s="133"/>
      <c r="AM1895" s="133"/>
      <c r="AN1895" s="133"/>
      <c r="AO1895" s="133"/>
      <c r="AP1895" s="133"/>
      <c r="AQ1895" s="133"/>
      <c r="AR1895" s="133"/>
      <c r="AS1895" s="133"/>
      <c r="AT1895" s="92"/>
      <c r="AU1895" s="92"/>
      <c r="AV1895" s="92"/>
      <c r="AW1895" s="92"/>
      <c r="AX1895" s="92"/>
      <c r="AY1895" s="92"/>
      <c r="AZ1895" s="92"/>
      <c r="BA1895" s="92"/>
      <c r="BB1895" s="92"/>
      <c r="BC1895" s="92"/>
      <c r="BD1895" s="92"/>
      <c r="BE1895" s="92"/>
      <c r="BF1895" s="92"/>
      <c r="BG1895" s="92"/>
      <c r="BH1895" s="92"/>
      <c r="BI1895" s="92"/>
      <c r="BJ1895" s="92"/>
      <c r="BK1895" s="92"/>
      <c r="BL1895" s="92"/>
      <c r="BM1895" s="92"/>
      <c r="BN1895" s="92"/>
      <c r="BO1895" s="2"/>
    </row>
    <row r="1896" spans="1:67" x14ac:dyDescent="0.25">
      <c r="A1896" s="2"/>
      <c r="B1896" s="82" t="s">
        <v>2524</v>
      </c>
      <c r="C1896" s="83"/>
      <c r="D1896" s="83"/>
      <c r="E1896" s="83"/>
      <c r="F1896" s="83"/>
      <c r="G1896" s="83"/>
      <c r="H1896" s="83"/>
      <c r="I1896" s="83"/>
      <c r="J1896" s="84"/>
      <c r="K1896" s="84"/>
      <c r="L1896" s="83"/>
      <c r="M1896" s="83"/>
      <c r="N1896" s="83"/>
      <c r="O1896" s="84"/>
      <c r="P1896" s="84"/>
      <c r="Q1896" s="83"/>
      <c r="R1896" s="83"/>
      <c r="S1896" s="83"/>
      <c r="T1896" s="83"/>
      <c r="U1896" s="83"/>
      <c r="V1896" s="83"/>
      <c r="W1896" s="83"/>
      <c r="X1896" s="83"/>
      <c r="Y1896" s="83"/>
      <c r="Z1896" s="83"/>
      <c r="AA1896" s="84"/>
      <c r="AB1896" s="124"/>
      <c r="AC1896" s="124"/>
      <c r="AD1896" s="124"/>
      <c r="AE1896" s="83"/>
      <c r="AF1896" s="83"/>
      <c r="AG1896" s="83"/>
      <c r="AH1896" s="83"/>
      <c r="AI1896" s="83"/>
      <c r="AJ1896" s="83"/>
      <c r="AK1896" s="83"/>
      <c r="AL1896" s="84"/>
      <c r="AM1896" s="84"/>
      <c r="AN1896" s="84"/>
      <c r="AO1896" s="84"/>
      <c r="AP1896" s="84"/>
      <c r="AQ1896" s="84"/>
      <c r="AR1896" s="84"/>
      <c r="AS1896" s="84"/>
      <c r="AT1896" s="83"/>
      <c r="AU1896" s="83"/>
      <c r="AV1896" s="83"/>
      <c r="AW1896" s="83"/>
      <c r="AX1896" s="83"/>
      <c r="AY1896" s="83"/>
      <c r="AZ1896" s="83"/>
      <c r="BA1896" s="83"/>
      <c r="BB1896" s="83"/>
      <c r="BC1896" s="83"/>
      <c r="BD1896" s="83"/>
      <c r="BE1896" s="83"/>
      <c r="BF1896" s="83"/>
      <c r="BG1896" s="83"/>
      <c r="BH1896" s="83"/>
      <c r="BI1896" s="83"/>
      <c r="BJ1896" s="83"/>
      <c r="BK1896" s="83"/>
      <c r="BL1896" s="83"/>
      <c r="BM1896" s="83"/>
      <c r="BN1896" s="83"/>
      <c r="BO1896" s="40"/>
    </row>
    <row r="1897" spans="1:67" x14ac:dyDescent="0.25">
      <c r="A1897" s="2"/>
      <c r="B1897" s="82" t="s">
        <v>2525</v>
      </c>
      <c r="C1897" s="83"/>
      <c r="D1897" s="83"/>
      <c r="E1897" s="83"/>
      <c r="F1897" s="83"/>
      <c r="G1897" s="83"/>
      <c r="H1897" s="83"/>
      <c r="I1897" s="83"/>
      <c r="J1897" s="84"/>
      <c r="K1897" s="84"/>
      <c r="L1897" s="83"/>
      <c r="M1897" s="83"/>
      <c r="N1897" s="83"/>
      <c r="O1897" s="84"/>
      <c r="P1897" s="84"/>
      <c r="Q1897" s="83"/>
      <c r="R1897" s="83"/>
      <c r="S1897" s="83"/>
      <c r="T1897" s="83"/>
      <c r="U1897" s="83"/>
      <c r="V1897" s="83"/>
      <c r="W1897" s="83"/>
      <c r="X1897" s="83"/>
      <c r="Y1897" s="83"/>
      <c r="Z1897" s="83"/>
      <c r="AA1897" s="84"/>
      <c r="AB1897" s="124"/>
      <c r="AC1897" s="124"/>
      <c r="AD1897" s="124"/>
      <c r="AE1897" s="83"/>
      <c r="AF1897" s="83"/>
      <c r="AG1897" s="83"/>
      <c r="AH1897" s="83"/>
      <c r="AI1897" s="83"/>
      <c r="AJ1897" s="83"/>
      <c r="AK1897" s="83"/>
      <c r="AL1897" s="84"/>
      <c r="AM1897" s="84"/>
      <c r="AN1897" s="84"/>
      <c r="AO1897" s="84"/>
      <c r="AP1897" s="84"/>
      <c r="AQ1897" s="84"/>
      <c r="AR1897" s="84"/>
      <c r="AS1897" s="84"/>
      <c r="AT1897" s="83"/>
      <c r="AU1897" s="83"/>
      <c r="AV1897" s="83"/>
      <c r="AW1897" s="83"/>
      <c r="AX1897" s="83"/>
      <c r="AY1897" s="83"/>
      <c r="AZ1897" s="83"/>
      <c r="BA1897" s="83"/>
      <c r="BB1897" s="83"/>
      <c r="BC1897" s="83"/>
      <c r="BD1897" s="83"/>
      <c r="BE1897" s="83"/>
      <c r="BF1897" s="83"/>
      <c r="BG1897" s="83"/>
      <c r="BH1897" s="83"/>
      <c r="BI1897" s="83"/>
      <c r="BJ1897" s="83"/>
      <c r="BK1897" s="83"/>
      <c r="BL1897" s="83"/>
      <c r="BM1897" s="83"/>
      <c r="BN1897" s="83"/>
      <c r="BO1897" s="40"/>
    </row>
    <row r="1898" spans="1:67" ht="25.5" x14ac:dyDescent="0.25">
      <c r="A1898" s="2"/>
      <c r="B1898" s="258"/>
      <c r="C1898" s="258"/>
      <c r="D1898" s="258"/>
      <c r="E1898" s="258"/>
      <c r="F1898" s="258"/>
      <c r="G1898" s="258"/>
      <c r="H1898" s="258"/>
      <c r="I1898" s="85"/>
      <c r="J1898" s="85"/>
      <c r="K1898" s="85"/>
      <c r="L1898" s="85"/>
      <c r="M1898" s="85"/>
      <c r="N1898" s="85"/>
      <c r="O1898" s="86"/>
      <c r="P1898" s="87" t="s">
        <v>2504</v>
      </c>
      <c r="Q1898" s="87" t="s">
        <v>2505</v>
      </c>
      <c r="R1898" s="87" t="s">
        <v>2506</v>
      </c>
      <c r="S1898" s="87" t="s">
        <v>2507</v>
      </c>
      <c r="T1898" s="87" t="s">
        <v>2508</v>
      </c>
      <c r="U1898" s="87" t="s">
        <v>2509</v>
      </c>
      <c r="V1898" s="87" t="s">
        <v>2510</v>
      </c>
      <c r="W1898" s="87"/>
      <c r="X1898" s="87"/>
      <c r="Y1898" s="87"/>
      <c r="Z1898" s="87"/>
      <c r="AA1898" s="88"/>
      <c r="AB1898" s="125"/>
      <c r="AC1898" s="125"/>
      <c r="AD1898" s="125"/>
      <c r="AE1898" s="259"/>
      <c r="AF1898" s="260"/>
      <c r="AG1898" s="260"/>
      <c r="AH1898" s="260"/>
      <c r="AI1898" s="95"/>
      <c r="AJ1898" s="95"/>
      <c r="AK1898" s="95"/>
      <c r="AL1898" s="95"/>
      <c r="AM1898" s="95"/>
      <c r="AN1898" s="95"/>
      <c r="AO1898" s="95"/>
      <c r="AP1898" s="95"/>
      <c r="AQ1898" s="95"/>
      <c r="AR1898" s="95"/>
      <c r="AS1898" s="95"/>
      <c r="AT1898" s="87"/>
      <c r="AU1898" s="87"/>
      <c r="AV1898" s="87"/>
      <c r="AW1898" s="87"/>
      <c r="AX1898" s="87"/>
      <c r="AY1898" s="87"/>
      <c r="AZ1898" s="87"/>
      <c r="BA1898" s="87"/>
      <c r="BB1898" s="87"/>
      <c r="BC1898" s="87"/>
      <c r="BD1898" s="87"/>
      <c r="BE1898" s="87"/>
      <c r="BF1898" s="87"/>
      <c r="BG1898" s="87"/>
      <c r="BH1898" s="87"/>
      <c r="BI1898" s="87"/>
      <c r="BJ1898" s="87"/>
      <c r="BK1898" s="87"/>
      <c r="BL1898" s="87"/>
      <c r="BM1898" s="87"/>
      <c r="BN1898" s="87"/>
      <c r="BO1898" s="2"/>
    </row>
    <row r="1899" spans="1:67" ht="15" hidden="1" customHeight="1" x14ac:dyDescent="0.25">
      <c r="A1899" s="2"/>
      <c r="B1899" s="240" t="s">
        <v>1848</v>
      </c>
      <c r="C1899" s="248" t="s">
        <v>1099</v>
      </c>
      <c r="D1899" s="249"/>
      <c r="E1899" s="254"/>
      <c r="F1899" s="257" t="s">
        <v>1952</v>
      </c>
      <c r="G1899" s="235"/>
      <c r="H1899" s="235"/>
      <c r="I1899" s="235" t="s">
        <v>1956</v>
      </c>
      <c r="J1899" s="243"/>
      <c r="K1899" s="245">
        <v>46234</v>
      </c>
      <c r="L1899" s="243" t="s">
        <v>506</v>
      </c>
      <c r="M1899" s="243">
        <v>1</v>
      </c>
      <c r="N1899" s="243"/>
      <c r="O1899" s="235" t="s">
        <v>1838</v>
      </c>
      <c r="P1899" s="140" t="s">
        <v>148</v>
      </c>
      <c r="Q1899" s="89"/>
      <c r="R1899" s="89"/>
      <c r="S1899" s="89"/>
      <c r="T1899" s="89"/>
      <c r="U1899" s="89"/>
      <c r="V1899" s="89"/>
      <c r="W1899" s="89"/>
      <c r="X1899" s="89"/>
      <c r="Y1899" s="89"/>
      <c r="Z1899" s="89"/>
      <c r="AA1899" s="237">
        <v>463</v>
      </c>
      <c r="AB1899" s="237"/>
      <c r="AC1899" s="240"/>
      <c r="AD1899" s="237"/>
      <c r="AE1899" s="225">
        <v>100</v>
      </c>
      <c r="AF1899" s="226"/>
      <c r="AG1899" s="231"/>
      <c r="AH1899" s="231">
        <v>100</v>
      </c>
      <c r="AI1899" s="231">
        <v>0.61878541644392171</v>
      </c>
      <c r="AJ1899" s="220"/>
      <c r="AK1899" s="220"/>
      <c r="AL1899" s="211" t="s">
        <v>1832</v>
      </c>
      <c r="AM1899" s="217"/>
      <c r="AN1899" s="217"/>
      <c r="AO1899" s="217"/>
      <c r="AP1899" s="217"/>
      <c r="AQ1899" s="217"/>
      <c r="AR1899" s="217"/>
      <c r="AS1899" s="217"/>
      <c r="AT1899" s="208"/>
      <c r="AU1899" s="208"/>
      <c r="AV1899" s="208"/>
      <c r="AW1899" s="208"/>
      <c r="AX1899" s="208"/>
      <c r="AY1899" s="208"/>
      <c r="AZ1899" s="208"/>
      <c r="BA1899" s="208"/>
      <c r="BB1899" s="208"/>
      <c r="BC1899" s="208"/>
      <c r="BD1899" s="208"/>
      <c r="BE1899" s="208"/>
      <c r="BF1899" s="208"/>
      <c r="BG1899" s="208"/>
      <c r="BH1899" s="208"/>
      <c r="BI1899" s="208"/>
      <c r="BJ1899" s="208"/>
      <c r="BK1899" s="208"/>
      <c r="BL1899" s="208"/>
      <c r="BM1899" s="211"/>
      <c r="BN1899" s="214"/>
      <c r="BO1899" s="2"/>
    </row>
    <row r="1900" spans="1:67" ht="15" customHeight="1" x14ac:dyDescent="0.25">
      <c r="A1900" s="2"/>
      <c r="B1900" s="241"/>
      <c r="C1900" s="250"/>
      <c r="D1900" s="251"/>
      <c r="E1900" s="255"/>
      <c r="F1900" s="235"/>
      <c r="G1900" s="235"/>
      <c r="H1900" s="235"/>
      <c r="I1900" s="235"/>
      <c r="J1900" s="244"/>
      <c r="K1900" s="246"/>
      <c r="L1900" s="243"/>
      <c r="M1900" s="243"/>
      <c r="N1900" s="243"/>
      <c r="O1900" s="235"/>
      <c r="P1900" s="139" t="s">
        <v>26</v>
      </c>
      <c r="Q1900" s="89">
        <v>46132</v>
      </c>
      <c r="R1900" s="89">
        <v>46136</v>
      </c>
      <c r="S1900" s="89">
        <v>46143</v>
      </c>
      <c r="T1900" s="89">
        <v>46210</v>
      </c>
      <c r="U1900" s="89">
        <v>46210</v>
      </c>
      <c r="V1900" s="89">
        <v>46224</v>
      </c>
      <c r="W1900" s="89"/>
      <c r="X1900" s="89"/>
      <c r="Y1900" s="89"/>
      <c r="Z1900" s="89"/>
      <c r="AA1900" s="238"/>
      <c r="AB1900" s="238"/>
      <c r="AC1900" s="241"/>
      <c r="AD1900" s="238"/>
      <c r="AE1900" s="227"/>
      <c r="AF1900" s="228"/>
      <c r="AG1900" s="232"/>
      <c r="AH1900" s="232"/>
      <c r="AI1900" s="232"/>
      <c r="AJ1900" s="221"/>
      <c r="AK1900" s="221"/>
      <c r="AL1900" s="223"/>
      <c r="AM1900" s="218"/>
      <c r="AN1900" s="218"/>
      <c r="AO1900" s="218"/>
      <c r="AP1900" s="218"/>
      <c r="AQ1900" s="218"/>
      <c r="AR1900" s="218"/>
      <c r="AS1900" s="218"/>
      <c r="AT1900" s="209"/>
      <c r="AU1900" s="209"/>
      <c r="AV1900" s="209"/>
      <c r="AW1900" s="209"/>
      <c r="AX1900" s="209"/>
      <c r="AY1900" s="209"/>
      <c r="AZ1900" s="209"/>
      <c r="BA1900" s="209"/>
      <c r="BB1900" s="209"/>
      <c r="BC1900" s="209"/>
      <c r="BD1900" s="209"/>
      <c r="BE1900" s="209"/>
      <c r="BF1900" s="209"/>
      <c r="BG1900" s="209"/>
      <c r="BH1900" s="209"/>
      <c r="BI1900" s="209"/>
      <c r="BJ1900" s="209"/>
      <c r="BK1900" s="209"/>
      <c r="BL1900" s="209"/>
      <c r="BM1900" s="212"/>
      <c r="BN1900" s="215"/>
      <c r="BO1900" s="2"/>
    </row>
    <row r="1901" spans="1:67" ht="15" hidden="1" customHeight="1" x14ac:dyDescent="0.25">
      <c r="A1901" s="2"/>
      <c r="B1901" s="241"/>
      <c r="C1901" s="250"/>
      <c r="D1901" s="251"/>
      <c r="E1901" s="255"/>
      <c r="F1901" s="235"/>
      <c r="G1901" s="235"/>
      <c r="H1901" s="235"/>
      <c r="I1901" s="235"/>
      <c r="J1901" s="244"/>
      <c r="K1901" s="246"/>
      <c r="L1901" s="243"/>
      <c r="M1901" s="243"/>
      <c r="N1901" s="243"/>
      <c r="O1901" s="235"/>
      <c r="P1901" s="139" t="s">
        <v>262</v>
      </c>
      <c r="Q1901" s="89"/>
      <c r="R1901" s="89"/>
      <c r="S1901" s="89"/>
      <c r="T1901" s="89"/>
      <c r="U1901" s="89"/>
      <c r="V1901" s="89"/>
      <c r="W1901" s="89"/>
      <c r="X1901" s="89"/>
      <c r="Y1901" s="89"/>
      <c r="Z1901" s="89"/>
      <c r="AA1901" s="238"/>
      <c r="AB1901" s="238"/>
      <c r="AC1901" s="241"/>
      <c r="AD1901" s="238"/>
      <c r="AE1901" s="227"/>
      <c r="AF1901" s="228"/>
      <c r="AG1901" s="232"/>
      <c r="AH1901" s="232"/>
      <c r="AI1901" s="232"/>
      <c r="AJ1901" s="221"/>
      <c r="AK1901" s="221"/>
      <c r="AL1901" s="223"/>
      <c r="AM1901" s="218"/>
      <c r="AN1901" s="218"/>
      <c r="AO1901" s="218"/>
      <c r="AP1901" s="218"/>
      <c r="AQ1901" s="218"/>
      <c r="AR1901" s="218"/>
      <c r="AS1901" s="218"/>
      <c r="AT1901" s="209"/>
      <c r="AU1901" s="209"/>
      <c r="AV1901" s="209"/>
      <c r="AW1901" s="209"/>
      <c r="AX1901" s="209"/>
      <c r="AY1901" s="209"/>
      <c r="AZ1901" s="209"/>
      <c r="BA1901" s="209"/>
      <c r="BB1901" s="209"/>
      <c r="BC1901" s="209"/>
      <c r="BD1901" s="209"/>
      <c r="BE1901" s="209"/>
      <c r="BF1901" s="209"/>
      <c r="BG1901" s="209"/>
      <c r="BH1901" s="209"/>
      <c r="BI1901" s="209"/>
      <c r="BJ1901" s="209"/>
      <c r="BK1901" s="209"/>
      <c r="BL1901" s="209"/>
      <c r="BM1901" s="212"/>
      <c r="BN1901" s="215"/>
      <c r="BO1901" s="2"/>
    </row>
    <row r="1902" spans="1:67" ht="15" hidden="1" customHeight="1" x14ac:dyDescent="0.25">
      <c r="A1902" s="2"/>
      <c r="B1902" s="241"/>
      <c r="C1902" s="250"/>
      <c r="D1902" s="251"/>
      <c r="E1902" s="255"/>
      <c r="F1902" s="235"/>
      <c r="G1902" s="235"/>
      <c r="H1902" s="235"/>
      <c r="I1902" s="235"/>
      <c r="J1902" s="244"/>
      <c r="K1902" s="246"/>
      <c r="L1902" s="243"/>
      <c r="M1902" s="243"/>
      <c r="N1902" s="243"/>
      <c r="O1902" s="235"/>
      <c r="P1902" s="139" t="s">
        <v>263</v>
      </c>
      <c r="Q1902" s="89"/>
      <c r="R1902" s="89"/>
      <c r="S1902" s="89"/>
      <c r="T1902" s="89"/>
      <c r="U1902" s="89"/>
      <c r="V1902" s="89"/>
      <c r="W1902" s="89"/>
      <c r="X1902" s="89"/>
      <c r="Y1902" s="89"/>
      <c r="Z1902" s="89"/>
      <c r="AA1902" s="238"/>
      <c r="AB1902" s="238"/>
      <c r="AC1902" s="241"/>
      <c r="AD1902" s="238"/>
      <c r="AE1902" s="227"/>
      <c r="AF1902" s="228"/>
      <c r="AG1902" s="232"/>
      <c r="AH1902" s="232"/>
      <c r="AI1902" s="232"/>
      <c r="AJ1902" s="221"/>
      <c r="AK1902" s="221"/>
      <c r="AL1902" s="223"/>
      <c r="AM1902" s="218"/>
      <c r="AN1902" s="218"/>
      <c r="AO1902" s="218"/>
      <c r="AP1902" s="218"/>
      <c r="AQ1902" s="218"/>
      <c r="AR1902" s="218"/>
      <c r="AS1902" s="218"/>
      <c r="AT1902" s="209"/>
      <c r="AU1902" s="209"/>
      <c r="AV1902" s="209"/>
      <c r="AW1902" s="209"/>
      <c r="AX1902" s="209"/>
      <c r="AY1902" s="209"/>
      <c r="AZ1902" s="209"/>
      <c r="BA1902" s="209"/>
      <c r="BB1902" s="209"/>
      <c r="BC1902" s="209"/>
      <c r="BD1902" s="209"/>
      <c r="BE1902" s="209"/>
      <c r="BF1902" s="209"/>
      <c r="BG1902" s="209"/>
      <c r="BH1902" s="209"/>
      <c r="BI1902" s="209"/>
      <c r="BJ1902" s="209"/>
      <c r="BK1902" s="209"/>
      <c r="BL1902" s="209"/>
      <c r="BM1902" s="212"/>
      <c r="BN1902" s="215"/>
      <c r="BO1902" s="2"/>
    </row>
    <row r="1903" spans="1:67" ht="15" hidden="1" customHeight="1" x14ac:dyDescent="0.25">
      <c r="A1903" s="2"/>
      <c r="B1903" s="241"/>
      <c r="C1903" s="250"/>
      <c r="D1903" s="251"/>
      <c r="E1903" s="255"/>
      <c r="F1903" s="235"/>
      <c r="G1903" s="235"/>
      <c r="H1903" s="235"/>
      <c r="I1903" s="235"/>
      <c r="J1903" s="244"/>
      <c r="K1903" s="246"/>
      <c r="L1903" s="243"/>
      <c r="M1903" s="243"/>
      <c r="N1903" s="243"/>
      <c r="O1903" s="235"/>
      <c r="P1903" s="139" t="s">
        <v>27</v>
      </c>
      <c r="Q1903" s="89"/>
      <c r="R1903" s="89"/>
      <c r="S1903" s="89"/>
      <c r="T1903" s="89"/>
      <c r="U1903" s="89"/>
      <c r="V1903" s="89"/>
      <c r="W1903" s="89"/>
      <c r="X1903" s="89"/>
      <c r="Y1903" s="89"/>
      <c r="Z1903" s="89"/>
      <c r="AA1903" s="238"/>
      <c r="AB1903" s="238"/>
      <c r="AC1903" s="241"/>
      <c r="AD1903" s="238"/>
      <c r="AE1903" s="227"/>
      <c r="AF1903" s="228"/>
      <c r="AG1903" s="232"/>
      <c r="AH1903" s="232"/>
      <c r="AI1903" s="232"/>
      <c r="AJ1903" s="221"/>
      <c r="AK1903" s="221"/>
      <c r="AL1903" s="223"/>
      <c r="AM1903" s="218"/>
      <c r="AN1903" s="218"/>
      <c r="AO1903" s="218"/>
      <c r="AP1903" s="218"/>
      <c r="AQ1903" s="218"/>
      <c r="AR1903" s="218"/>
      <c r="AS1903" s="218"/>
      <c r="AT1903" s="209"/>
      <c r="AU1903" s="209"/>
      <c r="AV1903" s="209"/>
      <c r="AW1903" s="209"/>
      <c r="AX1903" s="209"/>
      <c r="AY1903" s="209"/>
      <c r="AZ1903" s="209"/>
      <c r="BA1903" s="209"/>
      <c r="BB1903" s="209"/>
      <c r="BC1903" s="209"/>
      <c r="BD1903" s="209"/>
      <c r="BE1903" s="209"/>
      <c r="BF1903" s="209"/>
      <c r="BG1903" s="209"/>
      <c r="BH1903" s="209"/>
      <c r="BI1903" s="209"/>
      <c r="BJ1903" s="209"/>
      <c r="BK1903" s="209"/>
      <c r="BL1903" s="209"/>
      <c r="BM1903" s="212"/>
      <c r="BN1903" s="215"/>
      <c r="BO1903" s="2"/>
    </row>
    <row r="1904" spans="1:67" ht="15" customHeight="1" x14ac:dyDescent="0.25">
      <c r="A1904" s="2"/>
      <c r="B1904" s="224"/>
      <c r="C1904" s="252"/>
      <c r="D1904" s="253"/>
      <c r="E1904" s="256"/>
      <c r="F1904" s="236"/>
      <c r="G1904" s="236"/>
      <c r="H1904" s="236"/>
      <c r="I1904" s="236"/>
      <c r="J1904" s="244"/>
      <c r="K1904" s="247"/>
      <c r="L1904" s="244"/>
      <c r="M1904" s="244"/>
      <c r="N1904" s="244"/>
      <c r="O1904" s="236"/>
      <c r="P1904" s="139" t="s">
        <v>28</v>
      </c>
      <c r="Q1904" s="187">
        <v>46104</v>
      </c>
      <c r="R1904" s="187">
        <v>46113</v>
      </c>
      <c r="S1904" s="187">
        <v>46121</v>
      </c>
      <c r="T1904" s="187">
        <v>46213</v>
      </c>
      <c r="U1904" s="187">
        <v>46213</v>
      </c>
      <c r="V1904" s="187">
        <v>46234</v>
      </c>
      <c r="W1904" s="89"/>
      <c r="X1904" s="89"/>
      <c r="Y1904" s="89"/>
      <c r="Z1904" s="89"/>
      <c r="AA1904" s="234"/>
      <c r="AB1904" s="239"/>
      <c r="AC1904" s="242"/>
      <c r="AD1904" s="239"/>
      <c r="AE1904" s="229"/>
      <c r="AF1904" s="230"/>
      <c r="AG1904" s="233"/>
      <c r="AH1904" s="234"/>
      <c r="AI1904" s="234"/>
      <c r="AJ1904" s="222"/>
      <c r="AK1904" s="222"/>
      <c r="AL1904" s="224"/>
      <c r="AM1904" s="219"/>
      <c r="AN1904" s="219"/>
      <c r="AO1904" s="219"/>
      <c r="AP1904" s="219"/>
      <c r="AQ1904" s="219"/>
      <c r="AR1904" s="219"/>
      <c r="AS1904" s="219"/>
      <c r="AT1904" s="210"/>
      <c r="AU1904" s="210"/>
      <c r="AV1904" s="210"/>
      <c r="AW1904" s="210"/>
      <c r="AX1904" s="210"/>
      <c r="AY1904" s="210"/>
      <c r="AZ1904" s="210"/>
      <c r="BA1904" s="210"/>
      <c r="BB1904" s="210"/>
      <c r="BC1904" s="210"/>
      <c r="BD1904" s="210"/>
      <c r="BE1904" s="210"/>
      <c r="BF1904" s="210"/>
      <c r="BG1904" s="210"/>
      <c r="BH1904" s="210"/>
      <c r="BI1904" s="210"/>
      <c r="BJ1904" s="210"/>
      <c r="BK1904" s="210"/>
      <c r="BL1904" s="210"/>
      <c r="BM1904" s="213"/>
      <c r="BN1904" s="216"/>
      <c r="BO1904" s="2"/>
    </row>
    <row r="1905" spans="1:67" ht="15" hidden="1" customHeight="1" x14ac:dyDescent="0.25">
      <c r="A1905" s="2"/>
      <c r="B1905" s="240" t="s">
        <v>1960</v>
      </c>
      <c r="C1905" s="248" t="s">
        <v>1102</v>
      </c>
      <c r="D1905" s="249"/>
      <c r="E1905" s="254"/>
      <c r="F1905" s="257" t="s">
        <v>1959</v>
      </c>
      <c r="G1905" s="235"/>
      <c r="H1905" s="235"/>
      <c r="I1905" s="235" t="s">
        <v>1956</v>
      </c>
      <c r="J1905" s="243"/>
      <c r="K1905" s="245">
        <v>46234</v>
      </c>
      <c r="L1905" s="243" t="s">
        <v>506</v>
      </c>
      <c r="M1905" s="243">
        <v>1</v>
      </c>
      <c r="N1905" s="243"/>
      <c r="O1905" s="235" t="s">
        <v>1838</v>
      </c>
      <c r="P1905" s="140" t="s">
        <v>148</v>
      </c>
      <c r="Q1905" s="89"/>
      <c r="R1905" s="89"/>
      <c r="S1905" s="89"/>
      <c r="T1905" s="89"/>
      <c r="U1905" s="89"/>
      <c r="V1905" s="89"/>
      <c r="W1905" s="89"/>
      <c r="X1905" s="89"/>
      <c r="Y1905" s="89"/>
      <c r="Z1905" s="89"/>
      <c r="AA1905" s="237">
        <v>155</v>
      </c>
      <c r="AB1905" s="237"/>
      <c r="AC1905" s="240"/>
      <c r="AD1905" s="237"/>
      <c r="AE1905" s="225">
        <v>100</v>
      </c>
      <c r="AF1905" s="226"/>
      <c r="AG1905" s="231"/>
      <c r="AH1905" s="231">
        <v>100</v>
      </c>
      <c r="AI1905" s="231">
        <v>0.20715278520260877</v>
      </c>
      <c r="AJ1905" s="220"/>
      <c r="AK1905" s="220"/>
      <c r="AL1905" s="211" t="s">
        <v>1832</v>
      </c>
      <c r="AM1905" s="217"/>
      <c r="AN1905" s="217"/>
      <c r="AO1905" s="217"/>
      <c r="AP1905" s="217"/>
      <c r="AQ1905" s="217"/>
      <c r="AR1905" s="217"/>
      <c r="AS1905" s="217"/>
      <c r="AT1905" s="208"/>
      <c r="AU1905" s="208"/>
      <c r="AV1905" s="208"/>
      <c r="AW1905" s="208"/>
      <c r="AX1905" s="208"/>
      <c r="AY1905" s="208"/>
      <c r="AZ1905" s="208"/>
      <c r="BA1905" s="208"/>
      <c r="BB1905" s="208"/>
      <c r="BC1905" s="208"/>
      <c r="BD1905" s="208"/>
      <c r="BE1905" s="208"/>
      <c r="BF1905" s="208"/>
      <c r="BG1905" s="208"/>
      <c r="BH1905" s="208"/>
      <c r="BI1905" s="208"/>
      <c r="BJ1905" s="208"/>
      <c r="BK1905" s="208"/>
      <c r="BL1905" s="208"/>
      <c r="BM1905" s="211"/>
      <c r="BN1905" s="214"/>
      <c r="BO1905" s="2"/>
    </row>
    <row r="1906" spans="1:67" ht="15" customHeight="1" x14ac:dyDescent="0.25">
      <c r="A1906" s="2"/>
      <c r="B1906" s="241"/>
      <c r="C1906" s="250"/>
      <c r="D1906" s="251"/>
      <c r="E1906" s="255"/>
      <c r="F1906" s="235"/>
      <c r="G1906" s="235"/>
      <c r="H1906" s="235"/>
      <c r="I1906" s="235"/>
      <c r="J1906" s="244"/>
      <c r="K1906" s="246"/>
      <c r="L1906" s="243"/>
      <c r="M1906" s="243"/>
      <c r="N1906" s="243"/>
      <c r="O1906" s="235"/>
      <c r="P1906" s="139" t="s">
        <v>26</v>
      </c>
      <c r="Q1906" s="89">
        <v>46118</v>
      </c>
      <c r="R1906" s="89">
        <v>46122</v>
      </c>
      <c r="S1906" s="89">
        <v>46129</v>
      </c>
      <c r="T1906" s="89">
        <v>46295</v>
      </c>
      <c r="U1906" s="89">
        <v>46295</v>
      </c>
      <c r="V1906" s="89">
        <v>46309</v>
      </c>
      <c r="W1906" s="89"/>
      <c r="X1906" s="89"/>
      <c r="Y1906" s="89"/>
      <c r="Z1906" s="89"/>
      <c r="AA1906" s="238"/>
      <c r="AB1906" s="238"/>
      <c r="AC1906" s="241"/>
      <c r="AD1906" s="238"/>
      <c r="AE1906" s="227"/>
      <c r="AF1906" s="228"/>
      <c r="AG1906" s="232"/>
      <c r="AH1906" s="232"/>
      <c r="AI1906" s="232"/>
      <c r="AJ1906" s="221"/>
      <c r="AK1906" s="221"/>
      <c r="AL1906" s="223"/>
      <c r="AM1906" s="218"/>
      <c r="AN1906" s="218"/>
      <c r="AO1906" s="218"/>
      <c r="AP1906" s="218"/>
      <c r="AQ1906" s="218"/>
      <c r="AR1906" s="218"/>
      <c r="AS1906" s="218"/>
      <c r="AT1906" s="209"/>
      <c r="AU1906" s="209"/>
      <c r="AV1906" s="209"/>
      <c r="AW1906" s="209"/>
      <c r="AX1906" s="209"/>
      <c r="AY1906" s="209"/>
      <c r="AZ1906" s="209"/>
      <c r="BA1906" s="209"/>
      <c r="BB1906" s="209"/>
      <c r="BC1906" s="209"/>
      <c r="BD1906" s="209"/>
      <c r="BE1906" s="209"/>
      <c r="BF1906" s="209"/>
      <c r="BG1906" s="209"/>
      <c r="BH1906" s="209"/>
      <c r="BI1906" s="209"/>
      <c r="BJ1906" s="209"/>
      <c r="BK1906" s="209"/>
      <c r="BL1906" s="209"/>
      <c r="BM1906" s="212"/>
      <c r="BN1906" s="215"/>
      <c r="BO1906" s="2"/>
    </row>
    <row r="1907" spans="1:67" ht="15" hidden="1" customHeight="1" x14ac:dyDescent="0.25">
      <c r="A1907" s="2"/>
      <c r="B1907" s="241"/>
      <c r="C1907" s="250"/>
      <c r="D1907" s="251"/>
      <c r="E1907" s="255"/>
      <c r="F1907" s="235"/>
      <c r="G1907" s="235"/>
      <c r="H1907" s="235"/>
      <c r="I1907" s="235"/>
      <c r="J1907" s="244"/>
      <c r="K1907" s="246"/>
      <c r="L1907" s="243"/>
      <c r="M1907" s="243"/>
      <c r="N1907" s="243"/>
      <c r="O1907" s="235"/>
      <c r="P1907" s="139" t="s">
        <v>262</v>
      </c>
      <c r="Q1907" s="89"/>
      <c r="R1907" s="89"/>
      <c r="S1907" s="89"/>
      <c r="T1907" s="89"/>
      <c r="U1907" s="89"/>
      <c r="V1907" s="89"/>
      <c r="W1907" s="89"/>
      <c r="X1907" s="89"/>
      <c r="Y1907" s="89"/>
      <c r="Z1907" s="89"/>
      <c r="AA1907" s="238"/>
      <c r="AB1907" s="238"/>
      <c r="AC1907" s="241"/>
      <c r="AD1907" s="238"/>
      <c r="AE1907" s="227"/>
      <c r="AF1907" s="228"/>
      <c r="AG1907" s="232"/>
      <c r="AH1907" s="232"/>
      <c r="AI1907" s="232"/>
      <c r="AJ1907" s="221"/>
      <c r="AK1907" s="221"/>
      <c r="AL1907" s="223"/>
      <c r="AM1907" s="218"/>
      <c r="AN1907" s="218"/>
      <c r="AO1907" s="218"/>
      <c r="AP1907" s="218"/>
      <c r="AQ1907" s="218"/>
      <c r="AR1907" s="218"/>
      <c r="AS1907" s="218"/>
      <c r="AT1907" s="209"/>
      <c r="AU1907" s="209"/>
      <c r="AV1907" s="209"/>
      <c r="AW1907" s="209"/>
      <c r="AX1907" s="209"/>
      <c r="AY1907" s="209"/>
      <c r="AZ1907" s="209"/>
      <c r="BA1907" s="209"/>
      <c r="BB1907" s="209"/>
      <c r="BC1907" s="209"/>
      <c r="BD1907" s="209"/>
      <c r="BE1907" s="209"/>
      <c r="BF1907" s="209"/>
      <c r="BG1907" s="209"/>
      <c r="BH1907" s="209"/>
      <c r="BI1907" s="209"/>
      <c r="BJ1907" s="209"/>
      <c r="BK1907" s="209"/>
      <c r="BL1907" s="209"/>
      <c r="BM1907" s="212"/>
      <c r="BN1907" s="215"/>
      <c r="BO1907" s="2"/>
    </row>
    <row r="1908" spans="1:67" ht="15" hidden="1" customHeight="1" x14ac:dyDescent="0.25">
      <c r="A1908" s="2"/>
      <c r="B1908" s="241"/>
      <c r="C1908" s="250"/>
      <c r="D1908" s="251"/>
      <c r="E1908" s="255"/>
      <c r="F1908" s="235"/>
      <c r="G1908" s="235"/>
      <c r="H1908" s="235"/>
      <c r="I1908" s="235"/>
      <c r="J1908" s="244"/>
      <c r="K1908" s="246"/>
      <c r="L1908" s="243"/>
      <c r="M1908" s="243"/>
      <c r="N1908" s="243"/>
      <c r="O1908" s="235"/>
      <c r="P1908" s="139" t="s">
        <v>263</v>
      </c>
      <c r="Q1908" s="89"/>
      <c r="R1908" s="89"/>
      <c r="S1908" s="89"/>
      <c r="T1908" s="89"/>
      <c r="U1908" s="89"/>
      <c r="V1908" s="89"/>
      <c r="W1908" s="89"/>
      <c r="X1908" s="89"/>
      <c r="Y1908" s="89"/>
      <c r="Z1908" s="89"/>
      <c r="AA1908" s="238"/>
      <c r="AB1908" s="238"/>
      <c r="AC1908" s="241"/>
      <c r="AD1908" s="238"/>
      <c r="AE1908" s="227"/>
      <c r="AF1908" s="228"/>
      <c r="AG1908" s="232"/>
      <c r="AH1908" s="232"/>
      <c r="AI1908" s="232"/>
      <c r="AJ1908" s="221"/>
      <c r="AK1908" s="221"/>
      <c r="AL1908" s="223"/>
      <c r="AM1908" s="218"/>
      <c r="AN1908" s="218"/>
      <c r="AO1908" s="218"/>
      <c r="AP1908" s="218"/>
      <c r="AQ1908" s="218"/>
      <c r="AR1908" s="218"/>
      <c r="AS1908" s="218"/>
      <c r="AT1908" s="209"/>
      <c r="AU1908" s="209"/>
      <c r="AV1908" s="209"/>
      <c r="AW1908" s="209"/>
      <c r="AX1908" s="209"/>
      <c r="AY1908" s="209"/>
      <c r="AZ1908" s="209"/>
      <c r="BA1908" s="209"/>
      <c r="BB1908" s="209"/>
      <c r="BC1908" s="209"/>
      <c r="BD1908" s="209"/>
      <c r="BE1908" s="209"/>
      <c r="BF1908" s="209"/>
      <c r="BG1908" s="209"/>
      <c r="BH1908" s="209"/>
      <c r="BI1908" s="209"/>
      <c r="BJ1908" s="209"/>
      <c r="BK1908" s="209"/>
      <c r="BL1908" s="209"/>
      <c r="BM1908" s="212"/>
      <c r="BN1908" s="215"/>
      <c r="BO1908" s="2"/>
    </row>
    <row r="1909" spans="1:67" ht="15" hidden="1" customHeight="1" x14ac:dyDescent="0.25">
      <c r="A1909" s="2"/>
      <c r="B1909" s="241"/>
      <c r="C1909" s="250"/>
      <c r="D1909" s="251"/>
      <c r="E1909" s="255"/>
      <c r="F1909" s="235"/>
      <c r="G1909" s="235"/>
      <c r="H1909" s="235"/>
      <c r="I1909" s="235"/>
      <c r="J1909" s="244"/>
      <c r="K1909" s="246"/>
      <c r="L1909" s="243"/>
      <c r="M1909" s="243"/>
      <c r="N1909" s="243"/>
      <c r="O1909" s="235"/>
      <c r="P1909" s="139" t="s">
        <v>27</v>
      </c>
      <c r="Q1909" s="89"/>
      <c r="R1909" s="89"/>
      <c r="S1909" s="89"/>
      <c r="T1909" s="89"/>
      <c r="U1909" s="89"/>
      <c r="V1909" s="89"/>
      <c r="W1909" s="89"/>
      <c r="X1909" s="89"/>
      <c r="Y1909" s="89"/>
      <c r="Z1909" s="89"/>
      <c r="AA1909" s="238"/>
      <c r="AB1909" s="238"/>
      <c r="AC1909" s="241"/>
      <c r="AD1909" s="238"/>
      <c r="AE1909" s="227"/>
      <c r="AF1909" s="228"/>
      <c r="AG1909" s="232"/>
      <c r="AH1909" s="232"/>
      <c r="AI1909" s="232"/>
      <c r="AJ1909" s="221"/>
      <c r="AK1909" s="221"/>
      <c r="AL1909" s="223"/>
      <c r="AM1909" s="218"/>
      <c r="AN1909" s="218"/>
      <c r="AO1909" s="218"/>
      <c r="AP1909" s="218"/>
      <c r="AQ1909" s="218"/>
      <c r="AR1909" s="218"/>
      <c r="AS1909" s="218"/>
      <c r="AT1909" s="209"/>
      <c r="AU1909" s="209"/>
      <c r="AV1909" s="209"/>
      <c r="AW1909" s="209"/>
      <c r="AX1909" s="209"/>
      <c r="AY1909" s="209"/>
      <c r="AZ1909" s="209"/>
      <c r="BA1909" s="209"/>
      <c r="BB1909" s="209"/>
      <c r="BC1909" s="209"/>
      <c r="BD1909" s="209"/>
      <c r="BE1909" s="209"/>
      <c r="BF1909" s="209"/>
      <c r="BG1909" s="209"/>
      <c r="BH1909" s="209"/>
      <c r="BI1909" s="209"/>
      <c r="BJ1909" s="209"/>
      <c r="BK1909" s="209"/>
      <c r="BL1909" s="209"/>
      <c r="BM1909" s="212"/>
      <c r="BN1909" s="215"/>
      <c r="BO1909" s="2"/>
    </row>
    <row r="1910" spans="1:67" ht="15" customHeight="1" x14ac:dyDescent="0.25">
      <c r="A1910" s="2"/>
      <c r="B1910" s="224"/>
      <c r="C1910" s="252"/>
      <c r="D1910" s="253"/>
      <c r="E1910" s="256"/>
      <c r="F1910" s="236"/>
      <c r="G1910" s="236"/>
      <c r="H1910" s="236"/>
      <c r="I1910" s="236"/>
      <c r="J1910" s="244"/>
      <c r="K1910" s="247"/>
      <c r="L1910" s="244"/>
      <c r="M1910" s="244"/>
      <c r="N1910" s="244"/>
      <c r="O1910" s="236"/>
      <c r="P1910" s="139" t="s">
        <v>28</v>
      </c>
      <c r="Q1910" s="187">
        <v>46104</v>
      </c>
      <c r="R1910" s="187">
        <v>46113</v>
      </c>
      <c r="S1910" s="187">
        <v>46122</v>
      </c>
      <c r="T1910" s="187">
        <v>46218</v>
      </c>
      <c r="U1910" s="187">
        <v>46218</v>
      </c>
      <c r="V1910" s="187">
        <v>46234</v>
      </c>
      <c r="W1910" s="89"/>
      <c r="X1910" s="89"/>
      <c r="Y1910" s="89"/>
      <c r="Z1910" s="89"/>
      <c r="AA1910" s="234"/>
      <c r="AB1910" s="239"/>
      <c r="AC1910" s="242"/>
      <c r="AD1910" s="239"/>
      <c r="AE1910" s="229"/>
      <c r="AF1910" s="230"/>
      <c r="AG1910" s="233"/>
      <c r="AH1910" s="234"/>
      <c r="AI1910" s="234"/>
      <c r="AJ1910" s="222"/>
      <c r="AK1910" s="222"/>
      <c r="AL1910" s="224"/>
      <c r="AM1910" s="219"/>
      <c r="AN1910" s="219"/>
      <c r="AO1910" s="219"/>
      <c r="AP1910" s="219"/>
      <c r="AQ1910" s="219"/>
      <c r="AR1910" s="219"/>
      <c r="AS1910" s="219"/>
      <c r="AT1910" s="210"/>
      <c r="AU1910" s="210"/>
      <c r="AV1910" s="210"/>
      <c r="AW1910" s="210"/>
      <c r="AX1910" s="210"/>
      <c r="AY1910" s="210"/>
      <c r="AZ1910" s="210"/>
      <c r="BA1910" s="210"/>
      <c r="BB1910" s="210"/>
      <c r="BC1910" s="210"/>
      <c r="BD1910" s="210"/>
      <c r="BE1910" s="210"/>
      <c r="BF1910" s="210"/>
      <c r="BG1910" s="210"/>
      <c r="BH1910" s="210"/>
      <c r="BI1910" s="210"/>
      <c r="BJ1910" s="210"/>
      <c r="BK1910" s="210"/>
      <c r="BL1910" s="210"/>
      <c r="BM1910" s="213"/>
      <c r="BN1910" s="216"/>
      <c r="BO1910" s="2"/>
    </row>
    <row r="1911" spans="1:67" ht="15" hidden="1" customHeight="1" x14ac:dyDescent="0.25">
      <c r="A1911" s="2"/>
      <c r="B1911" s="240" t="s">
        <v>1960</v>
      </c>
      <c r="C1911" s="248" t="s">
        <v>1104</v>
      </c>
      <c r="D1911" s="249"/>
      <c r="E1911" s="254"/>
      <c r="F1911" s="257" t="s">
        <v>1962</v>
      </c>
      <c r="G1911" s="235"/>
      <c r="H1911" s="235"/>
      <c r="I1911" s="235" t="s">
        <v>1956</v>
      </c>
      <c r="J1911" s="243"/>
      <c r="K1911" s="245">
        <v>46241</v>
      </c>
      <c r="L1911" s="243" t="s">
        <v>506</v>
      </c>
      <c r="M1911" s="243">
        <v>1</v>
      </c>
      <c r="N1911" s="243"/>
      <c r="O1911" s="235" t="s">
        <v>1838</v>
      </c>
      <c r="P1911" s="140" t="s">
        <v>148</v>
      </c>
      <c r="Q1911" s="89"/>
      <c r="R1911" s="89"/>
      <c r="S1911" s="89"/>
      <c r="T1911" s="89"/>
      <c r="U1911" s="89"/>
      <c r="V1911" s="89"/>
      <c r="W1911" s="89"/>
      <c r="X1911" s="89"/>
      <c r="Y1911" s="89"/>
      <c r="Z1911" s="89"/>
      <c r="AA1911" s="237">
        <v>155</v>
      </c>
      <c r="AB1911" s="237"/>
      <c r="AC1911" s="240"/>
      <c r="AD1911" s="237"/>
      <c r="AE1911" s="225">
        <v>100</v>
      </c>
      <c r="AF1911" s="226"/>
      <c r="AG1911" s="231"/>
      <c r="AH1911" s="231">
        <v>100</v>
      </c>
      <c r="AI1911" s="231">
        <v>0.20715278520260877</v>
      </c>
      <c r="AJ1911" s="220"/>
      <c r="AK1911" s="220"/>
      <c r="AL1911" s="211" t="s">
        <v>1832</v>
      </c>
      <c r="AM1911" s="217"/>
      <c r="AN1911" s="217"/>
      <c r="AO1911" s="217"/>
      <c r="AP1911" s="217"/>
      <c r="AQ1911" s="217"/>
      <c r="AR1911" s="217"/>
      <c r="AS1911" s="217"/>
      <c r="AT1911" s="208"/>
      <c r="AU1911" s="208"/>
      <c r="AV1911" s="208"/>
      <c r="AW1911" s="208"/>
      <c r="AX1911" s="208"/>
      <c r="AY1911" s="208"/>
      <c r="AZ1911" s="208"/>
      <c r="BA1911" s="208"/>
      <c r="BB1911" s="208"/>
      <c r="BC1911" s="208"/>
      <c r="BD1911" s="208"/>
      <c r="BE1911" s="208"/>
      <c r="BF1911" s="208"/>
      <c r="BG1911" s="208"/>
      <c r="BH1911" s="208"/>
      <c r="BI1911" s="208"/>
      <c r="BJ1911" s="208"/>
      <c r="BK1911" s="208"/>
      <c r="BL1911" s="208"/>
      <c r="BM1911" s="211"/>
      <c r="BN1911" s="214"/>
      <c r="BO1911" s="2"/>
    </row>
    <row r="1912" spans="1:67" ht="15" customHeight="1" x14ac:dyDescent="0.25">
      <c r="A1912" s="2"/>
      <c r="B1912" s="241"/>
      <c r="C1912" s="250"/>
      <c r="D1912" s="251"/>
      <c r="E1912" s="255"/>
      <c r="F1912" s="235"/>
      <c r="G1912" s="235"/>
      <c r="H1912" s="235"/>
      <c r="I1912" s="235"/>
      <c r="J1912" s="244"/>
      <c r="K1912" s="246"/>
      <c r="L1912" s="243"/>
      <c r="M1912" s="243"/>
      <c r="N1912" s="243"/>
      <c r="O1912" s="235"/>
      <c r="P1912" s="139" t="s">
        <v>26</v>
      </c>
      <c r="Q1912" s="89">
        <v>46118</v>
      </c>
      <c r="R1912" s="89">
        <v>46122</v>
      </c>
      <c r="S1912" s="89">
        <v>46129</v>
      </c>
      <c r="T1912" s="89">
        <v>46295</v>
      </c>
      <c r="U1912" s="89">
        <v>46295</v>
      </c>
      <c r="V1912" s="89">
        <v>46309</v>
      </c>
      <c r="W1912" s="89"/>
      <c r="X1912" s="89"/>
      <c r="Y1912" s="89"/>
      <c r="Z1912" s="89"/>
      <c r="AA1912" s="238"/>
      <c r="AB1912" s="238"/>
      <c r="AC1912" s="241"/>
      <c r="AD1912" s="238"/>
      <c r="AE1912" s="227"/>
      <c r="AF1912" s="228"/>
      <c r="AG1912" s="232"/>
      <c r="AH1912" s="232"/>
      <c r="AI1912" s="232"/>
      <c r="AJ1912" s="221"/>
      <c r="AK1912" s="221"/>
      <c r="AL1912" s="223"/>
      <c r="AM1912" s="218"/>
      <c r="AN1912" s="218"/>
      <c r="AO1912" s="218"/>
      <c r="AP1912" s="218"/>
      <c r="AQ1912" s="218"/>
      <c r="AR1912" s="218"/>
      <c r="AS1912" s="218"/>
      <c r="AT1912" s="209"/>
      <c r="AU1912" s="209"/>
      <c r="AV1912" s="209"/>
      <c r="AW1912" s="209"/>
      <c r="AX1912" s="209"/>
      <c r="AY1912" s="209"/>
      <c r="AZ1912" s="209"/>
      <c r="BA1912" s="209"/>
      <c r="BB1912" s="209"/>
      <c r="BC1912" s="209"/>
      <c r="BD1912" s="209"/>
      <c r="BE1912" s="209"/>
      <c r="BF1912" s="209"/>
      <c r="BG1912" s="209"/>
      <c r="BH1912" s="209"/>
      <c r="BI1912" s="209"/>
      <c r="BJ1912" s="209"/>
      <c r="BK1912" s="209"/>
      <c r="BL1912" s="209"/>
      <c r="BM1912" s="212"/>
      <c r="BN1912" s="215"/>
      <c r="BO1912" s="2"/>
    </row>
    <row r="1913" spans="1:67" ht="15" hidden="1" customHeight="1" x14ac:dyDescent="0.25">
      <c r="A1913" s="2"/>
      <c r="B1913" s="241"/>
      <c r="C1913" s="250"/>
      <c r="D1913" s="251"/>
      <c r="E1913" s="255"/>
      <c r="F1913" s="235"/>
      <c r="G1913" s="235"/>
      <c r="H1913" s="235"/>
      <c r="I1913" s="235"/>
      <c r="J1913" s="244"/>
      <c r="K1913" s="246"/>
      <c r="L1913" s="243"/>
      <c r="M1913" s="243"/>
      <c r="N1913" s="243"/>
      <c r="O1913" s="235"/>
      <c r="P1913" s="139" t="s">
        <v>262</v>
      </c>
      <c r="Q1913" s="89"/>
      <c r="R1913" s="89"/>
      <c r="S1913" s="89"/>
      <c r="T1913" s="89"/>
      <c r="U1913" s="89"/>
      <c r="V1913" s="89"/>
      <c r="W1913" s="89"/>
      <c r="X1913" s="89"/>
      <c r="Y1913" s="89"/>
      <c r="Z1913" s="89"/>
      <c r="AA1913" s="238"/>
      <c r="AB1913" s="238"/>
      <c r="AC1913" s="241"/>
      <c r="AD1913" s="238"/>
      <c r="AE1913" s="227"/>
      <c r="AF1913" s="228"/>
      <c r="AG1913" s="232"/>
      <c r="AH1913" s="232"/>
      <c r="AI1913" s="232"/>
      <c r="AJ1913" s="221"/>
      <c r="AK1913" s="221"/>
      <c r="AL1913" s="223"/>
      <c r="AM1913" s="218"/>
      <c r="AN1913" s="218"/>
      <c r="AO1913" s="218"/>
      <c r="AP1913" s="218"/>
      <c r="AQ1913" s="218"/>
      <c r="AR1913" s="218"/>
      <c r="AS1913" s="218"/>
      <c r="AT1913" s="209"/>
      <c r="AU1913" s="209"/>
      <c r="AV1913" s="209"/>
      <c r="AW1913" s="209"/>
      <c r="AX1913" s="209"/>
      <c r="AY1913" s="209"/>
      <c r="AZ1913" s="209"/>
      <c r="BA1913" s="209"/>
      <c r="BB1913" s="209"/>
      <c r="BC1913" s="209"/>
      <c r="BD1913" s="209"/>
      <c r="BE1913" s="209"/>
      <c r="BF1913" s="209"/>
      <c r="BG1913" s="209"/>
      <c r="BH1913" s="209"/>
      <c r="BI1913" s="209"/>
      <c r="BJ1913" s="209"/>
      <c r="BK1913" s="209"/>
      <c r="BL1913" s="209"/>
      <c r="BM1913" s="212"/>
      <c r="BN1913" s="215"/>
      <c r="BO1913" s="2"/>
    </row>
    <row r="1914" spans="1:67" ht="15" hidden="1" customHeight="1" x14ac:dyDescent="0.25">
      <c r="A1914" s="2"/>
      <c r="B1914" s="241"/>
      <c r="C1914" s="250"/>
      <c r="D1914" s="251"/>
      <c r="E1914" s="255"/>
      <c r="F1914" s="235"/>
      <c r="G1914" s="235"/>
      <c r="H1914" s="235"/>
      <c r="I1914" s="235"/>
      <c r="J1914" s="244"/>
      <c r="K1914" s="246"/>
      <c r="L1914" s="243"/>
      <c r="M1914" s="243"/>
      <c r="N1914" s="243"/>
      <c r="O1914" s="235"/>
      <c r="P1914" s="139" t="s">
        <v>263</v>
      </c>
      <c r="Q1914" s="89"/>
      <c r="R1914" s="89"/>
      <c r="S1914" s="89"/>
      <c r="T1914" s="89"/>
      <c r="U1914" s="89"/>
      <c r="V1914" s="89"/>
      <c r="W1914" s="89"/>
      <c r="X1914" s="89"/>
      <c r="Y1914" s="89"/>
      <c r="Z1914" s="89"/>
      <c r="AA1914" s="238"/>
      <c r="AB1914" s="238"/>
      <c r="AC1914" s="241"/>
      <c r="AD1914" s="238"/>
      <c r="AE1914" s="227"/>
      <c r="AF1914" s="228"/>
      <c r="AG1914" s="232"/>
      <c r="AH1914" s="232"/>
      <c r="AI1914" s="232"/>
      <c r="AJ1914" s="221"/>
      <c r="AK1914" s="221"/>
      <c r="AL1914" s="223"/>
      <c r="AM1914" s="218"/>
      <c r="AN1914" s="218"/>
      <c r="AO1914" s="218"/>
      <c r="AP1914" s="218"/>
      <c r="AQ1914" s="218"/>
      <c r="AR1914" s="218"/>
      <c r="AS1914" s="218"/>
      <c r="AT1914" s="209"/>
      <c r="AU1914" s="209"/>
      <c r="AV1914" s="209"/>
      <c r="AW1914" s="209"/>
      <c r="AX1914" s="209"/>
      <c r="AY1914" s="209"/>
      <c r="AZ1914" s="209"/>
      <c r="BA1914" s="209"/>
      <c r="BB1914" s="209"/>
      <c r="BC1914" s="209"/>
      <c r="BD1914" s="209"/>
      <c r="BE1914" s="209"/>
      <c r="BF1914" s="209"/>
      <c r="BG1914" s="209"/>
      <c r="BH1914" s="209"/>
      <c r="BI1914" s="209"/>
      <c r="BJ1914" s="209"/>
      <c r="BK1914" s="209"/>
      <c r="BL1914" s="209"/>
      <c r="BM1914" s="212"/>
      <c r="BN1914" s="215"/>
      <c r="BO1914" s="2"/>
    </row>
    <row r="1915" spans="1:67" ht="15" hidden="1" customHeight="1" x14ac:dyDescent="0.25">
      <c r="A1915" s="2"/>
      <c r="B1915" s="241"/>
      <c r="C1915" s="250"/>
      <c r="D1915" s="251"/>
      <c r="E1915" s="255"/>
      <c r="F1915" s="235"/>
      <c r="G1915" s="235"/>
      <c r="H1915" s="235"/>
      <c r="I1915" s="235"/>
      <c r="J1915" s="244"/>
      <c r="K1915" s="246"/>
      <c r="L1915" s="243"/>
      <c r="M1915" s="243"/>
      <c r="N1915" s="243"/>
      <c r="O1915" s="235"/>
      <c r="P1915" s="139" t="s">
        <v>27</v>
      </c>
      <c r="Q1915" s="89"/>
      <c r="R1915" s="89"/>
      <c r="S1915" s="89"/>
      <c r="T1915" s="89"/>
      <c r="U1915" s="89"/>
      <c r="V1915" s="89"/>
      <c r="W1915" s="89"/>
      <c r="X1915" s="89"/>
      <c r="Y1915" s="89"/>
      <c r="Z1915" s="89"/>
      <c r="AA1915" s="238"/>
      <c r="AB1915" s="238"/>
      <c r="AC1915" s="241"/>
      <c r="AD1915" s="238"/>
      <c r="AE1915" s="227"/>
      <c r="AF1915" s="228"/>
      <c r="AG1915" s="232"/>
      <c r="AH1915" s="232"/>
      <c r="AI1915" s="232"/>
      <c r="AJ1915" s="221"/>
      <c r="AK1915" s="221"/>
      <c r="AL1915" s="223"/>
      <c r="AM1915" s="218"/>
      <c r="AN1915" s="218"/>
      <c r="AO1915" s="218"/>
      <c r="AP1915" s="218"/>
      <c r="AQ1915" s="218"/>
      <c r="AR1915" s="218"/>
      <c r="AS1915" s="218"/>
      <c r="AT1915" s="209"/>
      <c r="AU1915" s="209"/>
      <c r="AV1915" s="209"/>
      <c r="AW1915" s="209"/>
      <c r="AX1915" s="209"/>
      <c r="AY1915" s="209"/>
      <c r="AZ1915" s="209"/>
      <c r="BA1915" s="209"/>
      <c r="BB1915" s="209"/>
      <c r="BC1915" s="209"/>
      <c r="BD1915" s="209"/>
      <c r="BE1915" s="209"/>
      <c r="BF1915" s="209"/>
      <c r="BG1915" s="209"/>
      <c r="BH1915" s="209"/>
      <c r="BI1915" s="209"/>
      <c r="BJ1915" s="209"/>
      <c r="BK1915" s="209"/>
      <c r="BL1915" s="209"/>
      <c r="BM1915" s="212"/>
      <c r="BN1915" s="215"/>
      <c r="BO1915" s="2"/>
    </row>
    <row r="1916" spans="1:67" ht="15" customHeight="1" x14ac:dyDescent="0.25">
      <c r="A1916" s="2"/>
      <c r="B1916" s="224"/>
      <c r="C1916" s="252"/>
      <c r="D1916" s="253"/>
      <c r="E1916" s="256"/>
      <c r="F1916" s="236"/>
      <c r="G1916" s="236"/>
      <c r="H1916" s="236"/>
      <c r="I1916" s="236"/>
      <c r="J1916" s="244"/>
      <c r="K1916" s="247"/>
      <c r="L1916" s="244"/>
      <c r="M1916" s="244"/>
      <c r="N1916" s="244"/>
      <c r="O1916" s="236"/>
      <c r="P1916" s="139" t="s">
        <v>28</v>
      </c>
      <c r="Q1916" s="187">
        <v>46104</v>
      </c>
      <c r="R1916" s="187">
        <v>46115</v>
      </c>
      <c r="S1916" s="187">
        <v>46129</v>
      </c>
      <c r="T1916" s="187">
        <v>46220</v>
      </c>
      <c r="U1916" s="187">
        <v>46220</v>
      </c>
      <c r="V1916" s="187">
        <v>46241</v>
      </c>
      <c r="W1916" s="89"/>
      <c r="X1916" s="89"/>
      <c r="Y1916" s="89"/>
      <c r="Z1916" s="89"/>
      <c r="AA1916" s="234"/>
      <c r="AB1916" s="239"/>
      <c r="AC1916" s="242"/>
      <c r="AD1916" s="239"/>
      <c r="AE1916" s="229"/>
      <c r="AF1916" s="230"/>
      <c r="AG1916" s="233"/>
      <c r="AH1916" s="234"/>
      <c r="AI1916" s="234"/>
      <c r="AJ1916" s="222"/>
      <c r="AK1916" s="222"/>
      <c r="AL1916" s="224"/>
      <c r="AM1916" s="219"/>
      <c r="AN1916" s="219"/>
      <c r="AO1916" s="219"/>
      <c r="AP1916" s="219"/>
      <c r="AQ1916" s="219"/>
      <c r="AR1916" s="219"/>
      <c r="AS1916" s="219"/>
      <c r="AT1916" s="210"/>
      <c r="AU1916" s="210"/>
      <c r="AV1916" s="210"/>
      <c r="AW1916" s="210"/>
      <c r="AX1916" s="210"/>
      <c r="AY1916" s="210"/>
      <c r="AZ1916" s="210"/>
      <c r="BA1916" s="210"/>
      <c r="BB1916" s="210"/>
      <c r="BC1916" s="210"/>
      <c r="BD1916" s="210"/>
      <c r="BE1916" s="210"/>
      <c r="BF1916" s="210"/>
      <c r="BG1916" s="210"/>
      <c r="BH1916" s="210"/>
      <c r="BI1916" s="210"/>
      <c r="BJ1916" s="210"/>
      <c r="BK1916" s="210"/>
      <c r="BL1916" s="210"/>
      <c r="BM1916" s="213"/>
      <c r="BN1916" s="216"/>
      <c r="BO1916" s="2"/>
    </row>
    <row r="1917" spans="1:67" ht="15" hidden="1" customHeight="1" x14ac:dyDescent="0.25">
      <c r="A1917" s="2"/>
      <c r="B1917" s="240" t="s">
        <v>1960</v>
      </c>
      <c r="C1917" s="248" t="s">
        <v>1106</v>
      </c>
      <c r="D1917" s="249"/>
      <c r="E1917" s="254"/>
      <c r="F1917" s="257" t="s">
        <v>1963</v>
      </c>
      <c r="G1917" s="235"/>
      <c r="H1917" s="235"/>
      <c r="I1917" s="235" t="s">
        <v>1956</v>
      </c>
      <c r="J1917" s="243"/>
      <c r="K1917" s="245">
        <v>46241</v>
      </c>
      <c r="L1917" s="243" t="s">
        <v>506</v>
      </c>
      <c r="M1917" s="243">
        <v>1</v>
      </c>
      <c r="N1917" s="243"/>
      <c r="O1917" s="235" t="s">
        <v>1838</v>
      </c>
      <c r="P1917" s="140" t="s">
        <v>148</v>
      </c>
      <c r="Q1917" s="89"/>
      <c r="R1917" s="89"/>
      <c r="S1917" s="89"/>
      <c r="T1917" s="89"/>
      <c r="U1917" s="89"/>
      <c r="V1917" s="89"/>
      <c r="W1917" s="89"/>
      <c r="X1917" s="89"/>
      <c r="Y1917" s="89"/>
      <c r="Z1917" s="89"/>
      <c r="AA1917" s="237">
        <v>155</v>
      </c>
      <c r="AB1917" s="237"/>
      <c r="AC1917" s="240"/>
      <c r="AD1917" s="237"/>
      <c r="AE1917" s="225">
        <v>100</v>
      </c>
      <c r="AF1917" s="226"/>
      <c r="AG1917" s="231"/>
      <c r="AH1917" s="231">
        <v>50</v>
      </c>
      <c r="AI1917" s="231">
        <v>0.20715278520260877</v>
      </c>
      <c r="AJ1917" s="220"/>
      <c r="AK1917" s="220"/>
      <c r="AL1917" s="211" t="s">
        <v>1832</v>
      </c>
      <c r="AM1917" s="217"/>
      <c r="AN1917" s="217"/>
      <c r="AO1917" s="217"/>
      <c r="AP1917" s="217"/>
      <c r="AQ1917" s="217"/>
      <c r="AR1917" s="217"/>
      <c r="AS1917" s="217"/>
      <c r="AT1917" s="208"/>
      <c r="AU1917" s="208"/>
      <c r="AV1917" s="208"/>
      <c r="AW1917" s="208"/>
      <c r="AX1917" s="208"/>
      <c r="AY1917" s="208"/>
      <c r="AZ1917" s="208"/>
      <c r="BA1917" s="208"/>
      <c r="BB1917" s="208"/>
      <c r="BC1917" s="208"/>
      <c r="BD1917" s="208"/>
      <c r="BE1917" s="208"/>
      <c r="BF1917" s="208"/>
      <c r="BG1917" s="208"/>
      <c r="BH1917" s="208"/>
      <c r="BI1917" s="208"/>
      <c r="BJ1917" s="208"/>
      <c r="BK1917" s="208"/>
      <c r="BL1917" s="208"/>
      <c r="BM1917" s="211"/>
      <c r="BN1917" s="214"/>
      <c r="BO1917" s="2"/>
    </row>
    <row r="1918" spans="1:67" ht="15" customHeight="1" x14ac:dyDescent="0.25">
      <c r="A1918" s="2"/>
      <c r="B1918" s="241"/>
      <c r="C1918" s="250"/>
      <c r="D1918" s="251"/>
      <c r="E1918" s="255"/>
      <c r="F1918" s="235"/>
      <c r="G1918" s="235"/>
      <c r="H1918" s="235"/>
      <c r="I1918" s="235"/>
      <c r="J1918" s="244"/>
      <c r="K1918" s="246"/>
      <c r="L1918" s="243"/>
      <c r="M1918" s="243"/>
      <c r="N1918" s="243"/>
      <c r="O1918" s="235"/>
      <c r="P1918" s="139" t="s">
        <v>26</v>
      </c>
      <c r="Q1918" s="89">
        <v>46139</v>
      </c>
      <c r="R1918" s="89">
        <v>46143</v>
      </c>
      <c r="S1918" s="89">
        <v>46150</v>
      </c>
      <c r="T1918" s="89">
        <v>46316</v>
      </c>
      <c r="U1918" s="89">
        <v>46316</v>
      </c>
      <c r="V1918" s="89">
        <v>46330</v>
      </c>
      <c r="W1918" s="89"/>
      <c r="X1918" s="89"/>
      <c r="Y1918" s="89"/>
      <c r="Z1918" s="89"/>
      <c r="AA1918" s="238"/>
      <c r="AB1918" s="238"/>
      <c r="AC1918" s="241"/>
      <c r="AD1918" s="238"/>
      <c r="AE1918" s="227"/>
      <c r="AF1918" s="228"/>
      <c r="AG1918" s="232"/>
      <c r="AH1918" s="232"/>
      <c r="AI1918" s="232"/>
      <c r="AJ1918" s="221"/>
      <c r="AK1918" s="221"/>
      <c r="AL1918" s="223"/>
      <c r="AM1918" s="218"/>
      <c r="AN1918" s="218"/>
      <c r="AO1918" s="218"/>
      <c r="AP1918" s="218"/>
      <c r="AQ1918" s="218"/>
      <c r="AR1918" s="218"/>
      <c r="AS1918" s="218"/>
      <c r="AT1918" s="209"/>
      <c r="AU1918" s="209"/>
      <c r="AV1918" s="209"/>
      <c r="AW1918" s="209"/>
      <c r="AX1918" s="209"/>
      <c r="AY1918" s="209"/>
      <c r="AZ1918" s="209"/>
      <c r="BA1918" s="209"/>
      <c r="BB1918" s="209"/>
      <c r="BC1918" s="209"/>
      <c r="BD1918" s="209"/>
      <c r="BE1918" s="209"/>
      <c r="BF1918" s="209"/>
      <c r="BG1918" s="209"/>
      <c r="BH1918" s="209"/>
      <c r="BI1918" s="209"/>
      <c r="BJ1918" s="209"/>
      <c r="BK1918" s="209"/>
      <c r="BL1918" s="209"/>
      <c r="BM1918" s="212"/>
      <c r="BN1918" s="215"/>
      <c r="BO1918" s="2"/>
    </row>
    <row r="1919" spans="1:67" ht="15" hidden="1" customHeight="1" x14ac:dyDescent="0.25">
      <c r="A1919" s="2"/>
      <c r="B1919" s="241"/>
      <c r="C1919" s="250"/>
      <c r="D1919" s="251"/>
      <c r="E1919" s="255"/>
      <c r="F1919" s="235"/>
      <c r="G1919" s="235"/>
      <c r="H1919" s="235"/>
      <c r="I1919" s="235"/>
      <c r="J1919" s="244"/>
      <c r="K1919" s="246"/>
      <c r="L1919" s="243"/>
      <c r="M1919" s="243"/>
      <c r="N1919" s="243"/>
      <c r="O1919" s="235"/>
      <c r="P1919" s="139" t="s">
        <v>262</v>
      </c>
      <c r="Q1919" s="89"/>
      <c r="R1919" s="89"/>
      <c r="S1919" s="89"/>
      <c r="T1919" s="89"/>
      <c r="U1919" s="89"/>
      <c r="V1919" s="89"/>
      <c r="W1919" s="89"/>
      <c r="X1919" s="89"/>
      <c r="Y1919" s="89"/>
      <c r="Z1919" s="89"/>
      <c r="AA1919" s="238"/>
      <c r="AB1919" s="238"/>
      <c r="AC1919" s="241"/>
      <c r="AD1919" s="238"/>
      <c r="AE1919" s="227"/>
      <c r="AF1919" s="228"/>
      <c r="AG1919" s="232"/>
      <c r="AH1919" s="232"/>
      <c r="AI1919" s="232"/>
      <c r="AJ1919" s="221"/>
      <c r="AK1919" s="221"/>
      <c r="AL1919" s="223"/>
      <c r="AM1919" s="218"/>
      <c r="AN1919" s="218"/>
      <c r="AO1919" s="218"/>
      <c r="AP1919" s="218"/>
      <c r="AQ1919" s="218"/>
      <c r="AR1919" s="218"/>
      <c r="AS1919" s="218"/>
      <c r="AT1919" s="209"/>
      <c r="AU1919" s="209"/>
      <c r="AV1919" s="209"/>
      <c r="AW1919" s="209"/>
      <c r="AX1919" s="209"/>
      <c r="AY1919" s="209"/>
      <c r="AZ1919" s="209"/>
      <c r="BA1919" s="209"/>
      <c r="BB1919" s="209"/>
      <c r="BC1919" s="209"/>
      <c r="BD1919" s="209"/>
      <c r="BE1919" s="209"/>
      <c r="BF1919" s="209"/>
      <c r="BG1919" s="209"/>
      <c r="BH1919" s="209"/>
      <c r="BI1919" s="209"/>
      <c r="BJ1919" s="209"/>
      <c r="BK1919" s="209"/>
      <c r="BL1919" s="209"/>
      <c r="BM1919" s="212"/>
      <c r="BN1919" s="215"/>
      <c r="BO1919" s="2"/>
    </row>
    <row r="1920" spans="1:67" ht="15" hidden="1" customHeight="1" x14ac:dyDescent="0.25">
      <c r="A1920" s="2"/>
      <c r="B1920" s="241"/>
      <c r="C1920" s="250"/>
      <c r="D1920" s="251"/>
      <c r="E1920" s="255"/>
      <c r="F1920" s="235"/>
      <c r="G1920" s="235"/>
      <c r="H1920" s="235"/>
      <c r="I1920" s="235"/>
      <c r="J1920" s="244"/>
      <c r="K1920" s="246"/>
      <c r="L1920" s="243"/>
      <c r="M1920" s="243"/>
      <c r="N1920" s="243"/>
      <c r="O1920" s="235"/>
      <c r="P1920" s="139" t="s">
        <v>263</v>
      </c>
      <c r="Q1920" s="89"/>
      <c r="R1920" s="89"/>
      <c r="S1920" s="89"/>
      <c r="T1920" s="89"/>
      <c r="U1920" s="89"/>
      <c r="V1920" s="89"/>
      <c r="W1920" s="89"/>
      <c r="X1920" s="89"/>
      <c r="Y1920" s="89"/>
      <c r="Z1920" s="89"/>
      <c r="AA1920" s="238"/>
      <c r="AB1920" s="238"/>
      <c r="AC1920" s="241"/>
      <c r="AD1920" s="238"/>
      <c r="AE1920" s="227"/>
      <c r="AF1920" s="228"/>
      <c r="AG1920" s="232"/>
      <c r="AH1920" s="232"/>
      <c r="AI1920" s="232"/>
      <c r="AJ1920" s="221"/>
      <c r="AK1920" s="221"/>
      <c r="AL1920" s="223"/>
      <c r="AM1920" s="218"/>
      <c r="AN1920" s="218"/>
      <c r="AO1920" s="218"/>
      <c r="AP1920" s="218"/>
      <c r="AQ1920" s="218"/>
      <c r="AR1920" s="218"/>
      <c r="AS1920" s="218"/>
      <c r="AT1920" s="209"/>
      <c r="AU1920" s="209"/>
      <c r="AV1920" s="209"/>
      <c r="AW1920" s="209"/>
      <c r="AX1920" s="209"/>
      <c r="AY1920" s="209"/>
      <c r="AZ1920" s="209"/>
      <c r="BA1920" s="209"/>
      <c r="BB1920" s="209"/>
      <c r="BC1920" s="209"/>
      <c r="BD1920" s="209"/>
      <c r="BE1920" s="209"/>
      <c r="BF1920" s="209"/>
      <c r="BG1920" s="209"/>
      <c r="BH1920" s="209"/>
      <c r="BI1920" s="209"/>
      <c r="BJ1920" s="209"/>
      <c r="BK1920" s="209"/>
      <c r="BL1920" s="209"/>
      <c r="BM1920" s="212"/>
      <c r="BN1920" s="215"/>
      <c r="BO1920" s="2"/>
    </row>
    <row r="1921" spans="1:67" ht="15" hidden="1" customHeight="1" x14ac:dyDescent="0.25">
      <c r="A1921" s="2"/>
      <c r="B1921" s="241"/>
      <c r="C1921" s="250"/>
      <c r="D1921" s="251"/>
      <c r="E1921" s="255"/>
      <c r="F1921" s="235"/>
      <c r="G1921" s="235"/>
      <c r="H1921" s="235"/>
      <c r="I1921" s="235"/>
      <c r="J1921" s="244"/>
      <c r="K1921" s="246"/>
      <c r="L1921" s="243"/>
      <c r="M1921" s="243"/>
      <c r="N1921" s="243"/>
      <c r="O1921" s="235"/>
      <c r="P1921" s="139" t="s">
        <v>27</v>
      </c>
      <c r="Q1921" s="89"/>
      <c r="R1921" s="89"/>
      <c r="S1921" s="89"/>
      <c r="T1921" s="89"/>
      <c r="U1921" s="89"/>
      <c r="V1921" s="89"/>
      <c r="W1921" s="89"/>
      <c r="X1921" s="89"/>
      <c r="Y1921" s="89"/>
      <c r="Z1921" s="89"/>
      <c r="AA1921" s="238"/>
      <c r="AB1921" s="238"/>
      <c r="AC1921" s="241"/>
      <c r="AD1921" s="238"/>
      <c r="AE1921" s="227"/>
      <c r="AF1921" s="228"/>
      <c r="AG1921" s="232"/>
      <c r="AH1921" s="232"/>
      <c r="AI1921" s="232"/>
      <c r="AJ1921" s="221"/>
      <c r="AK1921" s="221"/>
      <c r="AL1921" s="223"/>
      <c r="AM1921" s="218"/>
      <c r="AN1921" s="218"/>
      <c r="AO1921" s="218"/>
      <c r="AP1921" s="218"/>
      <c r="AQ1921" s="218"/>
      <c r="AR1921" s="218"/>
      <c r="AS1921" s="218"/>
      <c r="AT1921" s="209"/>
      <c r="AU1921" s="209"/>
      <c r="AV1921" s="209"/>
      <c r="AW1921" s="209"/>
      <c r="AX1921" s="209"/>
      <c r="AY1921" s="209"/>
      <c r="AZ1921" s="209"/>
      <c r="BA1921" s="209"/>
      <c r="BB1921" s="209"/>
      <c r="BC1921" s="209"/>
      <c r="BD1921" s="209"/>
      <c r="BE1921" s="209"/>
      <c r="BF1921" s="209"/>
      <c r="BG1921" s="209"/>
      <c r="BH1921" s="209"/>
      <c r="BI1921" s="209"/>
      <c r="BJ1921" s="209"/>
      <c r="BK1921" s="209"/>
      <c r="BL1921" s="209"/>
      <c r="BM1921" s="212"/>
      <c r="BN1921" s="215"/>
      <c r="BO1921" s="2"/>
    </row>
    <row r="1922" spans="1:67" ht="15" customHeight="1" x14ac:dyDescent="0.25">
      <c r="A1922" s="2"/>
      <c r="B1922" s="224"/>
      <c r="C1922" s="252"/>
      <c r="D1922" s="253"/>
      <c r="E1922" s="256"/>
      <c r="F1922" s="236"/>
      <c r="G1922" s="236"/>
      <c r="H1922" s="236"/>
      <c r="I1922" s="236"/>
      <c r="J1922" s="244"/>
      <c r="K1922" s="247"/>
      <c r="L1922" s="244"/>
      <c r="M1922" s="244"/>
      <c r="N1922" s="244"/>
      <c r="O1922" s="236"/>
      <c r="P1922" s="139" t="s">
        <v>28</v>
      </c>
      <c r="Q1922" s="187">
        <v>46139</v>
      </c>
      <c r="R1922" s="187">
        <v>46140</v>
      </c>
      <c r="S1922" s="187">
        <v>46146</v>
      </c>
      <c r="T1922" s="187">
        <v>46220</v>
      </c>
      <c r="U1922" s="187">
        <v>46220</v>
      </c>
      <c r="V1922" s="187">
        <v>46241</v>
      </c>
      <c r="W1922" s="89"/>
      <c r="X1922" s="89"/>
      <c r="Y1922" s="89"/>
      <c r="Z1922" s="89"/>
      <c r="AA1922" s="234"/>
      <c r="AB1922" s="239"/>
      <c r="AC1922" s="242"/>
      <c r="AD1922" s="239"/>
      <c r="AE1922" s="229"/>
      <c r="AF1922" s="230"/>
      <c r="AG1922" s="233"/>
      <c r="AH1922" s="234"/>
      <c r="AI1922" s="234"/>
      <c r="AJ1922" s="222"/>
      <c r="AK1922" s="222"/>
      <c r="AL1922" s="224"/>
      <c r="AM1922" s="219"/>
      <c r="AN1922" s="219"/>
      <c r="AO1922" s="219"/>
      <c r="AP1922" s="219"/>
      <c r="AQ1922" s="219"/>
      <c r="AR1922" s="219"/>
      <c r="AS1922" s="219"/>
      <c r="AT1922" s="210"/>
      <c r="AU1922" s="210"/>
      <c r="AV1922" s="210"/>
      <c r="AW1922" s="210"/>
      <c r="AX1922" s="210"/>
      <c r="AY1922" s="210"/>
      <c r="AZ1922" s="210"/>
      <c r="BA1922" s="210"/>
      <c r="BB1922" s="210"/>
      <c r="BC1922" s="210"/>
      <c r="BD1922" s="210"/>
      <c r="BE1922" s="210"/>
      <c r="BF1922" s="210"/>
      <c r="BG1922" s="210"/>
      <c r="BH1922" s="210"/>
      <c r="BI1922" s="210"/>
      <c r="BJ1922" s="210"/>
      <c r="BK1922" s="210"/>
      <c r="BL1922" s="210"/>
      <c r="BM1922" s="213"/>
      <c r="BN1922" s="216"/>
      <c r="BO1922" s="2"/>
    </row>
    <row r="1923" spans="1:67" ht="15" hidden="1" customHeight="1" x14ac:dyDescent="0.25">
      <c r="A1923" s="2"/>
      <c r="B1923" s="240" t="s">
        <v>1960</v>
      </c>
      <c r="C1923" s="248" t="s">
        <v>1108</v>
      </c>
      <c r="D1923" s="249"/>
      <c r="E1923" s="254"/>
      <c r="F1923" s="257" t="s">
        <v>1964</v>
      </c>
      <c r="G1923" s="235"/>
      <c r="H1923" s="235"/>
      <c r="I1923" s="235" t="s">
        <v>1956</v>
      </c>
      <c r="J1923" s="243"/>
      <c r="K1923" s="245">
        <v>46241</v>
      </c>
      <c r="L1923" s="243" t="s">
        <v>506</v>
      </c>
      <c r="M1923" s="243">
        <v>1</v>
      </c>
      <c r="N1923" s="243"/>
      <c r="O1923" s="235" t="s">
        <v>1838</v>
      </c>
      <c r="P1923" s="140" t="s">
        <v>148</v>
      </c>
      <c r="Q1923" s="89"/>
      <c r="R1923" s="89"/>
      <c r="S1923" s="89"/>
      <c r="T1923" s="89"/>
      <c r="U1923" s="89"/>
      <c r="V1923" s="89"/>
      <c r="W1923" s="89"/>
      <c r="X1923" s="89"/>
      <c r="Y1923" s="89"/>
      <c r="Z1923" s="89"/>
      <c r="AA1923" s="237">
        <v>155</v>
      </c>
      <c r="AB1923" s="237"/>
      <c r="AC1923" s="240"/>
      <c r="AD1923" s="237"/>
      <c r="AE1923" s="225">
        <v>100</v>
      </c>
      <c r="AF1923" s="226"/>
      <c r="AG1923" s="231"/>
      <c r="AH1923" s="231">
        <v>100</v>
      </c>
      <c r="AI1923" s="231">
        <v>0.20715278520260877</v>
      </c>
      <c r="AJ1923" s="220"/>
      <c r="AK1923" s="220"/>
      <c r="AL1923" s="211" t="s">
        <v>1832</v>
      </c>
      <c r="AM1923" s="217"/>
      <c r="AN1923" s="217"/>
      <c r="AO1923" s="217"/>
      <c r="AP1923" s="217"/>
      <c r="AQ1923" s="217"/>
      <c r="AR1923" s="217"/>
      <c r="AS1923" s="217"/>
      <c r="AT1923" s="208"/>
      <c r="AU1923" s="208"/>
      <c r="AV1923" s="208"/>
      <c r="AW1923" s="208"/>
      <c r="AX1923" s="208"/>
      <c r="AY1923" s="208"/>
      <c r="AZ1923" s="208"/>
      <c r="BA1923" s="208"/>
      <c r="BB1923" s="208"/>
      <c r="BC1923" s="208"/>
      <c r="BD1923" s="208"/>
      <c r="BE1923" s="208"/>
      <c r="BF1923" s="208"/>
      <c r="BG1923" s="208"/>
      <c r="BH1923" s="208"/>
      <c r="BI1923" s="208"/>
      <c r="BJ1923" s="208"/>
      <c r="BK1923" s="208"/>
      <c r="BL1923" s="208"/>
      <c r="BM1923" s="211"/>
      <c r="BN1923" s="214"/>
      <c r="BO1923" s="2"/>
    </row>
    <row r="1924" spans="1:67" ht="15" customHeight="1" x14ac:dyDescent="0.25">
      <c r="A1924" s="2"/>
      <c r="B1924" s="241"/>
      <c r="C1924" s="250"/>
      <c r="D1924" s="251"/>
      <c r="E1924" s="255"/>
      <c r="F1924" s="235"/>
      <c r="G1924" s="235"/>
      <c r="H1924" s="235"/>
      <c r="I1924" s="235"/>
      <c r="J1924" s="244"/>
      <c r="K1924" s="246"/>
      <c r="L1924" s="243"/>
      <c r="M1924" s="243"/>
      <c r="N1924" s="243"/>
      <c r="O1924" s="235"/>
      <c r="P1924" s="139" t="s">
        <v>26</v>
      </c>
      <c r="Q1924" s="89">
        <v>46118</v>
      </c>
      <c r="R1924" s="89">
        <v>46122</v>
      </c>
      <c r="S1924" s="89">
        <v>46129</v>
      </c>
      <c r="T1924" s="89">
        <v>46295</v>
      </c>
      <c r="U1924" s="89">
        <v>46295</v>
      </c>
      <c r="V1924" s="89">
        <v>46309</v>
      </c>
      <c r="W1924" s="89"/>
      <c r="X1924" s="89"/>
      <c r="Y1924" s="89"/>
      <c r="Z1924" s="89"/>
      <c r="AA1924" s="238"/>
      <c r="AB1924" s="238"/>
      <c r="AC1924" s="241"/>
      <c r="AD1924" s="238"/>
      <c r="AE1924" s="227"/>
      <c r="AF1924" s="228"/>
      <c r="AG1924" s="232"/>
      <c r="AH1924" s="232"/>
      <c r="AI1924" s="232"/>
      <c r="AJ1924" s="221"/>
      <c r="AK1924" s="221"/>
      <c r="AL1924" s="223"/>
      <c r="AM1924" s="218"/>
      <c r="AN1924" s="218"/>
      <c r="AO1924" s="218"/>
      <c r="AP1924" s="218"/>
      <c r="AQ1924" s="218"/>
      <c r="AR1924" s="218"/>
      <c r="AS1924" s="218"/>
      <c r="AT1924" s="209"/>
      <c r="AU1924" s="209"/>
      <c r="AV1924" s="209"/>
      <c r="AW1924" s="209"/>
      <c r="AX1924" s="209"/>
      <c r="AY1924" s="209"/>
      <c r="AZ1924" s="209"/>
      <c r="BA1924" s="209"/>
      <c r="BB1924" s="209"/>
      <c r="BC1924" s="209"/>
      <c r="BD1924" s="209"/>
      <c r="BE1924" s="209"/>
      <c r="BF1924" s="209"/>
      <c r="BG1924" s="209"/>
      <c r="BH1924" s="209"/>
      <c r="BI1924" s="209"/>
      <c r="BJ1924" s="209"/>
      <c r="BK1924" s="209"/>
      <c r="BL1924" s="209"/>
      <c r="BM1924" s="212"/>
      <c r="BN1924" s="215"/>
      <c r="BO1924" s="2"/>
    </row>
    <row r="1925" spans="1:67" ht="15" hidden="1" customHeight="1" x14ac:dyDescent="0.25">
      <c r="A1925" s="2"/>
      <c r="B1925" s="241"/>
      <c r="C1925" s="250"/>
      <c r="D1925" s="251"/>
      <c r="E1925" s="255"/>
      <c r="F1925" s="235"/>
      <c r="G1925" s="235"/>
      <c r="H1925" s="235"/>
      <c r="I1925" s="235"/>
      <c r="J1925" s="244"/>
      <c r="K1925" s="246"/>
      <c r="L1925" s="243"/>
      <c r="M1925" s="243"/>
      <c r="N1925" s="243"/>
      <c r="O1925" s="235"/>
      <c r="P1925" s="139" t="s">
        <v>262</v>
      </c>
      <c r="Q1925" s="89"/>
      <c r="R1925" s="89"/>
      <c r="S1925" s="89"/>
      <c r="T1925" s="89"/>
      <c r="U1925" s="89"/>
      <c r="V1925" s="89"/>
      <c r="W1925" s="89"/>
      <c r="X1925" s="89"/>
      <c r="Y1925" s="89"/>
      <c r="Z1925" s="89"/>
      <c r="AA1925" s="238"/>
      <c r="AB1925" s="238"/>
      <c r="AC1925" s="241"/>
      <c r="AD1925" s="238"/>
      <c r="AE1925" s="227"/>
      <c r="AF1925" s="228"/>
      <c r="AG1925" s="232"/>
      <c r="AH1925" s="232"/>
      <c r="AI1925" s="232"/>
      <c r="AJ1925" s="221"/>
      <c r="AK1925" s="221"/>
      <c r="AL1925" s="223"/>
      <c r="AM1925" s="218"/>
      <c r="AN1925" s="218"/>
      <c r="AO1925" s="218"/>
      <c r="AP1925" s="218"/>
      <c r="AQ1925" s="218"/>
      <c r="AR1925" s="218"/>
      <c r="AS1925" s="218"/>
      <c r="AT1925" s="209"/>
      <c r="AU1925" s="209"/>
      <c r="AV1925" s="209"/>
      <c r="AW1925" s="209"/>
      <c r="AX1925" s="209"/>
      <c r="AY1925" s="209"/>
      <c r="AZ1925" s="209"/>
      <c r="BA1925" s="209"/>
      <c r="BB1925" s="209"/>
      <c r="BC1925" s="209"/>
      <c r="BD1925" s="209"/>
      <c r="BE1925" s="209"/>
      <c r="BF1925" s="209"/>
      <c r="BG1925" s="209"/>
      <c r="BH1925" s="209"/>
      <c r="BI1925" s="209"/>
      <c r="BJ1925" s="209"/>
      <c r="BK1925" s="209"/>
      <c r="BL1925" s="209"/>
      <c r="BM1925" s="212"/>
      <c r="BN1925" s="215"/>
      <c r="BO1925" s="2"/>
    </row>
    <row r="1926" spans="1:67" ht="15" hidden="1" customHeight="1" x14ac:dyDescent="0.25">
      <c r="A1926" s="2"/>
      <c r="B1926" s="241"/>
      <c r="C1926" s="250"/>
      <c r="D1926" s="251"/>
      <c r="E1926" s="255"/>
      <c r="F1926" s="235"/>
      <c r="G1926" s="235"/>
      <c r="H1926" s="235"/>
      <c r="I1926" s="235"/>
      <c r="J1926" s="244"/>
      <c r="K1926" s="246"/>
      <c r="L1926" s="243"/>
      <c r="M1926" s="243"/>
      <c r="N1926" s="243"/>
      <c r="O1926" s="235"/>
      <c r="P1926" s="139" t="s">
        <v>263</v>
      </c>
      <c r="Q1926" s="89"/>
      <c r="R1926" s="89"/>
      <c r="S1926" s="89"/>
      <c r="T1926" s="89"/>
      <c r="U1926" s="89"/>
      <c r="V1926" s="89"/>
      <c r="W1926" s="89"/>
      <c r="X1926" s="89"/>
      <c r="Y1926" s="89"/>
      <c r="Z1926" s="89"/>
      <c r="AA1926" s="238"/>
      <c r="AB1926" s="238"/>
      <c r="AC1926" s="241"/>
      <c r="AD1926" s="238"/>
      <c r="AE1926" s="227"/>
      <c r="AF1926" s="228"/>
      <c r="AG1926" s="232"/>
      <c r="AH1926" s="232"/>
      <c r="AI1926" s="232"/>
      <c r="AJ1926" s="221"/>
      <c r="AK1926" s="221"/>
      <c r="AL1926" s="223"/>
      <c r="AM1926" s="218"/>
      <c r="AN1926" s="218"/>
      <c r="AO1926" s="218"/>
      <c r="AP1926" s="218"/>
      <c r="AQ1926" s="218"/>
      <c r="AR1926" s="218"/>
      <c r="AS1926" s="218"/>
      <c r="AT1926" s="209"/>
      <c r="AU1926" s="209"/>
      <c r="AV1926" s="209"/>
      <c r="AW1926" s="209"/>
      <c r="AX1926" s="209"/>
      <c r="AY1926" s="209"/>
      <c r="AZ1926" s="209"/>
      <c r="BA1926" s="209"/>
      <c r="BB1926" s="209"/>
      <c r="BC1926" s="209"/>
      <c r="BD1926" s="209"/>
      <c r="BE1926" s="209"/>
      <c r="BF1926" s="209"/>
      <c r="BG1926" s="209"/>
      <c r="BH1926" s="209"/>
      <c r="BI1926" s="209"/>
      <c r="BJ1926" s="209"/>
      <c r="BK1926" s="209"/>
      <c r="BL1926" s="209"/>
      <c r="BM1926" s="212"/>
      <c r="BN1926" s="215"/>
      <c r="BO1926" s="2"/>
    </row>
    <row r="1927" spans="1:67" ht="15" hidden="1" customHeight="1" x14ac:dyDescent="0.25">
      <c r="A1927" s="2"/>
      <c r="B1927" s="241"/>
      <c r="C1927" s="250"/>
      <c r="D1927" s="251"/>
      <c r="E1927" s="255"/>
      <c r="F1927" s="235"/>
      <c r="G1927" s="235"/>
      <c r="H1927" s="235"/>
      <c r="I1927" s="235"/>
      <c r="J1927" s="244"/>
      <c r="K1927" s="246"/>
      <c r="L1927" s="243"/>
      <c r="M1927" s="243"/>
      <c r="N1927" s="243"/>
      <c r="O1927" s="235"/>
      <c r="P1927" s="139" t="s">
        <v>27</v>
      </c>
      <c r="Q1927" s="89"/>
      <c r="R1927" s="89"/>
      <c r="S1927" s="89"/>
      <c r="T1927" s="89"/>
      <c r="U1927" s="89"/>
      <c r="V1927" s="89"/>
      <c r="W1927" s="89"/>
      <c r="X1927" s="89"/>
      <c r="Y1927" s="89"/>
      <c r="Z1927" s="89"/>
      <c r="AA1927" s="238"/>
      <c r="AB1927" s="238"/>
      <c r="AC1927" s="241"/>
      <c r="AD1927" s="238"/>
      <c r="AE1927" s="227"/>
      <c r="AF1927" s="228"/>
      <c r="AG1927" s="232"/>
      <c r="AH1927" s="232"/>
      <c r="AI1927" s="232"/>
      <c r="AJ1927" s="221"/>
      <c r="AK1927" s="221"/>
      <c r="AL1927" s="223"/>
      <c r="AM1927" s="218"/>
      <c r="AN1927" s="218"/>
      <c r="AO1927" s="218"/>
      <c r="AP1927" s="218"/>
      <c r="AQ1927" s="218"/>
      <c r="AR1927" s="218"/>
      <c r="AS1927" s="218"/>
      <c r="AT1927" s="209"/>
      <c r="AU1927" s="209"/>
      <c r="AV1927" s="209"/>
      <c r="AW1927" s="209"/>
      <c r="AX1927" s="209"/>
      <c r="AY1927" s="209"/>
      <c r="AZ1927" s="209"/>
      <c r="BA1927" s="209"/>
      <c r="BB1927" s="209"/>
      <c r="BC1927" s="209"/>
      <c r="BD1927" s="209"/>
      <c r="BE1927" s="209"/>
      <c r="BF1927" s="209"/>
      <c r="BG1927" s="209"/>
      <c r="BH1927" s="209"/>
      <c r="BI1927" s="209"/>
      <c r="BJ1927" s="209"/>
      <c r="BK1927" s="209"/>
      <c r="BL1927" s="209"/>
      <c r="BM1927" s="212"/>
      <c r="BN1927" s="215"/>
      <c r="BO1927" s="2"/>
    </row>
    <row r="1928" spans="1:67" ht="15" customHeight="1" x14ac:dyDescent="0.25">
      <c r="A1928" s="2"/>
      <c r="B1928" s="224"/>
      <c r="C1928" s="252"/>
      <c r="D1928" s="253"/>
      <c r="E1928" s="256"/>
      <c r="F1928" s="236"/>
      <c r="G1928" s="236"/>
      <c r="H1928" s="236"/>
      <c r="I1928" s="236"/>
      <c r="J1928" s="244"/>
      <c r="K1928" s="247"/>
      <c r="L1928" s="244"/>
      <c r="M1928" s="244"/>
      <c r="N1928" s="244"/>
      <c r="O1928" s="236"/>
      <c r="P1928" s="139" t="s">
        <v>28</v>
      </c>
      <c r="Q1928" s="187">
        <v>46104</v>
      </c>
      <c r="R1928" s="187">
        <v>46115</v>
      </c>
      <c r="S1928" s="187">
        <v>46129</v>
      </c>
      <c r="T1928" s="187">
        <v>46220</v>
      </c>
      <c r="U1928" s="187">
        <v>46220</v>
      </c>
      <c r="V1928" s="187">
        <v>46241</v>
      </c>
      <c r="W1928" s="89"/>
      <c r="X1928" s="89"/>
      <c r="Y1928" s="89"/>
      <c r="Z1928" s="89"/>
      <c r="AA1928" s="234"/>
      <c r="AB1928" s="239"/>
      <c r="AC1928" s="242"/>
      <c r="AD1928" s="239"/>
      <c r="AE1928" s="229"/>
      <c r="AF1928" s="230"/>
      <c r="AG1928" s="233"/>
      <c r="AH1928" s="234"/>
      <c r="AI1928" s="234"/>
      <c r="AJ1928" s="222"/>
      <c r="AK1928" s="222"/>
      <c r="AL1928" s="224"/>
      <c r="AM1928" s="219"/>
      <c r="AN1928" s="219"/>
      <c r="AO1928" s="219"/>
      <c r="AP1928" s="219"/>
      <c r="AQ1928" s="219"/>
      <c r="AR1928" s="219"/>
      <c r="AS1928" s="219"/>
      <c r="AT1928" s="210"/>
      <c r="AU1928" s="210"/>
      <c r="AV1928" s="210"/>
      <c r="AW1928" s="210"/>
      <c r="AX1928" s="210"/>
      <c r="AY1928" s="210"/>
      <c r="AZ1928" s="210"/>
      <c r="BA1928" s="210"/>
      <c r="BB1928" s="210"/>
      <c r="BC1928" s="210"/>
      <c r="BD1928" s="210"/>
      <c r="BE1928" s="210"/>
      <c r="BF1928" s="210"/>
      <c r="BG1928" s="210"/>
      <c r="BH1928" s="210"/>
      <c r="BI1928" s="210"/>
      <c r="BJ1928" s="210"/>
      <c r="BK1928" s="210"/>
      <c r="BL1928" s="210"/>
      <c r="BM1928" s="213"/>
      <c r="BN1928" s="216"/>
      <c r="BO1928" s="2"/>
    </row>
    <row r="1929" spans="1:67" ht="15" hidden="1" customHeight="1" x14ac:dyDescent="0.25">
      <c r="A1929" s="2"/>
      <c r="B1929" s="240" t="s">
        <v>1960</v>
      </c>
      <c r="C1929" s="248" t="s">
        <v>1110</v>
      </c>
      <c r="D1929" s="249"/>
      <c r="E1929" s="254"/>
      <c r="F1929" s="257" t="s">
        <v>1965</v>
      </c>
      <c r="G1929" s="235"/>
      <c r="H1929" s="235"/>
      <c r="I1929" s="235" t="s">
        <v>1956</v>
      </c>
      <c r="J1929" s="243"/>
      <c r="K1929" s="245">
        <v>46265</v>
      </c>
      <c r="L1929" s="243" t="s">
        <v>506</v>
      </c>
      <c r="M1929" s="243">
        <v>1</v>
      </c>
      <c r="N1929" s="243"/>
      <c r="O1929" s="235" t="s">
        <v>1838</v>
      </c>
      <c r="P1929" s="140" t="s">
        <v>148</v>
      </c>
      <c r="Q1929" s="89"/>
      <c r="R1929" s="89"/>
      <c r="S1929" s="89"/>
      <c r="T1929" s="89"/>
      <c r="U1929" s="89"/>
      <c r="V1929" s="89"/>
      <c r="W1929" s="89"/>
      <c r="X1929" s="89"/>
      <c r="Y1929" s="89"/>
      <c r="Z1929" s="89"/>
      <c r="AA1929" s="237">
        <v>155</v>
      </c>
      <c r="AB1929" s="237"/>
      <c r="AC1929" s="240"/>
      <c r="AD1929" s="237"/>
      <c r="AE1929" s="225">
        <v>100</v>
      </c>
      <c r="AF1929" s="226"/>
      <c r="AG1929" s="231"/>
      <c r="AH1929" s="231">
        <v>100</v>
      </c>
      <c r="AI1929" s="231">
        <v>0.20715278520260877</v>
      </c>
      <c r="AJ1929" s="220"/>
      <c r="AK1929" s="220"/>
      <c r="AL1929" s="211" t="s">
        <v>1832</v>
      </c>
      <c r="AM1929" s="217"/>
      <c r="AN1929" s="217"/>
      <c r="AO1929" s="217"/>
      <c r="AP1929" s="217"/>
      <c r="AQ1929" s="217"/>
      <c r="AR1929" s="217"/>
      <c r="AS1929" s="217"/>
      <c r="AT1929" s="208"/>
      <c r="AU1929" s="208"/>
      <c r="AV1929" s="208"/>
      <c r="AW1929" s="208"/>
      <c r="AX1929" s="208"/>
      <c r="AY1929" s="208"/>
      <c r="AZ1929" s="208"/>
      <c r="BA1929" s="208"/>
      <c r="BB1929" s="208"/>
      <c r="BC1929" s="208"/>
      <c r="BD1929" s="208"/>
      <c r="BE1929" s="208"/>
      <c r="BF1929" s="208"/>
      <c r="BG1929" s="208"/>
      <c r="BH1929" s="208"/>
      <c r="BI1929" s="208"/>
      <c r="BJ1929" s="208"/>
      <c r="BK1929" s="208"/>
      <c r="BL1929" s="208"/>
      <c r="BM1929" s="211"/>
      <c r="BN1929" s="214"/>
      <c r="BO1929" s="2"/>
    </row>
    <row r="1930" spans="1:67" ht="15" customHeight="1" x14ac:dyDescent="0.25">
      <c r="A1930" s="2"/>
      <c r="B1930" s="241"/>
      <c r="C1930" s="250"/>
      <c r="D1930" s="251"/>
      <c r="E1930" s="255"/>
      <c r="F1930" s="235"/>
      <c r="G1930" s="235"/>
      <c r="H1930" s="235"/>
      <c r="I1930" s="235"/>
      <c r="J1930" s="244"/>
      <c r="K1930" s="246"/>
      <c r="L1930" s="243"/>
      <c r="M1930" s="243"/>
      <c r="N1930" s="243"/>
      <c r="O1930" s="235"/>
      <c r="P1930" s="139" t="s">
        <v>26</v>
      </c>
      <c r="Q1930" s="89">
        <v>46118</v>
      </c>
      <c r="R1930" s="89">
        <v>46122</v>
      </c>
      <c r="S1930" s="89">
        <v>46129</v>
      </c>
      <c r="T1930" s="89">
        <v>46295</v>
      </c>
      <c r="U1930" s="89">
        <v>46295</v>
      </c>
      <c r="V1930" s="89">
        <v>46309</v>
      </c>
      <c r="W1930" s="89"/>
      <c r="X1930" s="89"/>
      <c r="Y1930" s="89"/>
      <c r="Z1930" s="89"/>
      <c r="AA1930" s="238"/>
      <c r="AB1930" s="238"/>
      <c r="AC1930" s="241"/>
      <c r="AD1930" s="238"/>
      <c r="AE1930" s="227"/>
      <c r="AF1930" s="228"/>
      <c r="AG1930" s="232"/>
      <c r="AH1930" s="232"/>
      <c r="AI1930" s="232"/>
      <c r="AJ1930" s="221"/>
      <c r="AK1930" s="221"/>
      <c r="AL1930" s="223"/>
      <c r="AM1930" s="218"/>
      <c r="AN1930" s="218"/>
      <c r="AO1930" s="218"/>
      <c r="AP1930" s="218"/>
      <c r="AQ1930" s="218"/>
      <c r="AR1930" s="218"/>
      <c r="AS1930" s="218"/>
      <c r="AT1930" s="209"/>
      <c r="AU1930" s="209"/>
      <c r="AV1930" s="209"/>
      <c r="AW1930" s="209"/>
      <c r="AX1930" s="209"/>
      <c r="AY1930" s="209"/>
      <c r="AZ1930" s="209"/>
      <c r="BA1930" s="209"/>
      <c r="BB1930" s="209"/>
      <c r="BC1930" s="209"/>
      <c r="BD1930" s="209"/>
      <c r="BE1930" s="209"/>
      <c r="BF1930" s="209"/>
      <c r="BG1930" s="209"/>
      <c r="BH1930" s="209"/>
      <c r="BI1930" s="209"/>
      <c r="BJ1930" s="209"/>
      <c r="BK1930" s="209"/>
      <c r="BL1930" s="209"/>
      <c r="BM1930" s="212"/>
      <c r="BN1930" s="215"/>
      <c r="BO1930" s="2"/>
    </row>
    <row r="1931" spans="1:67" ht="15" hidden="1" customHeight="1" x14ac:dyDescent="0.25">
      <c r="A1931" s="2"/>
      <c r="B1931" s="241"/>
      <c r="C1931" s="250"/>
      <c r="D1931" s="251"/>
      <c r="E1931" s="255"/>
      <c r="F1931" s="235"/>
      <c r="G1931" s="235"/>
      <c r="H1931" s="235"/>
      <c r="I1931" s="235"/>
      <c r="J1931" s="244"/>
      <c r="K1931" s="246"/>
      <c r="L1931" s="243"/>
      <c r="M1931" s="243"/>
      <c r="N1931" s="243"/>
      <c r="O1931" s="235"/>
      <c r="P1931" s="139" t="s">
        <v>262</v>
      </c>
      <c r="Q1931" s="89"/>
      <c r="R1931" s="89"/>
      <c r="S1931" s="89"/>
      <c r="T1931" s="89"/>
      <c r="U1931" s="89"/>
      <c r="V1931" s="89"/>
      <c r="W1931" s="89"/>
      <c r="X1931" s="89"/>
      <c r="Y1931" s="89"/>
      <c r="Z1931" s="89"/>
      <c r="AA1931" s="238"/>
      <c r="AB1931" s="238"/>
      <c r="AC1931" s="241"/>
      <c r="AD1931" s="238"/>
      <c r="AE1931" s="227"/>
      <c r="AF1931" s="228"/>
      <c r="AG1931" s="232"/>
      <c r="AH1931" s="232"/>
      <c r="AI1931" s="232"/>
      <c r="AJ1931" s="221"/>
      <c r="AK1931" s="221"/>
      <c r="AL1931" s="223"/>
      <c r="AM1931" s="218"/>
      <c r="AN1931" s="218"/>
      <c r="AO1931" s="218"/>
      <c r="AP1931" s="218"/>
      <c r="AQ1931" s="218"/>
      <c r="AR1931" s="218"/>
      <c r="AS1931" s="218"/>
      <c r="AT1931" s="209"/>
      <c r="AU1931" s="209"/>
      <c r="AV1931" s="209"/>
      <c r="AW1931" s="209"/>
      <c r="AX1931" s="209"/>
      <c r="AY1931" s="209"/>
      <c r="AZ1931" s="209"/>
      <c r="BA1931" s="209"/>
      <c r="BB1931" s="209"/>
      <c r="BC1931" s="209"/>
      <c r="BD1931" s="209"/>
      <c r="BE1931" s="209"/>
      <c r="BF1931" s="209"/>
      <c r="BG1931" s="209"/>
      <c r="BH1931" s="209"/>
      <c r="BI1931" s="209"/>
      <c r="BJ1931" s="209"/>
      <c r="BK1931" s="209"/>
      <c r="BL1931" s="209"/>
      <c r="BM1931" s="212"/>
      <c r="BN1931" s="215"/>
      <c r="BO1931" s="2"/>
    </row>
    <row r="1932" spans="1:67" ht="15" hidden="1" customHeight="1" x14ac:dyDescent="0.25">
      <c r="A1932" s="2"/>
      <c r="B1932" s="241"/>
      <c r="C1932" s="250"/>
      <c r="D1932" s="251"/>
      <c r="E1932" s="255"/>
      <c r="F1932" s="235"/>
      <c r="G1932" s="235"/>
      <c r="H1932" s="235"/>
      <c r="I1932" s="235"/>
      <c r="J1932" s="244"/>
      <c r="K1932" s="246"/>
      <c r="L1932" s="243"/>
      <c r="M1932" s="243"/>
      <c r="N1932" s="243"/>
      <c r="O1932" s="235"/>
      <c r="P1932" s="139" t="s">
        <v>263</v>
      </c>
      <c r="Q1932" s="89"/>
      <c r="R1932" s="89"/>
      <c r="S1932" s="89"/>
      <c r="T1932" s="89"/>
      <c r="U1932" s="89"/>
      <c r="V1932" s="89"/>
      <c r="W1932" s="89"/>
      <c r="X1932" s="89"/>
      <c r="Y1932" s="89"/>
      <c r="Z1932" s="89"/>
      <c r="AA1932" s="238"/>
      <c r="AB1932" s="238"/>
      <c r="AC1932" s="241"/>
      <c r="AD1932" s="238"/>
      <c r="AE1932" s="227"/>
      <c r="AF1932" s="228"/>
      <c r="AG1932" s="232"/>
      <c r="AH1932" s="232"/>
      <c r="AI1932" s="232"/>
      <c r="AJ1932" s="221"/>
      <c r="AK1932" s="221"/>
      <c r="AL1932" s="223"/>
      <c r="AM1932" s="218"/>
      <c r="AN1932" s="218"/>
      <c r="AO1932" s="218"/>
      <c r="AP1932" s="218"/>
      <c r="AQ1932" s="218"/>
      <c r="AR1932" s="218"/>
      <c r="AS1932" s="218"/>
      <c r="AT1932" s="209"/>
      <c r="AU1932" s="209"/>
      <c r="AV1932" s="209"/>
      <c r="AW1932" s="209"/>
      <c r="AX1932" s="209"/>
      <c r="AY1932" s="209"/>
      <c r="AZ1932" s="209"/>
      <c r="BA1932" s="209"/>
      <c r="BB1932" s="209"/>
      <c r="BC1932" s="209"/>
      <c r="BD1932" s="209"/>
      <c r="BE1932" s="209"/>
      <c r="BF1932" s="209"/>
      <c r="BG1932" s="209"/>
      <c r="BH1932" s="209"/>
      <c r="BI1932" s="209"/>
      <c r="BJ1932" s="209"/>
      <c r="BK1932" s="209"/>
      <c r="BL1932" s="209"/>
      <c r="BM1932" s="212"/>
      <c r="BN1932" s="215"/>
      <c r="BO1932" s="2"/>
    </row>
    <row r="1933" spans="1:67" ht="15" hidden="1" customHeight="1" x14ac:dyDescent="0.25">
      <c r="A1933" s="2"/>
      <c r="B1933" s="241"/>
      <c r="C1933" s="250"/>
      <c r="D1933" s="251"/>
      <c r="E1933" s="255"/>
      <c r="F1933" s="235"/>
      <c r="G1933" s="235"/>
      <c r="H1933" s="235"/>
      <c r="I1933" s="235"/>
      <c r="J1933" s="244"/>
      <c r="K1933" s="246"/>
      <c r="L1933" s="243"/>
      <c r="M1933" s="243"/>
      <c r="N1933" s="243"/>
      <c r="O1933" s="235"/>
      <c r="P1933" s="139" t="s">
        <v>27</v>
      </c>
      <c r="Q1933" s="89"/>
      <c r="R1933" s="89"/>
      <c r="S1933" s="89"/>
      <c r="T1933" s="89"/>
      <c r="U1933" s="89"/>
      <c r="V1933" s="89"/>
      <c r="W1933" s="89"/>
      <c r="X1933" s="89"/>
      <c r="Y1933" s="89"/>
      <c r="Z1933" s="89"/>
      <c r="AA1933" s="238"/>
      <c r="AB1933" s="238"/>
      <c r="AC1933" s="241"/>
      <c r="AD1933" s="238"/>
      <c r="AE1933" s="227"/>
      <c r="AF1933" s="228"/>
      <c r="AG1933" s="232"/>
      <c r="AH1933" s="232"/>
      <c r="AI1933" s="232"/>
      <c r="AJ1933" s="221"/>
      <c r="AK1933" s="221"/>
      <c r="AL1933" s="223"/>
      <c r="AM1933" s="218"/>
      <c r="AN1933" s="218"/>
      <c r="AO1933" s="218"/>
      <c r="AP1933" s="218"/>
      <c r="AQ1933" s="218"/>
      <c r="AR1933" s="218"/>
      <c r="AS1933" s="218"/>
      <c r="AT1933" s="209"/>
      <c r="AU1933" s="209"/>
      <c r="AV1933" s="209"/>
      <c r="AW1933" s="209"/>
      <c r="AX1933" s="209"/>
      <c r="AY1933" s="209"/>
      <c r="AZ1933" s="209"/>
      <c r="BA1933" s="209"/>
      <c r="BB1933" s="209"/>
      <c r="BC1933" s="209"/>
      <c r="BD1933" s="209"/>
      <c r="BE1933" s="209"/>
      <c r="BF1933" s="209"/>
      <c r="BG1933" s="209"/>
      <c r="BH1933" s="209"/>
      <c r="BI1933" s="209"/>
      <c r="BJ1933" s="209"/>
      <c r="BK1933" s="209"/>
      <c r="BL1933" s="209"/>
      <c r="BM1933" s="212"/>
      <c r="BN1933" s="215"/>
      <c r="BO1933" s="2"/>
    </row>
    <row r="1934" spans="1:67" ht="15" customHeight="1" x14ac:dyDescent="0.25">
      <c r="A1934" s="2"/>
      <c r="B1934" s="224"/>
      <c r="C1934" s="252"/>
      <c r="D1934" s="253"/>
      <c r="E1934" s="256"/>
      <c r="F1934" s="236"/>
      <c r="G1934" s="236"/>
      <c r="H1934" s="236"/>
      <c r="I1934" s="236"/>
      <c r="J1934" s="244"/>
      <c r="K1934" s="247"/>
      <c r="L1934" s="244"/>
      <c r="M1934" s="244"/>
      <c r="N1934" s="244"/>
      <c r="O1934" s="236"/>
      <c r="P1934" s="139" t="s">
        <v>28</v>
      </c>
      <c r="Q1934" s="187">
        <v>46104</v>
      </c>
      <c r="R1934" s="187">
        <v>46115</v>
      </c>
      <c r="S1934" s="187">
        <v>46129</v>
      </c>
      <c r="T1934" s="187">
        <v>46252</v>
      </c>
      <c r="U1934" s="187">
        <v>46252</v>
      </c>
      <c r="V1934" s="187">
        <v>46265</v>
      </c>
      <c r="W1934" s="89"/>
      <c r="X1934" s="89"/>
      <c r="Y1934" s="89"/>
      <c r="Z1934" s="89"/>
      <c r="AA1934" s="234"/>
      <c r="AB1934" s="239"/>
      <c r="AC1934" s="242"/>
      <c r="AD1934" s="239"/>
      <c r="AE1934" s="229"/>
      <c r="AF1934" s="230"/>
      <c r="AG1934" s="233"/>
      <c r="AH1934" s="234"/>
      <c r="AI1934" s="234"/>
      <c r="AJ1934" s="222"/>
      <c r="AK1934" s="222"/>
      <c r="AL1934" s="224"/>
      <c r="AM1934" s="219"/>
      <c r="AN1934" s="219"/>
      <c r="AO1934" s="219"/>
      <c r="AP1934" s="219"/>
      <c r="AQ1934" s="219"/>
      <c r="AR1934" s="219"/>
      <c r="AS1934" s="219"/>
      <c r="AT1934" s="210"/>
      <c r="AU1934" s="210"/>
      <c r="AV1934" s="210"/>
      <c r="AW1934" s="210"/>
      <c r="AX1934" s="210"/>
      <c r="AY1934" s="210"/>
      <c r="AZ1934" s="210"/>
      <c r="BA1934" s="210"/>
      <c r="BB1934" s="210"/>
      <c r="BC1934" s="210"/>
      <c r="BD1934" s="210"/>
      <c r="BE1934" s="210"/>
      <c r="BF1934" s="210"/>
      <c r="BG1934" s="210"/>
      <c r="BH1934" s="210"/>
      <c r="BI1934" s="210"/>
      <c r="BJ1934" s="210"/>
      <c r="BK1934" s="210"/>
      <c r="BL1934" s="210"/>
      <c r="BM1934" s="213"/>
      <c r="BN1934" s="216"/>
      <c r="BO1934" s="2"/>
    </row>
    <row r="1935" spans="1:67" ht="15" hidden="1" customHeight="1" x14ac:dyDescent="0.25">
      <c r="A1935" s="2"/>
      <c r="B1935" s="240" t="s">
        <v>1960</v>
      </c>
      <c r="C1935" s="248" t="s">
        <v>1112</v>
      </c>
      <c r="D1935" s="249"/>
      <c r="E1935" s="254"/>
      <c r="F1935" s="257" t="s">
        <v>1966</v>
      </c>
      <c r="G1935" s="235"/>
      <c r="H1935" s="235"/>
      <c r="I1935" s="235" t="s">
        <v>1956</v>
      </c>
      <c r="J1935" s="243"/>
      <c r="K1935" s="245">
        <v>46265</v>
      </c>
      <c r="L1935" s="243" t="s">
        <v>506</v>
      </c>
      <c r="M1935" s="243">
        <v>1</v>
      </c>
      <c r="N1935" s="243"/>
      <c r="O1935" s="235" t="s">
        <v>1838</v>
      </c>
      <c r="P1935" s="140" t="s">
        <v>148</v>
      </c>
      <c r="Q1935" s="89"/>
      <c r="R1935" s="89"/>
      <c r="S1935" s="89"/>
      <c r="T1935" s="89"/>
      <c r="U1935" s="89"/>
      <c r="V1935" s="89"/>
      <c r="W1935" s="89"/>
      <c r="X1935" s="89"/>
      <c r="Y1935" s="89"/>
      <c r="Z1935" s="89"/>
      <c r="AA1935" s="237">
        <v>155</v>
      </c>
      <c r="AB1935" s="237"/>
      <c r="AC1935" s="240"/>
      <c r="AD1935" s="237"/>
      <c r="AE1935" s="225">
        <v>100</v>
      </c>
      <c r="AF1935" s="226"/>
      <c r="AG1935" s="231"/>
      <c r="AH1935" s="231">
        <v>100</v>
      </c>
      <c r="AI1935" s="231">
        <v>0.20715278520260877</v>
      </c>
      <c r="AJ1935" s="220"/>
      <c r="AK1935" s="220"/>
      <c r="AL1935" s="211" t="s">
        <v>1832</v>
      </c>
      <c r="AM1935" s="217"/>
      <c r="AN1935" s="217"/>
      <c r="AO1935" s="217"/>
      <c r="AP1935" s="217"/>
      <c r="AQ1935" s="217"/>
      <c r="AR1935" s="217"/>
      <c r="AS1935" s="217"/>
      <c r="AT1935" s="208"/>
      <c r="AU1935" s="208"/>
      <c r="AV1935" s="208"/>
      <c r="AW1935" s="208"/>
      <c r="AX1935" s="208"/>
      <c r="AY1935" s="208"/>
      <c r="AZ1935" s="208"/>
      <c r="BA1935" s="208"/>
      <c r="BB1935" s="208"/>
      <c r="BC1935" s="208"/>
      <c r="BD1935" s="208"/>
      <c r="BE1935" s="208"/>
      <c r="BF1935" s="208"/>
      <c r="BG1935" s="208"/>
      <c r="BH1935" s="208"/>
      <c r="BI1935" s="208"/>
      <c r="BJ1935" s="208"/>
      <c r="BK1935" s="208"/>
      <c r="BL1935" s="208"/>
      <c r="BM1935" s="211"/>
      <c r="BN1935" s="214"/>
      <c r="BO1935" s="2"/>
    </row>
    <row r="1936" spans="1:67" ht="15" customHeight="1" x14ac:dyDescent="0.25">
      <c r="A1936" s="2"/>
      <c r="B1936" s="241"/>
      <c r="C1936" s="250"/>
      <c r="D1936" s="251"/>
      <c r="E1936" s="255"/>
      <c r="F1936" s="235"/>
      <c r="G1936" s="235"/>
      <c r="H1936" s="235"/>
      <c r="I1936" s="235"/>
      <c r="J1936" s="244"/>
      <c r="K1936" s="246"/>
      <c r="L1936" s="243"/>
      <c r="M1936" s="243"/>
      <c r="N1936" s="243"/>
      <c r="O1936" s="235"/>
      <c r="P1936" s="139" t="s">
        <v>26</v>
      </c>
      <c r="Q1936" s="89">
        <v>46118</v>
      </c>
      <c r="R1936" s="89">
        <v>46122</v>
      </c>
      <c r="S1936" s="89">
        <v>46129</v>
      </c>
      <c r="T1936" s="89">
        <v>46295</v>
      </c>
      <c r="U1936" s="89">
        <v>46295</v>
      </c>
      <c r="V1936" s="89">
        <v>46309</v>
      </c>
      <c r="W1936" s="89"/>
      <c r="X1936" s="89"/>
      <c r="Y1936" s="89"/>
      <c r="Z1936" s="89"/>
      <c r="AA1936" s="238"/>
      <c r="AB1936" s="238"/>
      <c r="AC1936" s="241"/>
      <c r="AD1936" s="238"/>
      <c r="AE1936" s="227"/>
      <c r="AF1936" s="228"/>
      <c r="AG1936" s="232"/>
      <c r="AH1936" s="232"/>
      <c r="AI1936" s="232"/>
      <c r="AJ1936" s="221"/>
      <c r="AK1936" s="221"/>
      <c r="AL1936" s="223"/>
      <c r="AM1936" s="218"/>
      <c r="AN1936" s="218"/>
      <c r="AO1936" s="218"/>
      <c r="AP1936" s="218"/>
      <c r="AQ1936" s="218"/>
      <c r="AR1936" s="218"/>
      <c r="AS1936" s="218"/>
      <c r="AT1936" s="209"/>
      <c r="AU1936" s="209"/>
      <c r="AV1936" s="209"/>
      <c r="AW1936" s="209"/>
      <c r="AX1936" s="209"/>
      <c r="AY1936" s="209"/>
      <c r="AZ1936" s="209"/>
      <c r="BA1936" s="209"/>
      <c r="BB1936" s="209"/>
      <c r="BC1936" s="209"/>
      <c r="BD1936" s="209"/>
      <c r="BE1936" s="209"/>
      <c r="BF1936" s="209"/>
      <c r="BG1936" s="209"/>
      <c r="BH1936" s="209"/>
      <c r="BI1936" s="209"/>
      <c r="BJ1936" s="209"/>
      <c r="BK1936" s="209"/>
      <c r="BL1936" s="209"/>
      <c r="BM1936" s="212"/>
      <c r="BN1936" s="215"/>
      <c r="BO1936" s="2"/>
    </row>
    <row r="1937" spans="1:67" ht="15" hidden="1" customHeight="1" x14ac:dyDescent="0.25">
      <c r="A1937" s="2"/>
      <c r="B1937" s="241"/>
      <c r="C1937" s="250"/>
      <c r="D1937" s="251"/>
      <c r="E1937" s="255"/>
      <c r="F1937" s="235"/>
      <c r="G1937" s="235"/>
      <c r="H1937" s="235"/>
      <c r="I1937" s="235"/>
      <c r="J1937" s="244"/>
      <c r="K1937" s="246"/>
      <c r="L1937" s="243"/>
      <c r="M1937" s="243"/>
      <c r="N1937" s="243"/>
      <c r="O1937" s="235"/>
      <c r="P1937" s="139" t="s">
        <v>262</v>
      </c>
      <c r="Q1937" s="89"/>
      <c r="R1937" s="89"/>
      <c r="S1937" s="89"/>
      <c r="T1937" s="89"/>
      <c r="U1937" s="89"/>
      <c r="V1937" s="89"/>
      <c r="W1937" s="89"/>
      <c r="X1937" s="89"/>
      <c r="Y1937" s="89"/>
      <c r="Z1937" s="89"/>
      <c r="AA1937" s="238"/>
      <c r="AB1937" s="238"/>
      <c r="AC1937" s="241"/>
      <c r="AD1937" s="238"/>
      <c r="AE1937" s="227"/>
      <c r="AF1937" s="228"/>
      <c r="AG1937" s="232"/>
      <c r="AH1937" s="232"/>
      <c r="AI1937" s="232"/>
      <c r="AJ1937" s="221"/>
      <c r="AK1937" s="221"/>
      <c r="AL1937" s="223"/>
      <c r="AM1937" s="218"/>
      <c r="AN1937" s="218"/>
      <c r="AO1937" s="218"/>
      <c r="AP1937" s="218"/>
      <c r="AQ1937" s="218"/>
      <c r="AR1937" s="218"/>
      <c r="AS1937" s="218"/>
      <c r="AT1937" s="209"/>
      <c r="AU1937" s="209"/>
      <c r="AV1937" s="209"/>
      <c r="AW1937" s="209"/>
      <c r="AX1937" s="209"/>
      <c r="AY1937" s="209"/>
      <c r="AZ1937" s="209"/>
      <c r="BA1937" s="209"/>
      <c r="BB1937" s="209"/>
      <c r="BC1937" s="209"/>
      <c r="BD1937" s="209"/>
      <c r="BE1937" s="209"/>
      <c r="BF1937" s="209"/>
      <c r="BG1937" s="209"/>
      <c r="BH1937" s="209"/>
      <c r="BI1937" s="209"/>
      <c r="BJ1937" s="209"/>
      <c r="BK1937" s="209"/>
      <c r="BL1937" s="209"/>
      <c r="BM1937" s="212"/>
      <c r="BN1937" s="215"/>
      <c r="BO1937" s="2"/>
    </row>
    <row r="1938" spans="1:67" ht="15" hidden="1" customHeight="1" x14ac:dyDescent="0.25">
      <c r="A1938" s="2"/>
      <c r="B1938" s="241"/>
      <c r="C1938" s="250"/>
      <c r="D1938" s="251"/>
      <c r="E1938" s="255"/>
      <c r="F1938" s="235"/>
      <c r="G1938" s="235"/>
      <c r="H1938" s="235"/>
      <c r="I1938" s="235"/>
      <c r="J1938" s="244"/>
      <c r="K1938" s="246"/>
      <c r="L1938" s="243"/>
      <c r="M1938" s="243"/>
      <c r="N1938" s="243"/>
      <c r="O1938" s="235"/>
      <c r="P1938" s="139" t="s">
        <v>263</v>
      </c>
      <c r="Q1938" s="89"/>
      <c r="R1938" s="89"/>
      <c r="S1938" s="89"/>
      <c r="T1938" s="89"/>
      <c r="U1938" s="89"/>
      <c r="V1938" s="89"/>
      <c r="W1938" s="89"/>
      <c r="X1938" s="89"/>
      <c r="Y1938" s="89"/>
      <c r="Z1938" s="89"/>
      <c r="AA1938" s="238"/>
      <c r="AB1938" s="238"/>
      <c r="AC1938" s="241"/>
      <c r="AD1938" s="238"/>
      <c r="AE1938" s="227"/>
      <c r="AF1938" s="228"/>
      <c r="AG1938" s="232"/>
      <c r="AH1938" s="232"/>
      <c r="AI1938" s="232"/>
      <c r="AJ1938" s="221"/>
      <c r="AK1938" s="221"/>
      <c r="AL1938" s="223"/>
      <c r="AM1938" s="218"/>
      <c r="AN1938" s="218"/>
      <c r="AO1938" s="218"/>
      <c r="AP1938" s="218"/>
      <c r="AQ1938" s="218"/>
      <c r="AR1938" s="218"/>
      <c r="AS1938" s="218"/>
      <c r="AT1938" s="209"/>
      <c r="AU1938" s="209"/>
      <c r="AV1938" s="209"/>
      <c r="AW1938" s="209"/>
      <c r="AX1938" s="209"/>
      <c r="AY1938" s="209"/>
      <c r="AZ1938" s="209"/>
      <c r="BA1938" s="209"/>
      <c r="BB1938" s="209"/>
      <c r="BC1938" s="209"/>
      <c r="BD1938" s="209"/>
      <c r="BE1938" s="209"/>
      <c r="BF1938" s="209"/>
      <c r="BG1938" s="209"/>
      <c r="BH1938" s="209"/>
      <c r="BI1938" s="209"/>
      <c r="BJ1938" s="209"/>
      <c r="BK1938" s="209"/>
      <c r="BL1938" s="209"/>
      <c r="BM1938" s="212"/>
      <c r="BN1938" s="215"/>
      <c r="BO1938" s="2"/>
    </row>
    <row r="1939" spans="1:67" ht="15" hidden="1" customHeight="1" x14ac:dyDescent="0.25">
      <c r="A1939" s="2"/>
      <c r="B1939" s="241"/>
      <c r="C1939" s="250"/>
      <c r="D1939" s="251"/>
      <c r="E1939" s="255"/>
      <c r="F1939" s="235"/>
      <c r="G1939" s="235"/>
      <c r="H1939" s="235"/>
      <c r="I1939" s="235"/>
      <c r="J1939" s="244"/>
      <c r="K1939" s="246"/>
      <c r="L1939" s="243"/>
      <c r="M1939" s="243"/>
      <c r="N1939" s="243"/>
      <c r="O1939" s="235"/>
      <c r="P1939" s="139" t="s">
        <v>27</v>
      </c>
      <c r="Q1939" s="89"/>
      <c r="R1939" s="89"/>
      <c r="S1939" s="89"/>
      <c r="T1939" s="89"/>
      <c r="U1939" s="89"/>
      <c r="V1939" s="89"/>
      <c r="W1939" s="89"/>
      <c r="X1939" s="89"/>
      <c r="Y1939" s="89"/>
      <c r="Z1939" s="89"/>
      <c r="AA1939" s="238"/>
      <c r="AB1939" s="238"/>
      <c r="AC1939" s="241"/>
      <c r="AD1939" s="238"/>
      <c r="AE1939" s="227"/>
      <c r="AF1939" s="228"/>
      <c r="AG1939" s="232"/>
      <c r="AH1939" s="232"/>
      <c r="AI1939" s="232"/>
      <c r="AJ1939" s="221"/>
      <c r="AK1939" s="221"/>
      <c r="AL1939" s="223"/>
      <c r="AM1939" s="218"/>
      <c r="AN1939" s="218"/>
      <c r="AO1939" s="218"/>
      <c r="AP1939" s="218"/>
      <c r="AQ1939" s="218"/>
      <c r="AR1939" s="218"/>
      <c r="AS1939" s="218"/>
      <c r="AT1939" s="209"/>
      <c r="AU1939" s="209"/>
      <c r="AV1939" s="209"/>
      <c r="AW1939" s="209"/>
      <c r="AX1939" s="209"/>
      <c r="AY1939" s="209"/>
      <c r="AZ1939" s="209"/>
      <c r="BA1939" s="209"/>
      <c r="BB1939" s="209"/>
      <c r="BC1939" s="209"/>
      <c r="BD1939" s="209"/>
      <c r="BE1939" s="209"/>
      <c r="BF1939" s="209"/>
      <c r="BG1939" s="209"/>
      <c r="BH1939" s="209"/>
      <c r="BI1939" s="209"/>
      <c r="BJ1939" s="209"/>
      <c r="BK1939" s="209"/>
      <c r="BL1939" s="209"/>
      <c r="BM1939" s="212"/>
      <c r="BN1939" s="215"/>
      <c r="BO1939" s="2"/>
    </row>
    <row r="1940" spans="1:67" ht="15" customHeight="1" x14ac:dyDescent="0.25">
      <c r="A1940" s="2"/>
      <c r="B1940" s="224"/>
      <c r="C1940" s="252"/>
      <c r="D1940" s="253"/>
      <c r="E1940" s="256"/>
      <c r="F1940" s="236"/>
      <c r="G1940" s="236"/>
      <c r="H1940" s="236"/>
      <c r="I1940" s="236"/>
      <c r="J1940" s="244"/>
      <c r="K1940" s="247"/>
      <c r="L1940" s="244"/>
      <c r="M1940" s="244"/>
      <c r="N1940" s="244"/>
      <c r="O1940" s="236"/>
      <c r="P1940" s="139" t="s">
        <v>28</v>
      </c>
      <c r="Q1940" s="187">
        <v>46104</v>
      </c>
      <c r="R1940" s="187">
        <v>46115</v>
      </c>
      <c r="S1940" s="187">
        <v>46129</v>
      </c>
      <c r="T1940" s="187">
        <v>46252</v>
      </c>
      <c r="U1940" s="187">
        <v>46252</v>
      </c>
      <c r="V1940" s="187">
        <v>46265</v>
      </c>
      <c r="W1940" s="89"/>
      <c r="X1940" s="89"/>
      <c r="Y1940" s="89"/>
      <c r="Z1940" s="89"/>
      <c r="AA1940" s="234"/>
      <c r="AB1940" s="239"/>
      <c r="AC1940" s="242"/>
      <c r="AD1940" s="239"/>
      <c r="AE1940" s="229"/>
      <c r="AF1940" s="230"/>
      <c r="AG1940" s="233"/>
      <c r="AH1940" s="234"/>
      <c r="AI1940" s="234"/>
      <c r="AJ1940" s="222"/>
      <c r="AK1940" s="222"/>
      <c r="AL1940" s="224"/>
      <c r="AM1940" s="219"/>
      <c r="AN1940" s="219"/>
      <c r="AO1940" s="219"/>
      <c r="AP1940" s="219"/>
      <c r="AQ1940" s="219"/>
      <c r="AR1940" s="219"/>
      <c r="AS1940" s="219"/>
      <c r="AT1940" s="210"/>
      <c r="AU1940" s="210"/>
      <c r="AV1940" s="210"/>
      <c r="AW1940" s="210"/>
      <c r="AX1940" s="210"/>
      <c r="AY1940" s="210"/>
      <c r="AZ1940" s="210"/>
      <c r="BA1940" s="210"/>
      <c r="BB1940" s="210"/>
      <c r="BC1940" s="210"/>
      <c r="BD1940" s="210"/>
      <c r="BE1940" s="210"/>
      <c r="BF1940" s="210"/>
      <c r="BG1940" s="210"/>
      <c r="BH1940" s="210"/>
      <c r="BI1940" s="210"/>
      <c r="BJ1940" s="210"/>
      <c r="BK1940" s="210"/>
      <c r="BL1940" s="210"/>
      <c r="BM1940" s="213"/>
      <c r="BN1940" s="216"/>
      <c r="BO1940" s="2"/>
    </row>
    <row r="1941" spans="1:67" ht="15" hidden="1" customHeight="1" x14ac:dyDescent="0.25">
      <c r="A1941" s="2"/>
      <c r="B1941" s="240" t="s">
        <v>1960</v>
      </c>
      <c r="C1941" s="248" t="s">
        <v>1114</v>
      </c>
      <c r="D1941" s="249"/>
      <c r="E1941" s="254"/>
      <c r="F1941" s="257" t="s">
        <v>1967</v>
      </c>
      <c r="G1941" s="235"/>
      <c r="H1941" s="235"/>
      <c r="I1941" s="235" t="s">
        <v>1956</v>
      </c>
      <c r="J1941" s="243"/>
      <c r="K1941" s="245">
        <v>46265</v>
      </c>
      <c r="L1941" s="243" t="s">
        <v>506</v>
      </c>
      <c r="M1941" s="243">
        <v>1</v>
      </c>
      <c r="N1941" s="243"/>
      <c r="O1941" s="235" t="s">
        <v>1838</v>
      </c>
      <c r="P1941" s="140" t="s">
        <v>148</v>
      </c>
      <c r="Q1941" s="89"/>
      <c r="R1941" s="89"/>
      <c r="S1941" s="89"/>
      <c r="T1941" s="89"/>
      <c r="U1941" s="89"/>
      <c r="V1941" s="89"/>
      <c r="W1941" s="89"/>
      <c r="X1941" s="89"/>
      <c r="Y1941" s="89"/>
      <c r="Z1941" s="89"/>
      <c r="AA1941" s="237">
        <v>155</v>
      </c>
      <c r="AB1941" s="237"/>
      <c r="AC1941" s="240"/>
      <c r="AD1941" s="237"/>
      <c r="AE1941" s="225">
        <v>100</v>
      </c>
      <c r="AF1941" s="226"/>
      <c r="AG1941" s="231"/>
      <c r="AH1941" s="231">
        <v>100</v>
      </c>
      <c r="AI1941" s="231">
        <v>0.20715278520260877</v>
      </c>
      <c r="AJ1941" s="220"/>
      <c r="AK1941" s="220"/>
      <c r="AL1941" s="211" t="s">
        <v>1832</v>
      </c>
      <c r="AM1941" s="217"/>
      <c r="AN1941" s="217"/>
      <c r="AO1941" s="217"/>
      <c r="AP1941" s="217"/>
      <c r="AQ1941" s="217"/>
      <c r="AR1941" s="217"/>
      <c r="AS1941" s="217"/>
      <c r="AT1941" s="208"/>
      <c r="AU1941" s="208"/>
      <c r="AV1941" s="208"/>
      <c r="AW1941" s="208"/>
      <c r="AX1941" s="208"/>
      <c r="AY1941" s="208"/>
      <c r="AZ1941" s="208"/>
      <c r="BA1941" s="208"/>
      <c r="BB1941" s="208"/>
      <c r="BC1941" s="208"/>
      <c r="BD1941" s="208"/>
      <c r="BE1941" s="208"/>
      <c r="BF1941" s="208"/>
      <c r="BG1941" s="208"/>
      <c r="BH1941" s="208"/>
      <c r="BI1941" s="208"/>
      <c r="BJ1941" s="208"/>
      <c r="BK1941" s="208"/>
      <c r="BL1941" s="208"/>
      <c r="BM1941" s="211"/>
      <c r="BN1941" s="214"/>
      <c r="BO1941" s="2"/>
    </row>
    <row r="1942" spans="1:67" ht="15" customHeight="1" x14ac:dyDescent="0.25">
      <c r="A1942" s="2"/>
      <c r="B1942" s="241"/>
      <c r="C1942" s="250"/>
      <c r="D1942" s="251"/>
      <c r="E1942" s="255"/>
      <c r="F1942" s="235"/>
      <c r="G1942" s="235"/>
      <c r="H1942" s="235"/>
      <c r="I1942" s="235"/>
      <c r="J1942" s="244"/>
      <c r="K1942" s="246"/>
      <c r="L1942" s="243"/>
      <c r="M1942" s="243"/>
      <c r="N1942" s="243"/>
      <c r="O1942" s="235"/>
      <c r="P1942" s="139" t="s">
        <v>26</v>
      </c>
      <c r="Q1942" s="89">
        <v>46118</v>
      </c>
      <c r="R1942" s="89">
        <v>46122</v>
      </c>
      <c r="S1942" s="89">
        <v>46129</v>
      </c>
      <c r="T1942" s="89">
        <v>46295</v>
      </c>
      <c r="U1942" s="89">
        <v>46295</v>
      </c>
      <c r="V1942" s="89">
        <v>46309</v>
      </c>
      <c r="W1942" s="89"/>
      <c r="X1942" s="89"/>
      <c r="Y1942" s="89"/>
      <c r="Z1942" s="89"/>
      <c r="AA1942" s="238"/>
      <c r="AB1942" s="238"/>
      <c r="AC1942" s="241"/>
      <c r="AD1942" s="238"/>
      <c r="AE1942" s="227"/>
      <c r="AF1942" s="228"/>
      <c r="AG1942" s="232"/>
      <c r="AH1942" s="232"/>
      <c r="AI1942" s="232"/>
      <c r="AJ1942" s="221"/>
      <c r="AK1942" s="221"/>
      <c r="AL1942" s="223"/>
      <c r="AM1942" s="218"/>
      <c r="AN1942" s="218"/>
      <c r="AO1942" s="218"/>
      <c r="AP1942" s="218"/>
      <c r="AQ1942" s="218"/>
      <c r="AR1942" s="218"/>
      <c r="AS1942" s="218"/>
      <c r="AT1942" s="209"/>
      <c r="AU1942" s="209"/>
      <c r="AV1942" s="209"/>
      <c r="AW1942" s="209"/>
      <c r="AX1942" s="209"/>
      <c r="AY1942" s="209"/>
      <c r="AZ1942" s="209"/>
      <c r="BA1942" s="209"/>
      <c r="BB1942" s="209"/>
      <c r="BC1942" s="209"/>
      <c r="BD1942" s="209"/>
      <c r="BE1942" s="209"/>
      <c r="BF1942" s="209"/>
      <c r="BG1942" s="209"/>
      <c r="BH1942" s="209"/>
      <c r="BI1942" s="209"/>
      <c r="BJ1942" s="209"/>
      <c r="BK1942" s="209"/>
      <c r="BL1942" s="209"/>
      <c r="BM1942" s="212"/>
      <c r="BN1942" s="215"/>
      <c r="BO1942" s="2"/>
    </row>
    <row r="1943" spans="1:67" ht="15" hidden="1" customHeight="1" x14ac:dyDescent="0.25">
      <c r="A1943" s="2"/>
      <c r="B1943" s="241"/>
      <c r="C1943" s="250"/>
      <c r="D1943" s="251"/>
      <c r="E1943" s="255"/>
      <c r="F1943" s="235"/>
      <c r="G1943" s="235"/>
      <c r="H1943" s="235"/>
      <c r="I1943" s="235"/>
      <c r="J1943" s="244"/>
      <c r="K1943" s="246"/>
      <c r="L1943" s="243"/>
      <c r="M1943" s="243"/>
      <c r="N1943" s="243"/>
      <c r="O1943" s="235"/>
      <c r="P1943" s="139" t="s">
        <v>262</v>
      </c>
      <c r="Q1943" s="89"/>
      <c r="R1943" s="89"/>
      <c r="S1943" s="89"/>
      <c r="T1943" s="89"/>
      <c r="U1943" s="89"/>
      <c r="V1943" s="89"/>
      <c r="W1943" s="89"/>
      <c r="X1943" s="89"/>
      <c r="Y1943" s="89"/>
      <c r="Z1943" s="89"/>
      <c r="AA1943" s="238"/>
      <c r="AB1943" s="238"/>
      <c r="AC1943" s="241"/>
      <c r="AD1943" s="238"/>
      <c r="AE1943" s="227"/>
      <c r="AF1943" s="228"/>
      <c r="AG1943" s="232"/>
      <c r="AH1943" s="232"/>
      <c r="AI1943" s="232"/>
      <c r="AJ1943" s="221"/>
      <c r="AK1943" s="221"/>
      <c r="AL1943" s="223"/>
      <c r="AM1943" s="218"/>
      <c r="AN1943" s="218"/>
      <c r="AO1943" s="218"/>
      <c r="AP1943" s="218"/>
      <c r="AQ1943" s="218"/>
      <c r="AR1943" s="218"/>
      <c r="AS1943" s="218"/>
      <c r="AT1943" s="209"/>
      <c r="AU1943" s="209"/>
      <c r="AV1943" s="209"/>
      <c r="AW1943" s="209"/>
      <c r="AX1943" s="209"/>
      <c r="AY1943" s="209"/>
      <c r="AZ1943" s="209"/>
      <c r="BA1943" s="209"/>
      <c r="BB1943" s="209"/>
      <c r="BC1943" s="209"/>
      <c r="BD1943" s="209"/>
      <c r="BE1943" s="209"/>
      <c r="BF1943" s="209"/>
      <c r="BG1943" s="209"/>
      <c r="BH1943" s="209"/>
      <c r="BI1943" s="209"/>
      <c r="BJ1943" s="209"/>
      <c r="BK1943" s="209"/>
      <c r="BL1943" s="209"/>
      <c r="BM1943" s="212"/>
      <c r="BN1943" s="215"/>
      <c r="BO1943" s="2"/>
    </row>
    <row r="1944" spans="1:67" ht="15" hidden="1" customHeight="1" x14ac:dyDescent="0.25">
      <c r="A1944" s="2"/>
      <c r="B1944" s="241"/>
      <c r="C1944" s="250"/>
      <c r="D1944" s="251"/>
      <c r="E1944" s="255"/>
      <c r="F1944" s="235"/>
      <c r="G1944" s="235"/>
      <c r="H1944" s="235"/>
      <c r="I1944" s="235"/>
      <c r="J1944" s="244"/>
      <c r="K1944" s="246"/>
      <c r="L1944" s="243"/>
      <c r="M1944" s="243"/>
      <c r="N1944" s="243"/>
      <c r="O1944" s="235"/>
      <c r="P1944" s="139" t="s">
        <v>263</v>
      </c>
      <c r="Q1944" s="89"/>
      <c r="R1944" s="89"/>
      <c r="S1944" s="89"/>
      <c r="T1944" s="89"/>
      <c r="U1944" s="89"/>
      <c r="V1944" s="89"/>
      <c r="W1944" s="89"/>
      <c r="X1944" s="89"/>
      <c r="Y1944" s="89"/>
      <c r="Z1944" s="89"/>
      <c r="AA1944" s="238"/>
      <c r="AB1944" s="238"/>
      <c r="AC1944" s="241"/>
      <c r="AD1944" s="238"/>
      <c r="AE1944" s="227"/>
      <c r="AF1944" s="228"/>
      <c r="AG1944" s="232"/>
      <c r="AH1944" s="232"/>
      <c r="AI1944" s="232"/>
      <c r="AJ1944" s="221"/>
      <c r="AK1944" s="221"/>
      <c r="AL1944" s="223"/>
      <c r="AM1944" s="218"/>
      <c r="AN1944" s="218"/>
      <c r="AO1944" s="218"/>
      <c r="AP1944" s="218"/>
      <c r="AQ1944" s="218"/>
      <c r="AR1944" s="218"/>
      <c r="AS1944" s="218"/>
      <c r="AT1944" s="209"/>
      <c r="AU1944" s="209"/>
      <c r="AV1944" s="209"/>
      <c r="AW1944" s="209"/>
      <c r="AX1944" s="209"/>
      <c r="AY1944" s="209"/>
      <c r="AZ1944" s="209"/>
      <c r="BA1944" s="209"/>
      <c r="BB1944" s="209"/>
      <c r="BC1944" s="209"/>
      <c r="BD1944" s="209"/>
      <c r="BE1944" s="209"/>
      <c r="BF1944" s="209"/>
      <c r="BG1944" s="209"/>
      <c r="BH1944" s="209"/>
      <c r="BI1944" s="209"/>
      <c r="BJ1944" s="209"/>
      <c r="BK1944" s="209"/>
      <c r="BL1944" s="209"/>
      <c r="BM1944" s="212"/>
      <c r="BN1944" s="215"/>
      <c r="BO1944" s="2"/>
    </row>
    <row r="1945" spans="1:67" ht="15" hidden="1" customHeight="1" x14ac:dyDescent="0.25">
      <c r="A1945" s="2"/>
      <c r="B1945" s="241"/>
      <c r="C1945" s="250"/>
      <c r="D1945" s="251"/>
      <c r="E1945" s="255"/>
      <c r="F1945" s="235"/>
      <c r="G1945" s="235"/>
      <c r="H1945" s="235"/>
      <c r="I1945" s="235"/>
      <c r="J1945" s="244"/>
      <c r="K1945" s="246"/>
      <c r="L1945" s="243"/>
      <c r="M1945" s="243"/>
      <c r="N1945" s="243"/>
      <c r="O1945" s="235"/>
      <c r="P1945" s="139" t="s">
        <v>27</v>
      </c>
      <c r="Q1945" s="89"/>
      <c r="R1945" s="89"/>
      <c r="S1945" s="89"/>
      <c r="T1945" s="89"/>
      <c r="U1945" s="89"/>
      <c r="V1945" s="89"/>
      <c r="W1945" s="89"/>
      <c r="X1945" s="89"/>
      <c r="Y1945" s="89"/>
      <c r="Z1945" s="89"/>
      <c r="AA1945" s="238"/>
      <c r="AB1945" s="238"/>
      <c r="AC1945" s="241"/>
      <c r="AD1945" s="238"/>
      <c r="AE1945" s="227"/>
      <c r="AF1945" s="228"/>
      <c r="AG1945" s="232"/>
      <c r="AH1945" s="232"/>
      <c r="AI1945" s="232"/>
      <c r="AJ1945" s="221"/>
      <c r="AK1945" s="221"/>
      <c r="AL1945" s="223"/>
      <c r="AM1945" s="218"/>
      <c r="AN1945" s="218"/>
      <c r="AO1945" s="218"/>
      <c r="AP1945" s="218"/>
      <c r="AQ1945" s="218"/>
      <c r="AR1945" s="218"/>
      <c r="AS1945" s="218"/>
      <c r="AT1945" s="209"/>
      <c r="AU1945" s="209"/>
      <c r="AV1945" s="209"/>
      <c r="AW1945" s="209"/>
      <c r="AX1945" s="209"/>
      <c r="AY1945" s="209"/>
      <c r="AZ1945" s="209"/>
      <c r="BA1945" s="209"/>
      <c r="BB1945" s="209"/>
      <c r="BC1945" s="209"/>
      <c r="BD1945" s="209"/>
      <c r="BE1945" s="209"/>
      <c r="BF1945" s="209"/>
      <c r="BG1945" s="209"/>
      <c r="BH1945" s="209"/>
      <c r="BI1945" s="209"/>
      <c r="BJ1945" s="209"/>
      <c r="BK1945" s="209"/>
      <c r="BL1945" s="209"/>
      <c r="BM1945" s="212"/>
      <c r="BN1945" s="215"/>
      <c r="BO1945" s="2"/>
    </row>
    <row r="1946" spans="1:67" ht="15" customHeight="1" x14ac:dyDescent="0.25">
      <c r="A1946" s="2"/>
      <c r="B1946" s="224"/>
      <c r="C1946" s="252"/>
      <c r="D1946" s="253"/>
      <c r="E1946" s="256"/>
      <c r="F1946" s="236"/>
      <c r="G1946" s="236"/>
      <c r="H1946" s="236"/>
      <c r="I1946" s="236"/>
      <c r="J1946" s="244"/>
      <c r="K1946" s="247"/>
      <c r="L1946" s="244"/>
      <c r="M1946" s="244"/>
      <c r="N1946" s="244"/>
      <c r="O1946" s="236"/>
      <c r="P1946" s="139" t="s">
        <v>28</v>
      </c>
      <c r="Q1946" s="187">
        <v>46104</v>
      </c>
      <c r="R1946" s="187">
        <v>46115</v>
      </c>
      <c r="S1946" s="187">
        <v>46129</v>
      </c>
      <c r="T1946" s="187">
        <v>46252</v>
      </c>
      <c r="U1946" s="187">
        <v>46252</v>
      </c>
      <c r="V1946" s="187">
        <v>46265</v>
      </c>
      <c r="W1946" s="89"/>
      <c r="X1946" s="89"/>
      <c r="Y1946" s="89"/>
      <c r="Z1946" s="89"/>
      <c r="AA1946" s="234"/>
      <c r="AB1946" s="239"/>
      <c r="AC1946" s="242"/>
      <c r="AD1946" s="239"/>
      <c r="AE1946" s="229"/>
      <c r="AF1946" s="230"/>
      <c r="AG1946" s="233"/>
      <c r="AH1946" s="234"/>
      <c r="AI1946" s="234"/>
      <c r="AJ1946" s="222"/>
      <c r="AK1946" s="222"/>
      <c r="AL1946" s="224"/>
      <c r="AM1946" s="219"/>
      <c r="AN1946" s="219"/>
      <c r="AO1946" s="219"/>
      <c r="AP1946" s="219"/>
      <c r="AQ1946" s="219"/>
      <c r="AR1946" s="219"/>
      <c r="AS1946" s="219"/>
      <c r="AT1946" s="210"/>
      <c r="AU1946" s="210"/>
      <c r="AV1946" s="210"/>
      <c r="AW1946" s="210"/>
      <c r="AX1946" s="210"/>
      <c r="AY1946" s="210"/>
      <c r="AZ1946" s="210"/>
      <c r="BA1946" s="210"/>
      <c r="BB1946" s="210"/>
      <c r="BC1946" s="210"/>
      <c r="BD1946" s="210"/>
      <c r="BE1946" s="210"/>
      <c r="BF1946" s="210"/>
      <c r="BG1946" s="210"/>
      <c r="BH1946" s="210"/>
      <c r="BI1946" s="210"/>
      <c r="BJ1946" s="210"/>
      <c r="BK1946" s="210"/>
      <c r="BL1946" s="210"/>
      <c r="BM1946" s="213"/>
      <c r="BN1946" s="216"/>
      <c r="BO1946" s="2"/>
    </row>
    <row r="1947" spans="1:67" ht="15" hidden="1" customHeight="1" x14ac:dyDescent="0.25">
      <c r="A1947" s="2"/>
      <c r="B1947" s="240" t="s">
        <v>1960</v>
      </c>
      <c r="C1947" s="248" t="s">
        <v>1116</v>
      </c>
      <c r="D1947" s="249"/>
      <c r="E1947" s="254"/>
      <c r="F1947" s="257" t="s">
        <v>1968</v>
      </c>
      <c r="G1947" s="235"/>
      <c r="H1947" s="235"/>
      <c r="I1947" s="235" t="s">
        <v>1956</v>
      </c>
      <c r="J1947" s="243"/>
      <c r="K1947" s="245">
        <v>46309</v>
      </c>
      <c r="L1947" s="243" t="s">
        <v>506</v>
      </c>
      <c r="M1947" s="243">
        <v>1</v>
      </c>
      <c r="N1947" s="243"/>
      <c r="O1947" s="235" t="s">
        <v>1838</v>
      </c>
      <c r="P1947" s="140" t="s">
        <v>148</v>
      </c>
      <c r="Q1947" s="89"/>
      <c r="R1947" s="89"/>
      <c r="S1947" s="89"/>
      <c r="T1947" s="89"/>
      <c r="U1947" s="89"/>
      <c r="V1947" s="89"/>
      <c r="W1947" s="89"/>
      <c r="X1947" s="89"/>
      <c r="Y1947" s="89"/>
      <c r="Z1947" s="89"/>
      <c r="AA1947" s="237">
        <v>155</v>
      </c>
      <c r="AB1947" s="237"/>
      <c r="AC1947" s="240"/>
      <c r="AD1947" s="237"/>
      <c r="AE1947" s="225">
        <v>100</v>
      </c>
      <c r="AF1947" s="226"/>
      <c r="AG1947" s="231"/>
      <c r="AH1947" s="231">
        <v>50</v>
      </c>
      <c r="AI1947" s="231">
        <v>0.20715278520260877</v>
      </c>
      <c r="AJ1947" s="220"/>
      <c r="AK1947" s="220"/>
      <c r="AL1947" s="211" t="s">
        <v>1832</v>
      </c>
      <c r="AM1947" s="217"/>
      <c r="AN1947" s="217"/>
      <c r="AO1947" s="217"/>
      <c r="AP1947" s="217"/>
      <c r="AQ1947" s="217"/>
      <c r="AR1947" s="217"/>
      <c r="AS1947" s="217"/>
      <c r="AT1947" s="208"/>
      <c r="AU1947" s="208"/>
      <c r="AV1947" s="208"/>
      <c r="AW1947" s="208"/>
      <c r="AX1947" s="208"/>
      <c r="AY1947" s="208"/>
      <c r="AZ1947" s="208"/>
      <c r="BA1947" s="208"/>
      <c r="BB1947" s="208"/>
      <c r="BC1947" s="208"/>
      <c r="BD1947" s="208"/>
      <c r="BE1947" s="208"/>
      <c r="BF1947" s="208"/>
      <c r="BG1947" s="208"/>
      <c r="BH1947" s="208"/>
      <c r="BI1947" s="208"/>
      <c r="BJ1947" s="208"/>
      <c r="BK1947" s="208"/>
      <c r="BL1947" s="208"/>
      <c r="BM1947" s="211"/>
      <c r="BN1947" s="214"/>
      <c r="BO1947" s="2"/>
    </row>
    <row r="1948" spans="1:67" ht="15" customHeight="1" x14ac:dyDescent="0.25">
      <c r="A1948" s="2"/>
      <c r="B1948" s="241"/>
      <c r="C1948" s="250"/>
      <c r="D1948" s="251"/>
      <c r="E1948" s="255"/>
      <c r="F1948" s="235"/>
      <c r="G1948" s="235"/>
      <c r="H1948" s="235"/>
      <c r="I1948" s="235"/>
      <c r="J1948" s="244"/>
      <c r="K1948" s="246"/>
      <c r="L1948" s="243"/>
      <c r="M1948" s="243"/>
      <c r="N1948" s="243"/>
      <c r="O1948" s="235"/>
      <c r="P1948" s="139" t="s">
        <v>26</v>
      </c>
      <c r="Q1948" s="89">
        <v>46139</v>
      </c>
      <c r="R1948" s="89">
        <v>46143</v>
      </c>
      <c r="S1948" s="89">
        <v>46150</v>
      </c>
      <c r="T1948" s="89">
        <v>46316</v>
      </c>
      <c r="U1948" s="89">
        <v>46316</v>
      </c>
      <c r="V1948" s="89">
        <v>46330</v>
      </c>
      <c r="W1948" s="89"/>
      <c r="X1948" s="89"/>
      <c r="Y1948" s="89"/>
      <c r="Z1948" s="89"/>
      <c r="AA1948" s="238"/>
      <c r="AB1948" s="238"/>
      <c r="AC1948" s="241"/>
      <c r="AD1948" s="238"/>
      <c r="AE1948" s="227"/>
      <c r="AF1948" s="228"/>
      <c r="AG1948" s="232"/>
      <c r="AH1948" s="232"/>
      <c r="AI1948" s="232"/>
      <c r="AJ1948" s="221"/>
      <c r="AK1948" s="221"/>
      <c r="AL1948" s="223"/>
      <c r="AM1948" s="218"/>
      <c r="AN1948" s="218"/>
      <c r="AO1948" s="218"/>
      <c r="AP1948" s="218"/>
      <c r="AQ1948" s="218"/>
      <c r="AR1948" s="218"/>
      <c r="AS1948" s="218"/>
      <c r="AT1948" s="209"/>
      <c r="AU1948" s="209"/>
      <c r="AV1948" s="209"/>
      <c r="AW1948" s="209"/>
      <c r="AX1948" s="209"/>
      <c r="AY1948" s="209"/>
      <c r="AZ1948" s="209"/>
      <c r="BA1948" s="209"/>
      <c r="BB1948" s="209"/>
      <c r="BC1948" s="209"/>
      <c r="BD1948" s="209"/>
      <c r="BE1948" s="209"/>
      <c r="BF1948" s="209"/>
      <c r="BG1948" s="209"/>
      <c r="BH1948" s="209"/>
      <c r="BI1948" s="209"/>
      <c r="BJ1948" s="209"/>
      <c r="BK1948" s="209"/>
      <c r="BL1948" s="209"/>
      <c r="BM1948" s="212"/>
      <c r="BN1948" s="215"/>
      <c r="BO1948" s="2"/>
    </row>
    <row r="1949" spans="1:67" ht="15" hidden="1" customHeight="1" x14ac:dyDescent="0.25">
      <c r="A1949" s="2"/>
      <c r="B1949" s="241"/>
      <c r="C1949" s="250"/>
      <c r="D1949" s="251"/>
      <c r="E1949" s="255"/>
      <c r="F1949" s="235"/>
      <c r="G1949" s="235"/>
      <c r="H1949" s="235"/>
      <c r="I1949" s="235"/>
      <c r="J1949" s="244"/>
      <c r="K1949" s="246"/>
      <c r="L1949" s="243"/>
      <c r="M1949" s="243"/>
      <c r="N1949" s="243"/>
      <c r="O1949" s="235"/>
      <c r="P1949" s="139" t="s">
        <v>262</v>
      </c>
      <c r="Q1949" s="89"/>
      <c r="R1949" s="89"/>
      <c r="S1949" s="89"/>
      <c r="T1949" s="89"/>
      <c r="U1949" s="89"/>
      <c r="V1949" s="89"/>
      <c r="W1949" s="89"/>
      <c r="X1949" s="89"/>
      <c r="Y1949" s="89"/>
      <c r="Z1949" s="89"/>
      <c r="AA1949" s="238"/>
      <c r="AB1949" s="238"/>
      <c r="AC1949" s="241"/>
      <c r="AD1949" s="238"/>
      <c r="AE1949" s="227"/>
      <c r="AF1949" s="228"/>
      <c r="AG1949" s="232"/>
      <c r="AH1949" s="232"/>
      <c r="AI1949" s="232"/>
      <c r="AJ1949" s="221"/>
      <c r="AK1949" s="221"/>
      <c r="AL1949" s="223"/>
      <c r="AM1949" s="218"/>
      <c r="AN1949" s="218"/>
      <c r="AO1949" s="218"/>
      <c r="AP1949" s="218"/>
      <c r="AQ1949" s="218"/>
      <c r="AR1949" s="218"/>
      <c r="AS1949" s="218"/>
      <c r="AT1949" s="209"/>
      <c r="AU1949" s="209"/>
      <c r="AV1949" s="209"/>
      <c r="AW1949" s="209"/>
      <c r="AX1949" s="209"/>
      <c r="AY1949" s="209"/>
      <c r="AZ1949" s="209"/>
      <c r="BA1949" s="209"/>
      <c r="BB1949" s="209"/>
      <c r="BC1949" s="209"/>
      <c r="BD1949" s="209"/>
      <c r="BE1949" s="209"/>
      <c r="BF1949" s="209"/>
      <c r="BG1949" s="209"/>
      <c r="BH1949" s="209"/>
      <c r="BI1949" s="209"/>
      <c r="BJ1949" s="209"/>
      <c r="BK1949" s="209"/>
      <c r="BL1949" s="209"/>
      <c r="BM1949" s="212"/>
      <c r="BN1949" s="215"/>
      <c r="BO1949" s="2"/>
    </row>
    <row r="1950" spans="1:67" ht="15" hidden="1" customHeight="1" x14ac:dyDescent="0.25">
      <c r="A1950" s="2"/>
      <c r="B1950" s="241"/>
      <c r="C1950" s="250"/>
      <c r="D1950" s="251"/>
      <c r="E1950" s="255"/>
      <c r="F1950" s="235"/>
      <c r="G1950" s="235"/>
      <c r="H1950" s="235"/>
      <c r="I1950" s="235"/>
      <c r="J1950" s="244"/>
      <c r="K1950" s="246"/>
      <c r="L1950" s="243"/>
      <c r="M1950" s="243"/>
      <c r="N1950" s="243"/>
      <c r="O1950" s="235"/>
      <c r="P1950" s="139" t="s">
        <v>263</v>
      </c>
      <c r="Q1950" s="89"/>
      <c r="R1950" s="89"/>
      <c r="S1950" s="89"/>
      <c r="T1950" s="89"/>
      <c r="U1950" s="89"/>
      <c r="V1950" s="89"/>
      <c r="W1950" s="89"/>
      <c r="X1950" s="89"/>
      <c r="Y1950" s="89"/>
      <c r="Z1950" s="89"/>
      <c r="AA1950" s="238"/>
      <c r="AB1950" s="238"/>
      <c r="AC1950" s="241"/>
      <c r="AD1950" s="238"/>
      <c r="AE1950" s="227"/>
      <c r="AF1950" s="228"/>
      <c r="AG1950" s="232"/>
      <c r="AH1950" s="232"/>
      <c r="AI1950" s="232"/>
      <c r="AJ1950" s="221"/>
      <c r="AK1950" s="221"/>
      <c r="AL1950" s="223"/>
      <c r="AM1950" s="218"/>
      <c r="AN1950" s="218"/>
      <c r="AO1950" s="218"/>
      <c r="AP1950" s="218"/>
      <c r="AQ1950" s="218"/>
      <c r="AR1950" s="218"/>
      <c r="AS1950" s="218"/>
      <c r="AT1950" s="209"/>
      <c r="AU1950" s="209"/>
      <c r="AV1950" s="209"/>
      <c r="AW1950" s="209"/>
      <c r="AX1950" s="209"/>
      <c r="AY1950" s="209"/>
      <c r="AZ1950" s="209"/>
      <c r="BA1950" s="209"/>
      <c r="BB1950" s="209"/>
      <c r="BC1950" s="209"/>
      <c r="BD1950" s="209"/>
      <c r="BE1950" s="209"/>
      <c r="BF1950" s="209"/>
      <c r="BG1950" s="209"/>
      <c r="BH1950" s="209"/>
      <c r="BI1950" s="209"/>
      <c r="BJ1950" s="209"/>
      <c r="BK1950" s="209"/>
      <c r="BL1950" s="209"/>
      <c r="BM1950" s="212"/>
      <c r="BN1950" s="215"/>
      <c r="BO1950" s="2"/>
    </row>
    <row r="1951" spans="1:67" ht="15" hidden="1" customHeight="1" x14ac:dyDescent="0.25">
      <c r="A1951" s="2"/>
      <c r="B1951" s="241"/>
      <c r="C1951" s="250"/>
      <c r="D1951" s="251"/>
      <c r="E1951" s="255"/>
      <c r="F1951" s="235"/>
      <c r="G1951" s="235"/>
      <c r="H1951" s="235"/>
      <c r="I1951" s="235"/>
      <c r="J1951" s="244"/>
      <c r="K1951" s="246"/>
      <c r="L1951" s="243"/>
      <c r="M1951" s="243"/>
      <c r="N1951" s="243"/>
      <c r="O1951" s="235"/>
      <c r="P1951" s="139" t="s">
        <v>27</v>
      </c>
      <c r="Q1951" s="89"/>
      <c r="R1951" s="89"/>
      <c r="S1951" s="89"/>
      <c r="T1951" s="89"/>
      <c r="U1951" s="89"/>
      <c r="V1951" s="89"/>
      <c r="W1951" s="89"/>
      <c r="X1951" s="89"/>
      <c r="Y1951" s="89"/>
      <c r="Z1951" s="89"/>
      <c r="AA1951" s="238"/>
      <c r="AB1951" s="238"/>
      <c r="AC1951" s="241"/>
      <c r="AD1951" s="238"/>
      <c r="AE1951" s="227"/>
      <c r="AF1951" s="228"/>
      <c r="AG1951" s="232"/>
      <c r="AH1951" s="232"/>
      <c r="AI1951" s="232"/>
      <c r="AJ1951" s="221"/>
      <c r="AK1951" s="221"/>
      <c r="AL1951" s="223"/>
      <c r="AM1951" s="218"/>
      <c r="AN1951" s="218"/>
      <c r="AO1951" s="218"/>
      <c r="AP1951" s="218"/>
      <c r="AQ1951" s="218"/>
      <c r="AR1951" s="218"/>
      <c r="AS1951" s="218"/>
      <c r="AT1951" s="209"/>
      <c r="AU1951" s="209"/>
      <c r="AV1951" s="209"/>
      <c r="AW1951" s="209"/>
      <c r="AX1951" s="209"/>
      <c r="AY1951" s="209"/>
      <c r="AZ1951" s="209"/>
      <c r="BA1951" s="209"/>
      <c r="BB1951" s="209"/>
      <c r="BC1951" s="209"/>
      <c r="BD1951" s="209"/>
      <c r="BE1951" s="209"/>
      <c r="BF1951" s="209"/>
      <c r="BG1951" s="209"/>
      <c r="BH1951" s="209"/>
      <c r="BI1951" s="209"/>
      <c r="BJ1951" s="209"/>
      <c r="BK1951" s="209"/>
      <c r="BL1951" s="209"/>
      <c r="BM1951" s="212"/>
      <c r="BN1951" s="215"/>
      <c r="BO1951" s="2"/>
    </row>
    <row r="1952" spans="1:67" ht="15" customHeight="1" x14ac:dyDescent="0.25">
      <c r="A1952" s="2"/>
      <c r="B1952" s="224"/>
      <c r="C1952" s="252"/>
      <c r="D1952" s="253"/>
      <c r="E1952" s="256"/>
      <c r="F1952" s="236"/>
      <c r="G1952" s="236"/>
      <c r="H1952" s="236"/>
      <c r="I1952" s="236"/>
      <c r="J1952" s="244"/>
      <c r="K1952" s="247"/>
      <c r="L1952" s="244"/>
      <c r="M1952" s="244"/>
      <c r="N1952" s="244"/>
      <c r="O1952" s="236"/>
      <c r="P1952" s="139" t="s">
        <v>28</v>
      </c>
      <c r="Q1952" s="187">
        <v>46139</v>
      </c>
      <c r="R1952" s="187">
        <v>46144</v>
      </c>
      <c r="S1952" s="187">
        <v>46150</v>
      </c>
      <c r="T1952" s="187">
        <v>46296</v>
      </c>
      <c r="U1952" s="187">
        <v>46296</v>
      </c>
      <c r="V1952" s="187">
        <v>46309</v>
      </c>
      <c r="W1952" s="89"/>
      <c r="X1952" s="89"/>
      <c r="Y1952" s="89"/>
      <c r="Z1952" s="89"/>
      <c r="AA1952" s="234"/>
      <c r="AB1952" s="239"/>
      <c r="AC1952" s="242"/>
      <c r="AD1952" s="239"/>
      <c r="AE1952" s="229"/>
      <c r="AF1952" s="230"/>
      <c r="AG1952" s="233"/>
      <c r="AH1952" s="234"/>
      <c r="AI1952" s="234"/>
      <c r="AJ1952" s="222"/>
      <c r="AK1952" s="222"/>
      <c r="AL1952" s="224"/>
      <c r="AM1952" s="219"/>
      <c r="AN1952" s="219"/>
      <c r="AO1952" s="219"/>
      <c r="AP1952" s="219"/>
      <c r="AQ1952" s="219"/>
      <c r="AR1952" s="219"/>
      <c r="AS1952" s="219"/>
      <c r="AT1952" s="210"/>
      <c r="AU1952" s="210"/>
      <c r="AV1952" s="210"/>
      <c r="AW1952" s="210"/>
      <c r="AX1952" s="210"/>
      <c r="AY1952" s="210"/>
      <c r="AZ1952" s="210"/>
      <c r="BA1952" s="210"/>
      <c r="BB1952" s="210"/>
      <c r="BC1952" s="210"/>
      <c r="BD1952" s="210"/>
      <c r="BE1952" s="210"/>
      <c r="BF1952" s="210"/>
      <c r="BG1952" s="210"/>
      <c r="BH1952" s="210"/>
      <c r="BI1952" s="210"/>
      <c r="BJ1952" s="210"/>
      <c r="BK1952" s="210"/>
      <c r="BL1952" s="210"/>
      <c r="BM1952" s="213"/>
      <c r="BN1952" s="216"/>
      <c r="BO1952" s="2"/>
    </row>
    <row r="1953" spans="1:67" ht="15" hidden="1" customHeight="1" x14ac:dyDescent="0.25">
      <c r="A1953" s="2"/>
      <c r="B1953" s="240" t="s">
        <v>1907</v>
      </c>
      <c r="C1953" s="248" t="s">
        <v>1118</v>
      </c>
      <c r="D1953" s="249"/>
      <c r="E1953" s="254"/>
      <c r="F1953" s="257" t="s">
        <v>1969</v>
      </c>
      <c r="G1953" s="235"/>
      <c r="H1953" s="235"/>
      <c r="I1953" s="235" t="s">
        <v>1956</v>
      </c>
      <c r="J1953" s="243"/>
      <c r="K1953" s="245">
        <v>46241</v>
      </c>
      <c r="L1953" s="243" t="s">
        <v>506</v>
      </c>
      <c r="M1953" s="243">
        <v>1</v>
      </c>
      <c r="N1953" s="243"/>
      <c r="O1953" s="235" t="s">
        <v>1838</v>
      </c>
      <c r="P1953" s="140" t="s">
        <v>148</v>
      </c>
      <c r="Q1953" s="89"/>
      <c r="R1953" s="89"/>
      <c r="S1953" s="89"/>
      <c r="T1953" s="89"/>
      <c r="U1953" s="89"/>
      <c r="V1953" s="89"/>
      <c r="W1953" s="89"/>
      <c r="X1953" s="89"/>
      <c r="Y1953" s="89"/>
      <c r="Z1953" s="89"/>
      <c r="AA1953" s="237">
        <v>618</v>
      </c>
      <c r="AB1953" s="237"/>
      <c r="AC1953" s="240"/>
      <c r="AD1953" s="237"/>
      <c r="AE1953" s="225">
        <v>100</v>
      </c>
      <c r="AF1953" s="226"/>
      <c r="AG1953" s="231"/>
      <c r="AH1953" s="231">
        <v>100</v>
      </c>
      <c r="AI1953" s="231">
        <v>0.82593820164653053</v>
      </c>
      <c r="AJ1953" s="220"/>
      <c r="AK1953" s="220"/>
      <c r="AL1953" s="211" t="s">
        <v>1832</v>
      </c>
      <c r="AM1953" s="217"/>
      <c r="AN1953" s="217"/>
      <c r="AO1953" s="217"/>
      <c r="AP1953" s="217"/>
      <c r="AQ1953" s="217"/>
      <c r="AR1953" s="217"/>
      <c r="AS1953" s="217"/>
      <c r="AT1953" s="208"/>
      <c r="AU1953" s="208"/>
      <c r="AV1953" s="208"/>
      <c r="AW1953" s="208"/>
      <c r="AX1953" s="208"/>
      <c r="AY1953" s="208"/>
      <c r="AZ1953" s="208"/>
      <c r="BA1953" s="208"/>
      <c r="BB1953" s="208"/>
      <c r="BC1953" s="208"/>
      <c r="BD1953" s="208"/>
      <c r="BE1953" s="208"/>
      <c r="BF1953" s="208"/>
      <c r="BG1953" s="208"/>
      <c r="BH1953" s="208"/>
      <c r="BI1953" s="208"/>
      <c r="BJ1953" s="208"/>
      <c r="BK1953" s="208"/>
      <c r="BL1953" s="208"/>
      <c r="BM1953" s="211"/>
      <c r="BN1953" s="214"/>
      <c r="BO1953" s="2"/>
    </row>
    <row r="1954" spans="1:67" ht="15" customHeight="1" x14ac:dyDescent="0.25">
      <c r="A1954" s="2"/>
      <c r="B1954" s="241"/>
      <c r="C1954" s="250"/>
      <c r="D1954" s="251"/>
      <c r="E1954" s="255"/>
      <c r="F1954" s="235"/>
      <c r="G1954" s="235"/>
      <c r="H1954" s="235"/>
      <c r="I1954" s="235"/>
      <c r="J1954" s="244"/>
      <c r="K1954" s="246"/>
      <c r="L1954" s="243"/>
      <c r="M1954" s="243"/>
      <c r="N1954" s="243"/>
      <c r="O1954" s="235"/>
      <c r="P1954" s="139" t="s">
        <v>26</v>
      </c>
      <c r="Q1954" s="89">
        <v>46132</v>
      </c>
      <c r="R1954" s="89">
        <v>46136</v>
      </c>
      <c r="S1954" s="89">
        <v>46140</v>
      </c>
      <c r="T1954" s="89">
        <v>46255</v>
      </c>
      <c r="U1954" s="89">
        <v>46255</v>
      </c>
      <c r="V1954" s="89">
        <v>46269</v>
      </c>
      <c r="W1954" s="89"/>
      <c r="X1954" s="89"/>
      <c r="Y1954" s="89"/>
      <c r="Z1954" s="89"/>
      <c r="AA1954" s="238"/>
      <c r="AB1954" s="238"/>
      <c r="AC1954" s="241"/>
      <c r="AD1954" s="238"/>
      <c r="AE1954" s="227"/>
      <c r="AF1954" s="228"/>
      <c r="AG1954" s="232"/>
      <c r="AH1954" s="232"/>
      <c r="AI1954" s="232"/>
      <c r="AJ1954" s="221"/>
      <c r="AK1954" s="221"/>
      <c r="AL1954" s="223"/>
      <c r="AM1954" s="218"/>
      <c r="AN1954" s="218"/>
      <c r="AO1954" s="218"/>
      <c r="AP1954" s="218"/>
      <c r="AQ1954" s="218"/>
      <c r="AR1954" s="218"/>
      <c r="AS1954" s="218"/>
      <c r="AT1954" s="209"/>
      <c r="AU1954" s="209"/>
      <c r="AV1954" s="209"/>
      <c r="AW1954" s="209"/>
      <c r="AX1954" s="209"/>
      <c r="AY1954" s="209"/>
      <c r="AZ1954" s="209"/>
      <c r="BA1954" s="209"/>
      <c r="BB1954" s="209"/>
      <c r="BC1954" s="209"/>
      <c r="BD1954" s="209"/>
      <c r="BE1954" s="209"/>
      <c r="BF1954" s="209"/>
      <c r="BG1954" s="209"/>
      <c r="BH1954" s="209"/>
      <c r="BI1954" s="209"/>
      <c r="BJ1954" s="209"/>
      <c r="BK1954" s="209"/>
      <c r="BL1954" s="209"/>
      <c r="BM1954" s="212"/>
      <c r="BN1954" s="215"/>
      <c r="BO1954" s="2"/>
    </row>
    <row r="1955" spans="1:67" ht="15" hidden="1" customHeight="1" x14ac:dyDescent="0.25">
      <c r="A1955" s="2"/>
      <c r="B1955" s="241"/>
      <c r="C1955" s="250"/>
      <c r="D1955" s="251"/>
      <c r="E1955" s="255"/>
      <c r="F1955" s="235"/>
      <c r="G1955" s="235"/>
      <c r="H1955" s="235"/>
      <c r="I1955" s="235"/>
      <c r="J1955" s="244"/>
      <c r="K1955" s="246"/>
      <c r="L1955" s="243"/>
      <c r="M1955" s="243"/>
      <c r="N1955" s="243"/>
      <c r="O1955" s="235"/>
      <c r="P1955" s="139" t="s">
        <v>262</v>
      </c>
      <c r="Q1955" s="89"/>
      <c r="R1955" s="89"/>
      <c r="S1955" s="89"/>
      <c r="T1955" s="89"/>
      <c r="U1955" s="89"/>
      <c r="V1955" s="89"/>
      <c r="W1955" s="89"/>
      <c r="X1955" s="89"/>
      <c r="Y1955" s="89"/>
      <c r="Z1955" s="89"/>
      <c r="AA1955" s="238"/>
      <c r="AB1955" s="238"/>
      <c r="AC1955" s="241"/>
      <c r="AD1955" s="238"/>
      <c r="AE1955" s="227"/>
      <c r="AF1955" s="228"/>
      <c r="AG1955" s="232"/>
      <c r="AH1955" s="232"/>
      <c r="AI1955" s="232"/>
      <c r="AJ1955" s="221"/>
      <c r="AK1955" s="221"/>
      <c r="AL1955" s="223"/>
      <c r="AM1955" s="218"/>
      <c r="AN1955" s="218"/>
      <c r="AO1955" s="218"/>
      <c r="AP1955" s="218"/>
      <c r="AQ1955" s="218"/>
      <c r="AR1955" s="218"/>
      <c r="AS1955" s="218"/>
      <c r="AT1955" s="209"/>
      <c r="AU1955" s="209"/>
      <c r="AV1955" s="209"/>
      <c r="AW1955" s="209"/>
      <c r="AX1955" s="209"/>
      <c r="AY1955" s="209"/>
      <c r="AZ1955" s="209"/>
      <c r="BA1955" s="209"/>
      <c r="BB1955" s="209"/>
      <c r="BC1955" s="209"/>
      <c r="BD1955" s="209"/>
      <c r="BE1955" s="209"/>
      <c r="BF1955" s="209"/>
      <c r="BG1955" s="209"/>
      <c r="BH1955" s="209"/>
      <c r="BI1955" s="209"/>
      <c r="BJ1955" s="209"/>
      <c r="BK1955" s="209"/>
      <c r="BL1955" s="209"/>
      <c r="BM1955" s="212"/>
      <c r="BN1955" s="215"/>
      <c r="BO1955" s="2"/>
    </row>
    <row r="1956" spans="1:67" ht="15" hidden="1" customHeight="1" x14ac:dyDescent="0.25">
      <c r="A1956" s="2"/>
      <c r="B1956" s="241"/>
      <c r="C1956" s="250"/>
      <c r="D1956" s="251"/>
      <c r="E1956" s="255"/>
      <c r="F1956" s="235"/>
      <c r="G1956" s="235"/>
      <c r="H1956" s="235"/>
      <c r="I1956" s="235"/>
      <c r="J1956" s="244"/>
      <c r="K1956" s="246"/>
      <c r="L1956" s="243"/>
      <c r="M1956" s="243"/>
      <c r="N1956" s="243"/>
      <c r="O1956" s="235"/>
      <c r="P1956" s="139" t="s">
        <v>263</v>
      </c>
      <c r="Q1956" s="89"/>
      <c r="R1956" s="89"/>
      <c r="S1956" s="89"/>
      <c r="T1956" s="89"/>
      <c r="U1956" s="89"/>
      <c r="V1956" s="89"/>
      <c r="W1956" s="89"/>
      <c r="X1956" s="89"/>
      <c r="Y1956" s="89"/>
      <c r="Z1956" s="89"/>
      <c r="AA1956" s="238"/>
      <c r="AB1956" s="238"/>
      <c r="AC1956" s="241"/>
      <c r="AD1956" s="238"/>
      <c r="AE1956" s="227"/>
      <c r="AF1956" s="228"/>
      <c r="AG1956" s="232"/>
      <c r="AH1956" s="232"/>
      <c r="AI1956" s="232"/>
      <c r="AJ1956" s="221"/>
      <c r="AK1956" s="221"/>
      <c r="AL1956" s="223"/>
      <c r="AM1956" s="218"/>
      <c r="AN1956" s="218"/>
      <c r="AO1956" s="218"/>
      <c r="AP1956" s="218"/>
      <c r="AQ1956" s="218"/>
      <c r="AR1956" s="218"/>
      <c r="AS1956" s="218"/>
      <c r="AT1956" s="209"/>
      <c r="AU1956" s="209"/>
      <c r="AV1956" s="209"/>
      <c r="AW1956" s="209"/>
      <c r="AX1956" s="209"/>
      <c r="AY1956" s="209"/>
      <c r="AZ1956" s="209"/>
      <c r="BA1956" s="209"/>
      <c r="BB1956" s="209"/>
      <c r="BC1956" s="209"/>
      <c r="BD1956" s="209"/>
      <c r="BE1956" s="209"/>
      <c r="BF1956" s="209"/>
      <c r="BG1956" s="209"/>
      <c r="BH1956" s="209"/>
      <c r="BI1956" s="209"/>
      <c r="BJ1956" s="209"/>
      <c r="BK1956" s="209"/>
      <c r="BL1956" s="209"/>
      <c r="BM1956" s="212"/>
      <c r="BN1956" s="215"/>
      <c r="BO1956" s="2"/>
    </row>
    <row r="1957" spans="1:67" ht="15" hidden="1" customHeight="1" x14ac:dyDescent="0.25">
      <c r="A1957" s="2"/>
      <c r="B1957" s="241"/>
      <c r="C1957" s="250"/>
      <c r="D1957" s="251"/>
      <c r="E1957" s="255"/>
      <c r="F1957" s="235"/>
      <c r="G1957" s="235"/>
      <c r="H1957" s="235"/>
      <c r="I1957" s="235"/>
      <c r="J1957" s="244"/>
      <c r="K1957" s="246"/>
      <c r="L1957" s="243"/>
      <c r="M1957" s="243"/>
      <c r="N1957" s="243"/>
      <c r="O1957" s="235"/>
      <c r="P1957" s="139" t="s">
        <v>27</v>
      </c>
      <c r="Q1957" s="89"/>
      <c r="R1957" s="89"/>
      <c r="S1957" s="89"/>
      <c r="T1957" s="89"/>
      <c r="U1957" s="89"/>
      <c r="V1957" s="89"/>
      <c r="W1957" s="89"/>
      <c r="X1957" s="89"/>
      <c r="Y1957" s="89"/>
      <c r="Z1957" s="89"/>
      <c r="AA1957" s="238"/>
      <c r="AB1957" s="238"/>
      <c r="AC1957" s="241"/>
      <c r="AD1957" s="238"/>
      <c r="AE1957" s="227"/>
      <c r="AF1957" s="228"/>
      <c r="AG1957" s="232"/>
      <c r="AH1957" s="232"/>
      <c r="AI1957" s="232"/>
      <c r="AJ1957" s="221"/>
      <c r="AK1957" s="221"/>
      <c r="AL1957" s="223"/>
      <c r="AM1957" s="218"/>
      <c r="AN1957" s="218"/>
      <c r="AO1957" s="218"/>
      <c r="AP1957" s="218"/>
      <c r="AQ1957" s="218"/>
      <c r="AR1957" s="218"/>
      <c r="AS1957" s="218"/>
      <c r="AT1957" s="209"/>
      <c r="AU1957" s="209"/>
      <c r="AV1957" s="209"/>
      <c r="AW1957" s="209"/>
      <c r="AX1957" s="209"/>
      <c r="AY1957" s="209"/>
      <c r="AZ1957" s="209"/>
      <c r="BA1957" s="209"/>
      <c r="BB1957" s="209"/>
      <c r="BC1957" s="209"/>
      <c r="BD1957" s="209"/>
      <c r="BE1957" s="209"/>
      <c r="BF1957" s="209"/>
      <c r="BG1957" s="209"/>
      <c r="BH1957" s="209"/>
      <c r="BI1957" s="209"/>
      <c r="BJ1957" s="209"/>
      <c r="BK1957" s="209"/>
      <c r="BL1957" s="209"/>
      <c r="BM1957" s="212"/>
      <c r="BN1957" s="215"/>
      <c r="BO1957" s="2"/>
    </row>
    <row r="1958" spans="1:67" ht="15" customHeight="1" x14ac:dyDescent="0.25">
      <c r="A1958" s="2"/>
      <c r="B1958" s="224"/>
      <c r="C1958" s="252"/>
      <c r="D1958" s="253"/>
      <c r="E1958" s="256"/>
      <c r="F1958" s="236"/>
      <c r="G1958" s="236"/>
      <c r="H1958" s="236"/>
      <c r="I1958" s="236"/>
      <c r="J1958" s="244"/>
      <c r="K1958" s="247"/>
      <c r="L1958" s="244"/>
      <c r="M1958" s="244"/>
      <c r="N1958" s="244"/>
      <c r="O1958" s="236"/>
      <c r="P1958" s="139" t="s">
        <v>28</v>
      </c>
      <c r="Q1958" s="187">
        <v>46118</v>
      </c>
      <c r="R1958" s="187">
        <v>46132</v>
      </c>
      <c r="S1958" s="187">
        <v>46140</v>
      </c>
      <c r="T1958" s="187">
        <v>46218</v>
      </c>
      <c r="U1958" s="187">
        <v>46218</v>
      </c>
      <c r="V1958" s="187">
        <v>46241</v>
      </c>
      <c r="W1958" s="89"/>
      <c r="X1958" s="89"/>
      <c r="Y1958" s="89"/>
      <c r="Z1958" s="89"/>
      <c r="AA1958" s="234"/>
      <c r="AB1958" s="239"/>
      <c r="AC1958" s="242"/>
      <c r="AD1958" s="239"/>
      <c r="AE1958" s="229"/>
      <c r="AF1958" s="230"/>
      <c r="AG1958" s="233"/>
      <c r="AH1958" s="234"/>
      <c r="AI1958" s="234"/>
      <c r="AJ1958" s="222"/>
      <c r="AK1958" s="222"/>
      <c r="AL1958" s="224"/>
      <c r="AM1958" s="219"/>
      <c r="AN1958" s="219"/>
      <c r="AO1958" s="219"/>
      <c r="AP1958" s="219"/>
      <c r="AQ1958" s="219"/>
      <c r="AR1958" s="219"/>
      <c r="AS1958" s="219"/>
      <c r="AT1958" s="210"/>
      <c r="AU1958" s="210"/>
      <c r="AV1958" s="210"/>
      <c r="AW1958" s="210"/>
      <c r="AX1958" s="210"/>
      <c r="AY1958" s="210"/>
      <c r="AZ1958" s="210"/>
      <c r="BA1958" s="210"/>
      <c r="BB1958" s="210"/>
      <c r="BC1958" s="210"/>
      <c r="BD1958" s="210"/>
      <c r="BE1958" s="210"/>
      <c r="BF1958" s="210"/>
      <c r="BG1958" s="210"/>
      <c r="BH1958" s="210"/>
      <c r="BI1958" s="210"/>
      <c r="BJ1958" s="210"/>
      <c r="BK1958" s="210"/>
      <c r="BL1958" s="210"/>
      <c r="BM1958" s="213"/>
      <c r="BN1958" s="216"/>
      <c r="BO1958" s="2"/>
    </row>
    <row r="1959" spans="1:67" ht="15" hidden="1" customHeight="1" x14ac:dyDescent="0.25">
      <c r="A1959" s="2"/>
      <c r="B1959" s="240" t="s">
        <v>1971</v>
      </c>
      <c r="C1959" s="248" t="s">
        <v>1120</v>
      </c>
      <c r="D1959" s="249"/>
      <c r="E1959" s="254"/>
      <c r="F1959" s="257" t="s">
        <v>1970</v>
      </c>
      <c r="G1959" s="235"/>
      <c r="H1959" s="235"/>
      <c r="I1959" s="235" t="s">
        <v>1956</v>
      </c>
      <c r="J1959" s="243"/>
      <c r="K1959" s="245">
        <v>46234</v>
      </c>
      <c r="L1959" s="243" t="s">
        <v>506</v>
      </c>
      <c r="M1959" s="243">
        <v>1</v>
      </c>
      <c r="N1959" s="243"/>
      <c r="O1959" s="235" t="s">
        <v>1838</v>
      </c>
      <c r="P1959" s="140" t="s">
        <v>148</v>
      </c>
      <c r="Q1959" s="89"/>
      <c r="R1959" s="89"/>
      <c r="S1959" s="89"/>
      <c r="T1959" s="89"/>
      <c r="U1959" s="89"/>
      <c r="V1959" s="89"/>
      <c r="W1959" s="89"/>
      <c r="X1959" s="89"/>
      <c r="Y1959" s="89"/>
      <c r="Z1959" s="89"/>
      <c r="AA1959" s="237">
        <v>155</v>
      </c>
      <c r="AB1959" s="237"/>
      <c r="AC1959" s="240"/>
      <c r="AD1959" s="237"/>
      <c r="AE1959" s="225">
        <v>100</v>
      </c>
      <c r="AF1959" s="226"/>
      <c r="AG1959" s="231"/>
      <c r="AH1959" s="231">
        <v>100</v>
      </c>
      <c r="AI1959" s="231">
        <v>0.20715278520260877</v>
      </c>
      <c r="AJ1959" s="220"/>
      <c r="AK1959" s="220"/>
      <c r="AL1959" s="211" t="s">
        <v>1832</v>
      </c>
      <c r="AM1959" s="217"/>
      <c r="AN1959" s="217"/>
      <c r="AO1959" s="217"/>
      <c r="AP1959" s="217"/>
      <c r="AQ1959" s="217"/>
      <c r="AR1959" s="217"/>
      <c r="AS1959" s="217"/>
      <c r="AT1959" s="208"/>
      <c r="AU1959" s="208"/>
      <c r="AV1959" s="208"/>
      <c r="AW1959" s="208"/>
      <c r="AX1959" s="208"/>
      <c r="AY1959" s="208"/>
      <c r="AZ1959" s="208"/>
      <c r="BA1959" s="208"/>
      <c r="BB1959" s="208"/>
      <c r="BC1959" s="208"/>
      <c r="BD1959" s="208"/>
      <c r="BE1959" s="208"/>
      <c r="BF1959" s="208"/>
      <c r="BG1959" s="208"/>
      <c r="BH1959" s="208"/>
      <c r="BI1959" s="208"/>
      <c r="BJ1959" s="208"/>
      <c r="BK1959" s="208"/>
      <c r="BL1959" s="208"/>
      <c r="BM1959" s="211"/>
      <c r="BN1959" s="214"/>
      <c r="BO1959" s="2"/>
    </row>
    <row r="1960" spans="1:67" ht="15" customHeight="1" x14ac:dyDescent="0.25">
      <c r="A1960" s="2"/>
      <c r="B1960" s="241"/>
      <c r="C1960" s="250"/>
      <c r="D1960" s="251"/>
      <c r="E1960" s="255"/>
      <c r="F1960" s="235"/>
      <c r="G1960" s="235"/>
      <c r="H1960" s="235"/>
      <c r="I1960" s="235"/>
      <c r="J1960" s="244"/>
      <c r="K1960" s="246"/>
      <c r="L1960" s="243"/>
      <c r="M1960" s="243"/>
      <c r="N1960" s="243"/>
      <c r="O1960" s="235"/>
      <c r="P1960" s="139" t="s">
        <v>26</v>
      </c>
      <c r="Q1960" s="89">
        <v>46118</v>
      </c>
      <c r="R1960" s="89">
        <v>46122</v>
      </c>
      <c r="S1960" s="89">
        <v>46129</v>
      </c>
      <c r="T1960" s="89">
        <v>46295</v>
      </c>
      <c r="U1960" s="89">
        <v>46295</v>
      </c>
      <c r="V1960" s="89">
        <v>46309</v>
      </c>
      <c r="W1960" s="89"/>
      <c r="X1960" s="89"/>
      <c r="Y1960" s="89"/>
      <c r="Z1960" s="89"/>
      <c r="AA1960" s="238"/>
      <c r="AB1960" s="238"/>
      <c r="AC1960" s="241"/>
      <c r="AD1960" s="238"/>
      <c r="AE1960" s="227"/>
      <c r="AF1960" s="228"/>
      <c r="AG1960" s="232"/>
      <c r="AH1960" s="232"/>
      <c r="AI1960" s="232"/>
      <c r="AJ1960" s="221"/>
      <c r="AK1960" s="221"/>
      <c r="AL1960" s="223"/>
      <c r="AM1960" s="218"/>
      <c r="AN1960" s="218"/>
      <c r="AO1960" s="218"/>
      <c r="AP1960" s="218"/>
      <c r="AQ1960" s="218"/>
      <c r="AR1960" s="218"/>
      <c r="AS1960" s="218"/>
      <c r="AT1960" s="209"/>
      <c r="AU1960" s="209"/>
      <c r="AV1960" s="209"/>
      <c r="AW1960" s="209"/>
      <c r="AX1960" s="209"/>
      <c r="AY1960" s="209"/>
      <c r="AZ1960" s="209"/>
      <c r="BA1960" s="209"/>
      <c r="BB1960" s="209"/>
      <c r="BC1960" s="209"/>
      <c r="BD1960" s="209"/>
      <c r="BE1960" s="209"/>
      <c r="BF1960" s="209"/>
      <c r="BG1960" s="209"/>
      <c r="BH1960" s="209"/>
      <c r="BI1960" s="209"/>
      <c r="BJ1960" s="209"/>
      <c r="BK1960" s="209"/>
      <c r="BL1960" s="209"/>
      <c r="BM1960" s="212"/>
      <c r="BN1960" s="215"/>
      <c r="BO1960" s="2"/>
    </row>
    <row r="1961" spans="1:67" ht="15" hidden="1" customHeight="1" x14ac:dyDescent="0.25">
      <c r="A1961" s="2"/>
      <c r="B1961" s="241"/>
      <c r="C1961" s="250"/>
      <c r="D1961" s="251"/>
      <c r="E1961" s="255"/>
      <c r="F1961" s="235"/>
      <c r="G1961" s="235"/>
      <c r="H1961" s="235"/>
      <c r="I1961" s="235"/>
      <c r="J1961" s="244"/>
      <c r="K1961" s="246"/>
      <c r="L1961" s="243"/>
      <c r="M1961" s="243"/>
      <c r="N1961" s="243"/>
      <c r="O1961" s="235"/>
      <c r="P1961" s="139" t="s">
        <v>262</v>
      </c>
      <c r="Q1961" s="89"/>
      <c r="R1961" s="89"/>
      <c r="S1961" s="89"/>
      <c r="T1961" s="89"/>
      <c r="U1961" s="89"/>
      <c r="V1961" s="89"/>
      <c r="W1961" s="89"/>
      <c r="X1961" s="89"/>
      <c r="Y1961" s="89"/>
      <c r="Z1961" s="89"/>
      <c r="AA1961" s="238"/>
      <c r="AB1961" s="238"/>
      <c r="AC1961" s="241"/>
      <c r="AD1961" s="238"/>
      <c r="AE1961" s="227"/>
      <c r="AF1961" s="228"/>
      <c r="AG1961" s="232"/>
      <c r="AH1961" s="232"/>
      <c r="AI1961" s="232"/>
      <c r="AJ1961" s="221"/>
      <c r="AK1961" s="221"/>
      <c r="AL1961" s="223"/>
      <c r="AM1961" s="218"/>
      <c r="AN1961" s="218"/>
      <c r="AO1961" s="218"/>
      <c r="AP1961" s="218"/>
      <c r="AQ1961" s="218"/>
      <c r="AR1961" s="218"/>
      <c r="AS1961" s="218"/>
      <c r="AT1961" s="209"/>
      <c r="AU1961" s="209"/>
      <c r="AV1961" s="209"/>
      <c r="AW1961" s="209"/>
      <c r="AX1961" s="209"/>
      <c r="AY1961" s="209"/>
      <c r="AZ1961" s="209"/>
      <c r="BA1961" s="209"/>
      <c r="BB1961" s="209"/>
      <c r="BC1961" s="209"/>
      <c r="BD1961" s="209"/>
      <c r="BE1961" s="209"/>
      <c r="BF1961" s="209"/>
      <c r="BG1961" s="209"/>
      <c r="BH1961" s="209"/>
      <c r="BI1961" s="209"/>
      <c r="BJ1961" s="209"/>
      <c r="BK1961" s="209"/>
      <c r="BL1961" s="209"/>
      <c r="BM1961" s="212"/>
      <c r="BN1961" s="215"/>
      <c r="BO1961" s="2"/>
    </row>
    <row r="1962" spans="1:67" ht="15" hidden="1" customHeight="1" x14ac:dyDescent="0.25">
      <c r="A1962" s="2"/>
      <c r="B1962" s="241"/>
      <c r="C1962" s="250"/>
      <c r="D1962" s="251"/>
      <c r="E1962" s="255"/>
      <c r="F1962" s="235"/>
      <c r="G1962" s="235"/>
      <c r="H1962" s="235"/>
      <c r="I1962" s="235"/>
      <c r="J1962" s="244"/>
      <c r="K1962" s="246"/>
      <c r="L1962" s="243"/>
      <c r="M1962" s="243"/>
      <c r="N1962" s="243"/>
      <c r="O1962" s="235"/>
      <c r="P1962" s="139" t="s">
        <v>263</v>
      </c>
      <c r="Q1962" s="89"/>
      <c r="R1962" s="89"/>
      <c r="S1962" s="89"/>
      <c r="T1962" s="89"/>
      <c r="U1962" s="89"/>
      <c r="V1962" s="89"/>
      <c r="W1962" s="89"/>
      <c r="X1962" s="89"/>
      <c r="Y1962" s="89"/>
      <c r="Z1962" s="89"/>
      <c r="AA1962" s="238"/>
      <c r="AB1962" s="238"/>
      <c r="AC1962" s="241"/>
      <c r="AD1962" s="238"/>
      <c r="AE1962" s="227"/>
      <c r="AF1962" s="228"/>
      <c r="AG1962" s="232"/>
      <c r="AH1962" s="232"/>
      <c r="AI1962" s="232"/>
      <c r="AJ1962" s="221"/>
      <c r="AK1962" s="221"/>
      <c r="AL1962" s="223"/>
      <c r="AM1962" s="218"/>
      <c r="AN1962" s="218"/>
      <c r="AO1962" s="218"/>
      <c r="AP1962" s="218"/>
      <c r="AQ1962" s="218"/>
      <c r="AR1962" s="218"/>
      <c r="AS1962" s="218"/>
      <c r="AT1962" s="209"/>
      <c r="AU1962" s="209"/>
      <c r="AV1962" s="209"/>
      <c r="AW1962" s="209"/>
      <c r="AX1962" s="209"/>
      <c r="AY1962" s="209"/>
      <c r="AZ1962" s="209"/>
      <c r="BA1962" s="209"/>
      <c r="BB1962" s="209"/>
      <c r="BC1962" s="209"/>
      <c r="BD1962" s="209"/>
      <c r="BE1962" s="209"/>
      <c r="BF1962" s="209"/>
      <c r="BG1962" s="209"/>
      <c r="BH1962" s="209"/>
      <c r="BI1962" s="209"/>
      <c r="BJ1962" s="209"/>
      <c r="BK1962" s="209"/>
      <c r="BL1962" s="209"/>
      <c r="BM1962" s="212"/>
      <c r="BN1962" s="215"/>
      <c r="BO1962" s="2"/>
    </row>
    <row r="1963" spans="1:67" ht="15" hidden="1" customHeight="1" x14ac:dyDescent="0.25">
      <c r="A1963" s="2"/>
      <c r="B1963" s="241"/>
      <c r="C1963" s="250"/>
      <c r="D1963" s="251"/>
      <c r="E1963" s="255"/>
      <c r="F1963" s="235"/>
      <c r="G1963" s="235"/>
      <c r="H1963" s="235"/>
      <c r="I1963" s="235"/>
      <c r="J1963" s="244"/>
      <c r="K1963" s="246"/>
      <c r="L1963" s="243"/>
      <c r="M1963" s="243"/>
      <c r="N1963" s="243"/>
      <c r="O1963" s="235"/>
      <c r="P1963" s="139" t="s">
        <v>27</v>
      </c>
      <c r="Q1963" s="89"/>
      <c r="R1963" s="89"/>
      <c r="S1963" s="89"/>
      <c r="T1963" s="89"/>
      <c r="U1963" s="89"/>
      <c r="V1963" s="89"/>
      <c r="W1963" s="89"/>
      <c r="X1963" s="89"/>
      <c r="Y1963" s="89"/>
      <c r="Z1963" s="89"/>
      <c r="AA1963" s="238"/>
      <c r="AB1963" s="238"/>
      <c r="AC1963" s="241"/>
      <c r="AD1963" s="238"/>
      <c r="AE1963" s="227"/>
      <c r="AF1963" s="228"/>
      <c r="AG1963" s="232"/>
      <c r="AH1963" s="232"/>
      <c r="AI1963" s="232"/>
      <c r="AJ1963" s="221"/>
      <c r="AK1963" s="221"/>
      <c r="AL1963" s="223"/>
      <c r="AM1963" s="218"/>
      <c r="AN1963" s="218"/>
      <c r="AO1963" s="218"/>
      <c r="AP1963" s="218"/>
      <c r="AQ1963" s="218"/>
      <c r="AR1963" s="218"/>
      <c r="AS1963" s="218"/>
      <c r="AT1963" s="209"/>
      <c r="AU1963" s="209"/>
      <c r="AV1963" s="209"/>
      <c r="AW1963" s="209"/>
      <c r="AX1963" s="209"/>
      <c r="AY1963" s="209"/>
      <c r="AZ1963" s="209"/>
      <c r="BA1963" s="209"/>
      <c r="BB1963" s="209"/>
      <c r="BC1963" s="209"/>
      <c r="BD1963" s="209"/>
      <c r="BE1963" s="209"/>
      <c r="BF1963" s="209"/>
      <c r="BG1963" s="209"/>
      <c r="BH1963" s="209"/>
      <c r="BI1963" s="209"/>
      <c r="BJ1963" s="209"/>
      <c r="BK1963" s="209"/>
      <c r="BL1963" s="209"/>
      <c r="BM1963" s="212"/>
      <c r="BN1963" s="215"/>
      <c r="BO1963" s="2"/>
    </row>
    <row r="1964" spans="1:67" ht="15" customHeight="1" x14ac:dyDescent="0.25">
      <c r="A1964" s="2"/>
      <c r="B1964" s="224"/>
      <c r="C1964" s="252"/>
      <c r="D1964" s="253"/>
      <c r="E1964" s="256"/>
      <c r="F1964" s="236"/>
      <c r="G1964" s="236"/>
      <c r="H1964" s="236"/>
      <c r="I1964" s="236"/>
      <c r="J1964" s="244"/>
      <c r="K1964" s="247"/>
      <c r="L1964" s="244"/>
      <c r="M1964" s="244"/>
      <c r="N1964" s="244"/>
      <c r="O1964" s="236"/>
      <c r="P1964" s="139" t="s">
        <v>28</v>
      </c>
      <c r="Q1964" s="187">
        <v>46104</v>
      </c>
      <c r="R1964" s="187">
        <v>46114</v>
      </c>
      <c r="S1964" s="187">
        <v>46122</v>
      </c>
      <c r="T1964" s="187">
        <v>46218</v>
      </c>
      <c r="U1964" s="187">
        <v>46218</v>
      </c>
      <c r="V1964" s="187">
        <v>46234</v>
      </c>
      <c r="W1964" s="89"/>
      <c r="X1964" s="89"/>
      <c r="Y1964" s="89"/>
      <c r="Z1964" s="89"/>
      <c r="AA1964" s="234"/>
      <c r="AB1964" s="239"/>
      <c r="AC1964" s="242"/>
      <c r="AD1964" s="239"/>
      <c r="AE1964" s="229"/>
      <c r="AF1964" s="230"/>
      <c r="AG1964" s="233"/>
      <c r="AH1964" s="234"/>
      <c r="AI1964" s="234"/>
      <c r="AJ1964" s="222"/>
      <c r="AK1964" s="222"/>
      <c r="AL1964" s="224"/>
      <c r="AM1964" s="219"/>
      <c r="AN1964" s="219"/>
      <c r="AO1964" s="219"/>
      <c r="AP1964" s="219"/>
      <c r="AQ1964" s="219"/>
      <c r="AR1964" s="219"/>
      <c r="AS1964" s="219"/>
      <c r="AT1964" s="210"/>
      <c r="AU1964" s="210"/>
      <c r="AV1964" s="210"/>
      <c r="AW1964" s="210"/>
      <c r="AX1964" s="210"/>
      <c r="AY1964" s="210"/>
      <c r="AZ1964" s="210"/>
      <c r="BA1964" s="210"/>
      <c r="BB1964" s="210"/>
      <c r="BC1964" s="210"/>
      <c r="BD1964" s="210"/>
      <c r="BE1964" s="210"/>
      <c r="BF1964" s="210"/>
      <c r="BG1964" s="210"/>
      <c r="BH1964" s="210"/>
      <c r="BI1964" s="210"/>
      <c r="BJ1964" s="210"/>
      <c r="BK1964" s="210"/>
      <c r="BL1964" s="210"/>
      <c r="BM1964" s="213"/>
      <c r="BN1964" s="216"/>
      <c r="BO1964" s="2"/>
    </row>
    <row r="1965" spans="1:67" ht="15" hidden="1" customHeight="1" x14ac:dyDescent="0.25">
      <c r="A1965" s="2"/>
      <c r="B1965" s="240" t="s">
        <v>1971</v>
      </c>
      <c r="C1965" s="248" t="s">
        <v>1122</v>
      </c>
      <c r="D1965" s="249"/>
      <c r="E1965" s="254"/>
      <c r="F1965" s="257" t="s">
        <v>1973</v>
      </c>
      <c r="G1965" s="235"/>
      <c r="H1965" s="235"/>
      <c r="I1965" s="235" t="s">
        <v>1956</v>
      </c>
      <c r="J1965" s="243"/>
      <c r="K1965" s="245">
        <v>46241</v>
      </c>
      <c r="L1965" s="243" t="s">
        <v>506</v>
      </c>
      <c r="M1965" s="243">
        <v>1</v>
      </c>
      <c r="N1965" s="243"/>
      <c r="O1965" s="235" t="s">
        <v>1838</v>
      </c>
      <c r="P1965" s="140" t="s">
        <v>148</v>
      </c>
      <c r="Q1965" s="89"/>
      <c r="R1965" s="89"/>
      <c r="S1965" s="89"/>
      <c r="T1965" s="89"/>
      <c r="U1965" s="89"/>
      <c r="V1965" s="89"/>
      <c r="W1965" s="89"/>
      <c r="X1965" s="89"/>
      <c r="Y1965" s="89"/>
      <c r="Z1965" s="89"/>
      <c r="AA1965" s="237">
        <v>155</v>
      </c>
      <c r="AB1965" s="237"/>
      <c r="AC1965" s="240"/>
      <c r="AD1965" s="237"/>
      <c r="AE1965" s="225">
        <v>100</v>
      </c>
      <c r="AF1965" s="226"/>
      <c r="AG1965" s="231"/>
      <c r="AH1965" s="231">
        <v>100</v>
      </c>
      <c r="AI1965" s="231">
        <v>0.20715278520260877</v>
      </c>
      <c r="AJ1965" s="220"/>
      <c r="AK1965" s="220"/>
      <c r="AL1965" s="211" t="s">
        <v>1832</v>
      </c>
      <c r="AM1965" s="217"/>
      <c r="AN1965" s="217"/>
      <c r="AO1965" s="217"/>
      <c r="AP1965" s="217"/>
      <c r="AQ1965" s="217"/>
      <c r="AR1965" s="217"/>
      <c r="AS1965" s="217"/>
      <c r="AT1965" s="208"/>
      <c r="AU1965" s="208"/>
      <c r="AV1965" s="208"/>
      <c r="AW1965" s="208"/>
      <c r="AX1965" s="208"/>
      <c r="AY1965" s="208"/>
      <c r="AZ1965" s="208"/>
      <c r="BA1965" s="208"/>
      <c r="BB1965" s="208"/>
      <c r="BC1965" s="208"/>
      <c r="BD1965" s="208"/>
      <c r="BE1965" s="208"/>
      <c r="BF1965" s="208"/>
      <c r="BG1965" s="208"/>
      <c r="BH1965" s="208"/>
      <c r="BI1965" s="208"/>
      <c r="BJ1965" s="208"/>
      <c r="BK1965" s="208"/>
      <c r="BL1965" s="208"/>
      <c r="BM1965" s="211"/>
      <c r="BN1965" s="214"/>
      <c r="BO1965" s="2"/>
    </row>
    <row r="1966" spans="1:67" ht="15" customHeight="1" x14ac:dyDescent="0.25">
      <c r="A1966" s="2"/>
      <c r="B1966" s="241"/>
      <c r="C1966" s="250"/>
      <c r="D1966" s="251"/>
      <c r="E1966" s="255"/>
      <c r="F1966" s="235"/>
      <c r="G1966" s="235"/>
      <c r="H1966" s="235"/>
      <c r="I1966" s="235"/>
      <c r="J1966" s="244"/>
      <c r="K1966" s="246"/>
      <c r="L1966" s="243"/>
      <c r="M1966" s="243"/>
      <c r="N1966" s="243"/>
      <c r="O1966" s="235"/>
      <c r="P1966" s="139" t="s">
        <v>26</v>
      </c>
      <c r="Q1966" s="89">
        <v>46118</v>
      </c>
      <c r="R1966" s="89">
        <v>46122</v>
      </c>
      <c r="S1966" s="89">
        <v>46129</v>
      </c>
      <c r="T1966" s="89">
        <v>46295</v>
      </c>
      <c r="U1966" s="89">
        <v>46295</v>
      </c>
      <c r="V1966" s="89">
        <v>46309</v>
      </c>
      <c r="W1966" s="89"/>
      <c r="X1966" s="89"/>
      <c r="Y1966" s="89"/>
      <c r="Z1966" s="89"/>
      <c r="AA1966" s="238"/>
      <c r="AB1966" s="238"/>
      <c r="AC1966" s="241"/>
      <c r="AD1966" s="238"/>
      <c r="AE1966" s="227"/>
      <c r="AF1966" s="228"/>
      <c r="AG1966" s="232"/>
      <c r="AH1966" s="232"/>
      <c r="AI1966" s="232"/>
      <c r="AJ1966" s="221"/>
      <c r="AK1966" s="221"/>
      <c r="AL1966" s="223"/>
      <c r="AM1966" s="218"/>
      <c r="AN1966" s="218"/>
      <c r="AO1966" s="218"/>
      <c r="AP1966" s="218"/>
      <c r="AQ1966" s="218"/>
      <c r="AR1966" s="218"/>
      <c r="AS1966" s="218"/>
      <c r="AT1966" s="209"/>
      <c r="AU1966" s="209"/>
      <c r="AV1966" s="209"/>
      <c r="AW1966" s="209"/>
      <c r="AX1966" s="209"/>
      <c r="AY1966" s="209"/>
      <c r="AZ1966" s="209"/>
      <c r="BA1966" s="209"/>
      <c r="BB1966" s="209"/>
      <c r="BC1966" s="209"/>
      <c r="BD1966" s="209"/>
      <c r="BE1966" s="209"/>
      <c r="BF1966" s="209"/>
      <c r="BG1966" s="209"/>
      <c r="BH1966" s="209"/>
      <c r="BI1966" s="209"/>
      <c r="BJ1966" s="209"/>
      <c r="BK1966" s="209"/>
      <c r="BL1966" s="209"/>
      <c r="BM1966" s="212"/>
      <c r="BN1966" s="215"/>
      <c r="BO1966" s="2"/>
    </row>
    <row r="1967" spans="1:67" ht="15" hidden="1" customHeight="1" x14ac:dyDescent="0.25">
      <c r="A1967" s="2"/>
      <c r="B1967" s="241"/>
      <c r="C1967" s="250"/>
      <c r="D1967" s="251"/>
      <c r="E1967" s="255"/>
      <c r="F1967" s="235"/>
      <c r="G1967" s="235"/>
      <c r="H1967" s="235"/>
      <c r="I1967" s="235"/>
      <c r="J1967" s="244"/>
      <c r="K1967" s="246"/>
      <c r="L1967" s="243"/>
      <c r="M1967" s="243"/>
      <c r="N1967" s="243"/>
      <c r="O1967" s="235"/>
      <c r="P1967" s="139" t="s">
        <v>262</v>
      </c>
      <c r="Q1967" s="89"/>
      <c r="R1967" s="89"/>
      <c r="S1967" s="89"/>
      <c r="T1967" s="89"/>
      <c r="U1967" s="89"/>
      <c r="V1967" s="89"/>
      <c r="W1967" s="89"/>
      <c r="X1967" s="89"/>
      <c r="Y1967" s="89"/>
      <c r="Z1967" s="89"/>
      <c r="AA1967" s="238"/>
      <c r="AB1967" s="238"/>
      <c r="AC1967" s="241"/>
      <c r="AD1967" s="238"/>
      <c r="AE1967" s="227"/>
      <c r="AF1967" s="228"/>
      <c r="AG1967" s="232"/>
      <c r="AH1967" s="232"/>
      <c r="AI1967" s="232"/>
      <c r="AJ1967" s="221"/>
      <c r="AK1967" s="221"/>
      <c r="AL1967" s="223"/>
      <c r="AM1967" s="218"/>
      <c r="AN1967" s="218"/>
      <c r="AO1967" s="218"/>
      <c r="AP1967" s="218"/>
      <c r="AQ1967" s="218"/>
      <c r="AR1967" s="218"/>
      <c r="AS1967" s="218"/>
      <c r="AT1967" s="209"/>
      <c r="AU1967" s="209"/>
      <c r="AV1967" s="209"/>
      <c r="AW1967" s="209"/>
      <c r="AX1967" s="209"/>
      <c r="AY1967" s="209"/>
      <c r="AZ1967" s="209"/>
      <c r="BA1967" s="209"/>
      <c r="BB1967" s="209"/>
      <c r="BC1967" s="209"/>
      <c r="BD1967" s="209"/>
      <c r="BE1967" s="209"/>
      <c r="BF1967" s="209"/>
      <c r="BG1967" s="209"/>
      <c r="BH1967" s="209"/>
      <c r="BI1967" s="209"/>
      <c r="BJ1967" s="209"/>
      <c r="BK1967" s="209"/>
      <c r="BL1967" s="209"/>
      <c r="BM1967" s="212"/>
      <c r="BN1967" s="215"/>
      <c r="BO1967" s="2"/>
    </row>
    <row r="1968" spans="1:67" ht="15" hidden="1" customHeight="1" x14ac:dyDescent="0.25">
      <c r="A1968" s="2"/>
      <c r="B1968" s="241"/>
      <c r="C1968" s="250"/>
      <c r="D1968" s="251"/>
      <c r="E1968" s="255"/>
      <c r="F1968" s="235"/>
      <c r="G1968" s="235"/>
      <c r="H1968" s="235"/>
      <c r="I1968" s="235"/>
      <c r="J1968" s="244"/>
      <c r="K1968" s="246"/>
      <c r="L1968" s="243"/>
      <c r="M1968" s="243"/>
      <c r="N1968" s="243"/>
      <c r="O1968" s="235"/>
      <c r="P1968" s="139" t="s">
        <v>263</v>
      </c>
      <c r="Q1968" s="89"/>
      <c r="R1968" s="89"/>
      <c r="S1968" s="89"/>
      <c r="T1968" s="89"/>
      <c r="U1968" s="89"/>
      <c r="V1968" s="89"/>
      <c r="W1968" s="89"/>
      <c r="X1968" s="89"/>
      <c r="Y1968" s="89"/>
      <c r="Z1968" s="89"/>
      <c r="AA1968" s="238"/>
      <c r="AB1968" s="238"/>
      <c r="AC1968" s="241"/>
      <c r="AD1968" s="238"/>
      <c r="AE1968" s="227"/>
      <c r="AF1968" s="228"/>
      <c r="AG1968" s="232"/>
      <c r="AH1968" s="232"/>
      <c r="AI1968" s="232"/>
      <c r="AJ1968" s="221"/>
      <c r="AK1968" s="221"/>
      <c r="AL1968" s="223"/>
      <c r="AM1968" s="218"/>
      <c r="AN1968" s="218"/>
      <c r="AO1968" s="218"/>
      <c r="AP1968" s="218"/>
      <c r="AQ1968" s="218"/>
      <c r="AR1968" s="218"/>
      <c r="AS1968" s="218"/>
      <c r="AT1968" s="209"/>
      <c r="AU1968" s="209"/>
      <c r="AV1968" s="209"/>
      <c r="AW1968" s="209"/>
      <c r="AX1968" s="209"/>
      <c r="AY1968" s="209"/>
      <c r="AZ1968" s="209"/>
      <c r="BA1968" s="209"/>
      <c r="BB1968" s="209"/>
      <c r="BC1968" s="209"/>
      <c r="BD1968" s="209"/>
      <c r="BE1968" s="209"/>
      <c r="BF1968" s="209"/>
      <c r="BG1968" s="209"/>
      <c r="BH1968" s="209"/>
      <c r="BI1968" s="209"/>
      <c r="BJ1968" s="209"/>
      <c r="BK1968" s="209"/>
      <c r="BL1968" s="209"/>
      <c r="BM1968" s="212"/>
      <c r="BN1968" s="215"/>
      <c r="BO1968" s="2"/>
    </row>
    <row r="1969" spans="1:67" ht="15" hidden="1" customHeight="1" x14ac:dyDescent="0.25">
      <c r="A1969" s="2"/>
      <c r="B1969" s="241"/>
      <c r="C1969" s="250"/>
      <c r="D1969" s="251"/>
      <c r="E1969" s="255"/>
      <c r="F1969" s="235"/>
      <c r="G1969" s="235"/>
      <c r="H1969" s="235"/>
      <c r="I1969" s="235"/>
      <c r="J1969" s="244"/>
      <c r="K1969" s="246"/>
      <c r="L1969" s="243"/>
      <c r="M1969" s="243"/>
      <c r="N1969" s="243"/>
      <c r="O1969" s="235"/>
      <c r="P1969" s="139" t="s">
        <v>27</v>
      </c>
      <c r="Q1969" s="89"/>
      <c r="R1969" s="89"/>
      <c r="S1969" s="89"/>
      <c r="T1969" s="89"/>
      <c r="U1969" s="89"/>
      <c r="V1969" s="89"/>
      <c r="W1969" s="89"/>
      <c r="X1969" s="89"/>
      <c r="Y1969" s="89"/>
      <c r="Z1969" s="89"/>
      <c r="AA1969" s="238"/>
      <c r="AB1969" s="238"/>
      <c r="AC1969" s="241"/>
      <c r="AD1969" s="238"/>
      <c r="AE1969" s="227"/>
      <c r="AF1969" s="228"/>
      <c r="AG1969" s="232"/>
      <c r="AH1969" s="232"/>
      <c r="AI1969" s="232"/>
      <c r="AJ1969" s="221"/>
      <c r="AK1969" s="221"/>
      <c r="AL1969" s="223"/>
      <c r="AM1969" s="218"/>
      <c r="AN1969" s="218"/>
      <c r="AO1969" s="218"/>
      <c r="AP1969" s="218"/>
      <c r="AQ1969" s="218"/>
      <c r="AR1969" s="218"/>
      <c r="AS1969" s="218"/>
      <c r="AT1969" s="209"/>
      <c r="AU1969" s="209"/>
      <c r="AV1969" s="209"/>
      <c r="AW1969" s="209"/>
      <c r="AX1969" s="209"/>
      <c r="AY1969" s="209"/>
      <c r="AZ1969" s="209"/>
      <c r="BA1969" s="209"/>
      <c r="BB1969" s="209"/>
      <c r="BC1969" s="209"/>
      <c r="BD1969" s="209"/>
      <c r="BE1969" s="209"/>
      <c r="BF1969" s="209"/>
      <c r="BG1969" s="209"/>
      <c r="BH1969" s="209"/>
      <c r="BI1969" s="209"/>
      <c r="BJ1969" s="209"/>
      <c r="BK1969" s="209"/>
      <c r="BL1969" s="209"/>
      <c r="BM1969" s="212"/>
      <c r="BN1969" s="215"/>
      <c r="BO1969" s="2"/>
    </row>
    <row r="1970" spans="1:67" ht="15" customHeight="1" x14ac:dyDescent="0.25">
      <c r="A1970" s="2"/>
      <c r="B1970" s="224"/>
      <c r="C1970" s="252"/>
      <c r="D1970" s="253"/>
      <c r="E1970" s="256"/>
      <c r="F1970" s="236"/>
      <c r="G1970" s="236"/>
      <c r="H1970" s="236"/>
      <c r="I1970" s="236"/>
      <c r="J1970" s="244"/>
      <c r="K1970" s="247"/>
      <c r="L1970" s="244"/>
      <c r="M1970" s="244"/>
      <c r="N1970" s="244"/>
      <c r="O1970" s="236"/>
      <c r="P1970" s="139" t="s">
        <v>28</v>
      </c>
      <c r="Q1970" s="187">
        <v>46104</v>
      </c>
      <c r="R1970" s="187">
        <v>46115</v>
      </c>
      <c r="S1970" s="187">
        <v>46129</v>
      </c>
      <c r="T1970" s="187">
        <v>46220</v>
      </c>
      <c r="U1970" s="187">
        <v>46220</v>
      </c>
      <c r="V1970" s="187">
        <v>46241</v>
      </c>
      <c r="W1970" s="89"/>
      <c r="X1970" s="89"/>
      <c r="Y1970" s="89"/>
      <c r="Z1970" s="89"/>
      <c r="AA1970" s="234"/>
      <c r="AB1970" s="239"/>
      <c r="AC1970" s="242"/>
      <c r="AD1970" s="239"/>
      <c r="AE1970" s="229"/>
      <c r="AF1970" s="230"/>
      <c r="AG1970" s="233"/>
      <c r="AH1970" s="234"/>
      <c r="AI1970" s="234"/>
      <c r="AJ1970" s="222"/>
      <c r="AK1970" s="222"/>
      <c r="AL1970" s="224"/>
      <c r="AM1970" s="219"/>
      <c r="AN1970" s="219"/>
      <c r="AO1970" s="219"/>
      <c r="AP1970" s="219"/>
      <c r="AQ1970" s="219"/>
      <c r="AR1970" s="219"/>
      <c r="AS1970" s="219"/>
      <c r="AT1970" s="210"/>
      <c r="AU1970" s="210"/>
      <c r="AV1970" s="210"/>
      <c r="AW1970" s="210"/>
      <c r="AX1970" s="210"/>
      <c r="AY1970" s="210"/>
      <c r="AZ1970" s="210"/>
      <c r="BA1970" s="210"/>
      <c r="BB1970" s="210"/>
      <c r="BC1970" s="210"/>
      <c r="BD1970" s="210"/>
      <c r="BE1970" s="210"/>
      <c r="BF1970" s="210"/>
      <c r="BG1970" s="210"/>
      <c r="BH1970" s="210"/>
      <c r="BI1970" s="210"/>
      <c r="BJ1970" s="210"/>
      <c r="BK1970" s="210"/>
      <c r="BL1970" s="210"/>
      <c r="BM1970" s="213"/>
      <c r="BN1970" s="216"/>
      <c r="BO1970" s="2"/>
    </row>
    <row r="1971" spans="1:67" ht="15" hidden="1" customHeight="1" x14ac:dyDescent="0.25">
      <c r="A1971" s="2"/>
      <c r="B1971" s="240" t="s">
        <v>1971</v>
      </c>
      <c r="C1971" s="248" t="s">
        <v>1124</v>
      </c>
      <c r="D1971" s="249"/>
      <c r="E1971" s="254"/>
      <c r="F1971" s="257" t="s">
        <v>1974</v>
      </c>
      <c r="G1971" s="235"/>
      <c r="H1971" s="235"/>
      <c r="I1971" s="235" t="s">
        <v>1956</v>
      </c>
      <c r="J1971" s="243"/>
      <c r="K1971" s="245">
        <v>46265</v>
      </c>
      <c r="L1971" s="243" t="s">
        <v>506</v>
      </c>
      <c r="M1971" s="243">
        <v>1</v>
      </c>
      <c r="N1971" s="243"/>
      <c r="O1971" s="235" t="s">
        <v>1838</v>
      </c>
      <c r="P1971" s="140" t="s">
        <v>148</v>
      </c>
      <c r="Q1971" s="89"/>
      <c r="R1971" s="89"/>
      <c r="S1971" s="89"/>
      <c r="T1971" s="89"/>
      <c r="U1971" s="89"/>
      <c r="V1971" s="89"/>
      <c r="W1971" s="89"/>
      <c r="X1971" s="89"/>
      <c r="Y1971" s="89"/>
      <c r="Z1971" s="89"/>
      <c r="AA1971" s="237">
        <v>155</v>
      </c>
      <c r="AB1971" s="237"/>
      <c r="AC1971" s="240"/>
      <c r="AD1971" s="237"/>
      <c r="AE1971" s="225">
        <v>100</v>
      </c>
      <c r="AF1971" s="226"/>
      <c r="AG1971" s="231"/>
      <c r="AH1971" s="231">
        <v>100</v>
      </c>
      <c r="AI1971" s="231">
        <v>0.20715278520260877</v>
      </c>
      <c r="AJ1971" s="220"/>
      <c r="AK1971" s="220"/>
      <c r="AL1971" s="211" t="s">
        <v>1832</v>
      </c>
      <c r="AM1971" s="217"/>
      <c r="AN1971" s="217"/>
      <c r="AO1971" s="217"/>
      <c r="AP1971" s="217"/>
      <c r="AQ1971" s="217"/>
      <c r="AR1971" s="217"/>
      <c r="AS1971" s="217"/>
      <c r="AT1971" s="208"/>
      <c r="AU1971" s="208"/>
      <c r="AV1971" s="208"/>
      <c r="AW1971" s="208"/>
      <c r="AX1971" s="208"/>
      <c r="AY1971" s="208"/>
      <c r="AZ1971" s="208"/>
      <c r="BA1971" s="208"/>
      <c r="BB1971" s="208"/>
      <c r="BC1971" s="208"/>
      <c r="BD1971" s="208"/>
      <c r="BE1971" s="208"/>
      <c r="BF1971" s="208"/>
      <c r="BG1971" s="208"/>
      <c r="BH1971" s="208"/>
      <c r="BI1971" s="208"/>
      <c r="BJ1971" s="208"/>
      <c r="BK1971" s="208"/>
      <c r="BL1971" s="208"/>
      <c r="BM1971" s="211"/>
      <c r="BN1971" s="214"/>
      <c r="BO1971" s="2"/>
    </row>
    <row r="1972" spans="1:67" ht="15" customHeight="1" x14ac:dyDescent="0.25">
      <c r="A1972" s="2"/>
      <c r="B1972" s="241"/>
      <c r="C1972" s="250"/>
      <c r="D1972" s="251"/>
      <c r="E1972" s="255"/>
      <c r="F1972" s="235"/>
      <c r="G1972" s="235"/>
      <c r="H1972" s="235"/>
      <c r="I1972" s="235"/>
      <c r="J1972" s="244"/>
      <c r="K1972" s="246"/>
      <c r="L1972" s="243"/>
      <c r="M1972" s="243"/>
      <c r="N1972" s="243"/>
      <c r="O1972" s="235"/>
      <c r="P1972" s="139" t="s">
        <v>26</v>
      </c>
      <c r="Q1972" s="89">
        <v>46118</v>
      </c>
      <c r="R1972" s="89">
        <v>46122</v>
      </c>
      <c r="S1972" s="89">
        <v>46129</v>
      </c>
      <c r="T1972" s="89">
        <v>46295</v>
      </c>
      <c r="U1972" s="89">
        <v>46295</v>
      </c>
      <c r="V1972" s="89">
        <v>46309</v>
      </c>
      <c r="W1972" s="89"/>
      <c r="X1972" s="89"/>
      <c r="Y1972" s="89"/>
      <c r="Z1972" s="89"/>
      <c r="AA1972" s="238"/>
      <c r="AB1972" s="238"/>
      <c r="AC1972" s="241"/>
      <c r="AD1972" s="238"/>
      <c r="AE1972" s="227"/>
      <c r="AF1972" s="228"/>
      <c r="AG1972" s="232"/>
      <c r="AH1972" s="232"/>
      <c r="AI1972" s="232"/>
      <c r="AJ1972" s="221"/>
      <c r="AK1972" s="221"/>
      <c r="AL1972" s="223"/>
      <c r="AM1972" s="218"/>
      <c r="AN1972" s="218"/>
      <c r="AO1972" s="218"/>
      <c r="AP1972" s="218"/>
      <c r="AQ1972" s="218"/>
      <c r="AR1972" s="218"/>
      <c r="AS1972" s="218"/>
      <c r="AT1972" s="209"/>
      <c r="AU1972" s="209"/>
      <c r="AV1972" s="209"/>
      <c r="AW1972" s="209"/>
      <c r="AX1972" s="209"/>
      <c r="AY1972" s="209"/>
      <c r="AZ1972" s="209"/>
      <c r="BA1972" s="209"/>
      <c r="BB1972" s="209"/>
      <c r="BC1972" s="209"/>
      <c r="BD1972" s="209"/>
      <c r="BE1972" s="209"/>
      <c r="BF1972" s="209"/>
      <c r="BG1972" s="209"/>
      <c r="BH1972" s="209"/>
      <c r="BI1972" s="209"/>
      <c r="BJ1972" s="209"/>
      <c r="BK1972" s="209"/>
      <c r="BL1972" s="209"/>
      <c r="BM1972" s="212"/>
      <c r="BN1972" s="215"/>
      <c r="BO1972" s="2"/>
    </row>
    <row r="1973" spans="1:67" ht="15" hidden="1" customHeight="1" x14ac:dyDescent="0.25">
      <c r="A1973" s="2"/>
      <c r="B1973" s="241"/>
      <c r="C1973" s="250"/>
      <c r="D1973" s="251"/>
      <c r="E1973" s="255"/>
      <c r="F1973" s="235"/>
      <c r="G1973" s="235"/>
      <c r="H1973" s="235"/>
      <c r="I1973" s="235"/>
      <c r="J1973" s="244"/>
      <c r="K1973" s="246"/>
      <c r="L1973" s="243"/>
      <c r="M1973" s="243"/>
      <c r="N1973" s="243"/>
      <c r="O1973" s="235"/>
      <c r="P1973" s="139" t="s">
        <v>262</v>
      </c>
      <c r="Q1973" s="89"/>
      <c r="R1973" s="89"/>
      <c r="S1973" s="89"/>
      <c r="T1973" s="89"/>
      <c r="U1973" s="89"/>
      <c r="V1973" s="89"/>
      <c r="W1973" s="89"/>
      <c r="X1973" s="89"/>
      <c r="Y1973" s="89"/>
      <c r="Z1973" s="89"/>
      <c r="AA1973" s="238"/>
      <c r="AB1973" s="238"/>
      <c r="AC1973" s="241"/>
      <c r="AD1973" s="238"/>
      <c r="AE1973" s="227"/>
      <c r="AF1973" s="228"/>
      <c r="AG1973" s="232"/>
      <c r="AH1973" s="232"/>
      <c r="AI1973" s="232"/>
      <c r="AJ1973" s="221"/>
      <c r="AK1973" s="221"/>
      <c r="AL1973" s="223"/>
      <c r="AM1973" s="218"/>
      <c r="AN1973" s="218"/>
      <c r="AO1973" s="218"/>
      <c r="AP1973" s="218"/>
      <c r="AQ1973" s="218"/>
      <c r="AR1973" s="218"/>
      <c r="AS1973" s="218"/>
      <c r="AT1973" s="209"/>
      <c r="AU1973" s="209"/>
      <c r="AV1973" s="209"/>
      <c r="AW1973" s="209"/>
      <c r="AX1973" s="209"/>
      <c r="AY1973" s="209"/>
      <c r="AZ1973" s="209"/>
      <c r="BA1973" s="209"/>
      <c r="BB1973" s="209"/>
      <c r="BC1973" s="209"/>
      <c r="BD1973" s="209"/>
      <c r="BE1973" s="209"/>
      <c r="BF1973" s="209"/>
      <c r="BG1973" s="209"/>
      <c r="BH1973" s="209"/>
      <c r="BI1973" s="209"/>
      <c r="BJ1973" s="209"/>
      <c r="BK1973" s="209"/>
      <c r="BL1973" s="209"/>
      <c r="BM1973" s="212"/>
      <c r="BN1973" s="215"/>
      <c r="BO1973" s="2"/>
    </row>
    <row r="1974" spans="1:67" ht="15" hidden="1" customHeight="1" x14ac:dyDescent="0.25">
      <c r="A1974" s="2"/>
      <c r="B1974" s="241"/>
      <c r="C1974" s="250"/>
      <c r="D1974" s="251"/>
      <c r="E1974" s="255"/>
      <c r="F1974" s="235"/>
      <c r="G1974" s="235"/>
      <c r="H1974" s="235"/>
      <c r="I1974" s="235"/>
      <c r="J1974" s="244"/>
      <c r="K1974" s="246"/>
      <c r="L1974" s="243"/>
      <c r="M1974" s="243"/>
      <c r="N1974" s="243"/>
      <c r="O1974" s="235"/>
      <c r="P1974" s="139" t="s">
        <v>263</v>
      </c>
      <c r="Q1974" s="89"/>
      <c r="R1974" s="89"/>
      <c r="S1974" s="89"/>
      <c r="T1974" s="89"/>
      <c r="U1974" s="89"/>
      <c r="V1974" s="89"/>
      <c r="W1974" s="89"/>
      <c r="X1974" s="89"/>
      <c r="Y1974" s="89"/>
      <c r="Z1974" s="89"/>
      <c r="AA1974" s="238"/>
      <c r="AB1974" s="238"/>
      <c r="AC1974" s="241"/>
      <c r="AD1974" s="238"/>
      <c r="AE1974" s="227"/>
      <c r="AF1974" s="228"/>
      <c r="AG1974" s="232"/>
      <c r="AH1974" s="232"/>
      <c r="AI1974" s="232"/>
      <c r="AJ1974" s="221"/>
      <c r="AK1974" s="221"/>
      <c r="AL1974" s="223"/>
      <c r="AM1974" s="218"/>
      <c r="AN1974" s="218"/>
      <c r="AO1974" s="218"/>
      <c r="AP1974" s="218"/>
      <c r="AQ1974" s="218"/>
      <c r="AR1974" s="218"/>
      <c r="AS1974" s="218"/>
      <c r="AT1974" s="209"/>
      <c r="AU1974" s="209"/>
      <c r="AV1974" s="209"/>
      <c r="AW1974" s="209"/>
      <c r="AX1974" s="209"/>
      <c r="AY1974" s="209"/>
      <c r="AZ1974" s="209"/>
      <c r="BA1974" s="209"/>
      <c r="BB1974" s="209"/>
      <c r="BC1974" s="209"/>
      <c r="BD1974" s="209"/>
      <c r="BE1974" s="209"/>
      <c r="BF1974" s="209"/>
      <c r="BG1974" s="209"/>
      <c r="BH1974" s="209"/>
      <c r="BI1974" s="209"/>
      <c r="BJ1974" s="209"/>
      <c r="BK1974" s="209"/>
      <c r="BL1974" s="209"/>
      <c r="BM1974" s="212"/>
      <c r="BN1974" s="215"/>
      <c r="BO1974" s="2"/>
    </row>
    <row r="1975" spans="1:67" ht="15" hidden="1" customHeight="1" x14ac:dyDescent="0.25">
      <c r="A1975" s="2"/>
      <c r="B1975" s="241"/>
      <c r="C1975" s="250"/>
      <c r="D1975" s="251"/>
      <c r="E1975" s="255"/>
      <c r="F1975" s="235"/>
      <c r="G1975" s="235"/>
      <c r="H1975" s="235"/>
      <c r="I1975" s="235"/>
      <c r="J1975" s="244"/>
      <c r="K1975" s="246"/>
      <c r="L1975" s="243"/>
      <c r="M1975" s="243"/>
      <c r="N1975" s="243"/>
      <c r="O1975" s="235"/>
      <c r="P1975" s="139" t="s">
        <v>27</v>
      </c>
      <c r="Q1975" s="89"/>
      <c r="R1975" s="89"/>
      <c r="S1975" s="89"/>
      <c r="T1975" s="89"/>
      <c r="U1975" s="89"/>
      <c r="V1975" s="89"/>
      <c r="W1975" s="89"/>
      <c r="X1975" s="89"/>
      <c r="Y1975" s="89"/>
      <c r="Z1975" s="89"/>
      <c r="AA1975" s="238"/>
      <c r="AB1975" s="238"/>
      <c r="AC1975" s="241"/>
      <c r="AD1975" s="238"/>
      <c r="AE1975" s="227"/>
      <c r="AF1975" s="228"/>
      <c r="AG1975" s="232"/>
      <c r="AH1975" s="232"/>
      <c r="AI1975" s="232"/>
      <c r="AJ1975" s="221"/>
      <c r="AK1975" s="221"/>
      <c r="AL1975" s="223"/>
      <c r="AM1975" s="218"/>
      <c r="AN1975" s="218"/>
      <c r="AO1975" s="218"/>
      <c r="AP1975" s="218"/>
      <c r="AQ1975" s="218"/>
      <c r="AR1975" s="218"/>
      <c r="AS1975" s="218"/>
      <c r="AT1975" s="209"/>
      <c r="AU1975" s="209"/>
      <c r="AV1975" s="209"/>
      <c r="AW1975" s="209"/>
      <c r="AX1975" s="209"/>
      <c r="AY1975" s="209"/>
      <c r="AZ1975" s="209"/>
      <c r="BA1975" s="209"/>
      <c r="BB1975" s="209"/>
      <c r="BC1975" s="209"/>
      <c r="BD1975" s="209"/>
      <c r="BE1975" s="209"/>
      <c r="BF1975" s="209"/>
      <c r="BG1975" s="209"/>
      <c r="BH1975" s="209"/>
      <c r="BI1975" s="209"/>
      <c r="BJ1975" s="209"/>
      <c r="BK1975" s="209"/>
      <c r="BL1975" s="209"/>
      <c r="BM1975" s="212"/>
      <c r="BN1975" s="215"/>
      <c r="BO1975" s="2"/>
    </row>
    <row r="1976" spans="1:67" ht="15" customHeight="1" x14ac:dyDescent="0.25">
      <c r="A1976" s="2"/>
      <c r="B1976" s="224"/>
      <c r="C1976" s="252"/>
      <c r="D1976" s="253"/>
      <c r="E1976" s="256"/>
      <c r="F1976" s="236"/>
      <c r="G1976" s="236"/>
      <c r="H1976" s="236"/>
      <c r="I1976" s="236"/>
      <c r="J1976" s="244"/>
      <c r="K1976" s="247"/>
      <c r="L1976" s="244"/>
      <c r="M1976" s="244"/>
      <c r="N1976" s="244"/>
      <c r="O1976" s="236"/>
      <c r="P1976" s="139" t="s">
        <v>28</v>
      </c>
      <c r="Q1976" s="187">
        <v>46104</v>
      </c>
      <c r="R1976" s="187">
        <v>46115</v>
      </c>
      <c r="S1976" s="187">
        <v>46129</v>
      </c>
      <c r="T1976" s="187">
        <v>46252</v>
      </c>
      <c r="U1976" s="187">
        <v>46252</v>
      </c>
      <c r="V1976" s="187">
        <v>46265</v>
      </c>
      <c r="W1976" s="89"/>
      <c r="X1976" s="89"/>
      <c r="Y1976" s="89"/>
      <c r="Z1976" s="89"/>
      <c r="AA1976" s="234"/>
      <c r="AB1976" s="239"/>
      <c r="AC1976" s="242"/>
      <c r="AD1976" s="239"/>
      <c r="AE1976" s="229"/>
      <c r="AF1976" s="230"/>
      <c r="AG1976" s="233"/>
      <c r="AH1976" s="234"/>
      <c r="AI1976" s="234"/>
      <c r="AJ1976" s="222"/>
      <c r="AK1976" s="222"/>
      <c r="AL1976" s="224"/>
      <c r="AM1976" s="219"/>
      <c r="AN1976" s="219"/>
      <c r="AO1976" s="219"/>
      <c r="AP1976" s="219"/>
      <c r="AQ1976" s="219"/>
      <c r="AR1976" s="219"/>
      <c r="AS1976" s="219"/>
      <c r="AT1976" s="210"/>
      <c r="AU1976" s="210"/>
      <c r="AV1976" s="210"/>
      <c r="AW1976" s="210"/>
      <c r="AX1976" s="210"/>
      <c r="AY1976" s="210"/>
      <c r="AZ1976" s="210"/>
      <c r="BA1976" s="210"/>
      <c r="BB1976" s="210"/>
      <c r="BC1976" s="210"/>
      <c r="BD1976" s="210"/>
      <c r="BE1976" s="210"/>
      <c r="BF1976" s="210"/>
      <c r="BG1976" s="210"/>
      <c r="BH1976" s="210"/>
      <c r="BI1976" s="210"/>
      <c r="BJ1976" s="210"/>
      <c r="BK1976" s="210"/>
      <c r="BL1976" s="210"/>
      <c r="BM1976" s="213"/>
      <c r="BN1976" s="216"/>
      <c r="BO1976" s="2"/>
    </row>
    <row r="1977" spans="1:67" ht="15" hidden="1" customHeight="1" x14ac:dyDescent="0.25">
      <c r="A1977" s="2"/>
      <c r="B1977" s="240" t="s">
        <v>1971</v>
      </c>
      <c r="C1977" s="248" t="s">
        <v>1126</v>
      </c>
      <c r="D1977" s="249"/>
      <c r="E1977" s="254"/>
      <c r="F1977" s="257" t="s">
        <v>1975</v>
      </c>
      <c r="G1977" s="235"/>
      <c r="H1977" s="235"/>
      <c r="I1977" s="235" t="s">
        <v>1956</v>
      </c>
      <c r="J1977" s="243"/>
      <c r="K1977" s="245">
        <v>46265</v>
      </c>
      <c r="L1977" s="243" t="s">
        <v>506</v>
      </c>
      <c r="M1977" s="243">
        <v>1</v>
      </c>
      <c r="N1977" s="243"/>
      <c r="O1977" s="235" t="s">
        <v>1838</v>
      </c>
      <c r="P1977" s="140" t="s">
        <v>148</v>
      </c>
      <c r="Q1977" s="89"/>
      <c r="R1977" s="89"/>
      <c r="S1977" s="89"/>
      <c r="T1977" s="89"/>
      <c r="U1977" s="89"/>
      <c r="V1977" s="89"/>
      <c r="W1977" s="89"/>
      <c r="X1977" s="89"/>
      <c r="Y1977" s="89"/>
      <c r="Z1977" s="89"/>
      <c r="AA1977" s="237">
        <v>155</v>
      </c>
      <c r="AB1977" s="237"/>
      <c r="AC1977" s="240"/>
      <c r="AD1977" s="237"/>
      <c r="AE1977" s="225">
        <v>100</v>
      </c>
      <c r="AF1977" s="226"/>
      <c r="AG1977" s="231"/>
      <c r="AH1977" s="231">
        <v>100</v>
      </c>
      <c r="AI1977" s="231">
        <v>0.20715278520260877</v>
      </c>
      <c r="AJ1977" s="220"/>
      <c r="AK1977" s="220"/>
      <c r="AL1977" s="211" t="s">
        <v>1832</v>
      </c>
      <c r="AM1977" s="217"/>
      <c r="AN1977" s="217"/>
      <c r="AO1977" s="217"/>
      <c r="AP1977" s="217"/>
      <c r="AQ1977" s="217"/>
      <c r="AR1977" s="217"/>
      <c r="AS1977" s="217"/>
      <c r="AT1977" s="208"/>
      <c r="AU1977" s="208"/>
      <c r="AV1977" s="208"/>
      <c r="AW1977" s="208"/>
      <c r="AX1977" s="208"/>
      <c r="AY1977" s="208"/>
      <c r="AZ1977" s="208"/>
      <c r="BA1977" s="208"/>
      <c r="BB1977" s="208"/>
      <c r="BC1977" s="208"/>
      <c r="BD1977" s="208"/>
      <c r="BE1977" s="208"/>
      <c r="BF1977" s="208"/>
      <c r="BG1977" s="208"/>
      <c r="BH1977" s="208"/>
      <c r="BI1977" s="208"/>
      <c r="BJ1977" s="208"/>
      <c r="BK1977" s="208"/>
      <c r="BL1977" s="208"/>
      <c r="BM1977" s="211"/>
      <c r="BN1977" s="214"/>
      <c r="BO1977" s="2"/>
    </row>
    <row r="1978" spans="1:67" ht="15" customHeight="1" x14ac:dyDescent="0.25">
      <c r="A1978" s="2"/>
      <c r="B1978" s="241"/>
      <c r="C1978" s="250"/>
      <c r="D1978" s="251"/>
      <c r="E1978" s="255"/>
      <c r="F1978" s="235"/>
      <c r="G1978" s="235"/>
      <c r="H1978" s="235"/>
      <c r="I1978" s="235"/>
      <c r="J1978" s="244"/>
      <c r="K1978" s="246"/>
      <c r="L1978" s="243"/>
      <c r="M1978" s="243"/>
      <c r="N1978" s="243"/>
      <c r="O1978" s="235"/>
      <c r="P1978" s="139" t="s">
        <v>26</v>
      </c>
      <c r="Q1978" s="89">
        <v>46118</v>
      </c>
      <c r="R1978" s="89">
        <v>46122</v>
      </c>
      <c r="S1978" s="89">
        <v>46129</v>
      </c>
      <c r="T1978" s="89">
        <v>46295</v>
      </c>
      <c r="U1978" s="89">
        <v>46295</v>
      </c>
      <c r="V1978" s="89">
        <v>46309</v>
      </c>
      <c r="W1978" s="89"/>
      <c r="X1978" s="89"/>
      <c r="Y1978" s="89"/>
      <c r="Z1978" s="89"/>
      <c r="AA1978" s="238"/>
      <c r="AB1978" s="238"/>
      <c r="AC1978" s="241"/>
      <c r="AD1978" s="238"/>
      <c r="AE1978" s="227"/>
      <c r="AF1978" s="228"/>
      <c r="AG1978" s="232"/>
      <c r="AH1978" s="232"/>
      <c r="AI1978" s="232"/>
      <c r="AJ1978" s="221"/>
      <c r="AK1978" s="221"/>
      <c r="AL1978" s="223"/>
      <c r="AM1978" s="218"/>
      <c r="AN1978" s="218"/>
      <c r="AO1978" s="218"/>
      <c r="AP1978" s="218"/>
      <c r="AQ1978" s="218"/>
      <c r="AR1978" s="218"/>
      <c r="AS1978" s="218"/>
      <c r="AT1978" s="209"/>
      <c r="AU1978" s="209"/>
      <c r="AV1978" s="209"/>
      <c r="AW1978" s="209"/>
      <c r="AX1978" s="209"/>
      <c r="AY1978" s="209"/>
      <c r="AZ1978" s="209"/>
      <c r="BA1978" s="209"/>
      <c r="BB1978" s="209"/>
      <c r="BC1978" s="209"/>
      <c r="BD1978" s="209"/>
      <c r="BE1978" s="209"/>
      <c r="BF1978" s="209"/>
      <c r="BG1978" s="209"/>
      <c r="BH1978" s="209"/>
      <c r="BI1978" s="209"/>
      <c r="BJ1978" s="209"/>
      <c r="BK1978" s="209"/>
      <c r="BL1978" s="209"/>
      <c r="BM1978" s="212"/>
      <c r="BN1978" s="215"/>
      <c r="BO1978" s="2"/>
    </row>
    <row r="1979" spans="1:67" ht="15" hidden="1" customHeight="1" x14ac:dyDescent="0.25">
      <c r="A1979" s="2"/>
      <c r="B1979" s="241"/>
      <c r="C1979" s="250"/>
      <c r="D1979" s="251"/>
      <c r="E1979" s="255"/>
      <c r="F1979" s="235"/>
      <c r="G1979" s="235"/>
      <c r="H1979" s="235"/>
      <c r="I1979" s="235"/>
      <c r="J1979" s="244"/>
      <c r="K1979" s="246"/>
      <c r="L1979" s="243"/>
      <c r="M1979" s="243"/>
      <c r="N1979" s="243"/>
      <c r="O1979" s="235"/>
      <c r="P1979" s="139" t="s">
        <v>262</v>
      </c>
      <c r="Q1979" s="89"/>
      <c r="R1979" s="89"/>
      <c r="S1979" s="89"/>
      <c r="T1979" s="89"/>
      <c r="U1979" s="89"/>
      <c r="V1979" s="89"/>
      <c r="W1979" s="89"/>
      <c r="X1979" s="89"/>
      <c r="Y1979" s="89"/>
      <c r="Z1979" s="89"/>
      <c r="AA1979" s="238"/>
      <c r="AB1979" s="238"/>
      <c r="AC1979" s="241"/>
      <c r="AD1979" s="238"/>
      <c r="AE1979" s="227"/>
      <c r="AF1979" s="228"/>
      <c r="AG1979" s="232"/>
      <c r="AH1979" s="232"/>
      <c r="AI1979" s="232"/>
      <c r="AJ1979" s="221"/>
      <c r="AK1979" s="221"/>
      <c r="AL1979" s="223"/>
      <c r="AM1979" s="218"/>
      <c r="AN1979" s="218"/>
      <c r="AO1979" s="218"/>
      <c r="AP1979" s="218"/>
      <c r="AQ1979" s="218"/>
      <c r="AR1979" s="218"/>
      <c r="AS1979" s="218"/>
      <c r="AT1979" s="209"/>
      <c r="AU1979" s="209"/>
      <c r="AV1979" s="209"/>
      <c r="AW1979" s="209"/>
      <c r="AX1979" s="209"/>
      <c r="AY1979" s="209"/>
      <c r="AZ1979" s="209"/>
      <c r="BA1979" s="209"/>
      <c r="BB1979" s="209"/>
      <c r="BC1979" s="209"/>
      <c r="BD1979" s="209"/>
      <c r="BE1979" s="209"/>
      <c r="BF1979" s="209"/>
      <c r="BG1979" s="209"/>
      <c r="BH1979" s="209"/>
      <c r="BI1979" s="209"/>
      <c r="BJ1979" s="209"/>
      <c r="BK1979" s="209"/>
      <c r="BL1979" s="209"/>
      <c r="BM1979" s="212"/>
      <c r="BN1979" s="215"/>
      <c r="BO1979" s="2"/>
    </row>
    <row r="1980" spans="1:67" ht="15" hidden="1" customHeight="1" x14ac:dyDescent="0.25">
      <c r="A1980" s="2"/>
      <c r="B1980" s="241"/>
      <c r="C1980" s="250"/>
      <c r="D1980" s="251"/>
      <c r="E1980" s="255"/>
      <c r="F1980" s="235"/>
      <c r="G1980" s="235"/>
      <c r="H1980" s="235"/>
      <c r="I1980" s="235"/>
      <c r="J1980" s="244"/>
      <c r="K1980" s="246"/>
      <c r="L1980" s="243"/>
      <c r="M1980" s="243"/>
      <c r="N1980" s="243"/>
      <c r="O1980" s="235"/>
      <c r="P1980" s="139" t="s">
        <v>263</v>
      </c>
      <c r="Q1980" s="89"/>
      <c r="R1980" s="89"/>
      <c r="S1980" s="89"/>
      <c r="T1980" s="89"/>
      <c r="U1980" s="89"/>
      <c r="V1980" s="89"/>
      <c r="W1980" s="89"/>
      <c r="X1980" s="89"/>
      <c r="Y1980" s="89"/>
      <c r="Z1980" s="89"/>
      <c r="AA1980" s="238"/>
      <c r="AB1980" s="238"/>
      <c r="AC1980" s="241"/>
      <c r="AD1980" s="238"/>
      <c r="AE1980" s="227"/>
      <c r="AF1980" s="228"/>
      <c r="AG1980" s="232"/>
      <c r="AH1980" s="232"/>
      <c r="AI1980" s="232"/>
      <c r="AJ1980" s="221"/>
      <c r="AK1980" s="221"/>
      <c r="AL1980" s="223"/>
      <c r="AM1980" s="218"/>
      <c r="AN1980" s="218"/>
      <c r="AO1980" s="218"/>
      <c r="AP1980" s="218"/>
      <c r="AQ1980" s="218"/>
      <c r="AR1980" s="218"/>
      <c r="AS1980" s="218"/>
      <c r="AT1980" s="209"/>
      <c r="AU1980" s="209"/>
      <c r="AV1980" s="209"/>
      <c r="AW1980" s="209"/>
      <c r="AX1980" s="209"/>
      <c r="AY1980" s="209"/>
      <c r="AZ1980" s="209"/>
      <c r="BA1980" s="209"/>
      <c r="BB1980" s="209"/>
      <c r="BC1980" s="209"/>
      <c r="BD1980" s="209"/>
      <c r="BE1980" s="209"/>
      <c r="BF1980" s="209"/>
      <c r="BG1980" s="209"/>
      <c r="BH1980" s="209"/>
      <c r="BI1980" s="209"/>
      <c r="BJ1980" s="209"/>
      <c r="BK1980" s="209"/>
      <c r="BL1980" s="209"/>
      <c r="BM1980" s="212"/>
      <c r="BN1980" s="215"/>
      <c r="BO1980" s="2"/>
    </row>
    <row r="1981" spans="1:67" ht="15" hidden="1" customHeight="1" x14ac:dyDescent="0.25">
      <c r="A1981" s="2"/>
      <c r="B1981" s="241"/>
      <c r="C1981" s="250"/>
      <c r="D1981" s="251"/>
      <c r="E1981" s="255"/>
      <c r="F1981" s="235"/>
      <c r="G1981" s="235"/>
      <c r="H1981" s="235"/>
      <c r="I1981" s="235"/>
      <c r="J1981" s="244"/>
      <c r="K1981" s="246"/>
      <c r="L1981" s="243"/>
      <c r="M1981" s="243"/>
      <c r="N1981" s="243"/>
      <c r="O1981" s="235"/>
      <c r="P1981" s="139" t="s">
        <v>27</v>
      </c>
      <c r="Q1981" s="89"/>
      <c r="R1981" s="89"/>
      <c r="S1981" s="89"/>
      <c r="T1981" s="89"/>
      <c r="U1981" s="89"/>
      <c r="V1981" s="89"/>
      <c r="W1981" s="89"/>
      <c r="X1981" s="89"/>
      <c r="Y1981" s="89"/>
      <c r="Z1981" s="89"/>
      <c r="AA1981" s="238"/>
      <c r="AB1981" s="238"/>
      <c r="AC1981" s="241"/>
      <c r="AD1981" s="238"/>
      <c r="AE1981" s="227"/>
      <c r="AF1981" s="228"/>
      <c r="AG1981" s="232"/>
      <c r="AH1981" s="232"/>
      <c r="AI1981" s="232"/>
      <c r="AJ1981" s="221"/>
      <c r="AK1981" s="221"/>
      <c r="AL1981" s="223"/>
      <c r="AM1981" s="218"/>
      <c r="AN1981" s="218"/>
      <c r="AO1981" s="218"/>
      <c r="AP1981" s="218"/>
      <c r="AQ1981" s="218"/>
      <c r="AR1981" s="218"/>
      <c r="AS1981" s="218"/>
      <c r="AT1981" s="209"/>
      <c r="AU1981" s="209"/>
      <c r="AV1981" s="209"/>
      <c r="AW1981" s="209"/>
      <c r="AX1981" s="209"/>
      <c r="AY1981" s="209"/>
      <c r="AZ1981" s="209"/>
      <c r="BA1981" s="209"/>
      <c r="BB1981" s="209"/>
      <c r="BC1981" s="209"/>
      <c r="BD1981" s="209"/>
      <c r="BE1981" s="209"/>
      <c r="BF1981" s="209"/>
      <c r="BG1981" s="209"/>
      <c r="BH1981" s="209"/>
      <c r="BI1981" s="209"/>
      <c r="BJ1981" s="209"/>
      <c r="BK1981" s="209"/>
      <c r="BL1981" s="209"/>
      <c r="BM1981" s="212"/>
      <c r="BN1981" s="215"/>
      <c r="BO1981" s="2"/>
    </row>
    <row r="1982" spans="1:67" ht="15" customHeight="1" x14ac:dyDescent="0.25">
      <c r="A1982" s="2"/>
      <c r="B1982" s="224"/>
      <c r="C1982" s="252"/>
      <c r="D1982" s="253"/>
      <c r="E1982" s="256"/>
      <c r="F1982" s="236"/>
      <c r="G1982" s="236"/>
      <c r="H1982" s="236"/>
      <c r="I1982" s="236"/>
      <c r="J1982" s="244"/>
      <c r="K1982" s="247"/>
      <c r="L1982" s="244"/>
      <c r="M1982" s="244"/>
      <c r="N1982" s="244"/>
      <c r="O1982" s="236"/>
      <c r="P1982" s="139" t="s">
        <v>28</v>
      </c>
      <c r="Q1982" s="187">
        <v>46104</v>
      </c>
      <c r="R1982" s="187">
        <v>46115</v>
      </c>
      <c r="S1982" s="187">
        <v>46129</v>
      </c>
      <c r="T1982" s="187">
        <v>46252</v>
      </c>
      <c r="U1982" s="187">
        <v>46252</v>
      </c>
      <c r="V1982" s="187">
        <v>46265</v>
      </c>
      <c r="W1982" s="89"/>
      <c r="X1982" s="89"/>
      <c r="Y1982" s="89"/>
      <c r="Z1982" s="89"/>
      <c r="AA1982" s="234"/>
      <c r="AB1982" s="239"/>
      <c r="AC1982" s="242"/>
      <c r="AD1982" s="239"/>
      <c r="AE1982" s="229"/>
      <c r="AF1982" s="230"/>
      <c r="AG1982" s="233"/>
      <c r="AH1982" s="234"/>
      <c r="AI1982" s="234"/>
      <c r="AJ1982" s="222"/>
      <c r="AK1982" s="222"/>
      <c r="AL1982" s="224"/>
      <c r="AM1982" s="219"/>
      <c r="AN1982" s="219"/>
      <c r="AO1982" s="219"/>
      <c r="AP1982" s="219"/>
      <c r="AQ1982" s="219"/>
      <c r="AR1982" s="219"/>
      <c r="AS1982" s="219"/>
      <c r="AT1982" s="210"/>
      <c r="AU1982" s="210"/>
      <c r="AV1982" s="210"/>
      <c r="AW1982" s="210"/>
      <c r="AX1982" s="210"/>
      <c r="AY1982" s="210"/>
      <c r="AZ1982" s="210"/>
      <c r="BA1982" s="210"/>
      <c r="BB1982" s="210"/>
      <c r="BC1982" s="210"/>
      <c r="BD1982" s="210"/>
      <c r="BE1982" s="210"/>
      <c r="BF1982" s="210"/>
      <c r="BG1982" s="210"/>
      <c r="BH1982" s="210"/>
      <c r="BI1982" s="210"/>
      <c r="BJ1982" s="210"/>
      <c r="BK1982" s="210"/>
      <c r="BL1982" s="210"/>
      <c r="BM1982" s="213"/>
      <c r="BN1982" s="216"/>
      <c r="BO1982" s="2"/>
    </row>
    <row r="1983" spans="1:67" ht="15" hidden="1" customHeight="1" x14ac:dyDescent="0.25">
      <c r="A1983" s="2"/>
      <c r="B1983" s="240" t="s">
        <v>1971</v>
      </c>
      <c r="C1983" s="248" t="s">
        <v>1128</v>
      </c>
      <c r="D1983" s="249"/>
      <c r="E1983" s="254"/>
      <c r="F1983" s="257" t="s">
        <v>1976</v>
      </c>
      <c r="G1983" s="235"/>
      <c r="H1983" s="235"/>
      <c r="I1983" s="235" t="s">
        <v>1956</v>
      </c>
      <c r="J1983" s="243"/>
      <c r="K1983" s="245">
        <v>46247</v>
      </c>
      <c r="L1983" s="243" t="s">
        <v>506</v>
      </c>
      <c r="M1983" s="243">
        <v>1</v>
      </c>
      <c r="N1983" s="243"/>
      <c r="O1983" s="235" t="s">
        <v>1838</v>
      </c>
      <c r="P1983" s="140" t="s">
        <v>148</v>
      </c>
      <c r="Q1983" s="89"/>
      <c r="R1983" s="89"/>
      <c r="S1983" s="89"/>
      <c r="T1983" s="89"/>
      <c r="U1983" s="89"/>
      <c r="V1983" s="89"/>
      <c r="W1983" s="89"/>
      <c r="X1983" s="89"/>
      <c r="Y1983" s="89"/>
      <c r="Z1983" s="89"/>
      <c r="AA1983" s="237">
        <v>155</v>
      </c>
      <c r="AB1983" s="237"/>
      <c r="AC1983" s="240"/>
      <c r="AD1983" s="237"/>
      <c r="AE1983" s="225">
        <v>100</v>
      </c>
      <c r="AF1983" s="226"/>
      <c r="AG1983" s="231"/>
      <c r="AH1983" s="231">
        <v>100</v>
      </c>
      <c r="AI1983" s="231">
        <v>0.20715278520260877</v>
      </c>
      <c r="AJ1983" s="220"/>
      <c r="AK1983" s="220"/>
      <c r="AL1983" s="211" t="s">
        <v>1832</v>
      </c>
      <c r="AM1983" s="217"/>
      <c r="AN1983" s="217"/>
      <c r="AO1983" s="217"/>
      <c r="AP1983" s="217"/>
      <c r="AQ1983" s="217"/>
      <c r="AR1983" s="217"/>
      <c r="AS1983" s="217"/>
      <c r="AT1983" s="208"/>
      <c r="AU1983" s="208"/>
      <c r="AV1983" s="208"/>
      <c r="AW1983" s="208"/>
      <c r="AX1983" s="208"/>
      <c r="AY1983" s="208"/>
      <c r="AZ1983" s="208"/>
      <c r="BA1983" s="208"/>
      <c r="BB1983" s="208"/>
      <c r="BC1983" s="208"/>
      <c r="BD1983" s="208"/>
      <c r="BE1983" s="208"/>
      <c r="BF1983" s="208"/>
      <c r="BG1983" s="208"/>
      <c r="BH1983" s="208"/>
      <c r="BI1983" s="208"/>
      <c r="BJ1983" s="208"/>
      <c r="BK1983" s="208"/>
      <c r="BL1983" s="208"/>
      <c r="BM1983" s="211"/>
      <c r="BN1983" s="214"/>
      <c r="BO1983" s="2"/>
    </row>
    <row r="1984" spans="1:67" ht="15" customHeight="1" x14ac:dyDescent="0.25">
      <c r="A1984" s="2"/>
      <c r="B1984" s="241"/>
      <c r="C1984" s="250"/>
      <c r="D1984" s="251"/>
      <c r="E1984" s="255"/>
      <c r="F1984" s="235"/>
      <c r="G1984" s="235"/>
      <c r="H1984" s="235"/>
      <c r="I1984" s="235"/>
      <c r="J1984" s="244"/>
      <c r="K1984" s="246"/>
      <c r="L1984" s="243"/>
      <c r="M1984" s="243"/>
      <c r="N1984" s="243"/>
      <c r="O1984" s="235"/>
      <c r="P1984" s="139" t="s">
        <v>26</v>
      </c>
      <c r="Q1984" s="89">
        <v>46118</v>
      </c>
      <c r="R1984" s="89">
        <v>46122</v>
      </c>
      <c r="S1984" s="89">
        <v>46129</v>
      </c>
      <c r="T1984" s="89">
        <v>46295</v>
      </c>
      <c r="U1984" s="89">
        <v>46295</v>
      </c>
      <c r="V1984" s="89">
        <v>46309</v>
      </c>
      <c r="W1984" s="89"/>
      <c r="X1984" s="89"/>
      <c r="Y1984" s="89"/>
      <c r="Z1984" s="89"/>
      <c r="AA1984" s="238"/>
      <c r="AB1984" s="238"/>
      <c r="AC1984" s="241"/>
      <c r="AD1984" s="238"/>
      <c r="AE1984" s="227"/>
      <c r="AF1984" s="228"/>
      <c r="AG1984" s="232"/>
      <c r="AH1984" s="232"/>
      <c r="AI1984" s="232"/>
      <c r="AJ1984" s="221"/>
      <c r="AK1984" s="221"/>
      <c r="AL1984" s="223"/>
      <c r="AM1984" s="218"/>
      <c r="AN1984" s="218"/>
      <c r="AO1984" s="218"/>
      <c r="AP1984" s="218"/>
      <c r="AQ1984" s="218"/>
      <c r="AR1984" s="218"/>
      <c r="AS1984" s="218"/>
      <c r="AT1984" s="209"/>
      <c r="AU1984" s="209"/>
      <c r="AV1984" s="209"/>
      <c r="AW1984" s="209"/>
      <c r="AX1984" s="209"/>
      <c r="AY1984" s="209"/>
      <c r="AZ1984" s="209"/>
      <c r="BA1984" s="209"/>
      <c r="BB1984" s="209"/>
      <c r="BC1984" s="209"/>
      <c r="BD1984" s="209"/>
      <c r="BE1984" s="209"/>
      <c r="BF1984" s="209"/>
      <c r="BG1984" s="209"/>
      <c r="BH1984" s="209"/>
      <c r="BI1984" s="209"/>
      <c r="BJ1984" s="209"/>
      <c r="BK1984" s="209"/>
      <c r="BL1984" s="209"/>
      <c r="BM1984" s="212"/>
      <c r="BN1984" s="215"/>
      <c r="BO1984" s="2"/>
    </row>
    <row r="1985" spans="1:67" ht="15" hidden="1" customHeight="1" x14ac:dyDescent="0.25">
      <c r="A1985" s="2"/>
      <c r="B1985" s="241"/>
      <c r="C1985" s="250"/>
      <c r="D1985" s="251"/>
      <c r="E1985" s="255"/>
      <c r="F1985" s="235"/>
      <c r="G1985" s="235"/>
      <c r="H1985" s="235"/>
      <c r="I1985" s="235"/>
      <c r="J1985" s="244"/>
      <c r="K1985" s="246"/>
      <c r="L1985" s="243"/>
      <c r="M1985" s="243"/>
      <c r="N1985" s="243"/>
      <c r="O1985" s="235"/>
      <c r="P1985" s="139" t="s">
        <v>262</v>
      </c>
      <c r="Q1985" s="89"/>
      <c r="R1985" s="89"/>
      <c r="S1985" s="89"/>
      <c r="T1985" s="89"/>
      <c r="U1985" s="89"/>
      <c r="V1985" s="89"/>
      <c r="W1985" s="89"/>
      <c r="X1985" s="89"/>
      <c r="Y1985" s="89"/>
      <c r="Z1985" s="89"/>
      <c r="AA1985" s="238"/>
      <c r="AB1985" s="238"/>
      <c r="AC1985" s="241"/>
      <c r="AD1985" s="238"/>
      <c r="AE1985" s="227"/>
      <c r="AF1985" s="228"/>
      <c r="AG1985" s="232"/>
      <c r="AH1985" s="232"/>
      <c r="AI1985" s="232"/>
      <c r="AJ1985" s="221"/>
      <c r="AK1985" s="221"/>
      <c r="AL1985" s="223"/>
      <c r="AM1985" s="218"/>
      <c r="AN1985" s="218"/>
      <c r="AO1985" s="218"/>
      <c r="AP1985" s="218"/>
      <c r="AQ1985" s="218"/>
      <c r="AR1985" s="218"/>
      <c r="AS1985" s="218"/>
      <c r="AT1985" s="209"/>
      <c r="AU1985" s="209"/>
      <c r="AV1985" s="209"/>
      <c r="AW1985" s="209"/>
      <c r="AX1985" s="209"/>
      <c r="AY1985" s="209"/>
      <c r="AZ1985" s="209"/>
      <c r="BA1985" s="209"/>
      <c r="BB1985" s="209"/>
      <c r="BC1985" s="209"/>
      <c r="BD1985" s="209"/>
      <c r="BE1985" s="209"/>
      <c r="BF1985" s="209"/>
      <c r="BG1985" s="209"/>
      <c r="BH1985" s="209"/>
      <c r="BI1985" s="209"/>
      <c r="BJ1985" s="209"/>
      <c r="BK1985" s="209"/>
      <c r="BL1985" s="209"/>
      <c r="BM1985" s="212"/>
      <c r="BN1985" s="215"/>
      <c r="BO1985" s="2"/>
    </row>
    <row r="1986" spans="1:67" ht="15" hidden="1" customHeight="1" x14ac:dyDescent="0.25">
      <c r="A1986" s="2"/>
      <c r="B1986" s="241"/>
      <c r="C1986" s="250"/>
      <c r="D1986" s="251"/>
      <c r="E1986" s="255"/>
      <c r="F1986" s="235"/>
      <c r="G1986" s="235"/>
      <c r="H1986" s="235"/>
      <c r="I1986" s="235"/>
      <c r="J1986" s="244"/>
      <c r="K1986" s="246"/>
      <c r="L1986" s="243"/>
      <c r="M1986" s="243"/>
      <c r="N1986" s="243"/>
      <c r="O1986" s="235"/>
      <c r="P1986" s="139" t="s">
        <v>263</v>
      </c>
      <c r="Q1986" s="89"/>
      <c r="R1986" s="89"/>
      <c r="S1986" s="89"/>
      <c r="T1986" s="89"/>
      <c r="U1986" s="89"/>
      <c r="V1986" s="89"/>
      <c r="W1986" s="89"/>
      <c r="X1986" s="89"/>
      <c r="Y1986" s="89"/>
      <c r="Z1986" s="89"/>
      <c r="AA1986" s="238"/>
      <c r="AB1986" s="238"/>
      <c r="AC1986" s="241"/>
      <c r="AD1986" s="238"/>
      <c r="AE1986" s="227"/>
      <c r="AF1986" s="228"/>
      <c r="AG1986" s="232"/>
      <c r="AH1986" s="232"/>
      <c r="AI1986" s="232"/>
      <c r="AJ1986" s="221"/>
      <c r="AK1986" s="221"/>
      <c r="AL1986" s="223"/>
      <c r="AM1986" s="218"/>
      <c r="AN1986" s="218"/>
      <c r="AO1986" s="218"/>
      <c r="AP1986" s="218"/>
      <c r="AQ1986" s="218"/>
      <c r="AR1986" s="218"/>
      <c r="AS1986" s="218"/>
      <c r="AT1986" s="209"/>
      <c r="AU1986" s="209"/>
      <c r="AV1986" s="209"/>
      <c r="AW1986" s="209"/>
      <c r="AX1986" s="209"/>
      <c r="AY1986" s="209"/>
      <c r="AZ1986" s="209"/>
      <c r="BA1986" s="209"/>
      <c r="BB1986" s="209"/>
      <c r="BC1986" s="209"/>
      <c r="BD1986" s="209"/>
      <c r="BE1986" s="209"/>
      <c r="BF1986" s="209"/>
      <c r="BG1986" s="209"/>
      <c r="BH1986" s="209"/>
      <c r="BI1986" s="209"/>
      <c r="BJ1986" s="209"/>
      <c r="BK1986" s="209"/>
      <c r="BL1986" s="209"/>
      <c r="BM1986" s="212"/>
      <c r="BN1986" s="215"/>
      <c r="BO1986" s="2"/>
    </row>
    <row r="1987" spans="1:67" ht="15" hidden="1" customHeight="1" x14ac:dyDescent="0.25">
      <c r="A1987" s="2"/>
      <c r="B1987" s="241"/>
      <c r="C1987" s="250"/>
      <c r="D1987" s="251"/>
      <c r="E1987" s="255"/>
      <c r="F1987" s="235"/>
      <c r="G1987" s="235"/>
      <c r="H1987" s="235"/>
      <c r="I1987" s="235"/>
      <c r="J1987" s="244"/>
      <c r="K1987" s="246"/>
      <c r="L1987" s="243"/>
      <c r="M1987" s="243"/>
      <c r="N1987" s="243"/>
      <c r="O1987" s="235"/>
      <c r="P1987" s="139" t="s">
        <v>27</v>
      </c>
      <c r="Q1987" s="89"/>
      <c r="R1987" s="89"/>
      <c r="S1987" s="89"/>
      <c r="T1987" s="89"/>
      <c r="U1987" s="89"/>
      <c r="V1987" s="89"/>
      <c r="W1987" s="89"/>
      <c r="X1987" s="89"/>
      <c r="Y1987" s="89"/>
      <c r="Z1987" s="89"/>
      <c r="AA1987" s="238"/>
      <c r="AB1987" s="238"/>
      <c r="AC1987" s="241"/>
      <c r="AD1987" s="238"/>
      <c r="AE1987" s="227"/>
      <c r="AF1987" s="228"/>
      <c r="AG1987" s="232"/>
      <c r="AH1987" s="232"/>
      <c r="AI1987" s="232"/>
      <c r="AJ1987" s="221"/>
      <c r="AK1987" s="221"/>
      <c r="AL1987" s="223"/>
      <c r="AM1987" s="218"/>
      <c r="AN1987" s="218"/>
      <c r="AO1987" s="218"/>
      <c r="AP1987" s="218"/>
      <c r="AQ1987" s="218"/>
      <c r="AR1987" s="218"/>
      <c r="AS1987" s="218"/>
      <c r="AT1987" s="209"/>
      <c r="AU1987" s="209"/>
      <c r="AV1987" s="209"/>
      <c r="AW1987" s="209"/>
      <c r="AX1987" s="209"/>
      <c r="AY1987" s="209"/>
      <c r="AZ1987" s="209"/>
      <c r="BA1987" s="209"/>
      <c r="BB1987" s="209"/>
      <c r="BC1987" s="209"/>
      <c r="BD1987" s="209"/>
      <c r="BE1987" s="209"/>
      <c r="BF1987" s="209"/>
      <c r="BG1987" s="209"/>
      <c r="BH1987" s="209"/>
      <c r="BI1987" s="209"/>
      <c r="BJ1987" s="209"/>
      <c r="BK1987" s="209"/>
      <c r="BL1987" s="209"/>
      <c r="BM1987" s="212"/>
      <c r="BN1987" s="215"/>
      <c r="BO1987" s="2"/>
    </row>
    <row r="1988" spans="1:67" ht="15" customHeight="1" x14ac:dyDescent="0.25">
      <c r="A1988" s="2"/>
      <c r="B1988" s="224"/>
      <c r="C1988" s="252"/>
      <c r="D1988" s="253"/>
      <c r="E1988" s="256"/>
      <c r="F1988" s="236"/>
      <c r="G1988" s="236"/>
      <c r="H1988" s="236"/>
      <c r="I1988" s="236"/>
      <c r="J1988" s="244"/>
      <c r="K1988" s="247"/>
      <c r="L1988" s="244"/>
      <c r="M1988" s="244"/>
      <c r="N1988" s="244"/>
      <c r="O1988" s="236"/>
      <c r="P1988" s="139" t="s">
        <v>28</v>
      </c>
      <c r="Q1988" s="187">
        <v>46104</v>
      </c>
      <c r="R1988" s="187">
        <v>46115</v>
      </c>
      <c r="S1988" s="187">
        <v>46129</v>
      </c>
      <c r="T1988" s="187">
        <v>46227</v>
      </c>
      <c r="U1988" s="187">
        <v>46227</v>
      </c>
      <c r="V1988" s="187">
        <v>46247</v>
      </c>
      <c r="W1988" s="89"/>
      <c r="X1988" s="89"/>
      <c r="Y1988" s="89"/>
      <c r="Z1988" s="89"/>
      <c r="AA1988" s="234"/>
      <c r="AB1988" s="239"/>
      <c r="AC1988" s="242"/>
      <c r="AD1988" s="239"/>
      <c r="AE1988" s="229"/>
      <c r="AF1988" s="230"/>
      <c r="AG1988" s="233"/>
      <c r="AH1988" s="234"/>
      <c r="AI1988" s="234"/>
      <c r="AJ1988" s="222"/>
      <c r="AK1988" s="222"/>
      <c r="AL1988" s="224"/>
      <c r="AM1988" s="219"/>
      <c r="AN1988" s="219"/>
      <c r="AO1988" s="219"/>
      <c r="AP1988" s="219"/>
      <c r="AQ1988" s="219"/>
      <c r="AR1988" s="219"/>
      <c r="AS1988" s="219"/>
      <c r="AT1988" s="210"/>
      <c r="AU1988" s="210"/>
      <c r="AV1988" s="210"/>
      <c r="AW1988" s="210"/>
      <c r="AX1988" s="210"/>
      <c r="AY1988" s="210"/>
      <c r="AZ1988" s="210"/>
      <c r="BA1988" s="210"/>
      <c r="BB1988" s="210"/>
      <c r="BC1988" s="210"/>
      <c r="BD1988" s="210"/>
      <c r="BE1988" s="210"/>
      <c r="BF1988" s="210"/>
      <c r="BG1988" s="210"/>
      <c r="BH1988" s="210"/>
      <c r="BI1988" s="210"/>
      <c r="BJ1988" s="210"/>
      <c r="BK1988" s="210"/>
      <c r="BL1988" s="210"/>
      <c r="BM1988" s="213"/>
      <c r="BN1988" s="216"/>
      <c r="BO1988" s="2"/>
    </row>
    <row r="1989" spans="1:67" ht="15" hidden="1" customHeight="1" x14ac:dyDescent="0.25">
      <c r="A1989" s="2"/>
      <c r="B1989" s="240" t="s">
        <v>1971</v>
      </c>
      <c r="C1989" s="248" t="s">
        <v>1130</v>
      </c>
      <c r="D1989" s="249"/>
      <c r="E1989" s="254"/>
      <c r="F1989" s="257" t="s">
        <v>1977</v>
      </c>
      <c r="G1989" s="235"/>
      <c r="H1989" s="235"/>
      <c r="I1989" s="235" t="s">
        <v>1956</v>
      </c>
      <c r="J1989" s="243"/>
      <c r="K1989" s="245">
        <v>46309</v>
      </c>
      <c r="L1989" s="243" t="s">
        <v>506</v>
      </c>
      <c r="M1989" s="243">
        <v>1</v>
      </c>
      <c r="N1989" s="243"/>
      <c r="O1989" s="235" t="s">
        <v>1838</v>
      </c>
      <c r="P1989" s="140" t="s">
        <v>148</v>
      </c>
      <c r="Q1989" s="89"/>
      <c r="R1989" s="89"/>
      <c r="S1989" s="89"/>
      <c r="T1989" s="89"/>
      <c r="U1989" s="89"/>
      <c r="V1989" s="89"/>
      <c r="W1989" s="89"/>
      <c r="X1989" s="89"/>
      <c r="Y1989" s="89"/>
      <c r="Z1989" s="89"/>
      <c r="AA1989" s="237">
        <v>155</v>
      </c>
      <c r="AB1989" s="237"/>
      <c r="AC1989" s="240"/>
      <c r="AD1989" s="237"/>
      <c r="AE1989" s="225">
        <v>100</v>
      </c>
      <c r="AF1989" s="226"/>
      <c r="AG1989" s="231"/>
      <c r="AH1989" s="231">
        <v>50</v>
      </c>
      <c r="AI1989" s="231">
        <v>0.20715278520260877</v>
      </c>
      <c r="AJ1989" s="220"/>
      <c r="AK1989" s="220"/>
      <c r="AL1989" s="211" t="s">
        <v>1832</v>
      </c>
      <c r="AM1989" s="217"/>
      <c r="AN1989" s="217"/>
      <c r="AO1989" s="217"/>
      <c r="AP1989" s="217"/>
      <c r="AQ1989" s="217"/>
      <c r="AR1989" s="217"/>
      <c r="AS1989" s="217"/>
      <c r="AT1989" s="208"/>
      <c r="AU1989" s="208"/>
      <c r="AV1989" s="208"/>
      <c r="AW1989" s="208"/>
      <c r="AX1989" s="208"/>
      <c r="AY1989" s="208"/>
      <c r="AZ1989" s="208"/>
      <c r="BA1989" s="208"/>
      <c r="BB1989" s="208"/>
      <c r="BC1989" s="208"/>
      <c r="BD1989" s="208"/>
      <c r="BE1989" s="208"/>
      <c r="BF1989" s="208"/>
      <c r="BG1989" s="208"/>
      <c r="BH1989" s="208"/>
      <c r="BI1989" s="208"/>
      <c r="BJ1989" s="208"/>
      <c r="BK1989" s="208"/>
      <c r="BL1989" s="208"/>
      <c r="BM1989" s="211"/>
      <c r="BN1989" s="214"/>
      <c r="BO1989" s="2"/>
    </row>
    <row r="1990" spans="1:67" ht="15" customHeight="1" x14ac:dyDescent="0.25">
      <c r="A1990" s="2"/>
      <c r="B1990" s="241"/>
      <c r="C1990" s="250"/>
      <c r="D1990" s="251"/>
      <c r="E1990" s="255"/>
      <c r="F1990" s="235"/>
      <c r="G1990" s="235"/>
      <c r="H1990" s="235"/>
      <c r="I1990" s="235"/>
      <c r="J1990" s="244"/>
      <c r="K1990" s="246"/>
      <c r="L1990" s="243"/>
      <c r="M1990" s="243"/>
      <c r="N1990" s="243"/>
      <c r="O1990" s="235"/>
      <c r="P1990" s="139" t="s">
        <v>26</v>
      </c>
      <c r="Q1990" s="89">
        <v>46139</v>
      </c>
      <c r="R1990" s="89">
        <v>46142</v>
      </c>
      <c r="S1990" s="89">
        <v>46150</v>
      </c>
      <c r="T1990" s="89">
        <v>46316</v>
      </c>
      <c r="U1990" s="89">
        <v>46316</v>
      </c>
      <c r="V1990" s="89">
        <v>46330</v>
      </c>
      <c r="W1990" s="89"/>
      <c r="X1990" s="89"/>
      <c r="Y1990" s="89"/>
      <c r="Z1990" s="89"/>
      <c r="AA1990" s="238"/>
      <c r="AB1990" s="238"/>
      <c r="AC1990" s="241"/>
      <c r="AD1990" s="238"/>
      <c r="AE1990" s="227"/>
      <c r="AF1990" s="228"/>
      <c r="AG1990" s="232"/>
      <c r="AH1990" s="232"/>
      <c r="AI1990" s="232"/>
      <c r="AJ1990" s="221"/>
      <c r="AK1990" s="221"/>
      <c r="AL1990" s="223"/>
      <c r="AM1990" s="218"/>
      <c r="AN1990" s="218"/>
      <c r="AO1990" s="218"/>
      <c r="AP1990" s="218"/>
      <c r="AQ1990" s="218"/>
      <c r="AR1990" s="218"/>
      <c r="AS1990" s="218"/>
      <c r="AT1990" s="209"/>
      <c r="AU1990" s="209"/>
      <c r="AV1990" s="209"/>
      <c r="AW1990" s="209"/>
      <c r="AX1990" s="209"/>
      <c r="AY1990" s="209"/>
      <c r="AZ1990" s="209"/>
      <c r="BA1990" s="209"/>
      <c r="BB1990" s="209"/>
      <c r="BC1990" s="209"/>
      <c r="BD1990" s="209"/>
      <c r="BE1990" s="209"/>
      <c r="BF1990" s="209"/>
      <c r="BG1990" s="209"/>
      <c r="BH1990" s="209"/>
      <c r="BI1990" s="209"/>
      <c r="BJ1990" s="209"/>
      <c r="BK1990" s="209"/>
      <c r="BL1990" s="209"/>
      <c r="BM1990" s="212"/>
      <c r="BN1990" s="215"/>
      <c r="BO1990" s="2"/>
    </row>
    <row r="1991" spans="1:67" ht="15" hidden="1" customHeight="1" x14ac:dyDescent="0.25">
      <c r="A1991" s="2"/>
      <c r="B1991" s="241"/>
      <c r="C1991" s="250"/>
      <c r="D1991" s="251"/>
      <c r="E1991" s="255"/>
      <c r="F1991" s="235"/>
      <c r="G1991" s="235"/>
      <c r="H1991" s="235"/>
      <c r="I1991" s="235"/>
      <c r="J1991" s="244"/>
      <c r="K1991" s="246"/>
      <c r="L1991" s="243"/>
      <c r="M1991" s="243"/>
      <c r="N1991" s="243"/>
      <c r="O1991" s="235"/>
      <c r="P1991" s="139" t="s">
        <v>262</v>
      </c>
      <c r="Q1991" s="89"/>
      <c r="R1991" s="89"/>
      <c r="S1991" s="89"/>
      <c r="T1991" s="89"/>
      <c r="U1991" s="89"/>
      <c r="V1991" s="89"/>
      <c r="W1991" s="89"/>
      <c r="X1991" s="89"/>
      <c r="Y1991" s="89"/>
      <c r="Z1991" s="89"/>
      <c r="AA1991" s="238"/>
      <c r="AB1991" s="238"/>
      <c r="AC1991" s="241"/>
      <c r="AD1991" s="238"/>
      <c r="AE1991" s="227"/>
      <c r="AF1991" s="228"/>
      <c r="AG1991" s="232"/>
      <c r="AH1991" s="232"/>
      <c r="AI1991" s="232"/>
      <c r="AJ1991" s="221"/>
      <c r="AK1991" s="221"/>
      <c r="AL1991" s="223"/>
      <c r="AM1991" s="218"/>
      <c r="AN1991" s="218"/>
      <c r="AO1991" s="218"/>
      <c r="AP1991" s="218"/>
      <c r="AQ1991" s="218"/>
      <c r="AR1991" s="218"/>
      <c r="AS1991" s="218"/>
      <c r="AT1991" s="209"/>
      <c r="AU1991" s="209"/>
      <c r="AV1991" s="209"/>
      <c r="AW1991" s="209"/>
      <c r="AX1991" s="209"/>
      <c r="AY1991" s="209"/>
      <c r="AZ1991" s="209"/>
      <c r="BA1991" s="209"/>
      <c r="BB1991" s="209"/>
      <c r="BC1991" s="209"/>
      <c r="BD1991" s="209"/>
      <c r="BE1991" s="209"/>
      <c r="BF1991" s="209"/>
      <c r="BG1991" s="209"/>
      <c r="BH1991" s="209"/>
      <c r="BI1991" s="209"/>
      <c r="BJ1991" s="209"/>
      <c r="BK1991" s="209"/>
      <c r="BL1991" s="209"/>
      <c r="BM1991" s="212"/>
      <c r="BN1991" s="215"/>
      <c r="BO1991" s="2"/>
    </row>
    <row r="1992" spans="1:67" ht="15" hidden="1" customHeight="1" x14ac:dyDescent="0.25">
      <c r="A1992" s="2"/>
      <c r="B1992" s="241"/>
      <c r="C1992" s="250"/>
      <c r="D1992" s="251"/>
      <c r="E1992" s="255"/>
      <c r="F1992" s="235"/>
      <c r="G1992" s="235"/>
      <c r="H1992" s="235"/>
      <c r="I1992" s="235"/>
      <c r="J1992" s="244"/>
      <c r="K1992" s="246"/>
      <c r="L1992" s="243"/>
      <c r="M1992" s="243"/>
      <c r="N1992" s="243"/>
      <c r="O1992" s="235"/>
      <c r="P1992" s="139" t="s">
        <v>263</v>
      </c>
      <c r="Q1992" s="89"/>
      <c r="R1992" s="89"/>
      <c r="S1992" s="89"/>
      <c r="T1992" s="89"/>
      <c r="U1992" s="89"/>
      <c r="V1992" s="89"/>
      <c r="W1992" s="89"/>
      <c r="X1992" s="89"/>
      <c r="Y1992" s="89"/>
      <c r="Z1992" s="89"/>
      <c r="AA1992" s="238"/>
      <c r="AB1992" s="238"/>
      <c r="AC1992" s="241"/>
      <c r="AD1992" s="238"/>
      <c r="AE1992" s="227"/>
      <c r="AF1992" s="228"/>
      <c r="AG1992" s="232"/>
      <c r="AH1992" s="232"/>
      <c r="AI1992" s="232"/>
      <c r="AJ1992" s="221"/>
      <c r="AK1992" s="221"/>
      <c r="AL1992" s="223"/>
      <c r="AM1992" s="218"/>
      <c r="AN1992" s="218"/>
      <c r="AO1992" s="218"/>
      <c r="AP1992" s="218"/>
      <c r="AQ1992" s="218"/>
      <c r="AR1992" s="218"/>
      <c r="AS1992" s="218"/>
      <c r="AT1992" s="209"/>
      <c r="AU1992" s="209"/>
      <c r="AV1992" s="209"/>
      <c r="AW1992" s="209"/>
      <c r="AX1992" s="209"/>
      <c r="AY1992" s="209"/>
      <c r="AZ1992" s="209"/>
      <c r="BA1992" s="209"/>
      <c r="BB1992" s="209"/>
      <c r="BC1992" s="209"/>
      <c r="BD1992" s="209"/>
      <c r="BE1992" s="209"/>
      <c r="BF1992" s="209"/>
      <c r="BG1992" s="209"/>
      <c r="BH1992" s="209"/>
      <c r="BI1992" s="209"/>
      <c r="BJ1992" s="209"/>
      <c r="BK1992" s="209"/>
      <c r="BL1992" s="209"/>
      <c r="BM1992" s="212"/>
      <c r="BN1992" s="215"/>
      <c r="BO1992" s="2"/>
    </row>
    <row r="1993" spans="1:67" ht="15" hidden="1" customHeight="1" x14ac:dyDescent="0.25">
      <c r="A1993" s="2"/>
      <c r="B1993" s="241"/>
      <c r="C1993" s="250"/>
      <c r="D1993" s="251"/>
      <c r="E1993" s="255"/>
      <c r="F1993" s="235"/>
      <c r="G1993" s="235"/>
      <c r="H1993" s="235"/>
      <c r="I1993" s="235"/>
      <c r="J1993" s="244"/>
      <c r="K1993" s="246"/>
      <c r="L1993" s="243"/>
      <c r="M1993" s="243"/>
      <c r="N1993" s="243"/>
      <c r="O1993" s="235"/>
      <c r="P1993" s="139" t="s">
        <v>27</v>
      </c>
      <c r="Q1993" s="89"/>
      <c r="R1993" s="89"/>
      <c r="S1993" s="89"/>
      <c r="T1993" s="89"/>
      <c r="U1993" s="89"/>
      <c r="V1993" s="89"/>
      <c r="W1993" s="89"/>
      <c r="X1993" s="89"/>
      <c r="Y1993" s="89"/>
      <c r="Z1993" s="89"/>
      <c r="AA1993" s="238"/>
      <c r="AB1993" s="238"/>
      <c r="AC1993" s="241"/>
      <c r="AD1993" s="238"/>
      <c r="AE1993" s="227"/>
      <c r="AF1993" s="228"/>
      <c r="AG1993" s="232"/>
      <c r="AH1993" s="232"/>
      <c r="AI1993" s="232"/>
      <c r="AJ1993" s="221"/>
      <c r="AK1993" s="221"/>
      <c r="AL1993" s="223"/>
      <c r="AM1993" s="218"/>
      <c r="AN1993" s="218"/>
      <c r="AO1993" s="218"/>
      <c r="AP1993" s="218"/>
      <c r="AQ1993" s="218"/>
      <c r="AR1993" s="218"/>
      <c r="AS1993" s="218"/>
      <c r="AT1993" s="209"/>
      <c r="AU1993" s="209"/>
      <c r="AV1993" s="209"/>
      <c r="AW1993" s="209"/>
      <c r="AX1993" s="209"/>
      <c r="AY1993" s="209"/>
      <c r="AZ1993" s="209"/>
      <c r="BA1993" s="209"/>
      <c r="BB1993" s="209"/>
      <c r="BC1993" s="209"/>
      <c r="BD1993" s="209"/>
      <c r="BE1993" s="209"/>
      <c r="BF1993" s="209"/>
      <c r="BG1993" s="209"/>
      <c r="BH1993" s="209"/>
      <c r="BI1993" s="209"/>
      <c r="BJ1993" s="209"/>
      <c r="BK1993" s="209"/>
      <c r="BL1993" s="209"/>
      <c r="BM1993" s="212"/>
      <c r="BN1993" s="215"/>
      <c r="BO1993" s="2"/>
    </row>
    <row r="1994" spans="1:67" ht="15" customHeight="1" x14ac:dyDescent="0.25">
      <c r="A1994" s="2"/>
      <c r="B1994" s="224"/>
      <c r="C1994" s="252"/>
      <c r="D1994" s="253"/>
      <c r="E1994" s="256"/>
      <c r="F1994" s="236"/>
      <c r="G1994" s="236"/>
      <c r="H1994" s="236"/>
      <c r="I1994" s="236"/>
      <c r="J1994" s="244"/>
      <c r="K1994" s="247"/>
      <c r="L1994" s="244"/>
      <c r="M1994" s="244"/>
      <c r="N1994" s="244"/>
      <c r="O1994" s="236"/>
      <c r="P1994" s="139" t="s">
        <v>28</v>
      </c>
      <c r="Q1994" s="187">
        <v>46104</v>
      </c>
      <c r="R1994" s="187">
        <v>46115</v>
      </c>
      <c r="S1994" s="187">
        <v>46150</v>
      </c>
      <c r="T1994" s="187">
        <v>46296</v>
      </c>
      <c r="U1994" s="187">
        <v>46296</v>
      </c>
      <c r="V1994" s="187">
        <v>46309</v>
      </c>
      <c r="W1994" s="89"/>
      <c r="X1994" s="89"/>
      <c r="Y1994" s="89"/>
      <c r="Z1994" s="89"/>
      <c r="AA1994" s="234"/>
      <c r="AB1994" s="239"/>
      <c r="AC1994" s="242"/>
      <c r="AD1994" s="239"/>
      <c r="AE1994" s="229"/>
      <c r="AF1994" s="230"/>
      <c r="AG1994" s="233"/>
      <c r="AH1994" s="234"/>
      <c r="AI1994" s="234"/>
      <c r="AJ1994" s="222"/>
      <c r="AK1994" s="222"/>
      <c r="AL1994" s="224"/>
      <c r="AM1994" s="219"/>
      <c r="AN1994" s="219"/>
      <c r="AO1994" s="219"/>
      <c r="AP1994" s="219"/>
      <c r="AQ1994" s="219"/>
      <c r="AR1994" s="219"/>
      <c r="AS1994" s="219"/>
      <c r="AT1994" s="210"/>
      <c r="AU1994" s="210"/>
      <c r="AV1994" s="210"/>
      <c r="AW1994" s="210"/>
      <c r="AX1994" s="210"/>
      <c r="AY1994" s="210"/>
      <c r="AZ1994" s="210"/>
      <c r="BA1994" s="210"/>
      <c r="BB1994" s="210"/>
      <c r="BC1994" s="210"/>
      <c r="BD1994" s="210"/>
      <c r="BE1994" s="210"/>
      <c r="BF1994" s="210"/>
      <c r="BG1994" s="210"/>
      <c r="BH1994" s="210"/>
      <c r="BI1994" s="210"/>
      <c r="BJ1994" s="210"/>
      <c r="BK1994" s="210"/>
      <c r="BL1994" s="210"/>
      <c r="BM1994" s="213"/>
      <c r="BN1994" s="216"/>
      <c r="BO1994" s="2"/>
    </row>
    <row r="1995" spans="1:67" ht="15" hidden="1" customHeight="1" x14ac:dyDescent="0.25">
      <c r="A1995" s="2"/>
      <c r="B1995" s="240" t="s">
        <v>1860</v>
      </c>
      <c r="C1995" s="248" t="s">
        <v>1132</v>
      </c>
      <c r="D1995" s="249"/>
      <c r="E1995" s="254"/>
      <c r="F1995" s="257" t="s">
        <v>1978</v>
      </c>
      <c r="G1995" s="235"/>
      <c r="H1995" s="235"/>
      <c r="I1995" s="235" t="s">
        <v>1956</v>
      </c>
      <c r="J1995" s="243"/>
      <c r="K1995" s="245">
        <v>46227</v>
      </c>
      <c r="L1995" s="243" t="s">
        <v>499</v>
      </c>
      <c r="M1995" s="243">
        <v>1</v>
      </c>
      <c r="N1995" s="243"/>
      <c r="O1995" s="235" t="s">
        <v>1838</v>
      </c>
      <c r="P1995" s="140" t="s">
        <v>148</v>
      </c>
      <c r="Q1995" s="89"/>
      <c r="R1995" s="89"/>
      <c r="S1995" s="89"/>
      <c r="T1995" s="89"/>
      <c r="U1995" s="89"/>
      <c r="V1995" s="89"/>
      <c r="W1995" s="89"/>
      <c r="X1995" s="89"/>
      <c r="Y1995" s="89"/>
      <c r="Z1995" s="89"/>
      <c r="AA1995" s="237">
        <v>611</v>
      </c>
      <c r="AB1995" s="237"/>
      <c r="AC1995" s="240"/>
      <c r="AD1995" s="237"/>
      <c r="AE1995" s="225">
        <v>70</v>
      </c>
      <c r="AF1995" s="226"/>
      <c r="AG1995" s="231"/>
      <c r="AH1995" s="231">
        <v>80</v>
      </c>
      <c r="AI1995" s="231">
        <v>0.81658291457286436</v>
      </c>
      <c r="AJ1995" s="220"/>
      <c r="AK1995" s="220"/>
      <c r="AL1995" s="211" t="s">
        <v>1832</v>
      </c>
      <c r="AM1995" s="217"/>
      <c r="AN1995" s="217"/>
      <c r="AO1995" s="217"/>
      <c r="AP1995" s="217"/>
      <c r="AQ1995" s="217"/>
      <c r="AR1995" s="217"/>
      <c r="AS1995" s="217"/>
      <c r="AT1995" s="208"/>
      <c r="AU1995" s="208"/>
      <c r="AV1995" s="208"/>
      <c r="AW1995" s="208"/>
      <c r="AX1995" s="208"/>
      <c r="AY1995" s="208"/>
      <c r="AZ1995" s="208"/>
      <c r="BA1995" s="208"/>
      <c r="BB1995" s="208"/>
      <c r="BC1995" s="208"/>
      <c r="BD1995" s="208"/>
      <c r="BE1995" s="208"/>
      <c r="BF1995" s="208"/>
      <c r="BG1995" s="208"/>
      <c r="BH1995" s="208"/>
      <c r="BI1995" s="208"/>
      <c r="BJ1995" s="208"/>
      <c r="BK1995" s="208"/>
      <c r="BL1995" s="208"/>
      <c r="BM1995" s="211"/>
      <c r="BN1995" s="214"/>
      <c r="BO1995" s="2"/>
    </row>
    <row r="1996" spans="1:67" ht="15" customHeight="1" x14ac:dyDescent="0.25">
      <c r="A1996" s="2"/>
      <c r="B1996" s="241"/>
      <c r="C1996" s="250"/>
      <c r="D1996" s="251"/>
      <c r="E1996" s="255"/>
      <c r="F1996" s="235"/>
      <c r="G1996" s="235"/>
      <c r="H1996" s="235"/>
      <c r="I1996" s="235"/>
      <c r="J1996" s="244"/>
      <c r="K1996" s="246"/>
      <c r="L1996" s="243"/>
      <c r="M1996" s="243"/>
      <c r="N1996" s="243"/>
      <c r="O1996" s="235"/>
      <c r="P1996" s="139" t="s">
        <v>26</v>
      </c>
      <c r="Q1996" s="89">
        <v>46148</v>
      </c>
      <c r="R1996" s="89">
        <v>46155</v>
      </c>
      <c r="S1996" s="89">
        <v>46161</v>
      </c>
      <c r="T1996" s="89">
        <v>46239</v>
      </c>
      <c r="U1996" s="188">
        <v>46309</v>
      </c>
      <c r="V1996" s="89">
        <v>46323</v>
      </c>
      <c r="W1996" s="89"/>
      <c r="X1996" s="89"/>
      <c r="Y1996" s="89"/>
      <c r="Z1996" s="89"/>
      <c r="AA1996" s="238"/>
      <c r="AB1996" s="238"/>
      <c r="AC1996" s="241"/>
      <c r="AD1996" s="238"/>
      <c r="AE1996" s="227"/>
      <c r="AF1996" s="228"/>
      <c r="AG1996" s="232"/>
      <c r="AH1996" s="232"/>
      <c r="AI1996" s="232"/>
      <c r="AJ1996" s="221"/>
      <c r="AK1996" s="221"/>
      <c r="AL1996" s="223"/>
      <c r="AM1996" s="218"/>
      <c r="AN1996" s="218"/>
      <c r="AO1996" s="218"/>
      <c r="AP1996" s="218"/>
      <c r="AQ1996" s="218"/>
      <c r="AR1996" s="218"/>
      <c r="AS1996" s="218"/>
      <c r="AT1996" s="209"/>
      <c r="AU1996" s="209"/>
      <c r="AV1996" s="209"/>
      <c r="AW1996" s="209"/>
      <c r="AX1996" s="209"/>
      <c r="AY1996" s="209"/>
      <c r="AZ1996" s="209"/>
      <c r="BA1996" s="209"/>
      <c r="BB1996" s="209"/>
      <c r="BC1996" s="209"/>
      <c r="BD1996" s="209"/>
      <c r="BE1996" s="209"/>
      <c r="BF1996" s="209"/>
      <c r="BG1996" s="209"/>
      <c r="BH1996" s="209"/>
      <c r="BI1996" s="209"/>
      <c r="BJ1996" s="209"/>
      <c r="BK1996" s="209"/>
      <c r="BL1996" s="209"/>
      <c r="BM1996" s="212"/>
      <c r="BN1996" s="215"/>
      <c r="BO1996" s="2"/>
    </row>
    <row r="1997" spans="1:67" ht="15" hidden="1" customHeight="1" x14ac:dyDescent="0.25">
      <c r="A1997" s="2"/>
      <c r="B1997" s="241"/>
      <c r="C1997" s="250"/>
      <c r="D1997" s="251"/>
      <c r="E1997" s="255"/>
      <c r="F1997" s="235"/>
      <c r="G1997" s="235"/>
      <c r="H1997" s="235"/>
      <c r="I1997" s="235"/>
      <c r="J1997" s="244"/>
      <c r="K1997" s="246"/>
      <c r="L1997" s="243"/>
      <c r="M1997" s="243"/>
      <c r="N1997" s="243"/>
      <c r="O1997" s="235"/>
      <c r="P1997" s="139" t="s">
        <v>262</v>
      </c>
      <c r="Q1997" s="89"/>
      <c r="R1997" s="89"/>
      <c r="S1997" s="89"/>
      <c r="T1997" s="89"/>
      <c r="U1997" s="89"/>
      <c r="V1997" s="89"/>
      <c r="W1997" s="89"/>
      <c r="X1997" s="89"/>
      <c r="Y1997" s="89"/>
      <c r="Z1997" s="89"/>
      <c r="AA1997" s="238"/>
      <c r="AB1997" s="238"/>
      <c r="AC1997" s="241"/>
      <c r="AD1997" s="238"/>
      <c r="AE1997" s="227"/>
      <c r="AF1997" s="228"/>
      <c r="AG1997" s="232"/>
      <c r="AH1997" s="232"/>
      <c r="AI1997" s="232"/>
      <c r="AJ1997" s="221"/>
      <c r="AK1997" s="221"/>
      <c r="AL1997" s="223"/>
      <c r="AM1997" s="218"/>
      <c r="AN1997" s="218"/>
      <c r="AO1997" s="218"/>
      <c r="AP1997" s="218"/>
      <c r="AQ1997" s="218"/>
      <c r="AR1997" s="218"/>
      <c r="AS1997" s="218"/>
      <c r="AT1997" s="209"/>
      <c r="AU1997" s="209"/>
      <c r="AV1997" s="209"/>
      <c r="AW1997" s="209"/>
      <c r="AX1997" s="209"/>
      <c r="AY1997" s="209"/>
      <c r="AZ1997" s="209"/>
      <c r="BA1997" s="209"/>
      <c r="BB1997" s="209"/>
      <c r="BC1997" s="209"/>
      <c r="BD1997" s="209"/>
      <c r="BE1997" s="209"/>
      <c r="BF1997" s="209"/>
      <c r="BG1997" s="209"/>
      <c r="BH1997" s="209"/>
      <c r="BI1997" s="209"/>
      <c r="BJ1997" s="209"/>
      <c r="BK1997" s="209"/>
      <c r="BL1997" s="209"/>
      <c r="BM1997" s="212"/>
      <c r="BN1997" s="215"/>
      <c r="BO1997" s="2"/>
    </row>
    <row r="1998" spans="1:67" ht="15" hidden="1" customHeight="1" x14ac:dyDescent="0.25">
      <c r="A1998" s="2"/>
      <c r="B1998" s="241"/>
      <c r="C1998" s="250"/>
      <c r="D1998" s="251"/>
      <c r="E1998" s="255"/>
      <c r="F1998" s="235"/>
      <c r="G1998" s="235"/>
      <c r="H1998" s="235"/>
      <c r="I1998" s="235"/>
      <c r="J1998" s="244"/>
      <c r="K1998" s="246"/>
      <c r="L1998" s="243"/>
      <c r="M1998" s="243"/>
      <c r="N1998" s="243"/>
      <c r="O1998" s="235"/>
      <c r="P1998" s="139" t="s">
        <v>263</v>
      </c>
      <c r="Q1998" s="89"/>
      <c r="R1998" s="89"/>
      <c r="S1998" s="89"/>
      <c r="T1998" s="89"/>
      <c r="U1998" s="89"/>
      <c r="V1998" s="89"/>
      <c r="W1998" s="89"/>
      <c r="X1998" s="89"/>
      <c r="Y1998" s="89"/>
      <c r="Z1998" s="89"/>
      <c r="AA1998" s="238"/>
      <c r="AB1998" s="238"/>
      <c r="AC1998" s="241"/>
      <c r="AD1998" s="238"/>
      <c r="AE1998" s="227"/>
      <c r="AF1998" s="228"/>
      <c r="AG1998" s="232"/>
      <c r="AH1998" s="232"/>
      <c r="AI1998" s="232"/>
      <c r="AJ1998" s="221"/>
      <c r="AK1998" s="221"/>
      <c r="AL1998" s="223"/>
      <c r="AM1998" s="218"/>
      <c r="AN1998" s="218"/>
      <c r="AO1998" s="218"/>
      <c r="AP1998" s="218"/>
      <c r="AQ1998" s="218"/>
      <c r="AR1998" s="218"/>
      <c r="AS1998" s="218"/>
      <c r="AT1998" s="209"/>
      <c r="AU1998" s="209"/>
      <c r="AV1998" s="209"/>
      <c r="AW1998" s="209"/>
      <c r="AX1998" s="209"/>
      <c r="AY1998" s="209"/>
      <c r="AZ1998" s="209"/>
      <c r="BA1998" s="209"/>
      <c r="BB1998" s="209"/>
      <c r="BC1998" s="209"/>
      <c r="BD1998" s="209"/>
      <c r="BE1998" s="209"/>
      <c r="BF1998" s="209"/>
      <c r="BG1998" s="209"/>
      <c r="BH1998" s="209"/>
      <c r="BI1998" s="209"/>
      <c r="BJ1998" s="209"/>
      <c r="BK1998" s="209"/>
      <c r="BL1998" s="209"/>
      <c r="BM1998" s="212"/>
      <c r="BN1998" s="215"/>
      <c r="BO1998" s="2"/>
    </row>
    <row r="1999" spans="1:67" ht="15" hidden="1" customHeight="1" x14ac:dyDescent="0.25">
      <c r="A1999" s="2"/>
      <c r="B1999" s="241"/>
      <c r="C1999" s="250"/>
      <c r="D1999" s="251"/>
      <c r="E1999" s="255"/>
      <c r="F1999" s="235"/>
      <c r="G1999" s="235"/>
      <c r="H1999" s="235"/>
      <c r="I1999" s="235"/>
      <c r="J1999" s="244"/>
      <c r="K1999" s="246"/>
      <c r="L1999" s="243"/>
      <c r="M1999" s="243"/>
      <c r="N1999" s="243"/>
      <c r="O1999" s="235"/>
      <c r="P1999" s="139" t="s">
        <v>27</v>
      </c>
      <c r="Q1999" s="89"/>
      <c r="R1999" s="89"/>
      <c r="S1999" s="89"/>
      <c r="T1999" s="89"/>
      <c r="U1999" s="89"/>
      <c r="V1999" s="89"/>
      <c r="W1999" s="89"/>
      <c r="X1999" s="89"/>
      <c r="Y1999" s="89"/>
      <c r="Z1999" s="89"/>
      <c r="AA1999" s="238"/>
      <c r="AB1999" s="238"/>
      <c r="AC1999" s="241"/>
      <c r="AD1999" s="238"/>
      <c r="AE1999" s="227"/>
      <c r="AF1999" s="228"/>
      <c r="AG1999" s="232"/>
      <c r="AH1999" s="232"/>
      <c r="AI1999" s="232"/>
      <c r="AJ1999" s="221"/>
      <c r="AK1999" s="221"/>
      <c r="AL1999" s="223"/>
      <c r="AM1999" s="218"/>
      <c r="AN1999" s="218"/>
      <c r="AO1999" s="218"/>
      <c r="AP1999" s="218"/>
      <c r="AQ1999" s="218"/>
      <c r="AR1999" s="218"/>
      <c r="AS1999" s="218"/>
      <c r="AT1999" s="209"/>
      <c r="AU1999" s="209"/>
      <c r="AV1999" s="209"/>
      <c r="AW1999" s="209"/>
      <c r="AX1999" s="209"/>
      <c r="AY1999" s="209"/>
      <c r="AZ1999" s="209"/>
      <c r="BA1999" s="209"/>
      <c r="BB1999" s="209"/>
      <c r="BC1999" s="209"/>
      <c r="BD1999" s="209"/>
      <c r="BE1999" s="209"/>
      <c r="BF1999" s="209"/>
      <c r="BG1999" s="209"/>
      <c r="BH1999" s="209"/>
      <c r="BI1999" s="209"/>
      <c r="BJ1999" s="209"/>
      <c r="BK1999" s="209"/>
      <c r="BL1999" s="209"/>
      <c r="BM1999" s="212"/>
      <c r="BN1999" s="215"/>
      <c r="BO1999" s="2"/>
    </row>
    <row r="2000" spans="1:67" ht="15" customHeight="1" x14ac:dyDescent="0.25">
      <c r="A2000" s="2"/>
      <c r="B2000" s="224"/>
      <c r="C2000" s="252"/>
      <c r="D2000" s="253"/>
      <c r="E2000" s="256"/>
      <c r="F2000" s="236"/>
      <c r="G2000" s="236"/>
      <c r="H2000" s="236"/>
      <c r="I2000" s="236"/>
      <c r="J2000" s="244"/>
      <c r="K2000" s="247"/>
      <c r="L2000" s="244"/>
      <c r="M2000" s="244"/>
      <c r="N2000" s="244"/>
      <c r="O2000" s="236"/>
      <c r="P2000" s="139" t="s">
        <v>28</v>
      </c>
      <c r="Q2000" s="187">
        <v>46148</v>
      </c>
      <c r="R2000" s="187">
        <v>46157</v>
      </c>
      <c r="S2000" s="187">
        <v>46164</v>
      </c>
      <c r="T2000" s="187">
        <v>46227</v>
      </c>
      <c r="U2000" s="89"/>
      <c r="V2000" s="89"/>
      <c r="W2000" s="89"/>
      <c r="X2000" s="89"/>
      <c r="Y2000" s="89"/>
      <c r="Z2000" s="89"/>
      <c r="AA2000" s="234"/>
      <c r="AB2000" s="239"/>
      <c r="AC2000" s="242"/>
      <c r="AD2000" s="239"/>
      <c r="AE2000" s="229"/>
      <c r="AF2000" s="230"/>
      <c r="AG2000" s="233"/>
      <c r="AH2000" s="234"/>
      <c r="AI2000" s="234"/>
      <c r="AJ2000" s="222"/>
      <c r="AK2000" s="222"/>
      <c r="AL2000" s="224"/>
      <c r="AM2000" s="219"/>
      <c r="AN2000" s="219"/>
      <c r="AO2000" s="219"/>
      <c r="AP2000" s="219"/>
      <c r="AQ2000" s="219"/>
      <c r="AR2000" s="219"/>
      <c r="AS2000" s="219"/>
      <c r="AT2000" s="210"/>
      <c r="AU2000" s="210"/>
      <c r="AV2000" s="210"/>
      <c r="AW2000" s="210"/>
      <c r="AX2000" s="210"/>
      <c r="AY2000" s="210"/>
      <c r="AZ2000" s="210"/>
      <c r="BA2000" s="210"/>
      <c r="BB2000" s="210"/>
      <c r="BC2000" s="210"/>
      <c r="BD2000" s="210"/>
      <c r="BE2000" s="210"/>
      <c r="BF2000" s="210"/>
      <c r="BG2000" s="210"/>
      <c r="BH2000" s="210"/>
      <c r="BI2000" s="210"/>
      <c r="BJ2000" s="210"/>
      <c r="BK2000" s="210"/>
      <c r="BL2000" s="210"/>
      <c r="BM2000" s="213"/>
      <c r="BN2000" s="216"/>
      <c r="BO2000" s="2"/>
    </row>
    <row r="2001" spans="1:67" ht="15" hidden="1" customHeight="1" x14ac:dyDescent="0.25">
      <c r="A2001" s="2"/>
      <c r="B2001" s="240" t="s">
        <v>1983</v>
      </c>
      <c r="C2001" s="248" t="s">
        <v>1136</v>
      </c>
      <c r="D2001" s="249"/>
      <c r="E2001" s="254"/>
      <c r="F2001" s="257" t="s">
        <v>1982</v>
      </c>
      <c r="G2001" s="235"/>
      <c r="H2001" s="235"/>
      <c r="I2001" s="235" t="s">
        <v>1956</v>
      </c>
      <c r="J2001" s="243"/>
      <c r="K2001" s="245">
        <v>46234</v>
      </c>
      <c r="L2001" s="243" t="s">
        <v>506</v>
      </c>
      <c r="M2001" s="243">
        <v>1</v>
      </c>
      <c r="N2001" s="243"/>
      <c r="O2001" s="235" t="s">
        <v>1838</v>
      </c>
      <c r="P2001" s="140" t="s">
        <v>148</v>
      </c>
      <c r="Q2001" s="89"/>
      <c r="R2001" s="89"/>
      <c r="S2001" s="89"/>
      <c r="T2001" s="89"/>
      <c r="U2001" s="89"/>
      <c r="V2001" s="89"/>
      <c r="W2001" s="89"/>
      <c r="X2001" s="89"/>
      <c r="Y2001" s="89"/>
      <c r="Z2001" s="89"/>
      <c r="AA2001" s="237">
        <v>155</v>
      </c>
      <c r="AB2001" s="237"/>
      <c r="AC2001" s="240"/>
      <c r="AD2001" s="237"/>
      <c r="AE2001" s="225">
        <v>100</v>
      </c>
      <c r="AF2001" s="226"/>
      <c r="AG2001" s="231"/>
      <c r="AH2001" s="231">
        <v>100</v>
      </c>
      <c r="AI2001" s="231">
        <v>0.20715278520260877</v>
      </c>
      <c r="AJ2001" s="220"/>
      <c r="AK2001" s="220"/>
      <c r="AL2001" s="211" t="s">
        <v>1832</v>
      </c>
      <c r="AM2001" s="217"/>
      <c r="AN2001" s="217"/>
      <c r="AO2001" s="217"/>
      <c r="AP2001" s="217"/>
      <c r="AQ2001" s="217"/>
      <c r="AR2001" s="217"/>
      <c r="AS2001" s="217"/>
      <c r="AT2001" s="208"/>
      <c r="AU2001" s="208"/>
      <c r="AV2001" s="208"/>
      <c r="AW2001" s="208"/>
      <c r="AX2001" s="208"/>
      <c r="AY2001" s="208"/>
      <c r="AZ2001" s="208"/>
      <c r="BA2001" s="208"/>
      <c r="BB2001" s="208"/>
      <c r="BC2001" s="208"/>
      <c r="BD2001" s="208"/>
      <c r="BE2001" s="208"/>
      <c r="BF2001" s="208"/>
      <c r="BG2001" s="208"/>
      <c r="BH2001" s="208"/>
      <c r="BI2001" s="208"/>
      <c r="BJ2001" s="208"/>
      <c r="BK2001" s="208"/>
      <c r="BL2001" s="208"/>
      <c r="BM2001" s="211"/>
      <c r="BN2001" s="214"/>
      <c r="BO2001" s="2"/>
    </row>
    <row r="2002" spans="1:67" ht="15" customHeight="1" x14ac:dyDescent="0.25">
      <c r="A2002" s="2"/>
      <c r="B2002" s="241"/>
      <c r="C2002" s="250"/>
      <c r="D2002" s="251"/>
      <c r="E2002" s="255"/>
      <c r="F2002" s="235"/>
      <c r="G2002" s="235"/>
      <c r="H2002" s="235"/>
      <c r="I2002" s="235"/>
      <c r="J2002" s="244"/>
      <c r="K2002" s="246"/>
      <c r="L2002" s="243"/>
      <c r="M2002" s="243"/>
      <c r="N2002" s="243"/>
      <c r="O2002" s="235"/>
      <c r="P2002" s="139" t="s">
        <v>26</v>
      </c>
      <c r="Q2002" s="89">
        <v>46118</v>
      </c>
      <c r="R2002" s="89">
        <v>46122</v>
      </c>
      <c r="S2002" s="89">
        <v>46129</v>
      </c>
      <c r="T2002" s="89">
        <v>46295</v>
      </c>
      <c r="U2002" s="89">
        <v>46295</v>
      </c>
      <c r="V2002" s="89">
        <v>46309</v>
      </c>
      <c r="W2002" s="89"/>
      <c r="X2002" s="89"/>
      <c r="Y2002" s="89"/>
      <c r="Z2002" s="89"/>
      <c r="AA2002" s="238"/>
      <c r="AB2002" s="238"/>
      <c r="AC2002" s="241"/>
      <c r="AD2002" s="238"/>
      <c r="AE2002" s="227"/>
      <c r="AF2002" s="228"/>
      <c r="AG2002" s="232"/>
      <c r="AH2002" s="232"/>
      <c r="AI2002" s="232"/>
      <c r="AJ2002" s="221"/>
      <c r="AK2002" s="221"/>
      <c r="AL2002" s="223"/>
      <c r="AM2002" s="218"/>
      <c r="AN2002" s="218"/>
      <c r="AO2002" s="218"/>
      <c r="AP2002" s="218"/>
      <c r="AQ2002" s="218"/>
      <c r="AR2002" s="218"/>
      <c r="AS2002" s="218"/>
      <c r="AT2002" s="209"/>
      <c r="AU2002" s="209"/>
      <c r="AV2002" s="209"/>
      <c r="AW2002" s="209"/>
      <c r="AX2002" s="209"/>
      <c r="AY2002" s="209"/>
      <c r="AZ2002" s="209"/>
      <c r="BA2002" s="209"/>
      <c r="BB2002" s="209"/>
      <c r="BC2002" s="209"/>
      <c r="BD2002" s="209"/>
      <c r="BE2002" s="209"/>
      <c r="BF2002" s="209"/>
      <c r="BG2002" s="209"/>
      <c r="BH2002" s="209"/>
      <c r="BI2002" s="209"/>
      <c r="BJ2002" s="209"/>
      <c r="BK2002" s="209"/>
      <c r="BL2002" s="209"/>
      <c r="BM2002" s="212"/>
      <c r="BN2002" s="215"/>
      <c r="BO2002" s="2"/>
    </row>
    <row r="2003" spans="1:67" ht="15" hidden="1" customHeight="1" x14ac:dyDescent="0.25">
      <c r="A2003" s="2"/>
      <c r="B2003" s="241"/>
      <c r="C2003" s="250"/>
      <c r="D2003" s="251"/>
      <c r="E2003" s="255"/>
      <c r="F2003" s="235"/>
      <c r="G2003" s="235"/>
      <c r="H2003" s="235"/>
      <c r="I2003" s="235"/>
      <c r="J2003" s="244"/>
      <c r="K2003" s="246"/>
      <c r="L2003" s="243"/>
      <c r="M2003" s="243"/>
      <c r="N2003" s="243"/>
      <c r="O2003" s="235"/>
      <c r="P2003" s="139" t="s">
        <v>262</v>
      </c>
      <c r="Q2003" s="89"/>
      <c r="R2003" s="89"/>
      <c r="S2003" s="89"/>
      <c r="T2003" s="89"/>
      <c r="U2003" s="89"/>
      <c r="V2003" s="89"/>
      <c r="W2003" s="89"/>
      <c r="X2003" s="89"/>
      <c r="Y2003" s="89"/>
      <c r="Z2003" s="89"/>
      <c r="AA2003" s="238"/>
      <c r="AB2003" s="238"/>
      <c r="AC2003" s="241"/>
      <c r="AD2003" s="238"/>
      <c r="AE2003" s="227"/>
      <c r="AF2003" s="228"/>
      <c r="AG2003" s="232"/>
      <c r="AH2003" s="232"/>
      <c r="AI2003" s="232"/>
      <c r="AJ2003" s="221"/>
      <c r="AK2003" s="221"/>
      <c r="AL2003" s="223"/>
      <c r="AM2003" s="218"/>
      <c r="AN2003" s="218"/>
      <c r="AO2003" s="218"/>
      <c r="AP2003" s="218"/>
      <c r="AQ2003" s="218"/>
      <c r="AR2003" s="218"/>
      <c r="AS2003" s="218"/>
      <c r="AT2003" s="209"/>
      <c r="AU2003" s="209"/>
      <c r="AV2003" s="209"/>
      <c r="AW2003" s="209"/>
      <c r="AX2003" s="209"/>
      <c r="AY2003" s="209"/>
      <c r="AZ2003" s="209"/>
      <c r="BA2003" s="209"/>
      <c r="BB2003" s="209"/>
      <c r="BC2003" s="209"/>
      <c r="BD2003" s="209"/>
      <c r="BE2003" s="209"/>
      <c r="BF2003" s="209"/>
      <c r="BG2003" s="209"/>
      <c r="BH2003" s="209"/>
      <c r="BI2003" s="209"/>
      <c r="BJ2003" s="209"/>
      <c r="BK2003" s="209"/>
      <c r="BL2003" s="209"/>
      <c r="BM2003" s="212"/>
      <c r="BN2003" s="215"/>
      <c r="BO2003" s="2"/>
    </row>
    <row r="2004" spans="1:67" ht="15" hidden="1" customHeight="1" x14ac:dyDescent="0.25">
      <c r="A2004" s="2"/>
      <c r="B2004" s="241"/>
      <c r="C2004" s="250"/>
      <c r="D2004" s="251"/>
      <c r="E2004" s="255"/>
      <c r="F2004" s="235"/>
      <c r="G2004" s="235"/>
      <c r="H2004" s="235"/>
      <c r="I2004" s="235"/>
      <c r="J2004" s="244"/>
      <c r="K2004" s="246"/>
      <c r="L2004" s="243"/>
      <c r="M2004" s="243"/>
      <c r="N2004" s="243"/>
      <c r="O2004" s="235"/>
      <c r="P2004" s="139" t="s">
        <v>263</v>
      </c>
      <c r="Q2004" s="89"/>
      <c r="R2004" s="89"/>
      <c r="S2004" s="89"/>
      <c r="T2004" s="89"/>
      <c r="U2004" s="89"/>
      <c r="V2004" s="89"/>
      <c r="W2004" s="89"/>
      <c r="X2004" s="89"/>
      <c r="Y2004" s="89"/>
      <c r="Z2004" s="89"/>
      <c r="AA2004" s="238"/>
      <c r="AB2004" s="238"/>
      <c r="AC2004" s="241"/>
      <c r="AD2004" s="238"/>
      <c r="AE2004" s="227"/>
      <c r="AF2004" s="228"/>
      <c r="AG2004" s="232"/>
      <c r="AH2004" s="232"/>
      <c r="AI2004" s="232"/>
      <c r="AJ2004" s="221"/>
      <c r="AK2004" s="221"/>
      <c r="AL2004" s="223"/>
      <c r="AM2004" s="218"/>
      <c r="AN2004" s="218"/>
      <c r="AO2004" s="218"/>
      <c r="AP2004" s="218"/>
      <c r="AQ2004" s="218"/>
      <c r="AR2004" s="218"/>
      <c r="AS2004" s="218"/>
      <c r="AT2004" s="209"/>
      <c r="AU2004" s="209"/>
      <c r="AV2004" s="209"/>
      <c r="AW2004" s="209"/>
      <c r="AX2004" s="209"/>
      <c r="AY2004" s="209"/>
      <c r="AZ2004" s="209"/>
      <c r="BA2004" s="209"/>
      <c r="BB2004" s="209"/>
      <c r="BC2004" s="209"/>
      <c r="BD2004" s="209"/>
      <c r="BE2004" s="209"/>
      <c r="BF2004" s="209"/>
      <c r="BG2004" s="209"/>
      <c r="BH2004" s="209"/>
      <c r="BI2004" s="209"/>
      <c r="BJ2004" s="209"/>
      <c r="BK2004" s="209"/>
      <c r="BL2004" s="209"/>
      <c r="BM2004" s="212"/>
      <c r="BN2004" s="215"/>
      <c r="BO2004" s="2"/>
    </row>
    <row r="2005" spans="1:67" ht="15" hidden="1" customHeight="1" x14ac:dyDescent="0.25">
      <c r="A2005" s="2"/>
      <c r="B2005" s="241"/>
      <c r="C2005" s="250"/>
      <c r="D2005" s="251"/>
      <c r="E2005" s="255"/>
      <c r="F2005" s="235"/>
      <c r="G2005" s="235"/>
      <c r="H2005" s="235"/>
      <c r="I2005" s="235"/>
      <c r="J2005" s="244"/>
      <c r="K2005" s="246"/>
      <c r="L2005" s="243"/>
      <c r="M2005" s="243"/>
      <c r="N2005" s="243"/>
      <c r="O2005" s="235"/>
      <c r="P2005" s="139" t="s">
        <v>27</v>
      </c>
      <c r="Q2005" s="89"/>
      <c r="R2005" s="89"/>
      <c r="S2005" s="89"/>
      <c r="T2005" s="89"/>
      <c r="U2005" s="89"/>
      <c r="V2005" s="89"/>
      <c r="W2005" s="89"/>
      <c r="X2005" s="89"/>
      <c r="Y2005" s="89"/>
      <c r="Z2005" s="89"/>
      <c r="AA2005" s="238"/>
      <c r="AB2005" s="238"/>
      <c r="AC2005" s="241"/>
      <c r="AD2005" s="238"/>
      <c r="AE2005" s="227"/>
      <c r="AF2005" s="228"/>
      <c r="AG2005" s="232"/>
      <c r="AH2005" s="232"/>
      <c r="AI2005" s="232"/>
      <c r="AJ2005" s="221"/>
      <c r="AK2005" s="221"/>
      <c r="AL2005" s="223"/>
      <c r="AM2005" s="218"/>
      <c r="AN2005" s="218"/>
      <c r="AO2005" s="218"/>
      <c r="AP2005" s="218"/>
      <c r="AQ2005" s="218"/>
      <c r="AR2005" s="218"/>
      <c r="AS2005" s="218"/>
      <c r="AT2005" s="209"/>
      <c r="AU2005" s="209"/>
      <c r="AV2005" s="209"/>
      <c r="AW2005" s="209"/>
      <c r="AX2005" s="209"/>
      <c r="AY2005" s="209"/>
      <c r="AZ2005" s="209"/>
      <c r="BA2005" s="209"/>
      <c r="BB2005" s="209"/>
      <c r="BC2005" s="209"/>
      <c r="BD2005" s="209"/>
      <c r="BE2005" s="209"/>
      <c r="BF2005" s="209"/>
      <c r="BG2005" s="209"/>
      <c r="BH2005" s="209"/>
      <c r="BI2005" s="209"/>
      <c r="BJ2005" s="209"/>
      <c r="BK2005" s="209"/>
      <c r="BL2005" s="209"/>
      <c r="BM2005" s="212"/>
      <c r="BN2005" s="215"/>
      <c r="BO2005" s="2"/>
    </row>
    <row r="2006" spans="1:67" ht="15" customHeight="1" x14ac:dyDescent="0.25">
      <c r="A2006" s="2"/>
      <c r="B2006" s="224"/>
      <c r="C2006" s="252"/>
      <c r="D2006" s="253"/>
      <c r="E2006" s="256"/>
      <c r="F2006" s="236"/>
      <c r="G2006" s="236"/>
      <c r="H2006" s="236"/>
      <c r="I2006" s="236"/>
      <c r="J2006" s="244"/>
      <c r="K2006" s="247"/>
      <c r="L2006" s="244"/>
      <c r="M2006" s="244"/>
      <c r="N2006" s="244"/>
      <c r="O2006" s="236"/>
      <c r="P2006" s="139" t="s">
        <v>28</v>
      </c>
      <c r="Q2006" s="187">
        <v>46104</v>
      </c>
      <c r="R2006" s="187">
        <v>46112</v>
      </c>
      <c r="S2006" s="187">
        <v>46122</v>
      </c>
      <c r="T2006" s="187">
        <v>46218</v>
      </c>
      <c r="U2006" s="187">
        <v>46218</v>
      </c>
      <c r="V2006" s="187">
        <v>46234</v>
      </c>
      <c r="W2006" s="89"/>
      <c r="X2006" s="89"/>
      <c r="Y2006" s="89"/>
      <c r="Z2006" s="89"/>
      <c r="AA2006" s="234"/>
      <c r="AB2006" s="239"/>
      <c r="AC2006" s="242"/>
      <c r="AD2006" s="239"/>
      <c r="AE2006" s="229"/>
      <c r="AF2006" s="230"/>
      <c r="AG2006" s="233"/>
      <c r="AH2006" s="234"/>
      <c r="AI2006" s="234"/>
      <c r="AJ2006" s="222"/>
      <c r="AK2006" s="222"/>
      <c r="AL2006" s="224"/>
      <c r="AM2006" s="219"/>
      <c r="AN2006" s="219"/>
      <c r="AO2006" s="219"/>
      <c r="AP2006" s="219"/>
      <c r="AQ2006" s="219"/>
      <c r="AR2006" s="219"/>
      <c r="AS2006" s="219"/>
      <c r="AT2006" s="210"/>
      <c r="AU2006" s="210"/>
      <c r="AV2006" s="210"/>
      <c r="AW2006" s="210"/>
      <c r="AX2006" s="210"/>
      <c r="AY2006" s="210"/>
      <c r="AZ2006" s="210"/>
      <c r="BA2006" s="210"/>
      <c r="BB2006" s="210"/>
      <c r="BC2006" s="210"/>
      <c r="BD2006" s="210"/>
      <c r="BE2006" s="210"/>
      <c r="BF2006" s="210"/>
      <c r="BG2006" s="210"/>
      <c r="BH2006" s="210"/>
      <c r="BI2006" s="210"/>
      <c r="BJ2006" s="210"/>
      <c r="BK2006" s="210"/>
      <c r="BL2006" s="210"/>
      <c r="BM2006" s="213"/>
      <c r="BN2006" s="216"/>
      <c r="BO2006" s="2"/>
    </row>
    <row r="2007" spans="1:67" ht="15" hidden="1" customHeight="1" x14ac:dyDescent="0.25">
      <c r="A2007" s="2"/>
      <c r="B2007" s="240" t="s">
        <v>1983</v>
      </c>
      <c r="C2007" s="248" t="s">
        <v>1139</v>
      </c>
      <c r="D2007" s="249"/>
      <c r="E2007" s="254"/>
      <c r="F2007" s="257" t="s">
        <v>1985</v>
      </c>
      <c r="G2007" s="235"/>
      <c r="H2007" s="235"/>
      <c r="I2007" s="235" t="s">
        <v>1956</v>
      </c>
      <c r="J2007" s="243"/>
      <c r="K2007" s="245">
        <v>46241</v>
      </c>
      <c r="L2007" s="243" t="s">
        <v>506</v>
      </c>
      <c r="M2007" s="243">
        <v>1</v>
      </c>
      <c r="N2007" s="243"/>
      <c r="O2007" s="235" t="s">
        <v>1838</v>
      </c>
      <c r="P2007" s="140" t="s">
        <v>148</v>
      </c>
      <c r="Q2007" s="89"/>
      <c r="R2007" s="89"/>
      <c r="S2007" s="89"/>
      <c r="T2007" s="89"/>
      <c r="U2007" s="89"/>
      <c r="V2007" s="89"/>
      <c r="W2007" s="89"/>
      <c r="X2007" s="89"/>
      <c r="Y2007" s="89"/>
      <c r="Z2007" s="89"/>
      <c r="AA2007" s="237">
        <v>155</v>
      </c>
      <c r="AB2007" s="237"/>
      <c r="AC2007" s="240"/>
      <c r="AD2007" s="237"/>
      <c r="AE2007" s="225">
        <v>100</v>
      </c>
      <c r="AF2007" s="226"/>
      <c r="AG2007" s="231"/>
      <c r="AH2007" s="231">
        <v>100</v>
      </c>
      <c r="AI2007" s="231">
        <v>0.20715278520260877</v>
      </c>
      <c r="AJ2007" s="220"/>
      <c r="AK2007" s="220"/>
      <c r="AL2007" s="211" t="s">
        <v>1832</v>
      </c>
      <c r="AM2007" s="217"/>
      <c r="AN2007" s="217"/>
      <c r="AO2007" s="217"/>
      <c r="AP2007" s="217"/>
      <c r="AQ2007" s="217"/>
      <c r="AR2007" s="217"/>
      <c r="AS2007" s="217"/>
      <c r="AT2007" s="208"/>
      <c r="AU2007" s="208"/>
      <c r="AV2007" s="208"/>
      <c r="AW2007" s="208"/>
      <c r="AX2007" s="208"/>
      <c r="AY2007" s="208"/>
      <c r="AZ2007" s="208"/>
      <c r="BA2007" s="208"/>
      <c r="BB2007" s="208"/>
      <c r="BC2007" s="208"/>
      <c r="BD2007" s="208"/>
      <c r="BE2007" s="208"/>
      <c r="BF2007" s="208"/>
      <c r="BG2007" s="208"/>
      <c r="BH2007" s="208"/>
      <c r="BI2007" s="208"/>
      <c r="BJ2007" s="208"/>
      <c r="BK2007" s="208"/>
      <c r="BL2007" s="208"/>
      <c r="BM2007" s="211"/>
      <c r="BN2007" s="214"/>
      <c r="BO2007" s="2"/>
    </row>
    <row r="2008" spans="1:67" ht="15" customHeight="1" x14ac:dyDescent="0.25">
      <c r="A2008" s="2"/>
      <c r="B2008" s="241"/>
      <c r="C2008" s="250"/>
      <c r="D2008" s="251"/>
      <c r="E2008" s="255"/>
      <c r="F2008" s="235"/>
      <c r="G2008" s="235"/>
      <c r="H2008" s="235"/>
      <c r="I2008" s="235"/>
      <c r="J2008" s="244"/>
      <c r="K2008" s="246"/>
      <c r="L2008" s="243"/>
      <c r="M2008" s="243"/>
      <c r="N2008" s="243"/>
      <c r="O2008" s="235"/>
      <c r="P2008" s="139" t="s">
        <v>26</v>
      </c>
      <c r="Q2008" s="89">
        <v>46118</v>
      </c>
      <c r="R2008" s="89">
        <v>46122</v>
      </c>
      <c r="S2008" s="89">
        <v>46129</v>
      </c>
      <c r="T2008" s="89">
        <v>46295</v>
      </c>
      <c r="U2008" s="89">
        <v>46295</v>
      </c>
      <c r="V2008" s="89">
        <v>46309</v>
      </c>
      <c r="W2008" s="89"/>
      <c r="X2008" s="89"/>
      <c r="Y2008" s="89"/>
      <c r="Z2008" s="89"/>
      <c r="AA2008" s="238"/>
      <c r="AB2008" s="238"/>
      <c r="AC2008" s="241"/>
      <c r="AD2008" s="238"/>
      <c r="AE2008" s="227"/>
      <c r="AF2008" s="228"/>
      <c r="AG2008" s="232"/>
      <c r="AH2008" s="232"/>
      <c r="AI2008" s="232"/>
      <c r="AJ2008" s="221"/>
      <c r="AK2008" s="221"/>
      <c r="AL2008" s="223"/>
      <c r="AM2008" s="218"/>
      <c r="AN2008" s="218"/>
      <c r="AO2008" s="218"/>
      <c r="AP2008" s="218"/>
      <c r="AQ2008" s="218"/>
      <c r="AR2008" s="218"/>
      <c r="AS2008" s="218"/>
      <c r="AT2008" s="209"/>
      <c r="AU2008" s="209"/>
      <c r="AV2008" s="209"/>
      <c r="AW2008" s="209"/>
      <c r="AX2008" s="209"/>
      <c r="AY2008" s="209"/>
      <c r="AZ2008" s="209"/>
      <c r="BA2008" s="209"/>
      <c r="BB2008" s="209"/>
      <c r="BC2008" s="209"/>
      <c r="BD2008" s="209"/>
      <c r="BE2008" s="209"/>
      <c r="BF2008" s="209"/>
      <c r="BG2008" s="209"/>
      <c r="BH2008" s="209"/>
      <c r="BI2008" s="209"/>
      <c r="BJ2008" s="209"/>
      <c r="BK2008" s="209"/>
      <c r="BL2008" s="209"/>
      <c r="BM2008" s="212"/>
      <c r="BN2008" s="215"/>
      <c r="BO2008" s="2"/>
    </row>
    <row r="2009" spans="1:67" ht="15" hidden="1" customHeight="1" x14ac:dyDescent="0.25">
      <c r="A2009" s="2"/>
      <c r="B2009" s="241"/>
      <c r="C2009" s="250"/>
      <c r="D2009" s="251"/>
      <c r="E2009" s="255"/>
      <c r="F2009" s="235"/>
      <c r="G2009" s="235"/>
      <c r="H2009" s="235"/>
      <c r="I2009" s="235"/>
      <c r="J2009" s="244"/>
      <c r="K2009" s="246"/>
      <c r="L2009" s="243"/>
      <c r="M2009" s="243"/>
      <c r="N2009" s="243"/>
      <c r="O2009" s="235"/>
      <c r="P2009" s="139" t="s">
        <v>262</v>
      </c>
      <c r="Q2009" s="89"/>
      <c r="R2009" s="89"/>
      <c r="S2009" s="89"/>
      <c r="T2009" s="89"/>
      <c r="U2009" s="89"/>
      <c r="V2009" s="89"/>
      <c r="W2009" s="89"/>
      <c r="X2009" s="89"/>
      <c r="Y2009" s="89"/>
      <c r="Z2009" s="89"/>
      <c r="AA2009" s="238"/>
      <c r="AB2009" s="238"/>
      <c r="AC2009" s="241"/>
      <c r="AD2009" s="238"/>
      <c r="AE2009" s="227"/>
      <c r="AF2009" s="228"/>
      <c r="AG2009" s="232"/>
      <c r="AH2009" s="232"/>
      <c r="AI2009" s="232"/>
      <c r="AJ2009" s="221"/>
      <c r="AK2009" s="221"/>
      <c r="AL2009" s="223"/>
      <c r="AM2009" s="218"/>
      <c r="AN2009" s="218"/>
      <c r="AO2009" s="218"/>
      <c r="AP2009" s="218"/>
      <c r="AQ2009" s="218"/>
      <c r="AR2009" s="218"/>
      <c r="AS2009" s="218"/>
      <c r="AT2009" s="209"/>
      <c r="AU2009" s="209"/>
      <c r="AV2009" s="209"/>
      <c r="AW2009" s="209"/>
      <c r="AX2009" s="209"/>
      <c r="AY2009" s="209"/>
      <c r="AZ2009" s="209"/>
      <c r="BA2009" s="209"/>
      <c r="BB2009" s="209"/>
      <c r="BC2009" s="209"/>
      <c r="BD2009" s="209"/>
      <c r="BE2009" s="209"/>
      <c r="BF2009" s="209"/>
      <c r="BG2009" s="209"/>
      <c r="BH2009" s="209"/>
      <c r="BI2009" s="209"/>
      <c r="BJ2009" s="209"/>
      <c r="BK2009" s="209"/>
      <c r="BL2009" s="209"/>
      <c r="BM2009" s="212"/>
      <c r="BN2009" s="215"/>
      <c r="BO2009" s="2"/>
    </row>
    <row r="2010" spans="1:67" ht="15" hidden="1" customHeight="1" x14ac:dyDescent="0.25">
      <c r="A2010" s="2"/>
      <c r="B2010" s="241"/>
      <c r="C2010" s="250"/>
      <c r="D2010" s="251"/>
      <c r="E2010" s="255"/>
      <c r="F2010" s="235"/>
      <c r="G2010" s="235"/>
      <c r="H2010" s="235"/>
      <c r="I2010" s="235"/>
      <c r="J2010" s="244"/>
      <c r="K2010" s="246"/>
      <c r="L2010" s="243"/>
      <c r="M2010" s="243"/>
      <c r="N2010" s="243"/>
      <c r="O2010" s="235"/>
      <c r="P2010" s="139" t="s">
        <v>263</v>
      </c>
      <c r="Q2010" s="89"/>
      <c r="R2010" s="89"/>
      <c r="S2010" s="89"/>
      <c r="T2010" s="89"/>
      <c r="U2010" s="89"/>
      <c r="V2010" s="89"/>
      <c r="W2010" s="89"/>
      <c r="X2010" s="89"/>
      <c r="Y2010" s="89"/>
      <c r="Z2010" s="89"/>
      <c r="AA2010" s="238"/>
      <c r="AB2010" s="238"/>
      <c r="AC2010" s="241"/>
      <c r="AD2010" s="238"/>
      <c r="AE2010" s="227"/>
      <c r="AF2010" s="228"/>
      <c r="AG2010" s="232"/>
      <c r="AH2010" s="232"/>
      <c r="AI2010" s="232"/>
      <c r="AJ2010" s="221"/>
      <c r="AK2010" s="221"/>
      <c r="AL2010" s="223"/>
      <c r="AM2010" s="218"/>
      <c r="AN2010" s="218"/>
      <c r="AO2010" s="218"/>
      <c r="AP2010" s="218"/>
      <c r="AQ2010" s="218"/>
      <c r="AR2010" s="218"/>
      <c r="AS2010" s="218"/>
      <c r="AT2010" s="209"/>
      <c r="AU2010" s="209"/>
      <c r="AV2010" s="209"/>
      <c r="AW2010" s="209"/>
      <c r="AX2010" s="209"/>
      <c r="AY2010" s="209"/>
      <c r="AZ2010" s="209"/>
      <c r="BA2010" s="209"/>
      <c r="BB2010" s="209"/>
      <c r="BC2010" s="209"/>
      <c r="BD2010" s="209"/>
      <c r="BE2010" s="209"/>
      <c r="BF2010" s="209"/>
      <c r="BG2010" s="209"/>
      <c r="BH2010" s="209"/>
      <c r="BI2010" s="209"/>
      <c r="BJ2010" s="209"/>
      <c r="BK2010" s="209"/>
      <c r="BL2010" s="209"/>
      <c r="BM2010" s="212"/>
      <c r="BN2010" s="215"/>
      <c r="BO2010" s="2"/>
    </row>
    <row r="2011" spans="1:67" ht="15" hidden="1" customHeight="1" x14ac:dyDescent="0.25">
      <c r="A2011" s="2"/>
      <c r="B2011" s="241"/>
      <c r="C2011" s="250"/>
      <c r="D2011" s="251"/>
      <c r="E2011" s="255"/>
      <c r="F2011" s="235"/>
      <c r="G2011" s="235"/>
      <c r="H2011" s="235"/>
      <c r="I2011" s="235"/>
      <c r="J2011" s="244"/>
      <c r="K2011" s="246"/>
      <c r="L2011" s="243"/>
      <c r="M2011" s="243"/>
      <c r="N2011" s="243"/>
      <c r="O2011" s="235"/>
      <c r="P2011" s="139" t="s">
        <v>27</v>
      </c>
      <c r="Q2011" s="89"/>
      <c r="R2011" s="89"/>
      <c r="S2011" s="89"/>
      <c r="T2011" s="89"/>
      <c r="U2011" s="89"/>
      <c r="V2011" s="89"/>
      <c r="W2011" s="89"/>
      <c r="X2011" s="89"/>
      <c r="Y2011" s="89"/>
      <c r="Z2011" s="89"/>
      <c r="AA2011" s="238"/>
      <c r="AB2011" s="238"/>
      <c r="AC2011" s="241"/>
      <c r="AD2011" s="238"/>
      <c r="AE2011" s="227"/>
      <c r="AF2011" s="228"/>
      <c r="AG2011" s="232"/>
      <c r="AH2011" s="232"/>
      <c r="AI2011" s="232"/>
      <c r="AJ2011" s="221"/>
      <c r="AK2011" s="221"/>
      <c r="AL2011" s="223"/>
      <c r="AM2011" s="218"/>
      <c r="AN2011" s="218"/>
      <c r="AO2011" s="218"/>
      <c r="AP2011" s="218"/>
      <c r="AQ2011" s="218"/>
      <c r="AR2011" s="218"/>
      <c r="AS2011" s="218"/>
      <c r="AT2011" s="209"/>
      <c r="AU2011" s="209"/>
      <c r="AV2011" s="209"/>
      <c r="AW2011" s="209"/>
      <c r="AX2011" s="209"/>
      <c r="AY2011" s="209"/>
      <c r="AZ2011" s="209"/>
      <c r="BA2011" s="209"/>
      <c r="BB2011" s="209"/>
      <c r="BC2011" s="209"/>
      <c r="BD2011" s="209"/>
      <c r="BE2011" s="209"/>
      <c r="BF2011" s="209"/>
      <c r="BG2011" s="209"/>
      <c r="BH2011" s="209"/>
      <c r="BI2011" s="209"/>
      <c r="BJ2011" s="209"/>
      <c r="BK2011" s="209"/>
      <c r="BL2011" s="209"/>
      <c r="BM2011" s="212"/>
      <c r="BN2011" s="215"/>
      <c r="BO2011" s="2"/>
    </row>
    <row r="2012" spans="1:67" ht="15" customHeight="1" x14ac:dyDescent="0.25">
      <c r="A2012" s="2"/>
      <c r="B2012" s="224"/>
      <c r="C2012" s="252"/>
      <c r="D2012" s="253"/>
      <c r="E2012" s="256"/>
      <c r="F2012" s="236"/>
      <c r="G2012" s="236"/>
      <c r="H2012" s="236"/>
      <c r="I2012" s="236"/>
      <c r="J2012" s="244"/>
      <c r="K2012" s="247"/>
      <c r="L2012" s="244"/>
      <c r="M2012" s="244"/>
      <c r="N2012" s="244"/>
      <c r="O2012" s="236"/>
      <c r="P2012" s="139" t="s">
        <v>28</v>
      </c>
      <c r="Q2012" s="187">
        <v>46104</v>
      </c>
      <c r="R2012" s="187">
        <v>46115</v>
      </c>
      <c r="S2012" s="187">
        <v>46129</v>
      </c>
      <c r="T2012" s="187">
        <v>46220</v>
      </c>
      <c r="U2012" s="187">
        <v>46220</v>
      </c>
      <c r="V2012" s="187">
        <v>46241</v>
      </c>
      <c r="W2012" s="89"/>
      <c r="X2012" s="89"/>
      <c r="Y2012" s="89"/>
      <c r="Z2012" s="89"/>
      <c r="AA2012" s="234"/>
      <c r="AB2012" s="239"/>
      <c r="AC2012" s="242"/>
      <c r="AD2012" s="239"/>
      <c r="AE2012" s="229"/>
      <c r="AF2012" s="230"/>
      <c r="AG2012" s="233"/>
      <c r="AH2012" s="234"/>
      <c r="AI2012" s="234"/>
      <c r="AJ2012" s="222"/>
      <c r="AK2012" s="222"/>
      <c r="AL2012" s="224"/>
      <c r="AM2012" s="219"/>
      <c r="AN2012" s="219"/>
      <c r="AO2012" s="219"/>
      <c r="AP2012" s="219"/>
      <c r="AQ2012" s="219"/>
      <c r="AR2012" s="219"/>
      <c r="AS2012" s="219"/>
      <c r="AT2012" s="210"/>
      <c r="AU2012" s="210"/>
      <c r="AV2012" s="210"/>
      <c r="AW2012" s="210"/>
      <c r="AX2012" s="210"/>
      <c r="AY2012" s="210"/>
      <c r="AZ2012" s="210"/>
      <c r="BA2012" s="210"/>
      <c r="BB2012" s="210"/>
      <c r="BC2012" s="210"/>
      <c r="BD2012" s="210"/>
      <c r="BE2012" s="210"/>
      <c r="BF2012" s="210"/>
      <c r="BG2012" s="210"/>
      <c r="BH2012" s="210"/>
      <c r="BI2012" s="210"/>
      <c r="BJ2012" s="210"/>
      <c r="BK2012" s="210"/>
      <c r="BL2012" s="210"/>
      <c r="BM2012" s="213"/>
      <c r="BN2012" s="216"/>
      <c r="BO2012" s="2"/>
    </row>
    <row r="2013" spans="1:67" ht="15" hidden="1" customHeight="1" x14ac:dyDescent="0.25">
      <c r="A2013" s="2"/>
      <c r="B2013" s="240" t="s">
        <v>1983</v>
      </c>
      <c r="C2013" s="248" t="s">
        <v>1141</v>
      </c>
      <c r="D2013" s="249"/>
      <c r="E2013" s="254"/>
      <c r="F2013" s="257" t="s">
        <v>1986</v>
      </c>
      <c r="G2013" s="235"/>
      <c r="H2013" s="235"/>
      <c r="I2013" s="235" t="s">
        <v>1956</v>
      </c>
      <c r="J2013" s="243"/>
      <c r="K2013" s="245">
        <v>46265</v>
      </c>
      <c r="L2013" s="243" t="s">
        <v>506</v>
      </c>
      <c r="M2013" s="243">
        <v>1</v>
      </c>
      <c r="N2013" s="243"/>
      <c r="O2013" s="235" t="s">
        <v>1838</v>
      </c>
      <c r="P2013" s="140" t="s">
        <v>148</v>
      </c>
      <c r="Q2013" s="89"/>
      <c r="R2013" s="89"/>
      <c r="S2013" s="89"/>
      <c r="T2013" s="89"/>
      <c r="U2013" s="89"/>
      <c r="V2013" s="89"/>
      <c r="W2013" s="89"/>
      <c r="X2013" s="89"/>
      <c r="Y2013" s="89"/>
      <c r="Z2013" s="89"/>
      <c r="AA2013" s="237">
        <v>155</v>
      </c>
      <c r="AB2013" s="237"/>
      <c r="AC2013" s="240"/>
      <c r="AD2013" s="237"/>
      <c r="AE2013" s="225">
        <v>100</v>
      </c>
      <c r="AF2013" s="226"/>
      <c r="AG2013" s="231"/>
      <c r="AH2013" s="231">
        <v>100</v>
      </c>
      <c r="AI2013" s="231">
        <v>0.20715278520260877</v>
      </c>
      <c r="AJ2013" s="220"/>
      <c r="AK2013" s="220"/>
      <c r="AL2013" s="211" t="s">
        <v>1832</v>
      </c>
      <c r="AM2013" s="217"/>
      <c r="AN2013" s="217"/>
      <c r="AO2013" s="217"/>
      <c r="AP2013" s="217"/>
      <c r="AQ2013" s="217"/>
      <c r="AR2013" s="217"/>
      <c r="AS2013" s="217"/>
      <c r="AT2013" s="208"/>
      <c r="AU2013" s="208"/>
      <c r="AV2013" s="208"/>
      <c r="AW2013" s="208"/>
      <c r="AX2013" s="208"/>
      <c r="AY2013" s="208"/>
      <c r="AZ2013" s="208"/>
      <c r="BA2013" s="208"/>
      <c r="BB2013" s="208"/>
      <c r="BC2013" s="208"/>
      <c r="BD2013" s="208"/>
      <c r="BE2013" s="208"/>
      <c r="BF2013" s="208"/>
      <c r="BG2013" s="208"/>
      <c r="BH2013" s="208"/>
      <c r="BI2013" s="208"/>
      <c r="BJ2013" s="208"/>
      <c r="BK2013" s="208"/>
      <c r="BL2013" s="208"/>
      <c r="BM2013" s="211"/>
      <c r="BN2013" s="214"/>
      <c r="BO2013" s="2"/>
    </row>
    <row r="2014" spans="1:67" ht="15" customHeight="1" x14ac:dyDescent="0.25">
      <c r="A2014" s="2"/>
      <c r="B2014" s="241"/>
      <c r="C2014" s="250"/>
      <c r="D2014" s="251"/>
      <c r="E2014" s="255"/>
      <c r="F2014" s="235"/>
      <c r="G2014" s="235"/>
      <c r="H2014" s="235"/>
      <c r="I2014" s="235"/>
      <c r="J2014" s="244"/>
      <c r="K2014" s="246"/>
      <c r="L2014" s="243"/>
      <c r="M2014" s="243"/>
      <c r="N2014" s="243"/>
      <c r="O2014" s="235"/>
      <c r="P2014" s="139" t="s">
        <v>26</v>
      </c>
      <c r="Q2014" s="89">
        <v>46118</v>
      </c>
      <c r="R2014" s="89">
        <v>46122</v>
      </c>
      <c r="S2014" s="89">
        <v>46129</v>
      </c>
      <c r="T2014" s="89">
        <v>46295</v>
      </c>
      <c r="U2014" s="89">
        <v>46295</v>
      </c>
      <c r="V2014" s="89">
        <v>46309</v>
      </c>
      <c r="W2014" s="89"/>
      <c r="X2014" s="89"/>
      <c r="Y2014" s="89"/>
      <c r="Z2014" s="89"/>
      <c r="AA2014" s="238"/>
      <c r="AB2014" s="238"/>
      <c r="AC2014" s="241"/>
      <c r="AD2014" s="238"/>
      <c r="AE2014" s="227"/>
      <c r="AF2014" s="228"/>
      <c r="AG2014" s="232"/>
      <c r="AH2014" s="232"/>
      <c r="AI2014" s="232"/>
      <c r="AJ2014" s="221"/>
      <c r="AK2014" s="221"/>
      <c r="AL2014" s="223"/>
      <c r="AM2014" s="218"/>
      <c r="AN2014" s="218"/>
      <c r="AO2014" s="218"/>
      <c r="AP2014" s="218"/>
      <c r="AQ2014" s="218"/>
      <c r="AR2014" s="218"/>
      <c r="AS2014" s="218"/>
      <c r="AT2014" s="209"/>
      <c r="AU2014" s="209"/>
      <c r="AV2014" s="209"/>
      <c r="AW2014" s="209"/>
      <c r="AX2014" s="209"/>
      <c r="AY2014" s="209"/>
      <c r="AZ2014" s="209"/>
      <c r="BA2014" s="209"/>
      <c r="BB2014" s="209"/>
      <c r="BC2014" s="209"/>
      <c r="BD2014" s="209"/>
      <c r="BE2014" s="209"/>
      <c r="BF2014" s="209"/>
      <c r="BG2014" s="209"/>
      <c r="BH2014" s="209"/>
      <c r="BI2014" s="209"/>
      <c r="BJ2014" s="209"/>
      <c r="BK2014" s="209"/>
      <c r="BL2014" s="209"/>
      <c r="BM2014" s="212"/>
      <c r="BN2014" s="215"/>
      <c r="BO2014" s="2"/>
    </row>
    <row r="2015" spans="1:67" ht="15" hidden="1" customHeight="1" x14ac:dyDescent="0.25">
      <c r="A2015" s="2"/>
      <c r="B2015" s="241"/>
      <c r="C2015" s="250"/>
      <c r="D2015" s="251"/>
      <c r="E2015" s="255"/>
      <c r="F2015" s="235"/>
      <c r="G2015" s="235"/>
      <c r="H2015" s="235"/>
      <c r="I2015" s="235"/>
      <c r="J2015" s="244"/>
      <c r="K2015" s="246"/>
      <c r="L2015" s="243"/>
      <c r="M2015" s="243"/>
      <c r="N2015" s="243"/>
      <c r="O2015" s="235"/>
      <c r="P2015" s="139" t="s">
        <v>262</v>
      </c>
      <c r="Q2015" s="89"/>
      <c r="R2015" s="89"/>
      <c r="S2015" s="89"/>
      <c r="T2015" s="89"/>
      <c r="U2015" s="89"/>
      <c r="V2015" s="89"/>
      <c r="W2015" s="89"/>
      <c r="X2015" s="89"/>
      <c r="Y2015" s="89"/>
      <c r="Z2015" s="89"/>
      <c r="AA2015" s="238"/>
      <c r="AB2015" s="238"/>
      <c r="AC2015" s="241"/>
      <c r="AD2015" s="238"/>
      <c r="AE2015" s="227"/>
      <c r="AF2015" s="228"/>
      <c r="AG2015" s="232"/>
      <c r="AH2015" s="232"/>
      <c r="AI2015" s="232"/>
      <c r="AJ2015" s="221"/>
      <c r="AK2015" s="221"/>
      <c r="AL2015" s="223"/>
      <c r="AM2015" s="218"/>
      <c r="AN2015" s="218"/>
      <c r="AO2015" s="218"/>
      <c r="AP2015" s="218"/>
      <c r="AQ2015" s="218"/>
      <c r="AR2015" s="218"/>
      <c r="AS2015" s="218"/>
      <c r="AT2015" s="209"/>
      <c r="AU2015" s="209"/>
      <c r="AV2015" s="209"/>
      <c r="AW2015" s="209"/>
      <c r="AX2015" s="209"/>
      <c r="AY2015" s="209"/>
      <c r="AZ2015" s="209"/>
      <c r="BA2015" s="209"/>
      <c r="BB2015" s="209"/>
      <c r="BC2015" s="209"/>
      <c r="BD2015" s="209"/>
      <c r="BE2015" s="209"/>
      <c r="BF2015" s="209"/>
      <c r="BG2015" s="209"/>
      <c r="BH2015" s="209"/>
      <c r="BI2015" s="209"/>
      <c r="BJ2015" s="209"/>
      <c r="BK2015" s="209"/>
      <c r="BL2015" s="209"/>
      <c r="BM2015" s="212"/>
      <c r="BN2015" s="215"/>
      <c r="BO2015" s="2"/>
    </row>
    <row r="2016" spans="1:67" ht="15" hidden="1" customHeight="1" x14ac:dyDescent="0.25">
      <c r="A2016" s="2"/>
      <c r="B2016" s="241"/>
      <c r="C2016" s="250"/>
      <c r="D2016" s="251"/>
      <c r="E2016" s="255"/>
      <c r="F2016" s="235"/>
      <c r="G2016" s="235"/>
      <c r="H2016" s="235"/>
      <c r="I2016" s="235"/>
      <c r="J2016" s="244"/>
      <c r="K2016" s="246"/>
      <c r="L2016" s="243"/>
      <c r="M2016" s="243"/>
      <c r="N2016" s="243"/>
      <c r="O2016" s="235"/>
      <c r="P2016" s="139" t="s">
        <v>263</v>
      </c>
      <c r="Q2016" s="89"/>
      <c r="R2016" s="89"/>
      <c r="S2016" s="89"/>
      <c r="T2016" s="89"/>
      <c r="U2016" s="89"/>
      <c r="V2016" s="89"/>
      <c r="W2016" s="89"/>
      <c r="X2016" s="89"/>
      <c r="Y2016" s="89"/>
      <c r="Z2016" s="89"/>
      <c r="AA2016" s="238"/>
      <c r="AB2016" s="238"/>
      <c r="AC2016" s="241"/>
      <c r="AD2016" s="238"/>
      <c r="AE2016" s="227"/>
      <c r="AF2016" s="228"/>
      <c r="AG2016" s="232"/>
      <c r="AH2016" s="232"/>
      <c r="AI2016" s="232"/>
      <c r="AJ2016" s="221"/>
      <c r="AK2016" s="221"/>
      <c r="AL2016" s="223"/>
      <c r="AM2016" s="218"/>
      <c r="AN2016" s="218"/>
      <c r="AO2016" s="218"/>
      <c r="AP2016" s="218"/>
      <c r="AQ2016" s="218"/>
      <c r="AR2016" s="218"/>
      <c r="AS2016" s="218"/>
      <c r="AT2016" s="209"/>
      <c r="AU2016" s="209"/>
      <c r="AV2016" s="209"/>
      <c r="AW2016" s="209"/>
      <c r="AX2016" s="209"/>
      <c r="AY2016" s="209"/>
      <c r="AZ2016" s="209"/>
      <c r="BA2016" s="209"/>
      <c r="BB2016" s="209"/>
      <c r="BC2016" s="209"/>
      <c r="BD2016" s="209"/>
      <c r="BE2016" s="209"/>
      <c r="BF2016" s="209"/>
      <c r="BG2016" s="209"/>
      <c r="BH2016" s="209"/>
      <c r="BI2016" s="209"/>
      <c r="BJ2016" s="209"/>
      <c r="BK2016" s="209"/>
      <c r="BL2016" s="209"/>
      <c r="BM2016" s="212"/>
      <c r="BN2016" s="215"/>
      <c r="BO2016" s="2"/>
    </row>
    <row r="2017" spans="1:67" ht="15" hidden="1" customHeight="1" x14ac:dyDescent="0.25">
      <c r="A2017" s="2"/>
      <c r="B2017" s="241"/>
      <c r="C2017" s="250"/>
      <c r="D2017" s="251"/>
      <c r="E2017" s="255"/>
      <c r="F2017" s="235"/>
      <c r="G2017" s="235"/>
      <c r="H2017" s="235"/>
      <c r="I2017" s="235"/>
      <c r="J2017" s="244"/>
      <c r="K2017" s="246"/>
      <c r="L2017" s="243"/>
      <c r="M2017" s="243"/>
      <c r="N2017" s="243"/>
      <c r="O2017" s="235"/>
      <c r="P2017" s="139" t="s">
        <v>27</v>
      </c>
      <c r="Q2017" s="89"/>
      <c r="R2017" s="89"/>
      <c r="S2017" s="89"/>
      <c r="T2017" s="89"/>
      <c r="U2017" s="89"/>
      <c r="V2017" s="89"/>
      <c r="W2017" s="89"/>
      <c r="X2017" s="89"/>
      <c r="Y2017" s="89"/>
      <c r="Z2017" s="89"/>
      <c r="AA2017" s="238"/>
      <c r="AB2017" s="238"/>
      <c r="AC2017" s="241"/>
      <c r="AD2017" s="238"/>
      <c r="AE2017" s="227"/>
      <c r="AF2017" s="228"/>
      <c r="AG2017" s="232"/>
      <c r="AH2017" s="232"/>
      <c r="AI2017" s="232"/>
      <c r="AJ2017" s="221"/>
      <c r="AK2017" s="221"/>
      <c r="AL2017" s="223"/>
      <c r="AM2017" s="218"/>
      <c r="AN2017" s="218"/>
      <c r="AO2017" s="218"/>
      <c r="AP2017" s="218"/>
      <c r="AQ2017" s="218"/>
      <c r="AR2017" s="218"/>
      <c r="AS2017" s="218"/>
      <c r="AT2017" s="209"/>
      <c r="AU2017" s="209"/>
      <c r="AV2017" s="209"/>
      <c r="AW2017" s="209"/>
      <c r="AX2017" s="209"/>
      <c r="AY2017" s="209"/>
      <c r="AZ2017" s="209"/>
      <c r="BA2017" s="209"/>
      <c r="BB2017" s="209"/>
      <c r="BC2017" s="209"/>
      <c r="BD2017" s="209"/>
      <c r="BE2017" s="209"/>
      <c r="BF2017" s="209"/>
      <c r="BG2017" s="209"/>
      <c r="BH2017" s="209"/>
      <c r="BI2017" s="209"/>
      <c r="BJ2017" s="209"/>
      <c r="BK2017" s="209"/>
      <c r="BL2017" s="209"/>
      <c r="BM2017" s="212"/>
      <c r="BN2017" s="215"/>
      <c r="BO2017" s="2"/>
    </row>
    <row r="2018" spans="1:67" ht="15" customHeight="1" x14ac:dyDescent="0.25">
      <c r="A2018" s="2"/>
      <c r="B2018" s="224"/>
      <c r="C2018" s="252"/>
      <c r="D2018" s="253"/>
      <c r="E2018" s="256"/>
      <c r="F2018" s="236"/>
      <c r="G2018" s="236"/>
      <c r="H2018" s="236"/>
      <c r="I2018" s="236"/>
      <c r="J2018" s="244"/>
      <c r="K2018" s="247"/>
      <c r="L2018" s="244"/>
      <c r="M2018" s="244"/>
      <c r="N2018" s="244"/>
      <c r="O2018" s="236"/>
      <c r="P2018" s="139" t="s">
        <v>28</v>
      </c>
      <c r="Q2018" s="187">
        <v>46104</v>
      </c>
      <c r="R2018" s="187">
        <v>46115</v>
      </c>
      <c r="S2018" s="187">
        <v>46129</v>
      </c>
      <c r="T2018" s="187">
        <v>46252</v>
      </c>
      <c r="U2018" s="187">
        <v>46252</v>
      </c>
      <c r="V2018" s="187">
        <v>46265</v>
      </c>
      <c r="W2018" s="89"/>
      <c r="X2018" s="89"/>
      <c r="Y2018" s="89"/>
      <c r="Z2018" s="89"/>
      <c r="AA2018" s="234"/>
      <c r="AB2018" s="239"/>
      <c r="AC2018" s="242"/>
      <c r="AD2018" s="239"/>
      <c r="AE2018" s="229"/>
      <c r="AF2018" s="230"/>
      <c r="AG2018" s="233"/>
      <c r="AH2018" s="234"/>
      <c r="AI2018" s="234"/>
      <c r="AJ2018" s="222"/>
      <c r="AK2018" s="222"/>
      <c r="AL2018" s="224"/>
      <c r="AM2018" s="219"/>
      <c r="AN2018" s="219"/>
      <c r="AO2018" s="219"/>
      <c r="AP2018" s="219"/>
      <c r="AQ2018" s="219"/>
      <c r="AR2018" s="219"/>
      <c r="AS2018" s="219"/>
      <c r="AT2018" s="210"/>
      <c r="AU2018" s="210"/>
      <c r="AV2018" s="210"/>
      <c r="AW2018" s="210"/>
      <c r="AX2018" s="210"/>
      <c r="AY2018" s="210"/>
      <c r="AZ2018" s="210"/>
      <c r="BA2018" s="210"/>
      <c r="BB2018" s="210"/>
      <c r="BC2018" s="210"/>
      <c r="BD2018" s="210"/>
      <c r="BE2018" s="210"/>
      <c r="BF2018" s="210"/>
      <c r="BG2018" s="210"/>
      <c r="BH2018" s="210"/>
      <c r="BI2018" s="210"/>
      <c r="BJ2018" s="210"/>
      <c r="BK2018" s="210"/>
      <c r="BL2018" s="210"/>
      <c r="BM2018" s="213"/>
      <c r="BN2018" s="216"/>
      <c r="BO2018" s="2"/>
    </row>
    <row r="2019" spans="1:67" ht="15" hidden="1" customHeight="1" x14ac:dyDescent="0.25">
      <c r="A2019" s="2"/>
      <c r="B2019" s="240" t="s">
        <v>1983</v>
      </c>
      <c r="C2019" s="248" t="s">
        <v>1143</v>
      </c>
      <c r="D2019" s="249"/>
      <c r="E2019" s="254"/>
      <c r="F2019" s="257" t="s">
        <v>1987</v>
      </c>
      <c r="G2019" s="235"/>
      <c r="H2019" s="235"/>
      <c r="I2019" s="235" t="s">
        <v>1956</v>
      </c>
      <c r="J2019" s="243"/>
      <c r="K2019" s="245">
        <v>46265</v>
      </c>
      <c r="L2019" s="243" t="s">
        <v>506</v>
      </c>
      <c r="M2019" s="243">
        <v>1</v>
      </c>
      <c r="N2019" s="243"/>
      <c r="O2019" s="235" t="s">
        <v>1838</v>
      </c>
      <c r="P2019" s="140" t="s">
        <v>148</v>
      </c>
      <c r="Q2019" s="89"/>
      <c r="R2019" s="89"/>
      <c r="S2019" s="89"/>
      <c r="T2019" s="89"/>
      <c r="U2019" s="89"/>
      <c r="V2019" s="89"/>
      <c r="W2019" s="89"/>
      <c r="X2019" s="89"/>
      <c r="Y2019" s="89"/>
      <c r="Z2019" s="89"/>
      <c r="AA2019" s="237">
        <v>155</v>
      </c>
      <c r="AB2019" s="237"/>
      <c r="AC2019" s="240"/>
      <c r="AD2019" s="237"/>
      <c r="AE2019" s="225">
        <v>100</v>
      </c>
      <c r="AF2019" s="226"/>
      <c r="AG2019" s="231"/>
      <c r="AH2019" s="231">
        <v>100</v>
      </c>
      <c r="AI2019" s="231">
        <v>0.20715278520260877</v>
      </c>
      <c r="AJ2019" s="220"/>
      <c r="AK2019" s="220"/>
      <c r="AL2019" s="211" t="s">
        <v>1832</v>
      </c>
      <c r="AM2019" s="217"/>
      <c r="AN2019" s="217"/>
      <c r="AO2019" s="217"/>
      <c r="AP2019" s="217"/>
      <c r="AQ2019" s="217"/>
      <c r="AR2019" s="217"/>
      <c r="AS2019" s="217"/>
      <c r="AT2019" s="208"/>
      <c r="AU2019" s="208"/>
      <c r="AV2019" s="208"/>
      <c r="AW2019" s="208"/>
      <c r="AX2019" s="208"/>
      <c r="AY2019" s="208"/>
      <c r="AZ2019" s="208"/>
      <c r="BA2019" s="208"/>
      <c r="BB2019" s="208"/>
      <c r="BC2019" s="208"/>
      <c r="BD2019" s="208"/>
      <c r="BE2019" s="208"/>
      <c r="BF2019" s="208"/>
      <c r="BG2019" s="208"/>
      <c r="BH2019" s="208"/>
      <c r="BI2019" s="208"/>
      <c r="BJ2019" s="208"/>
      <c r="BK2019" s="208"/>
      <c r="BL2019" s="208"/>
      <c r="BM2019" s="211"/>
      <c r="BN2019" s="214"/>
      <c r="BO2019" s="2"/>
    </row>
    <row r="2020" spans="1:67" ht="15" customHeight="1" x14ac:dyDescent="0.25">
      <c r="A2020" s="2"/>
      <c r="B2020" s="241"/>
      <c r="C2020" s="250"/>
      <c r="D2020" s="251"/>
      <c r="E2020" s="255"/>
      <c r="F2020" s="235"/>
      <c r="G2020" s="235"/>
      <c r="H2020" s="235"/>
      <c r="I2020" s="235"/>
      <c r="J2020" s="244"/>
      <c r="K2020" s="246"/>
      <c r="L2020" s="243"/>
      <c r="M2020" s="243"/>
      <c r="N2020" s="243"/>
      <c r="O2020" s="235"/>
      <c r="P2020" s="139" t="s">
        <v>26</v>
      </c>
      <c r="Q2020" s="89">
        <v>46118</v>
      </c>
      <c r="R2020" s="89">
        <v>46122</v>
      </c>
      <c r="S2020" s="89">
        <v>46129</v>
      </c>
      <c r="T2020" s="89">
        <v>46295</v>
      </c>
      <c r="U2020" s="89">
        <v>46295</v>
      </c>
      <c r="V2020" s="89">
        <v>46309</v>
      </c>
      <c r="W2020" s="89"/>
      <c r="X2020" s="89"/>
      <c r="Y2020" s="89"/>
      <c r="Z2020" s="89"/>
      <c r="AA2020" s="238"/>
      <c r="AB2020" s="238"/>
      <c r="AC2020" s="241"/>
      <c r="AD2020" s="238"/>
      <c r="AE2020" s="227"/>
      <c r="AF2020" s="228"/>
      <c r="AG2020" s="232"/>
      <c r="AH2020" s="232"/>
      <c r="AI2020" s="232"/>
      <c r="AJ2020" s="221"/>
      <c r="AK2020" s="221"/>
      <c r="AL2020" s="223"/>
      <c r="AM2020" s="218"/>
      <c r="AN2020" s="218"/>
      <c r="AO2020" s="218"/>
      <c r="AP2020" s="218"/>
      <c r="AQ2020" s="218"/>
      <c r="AR2020" s="218"/>
      <c r="AS2020" s="218"/>
      <c r="AT2020" s="209"/>
      <c r="AU2020" s="209"/>
      <c r="AV2020" s="209"/>
      <c r="AW2020" s="209"/>
      <c r="AX2020" s="209"/>
      <c r="AY2020" s="209"/>
      <c r="AZ2020" s="209"/>
      <c r="BA2020" s="209"/>
      <c r="BB2020" s="209"/>
      <c r="BC2020" s="209"/>
      <c r="BD2020" s="209"/>
      <c r="BE2020" s="209"/>
      <c r="BF2020" s="209"/>
      <c r="BG2020" s="209"/>
      <c r="BH2020" s="209"/>
      <c r="BI2020" s="209"/>
      <c r="BJ2020" s="209"/>
      <c r="BK2020" s="209"/>
      <c r="BL2020" s="209"/>
      <c r="BM2020" s="212"/>
      <c r="BN2020" s="215"/>
      <c r="BO2020" s="2"/>
    </row>
    <row r="2021" spans="1:67" ht="15" hidden="1" customHeight="1" x14ac:dyDescent="0.25">
      <c r="A2021" s="2"/>
      <c r="B2021" s="241"/>
      <c r="C2021" s="250"/>
      <c r="D2021" s="251"/>
      <c r="E2021" s="255"/>
      <c r="F2021" s="235"/>
      <c r="G2021" s="235"/>
      <c r="H2021" s="235"/>
      <c r="I2021" s="235"/>
      <c r="J2021" s="244"/>
      <c r="K2021" s="246"/>
      <c r="L2021" s="243"/>
      <c r="M2021" s="243"/>
      <c r="N2021" s="243"/>
      <c r="O2021" s="235"/>
      <c r="P2021" s="139" t="s">
        <v>262</v>
      </c>
      <c r="Q2021" s="89"/>
      <c r="R2021" s="89"/>
      <c r="S2021" s="89"/>
      <c r="T2021" s="89"/>
      <c r="U2021" s="89"/>
      <c r="V2021" s="89"/>
      <c r="W2021" s="89"/>
      <c r="X2021" s="89"/>
      <c r="Y2021" s="89"/>
      <c r="Z2021" s="89"/>
      <c r="AA2021" s="238"/>
      <c r="AB2021" s="238"/>
      <c r="AC2021" s="241"/>
      <c r="AD2021" s="238"/>
      <c r="AE2021" s="227"/>
      <c r="AF2021" s="228"/>
      <c r="AG2021" s="232"/>
      <c r="AH2021" s="232"/>
      <c r="AI2021" s="232"/>
      <c r="AJ2021" s="221"/>
      <c r="AK2021" s="221"/>
      <c r="AL2021" s="223"/>
      <c r="AM2021" s="218"/>
      <c r="AN2021" s="218"/>
      <c r="AO2021" s="218"/>
      <c r="AP2021" s="218"/>
      <c r="AQ2021" s="218"/>
      <c r="AR2021" s="218"/>
      <c r="AS2021" s="218"/>
      <c r="AT2021" s="209"/>
      <c r="AU2021" s="209"/>
      <c r="AV2021" s="209"/>
      <c r="AW2021" s="209"/>
      <c r="AX2021" s="209"/>
      <c r="AY2021" s="209"/>
      <c r="AZ2021" s="209"/>
      <c r="BA2021" s="209"/>
      <c r="BB2021" s="209"/>
      <c r="BC2021" s="209"/>
      <c r="BD2021" s="209"/>
      <c r="BE2021" s="209"/>
      <c r="BF2021" s="209"/>
      <c r="BG2021" s="209"/>
      <c r="BH2021" s="209"/>
      <c r="BI2021" s="209"/>
      <c r="BJ2021" s="209"/>
      <c r="BK2021" s="209"/>
      <c r="BL2021" s="209"/>
      <c r="BM2021" s="212"/>
      <c r="BN2021" s="215"/>
      <c r="BO2021" s="2"/>
    </row>
    <row r="2022" spans="1:67" ht="15" hidden="1" customHeight="1" x14ac:dyDescent="0.25">
      <c r="A2022" s="2"/>
      <c r="B2022" s="241"/>
      <c r="C2022" s="250"/>
      <c r="D2022" s="251"/>
      <c r="E2022" s="255"/>
      <c r="F2022" s="235"/>
      <c r="G2022" s="235"/>
      <c r="H2022" s="235"/>
      <c r="I2022" s="235"/>
      <c r="J2022" s="244"/>
      <c r="K2022" s="246"/>
      <c r="L2022" s="243"/>
      <c r="M2022" s="243"/>
      <c r="N2022" s="243"/>
      <c r="O2022" s="235"/>
      <c r="P2022" s="139" t="s">
        <v>263</v>
      </c>
      <c r="Q2022" s="89"/>
      <c r="R2022" s="89"/>
      <c r="S2022" s="89"/>
      <c r="T2022" s="89"/>
      <c r="U2022" s="89"/>
      <c r="V2022" s="89"/>
      <c r="W2022" s="89"/>
      <c r="X2022" s="89"/>
      <c r="Y2022" s="89"/>
      <c r="Z2022" s="89"/>
      <c r="AA2022" s="238"/>
      <c r="AB2022" s="238"/>
      <c r="AC2022" s="241"/>
      <c r="AD2022" s="238"/>
      <c r="AE2022" s="227"/>
      <c r="AF2022" s="228"/>
      <c r="AG2022" s="232"/>
      <c r="AH2022" s="232"/>
      <c r="AI2022" s="232"/>
      <c r="AJ2022" s="221"/>
      <c r="AK2022" s="221"/>
      <c r="AL2022" s="223"/>
      <c r="AM2022" s="218"/>
      <c r="AN2022" s="218"/>
      <c r="AO2022" s="218"/>
      <c r="AP2022" s="218"/>
      <c r="AQ2022" s="218"/>
      <c r="AR2022" s="218"/>
      <c r="AS2022" s="218"/>
      <c r="AT2022" s="209"/>
      <c r="AU2022" s="209"/>
      <c r="AV2022" s="209"/>
      <c r="AW2022" s="209"/>
      <c r="AX2022" s="209"/>
      <c r="AY2022" s="209"/>
      <c r="AZ2022" s="209"/>
      <c r="BA2022" s="209"/>
      <c r="BB2022" s="209"/>
      <c r="BC2022" s="209"/>
      <c r="BD2022" s="209"/>
      <c r="BE2022" s="209"/>
      <c r="BF2022" s="209"/>
      <c r="BG2022" s="209"/>
      <c r="BH2022" s="209"/>
      <c r="BI2022" s="209"/>
      <c r="BJ2022" s="209"/>
      <c r="BK2022" s="209"/>
      <c r="BL2022" s="209"/>
      <c r="BM2022" s="212"/>
      <c r="BN2022" s="215"/>
      <c r="BO2022" s="2"/>
    </row>
    <row r="2023" spans="1:67" ht="15" hidden="1" customHeight="1" x14ac:dyDescent="0.25">
      <c r="A2023" s="2"/>
      <c r="B2023" s="241"/>
      <c r="C2023" s="250"/>
      <c r="D2023" s="251"/>
      <c r="E2023" s="255"/>
      <c r="F2023" s="235"/>
      <c r="G2023" s="235"/>
      <c r="H2023" s="235"/>
      <c r="I2023" s="235"/>
      <c r="J2023" s="244"/>
      <c r="K2023" s="246"/>
      <c r="L2023" s="243"/>
      <c r="M2023" s="243"/>
      <c r="N2023" s="243"/>
      <c r="O2023" s="235"/>
      <c r="P2023" s="139" t="s">
        <v>27</v>
      </c>
      <c r="Q2023" s="89"/>
      <c r="R2023" s="89"/>
      <c r="S2023" s="89"/>
      <c r="T2023" s="89"/>
      <c r="U2023" s="89"/>
      <c r="V2023" s="89"/>
      <c r="W2023" s="89"/>
      <c r="X2023" s="89"/>
      <c r="Y2023" s="89"/>
      <c r="Z2023" s="89"/>
      <c r="AA2023" s="238"/>
      <c r="AB2023" s="238"/>
      <c r="AC2023" s="241"/>
      <c r="AD2023" s="238"/>
      <c r="AE2023" s="227"/>
      <c r="AF2023" s="228"/>
      <c r="AG2023" s="232"/>
      <c r="AH2023" s="232"/>
      <c r="AI2023" s="232"/>
      <c r="AJ2023" s="221"/>
      <c r="AK2023" s="221"/>
      <c r="AL2023" s="223"/>
      <c r="AM2023" s="218"/>
      <c r="AN2023" s="218"/>
      <c r="AO2023" s="218"/>
      <c r="AP2023" s="218"/>
      <c r="AQ2023" s="218"/>
      <c r="AR2023" s="218"/>
      <c r="AS2023" s="218"/>
      <c r="AT2023" s="209"/>
      <c r="AU2023" s="209"/>
      <c r="AV2023" s="209"/>
      <c r="AW2023" s="209"/>
      <c r="AX2023" s="209"/>
      <c r="AY2023" s="209"/>
      <c r="AZ2023" s="209"/>
      <c r="BA2023" s="209"/>
      <c r="BB2023" s="209"/>
      <c r="BC2023" s="209"/>
      <c r="BD2023" s="209"/>
      <c r="BE2023" s="209"/>
      <c r="BF2023" s="209"/>
      <c r="BG2023" s="209"/>
      <c r="BH2023" s="209"/>
      <c r="BI2023" s="209"/>
      <c r="BJ2023" s="209"/>
      <c r="BK2023" s="209"/>
      <c r="BL2023" s="209"/>
      <c r="BM2023" s="212"/>
      <c r="BN2023" s="215"/>
      <c r="BO2023" s="2"/>
    </row>
    <row r="2024" spans="1:67" ht="15" customHeight="1" x14ac:dyDescent="0.25">
      <c r="A2024" s="2"/>
      <c r="B2024" s="224"/>
      <c r="C2024" s="252"/>
      <c r="D2024" s="253"/>
      <c r="E2024" s="256"/>
      <c r="F2024" s="236"/>
      <c r="G2024" s="236"/>
      <c r="H2024" s="236"/>
      <c r="I2024" s="236"/>
      <c r="J2024" s="244"/>
      <c r="K2024" s="247"/>
      <c r="L2024" s="244"/>
      <c r="M2024" s="244"/>
      <c r="N2024" s="244"/>
      <c r="O2024" s="236"/>
      <c r="P2024" s="139" t="s">
        <v>28</v>
      </c>
      <c r="Q2024" s="187">
        <v>46104</v>
      </c>
      <c r="R2024" s="187">
        <v>46113</v>
      </c>
      <c r="S2024" s="187">
        <v>46129</v>
      </c>
      <c r="T2024" s="187">
        <v>46252</v>
      </c>
      <c r="U2024" s="187">
        <v>46252</v>
      </c>
      <c r="V2024" s="187">
        <v>46265</v>
      </c>
      <c r="W2024" s="89"/>
      <c r="X2024" s="89"/>
      <c r="Y2024" s="89"/>
      <c r="Z2024" s="89"/>
      <c r="AA2024" s="234"/>
      <c r="AB2024" s="239"/>
      <c r="AC2024" s="242"/>
      <c r="AD2024" s="239"/>
      <c r="AE2024" s="229"/>
      <c r="AF2024" s="230"/>
      <c r="AG2024" s="233"/>
      <c r="AH2024" s="234"/>
      <c r="AI2024" s="234"/>
      <c r="AJ2024" s="222"/>
      <c r="AK2024" s="222"/>
      <c r="AL2024" s="224"/>
      <c r="AM2024" s="219"/>
      <c r="AN2024" s="219"/>
      <c r="AO2024" s="219"/>
      <c r="AP2024" s="219"/>
      <c r="AQ2024" s="219"/>
      <c r="AR2024" s="219"/>
      <c r="AS2024" s="219"/>
      <c r="AT2024" s="210"/>
      <c r="AU2024" s="210"/>
      <c r="AV2024" s="210"/>
      <c r="AW2024" s="210"/>
      <c r="AX2024" s="210"/>
      <c r="AY2024" s="210"/>
      <c r="AZ2024" s="210"/>
      <c r="BA2024" s="210"/>
      <c r="BB2024" s="210"/>
      <c r="BC2024" s="210"/>
      <c r="BD2024" s="210"/>
      <c r="BE2024" s="210"/>
      <c r="BF2024" s="210"/>
      <c r="BG2024" s="210"/>
      <c r="BH2024" s="210"/>
      <c r="BI2024" s="210"/>
      <c r="BJ2024" s="210"/>
      <c r="BK2024" s="210"/>
      <c r="BL2024" s="210"/>
      <c r="BM2024" s="213"/>
      <c r="BN2024" s="216"/>
      <c r="BO2024" s="2"/>
    </row>
    <row r="2025" spans="1:67" ht="15" hidden="1" customHeight="1" x14ac:dyDescent="0.25">
      <c r="A2025" s="2"/>
      <c r="B2025" s="240" t="s">
        <v>1983</v>
      </c>
      <c r="C2025" s="248" t="s">
        <v>1145</v>
      </c>
      <c r="D2025" s="249"/>
      <c r="E2025" s="254"/>
      <c r="F2025" s="257" t="s">
        <v>1988</v>
      </c>
      <c r="G2025" s="235"/>
      <c r="H2025" s="235"/>
      <c r="I2025" s="235" t="s">
        <v>1956</v>
      </c>
      <c r="J2025" s="243"/>
      <c r="K2025" s="245">
        <v>46265</v>
      </c>
      <c r="L2025" s="243" t="s">
        <v>506</v>
      </c>
      <c r="M2025" s="243">
        <v>1</v>
      </c>
      <c r="N2025" s="243"/>
      <c r="O2025" s="235" t="s">
        <v>1838</v>
      </c>
      <c r="P2025" s="140" t="s">
        <v>148</v>
      </c>
      <c r="Q2025" s="89"/>
      <c r="R2025" s="89"/>
      <c r="S2025" s="89"/>
      <c r="T2025" s="89"/>
      <c r="U2025" s="89"/>
      <c r="V2025" s="89"/>
      <c r="W2025" s="89"/>
      <c r="X2025" s="89"/>
      <c r="Y2025" s="89"/>
      <c r="Z2025" s="89"/>
      <c r="AA2025" s="237">
        <v>155</v>
      </c>
      <c r="AB2025" s="237"/>
      <c r="AC2025" s="240"/>
      <c r="AD2025" s="237"/>
      <c r="AE2025" s="225">
        <v>100</v>
      </c>
      <c r="AF2025" s="226"/>
      <c r="AG2025" s="231"/>
      <c r="AH2025" s="231">
        <v>100</v>
      </c>
      <c r="AI2025" s="231">
        <v>0.20715278520260877</v>
      </c>
      <c r="AJ2025" s="220"/>
      <c r="AK2025" s="220"/>
      <c r="AL2025" s="211" t="s">
        <v>1832</v>
      </c>
      <c r="AM2025" s="217"/>
      <c r="AN2025" s="217"/>
      <c r="AO2025" s="217"/>
      <c r="AP2025" s="217"/>
      <c r="AQ2025" s="217"/>
      <c r="AR2025" s="217"/>
      <c r="AS2025" s="217"/>
      <c r="AT2025" s="208"/>
      <c r="AU2025" s="208"/>
      <c r="AV2025" s="208"/>
      <c r="AW2025" s="208"/>
      <c r="AX2025" s="208"/>
      <c r="AY2025" s="208"/>
      <c r="AZ2025" s="208"/>
      <c r="BA2025" s="208"/>
      <c r="BB2025" s="208"/>
      <c r="BC2025" s="208"/>
      <c r="BD2025" s="208"/>
      <c r="BE2025" s="208"/>
      <c r="BF2025" s="208"/>
      <c r="BG2025" s="208"/>
      <c r="BH2025" s="208"/>
      <c r="BI2025" s="208"/>
      <c r="BJ2025" s="208"/>
      <c r="BK2025" s="208"/>
      <c r="BL2025" s="208"/>
      <c r="BM2025" s="211"/>
      <c r="BN2025" s="214"/>
      <c r="BO2025" s="2"/>
    </row>
    <row r="2026" spans="1:67" ht="15" customHeight="1" x14ac:dyDescent="0.25">
      <c r="A2026" s="2"/>
      <c r="B2026" s="241"/>
      <c r="C2026" s="250"/>
      <c r="D2026" s="251"/>
      <c r="E2026" s="255"/>
      <c r="F2026" s="235"/>
      <c r="G2026" s="235"/>
      <c r="H2026" s="235"/>
      <c r="I2026" s="235"/>
      <c r="J2026" s="244"/>
      <c r="K2026" s="246"/>
      <c r="L2026" s="243"/>
      <c r="M2026" s="243"/>
      <c r="N2026" s="243"/>
      <c r="O2026" s="235"/>
      <c r="P2026" s="139" t="s">
        <v>26</v>
      </c>
      <c r="Q2026" s="89">
        <v>46118</v>
      </c>
      <c r="R2026" s="89">
        <v>46122</v>
      </c>
      <c r="S2026" s="89">
        <v>46129</v>
      </c>
      <c r="T2026" s="89">
        <v>46295</v>
      </c>
      <c r="U2026" s="89">
        <v>46295</v>
      </c>
      <c r="V2026" s="89">
        <v>46309</v>
      </c>
      <c r="W2026" s="89"/>
      <c r="X2026" s="89"/>
      <c r="Y2026" s="89"/>
      <c r="Z2026" s="89"/>
      <c r="AA2026" s="238"/>
      <c r="AB2026" s="238"/>
      <c r="AC2026" s="241"/>
      <c r="AD2026" s="238"/>
      <c r="AE2026" s="227"/>
      <c r="AF2026" s="228"/>
      <c r="AG2026" s="232"/>
      <c r="AH2026" s="232"/>
      <c r="AI2026" s="232"/>
      <c r="AJ2026" s="221"/>
      <c r="AK2026" s="221"/>
      <c r="AL2026" s="223"/>
      <c r="AM2026" s="218"/>
      <c r="AN2026" s="218"/>
      <c r="AO2026" s="218"/>
      <c r="AP2026" s="218"/>
      <c r="AQ2026" s="218"/>
      <c r="AR2026" s="218"/>
      <c r="AS2026" s="218"/>
      <c r="AT2026" s="209"/>
      <c r="AU2026" s="209"/>
      <c r="AV2026" s="209"/>
      <c r="AW2026" s="209"/>
      <c r="AX2026" s="209"/>
      <c r="AY2026" s="209"/>
      <c r="AZ2026" s="209"/>
      <c r="BA2026" s="209"/>
      <c r="BB2026" s="209"/>
      <c r="BC2026" s="209"/>
      <c r="BD2026" s="209"/>
      <c r="BE2026" s="209"/>
      <c r="BF2026" s="209"/>
      <c r="BG2026" s="209"/>
      <c r="BH2026" s="209"/>
      <c r="BI2026" s="209"/>
      <c r="BJ2026" s="209"/>
      <c r="BK2026" s="209"/>
      <c r="BL2026" s="209"/>
      <c r="BM2026" s="212"/>
      <c r="BN2026" s="215"/>
      <c r="BO2026" s="2"/>
    </row>
    <row r="2027" spans="1:67" ht="15" hidden="1" customHeight="1" x14ac:dyDescent="0.25">
      <c r="A2027" s="2"/>
      <c r="B2027" s="241"/>
      <c r="C2027" s="250"/>
      <c r="D2027" s="251"/>
      <c r="E2027" s="255"/>
      <c r="F2027" s="235"/>
      <c r="G2027" s="235"/>
      <c r="H2027" s="235"/>
      <c r="I2027" s="235"/>
      <c r="J2027" s="244"/>
      <c r="K2027" s="246"/>
      <c r="L2027" s="243"/>
      <c r="M2027" s="243"/>
      <c r="N2027" s="243"/>
      <c r="O2027" s="235"/>
      <c r="P2027" s="139" t="s">
        <v>262</v>
      </c>
      <c r="Q2027" s="89"/>
      <c r="R2027" s="89"/>
      <c r="S2027" s="89"/>
      <c r="T2027" s="89"/>
      <c r="U2027" s="89"/>
      <c r="V2027" s="89"/>
      <c r="W2027" s="89"/>
      <c r="X2027" s="89"/>
      <c r="Y2027" s="89"/>
      <c r="Z2027" s="89"/>
      <c r="AA2027" s="238"/>
      <c r="AB2027" s="238"/>
      <c r="AC2027" s="241"/>
      <c r="AD2027" s="238"/>
      <c r="AE2027" s="227"/>
      <c r="AF2027" s="228"/>
      <c r="AG2027" s="232"/>
      <c r="AH2027" s="232"/>
      <c r="AI2027" s="232"/>
      <c r="AJ2027" s="221"/>
      <c r="AK2027" s="221"/>
      <c r="AL2027" s="223"/>
      <c r="AM2027" s="218"/>
      <c r="AN2027" s="218"/>
      <c r="AO2027" s="218"/>
      <c r="AP2027" s="218"/>
      <c r="AQ2027" s="218"/>
      <c r="AR2027" s="218"/>
      <c r="AS2027" s="218"/>
      <c r="AT2027" s="209"/>
      <c r="AU2027" s="209"/>
      <c r="AV2027" s="209"/>
      <c r="AW2027" s="209"/>
      <c r="AX2027" s="209"/>
      <c r="AY2027" s="209"/>
      <c r="AZ2027" s="209"/>
      <c r="BA2027" s="209"/>
      <c r="BB2027" s="209"/>
      <c r="BC2027" s="209"/>
      <c r="BD2027" s="209"/>
      <c r="BE2027" s="209"/>
      <c r="BF2027" s="209"/>
      <c r="BG2027" s="209"/>
      <c r="BH2027" s="209"/>
      <c r="BI2027" s="209"/>
      <c r="BJ2027" s="209"/>
      <c r="BK2027" s="209"/>
      <c r="BL2027" s="209"/>
      <c r="BM2027" s="212"/>
      <c r="BN2027" s="215"/>
      <c r="BO2027" s="2"/>
    </row>
    <row r="2028" spans="1:67" ht="15" hidden="1" customHeight="1" x14ac:dyDescent="0.25">
      <c r="A2028" s="2"/>
      <c r="B2028" s="241"/>
      <c r="C2028" s="250"/>
      <c r="D2028" s="251"/>
      <c r="E2028" s="255"/>
      <c r="F2028" s="235"/>
      <c r="G2028" s="235"/>
      <c r="H2028" s="235"/>
      <c r="I2028" s="235"/>
      <c r="J2028" s="244"/>
      <c r="K2028" s="246"/>
      <c r="L2028" s="243"/>
      <c r="M2028" s="243"/>
      <c r="N2028" s="243"/>
      <c r="O2028" s="235"/>
      <c r="P2028" s="139" t="s">
        <v>263</v>
      </c>
      <c r="Q2028" s="89"/>
      <c r="R2028" s="89"/>
      <c r="S2028" s="89"/>
      <c r="T2028" s="89"/>
      <c r="U2028" s="89"/>
      <c r="V2028" s="89"/>
      <c r="W2028" s="89"/>
      <c r="X2028" s="89"/>
      <c r="Y2028" s="89"/>
      <c r="Z2028" s="89"/>
      <c r="AA2028" s="238"/>
      <c r="AB2028" s="238"/>
      <c r="AC2028" s="241"/>
      <c r="AD2028" s="238"/>
      <c r="AE2028" s="227"/>
      <c r="AF2028" s="228"/>
      <c r="AG2028" s="232"/>
      <c r="AH2028" s="232"/>
      <c r="AI2028" s="232"/>
      <c r="AJ2028" s="221"/>
      <c r="AK2028" s="221"/>
      <c r="AL2028" s="223"/>
      <c r="AM2028" s="218"/>
      <c r="AN2028" s="218"/>
      <c r="AO2028" s="218"/>
      <c r="AP2028" s="218"/>
      <c r="AQ2028" s="218"/>
      <c r="AR2028" s="218"/>
      <c r="AS2028" s="218"/>
      <c r="AT2028" s="209"/>
      <c r="AU2028" s="209"/>
      <c r="AV2028" s="209"/>
      <c r="AW2028" s="209"/>
      <c r="AX2028" s="209"/>
      <c r="AY2028" s="209"/>
      <c r="AZ2028" s="209"/>
      <c r="BA2028" s="209"/>
      <c r="BB2028" s="209"/>
      <c r="BC2028" s="209"/>
      <c r="BD2028" s="209"/>
      <c r="BE2028" s="209"/>
      <c r="BF2028" s="209"/>
      <c r="BG2028" s="209"/>
      <c r="BH2028" s="209"/>
      <c r="BI2028" s="209"/>
      <c r="BJ2028" s="209"/>
      <c r="BK2028" s="209"/>
      <c r="BL2028" s="209"/>
      <c r="BM2028" s="212"/>
      <c r="BN2028" s="215"/>
      <c r="BO2028" s="2"/>
    </row>
    <row r="2029" spans="1:67" ht="15" hidden="1" customHeight="1" x14ac:dyDescent="0.25">
      <c r="A2029" s="2"/>
      <c r="B2029" s="241"/>
      <c r="C2029" s="250"/>
      <c r="D2029" s="251"/>
      <c r="E2029" s="255"/>
      <c r="F2029" s="235"/>
      <c r="G2029" s="235"/>
      <c r="H2029" s="235"/>
      <c r="I2029" s="235"/>
      <c r="J2029" s="244"/>
      <c r="K2029" s="246"/>
      <c r="L2029" s="243"/>
      <c r="M2029" s="243"/>
      <c r="N2029" s="243"/>
      <c r="O2029" s="235"/>
      <c r="P2029" s="139" t="s">
        <v>27</v>
      </c>
      <c r="Q2029" s="89"/>
      <c r="R2029" s="89"/>
      <c r="S2029" s="89"/>
      <c r="T2029" s="89"/>
      <c r="U2029" s="89"/>
      <c r="V2029" s="89"/>
      <c r="W2029" s="89"/>
      <c r="X2029" s="89"/>
      <c r="Y2029" s="89"/>
      <c r="Z2029" s="89"/>
      <c r="AA2029" s="238"/>
      <c r="AB2029" s="238"/>
      <c r="AC2029" s="241"/>
      <c r="AD2029" s="238"/>
      <c r="AE2029" s="227"/>
      <c r="AF2029" s="228"/>
      <c r="AG2029" s="232"/>
      <c r="AH2029" s="232"/>
      <c r="AI2029" s="232"/>
      <c r="AJ2029" s="221"/>
      <c r="AK2029" s="221"/>
      <c r="AL2029" s="223"/>
      <c r="AM2029" s="218"/>
      <c r="AN2029" s="218"/>
      <c r="AO2029" s="218"/>
      <c r="AP2029" s="218"/>
      <c r="AQ2029" s="218"/>
      <c r="AR2029" s="218"/>
      <c r="AS2029" s="218"/>
      <c r="AT2029" s="209"/>
      <c r="AU2029" s="209"/>
      <c r="AV2029" s="209"/>
      <c r="AW2029" s="209"/>
      <c r="AX2029" s="209"/>
      <c r="AY2029" s="209"/>
      <c r="AZ2029" s="209"/>
      <c r="BA2029" s="209"/>
      <c r="BB2029" s="209"/>
      <c r="BC2029" s="209"/>
      <c r="BD2029" s="209"/>
      <c r="BE2029" s="209"/>
      <c r="BF2029" s="209"/>
      <c r="BG2029" s="209"/>
      <c r="BH2029" s="209"/>
      <c r="BI2029" s="209"/>
      <c r="BJ2029" s="209"/>
      <c r="BK2029" s="209"/>
      <c r="BL2029" s="209"/>
      <c r="BM2029" s="212"/>
      <c r="BN2029" s="215"/>
      <c r="BO2029" s="2"/>
    </row>
    <row r="2030" spans="1:67" ht="15" customHeight="1" x14ac:dyDescent="0.25">
      <c r="A2030" s="2"/>
      <c r="B2030" s="224"/>
      <c r="C2030" s="252"/>
      <c r="D2030" s="253"/>
      <c r="E2030" s="256"/>
      <c r="F2030" s="236"/>
      <c r="G2030" s="236"/>
      <c r="H2030" s="236"/>
      <c r="I2030" s="236"/>
      <c r="J2030" s="244"/>
      <c r="K2030" s="247"/>
      <c r="L2030" s="244"/>
      <c r="M2030" s="244"/>
      <c r="N2030" s="244"/>
      <c r="O2030" s="236"/>
      <c r="P2030" s="139" t="s">
        <v>28</v>
      </c>
      <c r="Q2030" s="187">
        <v>46104</v>
      </c>
      <c r="R2030" s="187">
        <v>46115</v>
      </c>
      <c r="S2030" s="187">
        <v>46129</v>
      </c>
      <c r="T2030" s="187">
        <v>46252</v>
      </c>
      <c r="U2030" s="187">
        <v>46252</v>
      </c>
      <c r="V2030" s="187">
        <v>46265</v>
      </c>
      <c r="W2030" s="89"/>
      <c r="X2030" s="89"/>
      <c r="Y2030" s="89"/>
      <c r="Z2030" s="89"/>
      <c r="AA2030" s="234"/>
      <c r="AB2030" s="239"/>
      <c r="AC2030" s="242"/>
      <c r="AD2030" s="239"/>
      <c r="AE2030" s="229"/>
      <c r="AF2030" s="230"/>
      <c r="AG2030" s="233"/>
      <c r="AH2030" s="234"/>
      <c r="AI2030" s="234"/>
      <c r="AJ2030" s="222"/>
      <c r="AK2030" s="222"/>
      <c r="AL2030" s="224"/>
      <c r="AM2030" s="219"/>
      <c r="AN2030" s="219"/>
      <c r="AO2030" s="219"/>
      <c r="AP2030" s="219"/>
      <c r="AQ2030" s="219"/>
      <c r="AR2030" s="219"/>
      <c r="AS2030" s="219"/>
      <c r="AT2030" s="210"/>
      <c r="AU2030" s="210"/>
      <c r="AV2030" s="210"/>
      <c r="AW2030" s="210"/>
      <c r="AX2030" s="210"/>
      <c r="AY2030" s="210"/>
      <c r="AZ2030" s="210"/>
      <c r="BA2030" s="210"/>
      <c r="BB2030" s="210"/>
      <c r="BC2030" s="210"/>
      <c r="BD2030" s="210"/>
      <c r="BE2030" s="210"/>
      <c r="BF2030" s="210"/>
      <c r="BG2030" s="210"/>
      <c r="BH2030" s="210"/>
      <c r="BI2030" s="210"/>
      <c r="BJ2030" s="210"/>
      <c r="BK2030" s="210"/>
      <c r="BL2030" s="210"/>
      <c r="BM2030" s="213"/>
      <c r="BN2030" s="216"/>
      <c r="BO2030" s="2"/>
    </row>
    <row r="2031" spans="1:67" ht="15" hidden="1" customHeight="1" x14ac:dyDescent="0.25">
      <c r="A2031" s="2"/>
      <c r="B2031" s="240" t="s">
        <v>1983</v>
      </c>
      <c r="C2031" s="248" t="s">
        <v>1147</v>
      </c>
      <c r="D2031" s="249"/>
      <c r="E2031" s="254"/>
      <c r="F2031" s="257" t="s">
        <v>1989</v>
      </c>
      <c r="G2031" s="235"/>
      <c r="H2031" s="235"/>
      <c r="I2031" s="235" t="s">
        <v>1956</v>
      </c>
      <c r="J2031" s="243"/>
      <c r="K2031" s="245">
        <v>46309</v>
      </c>
      <c r="L2031" s="243" t="s">
        <v>506</v>
      </c>
      <c r="M2031" s="243">
        <v>1</v>
      </c>
      <c r="N2031" s="243"/>
      <c r="O2031" s="235" t="s">
        <v>1838</v>
      </c>
      <c r="P2031" s="140" t="s">
        <v>148</v>
      </c>
      <c r="Q2031" s="89"/>
      <c r="R2031" s="89"/>
      <c r="S2031" s="89"/>
      <c r="T2031" s="89"/>
      <c r="U2031" s="89"/>
      <c r="V2031" s="89"/>
      <c r="W2031" s="89"/>
      <c r="X2031" s="89"/>
      <c r="Y2031" s="89"/>
      <c r="Z2031" s="89"/>
      <c r="AA2031" s="237">
        <v>155</v>
      </c>
      <c r="AB2031" s="237"/>
      <c r="AC2031" s="240"/>
      <c r="AD2031" s="237"/>
      <c r="AE2031" s="225">
        <v>100</v>
      </c>
      <c r="AF2031" s="226"/>
      <c r="AG2031" s="231"/>
      <c r="AH2031" s="231">
        <v>100</v>
      </c>
      <c r="AI2031" s="231">
        <v>0.20715278520260877</v>
      </c>
      <c r="AJ2031" s="220"/>
      <c r="AK2031" s="220"/>
      <c r="AL2031" s="211" t="s">
        <v>1832</v>
      </c>
      <c r="AM2031" s="217"/>
      <c r="AN2031" s="217"/>
      <c r="AO2031" s="217"/>
      <c r="AP2031" s="217"/>
      <c r="AQ2031" s="217"/>
      <c r="AR2031" s="217"/>
      <c r="AS2031" s="217"/>
      <c r="AT2031" s="208"/>
      <c r="AU2031" s="208"/>
      <c r="AV2031" s="208"/>
      <c r="AW2031" s="208"/>
      <c r="AX2031" s="208"/>
      <c r="AY2031" s="208"/>
      <c r="AZ2031" s="208"/>
      <c r="BA2031" s="208"/>
      <c r="BB2031" s="208"/>
      <c r="BC2031" s="208"/>
      <c r="BD2031" s="208"/>
      <c r="BE2031" s="208"/>
      <c r="BF2031" s="208"/>
      <c r="BG2031" s="208"/>
      <c r="BH2031" s="208"/>
      <c r="BI2031" s="208"/>
      <c r="BJ2031" s="208"/>
      <c r="BK2031" s="208"/>
      <c r="BL2031" s="208"/>
      <c r="BM2031" s="211"/>
      <c r="BN2031" s="214"/>
      <c r="BO2031" s="2"/>
    </row>
    <row r="2032" spans="1:67" ht="15" customHeight="1" x14ac:dyDescent="0.25">
      <c r="A2032" s="2"/>
      <c r="B2032" s="241"/>
      <c r="C2032" s="250"/>
      <c r="D2032" s="251"/>
      <c r="E2032" s="255"/>
      <c r="F2032" s="235"/>
      <c r="G2032" s="235"/>
      <c r="H2032" s="235"/>
      <c r="I2032" s="235"/>
      <c r="J2032" s="244"/>
      <c r="K2032" s="246"/>
      <c r="L2032" s="243"/>
      <c r="M2032" s="243"/>
      <c r="N2032" s="243"/>
      <c r="O2032" s="235"/>
      <c r="P2032" s="139" t="s">
        <v>26</v>
      </c>
      <c r="Q2032" s="89">
        <v>46118</v>
      </c>
      <c r="R2032" s="89">
        <v>46122</v>
      </c>
      <c r="S2032" s="89">
        <v>46129</v>
      </c>
      <c r="T2032" s="89">
        <v>46295</v>
      </c>
      <c r="U2032" s="89">
        <v>46295</v>
      </c>
      <c r="V2032" s="89">
        <v>46309</v>
      </c>
      <c r="W2032" s="89"/>
      <c r="X2032" s="89"/>
      <c r="Y2032" s="89"/>
      <c r="Z2032" s="89"/>
      <c r="AA2032" s="238"/>
      <c r="AB2032" s="238"/>
      <c r="AC2032" s="241"/>
      <c r="AD2032" s="238"/>
      <c r="AE2032" s="227"/>
      <c r="AF2032" s="228"/>
      <c r="AG2032" s="232"/>
      <c r="AH2032" s="232"/>
      <c r="AI2032" s="232"/>
      <c r="AJ2032" s="221"/>
      <c r="AK2032" s="221"/>
      <c r="AL2032" s="223"/>
      <c r="AM2032" s="218"/>
      <c r="AN2032" s="218"/>
      <c r="AO2032" s="218"/>
      <c r="AP2032" s="218"/>
      <c r="AQ2032" s="218"/>
      <c r="AR2032" s="218"/>
      <c r="AS2032" s="218"/>
      <c r="AT2032" s="209"/>
      <c r="AU2032" s="209"/>
      <c r="AV2032" s="209"/>
      <c r="AW2032" s="209"/>
      <c r="AX2032" s="209"/>
      <c r="AY2032" s="209"/>
      <c r="AZ2032" s="209"/>
      <c r="BA2032" s="209"/>
      <c r="BB2032" s="209"/>
      <c r="BC2032" s="209"/>
      <c r="BD2032" s="209"/>
      <c r="BE2032" s="209"/>
      <c r="BF2032" s="209"/>
      <c r="BG2032" s="209"/>
      <c r="BH2032" s="209"/>
      <c r="BI2032" s="209"/>
      <c r="BJ2032" s="209"/>
      <c r="BK2032" s="209"/>
      <c r="BL2032" s="209"/>
      <c r="BM2032" s="212"/>
      <c r="BN2032" s="215"/>
      <c r="BO2032" s="2"/>
    </row>
    <row r="2033" spans="1:67" ht="15" hidden="1" customHeight="1" x14ac:dyDescent="0.25">
      <c r="A2033" s="2"/>
      <c r="B2033" s="241"/>
      <c r="C2033" s="250"/>
      <c r="D2033" s="251"/>
      <c r="E2033" s="255"/>
      <c r="F2033" s="235"/>
      <c r="G2033" s="235"/>
      <c r="H2033" s="235"/>
      <c r="I2033" s="235"/>
      <c r="J2033" s="244"/>
      <c r="K2033" s="246"/>
      <c r="L2033" s="243"/>
      <c r="M2033" s="243"/>
      <c r="N2033" s="243"/>
      <c r="O2033" s="235"/>
      <c r="P2033" s="139" t="s">
        <v>262</v>
      </c>
      <c r="Q2033" s="89"/>
      <c r="R2033" s="89"/>
      <c r="S2033" s="89"/>
      <c r="T2033" s="89"/>
      <c r="U2033" s="89"/>
      <c r="V2033" s="89"/>
      <c r="W2033" s="89"/>
      <c r="X2033" s="89"/>
      <c r="Y2033" s="89"/>
      <c r="Z2033" s="89"/>
      <c r="AA2033" s="238"/>
      <c r="AB2033" s="238"/>
      <c r="AC2033" s="241"/>
      <c r="AD2033" s="238"/>
      <c r="AE2033" s="227"/>
      <c r="AF2033" s="228"/>
      <c r="AG2033" s="232"/>
      <c r="AH2033" s="232"/>
      <c r="AI2033" s="232"/>
      <c r="AJ2033" s="221"/>
      <c r="AK2033" s="221"/>
      <c r="AL2033" s="223"/>
      <c r="AM2033" s="218"/>
      <c r="AN2033" s="218"/>
      <c r="AO2033" s="218"/>
      <c r="AP2033" s="218"/>
      <c r="AQ2033" s="218"/>
      <c r="AR2033" s="218"/>
      <c r="AS2033" s="218"/>
      <c r="AT2033" s="209"/>
      <c r="AU2033" s="209"/>
      <c r="AV2033" s="209"/>
      <c r="AW2033" s="209"/>
      <c r="AX2033" s="209"/>
      <c r="AY2033" s="209"/>
      <c r="AZ2033" s="209"/>
      <c r="BA2033" s="209"/>
      <c r="BB2033" s="209"/>
      <c r="BC2033" s="209"/>
      <c r="BD2033" s="209"/>
      <c r="BE2033" s="209"/>
      <c r="BF2033" s="209"/>
      <c r="BG2033" s="209"/>
      <c r="BH2033" s="209"/>
      <c r="BI2033" s="209"/>
      <c r="BJ2033" s="209"/>
      <c r="BK2033" s="209"/>
      <c r="BL2033" s="209"/>
      <c r="BM2033" s="212"/>
      <c r="BN2033" s="215"/>
      <c r="BO2033" s="2"/>
    </row>
    <row r="2034" spans="1:67" ht="15" hidden="1" customHeight="1" x14ac:dyDescent="0.25">
      <c r="A2034" s="2"/>
      <c r="B2034" s="241"/>
      <c r="C2034" s="250"/>
      <c r="D2034" s="251"/>
      <c r="E2034" s="255"/>
      <c r="F2034" s="235"/>
      <c r="G2034" s="235"/>
      <c r="H2034" s="235"/>
      <c r="I2034" s="235"/>
      <c r="J2034" s="244"/>
      <c r="K2034" s="246"/>
      <c r="L2034" s="243"/>
      <c r="M2034" s="243"/>
      <c r="N2034" s="243"/>
      <c r="O2034" s="235"/>
      <c r="P2034" s="139" t="s">
        <v>263</v>
      </c>
      <c r="Q2034" s="89"/>
      <c r="R2034" s="89"/>
      <c r="S2034" s="89"/>
      <c r="T2034" s="89"/>
      <c r="U2034" s="89"/>
      <c r="V2034" s="89"/>
      <c r="W2034" s="89"/>
      <c r="X2034" s="89"/>
      <c r="Y2034" s="89"/>
      <c r="Z2034" s="89"/>
      <c r="AA2034" s="238"/>
      <c r="AB2034" s="238"/>
      <c r="AC2034" s="241"/>
      <c r="AD2034" s="238"/>
      <c r="AE2034" s="227"/>
      <c r="AF2034" s="228"/>
      <c r="AG2034" s="232"/>
      <c r="AH2034" s="232"/>
      <c r="AI2034" s="232"/>
      <c r="AJ2034" s="221"/>
      <c r="AK2034" s="221"/>
      <c r="AL2034" s="223"/>
      <c r="AM2034" s="218"/>
      <c r="AN2034" s="218"/>
      <c r="AO2034" s="218"/>
      <c r="AP2034" s="218"/>
      <c r="AQ2034" s="218"/>
      <c r="AR2034" s="218"/>
      <c r="AS2034" s="218"/>
      <c r="AT2034" s="209"/>
      <c r="AU2034" s="209"/>
      <c r="AV2034" s="209"/>
      <c r="AW2034" s="209"/>
      <c r="AX2034" s="209"/>
      <c r="AY2034" s="209"/>
      <c r="AZ2034" s="209"/>
      <c r="BA2034" s="209"/>
      <c r="BB2034" s="209"/>
      <c r="BC2034" s="209"/>
      <c r="BD2034" s="209"/>
      <c r="BE2034" s="209"/>
      <c r="BF2034" s="209"/>
      <c r="BG2034" s="209"/>
      <c r="BH2034" s="209"/>
      <c r="BI2034" s="209"/>
      <c r="BJ2034" s="209"/>
      <c r="BK2034" s="209"/>
      <c r="BL2034" s="209"/>
      <c r="BM2034" s="212"/>
      <c r="BN2034" s="215"/>
      <c r="BO2034" s="2"/>
    </row>
    <row r="2035" spans="1:67" ht="15" hidden="1" customHeight="1" x14ac:dyDescent="0.25">
      <c r="A2035" s="2"/>
      <c r="B2035" s="241"/>
      <c r="C2035" s="250"/>
      <c r="D2035" s="251"/>
      <c r="E2035" s="255"/>
      <c r="F2035" s="235"/>
      <c r="G2035" s="235"/>
      <c r="H2035" s="235"/>
      <c r="I2035" s="235"/>
      <c r="J2035" s="244"/>
      <c r="K2035" s="246"/>
      <c r="L2035" s="243"/>
      <c r="M2035" s="243"/>
      <c r="N2035" s="243"/>
      <c r="O2035" s="235"/>
      <c r="P2035" s="139" t="s">
        <v>27</v>
      </c>
      <c r="Q2035" s="89"/>
      <c r="R2035" s="89"/>
      <c r="S2035" s="89"/>
      <c r="T2035" s="89"/>
      <c r="U2035" s="89"/>
      <c r="V2035" s="89"/>
      <c r="W2035" s="89"/>
      <c r="X2035" s="89"/>
      <c r="Y2035" s="89"/>
      <c r="Z2035" s="89"/>
      <c r="AA2035" s="238"/>
      <c r="AB2035" s="238"/>
      <c r="AC2035" s="241"/>
      <c r="AD2035" s="238"/>
      <c r="AE2035" s="227"/>
      <c r="AF2035" s="228"/>
      <c r="AG2035" s="232"/>
      <c r="AH2035" s="232"/>
      <c r="AI2035" s="232"/>
      <c r="AJ2035" s="221"/>
      <c r="AK2035" s="221"/>
      <c r="AL2035" s="223"/>
      <c r="AM2035" s="218"/>
      <c r="AN2035" s="218"/>
      <c r="AO2035" s="218"/>
      <c r="AP2035" s="218"/>
      <c r="AQ2035" s="218"/>
      <c r="AR2035" s="218"/>
      <c r="AS2035" s="218"/>
      <c r="AT2035" s="209"/>
      <c r="AU2035" s="209"/>
      <c r="AV2035" s="209"/>
      <c r="AW2035" s="209"/>
      <c r="AX2035" s="209"/>
      <c r="AY2035" s="209"/>
      <c r="AZ2035" s="209"/>
      <c r="BA2035" s="209"/>
      <c r="BB2035" s="209"/>
      <c r="BC2035" s="209"/>
      <c r="BD2035" s="209"/>
      <c r="BE2035" s="209"/>
      <c r="BF2035" s="209"/>
      <c r="BG2035" s="209"/>
      <c r="BH2035" s="209"/>
      <c r="BI2035" s="209"/>
      <c r="BJ2035" s="209"/>
      <c r="BK2035" s="209"/>
      <c r="BL2035" s="209"/>
      <c r="BM2035" s="212"/>
      <c r="BN2035" s="215"/>
      <c r="BO2035" s="2"/>
    </row>
    <row r="2036" spans="1:67" ht="15" customHeight="1" x14ac:dyDescent="0.25">
      <c r="A2036" s="2"/>
      <c r="B2036" s="224"/>
      <c r="C2036" s="252"/>
      <c r="D2036" s="253"/>
      <c r="E2036" s="256"/>
      <c r="F2036" s="236"/>
      <c r="G2036" s="236"/>
      <c r="H2036" s="236"/>
      <c r="I2036" s="236"/>
      <c r="J2036" s="244"/>
      <c r="K2036" s="247"/>
      <c r="L2036" s="244"/>
      <c r="M2036" s="244"/>
      <c r="N2036" s="244"/>
      <c r="O2036" s="236"/>
      <c r="P2036" s="139" t="s">
        <v>28</v>
      </c>
      <c r="Q2036" s="187">
        <v>46104</v>
      </c>
      <c r="R2036" s="187">
        <v>46115</v>
      </c>
      <c r="S2036" s="187">
        <v>46129</v>
      </c>
      <c r="T2036" s="187">
        <v>46296</v>
      </c>
      <c r="U2036" s="187">
        <v>46296</v>
      </c>
      <c r="V2036" s="187">
        <v>46309</v>
      </c>
      <c r="W2036" s="89"/>
      <c r="X2036" s="89"/>
      <c r="Y2036" s="89"/>
      <c r="Z2036" s="89"/>
      <c r="AA2036" s="234"/>
      <c r="AB2036" s="239"/>
      <c r="AC2036" s="242"/>
      <c r="AD2036" s="239"/>
      <c r="AE2036" s="229"/>
      <c r="AF2036" s="230"/>
      <c r="AG2036" s="233"/>
      <c r="AH2036" s="234"/>
      <c r="AI2036" s="234"/>
      <c r="AJ2036" s="222"/>
      <c r="AK2036" s="222"/>
      <c r="AL2036" s="224"/>
      <c r="AM2036" s="219"/>
      <c r="AN2036" s="219"/>
      <c r="AO2036" s="219"/>
      <c r="AP2036" s="219"/>
      <c r="AQ2036" s="219"/>
      <c r="AR2036" s="219"/>
      <c r="AS2036" s="219"/>
      <c r="AT2036" s="210"/>
      <c r="AU2036" s="210"/>
      <c r="AV2036" s="210"/>
      <c r="AW2036" s="210"/>
      <c r="AX2036" s="210"/>
      <c r="AY2036" s="210"/>
      <c r="AZ2036" s="210"/>
      <c r="BA2036" s="210"/>
      <c r="BB2036" s="210"/>
      <c r="BC2036" s="210"/>
      <c r="BD2036" s="210"/>
      <c r="BE2036" s="210"/>
      <c r="BF2036" s="210"/>
      <c r="BG2036" s="210"/>
      <c r="BH2036" s="210"/>
      <c r="BI2036" s="210"/>
      <c r="BJ2036" s="210"/>
      <c r="BK2036" s="210"/>
      <c r="BL2036" s="210"/>
      <c r="BM2036" s="213"/>
      <c r="BN2036" s="216"/>
      <c r="BO2036" s="2"/>
    </row>
    <row r="2037" spans="1:67" ht="15" hidden="1" customHeight="1" x14ac:dyDescent="0.25">
      <c r="A2037" s="2"/>
      <c r="B2037" s="240" t="s">
        <v>1991</v>
      </c>
      <c r="C2037" s="248" t="s">
        <v>1149</v>
      </c>
      <c r="D2037" s="249"/>
      <c r="E2037" s="254"/>
      <c r="F2037" s="257" t="s">
        <v>1990</v>
      </c>
      <c r="G2037" s="235"/>
      <c r="H2037" s="235"/>
      <c r="I2037" s="235" t="s">
        <v>1956</v>
      </c>
      <c r="J2037" s="243"/>
      <c r="K2037" s="245">
        <v>46216</v>
      </c>
      <c r="L2037" s="243" t="s">
        <v>506</v>
      </c>
      <c r="M2037" s="243">
        <v>1</v>
      </c>
      <c r="N2037" s="243"/>
      <c r="O2037" s="235" t="s">
        <v>1838</v>
      </c>
      <c r="P2037" s="140" t="s">
        <v>148</v>
      </c>
      <c r="Q2037" s="89"/>
      <c r="R2037" s="89"/>
      <c r="S2037" s="89"/>
      <c r="T2037" s="89"/>
      <c r="U2037" s="89"/>
      <c r="V2037" s="89"/>
      <c r="W2037" s="89"/>
      <c r="X2037" s="89"/>
      <c r="Y2037" s="89"/>
      <c r="Z2037" s="89"/>
      <c r="AA2037" s="237">
        <v>123</v>
      </c>
      <c r="AB2037" s="237"/>
      <c r="AC2037" s="240"/>
      <c r="AD2037" s="237"/>
      <c r="AE2037" s="225">
        <v>100</v>
      </c>
      <c r="AF2037" s="226"/>
      <c r="AG2037" s="231"/>
      <c r="AH2037" s="231">
        <v>80</v>
      </c>
      <c r="AI2037" s="231">
        <v>0.16438575858013471</v>
      </c>
      <c r="AJ2037" s="220"/>
      <c r="AK2037" s="220"/>
      <c r="AL2037" s="211" t="s">
        <v>1832</v>
      </c>
      <c r="AM2037" s="217"/>
      <c r="AN2037" s="217"/>
      <c r="AO2037" s="217"/>
      <c r="AP2037" s="217"/>
      <c r="AQ2037" s="217"/>
      <c r="AR2037" s="217"/>
      <c r="AS2037" s="217"/>
      <c r="AT2037" s="208"/>
      <c r="AU2037" s="208"/>
      <c r="AV2037" s="208"/>
      <c r="AW2037" s="208"/>
      <c r="AX2037" s="208"/>
      <c r="AY2037" s="208"/>
      <c r="AZ2037" s="208"/>
      <c r="BA2037" s="208"/>
      <c r="BB2037" s="208"/>
      <c r="BC2037" s="208"/>
      <c r="BD2037" s="208"/>
      <c r="BE2037" s="208"/>
      <c r="BF2037" s="208"/>
      <c r="BG2037" s="208"/>
      <c r="BH2037" s="208"/>
      <c r="BI2037" s="208"/>
      <c r="BJ2037" s="208"/>
      <c r="BK2037" s="208"/>
      <c r="BL2037" s="208"/>
      <c r="BM2037" s="211"/>
      <c r="BN2037" s="214"/>
      <c r="BO2037" s="2"/>
    </row>
    <row r="2038" spans="1:67" ht="15" customHeight="1" x14ac:dyDescent="0.25">
      <c r="A2038" s="2"/>
      <c r="B2038" s="241"/>
      <c r="C2038" s="250"/>
      <c r="D2038" s="251"/>
      <c r="E2038" s="255"/>
      <c r="F2038" s="235"/>
      <c r="G2038" s="235"/>
      <c r="H2038" s="235"/>
      <c r="I2038" s="235"/>
      <c r="J2038" s="244"/>
      <c r="K2038" s="246"/>
      <c r="L2038" s="243"/>
      <c r="M2038" s="243"/>
      <c r="N2038" s="243"/>
      <c r="O2038" s="235"/>
      <c r="P2038" s="139" t="s">
        <v>26</v>
      </c>
      <c r="Q2038" s="89">
        <v>46139</v>
      </c>
      <c r="R2038" s="89">
        <v>46142</v>
      </c>
      <c r="S2038" s="89">
        <v>46311</v>
      </c>
      <c r="T2038" s="89">
        <v>46311</v>
      </c>
      <c r="U2038" s="89">
        <v>46311</v>
      </c>
      <c r="V2038" s="89">
        <v>46325</v>
      </c>
      <c r="W2038" s="89"/>
      <c r="X2038" s="89"/>
      <c r="Y2038" s="89"/>
      <c r="Z2038" s="89"/>
      <c r="AA2038" s="238"/>
      <c r="AB2038" s="238"/>
      <c r="AC2038" s="241"/>
      <c r="AD2038" s="238"/>
      <c r="AE2038" s="227"/>
      <c r="AF2038" s="228"/>
      <c r="AG2038" s="232"/>
      <c r="AH2038" s="232"/>
      <c r="AI2038" s="232"/>
      <c r="AJ2038" s="221"/>
      <c r="AK2038" s="221"/>
      <c r="AL2038" s="223"/>
      <c r="AM2038" s="218"/>
      <c r="AN2038" s="218"/>
      <c r="AO2038" s="218"/>
      <c r="AP2038" s="218"/>
      <c r="AQ2038" s="218"/>
      <c r="AR2038" s="218"/>
      <c r="AS2038" s="218"/>
      <c r="AT2038" s="209"/>
      <c r="AU2038" s="209"/>
      <c r="AV2038" s="209"/>
      <c r="AW2038" s="209"/>
      <c r="AX2038" s="209"/>
      <c r="AY2038" s="209"/>
      <c r="AZ2038" s="209"/>
      <c r="BA2038" s="209"/>
      <c r="BB2038" s="209"/>
      <c r="BC2038" s="209"/>
      <c r="BD2038" s="209"/>
      <c r="BE2038" s="209"/>
      <c r="BF2038" s="209"/>
      <c r="BG2038" s="209"/>
      <c r="BH2038" s="209"/>
      <c r="BI2038" s="209"/>
      <c r="BJ2038" s="209"/>
      <c r="BK2038" s="209"/>
      <c r="BL2038" s="209"/>
      <c r="BM2038" s="212"/>
      <c r="BN2038" s="215"/>
      <c r="BO2038" s="2"/>
    </row>
    <row r="2039" spans="1:67" ht="15" hidden="1" customHeight="1" x14ac:dyDescent="0.25">
      <c r="A2039" s="2"/>
      <c r="B2039" s="241"/>
      <c r="C2039" s="250"/>
      <c r="D2039" s="251"/>
      <c r="E2039" s="255"/>
      <c r="F2039" s="235"/>
      <c r="G2039" s="235"/>
      <c r="H2039" s="235"/>
      <c r="I2039" s="235"/>
      <c r="J2039" s="244"/>
      <c r="K2039" s="246"/>
      <c r="L2039" s="243"/>
      <c r="M2039" s="243"/>
      <c r="N2039" s="243"/>
      <c r="O2039" s="235"/>
      <c r="P2039" s="139" t="s">
        <v>262</v>
      </c>
      <c r="Q2039" s="89"/>
      <c r="R2039" s="89"/>
      <c r="S2039" s="89"/>
      <c r="T2039" s="89"/>
      <c r="U2039" s="89"/>
      <c r="V2039" s="89"/>
      <c r="W2039" s="89"/>
      <c r="X2039" s="89"/>
      <c r="Y2039" s="89"/>
      <c r="Z2039" s="89"/>
      <c r="AA2039" s="238"/>
      <c r="AB2039" s="238"/>
      <c r="AC2039" s="241"/>
      <c r="AD2039" s="238"/>
      <c r="AE2039" s="227"/>
      <c r="AF2039" s="228"/>
      <c r="AG2039" s="232"/>
      <c r="AH2039" s="232"/>
      <c r="AI2039" s="232"/>
      <c r="AJ2039" s="221"/>
      <c r="AK2039" s="221"/>
      <c r="AL2039" s="223"/>
      <c r="AM2039" s="218"/>
      <c r="AN2039" s="218"/>
      <c r="AO2039" s="218"/>
      <c r="AP2039" s="218"/>
      <c r="AQ2039" s="218"/>
      <c r="AR2039" s="218"/>
      <c r="AS2039" s="218"/>
      <c r="AT2039" s="209"/>
      <c r="AU2039" s="209"/>
      <c r="AV2039" s="209"/>
      <c r="AW2039" s="209"/>
      <c r="AX2039" s="209"/>
      <c r="AY2039" s="209"/>
      <c r="AZ2039" s="209"/>
      <c r="BA2039" s="209"/>
      <c r="BB2039" s="209"/>
      <c r="BC2039" s="209"/>
      <c r="BD2039" s="209"/>
      <c r="BE2039" s="209"/>
      <c r="BF2039" s="209"/>
      <c r="BG2039" s="209"/>
      <c r="BH2039" s="209"/>
      <c r="BI2039" s="209"/>
      <c r="BJ2039" s="209"/>
      <c r="BK2039" s="209"/>
      <c r="BL2039" s="209"/>
      <c r="BM2039" s="212"/>
      <c r="BN2039" s="215"/>
      <c r="BO2039" s="2"/>
    </row>
    <row r="2040" spans="1:67" ht="15" hidden="1" customHeight="1" x14ac:dyDescent="0.25">
      <c r="A2040" s="2"/>
      <c r="B2040" s="241"/>
      <c r="C2040" s="250"/>
      <c r="D2040" s="251"/>
      <c r="E2040" s="255"/>
      <c r="F2040" s="235"/>
      <c r="G2040" s="235"/>
      <c r="H2040" s="235"/>
      <c r="I2040" s="235"/>
      <c r="J2040" s="244"/>
      <c r="K2040" s="246"/>
      <c r="L2040" s="243"/>
      <c r="M2040" s="243"/>
      <c r="N2040" s="243"/>
      <c r="O2040" s="235"/>
      <c r="P2040" s="139" t="s">
        <v>263</v>
      </c>
      <c r="Q2040" s="89"/>
      <c r="R2040" s="89"/>
      <c r="S2040" s="89"/>
      <c r="T2040" s="89"/>
      <c r="U2040" s="89"/>
      <c r="V2040" s="89"/>
      <c r="W2040" s="89"/>
      <c r="X2040" s="89"/>
      <c r="Y2040" s="89"/>
      <c r="Z2040" s="89"/>
      <c r="AA2040" s="238"/>
      <c r="AB2040" s="238"/>
      <c r="AC2040" s="241"/>
      <c r="AD2040" s="238"/>
      <c r="AE2040" s="227"/>
      <c r="AF2040" s="228"/>
      <c r="AG2040" s="232"/>
      <c r="AH2040" s="232"/>
      <c r="AI2040" s="232"/>
      <c r="AJ2040" s="221"/>
      <c r="AK2040" s="221"/>
      <c r="AL2040" s="223"/>
      <c r="AM2040" s="218"/>
      <c r="AN2040" s="218"/>
      <c r="AO2040" s="218"/>
      <c r="AP2040" s="218"/>
      <c r="AQ2040" s="218"/>
      <c r="AR2040" s="218"/>
      <c r="AS2040" s="218"/>
      <c r="AT2040" s="209"/>
      <c r="AU2040" s="209"/>
      <c r="AV2040" s="209"/>
      <c r="AW2040" s="209"/>
      <c r="AX2040" s="209"/>
      <c r="AY2040" s="209"/>
      <c r="AZ2040" s="209"/>
      <c r="BA2040" s="209"/>
      <c r="BB2040" s="209"/>
      <c r="BC2040" s="209"/>
      <c r="BD2040" s="209"/>
      <c r="BE2040" s="209"/>
      <c r="BF2040" s="209"/>
      <c r="BG2040" s="209"/>
      <c r="BH2040" s="209"/>
      <c r="BI2040" s="209"/>
      <c r="BJ2040" s="209"/>
      <c r="BK2040" s="209"/>
      <c r="BL2040" s="209"/>
      <c r="BM2040" s="212"/>
      <c r="BN2040" s="215"/>
      <c r="BO2040" s="2"/>
    </row>
    <row r="2041" spans="1:67" ht="15" hidden="1" customHeight="1" x14ac:dyDescent="0.25">
      <c r="A2041" s="2"/>
      <c r="B2041" s="241"/>
      <c r="C2041" s="250"/>
      <c r="D2041" s="251"/>
      <c r="E2041" s="255"/>
      <c r="F2041" s="235"/>
      <c r="G2041" s="235"/>
      <c r="H2041" s="235"/>
      <c r="I2041" s="235"/>
      <c r="J2041" s="244"/>
      <c r="K2041" s="246"/>
      <c r="L2041" s="243"/>
      <c r="M2041" s="243"/>
      <c r="N2041" s="243"/>
      <c r="O2041" s="235"/>
      <c r="P2041" s="139" t="s">
        <v>27</v>
      </c>
      <c r="Q2041" s="89"/>
      <c r="R2041" s="89"/>
      <c r="S2041" s="89"/>
      <c r="T2041" s="89"/>
      <c r="U2041" s="89"/>
      <c r="V2041" s="89"/>
      <c r="W2041" s="89"/>
      <c r="X2041" s="89"/>
      <c r="Y2041" s="89"/>
      <c r="Z2041" s="89"/>
      <c r="AA2041" s="238"/>
      <c r="AB2041" s="238"/>
      <c r="AC2041" s="241"/>
      <c r="AD2041" s="238"/>
      <c r="AE2041" s="227"/>
      <c r="AF2041" s="228"/>
      <c r="AG2041" s="232"/>
      <c r="AH2041" s="232"/>
      <c r="AI2041" s="232"/>
      <c r="AJ2041" s="221"/>
      <c r="AK2041" s="221"/>
      <c r="AL2041" s="223"/>
      <c r="AM2041" s="218"/>
      <c r="AN2041" s="218"/>
      <c r="AO2041" s="218"/>
      <c r="AP2041" s="218"/>
      <c r="AQ2041" s="218"/>
      <c r="AR2041" s="218"/>
      <c r="AS2041" s="218"/>
      <c r="AT2041" s="209"/>
      <c r="AU2041" s="209"/>
      <c r="AV2041" s="209"/>
      <c r="AW2041" s="209"/>
      <c r="AX2041" s="209"/>
      <c r="AY2041" s="209"/>
      <c r="AZ2041" s="209"/>
      <c r="BA2041" s="209"/>
      <c r="BB2041" s="209"/>
      <c r="BC2041" s="209"/>
      <c r="BD2041" s="209"/>
      <c r="BE2041" s="209"/>
      <c r="BF2041" s="209"/>
      <c r="BG2041" s="209"/>
      <c r="BH2041" s="209"/>
      <c r="BI2041" s="209"/>
      <c r="BJ2041" s="209"/>
      <c r="BK2041" s="209"/>
      <c r="BL2041" s="209"/>
      <c r="BM2041" s="212"/>
      <c r="BN2041" s="215"/>
      <c r="BO2041" s="2"/>
    </row>
    <row r="2042" spans="1:67" ht="15" customHeight="1" x14ac:dyDescent="0.25">
      <c r="A2042" s="2"/>
      <c r="B2042" s="224"/>
      <c r="C2042" s="252"/>
      <c r="D2042" s="253"/>
      <c r="E2042" s="256"/>
      <c r="F2042" s="236"/>
      <c r="G2042" s="236"/>
      <c r="H2042" s="236"/>
      <c r="I2042" s="236"/>
      <c r="J2042" s="244"/>
      <c r="K2042" s="247"/>
      <c r="L2042" s="244"/>
      <c r="M2042" s="244"/>
      <c r="N2042" s="244"/>
      <c r="O2042" s="236"/>
      <c r="P2042" s="139" t="s">
        <v>28</v>
      </c>
      <c r="Q2042" s="187">
        <v>46139</v>
      </c>
      <c r="R2042" s="187">
        <v>46192</v>
      </c>
      <c r="S2042" s="187">
        <v>46192</v>
      </c>
      <c r="T2042" s="187">
        <v>46192</v>
      </c>
      <c r="U2042" s="187">
        <v>46213</v>
      </c>
      <c r="V2042" s="187">
        <v>46216</v>
      </c>
      <c r="W2042" s="89"/>
      <c r="X2042" s="89"/>
      <c r="Y2042" s="89"/>
      <c r="Z2042" s="89"/>
      <c r="AA2042" s="234"/>
      <c r="AB2042" s="239"/>
      <c r="AC2042" s="242"/>
      <c r="AD2042" s="239"/>
      <c r="AE2042" s="229"/>
      <c r="AF2042" s="230"/>
      <c r="AG2042" s="233"/>
      <c r="AH2042" s="234"/>
      <c r="AI2042" s="234"/>
      <c r="AJ2042" s="222"/>
      <c r="AK2042" s="222"/>
      <c r="AL2042" s="224"/>
      <c r="AM2042" s="219"/>
      <c r="AN2042" s="219"/>
      <c r="AO2042" s="219"/>
      <c r="AP2042" s="219"/>
      <c r="AQ2042" s="219"/>
      <c r="AR2042" s="219"/>
      <c r="AS2042" s="219"/>
      <c r="AT2042" s="210"/>
      <c r="AU2042" s="210"/>
      <c r="AV2042" s="210"/>
      <c r="AW2042" s="210"/>
      <c r="AX2042" s="210"/>
      <c r="AY2042" s="210"/>
      <c r="AZ2042" s="210"/>
      <c r="BA2042" s="210"/>
      <c r="BB2042" s="210"/>
      <c r="BC2042" s="210"/>
      <c r="BD2042" s="210"/>
      <c r="BE2042" s="210"/>
      <c r="BF2042" s="210"/>
      <c r="BG2042" s="210"/>
      <c r="BH2042" s="210"/>
      <c r="BI2042" s="210"/>
      <c r="BJ2042" s="210"/>
      <c r="BK2042" s="210"/>
      <c r="BL2042" s="210"/>
      <c r="BM2042" s="213"/>
      <c r="BN2042" s="216"/>
      <c r="BO2042" s="2"/>
    </row>
    <row r="2043" spans="1:67" ht="15" hidden="1" customHeight="1" x14ac:dyDescent="0.25">
      <c r="A2043" s="2"/>
      <c r="B2043" s="240" t="s">
        <v>1991</v>
      </c>
      <c r="C2043" s="248" t="s">
        <v>1151</v>
      </c>
      <c r="D2043" s="249"/>
      <c r="E2043" s="254"/>
      <c r="F2043" s="257" t="s">
        <v>1993</v>
      </c>
      <c r="G2043" s="235"/>
      <c r="H2043" s="235"/>
      <c r="I2043" s="235" t="s">
        <v>1956</v>
      </c>
      <c r="J2043" s="243"/>
      <c r="K2043" s="245">
        <v>46241</v>
      </c>
      <c r="L2043" s="243" t="s">
        <v>506</v>
      </c>
      <c r="M2043" s="243">
        <v>1</v>
      </c>
      <c r="N2043" s="243"/>
      <c r="O2043" s="235" t="s">
        <v>1838</v>
      </c>
      <c r="P2043" s="140" t="s">
        <v>148</v>
      </c>
      <c r="Q2043" s="89"/>
      <c r="R2043" s="89"/>
      <c r="S2043" s="89"/>
      <c r="T2043" s="89"/>
      <c r="U2043" s="89"/>
      <c r="V2043" s="89"/>
      <c r="W2043" s="89"/>
      <c r="X2043" s="89"/>
      <c r="Y2043" s="89"/>
      <c r="Z2043" s="89"/>
      <c r="AA2043" s="237">
        <v>123</v>
      </c>
      <c r="AB2043" s="237"/>
      <c r="AC2043" s="240"/>
      <c r="AD2043" s="237"/>
      <c r="AE2043" s="225">
        <v>100</v>
      </c>
      <c r="AF2043" s="226"/>
      <c r="AG2043" s="231"/>
      <c r="AH2043" s="231">
        <v>80</v>
      </c>
      <c r="AI2043" s="231">
        <v>0.16438575858013471</v>
      </c>
      <c r="AJ2043" s="220"/>
      <c r="AK2043" s="220"/>
      <c r="AL2043" s="211" t="s">
        <v>1832</v>
      </c>
      <c r="AM2043" s="217"/>
      <c r="AN2043" s="217"/>
      <c r="AO2043" s="217"/>
      <c r="AP2043" s="217"/>
      <c r="AQ2043" s="217"/>
      <c r="AR2043" s="217"/>
      <c r="AS2043" s="217"/>
      <c r="AT2043" s="208"/>
      <c r="AU2043" s="208"/>
      <c r="AV2043" s="208"/>
      <c r="AW2043" s="208"/>
      <c r="AX2043" s="208"/>
      <c r="AY2043" s="208"/>
      <c r="AZ2043" s="208"/>
      <c r="BA2043" s="208"/>
      <c r="BB2043" s="208"/>
      <c r="BC2043" s="208"/>
      <c r="BD2043" s="208"/>
      <c r="BE2043" s="208"/>
      <c r="BF2043" s="208"/>
      <c r="BG2043" s="208"/>
      <c r="BH2043" s="208"/>
      <c r="BI2043" s="208"/>
      <c r="BJ2043" s="208"/>
      <c r="BK2043" s="208"/>
      <c r="BL2043" s="208"/>
      <c r="BM2043" s="211"/>
      <c r="BN2043" s="214"/>
      <c r="BO2043" s="2"/>
    </row>
    <row r="2044" spans="1:67" ht="15" customHeight="1" x14ac:dyDescent="0.25">
      <c r="A2044" s="2"/>
      <c r="B2044" s="241"/>
      <c r="C2044" s="250"/>
      <c r="D2044" s="251"/>
      <c r="E2044" s="255"/>
      <c r="F2044" s="235"/>
      <c r="G2044" s="235"/>
      <c r="H2044" s="235"/>
      <c r="I2044" s="235"/>
      <c r="J2044" s="244"/>
      <c r="K2044" s="246"/>
      <c r="L2044" s="243"/>
      <c r="M2044" s="243"/>
      <c r="N2044" s="243"/>
      <c r="O2044" s="235"/>
      <c r="P2044" s="139" t="s">
        <v>26</v>
      </c>
      <c r="Q2044" s="89">
        <v>46139</v>
      </c>
      <c r="R2044" s="89">
        <v>46142</v>
      </c>
      <c r="S2044" s="89">
        <v>46311</v>
      </c>
      <c r="T2044" s="89">
        <v>46311</v>
      </c>
      <c r="U2044" s="89">
        <v>46311</v>
      </c>
      <c r="V2044" s="89">
        <v>46325</v>
      </c>
      <c r="W2044" s="89"/>
      <c r="X2044" s="89"/>
      <c r="Y2044" s="89"/>
      <c r="Z2044" s="89"/>
      <c r="AA2044" s="238"/>
      <c r="AB2044" s="238"/>
      <c r="AC2044" s="241"/>
      <c r="AD2044" s="238"/>
      <c r="AE2044" s="227"/>
      <c r="AF2044" s="228"/>
      <c r="AG2044" s="232"/>
      <c r="AH2044" s="232"/>
      <c r="AI2044" s="232"/>
      <c r="AJ2044" s="221"/>
      <c r="AK2044" s="221"/>
      <c r="AL2044" s="223"/>
      <c r="AM2044" s="218"/>
      <c r="AN2044" s="218"/>
      <c r="AO2044" s="218"/>
      <c r="AP2044" s="218"/>
      <c r="AQ2044" s="218"/>
      <c r="AR2044" s="218"/>
      <c r="AS2044" s="218"/>
      <c r="AT2044" s="209"/>
      <c r="AU2044" s="209"/>
      <c r="AV2044" s="209"/>
      <c r="AW2044" s="209"/>
      <c r="AX2044" s="209"/>
      <c r="AY2044" s="209"/>
      <c r="AZ2044" s="209"/>
      <c r="BA2044" s="209"/>
      <c r="BB2044" s="209"/>
      <c r="BC2044" s="209"/>
      <c r="BD2044" s="209"/>
      <c r="BE2044" s="209"/>
      <c r="BF2044" s="209"/>
      <c r="BG2044" s="209"/>
      <c r="BH2044" s="209"/>
      <c r="BI2044" s="209"/>
      <c r="BJ2044" s="209"/>
      <c r="BK2044" s="209"/>
      <c r="BL2044" s="209"/>
      <c r="BM2044" s="212"/>
      <c r="BN2044" s="215"/>
      <c r="BO2044" s="2"/>
    </row>
    <row r="2045" spans="1:67" ht="15" hidden="1" customHeight="1" x14ac:dyDescent="0.25">
      <c r="A2045" s="2"/>
      <c r="B2045" s="241"/>
      <c r="C2045" s="250"/>
      <c r="D2045" s="251"/>
      <c r="E2045" s="255"/>
      <c r="F2045" s="235"/>
      <c r="G2045" s="235"/>
      <c r="H2045" s="235"/>
      <c r="I2045" s="235"/>
      <c r="J2045" s="244"/>
      <c r="K2045" s="246"/>
      <c r="L2045" s="243"/>
      <c r="M2045" s="243"/>
      <c r="N2045" s="243"/>
      <c r="O2045" s="235"/>
      <c r="P2045" s="139" t="s">
        <v>262</v>
      </c>
      <c r="Q2045" s="89"/>
      <c r="R2045" s="89"/>
      <c r="S2045" s="89"/>
      <c r="T2045" s="89"/>
      <c r="U2045" s="89"/>
      <c r="V2045" s="89"/>
      <c r="W2045" s="89"/>
      <c r="X2045" s="89"/>
      <c r="Y2045" s="89"/>
      <c r="Z2045" s="89"/>
      <c r="AA2045" s="238"/>
      <c r="AB2045" s="238"/>
      <c r="AC2045" s="241"/>
      <c r="AD2045" s="238"/>
      <c r="AE2045" s="227"/>
      <c r="AF2045" s="228"/>
      <c r="AG2045" s="232"/>
      <c r="AH2045" s="232"/>
      <c r="AI2045" s="232"/>
      <c r="AJ2045" s="221"/>
      <c r="AK2045" s="221"/>
      <c r="AL2045" s="223"/>
      <c r="AM2045" s="218"/>
      <c r="AN2045" s="218"/>
      <c r="AO2045" s="218"/>
      <c r="AP2045" s="218"/>
      <c r="AQ2045" s="218"/>
      <c r="AR2045" s="218"/>
      <c r="AS2045" s="218"/>
      <c r="AT2045" s="209"/>
      <c r="AU2045" s="209"/>
      <c r="AV2045" s="209"/>
      <c r="AW2045" s="209"/>
      <c r="AX2045" s="209"/>
      <c r="AY2045" s="209"/>
      <c r="AZ2045" s="209"/>
      <c r="BA2045" s="209"/>
      <c r="BB2045" s="209"/>
      <c r="BC2045" s="209"/>
      <c r="BD2045" s="209"/>
      <c r="BE2045" s="209"/>
      <c r="BF2045" s="209"/>
      <c r="BG2045" s="209"/>
      <c r="BH2045" s="209"/>
      <c r="BI2045" s="209"/>
      <c r="BJ2045" s="209"/>
      <c r="BK2045" s="209"/>
      <c r="BL2045" s="209"/>
      <c r="BM2045" s="212"/>
      <c r="BN2045" s="215"/>
      <c r="BO2045" s="2"/>
    </row>
    <row r="2046" spans="1:67" ht="15" hidden="1" customHeight="1" x14ac:dyDescent="0.25">
      <c r="A2046" s="2"/>
      <c r="B2046" s="241"/>
      <c r="C2046" s="250"/>
      <c r="D2046" s="251"/>
      <c r="E2046" s="255"/>
      <c r="F2046" s="235"/>
      <c r="G2046" s="235"/>
      <c r="H2046" s="235"/>
      <c r="I2046" s="235"/>
      <c r="J2046" s="244"/>
      <c r="K2046" s="246"/>
      <c r="L2046" s="243"/>
      <c r="M2046" s="243"/>
      <c r="N2046" s="243"/>
      <c r="O2046" s="235"/>
      <c r="P2046" s="139" t="s">
        <v>263</v>
      </c>
      <c r="Q2046" s="89"/>
      <c r="R2046" s="89"/>
      <c r="S2046" s="89"/>
      <c r="T2046" s="89"/>
      <c r="U2046" s="89"/>
      <c r="V2046" s="89"/>
      <c r="W2046" s="89"/>
      <c r="X2046" s="89"/>
      <c r="Y2046" s="89"/>
      <c r="Z2046" s="89"/>
      <c r="AA2046" s="238"/>
      <c r="AB2046" s="238"/>
      <c r="AC2046" s="241"/>
      <c r="AD2046" s="238"/>
      <c r="AE2046" s="227"/>
      <c r="AF2046" s="228"/>
      <c r="AG2046" s="232"/>
      <c r="AH2046" s="232"/>
      <c r="AI2046" s="232"/>
      <c r="AJ2046" s="221"/>
      <c r="AK2046" s="221"/>
      <c r="AL2046" s="223"/>
      <c r="AM2046" s="218"/>
      <c r="AN2046" s="218"/>
      <c r="AO2046" s="218"/>
      <c r="AP2046" s="218"/>
      <c r="AQ2046" s="218"/>
      <c r="AR2046" s="218"/>
      <c r="AS2046" s="218"/>
      <c r="AT2046" s="209"/>
      <c r="AU2046" s="209"/>
      <c r="AV2046" s="209"/>
      <c r="AW2046" s="209"/>
      <c r="AX2046" s="209"/>
      <c r="AY2046" s="209"/>
      <c r="AZ2046" s="209"/>
      <c r="BA2046" s="209"/>
      <c r="BB2046" s="209"/>
      <c r="BC2046" s="209"/>
      <c r="BD2046" s="209"/>
      <c r="BE2046" s="209"/>
      <c r="BF2046" s="209"/>
      <c r="BG2046" s="209"/>
      <c r="BH2046" s="209"/>
      <c r="BI2046" s="209"/>
      <c r="BJ2046" s="209"/>
      <c r="BK2046" s="209"/>
      <c r="BL2046" s="209"/>
      <c r="BM2046" s="212"/>
      <c r="BN2046" s="215"/>
      <c r="BO2046" s="2"/>
    </row>
    <row r="2047" spans="1:67" ht="15" hidden="1" customHeight="1" x14ac:dyDescent="0.25">
      <c r="A2047" s="2"/>
      <c r="B2047" s="241"/>
      <c r="C2047" s="250"/>
      <c r="D2047" s="251"/>
      <c r="E2047" s="255"/>
      <c r="F2047" s="235"/>
      <c r="G2047" s="235"/>
      <c r="H2047" s="235"/>
      <c r="I2047" s="235"/>
      <c r="J2047" s="244"/>
      <c r="K2047" s="246"/>
      <c r="L2047" s="243"/>
      <c r="M2047" s="243"/>
      <c r="N2047" s="243"/>
      <c r="O2047" s="235"/>
      <c r="P2047" s="139" t="s">
        <v>27</v>
      </c>
      <c r="Q2047" s="89"/>
      <c r="R2047" s="89"/>
      <c r="S2047" s="89"/>
      <c r="T2047" s="89"/>
      <c r="U2047" s="89"/>
      <c r="V2047" s="89"/>
      <c r="W2047" s="89"/>
      <c r="X2047" s="89"/>
      <c r="Y2047" s="89"/>
      <c r="Z2047" s="89"/>
      <c r="AA2047" s="238"/>
      <c r="AB2047" s="238"/>
      <c r="AC2047" s="241"/>
      <c r="AD2047" s="238"/>
      <c r="AE2047" s="227"/>
      <c r="AF2047" s="228"/>
      <c r="AG2047" s="232"/>
      <c r="AH2047" s="232"/>
      <c r="AI2047" s="232"/>
      <c r="AJ2047" s="221"/>
      <c r="AK2047" s="221"/>
      <c r="AL2047" s="223"/>
      <c r="AM2047" s="218"/>
      <c r="AN2047" s="218"/>
      <c r="AO2047" s="218"/>
      <c r="AP2047" s="218"/>
      <c r="AQ2047" s="218"/>
      <c r="AR2047" s="218"/>
      <c r="AS2047" s="218"/>
      <c r="AT2047" s="209"/>
      <c r="AU2047" s="209"/>
      <c r="AV2047" s="209"/>
      <c r="AW2047" s="209"/>
      <c r="AX2047" s="209"/>
      <c r="AY2047" s="209"/>
      <c r="AZ2047" s="209"/>
      <c r="BA2047" s="209"/>
      <c r="BB2047" s="209"/>
      <c r="BC2047" s="209"/>
      <c r="BD2047" s="209"/>
      <c r="BE2047" s="209"/>
      <c r="BF2047" s="209"/>
      <c r="BG2047" s="209"/>
      <c r="BH2047" s="209"/>
      <c r="BI2047" s="209"/>
      <c r="BJ2047" s="209"/>
      <c r="BK2047" s="209"/>
      <c r="BL2047" s="209"/>
      <c r="BM2047" s="212"/>
      <c r="BN2047" s="215"/>
      <c r="BO2047" s="2"/>
    </row>
    <row r="2048" spans="1:67" ht="15" customHeight="1" x14ac:dyDescent="0.25">
      <c r="A2048" s="2"/>
      <c r="B2048" s="224"/>
      <c r="C2048" s="252"/>
      <c r="D2048" s="253"/>
      <c r="E2048" s="256"/>
      <c r="F2048" s="236"/>
      <c r="G2048" s="236"/>
      <c r="H2048" s="236"/>
      <c r="I2048" s="236"/>
      <c r="J2048" s="244"/>
      <c r="K2048" s="247"/>
      <c r="L2048" s="244"/>
      <c r="M2048" s="244"/>
      <c r="N2048" s="244"/>
      <c r="O2048" s="236"/>
      <c r="P2048" s="139" t="s">
        <v>28</v>
      </c>
      <c r="Q2048" s="187">
        <v>46139</v>
      </c>
      <c r="R2048" s="187">
        <v>46199</v>
      </c>
      <c r="S2048" s="187">
        <v>46199</v>
      </c>
      <c r="T2048" s="187">
        <v>46199</v>
      </c>
      <c r="U2048" s="187">
        <v>46227</v>
      </c>
      <c r="V2048" s="187">
        <v>46241</v>
      </c>
      <c r="W2048" s="89"/>
      <c r="X2048" s="89"/>
      <c r="Y2048" s="89"/>
      <c r="Z2048" s="89"/>
      <c r="AA2048" s="234"/>
      <c r="AB2048" s="239"/>
      <c r="AC2048" s="242"/>
      <c r="AD2048" s="239"/>
      <c r="AE2048" s="229"/>
      <c r="AF2048" s="230"/>
      <c r="AG2048" s="233"/>
      <c r="AH2048" s="234"/>
      <c r="AI2048" s="234"/>
      <c r="AJ2048" s="222"/>
      <c r="AK2048" s="222"/>
      <c r="AL2048" s="224"/>
      <c r="AM2048" s="219"/>
      <c r="AN2048" s="219"/>
      <c r="AO2048" s="219"/>
      <c r="AP2048" s="219"/>
      <c r="AQ2048" s="219"/>
      <c r="AR2048" s="219"/>
      <c r="AS2048" s="219"/>
      <c r="AT2048" s="210"/>
      <c r="AU2048" s="210"/>
      <c r="AV2048" s="210"/>
      <c r="AW2048" s="210"/>
      <c r="AX2048" s="210"/>
      <c r="AY2048" s="210"/>
      <c r="AZ2048" s="210"/>
      <c r="BA2048" s="210"/>
      <c r="BB2048" s="210"/>
      <c r="BC2048" s="210"/>
      <c r="BD2048" s="210"/>
      <c r="BE2048" s="210"/>
      <c r="BF2048" s="210"/>
      <c r="BG2048" s="210"/>
      <c r="BH2048" s="210"/>
      <c r="BI2048" s="210"/>
      <c r="BJ2048" s="210"/>
      <c r="BK2048" s="210"/>
      <c r="BL2048" s="210"/>
      <c r="BM2048" s="213"/>
      <c r="BN2048" s="216"/>
      <c r="BO2048" s="2"/>
    </row>
    <row r="2049" spans="1:67" ht="15" hidden="1" customHeight="1" x14ac:dyDescent="0.25">
      <c r="A2049" s="2"/>
      <c r="B2049" s="240" t="s">
        <v>1991</v>
      </c>
      <c r="C2049" s="248" t="s">
        <v>1153</v>
      </c>
      <c r="D2049" s="249"/>
      <c r="E2049" s="254"/>
      <c r="F2049" s="257" t="s">
        <v>1994</v>
      </c>
      <c r="G2049" s="235"/>
      <c r="H2049" s="235"/>
      <c r="I2049" s="235" t="s">
        <v>1956</v>
      </c>
      <c r="J2049" s="243"/>
      <c r="K2049" s="245">
        <v>46258</v>
      </c>
      <c r="L2049" s="243" t="s">
        <v>506</v>
      </c>
      <c r="M2049" s="243">
        <v>1</v>
      </c>
      <c r="N2049" s="243"/>
      <c r="O2049" s="235" t="s">
        <v>1838</v>
      </c>
      <c r="P2049" s="140" t="s">
        <v>148</v>
      </c>
      <c r="Q2049" s="89"/>
      <c r="R2049" s="89"/>
      <c r="S2049" s="89"/>
      <c r="T2049" s="89"/>
      <c r="U2049" s="89"/>
      <c r="V2049" s="89"/>
      <c r="W2049" s="89"/>
      <c r="X2049" s="89"/>
      <c r="Y2049" s="89"/>
      <c r="Z2049" s="89"/>
      <c r="AA2049" s="237">
        <v>123</v>
      </c>
      <c r="AB2049" s="237"/>
      <c r="AC2049" s="240"/>
      <c r="AD2049" s="237"/>
      <c r="AE2049" s="225">
        <v>100</v>
      </c>
      <c r="AF2049" s="226"/>
      <c r="AG2049" s="231"/>
      <c r="AH2049" s="231">
        <v>80</v>
      </c>
      <c r="AI2049" s="231">
        <v>0.16438575858013471</v>
      </c>
      <c r="AJ2049" s="220"/>
      <c r="AK2049" s="220"/>
      <c r="AL2049" s="211" t="s">
        <v>1832</v>
      </c>
      <c r="AM2049" s="217"/>
      <c r="AN2049" s="217"/>
      <c r="AO2049" s="217"/>
      <c r="AP2049" s="217"/>
      <c r="AQ2049" s="217"/>
      <c r="AR2049" s="217"/>
      <c r="AS2049" s="217"/>
      <c r="AT2049" s="208"/>
      <c r="AU2049" s="208"/>
      <c r="AV2049" s="208"/>
      <c r="AW2049" s="208"/>
      <c r="AX2049" s="208"/>
      <c r="AY2049" s="208"/>
      <c r="AZ2049" s="208"/>
      <c r="BA2049" s="208"/>
      <c r="BB2049" s="208"/>
      <c r="BC2049" s="208"/>
      <c r="BD2049" s="208"/>
      <c r="BE2049" s="208"/>
      <c r="BF2049" s="208"/>
      <c r="BG2049" s="208"/>
      <c r="BH2049" s="208"/>
      <c r="BI2049" s="208"/>
      <c r="BJ2049" s="208"/>
      <c r="BK2049" s="208"/>
      <c r="BL2049" s="208"/>
      <c r="BM2049" s="211"/>
      <c r="BN2049" s="214"/>
      <c r="BO2049" s="2"/>
    </row>
    <row r="2050" spans="1:67" ht="15" customHeight="1" x14ac:dyDescent="0.25">
      <c r="A2050" s="2"/>
      <c r="B2050" s="241"/>
      <c r="C2050" s="250"/>
      <c r="D2050" s="251"/>
      <c r="E2050" s="255"/>
      <c r="F2050" s="235"/>
      <c r="G2050" s="235"/>
      <c r="H2050" s="235"/>
      <c r="I2050" s="235"/>
      <c r="J2050" s="244"/>
      <c r="K2050" s="246"/>
      <c r="L2050" s="243"/>
      <c r="M2050" s="243"/>
      <c r="N2050" s="243"/>
      <c r="O2050" s="235"/>
      <c r="P2050" s="139" t="s">
        <v>26</v>
      </c>
      <c r="Q2050" s="89">
        <v>46139</v>
      </c>
      <c r="R2050" s="89">
        <v>46142</v>
      </c>
      <c r="S2050" s="89">
        <v>46311</v>
      </c>
      <c r="T2050" s="89">
        <v>46311</v>
      </c>
      <c r="U2050" s="89">
        <v>46311</v>
      </c>
      <c r="V2050" s="89">
        <v>46325</v>
      </c>
      <c r="W2050" s="89"/>
      <c r="X2050" s="89"/>
      <c r="Y2050" s="89"/>
      <c r="Z2050" s="89"/>
      <c r="AA2050" s="238"/>
      <c r="AB2050" s="238"/>
      <c r="AC2050" s="241"/>
      <c r="AD2050" s="238"/>
      <c r="AE2050" s="227"/>
      <c r="AF2050" s="228"/>
      <c r="AG2050" s="232"/>
      <c r="AH2050" s="232"/>
      <c r="AI2050" s="232"/>
      <c r="AJ2050" s="221"/>
      <c r="AK2050" s="221"/>
      <c r="AL2050" s="223"/>
      <c r="AM2050" s="218"/>
      <c r="AN2050" s="218"/>
      <c r="AO2050" s="218"/>
      <c r="AP2050" s="218"/>
      <c r="AQ2050" s="218"/>
      <c r="AR2050" s="218"/>
      <c r="AS2050" s="218"/>
      <c r="AT2050" s="209"/>
      <c r="AU2050" s="209"/>
      <c r="AV2050" s="209"/>
      <c r="AW2050" s="209"/>
      <c r="AX2050" s="209"/>
      <c r="AY2050" s="209"/>
      <c r="AZ2050" s="209"/>
      <c r="BA2050" s="209"/>
      <c r="BB2050" s="209"/>
      <c r="BC2050" s="209"/>
      <c r="BD2050" s="209"/>
      <c r="BE2050" s="209"/>
      <c r="BF2050" s="209"/>
      <c r="BG2050" s="209"/>
      <c r="BH2050" s="209"/>
      <c r="BI2050" s="209"/>
      <c r="BJ2050" s="209"/>
      <c r="BK2050" s="209"/>
      <c r="BL2050" s="209"/>
      <c r="BM2050" s="212"/>
      <c r="BN2050" s="215"/>
      <c r="BO2050" s="2"/>
    </row>
    <row r="2051" spans="1:67" ht="15" hidden="1" customHeight="1" x14ac:dyDescent="0.25">
      <c r="A2051" s="2"/>
      <c r="B2051" s="241"/>
      <c r="C2051" s="250"/>
      <c r="D2051" s="251"/>
      <c r="E2051" s="255"/>
      <c r="F2051" s="235"/>
      <c r="G2051" s="235"/>
      <c r="H2051" s="235"/>
      <c r="I2051" s="235"/>
      <c r="J2051" s="244"/>
      <c r="K2051" s="246"/>
      <c r="L2051" s="243"/>
      <c r="M2051" s="243"/>
      <c r="N2051" s="243"/>
      <c r="O2051" s="235"/>
      <c r="P2051" s="139" t="s">
        <v>262</v>
      </c>
      <c r="Q2051" s="89"/>
      <c r="R2051" s="89"/>
      <c r="S2051" s="89"/>
      <c r="T2051" s="89"/>
      <c r="U2051" s="89"/>
      <c r="V2051" s="89"/>
      <c r="W2051" s="89"/>
      <c r="X2051" s="89"/>
      <c r="Y2051" s="89"/>
      <c r="Z2051" s="89"/>
      <c r="AA2051" s="238"/>
      <c r="AB2051" s="238"/>
      <c r="AC2051" s="241"/>
      <c r="AD2051" s="238"/>
      <c r="AE2051" s="227"/>
      <c r="AF2051" s="228"/>
      <c r="AG2051" s="232"/>
      <c r="AH2051" s="232"/>
      <c r="AI2051" s="232"/>
      <c r="AJ2051" s="221"/>
      <c r="AK2051" s="221"/>
      <c r="AL2051" s="223"/>
      <c r="AM2051" s="218"/>
      <c r="AN2051" s="218"/>
      <c r="AO2051" s="218"/>
      <c r="AP2051" s="218"/>
      <c r="AQ2051" s="218"/>
      <c r="AR2051" s="218"/>
      <c r="AS2051" s="218"/>
      <c r="AT2051" s="209"/>
      <c r="AU2051" s="209"/>
      <c r="AV2051" s="209"/>
      <c r="AW2051" s="209"/>
      <c r="AX2051" s="209"/>
      <c r="AY2051" s="209"/>
      <c r="AZ2051" s="209"/>
      <c r="BA2051" s="209"/>
      <c r="BB2051" s="209"/>
      <c r="BC2051" s="209"/>
      <c r="BD2051" s="209"/>
      <c r="BE2051" s="209"/>
      <c r="BF2051" s="209"/>
      <c r="BG2051" s="209"/>
      <c r="BH2051" s="209"/>
      <c r="BI2051" s="209"/>
      <c r="BJ2051" s="209"/>
      <c r="BK2051" s="209"/>
      <c r="BL2051" s="209"/>
      <c r="BM2051" s="212"/>
      <c r="BN2051" s="215"/>
      <c r="BO2051" s="2"/>
    </row>
    <row r="2052" spans="1:67" ht="15" hidden="1" customHeight="1" x14ac:dyDescent="0.25">
      <c r="A2052" s="2"/>
      <c r="B2052" s="241"/>
      <c r="C2052" s="250"/>
      <c r="D2052" s="251"/>
      <c r="E2052" s="255"/>
      <c r="F2052" s="235"/>
      <c r="G2052" s="235"/>
      <c r="H2052" s="235"/>
      <c r="I2052" s="235"/>
      <c r="J2052" s="244"/>
      <c r="K2052" s="246"/>
      <c r="L2052" s="243"/>
      <c r="M2052" s="243"/>
      <c r="N2052" s="243"/>
      <c r="O2052" s="235"/>
      <c r="P2052" s="139" t="s">
        <v>263</v>
      </c>
      <c r="Q2052" s="89"/>
      <c r="R2052" s="89"/>
      <c r="S2052" s="89"/>
      <c r="T2052" s="89"/>
      <c r="U2052" s="89"/>
      <c r="V2052" s="89"/>
      <c r="W2052" s="89"/>
      <c r="X2052" s="89"/>
      <c r="Y2052" s="89"/>
      <c r="Z2052" s="89"/>
      <c r="AA2052" s="238"/>
      <c r="AB2052" s="238"/>
      <c r="AC2052" s="241"/>
      <c r="AD2052" s="238"/>
      <c r="AE2052" s="227"/>
      <c r="AF2052" s="228"/>
      <c r="AG2052" s="232"/>
      <c r="AH2052" s="232"/>
      <c r="AI2052" s="232"/>
      <c r="AJ2052" s="221"/>
      <c r="AK2052" s="221"/>
      <c r="AL2052" s="223"/>
      <c r="AM2052" s="218"/>
      <c r="AN2052" s="218"/>
      <c r="AO2052" s="218"/>
      <c r="AP2052" s="218"/>
      <c r="AQ2052" s="218"/>
      <c r="AR2052" s="218"/>
      <c r="AS2052" s="218"/>
      <c r="AT2052" s="209"/>
      <c r="AU2052" s="209"/>
      <c r="AV2052" s="209"/>
      <c r="AW2052" s="209"/>
      <c r="AX2052" s="209"/>
      <c r="AY2052" s="209"/>
      <c r="AZ2052" s="209"/>
      <c r="BA2052" s="209"/>
      <c r="BB2052" s="209"/>
      <c r="BC2052" s="209"/>
      <c r="BD2052" s="209"/>
      <c r="BE2052" s="209"/>
      <c r="BF2052" s="209"/>
      <c r="BG2052" s="209"/>
      <c r="BH2052" s="209"/>
      <c r="BI2052" s="209"/>
      <c r="BJ2052" s="209"/>
      <c r="BK2052" s="209"/>
      <c r="BL2052" s="209"/>
      <c r="BM2052" s="212"/>
      <c r="BN2052" s="215"/>
      <c r="BO2052" s="2"/>
    </row>
    <row r="2053" spans="1:67" ht="15" hidden="1" customHeight="1" x14ac:dyDescent="0.25">
      <c r="A2053" s="2"/>
      <c r="B2053" s="241"/>
      <c r="C2053" s="250"/>
      <c r="D2053" s="251"/>
      <c r="E2053" s="255"/>
      <c r="F2053" s="235"/>
      <c r="G2053" s="235"/>
      <c r="H2053" s="235"/>
      <c r="I2053" s="235"/>
      <c r="J2053" s="244"/>
      <c r="K2053" s="246"/>
      <c r="L2053" s="243"/>
      <c r="M2053" s="243"/>
      <c r="N2053" s="243"/>
      <c r="O2053" s="235"/>
      <c r="P2053" s="139" t="s">
        <v>27</v>
      </c>
      <c r="Q2053" s="89"/>
      <c r="R2053" s="89"/>
      <c r="S2053" s="89"/>
      <c r="T2053" s="89"/>
      <c r="U2053" s="89"/>
      <c r="V2053" s="89"/>
      <c r="W2053" s="89"/>
      <c r="X2053" s="89"/>
      <c r="Y2053" s="89"/>
      <c r="Z2053" s="89"/>
      <c r="AA2053" s="238"/>
      <c r="AB2053" s="238"/>
      <c r="AC2053" s="241"/>
      <c r="AD2053" s="238"/>
      <c r="AE2053" s="227"/>
      <c r="AF2053" s="228"/>
      <c r="AG2053" s="232"/>
      <c r="AH2053" s="232"/>
      <c r="AI2053" s="232"/>
      <c r="AJ2053" s="221"/>
      <c r="AK2053" s="221"/>
      <c r="AL2053" s="223"/>
      <c r="AM2053" s="218"/>
      <c r="AN2053" s="218"/>
      <c r="AO2053" s="218"/>
      <c r="AP2053" s="218"/>
      <c r="AQ2053" s="218"/>
      <c r="AR2053" s="218"/>
      <c r="AS2053" s="218"/>
      <c r="AT2053" s="209"/>
      <c r="AU2053" s="209"/>
      <c r="AV2053" s="209"/>
      <c r="AW2053" s="209"/>
      <c r="AX2053" s="209"/>
      <c r="AY2053" s="209"/>
      <c r="AZ2053" s="209"/>
      <c r="BA2053" s="209"/>
      <c r="BB2053" s="209"/>
      <c r="BC2053" s="209"/>
      <c r="BD2053" s="209"/>
      <c r="BE2053" s="209"/>
      <c r="BF2053" s="209"/>
      <c r="BG2053" s="209"/>
      <c r="BH2053" s="209"/>
      <c r="BI2053" s="209"/>
      <c r="BJ2053" s="209"/>
      <c r="BK2053" s="209"/>
      <c r="BL2053" s="209"/>
      <c r="BM2053" s="212"/>
      <c r="BN2053" s="215"/>
      <c r="BO2053" s="2"/>
    </row>
    <row r="2054" spans="1:67" ht="15" customHeight="1" x14ac:dyDescent="0.25">
      <c r="A2054" s="2"/>
      <c r="B2054" s="224"/>
      <c r="C2054" s="252"/>
      <c r="D2054" s="253"/>
      <c r="E2054" s="256"/>
      <c r="F2054" s="236"/>
      <c r="G2054" s="236"/>
      <c r="H2054" s="236"/>
      <c r="I2054" s="236"/>
      <c r="J2054" s="244"/>
      <c r="K2054" s="247"/>
      <c r="L2054" s="244"/>
      <c r="M2054" s="244"/>
      <c r="N2054" s="244"/>
      <c r="O2054" s="236"/>
      <c r="P2054" s="139" t="s">
        <v>28</v>
      </c>
      <c r="Q2054" s="187">
        <v>46139</v>
      </c>
      <c r="R2054" s="187">
        <v>46206</v>
      </c>
      <c r="S2054" s="187">
        <v>46206</v>
      </c>
      <c r="T2054" s="187">
        <v>46206</v>
      </c>
      <c r="U2054" s="187">
        <v>46239</v>
      </c>
      <c r="V2054" s="187">
        <v>46258</v>
      </c>
      <c r="W2054" s="89"/>
      <c r="X2054" s="89"/>
      <c r="Y2054" s="89"/>
      <c r="Z2054" s="89"/>
      <c r="AA2054" s="234"/>
      <c r="AB2054" s="239"/>
      <c r="AC2054" s="242"/>
      <c r="AD2054" s="239"/>
      <c r="AE2054" s="229"/>
      <c r="AF2054" s="230"/>
      <c r="AG2054" s="233"/>
      <c r="AH2054" s="234"/>
      <c r="AI2054" s="234"/>
      <c r="AJ2054" s="222"/>
      <c r="AK2054" s="222"/>
      <c r="AL2054" s="224"/>
      <c r="AM2054" s="219"/>
      <c r="AN2054" s="219"/>
      <c r="AO2054" s="219"/>
      <c r="AP2054" s="219"/>
      <c r="AQ2054" s="219"/>
      <c r="AR2054" s="219"/>
      <c r="AS2054" s="219"/>
      <c r="AT2054" s="210"/>
      <c r="AU2054" s="210"/>
      <c r="AV2054" s="210"/>
      <c r="AW2054" s="210"/>
      <c r="AX2054" s="210"/>
      <c r="AY2054" s="210"/>
      <c r="AZ2054" s="210"/>
      <c r="BA2054" s="210"/>
      <c r="BB2054" s="210"/>
      <c r="BC2054" s="210"/>
      <c r="BD2054" s="210"/>
      <c r="BE2054" s="210"/>
      <c r="BF2054" s="210"/>
      <c r="BG2054" s="210"/>
      <c r="BH2054" s="210"/>
      <c r="BI2054" s="210"/>
      <c r="BJ2054" s="210"/>
      <c r="BK2054" s="210"/>
      <c r="BL2054" s="210"/>
      <c r="BM2054" s="213"/>
      <c r="BN2054" s="216"/>
      <c r="BO2054" s="2"/>
    </row>
    <row r="2055" spans="1:67" ht="15" hidden="1" customHeight="1" x14ac:dyDescent="0.25">
      <c r="A2055" s="2"/>
      <c r="B2055" s="240" t="s">
        <v>1991</v>
      </c>
      <c r="C2055" s="248" t="s">
        <v>1155</v>
      </c>
      <c r="D2055" s="249"/>
      <c r="E2055" s="254"/>
      <c r="F2055" s="257" t="s">
        <v>1995</v>
      </c>
      <c r="G2055" s="235"/>
      <c r="H2055" s="235"/>
      <c r="I2055" s="235" t="s">
        <v>1956</v>
      </c>
      <c r="J2055" s="243"/>
      <c r="K2055" s="245">
        <v>46243</v>
      </c>
      <c r="L2055" s="243" t="s">
        <v>506</v>
      </c>
      <c r="M2055" s="243">
        <v>1</v>
      </c>
      <c r="N2055" s="243"/>
      <c r="O2055" s="235" t="s">
        <v>1838</v>
      </c>
      <c r="P2055" s="140" t="s">
        <v>148</v>
      </c>
      <c r="Q2055" s="89"/>
      <c r="R2055" s="89"/>
      <c r="S2055" s="89"/>
      <c r="T2055" s="89"/>
      <c r="U2055" s="89"/>
      <c r="V2055" s="89"/>
      <c r="W2055" s="89"/>
      <c r="X2055" s="89"/>
      <c r="Y2055" s="89"/>
      <c r="Z2055" s="89"/>
      <c r="AA2055" s="237">
        <v>123</v>
      </c>
      <c r="AB2055" s="237"/>
      <c r="AC2055" s="240"/>
      <c r="AD2055" s="237"/>
      <c r="AE2055" s="225">
        <v>100</v>
      </c>
      <c r="AF2055" s="226"/>
      <c r="AG2055" s="231"/>
      <c r="AH2055" s="231">
        <v>80</v>
      </c>
      <c r="AI2055" s="231">
        <v>0.16438575858013471</v>
      </c>
      <c r="AJ2055" s="220"/>
      <c r="AK2055" s="220"/>
      <c r="AL2055" s="211" t="s">
        <v>1832</v>
      </c>
      <c r="AM2055" s="217"/>
      <c r="AN2055" s="217"/>
      <c r="AO2055" s="217"/>
      <c r="AP2055" s="217"/>
      <c r="AQ2055" s="217"/>
      <c r="AR2055" s="217"/>
      <c r="AS2055" s="217"/>
      <c r="AT2055" s="208"/>
      <c r="AU2055" s="208"/>
      <c r="AV2055" s="208"/>
      <c r="AW2055" s="208"/>
      <c r="AX2055" s="208"/>
      <c r="AY2055" s="208"/>
      <c r="AZ2055" s="208"/>
      <c r="BA2055" s="208"/>
      <c r="BB2055" s="208"/>
      <c r="BC2055" s="208"/>
      <c r="BD2055" s="208"/>
      <c r="BE2055" s="208"/>
      <c r="BF2055" s="208"/>
      <c r="BG2055" s="208"/>
      <c r="BH2055" s="208"/>
      <c r="BI2055" s="208"/>
      <c r="BJ2055" s="208"/>
      <c r="BK2055" s="208"/>
      <c r="BL2055" s="208"/>
      <c r="BM2055" s="211"/>
      <c r="BN2055" s="214"/>
      <c r="BO2055" s="2"/>
    </row>
    <row r="2056" spans="1:67" ht="15" customHeight="1" x14ac:dyDescent="0.25">
      <c r="A2056" s="2"/>
      <c r="B2056" s="241"/>
      <c r="C2056" s="250"/>
      <c r="D2056" s="251"/>
      <c r="E2056" s="255"/>
      <c r="F2056" s="235"/>
      <c r="G2056" s="235"/>
      <c r="H2056" s="235"/>
      <c r="I2056" s="235"/>
      <c r="J2056" s="244"/>
      <c r="K2056" s="246"/>
      <c r="L2056" s="243"/>
      <c r="M2056" s="243"/>
      <c r="N2056" s="243"/>
      <c r="O2056" s="235"/>
      <c r="P2056" s="139" t="s">
        <v>26</v>
      </c>
      <c r="Q2056" s="89">
        <v>46139</v>
      </c>
      <c r="R2056" s="89">
        <v>46142</v>
      </c>
      <c r="S2056" s="89">
        <v>46311</v>
      </c>
      <c r="T2056" s="89">
        <v>46311</v>
      </c>
      <c r="U2056" s="89">
        <v>46311</v>
      </c>
      <c r="V2056" s="89">
        <v>46325</v>
      </c>
      <c r="W2056" s="89"/>
      <c r="X2056" s="89"/>
      <c r="Y2056" s="89"/>
      <c r="Z2056" s="89"/>
      <c r="AA2056" s="238"/>
      <c r="AB2056" s="238"/>
      <c r="AC2056" s="241"/>
      <c r="AD2056" s="238"/>
      <c r="AE2056" s="227"/>
      <c r="AF2056" s="228"/>
      <c r="AG2056" s="232"/>
      <c r="AH2056" s="232"/>
      <c r="AI2056" s="232"/>
      <c r="AJ2056" s="221"/>
      <c r="AK2056" s="221"/>
      <c r="AL2056" s="223"/>
      <c r="AM2056" s="218"/>
      <c r="AN2056" s="218"/>
      <c r="AO2056" s="218"/>
      <c r="AP2056" s="218"/>
      <c r="AQ2056" s="218"/>
      <c r="AR2056" s="218"/>
      <c r="AS2056" s="218"/>
      <c r="AT2056" s="209"/>
      <c r="AU2056" s="209"/>
      <c r="AV2056" s="209"/>
      <c r="AW2056" s="209"/>
      <c r="AX2056" s="209"/>
      <c r="AY2056" s="209"/>
      <c r="AZ2056" s="209"/>
      <c r="BA2056" s="209"/>
      <c r="BB2056" s="209"/>
      <c r="BC2056" s="209"/>
      <c r="BD2056" s="209"/>
      <c r="BE2056" s="209"/>
      <c r="BF2056" s="209"/>
      <c r="BG2056" s="209"/>
      <c r="BH2056" s="209"/>
      <c r="BI2056" s="209"/>
      <c r="BJ2056" s="209"/>
      <c r="BK2056" s="209"/>
      <c r="BL2056" s="209"/>
      <c r="BM2056" s="212"/>
      <c r="BN2056" s="215"/>
      <c r="BO2056" s="2"/>
    </row>
    <row r="2057" spans="1:67" ht="15" hidden="1" customHeight="1" x14ac:dyDescent="0.25">
      <c r="A2057" s="2"/>
      <c r="B2057" s="241"/>
      <c r="C2057" s="250"/>
      <c r="D2057" s="251"/>
      <c r="E2057" s="255"/>
      <c r="F2057" s="235"/>
      <c r="G2057" s="235"/>
      <c r="H2057" s="235"/>
      <c r="I2057" s="235"/>
      <c r="J2057" s="244"/>
      <c r="K2057" s="246"/>
      <c r="L2057" s="243"/>
      <c r="M2057" s="243"/>
      <c r="N2057" s="243"/>
      <c r="O2057" s="235"/>
      <c r="P2057" s="139" t="s">
        <v>262</v>
      </c>
      <c r="Q2057" s="89"/>
      <c r="R2057" s="89"/>
      <c r="S2057" s="89"/>
      <c r="T2057" s="89"/>
      <c r="U2057" s="89"/>
      <c r="V2057" s="89"/>
      <c r="W2057" s="89"/>
      <c r="X2057" s="89"/>
      <c r="Y2057" s="89"/>
      <c r="Z2057" s="89"/>
      <c r="AA2057" s="238"/>
      <c r="AB2057" s="238"/>
      <c r="AC2057" s="241"/>
      <c r="AD2057" s="238"/>
      <c r="AE2057" s="227"/>
      <c r="AF2057" s="228"/>
      <c r="AG2057" s="232"/>
      <c r="AH2057" s="232"/>
      <c r="AI2057" s="232"/>
      <c r="AJ2057" s="221"/>
      <c r="AK2057" s="221"/>
      <c r="AL2057" s="223"/>
      <c r="AM2057" s="218"/>
      <c r="AN2057" s="218"/>
      <c r="AO2057" s="218"/>
      <c r="AP2057" s="218"/>
      <c r="AQ2057" s="218"/>
      <c r="AR2057" s="218"/>
      <c r="AS2057" s="218"/>
      <c r="AT2057" s="209"/>
      <c r="AU2057" s="209"/>
      <c r="AV2057" s="209"/>
      <c r="AW2057" s="209"/>
      <c r="AX2057" s="209"/>
      <c r="AY2057" s="209"/>
      <c r="AZ2057" s="209"/>
      <c r="BA2057" s="209"/>
      <c r="BB2057" s="209"/>
      <c r="BC2057" s="209"/>
      <c r="BD2057" s="209"/>
      <c r="BE2057" s="209"/>
      <c r="BF2057" s="209"/>
      <c r="BG2057" s="209"/>
      <c r="BH2057" s="209"/>
      <c r="BI2057" s="209"/>
      <c r="BJ2057" s="209"/>
      <c r="BK2057" s="209"/>
      <c r="BL2057" s="209"/>
      <c r="BM2057" s="212"/>
      <c r="BN2057" s="215"/>
      <c r="BO2057" s="2"/>
    </row>
    <row r="2058" spans="1:67" ht="15" hidden="1" customHeight="1" x14ac:dyDescent="0.25">
      <c r="A2058" s="2"/>
      <c r="B2058" s="241"/>
      <c r="C2058" s="250"/>
      <c r="D2058" s="251"/>
      <c r="E2058" s="255"/>
      <c r="F2058" s="235"/>
      <c r="G2058" s="235"/>
      <c r="H2058" s="235"/>
      <c r="I2058" s="235"/>
      <c r="J2058" s="244"/>
      <c r="K2058" s="246"/>
      <c r="L2058" s="243"/>
      <c r="M2058" s="243"/>
      <c r="N2058" s="243"/>
      <c r="O2058" s="235"/>
      <c r="P2058" s="139" t="s">
        <v>263</v>
      </c>
      <c r="Q2058" s="89"/>
      <c r="R2058" s="89"/>
      <c r="S2058" s="89"/>
      <c r="T2058" s="89"/>
      <c r="U2058" s="89"/>
      <c r="V2058" s="89"/>
      <c r="W2058" s="89"/>
      <c r="X2058" s="89"/>
      <c r="Y2058" s="89"/>
      <c r="Z2058" s="89"/>
      <c r="AA2058" s="238"/>
      <c r="AB2058" s="238"/>
      <c r="AC2058" s="241"/>
      <c r="AD2058" s="238"/>
      <c r="AE2058" s="227"/>
      <c r="AF2058" s="228"/>
      <c r="AG2058" s="232"/>
      <c r="AH2058" s="232"/>
      <c r="AI2058" s="232"/>
      <c r="AJ2058" s="221"/>
      <c r="AK2058" s="221"/>
      <c r="AL2058" s="223"/>
      <c r="AM2058" s="218"/>
      <c r="AN2058" s="218"/>
      <c r="AO2058" s="218"/>
      <c r="AP2058" s="218"/>
      <c r="AQ2058" s="218"/>
      <c r="AR2058" s="218"/>
      <c r="AS2058" s="218"/>
      <c r="AT2058" s="209"/>
      <c r="AU2058" s="209"/>
      <c r="AV2058" s="209"/>
      <c r="AW2058" s="209"/>
      <c r="AX2058" s="209"/>
      <c r="AY2058" s="209"/>
      <c r="AZ2058" s="209"/>
      <c r="BA2058" s="209"/>
      <c r="BB2058" s="209"/>
      <c r="BC2058" s="209"/>
      <c r="BD2058" s="209"/>
      <c r="BE2058" s="209"/>
      <c r="BF2058" s="209"/>
      <c r="BG2058" s="209"/>
      <c r="BH2058" s="209"/>
      <c r="BI2058" s="209"/>
      <c r="BJ2058" s="209"/>
      <c r="BK2058" s="209"/>
      <c r="BL2058" s="209"/>
      <c r="BM2058" s="212"/>
      <c r="BN2058" s="215"/>
      <c r="BO2058" s="2"/>
    </row>
    <row r="2059" spans="1:67" ht="15" hidden="1" customHeight="1" x14ac:dyDescent="0.25">
      <c r="A2059" s="2"/>
      <c r="B2059" s="241"/>
      <c r="C2059" s="250"/>
      <c r="D2059" s="251"/>
      <c r="E2059" s="255"/>
      <c r="F2059" s="235"/>
      <c r="G2059" s="235"/>
      <c r="H2059" s="235"/>
      <c r="I2059" s="235"/>
      <c r="J2059" s="244"/>
      <c r="K2059" s="246"/>
      <c r="L2059" s="243"/>
      <c r="M2059" s="243"/>
      <c r="N2059" s="243"/>
      <c r="O2059" s="235"/>
      <c r="P2059" s="139" t="s">
        <v>27</v>
      </c>
      <c r="Q2059" s="89"/>
      <c r="R2059" s="89"/>
      <c r="S2059" s="89"/>
      <c r="T2059" s="89"/>
      <c r="U2059" s="89"/>
      <c r="V2059" s="89"/>
      <c r="W2059" s="89"/>
      <c r="X2059" s="89"/>
      <c r="Y2059" s="89"/>
      <c r="Z2059" s="89"/>
      <c r="AA2059" s="238"/>
      <c r="AB2059" s="238"/>
      <c r="AC2059" s="241"/>
      <c r="AD2059" s="238"/>
      <c r="AE2059" s="227"/>
      <c r="AF2059" s="228"/>
      <c r="AG2059" s="232"/>
      <c r="AH2059" s="232"/>
      <c r="AI2059" s="232"/>
      <c r="AJ2059" s="221"/>
      <c r="AK2059" s="221"/>
      <c r="AL2059" s="223"/>
      <c r="AM2059" s="218"/>
      <c r="AN2059" s="218"/>
      <c r="AO2059" s="218"/>
      <c r="AP2059" s="218"/>
      <c r="AQ2059" s="218"/>
      <c r="AR2059" s="218"/>
      <c r="AS2059" s="218"/>
      <c r="AT2059" s="209"/>
      <c r="AU2059" s="209"/>
      <c r="AV2059" s="209"/>
      <c r="AW2059" s="209"/>
      <c r="AX2059" s="209"/>
      <c r="AY2059" s="209"/>
      <c r="AZ2059" s="209"/>
      <c r="BA2059" s="209"/>
      <c r="BB2059" s="209"/>
      <c r="BC2059" s="209"/>
      <c r="BD2059" s="209"/>
      <c r="BE2059" s="209"/>
      <c r="BF2059" s="209"/>
      <c r="BG2059" s="209"/>
      <c r="BH2059" s="209"/>
      <c r="BI2059" s="209"/>
      <c r="BJ2059" s="209"/>
      <c r="BK2059" s="209"/>
      <c r="BL2059" s="209"/>
      <c r="BM2059" s="212"/>
      <c r="BN2059" s="215"/>
      <c r="BO2059" s="2"/>
    </row>
    <row r="2060" spans="1:67" ht="15" customHeight="1" x14ac:dyDescent="0.25">
      <c r="A2060" s="2"/>
      <c r="B2060" s="224"/>
      <c r="C2060" s="252"/>
      <c r="D2060" s="253"/>
      <c r="E2060" s="256"/>
      <c r="F2060" s="236"/>
      <c r="G2060" s="236"/>
      <c r="H2060" s="236"/>
      <c r="I2060" s="236"/>
      <c r="J2060" s="244"/>
      <c r="K2060" s="247"/>
      <c r="L2060" s="244"/>
      <c r="M2060" s="244"/>
      <c r="N2060" s="244"/>
      <c r="O2060" s="236"/>
      <c r="P2060" s="139" t="s">
        <v>28</v>
      </c>
      <c r="Q2060" s="187">
        <v>46139</v>
      </c>
      <c r="R2060" s="187">
        <v>46199</v>
      </c>
      <c r="S2060" s="187">
        <v>46199</v>
      </c>
      <c r="T2060" s="187">
        <v>46199</v>
      </c>
      <c r="U2060" s="187">
        <v>46240</v>
      </c>
      <c r="V2060" s="187">
        <v>46243</v>
      </c>
      <c r="W2060" s="89"/>
      <c r="X2060" s="89"/>
      <c r="Y2060" s="89"/>
      <c r="Z2060" s="89"/>
      <c r="AA2060" s="234"/>
      <c r="AB2060" s="239"/>
      <c r="AC2060" s="242"/>
      <c r="AD2060" s="239"/>
      <c r="AE2060" s="229"/>
      <c r="AF2060" s="230"/>
      <c r="AG2060" s="233"/>
      <c r="AH2060" s="234"/>
      <c r="AI2060" s="234"/>
      <c r="AJ2060" s="222"/>
      <c r="AK2060" s="222"/>
      <c r="AL2060" s="224"/>
      <c r="AM2060" s="219"/>
      <c r="AN2060" s="219"/>
      <c r="AO2060" s="219"/>
      <c r="AP2060" s="219"/>
      <c r="AQ2060" s="219"/>
      <c r="AR2060" s="219"/>
      <c r="AS2060" s="219"/>
      <c r="AT2060" s="210"/>
      <c r="AU2060" s="210"/>
      <c r="AV2060" s="210"/>
      <c r="AW2060" s="210"/>
      <c r="AX2060" s="210"/>
      <c r="AY2060" s="210"/>
      <c r="AZ2060" s="210"/>
      <c r="BA2060" s="210"/>
      <c r="BB2060" s="210"/>
      <c r="BC2060" s="210"/>
      <c r="BD2060" s="210"/>
      <c r="BE2060" s="210"/>
      <c r="BF2060" s="210"/>
      <c r="BG2060" s="210"/>
      <c r="BH2060" s="210"/>
      <c r="BI2060" s="210"/>
      <c r="BJ2060" s="210"/>
      <c r="BK2060" s="210"/>
      <c r="BL2060" s="210"/>
      <c r="BM2060" s="213"/>
      <c r="BN2060" s="216"/>
      <c r="BO2060" s="2"/>
    </row>
    <row r="2061" spans="1:67" ht="15" hidden="1" customHeight="1" x14ac:dyDescent="0.25">
      <c r="A2061" s="2"/>
      <c r="B2061" s="240" t="s">
        <v>1991</v>
      </c>
      <c r="C2061" s="248" t="s">
        <v>1157</v>
      </c>
      <c r="D2061" s="249"/>
      <c r="E2061" s="254"/>
      <c r="F2061" s="257" t="s">
        <v>1996</v>
      </c>
      <c r="G2061" s="235"/>
      <c r="H2061" s="235"/>
      <c r="I2061" s="235" t="s">
        <v>1956</v>
      </c>
      <c r="J2061" s="243"/>
      <c r="K2061" s="245">
        <v>46241</v>
      </c>
      <c r="L2061" s="243" t="s">
        <v>506</v>
      </c>
      <c r="M2061" s="243">
        <v>1</v>
      </c>
      <c r="N2061" s="243"/>
      <c r="O2061" s="235" t="s">
        <v>1838</v>
      </c>
      <c r="P2061" s="140" t="s">
        <v>148</v>
      </c>
      <c r="Q2061" s="89"/>
      <c r="R2061" s="89"/>
      <c r="S2061" s="89"/>
      <c r="T2061" s="89"/>
      <c r="U2061" s="89"/>
      <c r="V2061" s="89"/>
      <c r="W2061" s="89"/>
      <c r="X2061" s="89"/>
      <c r="Y2061" s="89"/>
      <c r="Z2061" s="89"/>
      <c r="AA2061" s="237">
        <v>123</v>
      </c>
      <c r="AB2061" s="237"/>
      <c r="AC2061" s="240"/>
      <c r="AD2061" s="237"/>
      <c r="AE2061" s="225">
        <v>100</v>
      </c>
      <c r="AF2061" s="226"/>
      <c r="AG2061" s="231"/>
      <c r="AH2061" s="231">
        <v>80</v>
      </c>
      <c r="AI2061" s="231">
        <v>0.16438575858013471</v>
      </c>
      <c r="AJ2061" s="220"/>
      <c r="AK2061" s="220"/>
      <c r="AL2061" s="211" t="s">
        <v>1832</v>
      </c>
      <c r="AM2061" s="217"/>
      <c r="AN2061" s="217"/>
      <c r="AO2061" s="217"/>
      <c r="AP2061" s="217"/>
      <c r="AQ2061" s="217"/>
      <c r="AR2061" s="217"/>
      <c r="AS2061" s="217"/>
      <c r="AT2061" s="208"/>
      <c r="AU2061" s="208"/>
      <c r="AV2061" s="208"/>
      <c r="AW2061" s="208"/>
      <c r="AX2061" s="208"/>
      <c r="AY2061" s="208"/>
      <c r="AZ2061" s="208"/>
      <c r="BA2061" s="208"/>
      <c r="BB2061" s="208"/>
      <c r="BC2061" s="208"/>
      <c r="BD2061" s="208"/>
      <c r="BE2061" s="208"/>
      <c r="BF2061" s="208"/>
      <c r="BG2061" s="208"/>
      <c r="BH2061" s="208"/>
      <c r="BI2061" s="208"/>
      <c r="BJ2061" s="208"/>
      <c r="BK2061" s="208"/>
      <c r="BL2061" s="208"/>
      <c r="BM2061" s="211"/>
      <c r="BN2061" s="214"/>
      <c r="BO2061" s="2"/>
    </row>
    <row r="2062" spans="1:67" ht="15" customHeight="1" x14ac:dyDescent="0.25">
      <c r="A2062" s="2"/>
      <c r="B2062" s="241"/>
      <c r="C2062" s="250"/>
      <c r="D2062" s="251"/>
      <c r="E2062" s="255"/>
      <c r="F2062" s="235"/>
      <c r="G2062" s="235"/>
      <c r="H2062" s="235"/>
      <c r="I2062" s="235"/>
      <c r="J2062" s="244"/>
      <c r="K2062" s="246"/>
      <c r="L2062" s="243"/>
      <c r="M2062" s="243"/>
      <c r="N2062" s="243"/>
      <c r="O2062" s="235"/>
      <c r="P2062" s="139" t="s">
        <v>26</v>
      </c>
      <c r="Q2062" s="89">
        <v>46139</v>
      </c>
      <c r="R2062" s="89">
        <v>46142</v>
      </c>
      <c r="S2062" s="89">
        <v>46311</v>
      </c>
      <c r="T2062" s="89">
        <v>46311</v>
      </c>
      <c r="U2062" s="89">
        <v>46311</v>
      </c>
      <c r="V2062" s="89">
        <v>46325</v>
      </c>
      <c r="W2062" s="89"/>
      <c r="X2062" s="89"/>
      <c r="Y2062" s="89"/>
      <c r="Z2062" s="89"/>
      <c r="AA2062" s="238"/>
      <c r="AB2062" s="238"/>
      <c r="AC2062" s="241"/>
      <c r="AD2062" s="238"/>
      <c r="AE2062" s="227"/>
      <c r="AF2062" s="228"/>
      <c r="AG2062" s="232"/>
      <c r="AH2062" s="232"/>
      <c r="AI2062" s="232"/>
      <c r="AJ2062" s="221"/>
      <c r="AK2062" s="221"/>
      <c r="AL2062" s="223"/>
      <c r="AM2062" s="218"/>
      <c r="AN2062" s="218"/>
      <c r="AO2062" s="218"/>
      <c r="AP2062" s="218"/>
      <c r="AQ2062" s="218"/>
      <c r="AR2062" s="218"/>
      <c r="AS2062" s="218"/>
      <c r="AT2062" s="209"/>
      <c r="AU2062" s="209"/>
      <c r="AV2062" s="209"/>
      <c r="AW2062" s="209"/>
      <c r="AX2062" s="209"/>
      <c r="AY2062" s="209"/>
      <c r="AZ2062" s="209"/>
      <c r="BA2062" s="209"/>
      <c r="BB2062" s="209"/>
      <c r="BC2062" s="209"/>
      <c r="BD2062" s="209"/>
      <c r="BE2062" s="209"/>
      <c r="BF2062" s="209"/>
      <c r="BG2062" s="209"/>
      <c r="BH2062" s="209"/>
      <c r="BI2062" s="209"/>
      <c r="BJ2062" s="209"/>
      <c r="BK2062" s="209"/>
      <c r="BL2062" s="209"/>
      <c r="BM2062" s="212"/>
      <c r="BN2062" s="215"/>
      <c r="BO2062" s="2"/>
    </row>
    <row r="2063" spans="1:67" ht="15" hidden="1" customHeight="1" x14ac:dyDescent="0.25">
      <c r="A2063" s="2"/>
      <c r="B2063" s="241"/>
      <c r="C2063" s="250"/>
      <c r="D2063" s="251"/>
      <c r="E2063" s="255"/>
      <c r="F2063" s="235"/>
      <c r="G2063" s="235"/>
      <c r="H2063" s="235"/>
      <c r="I2063" s="235"/>
      <c r="J2063" s="244"/>
      <c r="K2063" s="246"/>
      <c r="L2063" s="243"/>
      <c r="M2063" s="243"/>
      <c r="N2063" s="243"/>
      <c r="O2063" s="235"/>
      <c r="P2063" s="139" t="s">
        <v>262</v>
      </c>
      <c r="Q2063" s="89"/>
      <c r="R2063" s="89"/>
      <c r="S2063" s="89"/>
      <c r="T2063" s="89"/>
      <c r="U2063" s="89"/>
      <c r="V2063" s="89"/>
      <c r="W2063" s="89"/>
      <c r="X2063" s="89"/>
      <c r="Y2063" s="89"/>
      <c r="Z2063" s="89"/>
      <c r="AA2063" s="238"/>
      <c r="AB2063" s="238"/>
      <c r="AC2063" s="241"/>
      <c r="AD2063" s="238"/>
      <c r="AE2063" s="227"/>
      <c r="AF2063" s="228"/>
      <c r="AG2063" s="232"/>
      <c r="AH2063" s="232"/>
      <c r="AI2063" s="232"/>
      <c r="AJ2063" s="221"/>
      <c r="AK2063" s="221"/>
      <c r="AL2063" s="223"/>
      <c r="AM2063" s="218"/>
      <c r="AN2063" s="218"/>
      <c r="AO2063" s="218"/>
      <c r="AP2063" s="218"/>
      <c r="AQ2063" s="218"/>
      <c r="AR2063" s="218"/>
      <c r="AS2063" s="218"/>
      <c r="AT2063" s="209"/>
      <c r="AU2063" s="209"/>
      <c r="AV2063" s="209"/>
      <c r="AW2063" s="209"/>
      <c r="AX2063" s="209"/>
      <c r="AY2063" s="209"/>
      <c r="AZ2063" s="209"/>
      <c r="BA2063" s="209"/>
      <c r="BB2063" s="209"/>
      <c r="BC2063" s="209"/>
      <c r="BD2063" s="209"/>
      <c r="BE2063" s="209"/>
      <c r="BF2063" s="209"/>
      <c r="BG2063" s="209"/>
      <c r="BH2063" s="209"/>
      <c r="BI2063" s="209"/>
      <c r="BJ2063" s="209"/>
      <c r="BK2063" s="209"/>
      <c r="BL2063" s="209"/>
      <c r="BM2063" s="212"/>
      <c r="BN2063" s="215"/>
      <c r="BO2063" s="2"/>
    </row>
    <row r="2064" spans="1:67" ht="15" hidden="1" customHeight="1" x14ac:dyDescent="0.25">
      <c r="A2064" s="2"/>
      <c r="B2064" s="241"/>
      <c r="C2064" s="250"/>
      <c r="D2064" s="251"/>
      <c r="E2064" s="255"/>
      <c r="F2064" s="235"/>
      <c r="G2064" s="235"/>
      <c r="H2064" s="235"/>
      <c r="I2064" s="235"/>
      <c r="J2064" s="244"/>
      <c r="K2064" s="246"/>
      <c r="L2064" s="243"/>
      <c r="M2064" s="243"/>
      <c r="N2064" s="243"/>
      <c r="O2064" s="235"/>
      <c r="P2064" s="139" t="s">
        <v>263</v>
      </c>
      <c r="Q2064" s="89"/>
      <c r="R2064" s="89"/>
      <c r="S2064" s="89"/>
      <c r="T2064" s="89"/>
      <c r="U2064" s="89"/>
      <c r="V2064" s="89"/>
      <c r="W2064" s="89"/>
      <c r="X2064" s="89"/>
      <c r="Y2064" s="89"/>
      <c r="Z2064" s="89"/>
      <c r="AA2064" s="238"/>
      <c r="AB2064" s="238"/>
      <c r="AC2064" s="241"/>
      <c r="AD2064" s="238"/>
      <c r="AE2064" s="227"/>
      <c r="AF2064" s="228"/>
      <c r="AG2064" s="232"/>
      <c r="AH2064" s="232"/>
      <c r="AI2064" s="232"/>
      <c r="AJ2064" s="221"/>
      <c r="AK2064" s="221"/>
      <c r="AL2064" s="223"/>
      <c r="AM2064" s="218"/>
      <c r="AN2064" s="218"/>
      <c r="AO2064" s="218"/>
      <c r="AP2064" s="218"/>
      <c r="AQ2064" s="218"/>
      <c r="AR2064" s="218"/>
      <c r="AS2064" s="218"/>
      <c r="AT2064" s="209"/>
      <c r="AU2064" s="209"/>
      <c r="AV2064" s="209"/>
      <c r="AW2064" s="209"/>
      <c r="AX2064" s="209"/>
      <c r="AY2064" s="209"/>
      <c r="AZ2064" s="209"/>
      <c r="BA2064" s="209"/>
      <c r="BB2064" s="209"/>
      <c r="BC2064" s="209"/>
      <c r="BD2064" s="209"/>
      <c r="BE2064" s="209"/>
      <c r="BF2064" s="209"/>
      <c r="BG2064" s="209"/>
      <c r="BH2064" s="209"/>
      <c r="BI2064" s="209"/>
      <c r="BJ2064" s="209"/>
      <c r="BK2064" s="209"/>
      <c r="BL2064" s="209"/>
      <c r="BM2064" s="212"/>
      <c r="BN2064" s="215"/>
      <c r="BO2064" s="2"/>
    </row>
    <row r="2065" spans="1:67" ht="15" hidden="1" customHeight="1" x14ac:dyDescent="0.25">
      <c r="A2065" s="2"/>
      <c r="B2065" s="241"/>
      <c r="C2065" s="250"/>
      <c r="D2065" s="251"/>
      <c r="E2065" s="255"/>
      <c r="F2065" s="235"/>
      <c r="G2065" s="235"/>
      <c r="H2065" s="235"/>
      <c r="I2065" s="235"/>
      <c r="J2065" s="244"/>
      <c r="K2065" s="246"/>
      <c r="L2065" s="243"/>
      <c r="M2065" s="243"/>
      <c r="N2065" s="243"/>
      <c r="O2065" s="235"/>
      <c r="P2065" s="139" t="s">
        <v>27</v>
      </c>
      <c r="Q2065" s="89"/>
      <c r="R2065" s="89"/>
      <c r="S2065" s="89"/>
      <c r="T2065" s="89"/>
      <c r="U2065" s="89"/>
      <c r="V2065" s="89"/>
      <c r="W2065" s="89"/>
      <c r="X2065" s="89"/>
      <c r="Y2065" s="89"/>
      <c r="Z2065" s="89"/>
      <c r="AA2065" s="238"/>
      <c r="AB2065" s="238"/>
      <c r="AC2065" s="241"/>
      <c r="AD2065" s="238"/>
      <c r="AE2065" s="227"/>
      <c r="AF2065" s="228"/>
      <c r="AG2065" s="232"/>
      <c r="AH2065" s="232"/>
      <c r="AI2065" s="232"/>
      <c r="AJ2065" s="221"/>
      <c r="AK2065" s="221"/>
      <c r="AL2065" s="223"/>
      <c r="AM2065" s="218"/>
      <c r="AN2065" s="218"/>
      <c r="AO2065" s="218"/>
      <c r="AP2065" s="218"/>
      <c r="AQ2065" s="218"/>
      <c r="AR2065" s="218"/>
      <c r="AS2065" s="218"/>
      <c r="AT2065" s="209"/>
      <c r="AU2065" s="209"/>
      <c r="AV2065" s="209"/>
      <c r="AW2065" s="209"/>
      <c r="AX2065" s="209"/>
      <c r="AY2065" s="209"/>
      <c r="AZ2065" s="209"/>
      <c r="BA2065" s="209"/>
      <c r="BB2065" s="209"/>
      <c r="BC2065" s="209"/>
      <c r="BD2065" s="209"/>
      <c r="BE2065" s="209"/>
      <c r="BF2065" s="209"/>
      <c r="BG2065" s="209"/>
      <c r="BH2065" s="209"/>
      <c r="BI2065" s="209"/>
      <c r="BJ2065" s="209"/>
      <c r="BK2065" s="209"/>
      <c r="BL2065" s="209"/>
      <c r="BM2065" s="212"/>
      <c r="BN2065" s="215"/>
      <c r="BO2065" s="2"/>
    </row>
    <row r="2066" spans="1:67" ht="15" customHeight="1" x14ac:dyDescent="0.25">
      <c r="A2066" s="2"/>
      <c r="B2066" s="224"/>
      <c r="C2066" s="252"/>
      <c r="D2066" s="253"/>
      <c r="E2066" s="256"/>
      <c r="F2066" s="236"/>
      <c r="G2066" s="236"/>
      <c r="H2066" s="236"/>
      <c r="I2066" s="236"/>
      <c r="J2066" s="244"/>
      <c r="K2066" s="247"/>
      <c r="L2066" s="244"/>
      <c r="M2066" s="244"/>
      <c r="N2066" s="244"/>
      <c r="O2066" s="236"/>
      <c r="P2066" s="139" t="s">
        <v>28</v>
      </c>
      <c r="Q2066" s="187">
        <v>46139</v>
      </c>
      <c r="R2066" s="187">
        <v>46204</v>
      </c>
      <c r="S2066" s="187">
        <v>46204</v>
      </c>
      <c r="T2066" s="187">
        <v>46204</v>
      </c>
      <c r="U2066" s="187">
        <v>46227</v>
      </c>
      <c r="V2066" s="187">
        <v>46241</v>
      </c>
      <c r="W2066" s="89"/>
      <c r="X2066" s="89"/>
      <c r="Y2066" s="89"/>
      <c r="Z2066" s="89"/>
      <c r="AA2066" s="234"/>
      <c r="AB2066" s="239"/>
      <c r="AC2066" s="242"/>
      <c r="AD2066" s="239"/>
      <c r="AE2066" s="229"/>
      <c r="AF2066" s="230"/>
      <c r="AG2066" s="233"/>
      <c r="AH2066" s="234"/>
      <c r="AI2066" s="234"/>
      <c r="AJ2066" s="222"/>
      <c r="AK2066" s="222"/>
      <c r="AL2066" s="224"/>
      <c r="AM2066" s="219"/>
      <c r="AN2066" s="219"/>
      <c r="AO2066" s="219"/>
      <c r="AP2066" s="219"/>
      <c r="AQ2066" s="219"/>
      <c r="AR2066" s="219"/>
      <c r="AS2066" s="219"/>
      <c r="AT2066" s="210"/>
      <c r="AU2066" s="210"/>
      <c r="AV2066" s="210"/>
      <c r="AW2066" s="210"/>
      <c r="AX2066" s="210"/>
      <c r="AY2066" s="210"/>
      <c r="AZ2066" s="210"/>
      <c r="BA2066" s="210"/>
      <c r="BB2066" s="210"/>
      <c r="BC2066" s="210"/>
      <c r="BD2066" s="210"/>
      <c r="BE2066" s="210"/>
      <c r="BF2066" s="210"/>
      <c r="BG2066" s="210"/>
      <c r="BH2066" s="210"/>
      <c r="BI2066" s="210"/>
      <c r="BJ2066" s="210"/>
      <c r="BK2066" s="210"/>
      <c r="BL2066" s="210"/>
      <c r="BM2066" s="213"/>
      <c r="BN2066" s="216"/>
      <c r="BO2066" s="2"/>
    </row>
    <row r="2067" spans="1:67" ht="15" hidden="1" customHeight="1" x14ac:dyDescent="0.25">
      <c r="A2067" s="2"/>
      <c r="B2067" s="240" t="s">
        <v>1991</v>
      </c>
      <c r="C2067" s="248" t="s">
        <v>1159</v>
      </c>
      <c r="D2067" s="249"/>
      <c r="E2067" s="254"/>
      <c r="F2067" s="257" t="s">
        <v>1997</v>
      </c>
      <c r="G2067" s="235"/>
      <c r="H2067" s="235"/>
      <c r="I2067" s="235" t="s">
        <v>1956</v>
      </c>
      <c r="J2067" s="243"/>
      <c r="K2067" s="245">
        <v>46276</v>
      </c>
      <c r="L2067" s="243" t="s">
        <v>506</v>
      </c>
      <c r="M2067" s="243">
        <v>1</v>
      </c>
      <c r="N2067" s="243"/>
      <c r="O2067" s="235" t="s">
        <v>1838</v>
      </c>
      <c r="P2067" s="140" t="s">
        <v>148</v>
      </c>
      <c r="Q2067" s="89"/>
      <c r="R2067" s="89"/>
      <c r="S2067" s="89"/>
      <c r="T2067" s="89"/>
      <c r="U2067" s="89"/>
      <c r="V2067" s="89"/>
      <c r="W2067" s="89"/>
      <c r="X2067" s="89"/>
      <c r="Y2067" s="89"/>
      <c r="Z2067" s="89"/>
      <c r="AA2067" s="237">
        <v>123</v>
      </c>
      <c r="AB2067" s="237"/>
      <c r="AC2067" s="240"/>
      <c r="AD2067" s="237"/>
      <c r="AE2067" s="225">
        <v>100</v>
      </c>
      <c r="AF2067" s="226"/>
      <c r="AG2067" s="231"/>
      <c r="AH2067" s="231">
        <v>0</v>
      </c>
      <c r="AI2067" s="231">
        <v>0.16438575858013471</v>
      </c>
      <c r="AJ2067" s="220"/>
      <c r="AK2067" s="220"/>
      <c r="AL2067" s="211" t="s">
        <v>1832</v>
      </c>
      <c r="AM2067" s="217"/>
      <c r="AN2067" s="217"/>
      <c r="AO2067" s="217"/>
      <c r="AP2067" s="217"/>
      <c r="AQ2067" s="217"/>
      <c r="AR2067" s="217"/>
      <c r="AS2067" s="217"/>
      <c r="AT2067" s="208"/>
      <c r="AU2067" s="208"/>
      <c r="AV2067" s="208"/>
      <c r="AW2067" s="208"/>
      <c r="AX2067" s="208"/>
      <c r="AY2067" s="208"/>
      <c r="AZ2067" s="208"/>
      <c r="BA2067" s="208"/>
      <c r="BB2067" s="208"/>
      <c r="BC2067" s="208"/>
      <c r="BD2067" s="208"/>
      <c r="BE2067" s="208"/>
      <c r="BF2067" s="208"/>
      <c r="BG2067" s="208"/>
      <c r="BH2067" s="208"/>
      <c r="BI2067" s="208"/>
      <c r="BJ2067" s="208"/>
      <c r="BK2067" s="208"/>
      <c r="BL2067" s="208"/>
      <c r="BM2067" s="211"/>
      <c r="BN2067" s="214"/>
      <c r="BO2067" s="2"/>
    </row>
    <row r="2068" spans="1:67" ht="15" customHeight="1" x14ac:dyDescent="0.25">
      <c r="A2068" s="2"/>
      <c r="B2068" s="241"/>
      <c r="C2068" s="250"/>
      <c r="D2068" s="251"/>
      <c r="E2068" s="255"/>
      <c r="F2068" s="235"/>
      <c r="G2068" s="235"/>
      <c r="H2068" s="235"/>
      <c r="I2068" s="235"/>
      <c r="J2068" s="244"/>
      <c r="K2068" s="246"/>
      <c r="L2068" s="243"/>
      <c r="M2068" s="243"/>
      <c r="N2068" s="243"/>
      <c r="O2068" s="235"/>
      <c r="P2068" s="139" t="s">
        <v>26</v>
      </c>
      <c r="Q2068" s="89">
        <v>46167</v>
      </c>
      <c r="R2068" s="89">
        <v>46171</v>
      </c>
      <c r="S2068" s="89">
        <v>46351</v>
      </c>
      <c r="T2068" s="89">
        <v>46351</v>
      </c>
      <c r="U2068" s="89">
        <v>46351</v>
      </c>
      <c r="V2068" s="89">
        <v>46365</v>
      </c>
      <c r="W2068" s="89"/>
      <c r="X2068" s="89"/>
      <c r="Y2068" s="89"/>
      <c r="Z2068" s="89"/>
      <c r="AA2068" s="238"/>
      <c r="AB2068" s="238"/>
      <c r="AC2068" s="241"/>
      <c r="AD2068" s="238"/>
      <c r="AE2068" s="227"/>
      <c r="AF2068" s="228"/>
      <c r="AG2068" s="232"/>
      <c r="AH2068" s="232"/>
      <c r="AI2068" s="232"/>
      <c r="AJ2068" s="221"/>
      <c r="AK2068" s="221"/>
      <c r="AL2068" s="223"/>
      <c r="AM2068" s="218"/>
      <c r="AN2068" s="218"/>
      <c r="AO2068" s="218"/>
      <c r="AP2068" s="218"/>
      <c r="AQ2068" s="218"/>
      <c r="AR2068" s="218"/>
      <c r="AS2068" s="218"/>
      <c r="AT2068" s="209"/>
      <c r="AU2068" s="209"/>
      <c r="AV2068" s="209"/>
      <c r="AW2068" s="209"/>
      <c r="AX2068" s="209"/>
      <c r="AY2068" s="209"/>
      <c r="AZ2068" s="209"/>
      <c r="BA2068" s="209"/>
      <c r="BB2068" s="209"/>
      <c r="BC2068" s="209"/>
      <c r="BD2068" s="209"/>
      <c r="BE2068" s="209"/>
      <c r="BF2068" s="209"/>
      <c r="BG2068" s="209"/>
      <c r="BH2068" s="209"/>
      <c r="BI2068" s="209"/>
      <c r="BJ2068" s="209"/>
      <c r="BK2068" s="209"/>
      <c r="BL2068" s="209"/>
      <c r="BM2068" s="212"/>
      <c r="BN2068" s="215"/>
      <c r="BO2068" s="2"/>
    </row>
    <row r="2069" spans="1:67" ht="15" hidden="1" customHeight="1" x14ac:dyDescent="0.25">
      <c r="A2069" s="2"/>
      <c r="B2069" s="241"/>
      <c r="C2069" s="250"/>
      <c r="D2069" s="251"/>
      <c r="E2069" s="255"/>
      <c r="F2069" s="235"/>
      <c r="G2069" s="235"/>
      <c r="H2069" s="235"/>
      <c r="I2069" s="235"/>
      <c r="J2069" s="244"/>
      <c r="K2069" s="246"/>
      <c r="L2069" s="243"/>
      <c r="M2069" s="243"/>
      <c r="N2069" s="243"/>
      <c r="O2069" s="235"/>
      <c r="P2069" s="139" t="s">
        <v>262</v>
      </c>
      <c r="Q2069" s="89"/>
      <c r="R2069" s="89"/>
      <c r="S2069" s="89"/>
      <c r="T2069" s="89"/>
      <c r="U2069" s="89"/>
      <c r="V2069" s="89"/>
      <c r="W2069" s="89"/>
      <c r="X2069" s="89"/>
      <c r="Y2069" s="89"/>
      <c r="Z2069" s="89"/>
      <c r="AA2069" s="238"/>
      <c r="AB2069" s="238"/>
      <c r="AC2069" s="241"/>
      <c r="AD2069" s="238"/>
      <c r="AE2069" s="227"/>
      <c r="AF2069" s="228"/>
      <c r="AG2069" s="232"/>
      <c r="AH2069" s="232"/>
      <c r="AI2069" s="232"/>
      <c r="AJ2069" s="221"/>
      <c r="AK2069" s="221"/>
      <c r="AL2069" s="223"/>
      <c r="AM2069" s="218"/>
      <c r="AN2069" s="218"/>
      <c r="AO2069" s="218"/>
      <c r="AP2069" s="218"/>
      <c r="AQ2069" s="218"/>
      <c r="AR2069" s="218"/>
      <c r="AS2069" s="218"/>
      <c r="AT2069" s="209"/>
      <c r="AU2069" s="209"/>
      <c r="AV2069" s="209"/>
      <c r="AW2069" s="209"/>
      <c r="AX2069" s="209"/>
      <c r="AY2069" s="209"/>
      <c r="AZ2069" s="209"/>
      <c r="BA2069" s="209"/>
      <c r="BB2069" s="209"/>
      <c r="BC2069" s="209"/>
      <c r="BD2069" s="209"/>
      <c r="BE2069" s="209"/>
      <c r="BF2069" s="209"/>
      <c r="BG2069" s="209"/>
      <c r="BH2069" s="209"/>
      <c r="BI2069" s="209"/>
      <c r="BJ2069" s="209"/>
      <c r="BK2069" s="209"/>
      <c r="BL2069" s="209"/>
      <c r="BM2069" s="212"/>
      <c r="BN2069" s="215"/>
      <c r="BO2069" s="2"/>
    </row>
    <row r="2070" spans="1:67" ht="15" hidden="1" customHeight="1" x14ac:dyDescent="0.25">
      <c r="A2070" s="2"/>
      <c r="B2070" s="241"/>
      <c r="C2070" s="250"/>
      <c r="D2070" s="251"/>
      <c r="E2070" s="255"/>
      <c r="F2070" s="235"/>
      <c r="G2070" s="235"/>
      <c r="H2070" s="235"/>
      <c r="I2070" s="235"/>
      <c r="J2070" s="244"/>
      <c r="K2070" s="246"/>
      <c r="L2070" s="243"/>
      <c r="M2070" s="243"/>
      <c r="N2070" s="243"/>
      <c r="O2070" s="235"/>
      <c r="P2070" s="139" t="s">
        <v>263</v>
      </c>
      <c r="Q2070" s="89"/>
      <c r="R2070" s="89"/>
      <c r="S2070" s="89"/>
      <c r="T2070" s="89"/>
      <c r="U2070" s="89"/>
      <c r="V2070" s="89"/>
      <c r="W2070" s="89"/>
      <c r="X2070" s="89"/>
      <c r="Y2070" s="89"/>
      <c r="Z2070" s="89"/>
      <c r="AA2070" s="238"/>
      <c r="AB2070" s="238"/>
      <c r="AC2070" s="241"/>
      <c r="AD2070" s="238"/>
      <c r="AE2070" s="227"/>
      <c r="AF2070" s="228"/>
      <c r="AG2070" s="232"/>
      <c r="AH2070" s="232"/>
      <c r="AI2070" s="232"/>
      <c r="AJ2070" s="221"/>
      <c r="AK2070" s="221"/>
      <c r="AL2070" s="223"/>
      <c r="AM2070" s="218"/>
      <c r="AN2070" s="218"/>
      <c r="AO2070" s="218"/>
      <c r="AP2070" s="218"/>
      <c r="AQ2070" s="218"/>
      <c r="AR2070" s="218"/>
      <c r="AS2070" s="218"/>
      <c r="AT2070" s="209"/>
      <c r="AU2070" s="209"/>
      <c r="AV2070" s="209"/>
      <c r="AW2070" s="209"/>
      <c r="AX2070" s="209"/>
      <c r="AY2070" s="209"/>
      <c r="AZ2070" s="209"/>
      <c r="BA2070" s="209"/>
      <c r="BB2070" s="209"/>
      <c r="BC2070" s="209"/>
      <c r="BD2070" s="209"/>
      <c r="BE2070" s="209"/>
      <c r="BF2070" s="209"/>
      <c r="BG2070" s="209"/>
      <c r="BH2070" s="209"/>
      <c r="BI2070" s="209"/>
      <c r="BJ2070" s="209"/>
      <c r="BK2070" s="209"/>
      <c r="BL2070" s="209"/>
      <c r="BM2070" s="212"/>
      <c r="BN2070" s="215"/>
      <c r="BO2070" s="2"/>
    </row>
    <row r="2071" spans="1:67" ht="15" hidden="1" customHeight="1" x14ac:dyDescent="0.25">
      <c r="A2071" s="2"/>
      <c r="B2071" s="241"/>
      <c r="C2071" s="250"/>
      <c r="D2071" s="251"/>
      <c r="E2071" s="255"/>
      <c r="F2071" s="235"/>
      <c r="G2071" s="235"/>
      <c r="H2071" s="235"/>
      <c r="I2071" s="235"/>
      <c r="J2071" s="244"/>
      <c r="K2071" s="246"/>
      <c r="L2071" s="243"/>
      <c r="M2071" s="243"/>
      <c r="N2071" s="243"/>
      <c r="O2071" s="235"/>
      <c r="P2071" s="139" t="s">
        <v>27</v>
      </c>
      <c r="Q2071" s="89"/>
      <c r="R2071" s="89"/>
      <c r="S2071" s="89"/>
      <c r="T2071" s="89"/>
      <c r="U2071" s="89"/>
      <c r="V2071" s="89"/>
      <c r="W2071" s="89"/>
      <c r="X2071" s="89"/>
      <c r="Y2071" s="89"/>
      <c r="Z2071" s="89"/>
      <c r="AA2071" s="238"/>
      <c r="AB2071" s="238"/>
      <c r="AC2071" s="241"/>
      <c r="AD2071" s="238"/>
      <c r="AE2071" s="227"/>
      <c r="AF2071" s="228"/>
      <c r="AG2071" s="232"/>
      <c r="AH2071" s="232"/>
      <c r="AI2071" s="232"/>
      <c r="AJ2071" s="221"/>
      <c r="AK2071" s="221"/>
      <c r="AL2071" s="223"/>
      <c r="AM2071" s="218"/>
      <c r="AN2071" s="218"/>
      <c r="AO2071" s="218"/>
      <c r="AP2071" s="218"/>
      <c r="AQ2071" s="218"/>
      <c r="AR2071" s="218"/>
      <c r="AS2071" s="218"/>
      <c r="AT2071" s="209"/>
      <c r="AU2071" s="209"/>
      <c r="AV2071" s="209"/>
      <c r="AW2071" s="209"/>
      <c r="AX2071" s="209"/>
      <c r="AY2071" s="209"/>
      <c r="AZ2071" s="209"/>
      <c r="BA2071" s="209"/>
      <c r="BB2071" s="209"/>
      <c r="BC2071" s="209"/>
      <c r="BD2071" s="209"/>
      <c r="BE2071" s="209"/>
      <c r="BF2071" s="209"/>
      <c r="BG2071" s="209"/>
      <c r="BH2071" s="209"/>
      <c r="BI2071" s="209"/>
      <c r="BJ2071" s="209"/>
      <c r="BK2071" s="209"/>
      <c r="BL2071" s="209"/>
      <c r="BM2071" s="212"/>
      <c r="BN2071" s="215"/>
      <c r="BO2071" s="2"/>
    </row>
    <row r="2072" spans="1:67" ht="15" customHeight="1" x14ac:dyDescent="0.25">
      <c r="A2072" s="2"/>
      <c r="B2072" s="224"/>
      <c r="C2072" s="252"/>
      <c r="D2072" s="253"/>
      <c r="E2072" s="256"/>
      <c r="F2072" s="236"/>
      <c r="G2072" s="236"/>
      <c r="H2072" s="236"/>
      <c r="I2072" s="236"/>
      <c r="J2072" s="244"/>
      <c r="K2072" s="247"/>
      <c r="L2072" s="244"/>
      <c r="M2072" s="244"/>
      <c r="N2072" s="244"/>
      <c r="O2072" s="236"/>
      <c r="P2072" s="139" t="s">
        <v>28</v>
      </c>
      <c r="Q2072" s="187">
        <v>46167</v>
      </c>
      <c r="R2072" s="187">
        <v>46220</v>
      </c>
      <c r="S2072" s="187">
        <v>46220</v>
      </c>
      <c r="T2072" s="187">
        <v>46220</v>
      </c>
      <c r="U2072" s="187">
        <v>46269</v>
      </c>
      <c r="V2072" s="187">
        <v>46276</v>
      </c>
      <c r="W2072" s="89"/>
      <c r="X2072" s="89"/>
      <c r="Y2072" s="89"/>
      <c r="Z2072" s="89"/>
      <c r="AA2072" s="234"/>
      <c r="AB2072" s="239"/>
      <c r="AC2072" s="242"/>
      <c r="AD2072" s="239"/>
      <c r="AE2072" s="229"/>
      <c r="AF2072" s="230"/>
      <c r="AG2072" s="233"/>
      <c r="AH2072" s="234"/>
      <c r="AI2072" s="234"/>
      <c r="AJ2072" s="222"/>
      <c r="AK2072" s="222"/>
      <c r="AL2072" s="224"/>
      <c r="AM2072" s="219"/>
      <c r="AN2072" s="219"/>
      <c r="AO2072" s="219"/>
      <c r="AP2072" s="219"/>
      <c r="AQ2072" s="219"/>
      <c r="AR2072" s="219"/>
      <c r="AS2072" s="219"/>
      <c r="AT2072" s="210"/>
      <c r="AU2072" s="210"/>
      <c r="AV2072" s="210"/>
      <c r="AW2072" s="210"/>
      <c r="AX2072" s="210"/>
      <c r="AY2072" s="210"/>
      <c r="AZ2072" s="210"/>
      <c r="BA2072" s="210"/>
      <c r="BB2072" s="210"/>
      <c r="BC2072" s="210"/>
      <c r="BD2072" s="210"/>
      <c r="BE2072" s="210"/>
      <c r="BF2072" s="210"/>
      <c r="BG2072" s="210"/>
      <c r="BH2072" s="210"/>
      <c r="BI2072" s="210"/>
      <c r="BJ2072" s="210"/>
      <c r="BK2072" s="210"/>
      <c r="BL2072" s="210"/>
      <c r="BM2072" s="213"/>
      <c r="BN2072" s="216"/>
      <c r="BO2072" s="2"/>
    </row>
    <row r="2073" spans="1:67" x14ac:dyDescent="0.25">
      <c r="A2073" s="2"/>
      <c r="B2073" s="202" t="s">
        <v>2526</v>
      </c>
      <c r="C2073" s="202"/>
      <c r="D2073" s="202"/>
      <c r="E2073" s="90"/>
      <c r="F2073" s="203" t="s">
        <v>2527</v>
      </c>
      <c r="G2073" s="204"/>
      <c r="H2073" s="204"/>
      <c r="I2073" s="204"/>
      <c r="J2073" s="204"/>
      <c r="K2073" s="204"/>
      <c r="L2073" s="204"/>
      <c r="M2073" s="204"/>
      <c r="N2073" s="204"/>
      <c r="O2073" s="204"/>
      <c r="P2073" s="204"/>
      <c r="Q2073" s="204"/>
      <c r="R2073" s="204"/>
      <c r="S2073" s="204"/>
      <c r="T2073" s="204"/>
      <c r="U2073" s="204"/>
      <c r="V2073" s="204"/>
      <c r="W2073" s="204"/>
      <c r="X2073" s="204"/>
      <c r="Y2073" s="204"/>
      <c r="Z2073" s="205"/>
      <c r="AA2073" s="90">
        <v>5530</v>
      </c>
      <c r="AB2073" s="90">
        <v>5346.7</v>
      </c>
      <c r="AC2073" s="90"/>
      <c r="AD2073" s="90"/>
      <c r="AE2073" s="206">
        <v>96.685352622061473</v>
      </c>
      <c r="AF2073" s="207"/>
      <c r="AG2073" s="91"/>
      <c r="AH2073" s="92">
        <v>89.137432188065077</v>
      </c>
      <c r="AI2073" s="92">
        <v>7.3906767881963003</v>
      </c>
      <c r="AJ2073" s="92"/>
      <c r="AK2073" s="92"/>
      <c r="AL2073" s="133"/>
      <c r="AM2073" s="133"/>
      <c r="AN2073" s="133"/>
      <c r="AO2073" s="133"/>
      <c r="AP2073" s="133"/>
      <c r="AQ2073" s="133"/>
      <c r="AR2073" s="133"/>
      <c r="AS2073" s="133"/>
      <c r="AT2073" s="92"/>
      <c r="AU2073" s="92"/>
      <c r="AV2073" s="92"/>
      <c r="AW2073" s="92"/>
      <c r="AX2073" s="92"/>
      <c r="AY2073" s="92"/>
      <c r="AZ2073" s="92"/>
      <c r="BA2073" s="92"/>
      <c r="BB2073" s="92"/>
      <c r="BC2073" s="92"/>
      <c r="BD2073" s="92"/>
      <c r="BE2073" s="92"/>
      <c r="BF2073" s="92"/>
      <c r="BG2073" s="92"/>
      <c r="BH2073" s="92"/>
      <c r="BI2073" s="92"/>
      <c r="BJ2073" s="92"/>
      <c r="BK2073" s="92"/>
      <c r="BL2073" s="92"/>
      <c r="BM2073" s="92"/>
      <c r="BN2073" s="92"/>
      <c r="BO2073" s="2"/>
    </row>
    <row r="2074" spans="1:67" x14ac:dyDescent="0.25">
      <c r="A2074" s="2"/>
      <c r="B2074" s="202" t="s">
        <v>2528</v>
      </c>
      <c r="C2074" s="202"/>
      <c r="D2074" s="202"/>
      <c r="E2074" s="90"/>
      <c r="F2074" s="203" t="s">
        <v>2527</v>
      </c>
      <c r="G2074" s="204"/>
      <c r="H2074" s="204"/>
      <c r="I2074" s="204"/>
      <c r="J2074" s="204"/>
      <c r="K2074" s="204"/>
      <c r="L2074" s="204"/>
      <c r="M2074" s="204"/>
      <c r="N2074" s="204"/>
      <c r="O2074" s="204"/>
      <c r="P2074" s="204"/>
      <c r="Q2074" s="204"/>
      <c r="R2074" s="204"/>
      <c r="S2074" s="204"/>
      <c r="T2074" s="204"/>
      <c r="U2074" s="204"/>
      <c r="V2074" s="204"/>
      <c r="W2074" s="204"/>
      <c r="X2074" s="204"/>
      <c r="Y2074" s="204"/>
      <c r="Z2074" s="205"/>
      <c r="AA2074" s="90">
        <v>5530</v>
      </c>
      <c r="AB2074" s="90">
        <v>5346.7</v>
      </c>
      <c r="AC2074" s="90"/>
      <c r="AD2074" s="90"/>
      <c r="AE2074" s="206">
        <v>96.685352622061473</v>
      </c>
      <c r="AF2074" s="207"/>
      <c r="AG2074" s="91"/>
      <c r="AH2074" s="92">
        <v>89.137432188065077</v>
      </c>
      <c r="AI2074" s="92">
        <v>7.3906767881963003</v>
      </c>
      <c r="AJ2074" s="92"/>
      <c r="AK2074" s="92"/>
      <c r="AL2074" s="133"/>
      <c r="AM2074" s="133"/>
      <c r="AN2074" s="133"/>
      <c r="AO2074" s="133"/>
      <c r="AP2074" s="133"/>
      <c r="AQ2074" s="133"/>
      <c r="AR2074" s="133"/>
      <c r="AS2074" s="133"/>
      <c r="AT2074" s="92"/>
      <c r="AU2074" s="92"/>
      <c r="AV2074" s="92"/>
      <c r="AW2074" s="92"/>
      <c r="AX2074" s="92"/>
      <c r="AY2074" s="92"/>
      <c r="AZ2074" s="92"/>
      <c r="BA2074" s="92"/>
      <c r="BB2074" s="92"/>
      <c r="BC2074" s="92"/>
      <c r="BD2074" s="92"/>
      <c r="BE2074" s="92"/>
      <c r="BF2074" s="92"/>
      <c r="BG2074" s="92"/>
      <c r="BH2074" s="92"/>
      <c r="BI2074" s="92"/>
      <c r="BJ2074" s="92"/>
      <c r="BK2074" s="92"/>
      <c r="BL2074" s="92"/>
      <c r="BM2074" s="92"/>
      <c r="BN2074" s="92"/>
      <c r="BO2074" s="2"/>
    </row>
    <row r="2075" spans="1:67" x14ac:dyDescent="0.25">
      <c r="A2075" s="2"/>
      <c r="B2075" s="82" t="s">
        <v>2529</v>
      </c>
      <c r="C2075" s="83"/>
      <c r="D2075" s="83"/>
      <c r="E2075" s="83"/>
      <c r="F2075" s="83"/>
      <c r="G2075" s="83"/>
      <c r="H2075" s="83"/>
      <c r="I2075" s="83"/>
      <c r="J2075" s="84"/>
      <c r="K2075" s="84"/>
      <c r="L2075" s="83"/>
      <c r="M2075" s="83"/>
      <c r="N2075" s="83"/>
      <c r="O2075" s="84"/>
      <c r="P2075" s="84"/>
      <c r="Q2075" s="83"/>
      <c r="R2075" s="83"/>
      <c r="S2075" s="83"/>
      <c r="T2075" s="83"/>
      <c r="U2075" s="83"/>
      <c r="V2075" s="83"/>
      <c r="W2075" s="83"/>
      <c r="X2075" s="83"/>
      <c r="Y2075" s="83"/>
      <c r="Z2075" s="83"/>
      <c r="AA2075" s="84"/>
      <c r="AB2075" s="124"/>
      <c r="AC2075" s="124"/>
      <c r="AD2075" s="124"/>
      <c r="AE2075" s="83"/>
      <c r="AF2075" s="83"/>
      <c r="AG2075" s="83"/>
      <c r="AH2075" s="83"/>
      <c r="AI2075" s="83"/>
      <c r="AJ2075" s="83"/>
      <c r="AK2075" s="83"/>
      <c r="AL2075" s="84"/>
      <c r="AM2075" s="84"/>
      <c r="AN2075" s="84"/>
      <c r="AO2075" s="84"/>
      <c r="AP2075" s="84"/>
      <c r="AQ2075" s="84"/>
      <c r="AR2075" s="84"/>
      <c r="AS2075" s="84"/>
      <c r="AT2075" s="83"/>
      <c r="AU2075" s="83"/>
      <c r="AV2075" s="83"/>
      <c r="AW2075" s="83"/>
      <c r="AX2075" s="83"/>
      <c r="AY2075" s="83"/>
      <c r="AZ2075" s="83"/>
      <c r="BA2075" s="83"/>
      <c r="BB2075" s="83"/>
      <c r="BC2075" s="83"/>
      <c r="BD2075" s="83"/>
      <c r="BE2075" s="83"/>
      <c r="BF2075" s="83"/>
      <c r="BG2075" s="83"/>
      <c r="BH2075" s="83"/>
      <c r="BI2075" s="83"/>
      <c r="BJ2075" s="83"/>
      <c r="BK2075" s="83"/>
      <c r="BL2075" s="83"/>
      <c r="BM2075" s="83"/>
      <c r="BN2075" s="83"/>
      <c r="BO2075" s="40"/>
    </row>
    <row r="2076" spans="1:67" x14ac:dyDescent="0.25">
      <c r="A2076" s="2"/>
      <c r="B2076" s="82" t="s">
        <v>2530</v>
      </c>
      <c r="C2076" s="83"/>
      <c r="D2076" s="83"/>
      <c r="E2076" s="83"/>
      <c r="F2076" s="83"/>
      <c r="G2076" s="83"/>
      <c r="H2076" s="83"/>
      <c r="I2076" s="83"/>
      <c r="J2076" s="84"/>
      <c r="K2076" s="84"/>
      <c r="L2076" s="83"/>
      <c r="M2076" s="83"/>
      <c r="N2076" s="83"/>
      <c r="O2076" s="84"/>
      <c r="P2076" s="84"/>
      <c r="Q2076" s="83"/>
      <c r="R2076" s="83"/>
      <c r="S2076" s="83"/>
      <c r="T2076" s="83"/>
      <c r="U2076" s="83"/>
      <c r="V2076" s="83"/>
      <c r="W2076" s="83"/>
      <c r="X2076" s="83"/>
      <c r="Y2076" s="83"/>
      <c r="Z2076" s="83"/>
      <c r="AA2076" s="84"/>
      <c r="AB2076" s="124"/>
      <c r="AC2076" s="124"/>
      <c r="AD2076" s="124"/>
      <c r="AE2076" s="83"/>
      <c r="AF2076" s="83"/>
      <c r="AG2076" s="83"/>
      <c r="AH2076" s="83"/>
      <c r="AI2076" s="83"/>
      <c r="AJ2076" s="83"/>
      <c r="AK2076" s="83"/>
      <c r="AL2076" s="84"/>
      <c r="AM2076" s="84"/>
      <c r="AN2076" s="84"/>
      <c r="AO2076" s="84"/>
      <c r="AP2076" s="84"/>
      <c r="AQ2076" s="84"/>
      <c r="AR2076" s="84"/>
      <c r="AS2076" s="84"/>
      <c r="AT2076" s="83"/>
      <c r="AU2076" s="83"/>
      <c r="AV2076" s="83"/>
      <c r="AW2076" s="83"/>
      <c r="AX2076" s="83"/>
      <c r="AY2076" s="83"/>
      <c r="AZ2076" s="83"/>
      <c r="BA2076" s="83"/>
      <c r="BB2076" s="83"/>
      <c r="BC2076" s="83"/>
      <c r="BD2076" s="83"/>
      <c r="BE2076" s="83"/>
      <c r="BF2076" s="83"/>
      <c r="BG2076" s="83"/>
      <c r="BH2076" s="83"/>
      <c r="BI2076" s="83"/>
      <c r="BJ2076" s="83"/>
      <c r="BK2076" s="83"/>
      <c r="BL2076" s="83"/>
      <c r="BM2076" s="83"/>
      <c r="BN2076" s="83"/>
      <c r="BO2076" s="40"/>
    </row>
    <row r="2077" spans="1:67" ht="25.5" x14ac:dyDescent="0.25">
      <c r="A2077" s="2"/>
      <c r="B2077" s="258"/>
      <c r="C2077" s="258"/>
      <c r="D2077" s="258"/>
      <c r="E2077" s="258"/>
      <c r="F2077" s="258"/>
      <c r="G2077" s="258"/>
      <c r="H2077" s="258"/>
      <c r="I2077" s="85"/>
      <c r="J2077" s="85"/>
      <c r="K2077" s="85"/>
      <c r="L2077" s="85"/>
      <c r="M2077" s="85"/>
      <c r="N2077" s="85"/>
      <c r="O2077" s="86"/>
      <c r="P2077" s="87" t="s">
        <v>2504</v>
      </c>
      <c r="Q2077" s="87" t="s">
        <v>2505</v>
      </c>
      <c r="R2077" s="87" t="s">
        <v>2506</v>
      </c>
      <c r="S2077" s="87" t="s">
        <v>2507</v>
      </c>
      <c r="T2077" s="87" t="s">
        <v>2508</v>
      </c>
      <c r="U2077" s="87" t="s">
        <v>2509</v>
      </c>
      <c r="V2077" s="87" t="s">
        <v>2510</v>
      </c>
      <c r="W2077" s="87"/>
      <c r="X2077" s="87"/>
      <c r="Y2077" s="87"/>
      <c r="Z2077" s="87"/>
      <c r="AA2077" s="88"/>
      <c r="AB2077" s="125"/>
      <c r="AC2077" s="125"/>
      <c r="AD2077" s="125"/>
      <c r="AE2077" s="259"/>
      <c r="AF2077" s="260"/>
      <c r="AG2077" s="260"/>
      <c r="AH2077" s="260"/>
      <c r="AI2077" s="95"/>
      <c r="AJ2077" s="95"/>
      <c r="AK2077" s="95"/>
      <c r="AL2077" s="95"/>
      <c r="AM2077" s="95"/>
      <c r="AN2077" s="95"/>
      <c r="AO2077" s="95"/>
      <c r="AP2077" s="95"/>
      <c r="AQ2077" s="95"/>
      <c r="AR2077" s="95"/>
      <c r="AS2077" s="95"/>
      <c r="AT2077" s="87"/>
      <c r="AU2077" s="87"/>
      <c r="AV2077" s="87"/>
      <c r="AW2077" s="87"/>
      <c r="AX2077" s="87"/>
      <c r="AY2077" s="87"/>
      <c r="AZ2077" s="87"/>
      <c r="BA2077" s="87"/>
      <c r="BB2077" s="87"/>
      <c r="BC2077" s="87"/>
      <c r="BD2077" s="87"/>
      <c r="BE2077" s="87"/>
      <c r="BF2077" s="87"/>
      <c r="BG2077" s="87"/>
      <c r="BH2077" s="87"/>
      <c r="BI2077" s="87"/>
      <c r="BJ2077" s="87"/>
      <c r="BK2077" s="87"/>
      <c r="BL2077" s="87"/>
      <c r="BM2077" s="87"/>
      <c r="BN2077" s="87"/>
      <c r="BO2077" s="2"/>
    </row>
    <row r="2078" spans="1:67" ht="15" hidden="1" customHeight="1" x14ac:dyDescent="0.25">
      <c r="A2078" s="2"/>
      <c r="B2078" s="240" t="s">
        <v>1860</v>
      </c>
      <c r="C2078" s="248" t="s">
        <v>711</v>
      </c>
      <c r="D2078" s="249"/>
      <c r="E2078" s="254"/>
      <c r="F2078" s="257" t="s">
        <v>1855</v>
      </c>
      <c r="G2078" s="235"/>
      <c r="H2078" s="235"/>
      <c r="I2078" s="235" t="s">
        <v>1859</v>
      </c>
      <c r="J2078" s="243"/>
      <c r="K2078" s="245">
        <v>46155</v>
      </c>
      <c r="L2078" s="243" t="s">
        <v>506</v>
      </c>
      <c r="M2078" s="243">
        <v>1</v>
      </c>
      <c r="N2078" s="243"/>
      <c r="O2078" s="235" t="s">
        <v>1838</v>
      </c>
      <c r="P2078" s="140" t="s">
        <v>148</v>
      </c>
      <c r="Q2078" s="89"/>
      <c r="R2078" s="89"/>
      <c r="S2078" s="89"/>
      <c r="T2078" s="89"/>
      <c r="U2078" s="89"/>
      <c r="V2078" s="89"/>
      <c r="W2078" s="89"/>
      <c r="X2078" s="89"/>
      <c r="Y2078" s="89"/>
      <c r="Z2078" s="89"/>
      <c r="AA2078" s="237">
        <v>0</v>
      </c>
      <c r="AB2078" s="237"/>
      <c r="AC2078" s="240"/>
      <c r="AD2078" s="237"/>
      <c r="AE2078" s="225">
        <v>100</v>
      </c>
      <c r="AF2078" s="226"/>
      <c r="AG2078" s="231"/>
      <c r="AH2078" s="231">
        <v>0</v>
      </c>
      <c r="AI2078" s="231">
        <v>0</v>
      </c>
      <c r="AJ2078" s="220"/>
      <c r="AK2078" s="220"/>
      <c r="AL2078" s="211" t="s">
        <v>1832</v>
      </c>
      <c r="AM2078" s="217"/>
      <c r="AN2078" s="217"/>
      <c r="AO2078" s="217"/>
      <c r="AP2078" s="217"/>
      <c r="AQ2078" s="217"/>
      <c r="AR2078" s="217"/>
      <c r="AS2078" s="217"/>
      <c r="AT2078" s="208"/>
      <c r="AU2078" s="208"/>
      <c r="AV2078" s="208"/>
      <c r="AW2078" s="208"/>
      <c r="AX2078" s="208"/>
      <c r="AY2078" s="208"/>
      <c r="AZ2078" s="208"/>
      <c r="BA2078" s="208"/>
      <c r="BB2078" s="208"/>
      <c r="BC2078" s="208"/>
      <c r="BD2078" s="208"/>
      <c r="BE2078" s="208"/>
      <c r="BF2078" s="208"/>
      <c r="BG2078" s="208"/>
      <c r="BH2078" s="208"/>
      <c r="BI2078" s="208"/>
      <c r="BJ2078" s="208"/>
      <c r="BK2078" s="208"/>
      <c r="BL2078" s="208"/>
      <c r="BM2078" s="211"/>
      <c r="BN2078" s="214"/>
      <c r="BO2078" s="2"/>
    </row>
    <row r="2079" spans="1:67" ht="15" customHeight="1" x14ac:dyDescent="0.25">
      <c r="A2079" s="2"/>
      <c r="B2079" s="241"/>
      <c r="C2079" s="250"/>
      <c r="D2079" s="251"/>
      <c r="E2079" s="255"/>
      <c r="F2079" s="235"/>
      <c r="G2079" s="235"/>
      <c r="H2079" s="235"/>
      <c r="I2079" s="235"/>
      <c r="J2079" s="244"/>
      <c r="K2079" s="246"/>
      <c r="L2079" s="243"/>
      <c r="M2079" s="243"/>
      <c r="N2079" s="243"/>
      <c r="O2079" s="235"/>
      <c r="P2079" s="139" t="s">
        <v>26</v>
      </c>
      <c r="Q2079" s="89"/>
      <c r="R2079" s="89"/>
      <c r="S2079" s="89"/>
      <c r="T2079" s="89"/>
      <c r="U2079" s="89"/>
      <c r="V2079" s="89"/>
      <c r="W2079" s="89"/>
      <c r="X2079" s="89"/>
      <c r="Y2079" s="89"/>
      <c r="Z2079" s="89"/>
      <c r="AA2079" s="238"/>
      <c r="AB2079" s="238"/>
      <c r="AC2079" s="241"/>
      <c r="AD2079" s="238"/>
      <c r="AE2079" s="227"/>
      <c r="AF2079" s="228"/>
      <c r="AG2079" s="232"/>
      <c r="AH2079" s="232"/>
      <c r="AI2079" s="232"/>
      <c r="AJ2079" s="221"/>
      <c r="AK2079" s="221"/>
      <c r="AL2079" s="223"/>
      <c r="AM2079" s="218"/>
      <c r="AN2079" s="218"/>
      <c r="AO2079" s="218"/>
      <c r="AP2079" s="218"/>
      <c r="AQ2079" s="218"/>
      <c r="AR2079" s="218"/>
      <c r="AS2079" s="218"/>
      <c r="AT2079" s="209"/>
      <c r="AU2079" s="209"/>
      <c r="AV2079" s="209"/>
      <c r="AW2079" s="209"/>
      <c r="AX2079" s="209"/>
      <c r="AY2079" s="209"/>
      <c r="AZ2079" s="209"/>
      <c r="BA2079" s="209"/>
      <c r="BB2079" s="209"/>
      <c r="BC2079" s="209"/>
      <c r="BD2079" s="209"/>
      <c r="BE2079" s="209"/>
      <c r="BF2079" s="209"/>
      <c r="BG2079" s="209"/>
      <c r="BH2079" s="209"/>
      <c r="BI2079" s="209"/>
      <c r="BJ2079" s="209"/>
      <c r="BK2079" s="209"/>
      <c r="BL2079" s="209"/>
      <c r="BM2079" s="212"/>
      <c r="BN2079" s="215"/>
      <c r="BO2079" s="2"/>
    </row>
    <row r="2080" spans="1:67" ht="15" hidden="1" customHeight="1" x14ac:dyDescent="0.25">
      <c r="A2080" s="2"/>
      <c r="B2080" s="241"/>
      <c r="C2080" s="250"/>
      <c r="D2080" s="251"/>
      <c r="E2080" s="255"/>
      <c r="F2080" s="235"/>
      <c r="G2080" s="235"/>
      <c r="H2080" s="235"/>
      <c r="I2080" s="235"/>
      <c r="J2080" s="244"/>
      <c r="K2080" s="246"/>
      <c r="L2080" s="243"/>
      <c r="M2080" s="243"/>
      <c r="N2080" s="243"/>
      <c r="O2080" s="235"/>
      <c r="P2080" s="139" t="s">
        <v>262</v>
      </c>
      <c r="Q2080" s="89"/>
      <c r="R2080" s="89"/>
      <c r="S2080" s="89"/>
      <c r="T2080" s="89"/>
      <c r="U2080" s="89"/>
      <c r="V2080" s="89"/>
      <c r="W2080" s="89"/>
      <c r="X2080" s="89"/>
      <c r="Y2080" s="89"/>
      <c r="Z2080" s="89"/>
      <c r="AA2080" s="238"/>
      <c r="AB2080" s="238"/>
      <c r="AC2080" s="241"/>
      <c r="AD2080" s="238"/>
      <c r="AE2080" s="227"/>
      <c r="AF2080" s="228"/>
      <c r="AG2080" s="232"/>
      <c r="AH2080" s="232"/>
      <c r="AI2080" s="232"/>
      <c r="AJ2080" s="221"/>
      <c r="AK2080" s="221"/>
      <c r="AL2080" s="223"/>
      <c r="AM2080" s="218"/>
      <c r="AN2080" s="218"/>
      <c r="AO2080" s="218"/>
      <c r="AP2080" s="218"/>
      <c r="AQ2080" s="218"/>
      <c r="AR2080" s="218"/>
      <c r="AS2080" s="218"/>
      <c r="AT2080" s="209"/>
      <c r="AU2080" s="209"/>
      <c r="AV2080" s="209"/>
      <c r="AW2080" s="209"/>
      <c r="AX2080" s="209"/>
      <c r="AY2080" s="209"/>
      <c r="AZ2080" s="209"/>
      <c r="BA2080" s="209"/>
      <c r="BB2080" s="209"/>
      <c r="BC2080" s="209"/>
      <c r="BD2080" s="209"/>
      <c r="BE2080" s="209"/>
      <c r="BF2080" s="209"/>
      <c r="BG2080" s="209"/>
      <c r="BH2080" s="209"/>
      <c r="BI2080" s="209"/>
      <c r="BJ2080" s="209"/>
      <c r="BK2080" s="209"/>
      <c r="BL2080" s="209"/>
      <c r="BM2080" s="212"/>
      <c r="BN2080" s="215"/>
      <c r="BO2080" s="2"/>
    </row>
    <row r="2081" spans="1:67" ht="15" hidden="1" customHeight="1" x14ac:dyDescent="0.25">
      <c r="A2081" s="2"/>
      <c r="B2081" s="241"/>
      <c r="C2081" s="250"/>
      <c r="D2081" s="251"/>
      <c r="E2081" s="255"/>
      <c r="F2081" s="235"/>
      <c r="G2081" s="235"/>
      <c r="H2081" s="235"/>
      <c r="I2081" s="235"/>
      <c r="J2081" s="244"/>
      <c r="K2081" s="246"/>
      <c r="L2081" s="243"/>
      <c r="M2081" s="243"/>
      <c r="N2081" s="243"/>
      <c r="O2081" s="235"/>
      <c r="P2081" s="139" t="s">
        <v>263</v>
      </c>
      <c r="Q2081" s="89"/>
      <c r="R2081" s="89"/>
      <c r="S2081" s="89"/>
      <c r="T2081" s="89"/>
      <c r="U2081" s="89"/>
      <c r="V2081" s="89"/>
      <c r="W2081" s="89"/>
      <c r="X2081" s="89"/>
      <c r="Y2081" s="89"/>
      <c r="Z2081" s="89"/>
      <c r="AA2081" s="238"/>
      <c r="AB2081" s="238"/>
      <c r="AC2081" s="241"/>
      <c r="AD2081" s="238"/>
      <c r="AE2081" s="227"/>
      <c r="AF2081" s="228"/>
      <c r="AG2081" s="232"/>
      <c r="AH2081" s="232"/>
      <c r="AI2081" s="232"/>
      <c r="AJ2081" s="221"/>
      <c r="AK2081" s="221"/>
      <c r="AL2081" s="223"/>
      <c r="AM2081" s="218"/>
      <c r="AN2081" s="218"/>
      <c r="AO2081" s="218"/>
      <c r="AP2081" s="218"/>
      <c r="AQ2081" s="218"/>
      <c r="AR2081" s="218"/>
      <c r="AS2081" s="218"/>
      <c r="AT2081" s="209"/>
      <c r="AU2081" s="209"/>
      <c r="AV2081" s="209"/>
      <c r="AW2081" s="209"/>
      <c r="AX2081" s="209"/>
      <c r="AY2081" s="209"/>
      <c r="AZ2081" s="209"/>
      <c r="BA2081" s="209"/>
      <c r="BB2081" s="209"/>
      <c r="BC2081" s="209"/>
      <c r="BD2081" s="209"/>
      <c r="BE2081" s="209"/>
      <c r="BF2081" s="209"/>
      <c r="BG2081" s="209"/>
      <c r="BH2081" s="209"/>
      <c r="BI2081" s="209"/>
      <c r="BJ2081" s="209"/>
      <c r="BK2081" s="209"/>
      <c r="BL2081" s="209"/>
      <c r="BM2081" s="212"/>
      <c r="BN2081" s="215"/>
      <c r="BO2081" s="2"/>
    </row>
    <row r="2082" spans="1:67" ht="15" hidden="1" customHeight="1" x14ac:dyDescent="0.25">
      <c r="A2082" s="2"/>
      <c r="B2082" s="241"/>
      <c r="C2082" s="250"/>
      <c r="D2082" s="251"/>
      <c r="E2082" s="255"/>
      <c r="F2082" s="235"/>
      <c r="G2082" s="235"/>
      <c r="H2082" s="235"/>
      <c r="I2082" s="235"/>
      <c r="J2082" s="244"/>
      <c r="K2082" s="246"/>
      <c r="L2082" s="243"/>
      <c r="M2082" s="243"/>
      <c r="N2082" s="243"/>
      <c r="O2082" s="235"/>
      <c r="P2082" s="139" t="s">
        <v>27</v>
      </c>
      <c r="Q2082" s="89"/>
      <c r="R2082" s="89"/>
      <c r="S2082" s="89"/>
      <c r="T2082" s="89"/>
      <c r="U2082" s="89"/>
      <c r="V2082" s="89"/>
      <c r="W2082" s="89"/>
      <c r="X2082" s="89"/>
      <c r="Y2082" s="89"/>
      <c r="Z2082" s="89"/>
      <c r="AA2082" s="238"/>
      <c r="AB2082" s="238"/>
      <c r="AC2082" s="241"/>
      <c r="AD2082" s="238"/>
      <c r="AE2082" s="227"/>
      <c r="AF2082" s="228"/>
      <c r="AG2082" s="232"/>
      <c r="AH2082" s="232"/>
      <c r="AI2082" s="232"/>
      <c r="AJ2082" s="221"/>
      <c r="AK2082" s="221"/>
      <c r="AL2082" s="223"/>
      <c r="AM2082" s="218"/>
      <c r="AN2082" s="218"/>
      <c r="AO2082" s="218"/>
      <c r="AP2082" s="218"/>
      <c r="AQ2082" s="218"/>
      <c r="AR2082" s="218"/>
      <c r="AS2082" s="218"/>
      <c r="AT2082" s="209"/>
      <c r="AU2082" s="209"/>
      <c r="AV2082" s="209"/>
      <c r="AW2082" s="209"/>
      <c r="AX2082" s="209"/>
      <c r="AY2082" s="209"/>
      <c r="AZ2082" s="209"/>
      <c r="BA2082" s="209"/>
      <c r="BB2082" s="209"/>
      <c r="BC2082" s="209"/>
      <c r="BD2082" s="209"/>
      <c r="BE2082" s="209"/>
      <c r="BF2082" s="209"/>
      <c r="BG2082" s="209"/>
      <c r="BH2082" s="209"/>
      <c r="BI2082" s="209"/>
      <c r="BJ2082" s="209"/>
      <c r="BK2082" s="209"/>
      <c r="BL2082" s="209"/>
      <c r="BM2082" s="212"/>
      <c r="BN2082" s="215"/>
      <c r="BO2082" s="2"/>
    </row>
    <row r="2083" spans="1:67" ht="15" customHeight="1" x14ac:dyDescent="0.25">
      <c r="A2083" s="2"/>
      <c r="B2083" s="224"/>
      <c r="C2083" s="252"/>
      <c r="D2083" s="253"/>
      <c r="E2083" s="256"/>
      <c r="F2083" s="236"/>
      <c r="G2083" s="236"/>
      <c r="H2083" s="236"/>
      <c r="I2083" s="236"/>
      <c r="J2083" s="244"/>
      <c r="K2083" s="247"/>
      <c r="L2083" s="244"/>
      <c r="M2083" s="244"/>
      <c r="N2083" s="244"/>
      <c r="O2083" s="236"/>
      <c r="P2083" s="139" t="s">
        <v>28</v>
      </c>
      <c r="Q2083" s="187">
        <v>46139</v>
      </c>
      <c r="R2083" s="187">
        <v>46146</v>
      </c>
      <c r="S2083" s="187">
        <v>46153</v>
      </c>
      <c r="T2083" s="187">
        <v>46153</v>
      </c>
      <c r="U2083" s="187">
        <v>46153</v>
      </c>
      <c r="V2083" s="187">
        <v>46155</v>
      </c>
      <c r="W2083" s="89"/>
      <c r="X2083" s="89"/>
      <c r="Y2083" s="89"/>
      <c r="Z2083" s="89"/>
      <c r="AA2083" s="234"/>
      <c r="AB2083" s="239"/>
      <c r="AC2083" s="242"/>
      <c r="AD2083" s="239"/>
      <c r="AE2083" s="229"/>
      <c r="AF2083" s="230"/>
      <c r="AG2083" s="233"/>
      <c r="AH2083" s="234"/>
      <c r="AI2083" s="234"/>
      <c r="AJ2083" s="222"/>
      <c r="AK2083" s="222"/>
      <c r="AL2083" s="224"/>
      <c r="AM2083" s="219"/>
      <c r="AN2083" s="219"/>
      <c r="AO2083" s="219"/>
      <c r="AP2083" s="219"/>
      <c r="AQ2083" s="219"/>
      <c r="AR2083" s="219"/>
      <c r="AS2083" s="219"/>
      <c r="AT2083" s="210"/>
      <c r="AU2083" s="210"/>
      <c r="AV2083" s="210"/>
      <c r="AW2083" s="210"/>
      <c r="AX2083" s="210"/>
      <c r="AY2083" s="210"/>
      <c r="AZ2083" s="210"/>
      <c r="BA2083" s="210"/>
      <c r="BB2083" s="210"/>
      <c r="BC2083" s="210"/>
      <c r="BD2083" s="210"/>
      <c r="BE2083" s="210"/>
      <c r="BF2083" s="210"/>
      <c r="BG2083" s="210"/>
      <c r="BH2083" s="210"/>
      <c r="BI2083" s="210"/>
      <c r="BJ2083" s="210"/>
      <c r="BK2083" s="210"/>
      <c r="BL2083" s="210"/>
      <c r="BM2083" s="213"/>
      <c r="BN2083" s="216"/>
      <c r="BO2083" s="2"/>
    </row>
    <row r="2084" spans="1:67" ht="15" hidden="1" customHeight="1" x14ac:dyDescent="0.25">
      <c r="A2084" s="2"/>
      <c r="B2084" s="240" t="s">
        <v>1848</v>
      </c>
      <c r="C2084" s="248" t="s">
        <v>1300</v>
      </c>
      <c r="D2084" s="249"/>
      <c r="E2084" s="254"/>
      <c r="F2084" s="257" t="s">
        <v>1864</v>
      </c>
      <c r="G2084" s="235"/>
      <c r="H2084" s="235"/>
      <c r="I2084" s="235" t="s">
        <v>1859</v>
      </c>
      <c r="J2084" s="243"/>
      <c r="K2084" s="245">
        <v>46274</v>
      </c>
      <c r="L2084" s="243" t="s">
        <v>506</v>
      </c>
      <c r="M2084" s="243">
        <v>1</v>
      </c>
      <c r="N2084" s="243"/>
      <c r="O2084" s="235" t="s">
        <v>1838</v>
      </c>
      <c r="P2084" s="140" t="s">
        <v>148</v>
      </c>
      <c r="Q2084" s="89"/>
      <c r="R2084" s="89"/>
      <c r="S2084" s="89"/>
      <c r="T2084" s="89"/>
      <c r="U2084" s="89"/>
      <c r="V2084" s="89"/>
      <c r="W2084" s="89"/>
      <c r="X2084" s="89"/>
      <c r="Y2084" s="89"/>
      <c r="Z2084" s="89"/>
      <c r="AA2084" s="237">
        <v>470</v>
      </c>
      <c r="AB2084" s="237"/>
      <c r="AC2084" s="240"/>
      <c r="AD2084" s="237"/>
      <c r="AE2084" s="225">
        <v>100</v>
      </c>
      <c r="AF2084" s="226"/>
      <c r="AG2084" s="231"/>
      <c r="AH2084" s="231">
        <v>100</v>
      </c>
      <c r="AI2084" s="231">
        <v>0.62814070351758799</v>
      </c>
      <c r="AJ2084" s="220"/>
      <c r="AK2084" s="220"/>
      <c r="AL2084" s="211" t="s">
        <v>1832</v>
      </c>
      <c r="AM2084" s="217"/>
      <c r="AN2084" s="217"/>
      <c r="AO2084" s="217"/>
      <c r="AP2084" s="217"/>
      <c r="AQ2084" s="217"/>
      <c r="AR2084" s="217"/>
      <c r="AS2084" s="217"/>
      <c r="AT2084" s="208"/>
      <c r="AU2084" s="208"/>
      <c r="AV2084" s="208"/>
      <c r="AW2084" s="208"/>
      <c r="AX2084" s="208"/>
      <c r="AY2084" s="208"/>
      <c r="AZ2084" s="208"/>
      <c r="BA2084" s="208"/>
      <c r="BB2084" s="208"/>
      <c r="BC2084" s="208"/>
      <c r="BD2084" s="208"/>
      <c r="BE2084" s="208"/>
      <c r="BF2084" s="208"/>
      <c r="BG2084" s="208"/>
      <c r="BH2084" s="208"/>
      <c r="BI2084" s="208"/>
      <c r="BJ2084" s="208"/>
      <c r="BK2084" s="208"/>
      <c r="BL2084" s="208"/>
      <c r="BM2084" s="211"/>
      <c r="BN2084" s="214"/>
      <c r="BO2084" s="2"/>
    </row>
    <row r="2085" spans="1:67" ht="15" customHeight="1" x14ac:dyDescent="0.25">
      <c r="A2085" s="2"/>
      <c r="B2085" s="241"/>
      <c r="C2085" s="250"/>
      <c r="D2085" s="251"/>
      <c r="E2085" s="255"/>
      <c r="F2085" s="235"/>
      <c r="G2085" s="235"/>
      <c r="H2085" s="235"/>
      <c r="I2085" s="235"/>
      <c r="J2085" s="244"/>
      <c r="K2085" s="246"/>
      <c r="L2085" s="243"/>
      <c r="M2085" s="243"/>
      <c r="N2085" s="243"/>
      <c r="O2085" s="235"/>
      <c r="P2085" s="139" t="s">
        <v>26</v>
      </c>
      <c r="Q2085" s="89">
        <v>46090</v>
      </c>
      <c r="R2085" s="89">
        <v>46108</v>
      </c>
      <c r="S2085" s="89">
        <v>46122</v>
      </c>
      <c r="T2085" s="89">
        <v>46157</v>
      </c>
      <c r="U2085" s="89">
        <v>46241</v>
      </c>
      <c r="V2085" s="89">
        <v>46255</v>
      </c>
      <c r="W2085" s="89"/>
      <c r="X2085" s="89"/>
      <c r="Y2085" s="89"/>
      <c r="Z2085" s="89"/>
      <c r="AA2085" s="238"/>
      <c r="AB2085" s="238"/>
      <c r="AC2085" s="241"/>
      <c r="AD2085" s="238"/>
      <c r="AE2085" s="227"/>
      <c r="AF2085" s="228"/>
      <c r="AG2085" s="232"/>
      <c r="AH2085" s="232"/>
      <c r="AI2085" s="232"/>
      <c r="AJ2085" s="221"/>
      <c r="AK2085" s="221"/>
      <c r="AL2085" s="223"/>
      <c r="AM2085" s="218"/>
      <c r="AN2085" s="218"/>
      <c r="AO2085" s="218"/>
      <c r="AP2085" s="218"/>
      <c r="AQ2085" s="218"/>
      <c r="AR2085" s="218"/>
      <c r="AS2085" s="218"/>
      <c r="AT2085" s="209"/>
      <c r="AU2085" s="209"/>
      <c r="AV2085" s="209"/>
      <c r="AW2085" s="209"/>
      <c r="AX2085" s="209"/>
      <c r="AY2085" s="209"/>
      <c r="AZ2085" s="209"/>
      <c r="BA2085" s="209"/>
      <c r="BB2085" s="209"/>
      <c r="BC2085" s="209"/>
      <c r="BD2085" s="209"/>
      <c r="BE2085" s="209"/>
      <c r="BF2085" s="209"/>
      <c r="BG2085" s="209"/>
      <c r="BH2085" s="209"/>
      <c r="BI2085" s="209"/>
      <c r="BJ2085" s="209"/>
      <c r="BK2085" s="209"/>
      <c r="BL2085" s="209"/>
      <c r="BM2085" s="212"/>
      <c r="BN2085" s="215"/>
      <c r="BO2085" s="2"/>
    </row>
    <row r="2086" spans="1:67" ht="15" hidden="1" customHeight="1" x14ac:dyDescent="0.25">
      <c r="A2086" s="2"/>
      <c r="B2086" s="241"/>
      <c r="C2086" s="250"/>
      <c r="D2086" s="251"/>
      <c r="E2086" s="255"/>
      <c r="F2086" s="235"/>
      <c r="G2086" s="235"/>
      <c r="H2086" s="235"/>
      <c r="I2086" s="235"/>
      <c r="J2086" s="244"/>
      <c r="K2086" s="246"/>
      <c r="L2086" s="243"/>
      <c r="M2086" s="243"/>
      <c r="N2086" s="243"/>
      <c r="O2086" s="235"/>
      <c r="P2086" s="139" t="s">
        <v>262</v>
      </c>
      <c r="Q2086" s="89"/>
      <c r="R2086" s="89"/>
      <c r="S2086" s="89"/>
      <c r="T2086" s="89"/>
      <c r="U2086" s="89"/>
      <c r="V2086" s="89"/>
      <c r="W2086" s="89"/>
      <c r="X2086" s="89"/>
      <c r="Y2086" s="89"/>
      <c r="Z2086" s="89"/>
      <c r="AA2086" s="238"/>
      <c r="AB2086" s="238"/>
      <c r="AC2086" s="241"/>
      <c r="AD2086" s="238"/>
      <c r="AE2086" s="227"/>
      <c r="AF2086" s="228"/>
      <c r="AG2086" s="232"/>
      <c r="AH2086" s="232"/>
      <c r="AI2086" s="232"/>
      <c r="AJ2086" s="221"/>
      <c r="AK2086" s="221"/>
      <c r="AL2086" s="223"/>
      <c r="AM2086" s="218"/>
      <c r="AN2086" s="218"/>
      <c r="AO2086" s="218"/>
      <c r="AP2086" s="218"/>
      <c r="AQ2086" s="218"/>
      <c r="AR2086" s="218"/>
      <c r="AS2086" s="218"/>
      <c r="AT2086" s="209"/>
      <c r="AU2086" s="209"/>
      <c r="AV2086" s="209"/>
      <c r="AW2086" s="209"/>
      <c r="AX2086" s="209"/>
      <c r="AY2086" s="209"/>
      <c r="AZ2086" s="209"/>
      <c r="BA2086" s="209"/>
      <c r="BB2086" s="209"/>
      <c r="BC2086" s="209"/>
      <c r="BD2086" s="209"/>
      <c r="BE2086" s="209"/>
      <c r="BF2086" s="209"/>
      <c r="BG2086" s="209"/>
      <c r="BH2086" s="209"/>
      <c r="BI2086" s="209"/>
      <c r="BJ2086" s="209"/>
      <c r="BK2086" s="209"/>
      <c r="BL2086" s="209"/>
      <c r="BM2086" s="212"/>
      <c r="BN2086" s="215"/>
      <c r="BO2086" s="2"/>
    </row>
    <row r="2087" spans="1:67" ht="15" hidden="1" customHeight="1" x14ac:dyDescent="0.25">
      <c r="A2087" s="2"/>
      <c r="B2087" s="241"/>
      <c r="C2087" s="250"/>
      <c r="D2087" s="251"/>
      <c r="E2087" s="255"/>
      <c r="F2087" s="235"/>
      <c r="G2087" s="235"/>
      <c r="H2087" s="235"/>
      <c r="I2087" s="235"/>
      <c r="J2087" s="244"/>
      <c r="K2087" s="246"/>
      <c r="L2087" s="243"/>
      <c r="M2087" s="243"/>
      <c r="N2087" s="243"/>
      <c r="O2087" s="235"/>
      <c r="P2087" s="139" t="s">
        <v>263</v>
      </c>
      <c r="Q2087" s="89"/>
      <c r="R2087" s="89"/>
      <c r="S2087" s="89"/>
      <c r="T2087" s="89"/>
      <c r="U2087" s="89"/>
      <c r="V2087" s="89"/>
      <c r="W2087" s="89"/>
      <c r="X2087" s="89"/>
      <c r="Y2087" s="89"/>
      <c r="Z2087" s="89"/>
      <c r="AA2087" s="238"/>
      <c r="AB2087" s="238"/>
      <c r="AC2087" s="241"/>
      <c r="AD2087" s="238"/>
      <c r="AE2087" s="227"/>
      <c r="AF2087" s="228"/>
      <c r="AG2087" s="232"/>
      <c r="AH2087" s="232"/>
      <c r="AI2087" s="232"/>
      <c r="AJ2087" s="221"/>
      <c r="AK2087" s="221"/>
      <c r="AL2087" s="223"/>
      <c r="AM2087" s="218"/>
      <c r="AN2087" s="218"/>
      <c r="AO2087" s="218"/>
      <c r="AP2087" s="218"/>
      <c r="AQ2087" s="218"/>
      <c r="AR2087" s="218"/>
      <c r="AS2087" s="218"/>
      <c r="AT2087" s="209"/>
      <c r="AU2087" s="209"/>
      <c r="AV2087" s="209"/>
      <c r="AW2087" s="209"/>
      <c r="AX2087" s="209"/>
      <c r="AY2087" s="209"/>
      <c r="AZ2087" s="209"/>
      <c r="BA2087" s="209"/>
      <c r="BB2087" s="209"/>
      <c r="BC2087" s="209"/>
      <c r="BD2087" s="209"/>
      <c r="BE2087" s="209"/>
      <c r="BF2087" s="209"/>
      <c r="BG2087" s="209"/>
      <c r="BH2087" s="209"/>
      <c r="BI2087" s="209"/>
      <c r="BJ2087" s="209"/>
      <c r="BK2087" s="209"/>
      <c r="BL2087" s="209"/>
      <c r="BM2087" s="212"/>
      <c r="BN2087" s="215"/>
      <c r="BO2087" s="2"/>
    </row>
    <row r="2088" spans="1:67" ht="15" hidden="1" customHeight="1" x14ac:dyDescent="0.25">
      <c r="A2088" s="2"/>
      <c r="B2088" s="241"/>
      <c r="C2088" s="250"/>
      <c r="D2088" s="251"/>
      <c r="E2088" s="255"/>
      <c r="F2088" s="235"/>
      <c r="G2088" s="235"/>
      <c r="H2088" s="235"/>
      <c r="I2088" s="235"/>
      <c r="J2088" s="244"/>
      <c r="K2088" s="246"/>
      <c r="L2088" s="243"/>
      <c r="M2088" s="243"/>
      <c r="N2088" s="243"/>
      <c r="O2088" s="235"/>
      <c r="P2088" s="139" t="s">
        <v>27</v>
      </c>
      <c r="Q2088" s="89"/>
      <c r="R2088" s="89"/>
      <c r="S2088" s="89"/>
      <c r="T2088" s="89"/>
      <c r="U2088" s="89"/>
      <c r="V2088" s="89"/>
      <c r="W2088" s="89"/>
      <c r="X2088" s="89"/>
      <c r="Y2088" s="89"/>
      <c r="Z2088" s="89"/>
      <c r="AA2088" s="238"/>
      <c r="AB2088" s="238"/>
      <c r="AC2088" s="241"/>
      <c r="AD2088" s="238"/>
      <c r="AE2088" s="227"/>
      <c r="AF2088" s="228"/>
      <c r="AG2088" s="232"/>
      <c r="AH2088" s="232"/>
      <c r="AI2088" s="232"/>
      <c r="AJ2088" s="221"/>
      <c r="AK2088" s="221"/>
      <c r="AL2088" s="223"/>
      <c r="AM2088" s="218"/>
      <c r="AN2088" s="218"/>
      <c r="AO2088" s="218"/>
      <c r="AP2088" s="218"/>
      <c r="AQ2088" s="218"/>
      <c r="AR2088" s="218"/>
      <c r="AS2088" s="218"/>
      <c r="AT2088" s="209"/>
      <c r="AU2088" s="209"/>
      <c r="AV2088" s="209"/>
      <c r="AW2088" s="209"/>
      <c r="AX2088" s="209"/>
      <c r="AY2088" s="209"/>
      <c r="AZ2088" s="209"/>
      <c r="BA2088" s="209"/>
      <c r="BB2088" s="209"/>
      <c r="BC2088" s="209"/>
      <c r="BD2088" s="209"/>
      <c r="BE2088" s="209"/>
      <c r="BF2088" s="209"/>
      <c r="BG2088" s="209"/>
      <c r="BH2088" s="209"/>
      <c r="BI2088" s="209"/>
      <c r="BJ2088" s="209"/>
      <c r="BK2088" s="209"/>
      <c r="BL2088" s="209"/>
      <c r="BM2088" s="212"/>
      <c r="BN2088" s="215"/>
      <c r="BO2088" s="2"/>
    </row>
    <row r="2089" spans="1:67" ht="15" customHeight="1" x14ac:dyDescent="0.25">
      <c r="A2089" s="2"/>
      <c r="B2089" s="224"/>
      <c r="C2089" s="252"/>
      <c r="D2089" s="253"/>
      <c r="E2089" s="256"/>
      <c r="F2089" s="236"/>
      <c r="G2089" s="236"/>
      <c r="H2089" s="236"/>
      <c r="I2089" s="236"/>
      <c r="J2089" s="244"/>
      <c r="K2089" s="247"/>
      <c r="L2089" s="244"/>
      <c r="M2089" s="244"/>
      <c r="N2089" s="244"/>
      <c r="O2089" s="236"/>
      <c r="P2089" s="139" t="s">
        <v>28</v>
      </c>
      <c r="Q2089" s="187">
        <v>46090</v>
      </c>
      <c r="R2089" s="187">
        <v>46106</v>
      </c>
      <c r="S2089" s="187">
        <v>46114</v>
      </c>
      <c r="T2089" s="187">
        <v>46164</v>
      </c>
      <c r="U2089" s="187">
        <v>46262</v>
      </c>
      <c r="V2089" s="187">
        <v>46274</v>
      </c>
      <c r="W2089" s="89"/>
      <c r="X2089" s="89"/>
      <c r="Y2089" s="89"/>
      <c r="Z2089" s="89"/>
      <c r="AA2089" s="234"/>
      <c r="AB2089" s="239"/>
      <c r="AC2089" s="242"/>
      <c r="AD2089" s="239"/>
      <c r="AE2089" s="229"/>
      <c r="AF2089" s="230"/>
      <c r="AG2089" s="233"/>
      <c r="AH2089" s="234"/>
      <c r="AI2089" s="234"/>
      <c r="AJ2089" s="222"/>
      <c r="AK2089" s="222"/>
      <c r="AL2089" s="224"/>
      <c r="AM2089" s="219"/>
      <c r="AN2089" s="219"/>
      <c r="AO2089" s="219"/>
      <c r="AP2089" s="219"/>
      <c r="AQ2089" s="219"/>
      <c r="AR2089" s="219"/>
      <c r="AS2089" s="219"/>
      <c r="AT2089" s="210"/>
      <c r="AU2089" s="210"/>
      <c r="AV2089" s="210"/>
      <c r="AW2089" s="210"/>
      <c r="AX2089" s="210"/>
      <c r="AY2089" s="210"/>
      <c r="AZ2089" s="210"/>
      <c r="BA2089" s="210"/>
      <c r="BB2089" s="210"/>
      <c r="BC2089" s="210"/>
      <c r="BD2089" s="210"/>
      <c r="BE2089" s="210"/>
      <c r="BF2089" s="210"/>
      <c r="BG2089" s="210"/>
      <c r="BH2089" s="210"/>
      <c r="BI2089" s="210"/>
      <c r="BJ2089" s="210"/>
      <c r="BK2089" s="210"/>
      <c r="BL2089" s="210"/>
      <c r="BM2089" s="213"/>
      <c r="BN2089" s="216"/>
      <c r="BO2089" s="2"/>
    </row>
    <row r="2090" spans="1:67" ht="15" hidden="1" customHeight="1" x14ac:dyDescent="0.25">
      <c r="A2090" s="2"/>
      <c r="B2090" s="240" t="s">
        <v>1848</v>
      </c>
      <c r="C2090" s="248" t="s">
        <v>1303</v>
      </c>
      <c r="D2090" s="249"/>
      <c r="E2090" s="254"/>
      <c r="F2090" s="257" t="s">
        <v>1865</v>
      </c>
      <c r="G2090" s="235"/>
      <c r="H2090" s="235"/>
      <c r="I2090" s="235" t="s">
        <v>1859</v>
      </c>
      <c r="J2090" s="243"/>
      <c r="K2090" s="245">
        <v>46241</v>
      </c>
      <c r="L2090" s="243" t="s">
        <v>506</v>
      </c>
      <c r="M2090" s="243">
        <v>1</v>
      </c>
      <c r="N2090" s="243"/>
      <c r="O2090" s="235" t="s">
        <v>1838</v>
      </c>
      <c r="P2090" s="140" t="s">
        <v>148</v>
      </c>
      <c r="Q2090" s="89"/>
      <c r="R2090" s="89"/>
      <c r="S2090" s="89"/>
      <c r="T2090" s="89"/>
      <c r="U2090" s="89"/>
      <c r="V2090" s="89"/>
      <c r="W2090" s="89"/>
      <c r="X2090" s="89"/>
      <c r="Y2090" s="89"/>
      <c r="Z2090" s="89"/>
      <c r="AA2090" s="237">
        <v>470</v>
      </c>
      <c r="AB2090" s="237"/>
      <c r="AC2090" s="240"/>
      <c r="AD2090" s="237"/>
      <c r="AE2090" s="225">
        <v>100</v>
      </c>
      <c r="AF2090" s="226"/>
      <c r="AG2090" s="231"/>
      <c r="AH2090" s="231">
        <v>100</v>
      </c>
      <c r="AI2090" s="231">
        <v>0.62814070351758799</v>
      </c>
      <c r="AJ2090" s="220"/>
      <c r="AK2090" s="220"/>
      <c r="AL2090" s="211" t="s">
        <v>1832</v>
      </c>
      <c r="AM2090" s="217"/>
      <c r="AN2090" s="217"/>
      <c r="AO2090" s="217"/>
      <c r="AP2090" s="217"/>
      <c r="AQ2090" s="217"/>
      <c r="AR2090" s="217"/>
      <c r="AS2090" s="217"/>
      <c r="AT2090" s="208"/>
      <c r="AU2090" s="208"/>
      <c r="AV2090" s="208"/>
      <c r="AW2090" s="208"/>
      <c r="AX2090" s="208"/>
      <c r="AY2090" s="208"/>
      <c r="AZ2090" s="208"/>
      <c r="BA2090" s="208"/>
      <c r="BB2090" s="208"/>
      <c r="BC2090" s="208"/>
      <c r="BD2090" s="208"/>
      <c r="BE2090" s="208"/>
      <c r="BF2090" s="208"/>
      <c r="BG2090" s="208"/>
      <c r="BH2090" s="208"/>
      <c r="BI2090" s="208"/>
      <c r="BJ2090" s="208"/>
      <c r="BK2090" s="208"/>
      <c r="BL2090" s="208"/>
      <c r="BM2090" s="211"/>
      <c r="BN2090" s="214"/>
      <c r="BO2090" s="2"/>
    </row>
    <row r="2091" spans="1:67" ht="15" customHeight="1" x14ac:dyDescent="0.25">
      <c r="A2091" s="2"/>
      <c r="B2091" s="241"/>
      <c r="C2091" s="250"/>
      <c r="D2091" s="251"/>
      <c r="E2091" s="255"/>
      <c r="F2091" s="235"/>
      <c r="G2091" s="235"/>
      <c r="H2091" s="235"/>
      <c r="I2091" s="235"/>
      <c r="J2091" s="244"/>
      <c r="K2091" s="246"/>
      <c r="L2091" s="243"/>
      <c r="M2091" s="243"/>
      <c r="N2091" s="243"/>
      <c r="O2091" s="235"/>
      <c r="P2091" s="139" t="s">
        <v>26</v>
      </c>
      <c r="Q2091" s="89">
        <v>46132</v>
      </c>
      <c r="R2091" s="89">
        <v>46136</v>
      </c>
      <c r="S2091" s="89">
        <v>46150</v>
      </c>
      <c r="T2091" s="89">
        <v>46178</v>
      </c>
      <c r="U2091" s="89">
        <v>46206</v>
      </c>
      <c r="V2091" s="89">
        <v>46227</v>
      </c>
      <c r="W2091" s="89"/>
      <c r="X2091" s="89"/>
      <c r="Y2091" s="89"/>
      <c r="Z2091" s="89"/>
      <c r="AA2091" s="238"/>
      <c r="AB2091" s="238"/>
      <c r="AC2091" s="241"/>
      <c r="AD2091" s="238"/>
      <c r="AE2091" s="227"/>
      <c r="AF2091" s="228"/>
      <c r="AG2091" s="232"/>
      <c r="AH2091" s="232"/>
      <c r="AI2091" s="232"/>
      <c r="AJ2091" s="221"/>
      <c r="AK2091" s="221"/>
      <c r="AL2091" s="223"/>
      <c r="AM2091" s="218"/>
      <c r="AN2091" s="218"/>
      <c r="AO2091" s="218"/>
      <c r="AP2091" s="218"/>
      <c r="AQ2091" s="218"/>
      <c r="AR2091" s="218"/>
      <c r="AS2091" s="218"/>
      <c r="AT2091" s="209"/>
      <c r="AU2091" s="209"/>
      <c r="AV2091" s="209"/>
      <c r="AW2091" s="209"/>
      <c r="AX2091" s="209"/>
      <c r="AY2091" s="209"/>
      <c r="AZ2091" s="209"/>
      <c r="BA2091" s="209"/>
      <c r="BB2091" s="209"/>
      <c r="BC2091" s="209"/>
      <c r="BD2091" s="209"/>
      <c r="BE2091" s="209"/>
      <c r="BF2091" s="209"/>
      <c r="BG2091" s="209"/>
      <c r="BH2091" s="209"/>
      <c r="BI2091" s="209"/>
      <c r="BJ2091" s="209"/>
      <c r="BK2091" s="209"/>
      <c r="BL2091" s="209"/>
      <c r="BM2091" s="212"/>
      <c r="BN2091" s="215"/>
      <c r="BO2091" s="2"/>
    </row>
    <row r="2092" spans="1:67" ht="15" hidden="1" customHeight="1" x14ac:dyDescent="0.25">
      <c r="A2092" s="2"/>
      <c r="B2092" s="241"/>
      <c r="C2092" s="250"/>
      <c r="D2092" s="251"/>
      <c r="E2092" s="255"/>
      <c r="F2092" s="235"/>
      <c r="G2092" s="235"/>
      <c r="H2092" s="235"/>
      <c r="I2092" s="235"/>
      <c r="J2092" s="244"/>
      <c r="K2092" s="246"/>
      <c r="L2092" s="243"/>
      <c r="M2092" s="243"/>
      <c r="N2092" s="243"/>
      <c r="O2092" s="235"/>
      <c r="P2092" s="139" t="s">
        <v>262</v>
      </c>
      <c r="Q2092" s="89"/>
      <c r="R2092" s="89"/>
      <c r="S2092" s="89"/>
      <c r="T2092" s="89"/>
      <c r="U2092" s="89"/>
      <c r="V2092" s="89"/>
      <c r="W2092" s="89"/>
      <c r="X2092" s="89"/>
      <c r="Y2092" s="89"/>
      <c r="Z2092" s="89"/>
      <c r="AA2092" s="238"/>
      <c r="AB2092" s="238"/>
      <c r="AC2092" s="241"/>
      <c r="AD2092" s="238"/>
      <c r="AE2092" s="227"/>
      <c r="AF2092" s="228"/>
      <c r="AG2092" s="232"/>
      <c r="AH2092" s="232"/>
      <c r="AI2092" s="232"/>
      <c r="AJ2092" s="221"/>
      <c r="AK2092" s="221"/>
      <c r="AL2092" s="223"/>
      <c r="AM2092" s="218"/>
      <c r="AN2092" s="218"/>
      <c r="AO2092" s="218"/>
      <c r="AP2092" s="218"/>
      <c r="AQ2092" s="218"/>
      <c r="AR2092" s="218"/>
      <c r="AS2092" s="218"/>
      <c r="AT2092" s="209"/>
      <c r="AU2092" s="209"/>
      <c r="AV2092" s="209"/>
      <c r="AW2092" s="209"/>
      <c r="AX2092" s="209"/>
      <c r="AY2092" s="209"/>
      <c r="AZ2092" s="209"/>
      <c r="BA2092" s="209"/>
      <c r="BB2092" s="209"/>
      <c r="BC2092" s="209"/>
      <c r="BD2092" s="209"/>
      <c r="BE2092" s="209"/>
      <c r="BF2092" s="209"/>
      <c r="BG2092" s="209"/>
      <c r="BH2092" s="209"/>
      <c r="BI2092" s="209"/>
      <c r="BJ2092" s="209"/>
      <c r="BK2092" s="209"/>
      <c r="BL2092" s="209"/>
      <c r="BM2092" s="212"/>
      <c r="BN2092" s="215"/>
      <c r="BO2092" s="2"/>
    </row>
    <row r="2093" spans="1:67" ht="15" hidden="1" customHeight="1" x14ac:dyDescent="0.25">
      <c r="A2093" s="2"/>
      <c r="B2093" s="241"/>
      <c r="C2093" s="250"/>
      <c r="D2093" s="251"/>
      <c r="E2093" s="255"/>
      <c r="F2093" s="235"/>
      <c r="G2093" s="235"/>
      <c r="H2093" s="235"/>
      <c r="I2093" s="235"/>
      <c r="J2093" s="244"/>
      <c r="K2093" s="246"/>
      <c r="L2093" s="243"/>
      <c r="M2093" s="243"/>
      <c r="N2093" s="243"/>
      <c r="O2093" s="235"/>
      <c r="P2093" s="139" t="s">
        <v>263</v>
      </c>
      <c r="Q2093" s="89"/>
      <c r="R2093" s="89"/>
      <c r="S2093" s="89"/>
      <c r="T2093" s="89"/>
      <c r="U2093" s="89"/>
      <c r="V2093" s="89"/>
      <c r="W2093" s="89"/>
      <c r="X2093" s="89"/>
      <c r="Y2093" s="89"/>
      <c r="Z2093" s="89"/>
      <c r="AA2093" s="238"/>
      <c r="AB2093" s="238"/>
      <c r="AC2093" s="241"/>
      <c r="AD2093" s="238"/>
      <c r="AE2093" s="227"/>
      <c r="AF2093" s="228"/>
      <c r="AG2093" s="232"/>
      <c r="AH2093" s="232"/>
      <c r="AI2093" s="232"/>
      <c r="AJ2093" s="221"/>
      <c r="AK2093" s="221"/>
      <c r="AL2093" s="223"/>
      <c r="AM2093" s="218"/>
      <c r="AN2093" s="218"/>
      <c r="AO2093" s="218"/>
      <c r="AP2093" s="218"/>
      <c r="AQ2093" s="218"/>
      <c r="AR2093" s="218"/>
      <c r="AS2093" s="218"/>
      <c r="AT2093" s="209"/>
      <c r="AU2093" s="209"/>
      <c r="AV2093" s="209"/>
      <c r="AW2093" s="209"/>
      <c r="AX2093" s="209"/>
      <c r="AY2093" s="209"/>
      <c r="AZ2093" s="209"/>
      <c r="BA2093" s="209"/>
      <c r="BB2093" s="209"/>
      <c r="BC2093" s="209"/>
      <c r="BD2093" s="209"/>
      <c r="BE2093" s="209"/>
      <c r="BF2093" s="209"/>
      <c r="BG2093" s="209"/>
      <c r="BH2093" s="209"/>
      <c r="BI2093" s="209"/>
      <c r="BJ2093" s="209"/>
      <c r="BK2093" s="209"/>
      <c r="BL2093" s="209"/>
      <c r="BM2093" s="212"/>
      <c r="BN2093" s="215"/>
      <c r="BO2093" s="2"/>
    </row>
    <row r="2094" spans="1:67" ht="15" hidden="1" customHeight="1" x14ac:dyDescent="0.25">
      <c r="A2094" s="2"/>
      <c r="B2094" s="241"/>
      <c r="C2094" s="250"/>
      <c r="D2094" s="251"/>
      <c r="E2094" s="255"/>
      <c r="F2094" s="235"/>
      <c r="G2094" s="235"/>
      <c r="H2094" s="235"/>
      <c r="I2094" s="235"/>
      <c r="J2094" s="244"/>
      <c r="K2094" s="246"/>
      <c r="L2094" s="243"/>
      <c r="M2094" s="243"/>
      <c r="N2094" s="243"/>
      <c r="O2094" s="235"/>
      <c r="P2094" s="139" t="s">
        <v>27</v>
      </c>
      <c r="Q2094" s="89"/>
      <c r="R2094" s="89"/>
      <c r="S2094" s="89"/>
      <c r="T2094" s="89"/>
      <c r="U2094" s="89"/>
      <c r="V2094" s="89"/>
      <c r="W2094" s="89"/>
      <c r="X2094" s="89"/>
      <c r="Y2094" s="89"/>
      <c r="Z2094" s="89"/>
      <c r="AA2094" s="238"/>
      <c r="AB2094" s="238"/>
      <c r="AC2094" s="241"/>
      <c r="AD2094" s="238"/>
      <c r="AE2094" s="227"/>
      <c r="AF2094" s="228"/>
      <c r="AG2094" s="232"/>
      <c r="AH2094" s="232"/>
      <c r="AI2094" s="232"/>
      <c r="AJ2094" s="221"/>
      <c r="AK2094" s="221"/>
      <c r="AL2094" s="223"/>
      <c r="AM2094" s="218"/>
      <c r="AN2094" s="218"/>
      <c r="AO2094" s="218"/>
      <c r="AP2094" s="218"/>
      <c r="AQ2094" s="218"/>
      <c r="AR2094" s="218"/>
      <c r="AS2094" s="218"/>
      <c r="AT2094" s="209"/>
      <c r="AU2094" s="209"/>
      <c r="AV2094" s="209"/>
      <c r="AW2094" s="209"/>
      <c r="AX2094" s="209"/>
      <c r="AY2094" s="209"/>
      <c r="AZ2094" s="209"/>
      <c r="BA2094" s="209"/>
      <c r="BB2094" s="209"/>
      <c r="BC2094" s="209"/>
      <c r="BD2094" s="209"/>
      <c r="BE2094" s="209"/>
      <c r="BF2094" s="209"/>
      <c r="BG2094" s="209"/>
      <c r="BH2094" s="209"/>
      <c r="BI2094" s="209"/>
      <c r="BJ2094" s="209"/>
      <c r="BK2094" s="209"/>
      <c r="BL2094" s="209"/>
      <c r="BM2094" s="212"/>
      <c r="BN2094" s="215"/>
      <c r="BO2094" s="2"/>
    </row>
    <row r="2095" spans="1:67" ht="15" customHeight="1" x14ac:dyDescent="0.25">
      <c r="A2095" s="2"/>
      <c r="B2095" s="224"/>
      <c r="C2095" s="252"/>
      <c r="D2095" s="253"/>
      <c r="E2095" s="256"/>
      <c r="F2095" s="236"/>
      <c r="G2095" s="236"/>
      <c r="H2095" s="236"/>
      <c r="I2095" s="236"/>
      <c r="J2095" s="244"/>
      <c r="K2095" s="247"/>
      <c r="L2095" s="244"/>
      <c r="M2095" s="244"/>
      <c r="N2095" s="244"/>
      <c r="O2095" s="236"/>
      <c r="P2095" s="139" t="s">
        <v>28</v>
      </c>
      <c r="Q2095" s="187">
        <v>46132</v>
      </c>
      <c r="R2095" s="187">
        <v>46140</v>
      </c>
      <c r="S2095" s="187">
        <v>46140</v>
      </c>
      <c r="T2095" s="187">
        <v>46182</v>
      </c>
      <c r="U2095" s="187">
        <v>46225</v>
      </c>
      <c r="V2095" s="187">
        <v>46241</v>
      </c>
      <c r="W2095" s="89"/>
      <c r="X2095" s="89"/>
      <c r="Y2095" s="89"/>
      <c r="Z2095" s="89"/>
      <c r="AA2095" s="234"/>
      <c r="AB2095" s="239"/>
      <c r="AC2095" s="242"/>
      <c r="AD2095" s="239"/>
      <c r="AE2095" s="229"/>
      <c r="AF2095" s="230"/>
      <c r="AG2095" s="233"/>
      <c r="AH2095" s="234"/>
      <c r="AI2095" s="234"/>
      <c r="AJ2095" s="222"/>
      <c r="AK2095" s="222"/>
      <c r="AL2095" s="224"/>
      <c r="AM2095" s="219"/>
      <c r="AN2095" s="219"/>
      <c r="AO2095" s="219"/>
      <c r="AP2095" s="219"/>
      <c r="AQ2095" s="219"/>
      <c r="AR2095" s="219"/>
      <c r="AS2095" s="219"/>
      <c r="AT2095" s="210"/>
      <c r="AU2095" s="210"/>
      <c r="AV2095" s="210"/>
      <c r="AW2095" s="210"/>
      <c r="AX2095" s="210"/>
      <c r="AY2095" s="210"/>
      <c r="AZ2095" s="210"/>
      <c r="BA2095" s="210"/>
      <c r="BB2095" s="210"/>
      <c r="BC2095" s="210"/>
      <c r="BD2095" s="210"/>
      <c r="BE2095" s="210"/>
      <c r="BF2095" s="210"/>
      <c r="BG2095" s="210"/>
      <c r="BH2095" s="210"/>
      <c r="BI2095" s="210"/>
      <c r="BJ2095" s="210"/>
      <c r="BK2095" s="210"/>
      <c r="BL2095" s="210"/>
      <c r="BM2095" s="213"/>
      <c r="BN2095" s="216"/>
      <c r="BO2095" s="2"/>
    </row>
    <row r="2096" spans="1:67" ht="15" hidden="1" customHeight="1" x14ac:dyDescent="0.25">
      <c r="A2096" s="2"/>
      <c r="B2096" s="240" t="s">
        <v>1867</v>
      </c>
      <c r="C2096" s="248" t="s">
        <v>1305</v>
      </c>
      <c r="D2096" s="249"/>
      <c r="E2096" s="254"/>
      <c r="F2096" s="257" t="s">
        <v>1866</v>
      </c>
      <c r="G2096" s="235"/>
      <c r="H2096" s="235"/>
      <c r="I2096" s="235" t="s">
        <v>1859</v>
      </c>
      <c r="J2096" s="243"/>
      <c r="K2096" s="245">
        <v>46280</v>
      </c>
      <c r="L2096" s="243" t="s">
        <v>506</v>
      </c>
      <c r="M2096" s="243">
        <v>1</v>
      </c>
      <c r="N2096" s="243"/>
      <c r="O2096" s="235" t="s">
        <v>1838</v>
      </c>
      <c r="P2096" s="140" t="s">
        <v>148</v>
      </c>
      <c r="Q2096" s="89"/>
      <c r="R2096" s="89"/>
      <c r="S2096" s="89"/>
      <c r="T2096" s="89"/>
      <c r="U2096" s="89"/>
      <c r="V2096" s="89"/>
      <c r="W2096" s="89"/>
      <c r="X2096" s="89"/>
      <c r="Y2096" s="89"/>
      <c r="Z2096" s="89"/>
      <c r="AA2096" s="237">
        <v>243</v>
      </c>
      <c r="AB2096" s="237"/>
      <c r="AC2096" s="240"/>
      <c r="AD2096" s="237"/>
      <c r="AE2096" s="225">
        <v>100</v>
      </c>
      <c r="AF2096" s="226"/>
      <c r="AG2096" s="231"/>
      <c r="AH2096" s="231">
        <v>100</v>
      </c>
      <c r="AI2096" s="231">
        <v>0.3247621084144125</v>
      </c>
      <c r="AJ2096" s="220"/>
      <c r="AK2096" s="220"/>
      <c r="AL2096" s="211" t="s">
        <v>1832</v>
      </c>
      <c r="AM2096" s="217"/>
      <c r="AN2096" s="217"/>
      <c r="AO2096" s="217"/>
      <c r="AP2096" s="217"/>
      <c r="AQ2096" s="217"/>
      <c r="AR2096" s="217"/>
      <c r="AS2096" s="217"/>
      <c r="AT2096" s="208"/>
      <c r="AU2096" s="208"/>
      <c r="AV2096" s="208"/>
      <c r="AW2096" s="208"/>
      <c r="AX2096" s="208"/>
      <c r="AY2096" s="208"/>
      <c r="AZ2096" s="208"/>
      <c r="BA2096" s="208"/>
      <c r="BB2096" s="208"/>
      <c r="BC2096" s="208"/>
      <c r="BD2096" s="208"/>
      <c r="BE2096" s="208"/>
      <c r="BF2096" s="208"/>
      <c r="BG2096" s="208"/>
      <c r="BH2096" s="208"/>
      <c r="BI2096" s="208"/>
      <c r="BJ2096" s="208"/>
      <c r="BK2096" s="208"/>
      <c r="BL2096" s="208"/>
      <c r="BM2096" s="211"/>
      <c r="BN2096" s="214"/>
      <c r="BO2096" s="2"/>
    </row>
    <row r="2097" spans="1:67" ht="15" customHeight="1" x14ac:dyDescent="0.25">
      <c r="A2097" s="2"/>
      <c r="B2097" s="241"/>
      <c r="C2097" s="250"/>
      <c r="D2097" s="251"/>
      <c r="E2097" s="255"/>
      <c r="F2097" s="235"/>
      <c r="G2097" s="235"/>
      <c r="H2097" s="235"/>
      <c r="I2097" s="235"/>
      <c r="J2097" s="244"/>
      <c r="K2097" s="246"/>
      <c r="L2097" s="243"/>
      <c r="M2097" s="243"/>
      <c r="N2097" s="243"/>
      <c r="O2097" s="235"/>
      <c r="P2097" s="139" t="s">
        <v>26</v>
      </c>
      <c r="Q2097" s="89">
        <v>46104</v>
      </c>
      <c r="R2097" s="89">
        <v>46115</v>
      </c>
      <c r="S2097" s="89">
        <v>46122</v>
      </c>
      <c r="T2097" s="89">
        <v>46171</v>
      </c>
      <c r="U2097" s="89">
        <v>46248</v>
      </c>
      <c r="V2097" s="89">
        <v>46262</v>
      </c>
      <c r="W2097" s="89"/>
      <c r="X2097" s="89"/>
      <c r="Y2097" s="89"/>
      <c r="Z2097" s="89"/>
      <c r="AA2097" s="238"/>
      <c r="AB2097" s="238"/>
      <c r="AC2097" s="241"/>
      <c r="AD2097" s="238"/>
      <c r="AE2097" s="227"/>
      <c r="AF2097" s="228"/>
      <c r="AG2097" s="232"/>
      <c r="AH2097" s="232"/>
      <c r="AI2097" s="232"/>
      <c r="AJ2097" s="221"/>
      <c r="AK2097" s="221"/>
      <c r="AL2097" s="223"/>
      <c r="AM2097" s="218"/>
      <c r="AN2097" s="218"/>
      <c r="AO2097" s="218"/>
      <c r="AP2097" s="218"/>
      <c r="AQ2097" s="218"/>
      <c r="AR2097" s="218"/>
      <c r="AS2097" s="218"/>
      <c r="AT2097" s="209"/>
      <c r="AU2097" s="209"/>
      <c r="AV2097" s="209"/>
      <c r="AW2097" s="209"/>
      <c r="AX2097" s="209"/>
      <c r="AY2097" s="209"/>
      <c r="AZ2097" s="209"/>
      <c r="BA2097" s="209"/>
      <c r="BB2097" s="209"/>
      <c r="BC2097" s="209"/>
      <c r="BD2097" s="209"/>
      <c r="BE2097" s="209"/>
      <c r="BF2097" s="209"/>
      <c r="BG2097" s="209"/>
      <c r="BH2097" s="209"/>
      <c r="BI2097" s="209"/>
      <c r="BJ2097" s="209"/>
      <c r="BK2097" s="209"/>
      <c r="BL2097" s="209"/>
      <c r="BM2097" s="212"/>
      <c r="BN2097" s="215"/>
      <c r="BO2097" s="2"/>
    </row>
    <row r="2098" spans="1:67" ht="15" hidden="1" customHeight="1" x14ac:dyDescent="0.25">
      <c r="A2098" s="2"/>
      <c r="B2098" s="241"/>
      <c r="C2098" s="250"/>
      <c r="D2098" s="251"/>
      <c r="E2098" s="255"/>
      <c r="F2098" s="235"/>
      <c r="G2098" s="235"/>
      <c r="H2098" s="235"/>
      <c r="I2098" s="235"/>
      <c r="J2098" s="244"/>
      <c r="K2098" s="246"/>
      <c r="L2098" s="243"/>
      <c r="M2098" s="243"/>
      <c r="N2098" s="243"/>
      <c r="O2098" s="235"/>
      <c r="P2098" s="139" t="s">
        <v>262</v>
      </c>
      <c r="Q2098" s="89"/>
      <c r="R2098" s="89"/>
      <c r="S2098" s="89"/>
      <c r="T2098" s="89"/>
      <c r="U2098" s="89"/>
      <c r="V2098" s="89"/>
      <c r="W2098" s="89"/>
      <c r="X2098" s="89"/>
      <c r="Y2098" s="89"/>
      <c r="Z2098" s="89"/>
      <c r="AA2098" s="238"/>
      <c r="AB2098" s="238"/>
      <c r="AC2098" s="241"/>
      <c r="AD2098" s="238"/>
      <c r="AE2098" s="227"/>
      <c r="AF2098" s="228"/>
      <c r="AG2098" s="232"/>
      <c r="AH2098" s="232"/>
      <c r="AI2098" s="232"/>
      <c r="AJ2098" s="221"/>
      <c r="AK2098" s="221"/>
      <c r="AL2098" s="223"/>
      <c r="AM2098" s="218"/>
      <c r="AN2098" s="218"/>
      <c r="AO2098" s="218"/>
      <c r="AP2098" s="218"/>
      <c r="AQ2098" s="218"/>
      <c r="AR2098" s="218"/>
      <c r="AS2098" s="218"/>
      <c r="AT2098" s="209"/>
      <c r="AU2098" s="209"/>
      <c r="AV2098" s="209"/>
      <c r="AW2098" s="209"/>
      <c r="AX2098" s="209"/>
      <c r="AY2098" s="209"/>
      <c r="AZ2098" s="209"/>
      <c r="BA2098" s="209"/>
      <c r="BB2098" s="209"/>
      <c r="BC2098" s="209"/>
      <c r="BD2098" s="209"/>
      <c r="BE2098" s="209"/>
      <c r="BF2098" s="209"/>
      <c r="BG2098" s="209"/>
      <c r="BH2098" s="209"/>
      <c r="BI2098" s="209"/>
      <c r="BJ2098" s="209"/>
      <c r="BK2098" s="209"/>
      <c r="BL2098" s="209"/>
      <c r="BM2098" s="212"/>
      <c r="BN2098" s="215"/>
      <c r="BO2098" s="2"/>
    </row>
    <row r="2099" spans="1:67" ht="15" hidden="1" customHeight="1" x14ac:dyDescent="0.25">
      <c r="A2099" s="2"/>
      <c r="B2099" s="241"/>
      <c r="C2099" s="250"/>
      <c r="D2099" s="251"/>
      <c r="E2099" s="255"/>
      <c r="F2099" s="235"/>
      <c r="G2099" s="235"/>
      <c r="H2099" s="235"/>
      <c r="I2099" s="235"/>
      <c r="J2099" s="244"/>
      <c r="K2099" s="246"/>
      <c r="L2099" s="243"/>
      <c r="M2099" s="243"/>
      <c r="N2099" s="243"/>
      <c r="O2099" s="235"/>
      <c r="P2099" s="139" t="s">
        <v>263</v>
      </c>
      <c r="Q2099" s="89"/>
      <c r="R2099" s="89"/>
      <c r="S2099" s="89"/>
      <c r="T2099" s="89"/>
      <c r="U2099" s="89"/>
      <c r="V2099" s="89"/>
      <c r="W2099" s="89"/>
      <c r="X2099" s="89"/>
      <c r="Y2099" s="89"/>
      <c r="Z2099" s="89"/>
      <c r="AA2099" s="238"/>
      <c r="AB2099" s="238"/>
      <c r="AC2099" s="241"/>
      <c r="AD2099" s="238"/>
      <c r="AE2099" s="227"/>
      <c r="AF2099" s="228"/>
      <c r="AG2099" s="232"/>
      <c r="AH2099" s="232"/>
      <c r="AI2099" s="232"/>
      <c r="AJ2099" s="221"/>
      <c r="AK2099" s="221"/>
      <c r="AL2099" s="223"/>
      <c r="AM2099" s="218"/>
      <c r="AN2099" s="218"/>
      <c r="AO2099" s="218"/>
      <c r="AP2099" s="218"/>
      <c r="AQ2099" s="218"/>
      <c r="AR2099" s="218"/>
      <c r="AS2099" s="218"/>
      <c r="AT2099" s="209"/>
      <c r="AU2099" s="209"/>
      <c r="AV2099" s="209"/>
      <c r="AW2099" s="209"/>
      <c r="AX2099" s="209"/>
      <c r="AY2099" s="209"/>
      <c r="AZ2099" s="209"/>
      <c r="BA2099" s="209"/>
      <c r="BB2099" s="209"/>
      <c r="BC2099" s="209"/>
      <c r="BD2099" s="209"/>
      <c r="BE2099" s="209"/>
      <c r="BF2099" s="209"/>
      <c r="BG2099" s="209"/>
      <c r="BH2099" s="209"/>
      <c r="BI2099" s="209"/>
      <c r="BJ2099" s="209"/>
      <c r="BK2099" s="209"/>
      <c r="BL2099" s="209"/>
      <c r="BM2099" s="212"/>
      <c r="BN2099" s="215"/>
      <c r="BO2099" s="2"/>
    </row>
    <row r="2100" spans="1:67" ht="15" hidden="1" customHeight="1" x14ac:dyDescent="0.25">
      <c r="A2100" s="2"/>
      <c r="B2100" s="241"/>
      <c r="C2100" s="250"/>
      <c r="D2100" s="251"/>
      <c r="E2100" s="255"/>
      <c r="F2100" s="235"/>
      <c r="G2100" s="235"/>
      <c r="H2100" s="235"/>
      <c r="I2100" s="235"/>
      <c r="J2100" s="244"/>
      <c r="K2100" s="246"/>
      <c r="L2100" s="243"/>
      <c r="M2100" s="243"/>
      <c r="N2100" s="243"/>
      <c r="O2100" s="235"/>
      <c r="P2100" s="139" t="s">
        <v>27</v>
      </c>
      <c r="Q2100" s="89"/>
      <c r="R2100" s="89"/>
      <c r="S2100" s="89"/>
      <c r="T2100" s="89"/>
      <c r="U2100" s="89"/>
      <c r="V2100" s="89"/>
      <c r="W2100" s="89"/>
      <c r="X2100" s="89"/>
      <c r="Y2100" s="89"/>
      <c r="Z2100" s="89"/>
      <c r="AA2100" s="238"/>
      <c r="AB2100" s="238"/>
      <c r="AC2100" s="241"/>
      <c r="AD2100" s="238"/>
      <c r="AE2100" s="227"/>
      <c r="AF2100" s="228"/>
      <c r="AG2100" s="232"/>
      <c r="AH2100" s="232"/>
      <c r="AI2100" s="232"/>
      <c r="AJ2100" s="221"/>
      <c r="AK2100" s="221"/>
      <c r="AL2100" s="223"/>
      <c r="AM2100" s="218"/>
      <c r="AN2100" s="218"/>
      <c r="AO2100" s="218"/>
      <c r="AP2100" s="218"/>
      <c r="AQ2100" s="218"/>
      <c r="AR2100" s="218"/>
      <c r="AS2100" s="218"/>
      <c r="AT2100" s="209"/>
      <c r="AU2100" s="209"/>
      <c r="AV2100" s="209"/>
      <c r="AW2100" s="209"/>
      <c r="AX2100" s="209"/>
      <c r="AY2100" s="209"/>
      <c r="AZ2100" s="209"/>
      <c r="BA2100" s="209"/>
      <c r="BB2100" s="209"/>
      <c r="BC2100" s="209"/>
      <c r="BD2100" s="209"/>
      <c r="BE2100" s="209"/>
      <c r="BF2100" s="209"/>
      <c r="BG2100" s="209"/>
      <c r="BH2100" s="209"/>
      <c r="BI2100" s="209"/>
      <c r="BJ2100" s="209"/>
      <c r="BK2100" s="209"/>
      <c r="BL2100" s="209"/>
      <c r="BM2100" s="212"/>
      <c r="BN2100" s="215"/>
      <c r="BO2100" s="2"/>
    </row>
    <row r="2101" spans="1:67" ht="15" customHeight="1" x14ac:dyDescent="0.25">
      <c r="A2101" s="2"/>
      <c r="B2101" s="224"/>
      <c r="C2101" s="252"/>
      <c r="D2101" s="253"/>
      <c r="E2101" s="256"/>
      <c r="F2101" s="236"/>
      <c r="G2101" s="236"/>
      <c r="H2101" s="236"/>
      <c r="I2101" s="236"/>
      <c r="J2101" s="244"/>
      <c r="K2101" s="247"/>
      <c r="L2101" s="244"/>
      <c r="M2101" s="244"/>
      <c r="N2101" s="244"/>
      <c r="O2101" s="236"/>
      <c r="P2101" s="139" t="s">
        <v>28</v>
      </c>
      <c r="Q2101" s="187">
        <v>46104</v>
      </c>
      <c r="R2101" s="187">
        <v>46114</v>
      </c>
      <c r="S2101" s="187">
        <v>46114</v>
      </c>
      <c r="T2101" s="187">
        <v>46171</v>
      </c>
      <c r="U2101" s="187">
        <v>46269</v>
      </c>
      <c r="V2101" s="187">
        <v>46280</v>
      </c>
      <c r="W2101" s="89"/>
      <c r="X2101" s="89"/>
      <c r="Y2101" s="89"/>
      <c r="Z2101" s="89"/>
      <c r="AA2101" s="234"/>
      <c r="AB2101" s="239"/>
      <c r="AC2101" s="242"/>
      <c r="AD2101" s="239"/>
      <c r="AE2101" s="229"/>
      <c r="AF2101" s="230"/>
      <c r="AG2101" s="233"/>
      <c r="AH2101" s="234"/>
      <c r="AI2101" s="234"/>
      <c r="AJ2101" s="222"/>
      <c r="AK2101" s="222"/>
      <c r="AL2101" s="224"/>
      <c r="AM2101" s="219"/>
      <c r="AN2101" s="219"/>
      <c r="AO2101" s="219"/>
      <c r="AP2101" s="219"/>
      <c r="AQ2101" s="219"/>
      <c r="AR2101" s="219"/>
      <c r="AS2101" s="219"/>
      <c r="AT2101" s="210"/>
      <c r="AU2101" s="210"/>
      <c r="AV2101" s="210"/>
      <c r="AW2101" s="210"/>
      <c r="AX2101" s="210"/>
      <c r="AY2101" s="210"/>
      <c r="AZ2101" s="210"/>
      <c r="BA2101" s="210"/>
      <c r="BB2101" s="210"/>
      <c r="BC2101" s="210"/>
      <c r="BD2101" s="210"/>
      <c r="BE2101" s="210"/>
      <c r="BF2101" s="210"/>
      <c r="BG2101" s="210"/>
      <c r="BH2101" s="210"/>
      <c r="BI2101" s="210"/>
      <c r="BJ2101" s="210"/>
      <c r="BK2101" s="210"/>
      <c r="BL2101" s="210"/>
      <c r="BM2101" s="213"/>
      <c r="BN2101" s="216"/>
      <c r="BO2101" s="2"/>
    </row>
    <row r="2102" spans="1:67" ht="15" hidden="1" customHeight="1" x14ac:dyDescent="0.25">
      <c r="A2102" s="2"/>
      <c r="B2102" s="240" t="s">
        <v>1867</v>
      </c>
      <c r="C2102" s="248" t="s">
        <v>1307</v>
      </c>
      <c r="D2102" s="249"/>
      <c r="E2102" s="254"/>
      <c r="F2102" s="257" t="s">
        <v>1868</v>
      </c>
      <c r="G2102" s="235"/>
      <c r="H2102" s="235"/>
      <c r="I2102" s="235" t="s">
        <v>1859</v>
      </c>
      <c r="J2102" s="243"/>
      <c r="K2102" s="245">
        <v>46279</v>
      </c>
      <c r="L2102" s="243" t="s">
        <v>506</v>
      </c>
      <c r="M2102" s="243">
        <v>1</v>
      </c>
      <c r="N2102" s="243"/>
      <c r="O2102" s="235" t="s">
        <v>1838</v>
      </c>
      <c r="P2102" s="140" t="s">
        <v>148</v>
      </c>
      <c r="Q2102" s="89"/>
      <c r="R2102" s="89"/>
      <c r="S2102" s="89"/>
      <c r="T2102" s="89"/>
      <c r="U2102" s="89"/>
      <c r="V2102" s="89"/>
      <c r="W2102" s="89"/>
      <c r="X2102" s="89"/>
      <c r="Y2102" s="89"/>
      <c r="Z2102" s="89"/>
      <c r="AA2102" s="237">
        <v>243</v>
      </c>
      <c r="AB2102" s="237"/>
      <c r="AC2102" s="240"/>
      <c r="AD2102" s="237"/>
      <c r="AE2102" s="225">
        <v>100</v>
      </c>
      <c r="AF2102" s="226"/>
      <c r="AG2102" s="231"/>
      <c r="AH2102" s="231">
        <v>100</v>
      </c>
      <c r="AI2102" s="231">
        <v>0.3247621084144125</v>
      </c>
      <c r="AJ2102" s="220"/>
      <c r="AK2102" s="220"/>
      <c r="AL2102" s="211" t="s">
        <v>1832</v>
      </c>
      <c r="AM2102" s="217"/>
      <c r="AN2102" s="217"/>
      <c r="AO2102" s="217"/>
      <c r="AP2102" s="217"/>
      <c r="AQ2102" s="217"/>
      <c r="AR2102" s="217"/>
      <c r="AS2102" s="217"/>
      <c r="AT2102" s="208"/>
      <c r="AU2102" s="208"/>
      <c r="AV2102" s="208"/>
      <c r="AW2102" s="208"/>
      <c r="AX2102" s="208"/>
      <c r="AY2102" s="208"/>
      <c r="AZ2102" s="208"/>
      <c r="BA2102" s="208"/>
      <c r="BB2102" s="208"/>
      <c r="BC2102" s="208"/>
      <c r="BD2102" s="208"/>
      <c r="BE2102" s="208"/>
      <c r="BF2102" s="208"/>
      <c r="BG2102" s="208"/>
      <c r="BH2102" s="208"/>
      <c r="BI2102" s="208"/>
      <c r="BJ2102" s="208"/>
      <c r="BK2102" s="208"/>
      <c r="BL2102" s="208"/>
      <c r="BM2102" s="211"/>
      <c r="BN2102" s="214"/>
      <c r="BO2102" s="2"/>
    </row>
    <row r="2103" spans="1:67" ht="15" customHeight="1" x14ac:dyDescent="0.25">
      <c r="A2103" s="2"/>
      <c r="B2103" s="241"/>
      <c r="C2103" s="250"/>
      <c r="D2103" s="251"/>
      <c r="E2103" s="255"/>
      <c r="F2103" s="235"/>
      <c r="G2103" s="235"/>
      <c r="H2103" s="235"/>
      <c r="I2103" s="235"/>
      <c r="J2103" s="244"/>
      <c r="K2103" s="246"/>
      <c r="L2103" s="243"/>
      <c r="M2103" s="243"/>
      <c r="N2103" s="243"/>
      <c r="O2103" s="235"/>
      <c r="P2103" s="139" t="s">
        <v>26</v>
      </c>
      <c r="Q2103" s="89">
        <v>46104</v>
      </c>
      <c r="R2103" s="89">
        <v>46115</v>
      </c>
      <c r="S2103" s="89">
        <v>46122</v>
      </c>
      <c r="T2103" s="89">
        <v>46171</v>
      </c>
      <c r="U2103" s="89">
        <v>46248</v>
      </c>
      <c r="V2103" s="89">
        <v>46262</v>
      </c>
      <c r="W2103" s="89"/>
      <c r="X2103" s="89"/>
      <c r="Y2103" s="89"/>
      <c r="Z2103" s="89"/>
      <c r="AA2103" s="238"/>
      <c r="AB2103" s="238"/>
      <c r="AC2103" s="241"/>
      <c r="AD2103" s="238"/>
      <c r="AE2103" s="227"/>
      <c r="AF2103" s="228"/>
      <c r="AG2103" s="232"/>
      <c r="AH2103" s="232"/>
      <c r="AI2103" s="232"/>
      <c r="AJ2103" s="221"/>
      <c r="AK2103" s="221"/>
      <c r="AL2103" s="223"/>
      <c r="AM2103" s="218"/>
      <c r="AN2103" s="218"/>
      <c r="AO2103" s="218"/>
      <c r="AP2103" s="218"/>
      <c r="AQ2103" s="218"/>
      <c r="AR2103" s="218"/>
      <c r="AS2103" s="218"/>
      <c r="AT2103" s="209"/>
      <c r="AU2103" s="209"/>
      <c r="AV2103" s="209"/>
      <c r="AW2103" s="209"/>
      <c r="AX2103" s="209"/>
      <c r="AY2103" s="209"/>
      <c r="AZ2103" s="209"/>
      <c r="BA2103" s="209"/>
      <c r="BB2103" s="209"/>
      <c r="BC2103" s="209"/>
      <c r="BD2103" s="209"/>
      <c r="BE2103" s="209"/>
      <c r="BF2103" s="209"/>
      <c r="BG2103" s="209"/>
      <c r="BH2103" s="209"/>
      <c r="BI2103" s="209"/>
      <c r="BJ2103" s="209"/>
      <c r="BK2103" s="209"/>
      <c r="BL2103" s="209"/>
      <c r="BM2103" s="212"/>
      <c r="BN2103" s="215"/>
      <c r="BO2103" s="2"/>
    </row>
    <row r="2104" spans="1:67" ht="15" hidden="1" customHeight="1" x14ac:dyDescent="0.25">
      <c r="A2104" s="2"/>
      <c r="B2104" s="241"/>
      <c r="C2104" s="250"/>
      <c r="D2104" s="251"/>
      <c r="E2104" s="255"/>
      <c r="F2104" s="235"/>
      <c r="G2104" s="235"/>
      <c r="H2104" s="235"/>
      <c r="I2104" s="235"/>
      <c r="J2104" s="244"/>
      <c r="K2104" s="246"/>
      <c r="L2104" s="243"/>
      <c r="M2104" s="243"/>
      <c r="N2104" s="243"/>
      <c r="O2104" s="235"/>
      <c r="P2104" s="139" t="s">
        <v>262</v>
      </c>
      <c r="Q2104" s="89"/>
      <c r="R2104" s="89"/>
      <c r="S2104" s="89"/>
      <c r="T2104" s="89"/>
      <c r="U2104" s="89"/>
      <c r="V2104" s="89"/>
      <c r="W2104" s="89"/>
      <c r="X2104" s="89"/>
      <c r="Y2104" s="89"/>
      <c r="Z2104" s="89"/>
      <c r="AA2104" s="238"/>
      <c r="AB2104" s="238"/>
      <c r="AC2104" s="241"/>
      <c r="AD2104" s="238"/>
      <c r="AE2104" s="227"/>
      <c r="AF2104" s="228"/>
      <c r="AG2104" s="232"/>
      <c r="AH2104" s="232"/>
      <c r="AI2104" s="232"/>
      <c r="AJ2104" s="221"/>
      <c r="AK2104" s="221"/>
      <c r="AL2104" s="223"/>
      <c r="AM2104" s="218"/>
      <c r="AN2104" s="218"/>
      <c r="AO2104" s="218"/>
      <c r="AP2104" s="218"/>
      <c r="AQ2104" s="218"/>
      <c r="AR2104" s="218"/>
      <c r="AS2104" s="218"/>
      <c r="AT2104" s="209"/>
      <c r="AU2104" s="209"/>
      <c r="AV2104" s="209"/>
      <c r="AW2104" s="209"/>
      <c r="AX2104" s="209"/>
      <c r="AY2104" s="209"/>
      <c r="AZ2104" s="209"/>
      <c r="BA2104" s="209"/>
      <c r="BB2104" s="209"/>
      <c r="BC2104" s="209"/>
      <c r="BD2104" s="209"/>
      <c r="BE2104" s="209"/>
      <c r="BF2104" s="209"/>
      <c r="BG2104" s="209"/>
      <c r="BH2104" s="209"/>
      <c r="BI2104" s="209"/>
      <c r="BJ2104" s="209"/>
      <c r="BK2104" s="209"/>
      <c r="BL2104" s="209"/>
      <c r="BM2104" s="212"/>
      <c r="BN2104" s="215"/>
      <c r="BO2104" s="2"/>
    </row>
    <row r="2105" spans="1:67" ht="15" hidden="1" customHeight="1" x14ac:dyDescent="0.25">
      <c r="A2105" s="2"/>
      <c r="B2105" s="241"/>
      <c r="C2105" s="250"/>
      <c r="D2105" s="251"/>
      <c r="E2105" s="255"/>
      <c r="F2105" s="235"/>
      <c r="G2105" s="235"/>
      <c r="H2105" s="235"/>
      <c r="I2105" s="235"/>
      <c r="J2105" s="244"/>
      <c r="K2105" s="246"/>
      <c r="L2105" s="243"/>
      <c r="M2105" s="243"/>
      <c r="N2105" s="243"/>
      <c r="O2105" s="235"/>
      <c r="P2105" s="139" t="s">
        <v>263</v>
      </c>
      <c r="Q2105" s="89"/>
      <c r="R2105" s="89"/>
      <c r="S2105" s="89"/>
      <c r="T2105" s="89"/>
      <c r="U2105" s="89"/>
      <c r="V2105" s="89"/>
      <c r="W2105" s="89"/>
      <c r="X2105" s="89"/>
      <c r="Y2105" s="89"/>
      <c r="Z2105" s="89"/>
      <c r="AA2105" s="238"/>
      <c r="AB2105" s="238"/>
      <c r="AC2105" s="241"/>
      <c r="AD2105" s="238"/>
      <c r="AE2105" s="227"/>
      <c r="AF2105" s="228"/>
      <c r="AG2105" s="232"/>
      <c r="AH2105" s="232"/>
      <c r="AI2105" s="232"/>
      <c r="AJ2105" s="221"/>
      <c r="AK2105" s="221"/>
      <c r="AL2105" s="223"/>
      <c r="AM2105" s="218"/>
      <c r="AN2105" s="218"/>
      <c r="AO2105" s="218"/>
      <c r="AP2105" s="218"/>
      <c r="AQ2105" s="218"/>
      <c r="AR2105" s="218"/>
      <c r="AS2105" s="218"/>
      <c r="AT2105" s="209"/>
      <c r="AU2105" s="209"/>
      <c r="AV2105" s="209"/>
      <c r="AW2105" s="209"/>
      <c r="AX2105" s="209"/>
      <c r="AY2105" s="209"/>
      <c r="AZ2105" s="209"/>
      <c r="BA2105" s="209"/>
      <c r="BB2105" s="209"/>
      <c r="BC2105" s="209"/>
      <c r="BD2105" s="209"/>
      <c r="BE2105" s="209"/>
      <c r="BF2105" s="209"/>
      <c r="BG2105" s="209"/>
      <c r="BH2105" s="209"/>
      <c r="BI2105" s="209"/>
      <c r="BJ2105" s="209"/>
      <c r="BK2105" s="209"/>
      <c r="BL2105" s="209"/>
      <c r="BM2105" s="212"/>
      <c r="BN2105" s="215"/>
      <c r="BO2105" s="2"/>
    </row>
    <row r="2106" spans="1:67" ht="15" hidden="1" customHeight="1" x14ac:dyDescent="0.25">
      <c r="A2106" s="2"/>
      <c r="B2106" s="241"/>
      <c r="C2106" s="250"/>
      <c r="D2106" s="251"/>
      <c r="E2106" s="255"/>
      <c r="F2106" s="235"/>
      <c r="G2106" s="235"/>
      <c r="H2106" s="235"/>
      <c r="I2106" s="235"/>
      <c r="J2106" s="244"/>
      <c r="K2106" s="246"/>
      <c r="L2106" s="243"/>
      <c r="M2106" s="243"/>
      <c r="N2106" s="243"/>
      <c r="O2106" s="235"/>
      <c r="P2106" s="139" t="s">
        <v>27</v>
      </c>
      <c r="Q2106" s="89"/>
      <c r="R2106" s="89"/>
      <c r="S2106" s="89"/>
      <c r="T2106" s="89"/>
      <c r="U2106" s="89"/>
      <c r="V2106" s="89"/>
      <c r="W2106" s="89"/>
      <c r="X2106" s="89"/>
      <c r="Y2106" s="89"/>
      <c r="Z2106" s="89"/>
      <c r="AA2106" s="238"/>
      <c r="AB2106" s="238"/>
      <c r="AC2106" s="241"/>
      <c r="AD2106" s="238"/>
      <c r="AE2106" s="227"/>
      <c r="AF2106" s="228"/>
      <c r="AG2106" s="232"/>
      <c r="AH2106" s="232"/>
      <c r="AI2106" s="232"/>
      <c r="AJ2106" s="221"/>
      <c r="AK2106" s="221"/>
      <c r="AL2106" s="223"/>
      <c r="AM2106" s="218"/>
      <c r="AN2106" s="218"/>
      <c r="AO2106" s="218"/>
      <c r="AP2106" s="218"/>
      <c r="AQ2106" s="218"/>
      <c r="AR2106" s="218"/>
      <c r="AS2106" s="218"/>
      <c r="AT2106" s="209"/>
      <c r="AU2106" s="209"/>
      <c r="AV2106" s="209"/>
      <c r="AW2106" s="209"/>
      <c r="AX2106" s="209"/>
      <c r="AY2106" s="209"/>
      <c r="AZ2106" s="209"/>
      <c r="BA2106" s="209"/>
      <c r="BB2106" s="209"/>
      <c r="BC2106" s="209"/>
      <c r="BD2106" s="209"/>
      <c r="BE2106" s="209"/>
      <c r="BF2106" s="209"/>
      <c r="BG2106" s="209"/>
      <c r="BH2106" s="209"/>
      <c r="BI2106" s="209"/>
      <c r="BJ2106" s="209"/>
      <c r="BK2106" s="209"/>
      <c r="BL2106" s="209"/>
      <c r="BM2106" s="212"/>
      <c r="BN2106" s="215"/>
      <c r="BO2106" s="2"/>
    </row>
    <row r="2107" spans="1:67" ht="15" customHeight="1" x14ac:dyDescent="0.25">
      <c r="A2107" s="2"/>
      <c r="B2107" s="224"/>
      <c r="C2107" s="252"/>
      <c r="D2107" s="253"/>
      <c r="E2107" s="256"/>
      <c r="F2107" s="236"/>
      <c r="G2107" s="236"/>
      <c r="H2107" s="236"/>
      <c r="I2107" s="236"/>
      <c r="J2107" s="244"/>
      <c r="K2107" s="247"/>
      <c r="L2107" s="244"/>
      <c r="M2107" s="244"/>
      <c r="N2107" s="244"/>
      <c r="O2107" s="236"/>
      <c r="P2107" s="139" t="s">
        <v>28</v>
      </c>
      <c r="Q2107" s="187">
        <v>46104</v>
      </c>
      <c r="R2107" s="187">
        <v>46114</v>
      </c>
      <c r="S2107" s="187">
        <v>46114</v>
      </c>
      <c r="T2107" s="187">
        <v>46171</v>
      </c>
      <c r="U2107" s="187">
        <v>46266</v>
      </c>
      <c r="V2107" s="187">
        <v>46279</v>
      </c>
      <c r="W2107" s="89"/>
      <c r="X2107" s="89"/>
      <c r="Y2107" s="89"/>
      <c r="Z2107" s="89"/>
      <c r="AA2107" s="234"/>
      <c r="AB2107" s="239"/>
      <c r="AC2107" s="242"/>
      <c r="AD2107" s="239"/>
      <c r="AE2107" s="229"/>
      <c r="AF2107" s="230"/>
      <c r="AG2107" s="233"/>
      <c r="AH2107" s="234"/>
      <c r="AI2107" s="234"/>
      <c r="AJ2107" s="222"/>
      <c r="AK2107" s="222"/>
      <c r="AL2107" s="224"/>
      <c r="AM2107" s="219"/>
      <c r="AN2107" s="219"/>
      <c r="AO2107" s="219"/>
      <c r="AP2107" s="219"/>
      <c r="AQ2107" s="219"/>
      <c r="AR2107" s="219"/>
      <c r="AS2107" s="219"/>
      <c r="AT2107" s="210"/>
      <c r="AU2107" s="210"/>
      <c r="AV2107" s="210"/>
      <c r="AW2107" s="210"/>
      <c r="AX2107" s="210"/>
      <c r="AY2107" s="210"/>
      <c r="AZ2107" s="210"/>
      <c r="BA2107" s="210"/>
      <c r="BB2107" s="210"/>
      <c r="BC2107" s="210"/>
      <c r="BD2107" s="210"/>
      <c r="BE2107" s="210"/>
      <c r="BF2107" s="210"/>
      <c r="BG2107" s="210"/>
      <c r="BH2107" s="210"/>
      <c r="BI2107" s="210"/>
      <c r="BJ2107" s="210"/>
      <c r="BK2107" s="210"/>
      <c r="BL2107" s="210"/>
      <c r="BM2107" s="213"/>
      <c r="BN2107" s="216"/>
      <c r="BO2107" s="2"/>
    </row>
    <row r="2108" spans="1:67" ht="15" hidden="1" customHeight="1" x14ac:dyDescent="0.25">
      <c r="A2108" s="2"/>
      <c r="B2108" s="240" t="s">
        <v>1867</v>
      </c>
      <c r="C2108" s="248" t="s">
        <v>1309</v>
      </c>
      <c r="D2108" s="249"/>
      <c r="E2108" s="254"/>
      <c r="F2108" s="257" t="s">
        <v>1869</v>
      </c>
      <c r="G2108" s="235"/>
      <c r="H2108" s="235"/>
      <c r="I2108" s="235" t="s">
        <v>1859</v>
      </c>
      <c r="J2108" s="243"/>
      <c r="K2108" s="245">
        <v>46309</v>
      </c>
      <c r="L2108" s="243" t="s">
        <v>503</v>
      </c>
      <c r="M2108" s="243">
        <v>1</v>
      </c>
      <c r="N2108" s="243"/>
      <c r="O2108" s="235" t="s">
        <v>1838</v>
      </c>
      <c r="P2108" s="140" t="s">
        <v>148</v>
      </c>
      <c r="Q2108" s="89"/>
      <c r="R2108" s="89"/>
      <c r="S2108" s="89"/>
      <c r="T2108" s="89"/>
      <c r="U2108" s="89"/>
      <c r="V2108" s="89"/>
      <c r="W2108" s="89"/>
      <c r="X2108" s="89"/>
      <c r="Y2108" s="89"/>
      <c r="Z2108" s="89"/>
      <c r="AA2108" s="237">
        <v>243</v>
      </c>
      <c r="AB2108" s="237"/>
      <c r="AC2108" s="240"/>
      <c r="AD2108" s="237"/>
      <c r="AE2108" s="225">
        <v>80</v>
      </c>
      <c r="AF2108" s="226"/>
      <c r="AG2108" s="231"/>
      <c r="AH2108" s="231">
        <v>100</v>
      </c>
      <c r="AI2108" s="231">
        <v>0.3247621084144125</v>
      </c>
      <c r="AJ2108" s="220"/>
      <c r="AK2108" s="220"/>
      <c r="AL2108" s="211" t="s">
        <v>1832</v>
      </c>
      <c r="AM2108" s="217"/>
      <c r="AN2108" s="217"/>
      <c r="AO2108" s="217"/>
      <c r="AP2108" s="217"/>
      <c r="AQ2108" s="217"/>
      <c r="AR2108" s="217"/>
      <c r="AS2108" s="217"/>
      <c r="AT2108" s="208"/>
      <c r="AU2108" s="208"/>
      <c r="AV2108" s="208"/>
      <c r="AW2108" s="208"/>
      <c r="AX2108" s="208"/>
      <c r="AY2108" s="208"/>
      <c r="AZ2108" s="208"/>
      <c r="BA2108" s="208"/>
      <c r="BB2108" s="208"/>
      <c r="BC2108" s="208"/>
      <c r="BD2108" s="208"/>
      <c r="BE2108" s="208"/>
      <c r="BF2108" s="208"/>
      <c r="BG2108" s="208"/>
      <c r="BH2108" s="208"/>
      <c r="BI2108" s="208"/>
      <c r="BJ2108" s="208"/>
      <c r="BK2108" s="208"/>
      <c r="BL2108" s="208"/>
      <c r="BM2108" s="211"/>
      <c r="BN2108" s="214"/>
      <c r="BO2108" s="2"/>
    </row>
    <row r="2109" spans="1:67" ht="15" customHeight="1" x14ac:dyDescent="0.25">
      <c r="A2109" s="2"/>
      <c r="B2109" s="241"/>
      <c r="C2109" s="250"/>
      <c r="D2109" s="251"/>
      <c r="E2109" s="255"/>
      <c r="F2109" s="235"/>
      <c r="G2109" s="235"/>
      <c r="H2109" s="235"/>
      <c r="I2109" s="235"/>
      <c r="J2109" s="244"/>
      <c r="K2109" s="246"/>
      <c r="L2109" s="243"/>
      <c r="M2109" s="243"/>
      <c r="N2109" s="243"/>
      <c r="O2109" s="235"/>
      <c r="P2109" s="139" t="s">
        <v>26</v>
      </c>
      <c r="Q2109" s="89">
        <v>46111</v>
      </c>
      <c r="R2109" s="89">
        <v>46122</v>
      </c>
      <c r="S2109" s="89">
        <v>46136</v>
      </c>
      <c r="T2109" s="89">
        <v>46178</v>
      </c>
      <c r="U2109" s="89">
        <v>46255</v>
      </c>
      <c r="V2109" s="188">
        <v>46269</v>
      </c>
      <c r="W2109" s="89"/>
      <c r="X2109" s="89"/>
      <c r="Y2109" s="89"/>
      <c r="Z2109" s="89"/>
      <c r="AA2109" s="238"/>
      <c r="AB2109" s="238"/>
      <c r="AC2109" s="241"/>
      <c r="AD2109" s="238"/>
      <c r="AE2109" s="227"/>
      <c r="AF2109" s="228"/>
      <c r="AG2109" s="232"/>
      <c r="AH2109" s="232"/>
      <c r="AI2109" s="232"/>
      <c r="AJ2109" s="221"/>
      <c r="AK2109" s="221"/>
      <c r="AL2109" s="223"/>
      <c r="AM2109" s="218"/>
      <c r="AN2109" s="218"/>
      <c r="AO2109" s="218"/>
      <c r="AP2109" s="218"/>
      <c r="AQ2109" s="218"/>
      <c r="AR2109" s="218"/>
      <c r="AS2109" s="218"/>
      <c r="AT2109" s="209"/>
      <c r="AU2109" s="209"/>
      <c r="AV2109" s="209"/>
      <c r="AW2109" s="209"/>
      <c r="AX2109" s="209"/>
      <c r="AY2109" s="209"/>
      <c r="AZ2109" s="209"/>
      <c r="BA2109" s="209"/>
      <c r="BB2109" s="209"/>
      <c r="BC2109" s="209"/>
      <c r="BD2109" s="209"/>
      <c r="BE2109" s="209"/>
      <c r="BF2109" s="209"/>
      <c r="BG2109" s="209"/>
      <c r="BH2109" s="209"/>
      <c r="BI2109" s="209"/>
      <c r="BJ2109" s="209"/>
      <c r="BK2109" s="209"/>
      <c r="BL2109" s="209"/>
      <c r="BM2109" s="212"/>
      <c r="BN2109" s="215"/>
      <c r="BO2109" s="2"/>
    </row>
    <row r="2110" spans="1:67" ht="15" hidden="1" customHeight="1" x14ac:dyDescent="0.25">
      <c r="A2110" s="2"/>
      <c r="B2110" s="241"/>
      <c r="C2110" s="250"/>
      <c r="D2110" s="251"/>
      <c r="E2110" s="255"/>
      <c r="F2110" s="235"/>
      <c r="G2110" s="235"/>
      <c r="H2110" s="235"/>
      <c r="I2110" s="235"/>
      <c r="J2110" s="244"/>
      <c r="K2110" s="246"/>
      <c r="L2110" s="243"/>
      <c r="M2110" s="243"/>
      <c r="N2110" s="243"/>
      <c r="O2110" s="235"/>
      <c r="P2110" s="139" t="s">
        <v>262</v>
      </c>
      <c r="Q2110" s="89"/>
      <c r="R2110" s="89"/>
      <c r="S2110" s="89"/>
      <c r="T2110" s="89"/>
      <c r="U2110" s="89"/>
      <c r="V2110" s="89"/>
      <c r="W2110" s="89"/>
      <c r="X2110" s="89"/>
      <c r="Y2110" s="89"/>
      <c r="Z2110" s="89"/>
      <c r="AA2110" s="238"/>
      <c r="AB2110" s="238"/>
      <c r="AC2110" s="241"/>
      <c r="AD2110" s="238"/>
      <c r="AE2110" s="227"/>
      <c r="AF2110" s="228"/>
      <c r="AG2110" s="232"/>
      <c r="AH2110" s="232"/>
      <c r="AI2110" s="232"/>
      <c r="AJ2110" s="221"/>
      <c r="AK2110" s="221"/>
      <c r="AL2110" s="223"/>
      <c r="AM2110" s="218"/>
      <c r="AN2110" s="218"/>
      <c r="AO2110" s="218"/>
      <c r="AP2110" s="218"/>
      <c r="AQ2110" s="218"/>
      <c r="AR2110" s="218"/>
      <c r="AS2110" s="218"/>
      <c r="AT2110" s="209"/>
      <c r="AU2110" s="209"/>
      <c r="AV2110" s="209"/>
      <c r="AW2110" s="209"/>
      <c r="AX2110" s="209"/>
      <c r="AY2110" s="209"/>
      <c r="AZ2110" s="209"/>
      <c r="BA2110" s="209"/>
      <c r="BB2110" s="209"/>
      <c r="BC2110" s="209"/>
      <c r="BD2110" s="209"/>
      <c r="BE2110" s="209"/>
      <c r="BF2110" s="209"/>
      <c r="BG2110" s="209"/>
      <c r="BH2110" s="209"/>
      <c r="BI2110" s="209"/>
      <c r="BJ2110" s="209"/>
      <c r="BK2110" s="209"/>
      <c r="BL2110" s="209"/>
      <c r="BM2110" s="212"/>
      <c r="BN2110" s="215"/>
      <c r="BO2110" s="2"/>
    </row>
    <row r="2111" spans="1:67" ht="15" hidden="1" customHeight="1" x14ac:dyDescent="0.25">
      <c r="A2111" s="2"/>
      <c r="B2111" s="241"/>
      <c r="C2111" s="250"/>
      <c r="D2111" s="251"/>
      <c r="E2111" s="255"/>
      <c r="F2111" s="235"/>
      <c r="G2111" s="235"/>
      <c r="H2111" s="235"/>
      <c r="I2111" s="235"/>
      <c r="J2111" s="244"/>
      <c r="K2111" s="246"/>
      <c r="L2111" s="243"/>
      <c r="M2111" s="243"/>
      <c r="N2111" s="243"/>
      <c r="O2111" s="235"/>
      <c r="P2111" s="139" t="s">
        <v>263</v>
      </c>
      <c r="Q2111" s="89"/>
      <c r="R2111" s="89"/>
      <c r="S2111" s="89"/>
      <c r="T2111" s="89"/>
      <c r="U2111" s="89"/>
      <c r="V2111" s="89"/>
      <c r="W2111" s="89"/>
      <c r="X2111" s="89"/>
      <c r="Y2111" s="89"/>
      <c r="Z2111" s="89"/>
      <c r="AA2111" s="238"/>
      <c r="AB2111" s="238"/>
      <c r="AC2111" s="241"/>
      <c r="AD2111" s="238"/>
      <c r="AE2111" s="227"/>
      <c r="AF2111" s="228"/>
      <c r="AG2111" s="232"/>
      <c r="AH2111" s="232"/>
      <c r="AI2111" s="232"/>
      <c r="AJ2111" s="221"/>
      <c r="AK2111" s="221"/>
      <c r="AL2111" s="223"/>
      <c r="AM2111" s="218"/>
      <c r="AN2111" s="218"/>
      <c r="AO2111" s="218"/>
      <c r="AP2111" s="218"/>
      <c r="AQ2111" s="218"/>
      <c r="AR2111" s="218"/>
      <c r="AS2111" s="218"/>
      <c r="AT2111" s="209"/>
      <c r="AU2111" s="209"/>
      <c r="AV2111" s="209"/>
      <c r="AW2111" s="209"/>
      <c r="AX2111" s="209"/>
      <c r="AY2111" s="209"/>
      <c r="AZ2111" s="209"/>
      <c r="BA2111" s="209"/>
      <c r="BB2111" s="209"/>
      <c r="BC2111" s="209"/>
      <c r="BD2111" s="209"/>
      <c r="BE2111" s="209"/>
      <c r="BF2111" s="209"/>
      <c r="BG2111" s="209"/>
      <c r="BH2111" s="209"/>
      <c r="BI2111" s="209"/>
      <c r="BJ2111" s="209"/>
      <c r="BK2111" s="209"/>
      <c r="BL2111" s="209"/>
      <c r="BM2111" s="212"/>
      <c r="BN2111" s="215"/>
      <c r="BO2111" s="2"/>
    </row>
    <row r="2112" spans="1:67" ht="15" hidden="1" customHeight="1" x14ac:dyDescent="0.25">
      <c r="A2112" s="2"/>
      <c r="B2112" s="241"/>
      <c r="C2112" s="250"/>
      <c r="D2112" s="251"/>
      <c r="E2112" s="255"/>
      <c r="F2112" s="235"/>
      <c r="G2112" s="235"/>
      <c r="H2112" s="235"/>
      <c r="I2112" s="235"/>
      <c r="J2112" s="244"/>
      <c r="K2112" s="246"/>
      <c r="L2112" s="243"/>
      <c r="M2112" s="243"/>
      <c r="N2112" s="243"/>
      <c r="O2112" s="235"/>
      <c r="P2112" s="139" t="s">
        <v>27</v>
      </c>
      <c r="Q2112" s="89"/>
      <c r="R2112" s="89"/>
      <c r="S2112" s="89"/>
      <c r="T2112" s="89"/>
      <c r="U2112" s="89"/>
      <c r="V2112" s="89"/>
      <c r="W2112" s="89"/>
      <c r="X2112" s="89"/>
      <c r="Y2112" s="89"/>
      <c r="Z2112" s="89"/>
      <c r="AA2112" s="238"/>
      <c r="AB2112" s="238"/>
      <c r="AC2112" s="241"/>
      <c r="AD2112" s="238"/>
      <c r="AE2112" s="227"/>
      <c r="AF2112" s="228"/>
      <c r="AG2112" s="232"/>
      <c r="AH2112" s="232"/>
      <c r="AI2112" s="232"/>
      <c r="AJ2112" s="221"/>
      <c r="AK2112" s="221"/>
      <c r="AL2112" s="223"/>
      <c r="AM2112" s="218"/>
      <c r="AN2112" s="218"/>
      <c r="AO2112" s="218"/>
      <c r="AP2112" s="218"/>
      <c r="AQ2112" s="218"/>
      <c r="AR2112" s="218"/>
      <c r="AS2112" s="218"/>
      <c r="AT2112" s="209"/>
      <c r="AU2112" s="209"/>
      <c r="AV2112" s="209"/>
      <c r="AW2112" s="209"/>
      <c r="AX2112" s="209"/>
      <c r="AY2112" s="209"/>
      <c r="AZ2112" s="209"/>
      <c r="BA2112" s="209"/>
      <c r="BB2112" s="209"/>
      <c r="BC2112" s="209"/>
      <c r="BD2112" s="209"/>
      <c r="BE2112" s="209"/>
      <c r="BF2112" s="209"/>
      <c r="BG2112" s="209"/>
      <c r="BH2112" s="209"/>
      <c r="BI2112" s="209"/>
      <c r="BJ2112" s="209"/>
      <c r="BK2112" s="209"/>
      <c r="BL2112" s="209"/>
      <c r="BM2112" s="212"/>
      <c r="BN2112" s="215"/>
      <c r="BO2112" s="2"/>
    </row>
    <row r="2113" spans="1:67" ht="15" customHeight="1" x14ac:dyDescent="0.25">
      <c r="A2113" s="2"/>
      <c r="B2113" s="224"/>
      <c r="C2113" s="252"/>
      <c r="D2113" s="253"/>
      <c r="E2113" s="256"/>
      <c r="F2113" s="236"/>
      <c r="G2113" s="236"/>
      <c r="H2113" s="236"/>
      <c r="I2113" s="236"/>
      <c r="J2113" s="244"/>
      <c r="K2113" s="247"/>
      <c r="L2113" s="244"/>
      <c r="M2113" s="244"/>
      <c r="N2113" s="244"/>
      <c r="O2113" s="236"/>
      <c r="P2113" s="139" t="s">
        <v>28</v>
      </c>
      <c r="Q2113" s="187">
        <v>46111</v>
      </c>
      <c r="R2113" s="187">
        <v>46120</v>
      </c>
      <c r="S2113" s="187">
        <v>46120</v>
      </c>
      <c r="T2113" s="187">
        <v>46157</v>
      </c>
      <c r="U2113" s="187">
        <v>46309</v>
      </c>
      <c r="V2113" s="89"/>
      <c r="W2113" s="89"/>
      <c r="X2113" s="89"/>
      <c r="Y2113" s="89"/>
      <c r="Z2113" s="89"/>
      <c r="AA2113" s="234"/>
      <c r="AB2113" s="239"/>
      <c r="AC2113" s="242"/>
      <c r="AD2113" s="239"/>
      <c r="AE2113" s="229"/>
      <c r="AF2113" s="230"/>
      <c r="AG2113" s="233"/>
      <c r="AH2113" s="234"/>
      <c r="AI2113" s="234"/>
      <c r="AJ2113" s="222"/>
      <c r="AK2113" s="222"/>
      <c r="AL2113" s="224"/>
      <c r="AM2113" s="219"/>
      <c r="AN2113" s="219"/>
      <c r="AO2113" s="219"/>
      <c r="AP2113" s="219"/>
      <c r="AQ2113" s="219"/>
      <c r="AR2113" s="219"/>
      <c r="AS2113" s="219"/>
      <c r="AT2113" s="210"/>
      <c r="AU2113" s="210"/>
      <c r="AV2113" s="210"/>
      <c r="AW2113" s="210"/>
      <c r="AX2113" s="210"/>
      <c r="AY2113" s="210"/>
      <c r="AZ2113" s="210"/>
      <c r="BA2113" s="210"/>
      <c r="BB2113" s="210"/>
      <c r="BC2113" s="210"/>
      <c r="BD2113" s="210"/>
      <c r="BE2113" s="210"/>
      <c r="BF2113" s="210"/>
      <c r="BG2113" s="210"/>
      <c r="BH2113" s="210"/>
      <c r="BI2113" s="210"/>
      <c r="BJ2113" s="210"/>
      <c r="BK2113" s="210"/>
      <c r="BL2113" s="210"/>
      <c r="BM2113" s="213"/>
      <c r="BN2113" s="216"/>
      <c r="BO2113" s="2"/>
    </row>
    <row r="2114" spans="1:67" ht="15" hidden="1" customHeight="1" x14ac:dyDescent="0.25">
      <c r="A2114" s="2"/>
      <c r="B2114" s="240" t="s">
        <v>1867</v>
      </c>
      <c r="C2114" s="248" t="s">
        <v>1311</v>
      </c>
      <c r="D2114" s="249"/>
      <c r="E2114" s="254"/>
      <c r="F2114" s="257" t="s">
        <v>1870</v>
      </c>
      <c r="G2114" s="235"/>
      <c r="H2114" s="235"/>
      <c r="I2114" s="235" t="s">
        <v>1859</v>
      </c>
      <c r="J2114" s="243"/>
      <c r="K2114" s="245">
        <v>46309</v>
      </c>
      <c r="L2114" s="243" t="s">
        <v>506</v>
      </c>
      <c r="M2114" s="243">
        <v>1</v>
      </c>
      <c r="N2114" s="243"/>
      <c r="O2114" s="235" t="s">
        <v>1838</v>
      </c>
      <c r="P2114" s="140" t="s">
        <v>148</v>
      </c>
      <c r="Q2114" s="89"/>
      <c r="R2114" s="89"/>
      <c r="S2114" s="89"/>
      <c r="T2114" s="89"/>
      <c r="U2114" s="89"/>
      <c r="V2114" s="89"/>
      <c r="W2114" s="89"/>
      <c r="X2114" s="89"/>
      <c r="Y2114" s="89"/>
      <c r="Z2114" s="89"/>
      <c r="AA2114" s="237">
        <v>243</v>
      </c>
      <c r="AB2114" s="237"/>
      <c r="AC2114" s="240"/>
      <c r="AD2114" s="237"/>
      <c r="AE2114" s="225">
        <v>100</v>
      </c>
      <c r="AF2114" s="226"/>
      <c r="AG2114" s="231"/>
      <c r="AH2114" s="231">
        <v>100</v>
      </c>
      <c r="AI2114" s="231">
        <v>0.3247621084144125</v>
      </c>
      <c r="AJ2114" s="220"/>
      <c r="AK2114" s="220"/>
      <c r="AL2114" s="211" t="s">
        <v>1832</v>
      </c>
      <c r="AM2114" s="217"/>
      <c r="AN2114" s="217"/>
      <c r="AO2114" s="217"/>
      <c r="AP2114" s="217"/>
      <c r="AQ2114" s="217"/>
      <c r="AR2114" s="217"/>
      <c r="AS2114" s="217"/>
      <c r="AT2114" s="208"/>
      <c r="AU2114" s="208"/>
      <c r="AV2114" s="208"/>
      <c r="AW2114" s="208"/>
      <c r="AX2114" s="208"/>
      <c r="AY2114" s="208"/>
      <c r="AZ2114" s="208"/>
      <c r="BA2114" s="208"/>
      <c r="BB2114" s="208"/>
      <c r="BC2114" s="208"/>
      <c r="BD2114" s="208"/>
      <c r="BE2114" s="208"/>
      <c r="BF2114" s="208"/>
      <c r="BG2114" s="208"/>
      <c r="BH2114" s="208"/>
      <c r="BI2114" s="208"/>
      <c r="BJ2114" s="208"/>
      <c r="BK2114" s="208"/>
      <c r="BL2114" s="208"/>
      <c r="BM2114" s="211"/>
      <c r="BN2114" s="214"/>
      <c r="BO2114" s="2"/>
    </row>
    <row r="2115" spans="1:67" ht="15" customHeight="1" x14ac:dyDescent="0.25">
      <c r="A2115" s="2"/>
      <c r="B2115" s="241"/>
      <c r="C2115" s="250"/>
      <c r="D2115" s="251"/>
      <c r="E2115" s="255"/>
      <c r="F2115" s="235"/>
      <c r="G2115" s="235"/>
      <c r="H2115" s="235"/>
      <c r="I2115" s="235"/>
      <c r="J2115" s="244"/>
      <c r="K2115" s="246"/>
      <c r="L2115" s="243"/>
      <c r="M2115" s="243"/>
      <c r="N2115" s="243"/>
      <c r="O2115" s="235"/>
      <c r="P2115" s="139" t="s">
        <v>26</v>
      </c>
      <c r="Q2115" s="89">
        <v>46111</v>
      </c>
      <c r="R2115" s="89">
        <v>46122</v>
      </c>
      <c r="S2115" s="89">
        <v>46136</v>
      </c>
      <c r="T2115" s="89">
        <v>46255</v>
      </c>
      <c r="U2115" s="89">
        <v>46255</v>
      </c>
      <c r="V2115" s="89">
        <v>46269</v>
      </c>
      <c r="W2115" s="89"/>
      <c r="X2115" s="89"/>
      <c r="Y2115" s="89"/>
      <c r="Z2115" s="89"/>
      <c r="AA2115" s="238"/>
      <c r="AB2115" s="238"/>
      <c r="AC2115" s="241"/>
      <c r="AD2115" s="238"/>
      <c r="AE2115" s="227"/>
      <c r="AF2115" s="228"/>
      <c r="AG2115" s="232"/>
      <c r="AH2115" s="232"/>
      <c r="AI2115" s="232"/>
      <c r="AJ2115" s="221"/>
      <c r="AK2115" s="221"/>
      <c r="AL2115" s="223"/>
      <c r="AM2115" s="218"/>
      <c r="AN2115" s="218"/>
      <c r="AO2115" s="218"/>
      <c r="AP2115" s="218"/>
      <c r="AQ2115" s="218"/>
      <c r="AR2115" s="218"/>
      <c r="AS2115" s="218"/>
      <c r="AT2115" s="209"/>
      <c r="AU2115" s="209"/>
      <c r="AV2115" s="209"/>
      <c r="AW2115" s="209"/>
      <c r="AX2115" s="209"/>
      <c r="AY2115" s="209"/>
      <c r="AZ2115" s="209"/>
      <c r="BA2115" s="209"/>
      <c r="BB2115" s="209"/>
      <c r="BC2115" s="209"/>
      <c r="BD2115" s="209"/>
      <c r="BE2115" s="209"/>
      <c r="BF2115" s="209"/>
      <c r="BG2115" s="209"/>
      <c r="BH2115" s="209"/>
      <c r="BI2115" s="209"/>
      <c r="BJ2115" s="209"/>
      <c r="BK2115" s="209"/>
      <c r="BL2115" s="209"/>
      <c r="BM2115" s="212"/>
      <c r="BN2115" s="215"/>
      <c r="BO2115" s="2"/>
    </row>
    <row r="2116" spans="1:67" ht="15" hidden="1" customHeight="1" x14ac:dyDescent="0.25">
      <c r="A2116" s="2"/>
      <c r="B2116" s="241"/>
      <c r="C2116" s="250"/>
      <c r="D2116" s="251"/>
      <c r="E2116" s="255"/>
      <c r="F2116" s="235"/>
      <c r="G2116" s="235"/>
      <c r="H2116" s="235"/>
      <c r="I2116" s="235"/>
      <c r="J2116" s="244"/>
      <c r="K2116" s="246"/>
      <c r="L2116" s="243"/>
      <c r="M2116" s="243"/>
      <c r="N2116" s="243"/>
      <c r="O2116" s="235"/>
      <c r="P2116" s="139" t="s">
        <v>262</v>
      </c>
      <c r="Q2116" s="89"/>
      <c r="R2116" s="89"/>
      <c r="S2116" s="89"/>
      <c r="T2116" s="89"/>
      <c r="U2116" s="89"/>
      <c r="V2116" s="89"/>
      <c r="W2116" s="89"/>
      <c r="X2116" s="89"/>
      <c r="Y2116" s="89"/>
      <c r="Z2116" s="89"/>
      <c r="AA2116" s="238"/>
      <c r="AB2116" s="238"/>
      <c r="AC2116" s="241"/>
      <c r="AD2116" s="238"/>
      <c r="AE2116" s="227"/>
      <c r="AF2116" s="228"/>
      <c r="AG2116" s="232"/>
      <c r="AH2116" s="232"/>
      <c r="AI2116" s="232"/>
      <c r="AJ2116" s="221"/>
      <c r="AK2116" s="221"/>
      <c r="AL2116" s="223"/>
      <c r="AM2116" s="218"/>
      <c r="AN2116" s="218"/>
      <c r="AO2116" s="218"/>
      <c r="AP2116" s="218"/>
      <c r="AQ2116" s="218"/>
      <c r="AR2116" s="218"/>
      <c r="AS2116" s="218"/>
      <c r="AT2116" s="209"/>
      <c r="AU2116" s="209"/>
      <c r="AV2116" s="209"/>
      <c r="AW2116" s="209"/>
      <c r="AX2116" s="209"/>
      <c r="AY2116" s="209"/>
      <c r="AZ2116" s="209"/>
      <c r="BA2116" s="209"/>
      <c r="BB2116" s="209"/>
      <c r="BC2116" s="209"/>
      <c r="BD2116" s="209"/>
      <c r="BE2116" s="209"/>
      <c r="BF2116" s="209"/>
      <c r="BG2116" s="209"/>
      <c r="BH2116" s="209"/>
      <c r="BI2116" s="209"/>
      <c r="BJ2116" s="209"/>
      <c r="BK2116" s="209"/>
      <c r="BL2116" s="209"/>
      <c r="BM2116" s="212"/>
      <c r="BN2116" s="215"/>
      <c r="BO2116" s="2"/>
    </row>
    <row r="2117" spans="1:67" ht="15" hidden="1" customHeight="1" x14ac:dyDescent="0.25">
      <c r="A2117" s="2"/>
      <c r="B2117" s="241"/>
      <c r="C2117" s="250"/>
      <c r="D2117" s="251"/>
      <c r="E2117" s="255"/>
      <c r="F2117" s="235"/>
      <c r="G2117" s="235"/>
      <c r="H2117" s="235"/>
      <c r="I2117" s="235"/>
      <c r="J2117" s="244"/>
      <c r="K2117" s="246"/>
      <c r="L2117" s="243"/>
      <c r="M2117" s="243"/>
      <c r="N2117" s="243"/>
      <c r="O2117" s="235"/>
      <c r="P2117" s="139" t="s">
        <v>263</v>
      </c>
      <c r="Q2117" s="89"/>
      <c r="R2117" s="89"/>
      <c r="S2117" s="89"/>
      <c r="T2117" s="89"/>
      <c r="U2117" s="89"/>
      <c r="V2117" s="89"/>
      <c r="W2117" s="89"/>
      <c r="X2117" s="89"/>
      <c r="Y2117" s="89"/>
      <c r="Z2117" s="89"/>
      <c r="AA2117" s="238"/>
      <c r="AB2117" s="238"/>
      <c r="AC2117" s="241"/>
      <c r="AD2117" s="238"/>
      <c r="AE2117" s="227"/>
      <c r="AF2117" s="228"/>
      <c r="AG2117" s="232"/>
      <c r="AH2117" s="232"/>
      <c r="AI2117" s="232"/>
      <c r="AJ2117" s="221"/>
      <c r="AK2117" s="221"/>
      <c r="AL2117" s="223"/>
      <c r="AM2117" s="218"/>
      <c r="AN2117" s="218"/>
      <c r="AO2117" s="218"/>
      <c r="AP2117" s="218"/>
      <c r="AQ2117" s="218"/>
      <c r="AR2117" s="218"/>
      <c r="AS2117" s="218"/>
      <c r="AT2117" s="209"/>
      <c r="AU2117" s="209"/>
      <c r="AV2117" s="209"/>
      <c r="AW2117" s="209"/>
      <c r="AX2117" s="209"/>
      <c r="AY2117" s="209"/>
      <c r="AZ2117" s="209"/>
      <c r="BA2117" s="209"/>
      <c r="BB2117" s="209"/>
      <c r="BC2117" s="209"/>
      <c r="BD2117" s="209"/>
      <c r="BE2117" s="209"/>
      <c r="BF2117" s="209"/>
      <c r="BG2117" s="209"/>
      <c r="BH2117" s="209"/>
      <c r="BI2117" s="209"/>
      <c r="BJ2117" s="209"/>
      <c r="BK2117" s="209"/>
      <c r="BL2117" s="209"/>
      <c r="BM2117" s="212"/>
      <c r="BN2117" s="215"/>
      <c r="BO2117" s="2"/>
    </row>
    <row r="2118" spans="1:67" ht="15" hidden="1" customHeight="1" x14ac:dyDescent="0.25">
      <c r="A2118" s="2"/>
      <c r="B2118" s="241"/>
      <c r="C2118" s="250"/>
      <c r="D2118" s="251"/>
      <c r="E2118" s="255"/>
      <c r="F2118" s="235"/>
      <c r="G2118" s="235"/>
      <c r="H2118" s="235"/>
      <c r="I2118" s="235"/>
      <c r="J2118" s="244"/>
      <c r="K2118" s="246"/>
      <c r="L2118" s="243"/>
      <c r="M2118" s="243"/>
      <c r="N2118" s="243"/>
      <c r="O2118" s="235"/>
      <c r="P2118" s="139" t="s">
        <v>27</v>
      </c>
      <c r="Q2118" s="89"/>
      <c r="R2118" s="89"/>
      <c r="S2118" s="89"/>
      <c r="T2118" s="89"/>
      <c r="U2118" s="89"/>
      <c r="V2118" s="89"/>
      <c r="W2118" s="89"/>
      <c r="X2118" s="89"/>
      <c r="Y2118" s="89"/>
      <c r="Z2118" s="89"/>
      <c r="AA2118" s="238"/>
      <c r="AB2118" s="238"/>
      <c r="AC2118" s="241"/>
      <c r="AD2118" s="238"/>
      <c r="AE2118" s="227"/>
      <c r="AF2118" s="228"/>
      <c r="AG2118" s="232"/>
      <c r="AH2118" s="232"/>
      <c r="AI2118" s="232"/>
      <c r="AJ2118" s="221"/>
      <c r="AK2118" s="221"/>
      <c r="AL2118" s="223"/>
      <c r="AM2118" s="218"/>
      <c r="AN2118" s="218"/>
      <c r="AO2118" s="218"/>
      <c r="AP2118" s="218"/>
      <c r="AQ2118" s="218"/>
      <c r="AR2118" s="218"/>
      <c r="AS2118" s="218"/>
      <c r="AT2118" s="209"/>
      <c r="AU2118" s="209"/>
      <c r="AV2118" s="209"/>
      <c r="AW2118" s="209"/>
      <c r="AX2118" s="209"/>
      <c r="AY2118" s="209"/>
      <c r="AZ2118" s="209"/>
      <c r="BA2118" s="209"/>
      <c r="BB2118" s="209"/>
      <c r="BC2118" s="209"/>
      <c r="BD2118" s="209"/>
      <c r="BE2118" s="209"/>
      <c r="BF2118" s="209"/>
      <c r="BG2118" s="209"/>
      <c r="BH2118" s="209"/>
      <c r="BI2118" s="209"/>
      <c r="BJ2118" s="209"/>
      <c r="BK2118" s="209"/>
      <c r="BL2118" s="209"/>
      <c r="BM2118" s="212"/>
      <c r="BN2118" s="215"/>
      <c r="BO2118" s="2"/>
    </row>
    <row r="2119" spans="1:67" ht="15" customHeight="1" x14ac:dyDescent="0.25">
      <c r="A2119" s="2"/>
      <c r="B2119" s="224"/>
      <c r="C2119" s="252"/>
      <c r="D2119" s="253"/>
      <c r="E2119" s="256"/>
      <c r="F2119" s="236"/>
      <c r="G2119" s="236"/>
      <c r="H2119" s="236"/>
      <c r="I2119" s="236"/>
      <c r="J2119" s="244"/>
      <c r="K2119" s="247"/>
      <c r="L2119" s="244"/>
      <c r="M2119" s="244"/>
      <c r="N2119" s="244"/>
      <c r="O2119" s="236"/>
      <c r="P2119" s="139" t="s">
        <v>28</v>
      </c>
      <c r="Q2119" s="187">
        <v>46111</v>
      </c>
      <c r="R2119" s="187">
        <v>46120</v>
      </c>
      <c r="S2119" s="187">
        <v>46120</v>
      </c>
      <c r="T2119" s="187">
        <v>46177</v>
      </c>
      <c r="U2119" s="187">
        <v>46297</v>
      </c>
      <c r="V2119" s="187">
        <v>46309</v>
      </c>
      <c r="W2119" s="89"/>
      <c r="X2119" s="89"/>
      <c r="Y2119" s="89"/>
      <c r="Z2119" s="89"/>
      <c r="AA2119" s="234"/>
      <c r="AB2119" s="239"/>
      <c r="AC2119" s="242"/>
      <c r="AD2119" s="239"/>
      <c r="AE2119" s="229"/>
      <c r="AF2119" s="230"/>
      <c r="AG2119" s="233"/>
      <c r="AH2119" s="234"/>
      <c r="AI2119" s="234"/>
      <c r="AJ2119" s="222"/>
      <c r="AK2119" s="222"/>
      <c r="AL2119" s="224"/>
      <c r="AM2119" s="219"/>
      <c r="AN2119" s="219"/>
      <c r="AO2119" s="219"/>
      <c r="AP2119" s="219"/>
      <c r="AQ2119" s="219"/>
      <c r="AR2119" s="219"/>
      <c r="AS2119" s="219"/>
      <c r="AT2119" s="210"/>
      <c r="AU2119" s="210"/>
      <c r="AV2119" s="210"/>
      <c r="AW2119" s="210"/>
      <c r="AX2119" s="210"/>
      <c r="AY2119" s="210"/>
      <c r="AZ2119" s="210"/>
      <c r="BA2119" s="210"/>
      <c r="BB2119" s="210"/>
      <c r="BC2119" s="210"/>
      <c r="BD2119" s="210"/>
      <c r="BE2119" s="210"/>
      <c r="BF2119" s="210"/>
      <c r="BG2119" s="210"/>
      <c r="BH2119" s="210"/>
      <c r="BI2119" s="210"/>
      <c r="BJ2119" s="210"/>
      <c r="BK2119" s="210"/>
      <c r="BL2119" s="210"/>
      <c r="BM2119" s="213"/>
      <c r="BN2119" s="216"/>
      <c r="BO2119" s="2"/>
    </row>
    <row r="2120" spans="1:67" ht="15" hidden="1" customHeight="1" x14ac:dyDescent="0.25">
      <c r="A2120" s="2"/>
      <c r="B2120" s="240" t="s">
        <v>1867</v>
      </c>
      <c r="C2120" s="248" t="s">
        <v>1314</v>
      </c>
      <c r="D2120" s="249"/>
      <c r="E2120" s="254"/>
      <c r="F2120" s="257" t="s">
        <v>1871</v>
      </c>
      <c r="G2120" s="235"/>
      <c r="H2120" s="235"/>
      <c r="I2120" s="235" t="s">
        <v>1859</v>
      </c>
      <c r="J2120" s="243"/>
      <c r="K2120" s="245">
        <v>46309</v>
      </c>
      <c r="L2120" s="243" t="s">
        <v>506</v>
      </c>
      <c r="M2120" s="243">
        <v>1</v>
      </c>
      <c r="N2120" s="243"/>
      <c r="O2120" s="235" t="s">
        <v>1838</v>
      </c>
      <c r="P2120" s="140" t="s">
        <v>148</v>
      </c>
      <c r="Q2120" s="89"/>
      <c r="R2120" s="89"/>
      <c r="S2120" s="89"/>
      <c r="T2120" s="89"/>
      <c r="U2120" s="89"/>
      <c r="V2120" s="89"/>
      <c r="W2120" s="89"/>
      <c r="X2120" s="89"/>
      <c r="Y2120" s="89"/>
      <c r="Z2120" s="89"/>
      <c r="AA2120" s="237">
        <v>243</v>
      </c>
      <c r="AB2120" s="237"/>
      <c r="AC2120" s="240"/>
      <c r="AD2120" s="237"/>
      <c r="AE2120" s="225">
        <v>100</v>
      </c>
      <c r="AF2120" s="226"/>
      <c r="AG2120" s="231"/>
      <c r="AH2120" s="231">
        <v>100</v>
      </c>
      <c r="AI2120" s="231">
        <v>0.3247621084144125</v>
      </c>
      <c r="AJ2120" s="220"/>
      <c r="AK2120" s="220"/>
      <c r="AL2120" s="211" t="s">
        <v>1832</v>
      </c>
      <c r="AM2120" s="217"/>
      <c r="AN2120" s="217"/>
      <c r="AO2120" s="217"/>
      <c r="AP2120" s="217"/>
      <c r="AQ2120" s="217"/>
      <c r="AR2120" s="217"/>
      <c r="AS2120" s="217"/>
      <c r="AT2120" s="208"/>
      <c r="AU2120" s="208"/>
      <c r="AV2120" s="208"/>
      <c r="AW2120" s="208"/>
      <c r="AX2120" s="208"/>
      <c r="AY2120" s="208"/>
      <c r="AZ2120" s="208"/>
      <c r="BA2120" s="208"/>
      <c r="BB2120" s="208"/>
      <c r="BC2120" s="208"/>
      <c r="BD2120" s="208"/>
      <c r="BE2120" s="208"/>
      <c r="BF2120" s="208"/>
      <c r="BG2120" s="208"/>
      <c r="BH2120" s="208"/>
      <c r="BI2120" s="208"/>
      <c r="BJ2120" s="208"/>
      <c r="BK2120" s="208"/>
      <c r="BL2120" s="208"/>
      <c r="BM2120" s="211"/>
      <c r="BN2120" s="214"/>
      <c r="BO2120" s="2"/>
    </row>
    <row r="2121" spans="1:67" ht="15" customHeight="1" x14ac:dyDescent="0.25">
      <c r="A2121" s="2"/>
      <c r="B2121" s="241"/>
      <c r="C2121" s="250"/>
      <c r="D2121" s="251"/>
      <c r="E2121" s="255"/>
      <c r="F2121" s="235"/>
      <c r="G2121" s="235"/>
      <c r="H2121" s="235"/>
      <c r="I2121" s="235"/>
      <c r="J2121" s="244"/>
      <c r="K2121" s="246"/>
      <c r="L2121" s="243"/>
      <c r="M2121" s="243"/>
      <c r="N2121" s="243"/>
      <c r="O2121" s="235"/>
      <c r="P2121" s="139" t="s">
        <v>26</v>
      </c>
      <c r="Q2121" s="89">
        <v>46111</v>
      </c>
      <c r="R2121" s="89">
        <v>46122</v>
      </c>
      <c r="S2121" s="89">
        <v>46136</v>
      </c>
      <c r="T2121" s="89">
        <v>46178</v>
      </c>
      <c r="U2121" s="89">
        <v>46255</v>
      </c>
      <c r="V2121" s="89">
        <v>46269</v>
      </c>
      <c r="W2121" s="89"/>
      <c r="X2121" s="89"/>
      <c r="Y2121" s="89"/>
      <c r="Z2121" s="89"/>
      <c r="AA2121" s="238"/>
      <c r="AB2121" s="238"/>
      <c r="AC2121" s="241"/>
      <c r="AD2121" s="238"/>
      <c r="AE2121" s="227"/>
      <c r="AF2121" s="228"/>
      <c r="AG2121" s="232"/>
      <c r="AH2121" s="232"/>
      <c r="AI2121" s="232"/>
      <c r="AJ2121" s="221"/>
      <c r="AK2121" s="221"/>
      <c r="AL2121" s="223"/>
      <c r="AM2121" s="218"/>
      <c r="AN2121" s="218"/>
      <c r="AO2121" s="218"/>
      <c r="AP2121" s="218"/>
      <c r="AQ2121" s="218"/>
      <c r="AR2121" s="218"/>
      <c r="AS2121" s="218"/>
      <c r="AT2121" s="209"/>
      <c r="AU2121" s="209"/>
      <c r="AV2121" s="209"/>
      <c r="AW2121" s="209"/>
      <c r="AX2121" s="209"/>
      <c r="AY2121" s="209"/>
      <c r="AZ2121" s="209"/>
      <c r="BA2121" s="209"/>
      <c r="BB2121" s="209"/>
      <c r="BC2121" s="209"/>
      <c r="BD2121" s="209"/>
      <c r="BE2121" s="209"/>
      <c r="BF2121" s="209"/>
      <c r="BG2121" s="209"/>
      <c r="BH2121" s="209"/>
      <c r="BI2121" s="209"/>
      <c r="BJ2121" s="209"/>
      <c r="BK2121" s="209"/>
      <c r="BL2121" s="209"/>
      <c r="BM2121" s="212"/>
      <c r="BN2121" s="215"/>
      <c r="BO2121" s="2"/>
    </row>
    <row r="2122" spans="1:67" ht="15" hidden="1" customHeight="1" x14ac:dyDescent="0.25">
      <c r="A2122" s="2"/>
      <c r="B2122" s="241"/>
      <c r="C2122" s="250"/>
      <c r="D2122" s="251"/>
      <c r="E2122" s="255"/>
      <c r="F2122" s="235"/>
      <c r="G2122" s="235"/>
      <c r="H2122" s="235"/>
      <c r="I2122" s="235"/>
      <c r="J2122" s="244"/>
      <c r="K2122" s="246"/>
      <c r="L2122" s="243"/>
      <c r="M2122" s="243"/>
      <c r="N2122" s="243"/>
      <c r="O2122" s="235"/>
      <c r="P2122" s="139" t="s">
        <v>262</v>
      </c>
      <c r="Q2122" s="89"/>
      <c r="R2122" s="89"/>
      <c r="S2122" s="89"/>
      <c r="T2122" s="89"/>
      <c r="U2122" s="89"/>
      <c r="V2122" s="89"/>
      <c r="W2122" s="89"/>
      <c r="X2122" s="89"/>
      <c r="Y2122" s="89"/>
      <c r="Z2122" s="89"/>
      <c r="AA2122" s="238"/>
      <c r="AB2122" s="238"/>
      <c r="AC2122" s="241"/>
      <c r="AD2122" s="238"/>
      <c r="AE2122" s="227"/>
      <c r="AF2122" s="228"/>
      <c r="AG2122" s="232"/>
      <c r="AH2122" s="232"/>
      <c r="AI2122" s="232"/>
      <c r="AJ2122" s="221"/>
      <c r="AK2122" s="221"/>
      <c r="AL2122" s="223"/>
      <c r="AM2122" s="218"/>
      <c r="AN2122" s="218"/>
      <c r="AO2122" s="218"/>
      <c r="AP2122" s="218"/>
      <c r="AQ2122" s="218"/>
      <c r="AR2122" s="218"/>
      <c r="AS2122" s="218"/>
      <c r="AT2122" s="209"/>
      <c r="AU2122" s="209"/>
      <c r="AV2122" s="209"/>
      <c r="AW2122" s="209"/>
      <c r="AX2122" s="209"/>
      <c r="AY2122" s="209"/>
      <c r="AZ2122" s="209"/>
      <c r="BA2122" s="209"/>
      <c r="BB2122" s="209"/>
      <c r="BC2122" s="209"/>
      <c r="BD2122" s="209"/>
      <c r="BE2122" s="209"/>
      <c r="BF2122" s="209"/>
      <c r="BG2122" s="209"/>
      <c r="BH2122" s="209"/>
      <c r="BI2122" s="209"/>
      <c r="BJ2122" s="209"/>
      <c r="BK2122" s="209"/>
      <c r="BL2122" s="209"/>
      <c r="BM2122" s="212"/>
      <c r="BN2122" s="215"/>
      <c r="BO2122" s="2"/>
    </row>
    <row r="2123" spans="1:67" ht="15" hidden="1" customHeight="1" x14ac:dyDescent="0.25">
      <c r="A2123" s="2"/>
      <c r="B2123" s="241"/>
      <c r="C2123" s="250"/>
      <c r="D2123" s="251"/>
      <c r="E2123" s="255"/>
      <c r="F2123" s="235"/>
      <c r="G2123" s="235"/>
      <c r="H2123" s="235"/>
      <c r="I2123" s="235"/>
      <c r="J2123" s="244"/>
      <c r="K2123" s="246"/>
      <c r="L2123" s="243"/>
      <c r="M2123" s="243"/>
      <c r="N2123" s="243"/>
      <c r="O2123" s="235"/>
      <c r="P2123" s="139" t="s">
        <v>263</v>
      </c>
      <c r="Q2123" s="89"/>
      <c r="R2123" s="89"/>
      <c r="S2123" s="89"/>
      <c r="T2123" s="89"/>
      <c r="U2123" s="89"/>
      <c r="V2123" s="89"/>
      <c r="W2123" s="89"/>
      <c r="X2123" s="89"/>
      <c r="Y2123" s="89"/>
      <c r="Z2123" s="89"/>
      <c r="AA2123" s="238"/>
      <c r="AB2123" s="238"/>
      <c r="AC2123" s="241"/>
      <c r="AD2123" s="238"/>
      <c r="AE2123" s="227"/>
      <c r="AF2123" s="228"/>
      <c r="AG2123" s="232"/>
      <c r="AH2123" s="232"/>
      <c r="AI2123" s="232"/>
      <c r="AJ2123" s="221"/>
      <c r="AK2123" s="221"/>
      <c r="AL2123" s="223"/>
      <c r="AM2123" s="218"/>
      <c r="AN2123" s="218"/>
      <c r="AO2123" s="218"/>
      <c r="AP2123" s="218"/>
      <c r="AQ2123" s="218"/>
      <c r="AR2123" s="218"/>
      <c r="AS2123" s="218"/>
      <c r="AT2123" s="209"/>
      <c r="AU2123" s="209"/>
      <c r="AV2123" s="209"/>
      <c r="AW2123" s="209"/>
      <c r="AX2123" s="209"/>
      <c r="AY2123" s="209"/>
      <c r="AZ2123" s="209"/>
      <c r="BA2123" s="209"/>
      <c r="BB2123" s="209"/>
      <c r="BC2123" s="209"/>
      <c r="BD2123" s="209"/>
      <c r="BE2123" s="209"/>
      <c r="BF2123" s="209"/>
      <c r="BG2123" s="209"/>
      <c r="BH2123" s="209"/>
      <c r="BI2123" s="209"/>
      <c r="BJ2123" s="209"/>
      <c r="BK2123" s="209"/>
      <c r="BL2123" s="209"/>
      <c r="BM2123" s="212"/>
      <c r="BN2123" s="215"/>
      <c r="BO2123" s="2"/>
    </row>
    <row r="2124" spans="1:67" ht="15" hidden="1" customHeight="1" x14ac:dyDescent="0.25">
      <c r="A2124" s="2"/>
      <c r="B2124" s="241"/>
      <c r="C2124" s="250"/>
      <c r="D2124" s="251"/>
      <c r="E2124" s="255"/>
      <c r="F2124" s="235"/>
      <c r="G2124" s="235"/>
      <c r="H2124" s="235"/>
      <c r="I2124" s="235"/>
      <c r="J2124" s="244"/>
      <c r="K2124" s="246"/>
      <c r="L2124" s="243"/>
      <c r="M2124" s="243"/>
      <c r="N2124" s="243"/>
      <c r="O2124" s="235"/>
      <c r="P2124" s="139" t="s">
        <v>27</v>
      </c>
      <c r="Q2124" s="89"/>
      <c r="R2124" s="89"/>
      <c r="S2124" s="89"/>
      <c r="T2124" s="89"/>
      <c r="U2124" s="89"/>
      <c r="V2124" s="89"/>
      <c r="W2124" s="89"/>
      <c r="X2124" s="89"/>
      <c r="Y2124" s="89"/>
      <c r="Z2124" s="89"/>
      <c r="AA2124" s="238"/>
      <c r="AB2124" s="238"/>
      <c r="AC2124" s="241"/>
      <c r="AD2124" s="238"/>
      <c r="AE2124" s="227"/>
      <c r="AF2124" s="228"/>
      <c r="AG2124" s="232"/>
      <c r="AH2124" s="232"/>
      <c r="AI2124" s="232"/>
      <c r="AJ2124" s="221"/>
      <c r="AK2124" s="221"/>
      <c r="AL2124" s="223"/>
      <c r="AM2124" s="218"/>
      <c r="AN2124" s="218"/>
      <c r="AO2124" s="218"/>
      <c r="AP2124" s="218"/>
      <c r="AQ2124" s="218"/>
      <c r="AR2124" s="218"/>
      <c r="AS2124" s="218"/>
      <c r="AT2124" s="209"/>
      <c r="AU2124" s="209"/>
      <c r="AV2124" s="209"/>
      <c r="AW2124" s="209"/>
      <c r="AX2124" s="209"/>
      <c r="AY2124" s="209"/>
      <c r="AZ2124" s="209"/>
      <c r="BA2124" s="209"/>
      <c r="BB2124" s="209"/>
      <c r="BC2124" s="209"/>
      <c r="BD2124" s="209"/>
      <c r="BE2124" s="209"/>
      <c r="BF2124" s="209"/>
      <c r="BG2124" s="209"/>
      <c r="BH2124" s="209"/>
      <c r="BI2124" s="209"/>
      <c r="BJ2124" s="209"/>
      <c r="BK2124" s="209"/>
      <c r="BL2124" s="209"/>
      <c r="BM2124" s="212"/>
      <c r="BN2124" s="215"/>
      <c r="BO2124" s="2"/>
    </row>
    <row r="2125" spans="1:67" ht="15" customHeight="1" x14ac:dyDescent="0.25">
      <c r="A2125" s="2"/>
      <c r="B2125" s="224"/>
      <c r="C2125" s="252"/>
      <c r="D2125" s="253"/>
      <c r="E2125" s="256"/>
      <c r="F2125" s="236"/>
      <c r="G2125" s="236"/>
      <c r="H2125" s="236"/>
      <c r="I2125" s="236"/>
      <c r="J2125" s="244"/>
      <c r="K2125" s="247"/>
      <c r="L2125" s="244"/>
      <c r="M2125" s="244"/>
      <c r="N2125" s="244"/>
      <c r="O2125" s="236"/>
      <c r="P2125" s="139" t="s">
        <v>28</v>
      </c>
      <c r="Q2125" s="187">
        <v>46111</v>
      </c>
      <c r="R2125" s="187">
        <v>46120</v>
      </c>
      <c r="S2125" s="187">
        <v>46120</v>
      </c>
      <c r="T2125" s="187">
        <v>46171</v>
      </c>
      <c r="U2125" s="187">
        <v>46297</v>
      </c>
      <c r="V2125" s="187">
        <v>46309</v>
      </c>
      <c r="W2125" s="89"/>
      <c r="X2125" s="89"/>
      <c r="Y2125" s="89"/>
      <c r="Z2125" s="89"/>
      <c r="AA2125" s="234"/>
      <c r="AB2125" s="239"/>
      <c r="AC2125" s="242"/>
      <c r="AD2125" s="239"/>
      <c r="AE2125" s="229"/>
      <c r="AF2125" s="230"/>
      <c r="AG2125" s="233"/>
      <c r="AH2125" s="234"/>
      <c r="AI2125" s="234"/>
      <c r="AJ2125" s="222"/>
      <c r="AK2125" s="222"/>
      <c r="AL2125" s="224"/>
      <c r="AM2125" s="219"/>
      <c r="AN2125" s="219"/>
      <c r="AO2125" s="219"/>
      <c r="AP2125" s="219"/>
      <c r="AQ2125" s="219"/>
      <c r="AR2125" s="219"/>
      <c r="AS2125" s="219"/>
      <c r="AT2125" s="210"/>
      <c r="AU2125" s="210"/>
      <c r="AV2125" s="210"/>
      <c r="AW2125" s="210"/>
      <c r="AX2125" s="210"/>
      <c r="AY2125" s="210"/>
      <c r="AZ2125" s="210"/>
      <c r="BA2125" s="210"/>
      <c r="BB2125" s="210"/>
      <c r="BC2125" s="210"/>
      <c r="BD2125" s="210"/>
      <c r="BE2125" s="210"/>
      <c r="BF2125" s="210"/>
      <c r="BG2125" s="210"/>
      <c r="BH2125" s="210"/>
      <c r="BI2125" s="210"/>
      <c r="BJ2125" s="210"/>
      <c r="BK2125" s="210"/>
      <c r="BL2125" s="210"/>
      <c r="BM2125" s="213"/>
      <c r="BN2125" s="216"/>
      <c r="BO2125" s="2"/>
    </row>
    <row r="2126" spans="1:67" ht="15" hidden="1" customHeight="1" x14ac:dyDescent="0.25">
      <c r="A2126" s="2"/>
      <c r="B2126" s="240" t="s">
        <v>1867</v>
      </c>
      <c r="C2126" s="248" t="s">
        <v>1316</v>
      </c>
      <c r="D2126" s="249"/>
      <c r="E2126" s="254"/>
      <c r="F2126" s="257" t="s">
        <v>1872</v>
      </c>
      <c r="G2126" s="235"/>
      <c r="H2126" s="235"/>
      <c r="I2126" s="235" t="s">
        <v>1859</v>
      </c>
      <c r="J2126" s="243"/>
      <c r="K2126" s="245">
        <v>46309</v>
      </c>
      <c r="L2126" s="243" t="s">
        <v>506</v>
      </c>
      <c r="M2126" s="243">
        <v>1</v>
      </c>
      <c r="N2126" s="243"/>
      <c r="O2126" s="235" t="s">
        <v>1838</v>
      </c>
      <c r="P2126" s="140" t="s">
        <v>148</v>
      </c>
      <c r="Q2126" s="89"/>
      <c r="R2126" s="89"/>
      <c r="S2126" s="89"/>
      <c r="T2126" s="89"/>
      <c r="U2126" s="89"/>
      <c r="V2126" s="89"/>
      <c r="W2126" s="89"/>
      <c r="X2126" s="89"/>
      <c r="Y2126" s="89"/>
      <c r="Z2126" s="89"/>
      <c r="AA2126" s="237">
        <v>243</v>
      </c>
      <c r="AB2126" s="237"/>
      <c r="AC2126" s="240"/>
      <c r="AD2126" s="237"/>
      <c r="AE2126" s="225">
        <v>100</v>
      </c>
      <c r="AF2126" s="226"/>
      <c r="AG2126" s="231"/>
      <c r="AH2126" s="231">
        <v>100</v>
      </c>
      <c r="AI2126" s="231">
        <v>0.3247621084144125</v>
      </c>
      <c r="AJ2126" s="220"/>
      <c r="AK2126" s="220"/>
      <c r="AL2126" s="211" t="s">
        <v>1832</v>
      </c>
      <c r="AM2126" s="217"/>
      <c r="AN2126" s="217"/>
      <c r="AO2126" s="217"/>
      <c r="AP2126" s="217"/>
      <c r="AQ2126" s="217"/>
      <c r="AR2126" s="217"/>
      <c r="AS2126" s="217"/>
      <c r="AT2126" s="208"/>
      <c r="AU2126" s="208"/>
      <c r="AV2126" s="208"/>
      <c r="AW2126" s="208"/>
      <c r="AX2126" s="208"/>
      <c r="AY2126" s="208"/>
      <c r="AZ2126" s="208"/>
      <c r="BA2126" s="208"/>
      <c r="BB2126" s="208"/>
      <c r="BC2126" s="208"/>
      <c r="BD2126" s="208"/>
      <c r="BE2126" s="208"/>
      <c r="BF2126" s="208"/>
      <c r="BG2126" s="208"/>
      <c r="BH2126" s="208"/>
      <c r="BI2126" s="208"/>
      <c r="BJ2126" s="208"/>
      <c r="BK2126" s="208"/>
      <c r="BL2126" s="208"/>
      <c r="BM2126" s="211"/>
      <c r="BN2126" s="214"/>
      <c r="BO2126" s="2"/>
    </row>
    <row r="2127" spans="1:67" ht="15" customHeight="1" x14ac:dyDescent="0.25">
      <c r="A2127" s="2"/>
      <c r="B2127" s="241"/>
      <c r="C2127" s="250"/>
      <c r="D2127" s="251"/>
      <c r="E2127" s="255"/>
      <c r="F2127" s="235"/>
      <c r="G2127" s="235"/>
      <c r="H2127" s="235"/>
      <c r="I2127" s="235"/>
      <c r="J2127" s="244"/>
      <c r="K2127" s="246"/>
      <c r="L2127" s="243"/>
      <c r="M2127" s="243"/>
      <c r="N2127" s="243"/>
      <c r="O2127" s="235"/>
      <c r="P2127" s="139" t="s">
        <v>26</v>
      </c>
      <c r="Q2127" s="89">
        <v>46111</v>
      </c>
      <c r="R2127" s="89">
        <v>46122</v>
      </c>
      <c r="S2127" s="89">
        <v>46136</v>
      </c>
      <c r="T2127" s="89">
        <v>46255</v>
      </c>
      <c r="U2127" s="89">
        <v>46255</v>
      </c>
      <c r="V2127" s="89">
        <v>46269</v>
      </c>
      <c r="W2127" s="89"/>
      <c r="X2127" s="89"/>
      <c r="Y2127" s="89"/>
      <c r="Z2127" s="89"/>
      <c r="AA2127" s="238"/>
      <c r="AB2127" s="238"/>
      <c r="AC2127" s="241"/>
      <c r="AD2127" s="238"/>
      <c r="AE2127" s="227"/>
      <c r="AF2127" s="228"/>
      <c r="AG2127" s="232"/>
      <c r="AH2127" s="232"/>
      <c r="AI2127" s="232"/>
      <c r="AJ2127" s="221"/>
      <c r="AK2127" s="221"/>
      <c r="AL2127" s="223"/>
      <c r="AM2127" s="218"/>
      <c r="AN2127" s="218"/>
      <c r="AO2127" s="218"/>
      <c r="AP2127" s="218"/>
      <c r="AQ2127" s="218"/>
      <c r="AR2127" s="218"/>
      <c r="AS2127" s="218"/>
      <c r="AT2127" s="209"/>
      <c r="AU2127" s="209"/>
      <c r="AV2127" s="209"/>
      <c r="AW2127" s="209"/>
      <c r="AX2127" s="209"/>
      <c r="AY2127" s="209"/>
      <c r="AZ2127" s="209"/>
      <c r="BA2127" s="209"/>
      <c r="BB2127" s="209"/>
      <c r="BC2127" s="209"/>
      <c r="BD2127" s="209"/>
      <c r="BE2127" s="209"/>
      <c r="BF2127" s="209"/>
      <c r="BG2127" s="209"/>
      <c r="BH2127" s="209"/>
      <c r="BI2127" s="209"/>
      <c r="BJ2127" s="209"/>
      <c r="BK2127" s="209"/>
      <c r="BL2127" s="209"/>
      <c r="BM2127" s="212"/>
      <c r="BN2127" s="215"/>
      <c r="BO2127" s="2"/>
    </row>
    <row r="2128" spans="1:67" ht="15" hidden="1" customHeight="1" x14ac:dyDescent="0.25">
      <c r="A2128" s="2"/>
      <c r="B2128" s="241"/>
      <c r="C2128" s="250"/>
      <c r="D2128" s="251"/>
      <c r="E2128" s="255"/>
      <c r="F2128" s="235"/>
      <c r="G2128" s="235"/>
      <c r="H2128" s="235"/>
      <c r="I2128" s="235"/>
      <c r="J2128" s="244"/>
      <c r="K2128" s="246"/>
      <c r="L2128" s="243"/>
      <c r="M2128" s="243"/>
      <c r="N2128" s="243"/>
      <c r="O2128" s="235"/>
      <c r="P2128" s="139" t="s">
        <v>262</v>
      </c>
      <c r="Q2128" s="89"/>
      <c r="R2128" s="89"/>
      <c r="S2128" s="89"/>
      <c r="T2128" s="89"/>
      <c r="U2128" s="89"/>
      <c r="V2128" s="89"/>
      <c r="W2128" s="89"/>
      <c r="X2128" s="89"/>
      <c r="Y2128" s="89"/>
      <c r="Z2128" s="89"/>
      <c r="AA2128" s="238"/>
      <c r="AB2128" s="238"/>
      <c r="AC2128" s="241"/>
      <c r="AD2128" s="238"/>
      <c r="AE2128" s="227"/>
      <c r="AF2128" s="228"/>
      <c r="AG2128" s="232"/>
      <c r="AH2128" s="232"/>
      <c r="AI2128" s="232"/>
      <c r="AJ2128" s="221"/>
      <c r="AK2128" s="221"/>
      <c r="AL2128" s="223"/>
      <c r="AM2128" s="218"/>
      <c r="AN2128" s="218"/>
      <c r="AO2128" s="218"/>
      <c r="AP2128" s="218"/>
      <c r="AQ2128" s="218"/>
      <c r="AR2128" s="218"/>
      <c r="AS2128" s="218"/>
      <c r="AT2128" s="209"/>
      <c r="AU2128" s="209"/>
      <c r="AV2128" s="209"/>
      <c r="AW2128" s="209"/>
      <c r="AX2128" s="209"/>
      <c r="AY2128" s="209"/>
      <c r="AZ2128" s="209"/>
      <c r="BA2128" s="209"/>
      <c r="BB2128" s="209"/>
      <c r="BC2128" s="209"/>
      <c r="BD2128" s="209"/>
      <c r="BE2128" s="209"/>
      <c r="BF2128" s="209"/>
      <c r="BG2128" s="209"/>
      <c r="BH2128" s="209"/>
      <c r="BI2128" s="209"/>
      <c r="BJ2128" s="209"/>
      <c r="BK2128" s="209"/>
      <c r="BL2128" s="209"/>
      <c r="BM2128" s="212"/>
      <c r="BN2128" s="215"/>
      <c r="BO2128" s="2"/>
    </row>
    <row r="2129" spans="1:67" ht="15" hidden="1" customHeight="1" x14ac:dyDescent="0.25">
      <c r="A2129" s="2"/>
      <c r="B2129" s="241"/>
      <c r="C2129" s="250"/>
      <c r="D2129" s="251"/>
      <c r="E2129" s="255"/>
      <c r="F2129" s="235"/>
      <c r="G2129" s="235"/>
      <c r="H2129" s="235"/>
      <c r="I2129" s="235"/>
      <c r="J2129" s="244"/>
      <c r="K2129" s="246"/>
      <c r="L2129" s="243"/>
      <c r="M2129" s="243"/>
      <c r="N2129" s="243"/>
      <c r="O2129" s="235"/>
      <c r="P2129" s="139" t="s">
        <v>263</v>
      </c>
      <c r="Q2129" s="89"/>
      <c r="R2129" s="89"/>
      <c r="S2129" s="89"/>
      <c r="T2129" s="89"/>
      <c r="U2129" s="89"/>
      <c r="V2129" s="89"/>
      <c r="W2129" s="89"/>
      <c r="X2129" s="89"/>
      <c r="Y2129" s="89"/>
      <c r="Z2129" s="89"/>
      <c r="AA2129" s="238"/>
      <c r="AB2129" s="238"/>
      <c r="AC2129" s="241"/>
      <c r="AD2129" s="238"/>
      <c r="AE2129" s="227"/>
      <c r="AF2129" s="228"/>
      <c r="AG2129" s="232"/>
      <c r="AH2129" s="232"/>
      <c r="AI2129" s="232"/>
      <c r="AJ2129" s="221"/>
      <c r="AK2129" s="221"/>
      <c r="AL2129" s="223"/>
      <c r="AM2129" s="218"/>
      <c r="AN2129" s="218"/>
      <c r="AO2129" s="218"/>
      <c r="AP2129" s="218"/>
      <c r="AQ2129" s="218"/>
      <c r="AR2129" s="218"/>
      <c r="AS2129" s="218"/>
      <c r="AT2129" s="209"/>
      <c r="AU2129" s="209"/>
      <c r="AV2129" s="209"/>
      <c r="AW2129" s="209"/>
      <c r="AX2129" s="209"/>
      <c r="AY2129" s="209"/>
      <c r="AZ2129" s="209"/>
      <c r="BA2129" s="209"/>
      <c r="BB2129" s="209"/>
      <c r="BC2129" s="209"/>
      <c r="BD2129" s="209"/>
      <c r="BE2129" s="209"/>
      <c r="BF2129" s="209"/>
      <c r="BG2129" s="209"/>
      <c r="BH2129" s="209"/>
      <c r="BI2129" s="209"/>
      <c r="BJ2129" s="209"/>
      <c r="BK2129" s="209"/>
      <c r="BL2129" s="209"/>
      <c r="BM2129" s="212"/>
      <c r="BN2129" s="215"/>
      <c r="BO2129" s="2"/>
    </row>
    <row r="2130" spans="1:67" ht="15" hidden="1" customHeight="1" x14ac:dyDescent="0.25">
      <c r="A2130" s="2"/>
      <c r="B2130" s="241"/>
      <c r="C2130" s="250"/>
      <c r="D2130" s="251"/>
      <c r="E2130" s="255"/>
      <c r="F2130" s="235"/>
      <c r="G2130" s="235"/>
      <c r="H2130" s="235"/>
      <c r="I2130" s="235"/>
      <c r="J2130" s="244"/>
      <c r="K2130" s="246"/>
      <c r="L2130" s="243"/>
      <c r="M2130" s="243"/>
      <c r="N2130" s="243"/>
      <c r="O2130" s="235"/>
      <c r="P2130" s="139" t="s">
        <v>27</v>
      </c>
      <c r="Q2130" s="89"/>
      <c r="R2130" s="89"/>
      <c r="S2130" s="89"/>
      <c r="T2130" s="89"/>
      <c r="U2130" s="89"/>
      <c r="V2130" s="89"/>
      <c r="W2130" s="89"/>
      <c r="X2130" s="89"/>
      <c r="Y2130" s="89"/>
      <c r="Z2130" s="89"/>
      <c r="AA2130" s="238"/>
      <c r="AB2130" s="238"/>
      <c r="AC2130" s="241"/>
      <c r="AD2130" s="238"/>
      <c r="AE2130" s="227"/>
      <c r="AF2130" s="228"/>
      <c r="AG2130" s="232"/>
      <c r="AH2130" s="232"/>
      <c r="AI2130" s="232"/>
      <c r="AJ2130" s="221"/>
      <c r="AK2130" s="221"/>
      <c r="AL2130" s="223"/>
      <c r="AM2130" s="218"/>
      <c r="AN2130" s="218"/>
      <c r="AO2130" s="218"/>
      <c r="AP2130" s="218"/>
      <c r="AQ2130" s="218"/>
      <c r="AR2130" s="218"/>
      <c r="AS2130" s="218"/>
      <c r="AT2130" s="209"/>
      <c r="AU2130" s="209"/>
      <c r="AV2130" s="209"/>
      <c r="AW2130" s="209"/>
      <c r="AX2130" s="209"/>
      <c r="AY2130" s="209"/>
      <c r="AZ2130" s="209"/>
      <c r="BA2130" s="209"/>
      <c r="BB2130" s="209"/>
      <c r="BC2130" s="209"/>
      <c r="BD2130" s="209"/>
      <c r="BE2130" s="209"/>
      <c r="BF2130" s="209"/>
      <c r="BG2130" s="209"/>
      <c r="BH2130" s="209"/>
      <c r="BI2130" s="209"/>
      <c r="BJ2130" s="209"/>
      <c r="BK2130" s="209"/>
      <c r="BL2130" s="209"/>
      <c r="BM2130" s="212"/>
      <c r="BN2130" s="215"/>
      <c r="BO2130" s="2"/>
    </row>
    <row r="2131" spans="1:67" ht="15" customHeight="1" x14ac:dyDescent="0.25">
      <c r="A2131" s="2"/>
      <c r="B2131" s="224"/>
      <c r="C2131" s="252"/>
      <c r="D2131" s="253"/>
      <c r="E2131" s="256"/>
      <c r="F2131" s="236"/>
      <c r="G2131" s="236"/>
      <c r="H2131" s="236"/>
      <c r="I2131" s="236"/>
      <c r="J2131" s="244"/>
      <c r="K2131" s="247"/>
      <c r="L2131" s="244"/>
      <c r="M2131" s="244"/>
      <c r="N2131" s="244"/>
      <c r="O2131" s="236"/>
      <c r="P2131" s="139" t="s">
        <v>28</v>
      </c>
      <c r="Q2131" s="187">
        <v>46111</v>
      </c>
      <c r="R2131" s="187">
        <v>46136</v>
      </c>
      <c r="S2131" s="187">
        <v>46136</v>
      </c>
      <c r="T2131" s="187">
        <v>46213</v>
      </c>
      <c r="U2131" s="187">
        <v>46296</v>
      </c>
      <c r="V2131" s="187">
        <v>46309</v>
      </c>
      <c r="W2131" s="89"/>
      <c r="X2131" s="89"/>
      <c r="Y2131" s="89"/>
      <c r="Z2131" s="89"/>
      <c r="AA2131" s="234"/>
      <c r="AB2131" s="239"/>
      <c r="AC2131" s="242"/>
      <c r="AD2131" s="239"/>
      <c r="AE2131" s="229"/>
      <c r="AF2131" s="230"/>
      <c r="AG2131" s="233"/>
      <c r="AH2131" s="234"/>
      <c r="AI2131" s="234"/>
      <c r="AJ2131" s="222"/>
      <c r="AK2131" s="222"/>
      <c r="AL2131" s="224"/>
      <c r="AM2131" s="219"/>
      <c r="AN2131" s="219"/>
      <c r="AO2131" s="219"/>
      <c r="AP2131" s="219"/>
      <c r="AQ2131" s="219"/>
      <c r="AR2131" s="219"/>
      <c r="AS2131" s="219"/>
      <c r="AT2131" s="210"/>
      <c r="AU2131" s="210"/>
      <c r="AV2131" s="210"/>
      <c r="AW2131" s="210"/>
      <c r="AX2131" s="210"/>
      <c r="AY2131" s="210"/>
      <c r="AZ2131" s="210"/>
      <c r="BA2131" s="210"/>
      <c r="BB2131" s="210"/>
      <c r="BC2131" s="210"/>
      <c r="BD2131" s="210"/>
      <c r="BE2131" s="210"/>
      <c r="BF2131" s="210"/>
      <c r="BG2131" s="210"/>
      <c r="BH2131" s="210"/>
      <c r="BI2131" s="210"/>
      <c r="BJ2131" s="210"/>
      <c r="BK2131" s="210"/>
      <c r="BL2131" s="210"/>
      <c r="BM2131" s="213"/>
      <c r="BN2131" s="216"/>
      <c r="BO2131" s="2"/>
    </row>
    <row r="2132" spans="1:67" ht="15" hidden="1" customHeight="1" x14ac:dyDescent="0.25">
      <c r="A2132" s="2"/>
      <c r="B2132" s="240" t="s">
        <v>1867</v>
      </c>
      <c r="C2132" s="248" t="s">
        <v>1318</v>
      </c>
      <c r="D2132" s="249"/>
      <c r="E2132" s="254"/>
      <c r="F2132" s="257" t="s">
        <v>1873</v>
      </c>
      <c r="G2132" s="235"/>
      <c r="H2132" s="235"/>
      <c r="I2132" s="235" t="s">
        <v>1859</v>
      </c>
      <c r="J2132" s="243"/>
      <c r="K2132" s="245">
        <v>46286</v>
      </c>
      <c r="L2132" s="243" t="s">
        <v>506</v>
      </c>
      <c r="M2132" s="243">
        <v>1</v>
      </c>
      <c r="N2132" s="243"/>
      <c r="O2132" s="235" t="s">
        <v>1838</v>
      </c>
      <c r="P2132" s="140" t="s">
        <v>148</v>
      </c>
      <c r="Q2132" s="89"/>
      <c r="R2132" s="89"/>
      <c r="S2132" s="89"/>
      <c r="T2132" s="89"/>
      <c r="U2132" s="89"/>
      <c r="V2132" s="89"/>
      <c r="W2132" s="89"/>
      <c r="X2132" s="89"/>
      <c r="Y2132" s="89"/>
      <c r="Z2132" s="89"/>
      <c r="AA2132" s="237">
        <v>243</v>
      </c>
      <c r="AB2132" s="237"/>
      <c r="AC2132" s="240"/>
      <c r="AD2132" s="237"/>
      <c r="AE2132" s="225">
        <v>100</v>
      </c>
      <c r="AF2132" s="226"/>
      <c r="AG2132" s="231"/>
      <c r="AH2132" s="231">
        <v>100</v>
      </c>
      <c r="AI2132" s="231">
        <v>0.3247621084144125</v>
      </c>
      <c r="AJ2132" s="220"/>
      <c r="AK2132" s="220"/>
      <c r="AL2132" s="211" t="s">
        <v>1832</v>
      </c>
      <c r="AM2132" s="217"/>
      <c r="AN2132" s="217"/>
      <c r="AO2132" s="217"/>
      <c r="AP2132" s="217"/>
      <c r="AQ2132" s="217"/>
      <c r="AR2132" s="217"/>
      <c r="AS2132" s="217"/>
      <c r="AT2132" s="208"/>
      <c r="AU2132" s="208"/>
      <c r="AV2132" s="208"/>
      <c r="AW2132" s="208"/>
      <c r="AX2132" s="208"/>
      <c r="AY2132" s="208"/>
      <c r="AZ2132" s="208"/>
      <c r="BA2132" s="208"/>
      <c r="BB2132" s="208"/>
      <c r="BC2132" s="208"/>
      <c r="BD2132" s="208"/>
      <c r="BE2132" s="208"/>
      <c r="BF2132" s="208"/>
      <c r="BG2132" s="208"/>
      <c r="BH2132" s="208"/>
      <c r="BI2132" s="208"/>
      <c r="BJ2132" s="208"/>
      <c r="BK2132" s="208"/>
      <c r="BL2132" s="208"/>
      <c r="BM2132" s="211"/>
      <c r="BN2132" s="214"/>
      <c r="BO2132" s="2"/>
    </row>
    <row r="2133" spans="1:67" ht="15" customHeight="1" x14ac:dyDescent="0.25">
      <c r="A2133" s="2"/>
      <c r="B2133" s="241"/>
      <c r="C2133" s="250"/>
      <c r="D2133" s="251"/>
      <c r="E2133" s="255"/>
      <c r="F2133" s="235"/>
      <c r="G2133" s="235"/>
      <c r="H2133" s="235"/>
      <c r="I2133" s="235"/>
      <c r="J2133" s="244"/>
      <c r="K2133" s="246"/>
      <c r="L2133" s="243"/>
      <c r="M2133" s="243"/>
      <c r="N2133" s="243"/>
      <c r="O2133" s="235"/>
      <c r="P2133" s="139" t="s">
        <v>26</v>
      </c>
      <c r="Q2133" s="89">
        <v>46111</v>
      </c>
      <c r="R2133" s="89">
        <v>46122</v>
      </c>
      <c r="S2133" s="89">
        <v>46136</v>
      </c>
      <c r="T2133" s="89">
        <v>46255</v>
      </c>
      <c r="U2133" s="89">
        <v>46255</v>
      </c>
      <c r="V2133" s="89">
        <v>46269</v>
      </c>
      <c r="W2133" s="89"/>
      <c r="X2133" s="89"/>
      <c r="Y2133" s="89"/>
      <c r="Z2133" s="89"/>
      <c r="AA2133" s="238"/>
      <c r="AB2133" s="238"/>
      <c r="AC2133" s="241"/>
      <c r="AD2133" s="238"/>
      <c r="AE2133" s="227"/>
      <c r="AF2133" s="228"/>
      <c r="AG2133" s="232"/>
      <c r="AH2133" s="232"/>
      <c r="AI2133" s="232"/>
      <c r="AJ2133" s="221"/>
      <c r="AK2133" s="221"/>
      <c r="AL2133" s="223"/>
      <c r="AM2133" s="218"/>
      <c r="AN2133" s="218"/>
      <c r="AO2133" s="218"/>
      <c r="AP2133" s="218"/>
      <c r="AQ2133" s="218"/>
      <c r="AR2133" s="218"/>
      <c r="AS2133" s="218"/>
      <c r="AT2133" s="209"/>
      <c r="AU2133" s="209"/>
      <c r="AV2133" s="209"/>
      <c r="AW2133" s="209"/>
      <c r="AX2133" s="209"/>
      <c r="AY2133" s="209"/>
      <c r="AZ2133" s="209"/>
      <c r="BA2133" s="209"/>
      <c r="BB2133" s="209"/>
      <c r="BC2133" s="209"/>
      <c r="BD2133" s="209"/>
      <c r="BE2133" s="209"/>
      <c r="BF2133" s="209"/>
      <c r="BG2133" s="209"/>
      <c r="BH2133" s="209"/>
      <c r="BI2133" s="209"/>
      <c r="BJ2133" s="209"/>
      <c r="BK2133" s="209"/>
      <c r="BL2133" s="209"/>
      <c r="BM2133" s="212"/>
      <c r="BN2133" s="215"/>
      <c r="BO2133" s="2"/>
    </row>
    <row r="2134" spans="1:67" ht="15" hidden="1" customHeight="1" x14ac:dyDescent="0.25">
      <c r="A2134" s="2"/>
      <c r="B2134" s="241"/>
      <c r="C2134" s="250"/>
      <c r="D2134" s="251"/>
      <c r="E2134" s="255"/>
      <c r="F2134" s="235"/>
      <c r="G2134" s="235"/>
      <c r="H2134" s="235"/>
      <c r="I2134" s="235"/>
      <c r="J2134" s="244"/>
      <c r="K2134" s="246"/>
      <c r="L2134" s="243"/>
      <c r="M2134" s="243"/>
      <c r="N2134" s="243"/>
      <c r="O2134" s="235"/>
      <c r="P2134" s="139" t="s">
        <v>262</v>
      </c>
      <c r="Q2134" s="89"/>
      <c r="R2134" s="89"/>
      <c r="S2134" s="89"/>
      <c r="T2134" s="89"/>
      <c r="U2134" s="89"/>
      <c r="V2134" s="89"/>
      <c r="W2134" s="89"/>
      <c r="X2134" s="89"/>
      <c r="Y2134" s="89"/>
      <c r="Z2134" s="89"/>
      <c r="AA2134" s="238"/>
      <c r="AB2134" s="238"/>
      <c r="AC2134" s="241"/>
      <c r="AD2134" s="238"/>
      <c r="AE2134" s="227"/>
      <c r="AF2134" s="228"/>
      <c r="AG2134" s="232"/>
      <c r="AH2134" s="232"/>
      <c r="AI2134" s="232"/>
      <c r="AJ2134" s="221"/>
      <c r="AK2134" s="221"/>
      <c r="AL2134" s="223"/>
      <c r="AM2134" s="218"/>
      <c r="AN2134" s="218"/>
      <c r="AO2134" s="218"/>
      <c r="AP2134" s="218"/>
      <c r="AQ2134" s="218"/>
      <c r="AR2134" s="218"/>
      <c r="AS2134" s="218"/>
      <c r="AT2134" s="209"/>
      <c r="AU2134" s="209"/>
      <c r="AV2134" s="209"/>
      <c r="AW2134" s="209"/>
      <c r="AX2134" s="209"/>
      <c r="AY2134" s="209"/>
      <c r="AZ2134" s="209"/>
      <c r="BA2134" s="209"/>
      <c r="BB2134" s="209"/>
      <c r="BC2134" s="209"/>
      <c r="BD2134" s="209"/>
      <c r="BE2134" s="209"/>
      <c r="BF2134" s="209"/>
      <c r="BG2134" s="209"/>
      <c r="BH2134" s="209"/>
      <c r="BI2134" s="209"/>
      <c r="BJ2134" s="209"/>
      <c r="BK2134" s="209"/>
      <c r="BL2134" s="209"/>
      <c r="BM2134" s="212"/>
      <c r="BN2134" s="215"/>
      <c r="BO2134" s="2"/>
    </row>
    <row r="2135" spans="1:67" ht="15" hidden="1" customHeight="1" x14ac:dyDescent="0.25">
      <c r="A2135" s="2"/>
      <c r="B2135" s="241"/>
      <c r="C2135" s="250"/>
      <c r="D2135" s="251"/>
      <c r="E2135" s="255"/>
      <c r="F2135" s="235"/>
      <c r="G2135" s="235"/>
      <c r="H2135" s="235"/>
      <c r="I2135" s="235"/>
      <c r="J2135" s="244"/>
      <c r="K2135" s="246"/>
      <c r="L2135" s="243"/>
      <c r="M2135" s="243"/>
      <c r="N2135" s="243"/>
      <c r="O2135" s="235"/>
      <c r="P2135" s="139" t="s">
        <v>263</v>
      </c>
      <c r="Q2135" s="89"/>
      <c r="R2135" s="89"/>
      <c r="S2135" s="89"/>
      <c r="T2135" s="89"/>
      <c r="U2135" s="89"/>
      <c r="V2135" s="89"/>
      <c r="W2135" s="89"/>
      <c r="X2135" s="89"/>
      <c r="Y2135" s="89"/>
      <c r="Z2135" s="89"/>
      <c r="AA2135" s="238"/>
      <c r="AB2135" s="238"/>
      <c r="AC2135" s="241"/>
      <c r="AD2135" s="238"/>
      <c r="AE2135" s="227"/>
      <c r="AF2135" s="228"/>
      <c r="AG2135" s="232"/>
      <c r="AH2135" s="232"/>
      <c r="AI2135" s="232"/>
      <c r="AJ2135" s="221"/>
      <c r="AK2135" s="221"/>
      <c r="AL2135" s="223"/>
      <c r="AM2135" s="218"/>
      <c r="AN2135" s="218"/>
      <c r="AO2135" s="218"/>
      <c r="AP2135" s="218"/>
      <c r="AQ2135" s="218"/>
      <c r="AR2135" s="218"/>
      <c r="AS2135" s="218"/>
      <c r="AT2135" s="209"/>
      <c r="AU2135" s="209"/>
      <c r="AV2135" s="209"/>
      <c r="AW2135" s="209"/>
      <c r="AX2135" s="209"/>
      <c r="AY2135" s="209"/>
      <c r="AZ2135" s="209"/>
      <c r="BA2135" s="209"/>
      <c r="BB2135" s="209"/>
      <c r="BC2135" s="209"/>
      <c r="BD2135" s="209"/>
      <c r="BE2135" s="209"/>
      <c r="BF2135" s="209"/>
      <c r="BG2135" s="209"/>
      <c r="BH2135" s="209"/>
      <c r="BI2135" s="209"/>
      <c r="BJ2135" s="209"/>
      <c r="BK2135" s="209"/>
      <c r="BL2135" s="209"/>
      <c r="BM2135" s="212"/>
      <c r="BN2135" s="215"/>
      <c r="BO2135" s="2"/>
    </row>
    <row r="2136" spans="1:67" ht="15" hidden="1" customHeight="1" x14ac:dyDescent="0.25">
      <c r="A2136" s="2"/>
      <c r="B2136" s="241"/>
      <c r="C2136" s="250"/>
      <c r="D2136" s="251"/>
      <c r="E2136" s="255"/>
      <c r="F2136" s="235"/>
      <c r="G2136" s="235"/>
      <c r="H2136" s="235"/>
      <c r="I2136" s="235"/>
      <c r="J2136" s="244"/>
      <c r="K2136" s="246"/>
      <c r="L2136" s="243"/>
      <c r="M2136" s="243"/>
      <c r="N2136" s="243"/>
      <c r="O2136" s="235"/>
      <c r="P2136" s="139" t="s">
        <v>27</v>
      </c>
      <c r="Q2136" s="89"/>
      <c r="R2136" s="89"/>
      <c r="S2136" s="89"/>
      <c r="T2136" s="89"/>
      <c r="U2136" s="89"/>
      <c r="V2136" s="89"/>
      <c r="W2136" s="89"/>
      <c r="X2136" s="89"/>
      <c r="Y2136" s="89"/>
      <c r="Z2136" s="89"/>
      <c r="AA2136" s="238"/>
      <c r="AB2136" s="238"/>
      <c r="AC2136" s="241"/>
      <c r="AD2136" s="238"/>
      <c r="AE2136" s="227"/>
      <c r="AF2136" s="228"/>
      <c r="AG2136" s="232"/>
      <c r="AH2136" s="232"/>
      <c r="AI2136" s="232"/>
      <c r="AJ2136" s="221"/>
      <c r="AK2136" s="221"/>
      <c r="AL2136" s="223"/>
      <c r="AM2136" s="218"/>
      <c r="AN2136" s="218"/>
      <c r="AO2136" s="218"/>
      <c r="AP2136" s="218"/>
      <c r="AQ2136" s="218"/>
      <c r="AR2136" s="218"/>
      <c r="AS2136" s="218"/>
      <c r="AT2136" s="209"/>
      <c r="AU2136" s="209"/>
      <c r="AV2136" s="209"/>
      <c r="AW2136" s="209"/>
      <c r="AX2136" s="209"/>
      <c r="AY2136" s="209"/>
      <c r="AZ2136" s="209"/>
      <c r="BA2136" s="209"/>
      <c r="BB2136" s="209"/>
      <c r="BC2136" s="209"/>
      <c r="BD2136" s="209"/>
      <c r="BE2136" s="209"/>
      <c r="BF2136" s="209"/>
      <c r="BG2136" s="209"/>
      <c r="BH2136" s="209"/>
      <c r="BI2136" s="209"/>
      <c r="BJ2136" s="209"/>
      <c r="BK2136" s="209"/>
      <c r="BL2136" s="209"/>
      <c r="BM2136" s="212"/>
      <c r="BN2136" s="215"/>
      <c r="BO2136" s="2"/>
    </row>
    <row r="2137" spans="1:67" ht="15" customHeight="1" x14ac:dyDescent="0.25">
      <c r="A2137" s="2"/>
      <c r="B2137" s="224"/>
      <c r="C2137" s="252"/>
      <c r="D2137" s="253"/>
      <c r="E2137" s="256"/>
      <c r="F2137" s="236"/>
      <c r="G2137" s="236"/>
      <c r="H2137" s="236"/>
      <c r="I2137" s="236"/>
      <c r="J2137" s="244"/>
      <c r="K2137" s="247"/>
      <c r="L2137" s="244"/>
      <c r="M2137" s="244"/>
      <c r="N2137" s="244"/>
      <c r="O2137" s="236"/>
      <c r="P2137" s="139" t="s">
        <v>28</v>
      </c>
      <c r="Q2137" s="187">
        <v>46111</v>
      </c>
      <c r="R2137" s="187">
        <v>46122</v>
      </c>
      <c r="S2137" s="187">
        <v>46122</v>
      </c>
      <c r="T2137" s="187">
        <v>46213</v>
      </c>
      <c r="U2137" s="187">
        <v>46275</v>
      </c>
      <c r="V2137" s="187">
        <v>46286</v>
      </c>
      <c r="W2137" s="89"/>
      <c r="X2137" s="89"/>
      <c r="Y2137" s="89"/>
      <c r="Z2137" s="89"/>
      <c r="AA2137" s="234"/>
      <c r="AB2137" s="239"/>
      <c r="AC2137" s="242"/>
      <c r="AD2137" s="239"/>
      <c r="AE2137" s="229"/>
      <c r="AF2137" s="230"/>
      <c r="AG2137" s="233"/>
      <c r="AH2137" s="234"/>
      <c r="AI2137" s="234"/>
      <c r="AJ2137" s="222"/>
      <c r="AK2137" s="222"/>
      <c r="AL2137" s="224"/>
      <c r="AM2137" s="219"/>
      <c r="AN2137" s="219"/>
      <c r="AO2137" s="219"/>
      <c r="AP2137" s="219"/>
      <c r="AQ2137" s="219"/>
      <c r="AR2137" s="219"/>
      <c r="AS2137" s="219"/>
      <c r="AT2137" s="210"/>
      <c r="AU2137" s="210"/>
      <c r="AV2137" s="210"/>
      <c r="AW2137" s="210"/>
      <c r="AX2137" s="210"/>
      <c r="AY2137" s="210"/>
      <c r="AZ2137" s="210"/>
      <c r="BA2137" s="210"/>
      <c r="BB2137" s="210"/>
      <c r="BC2137" s="210"/>
      <c r="BD2137" s="210"/>
      <c r="BE2137" s="210"/>
      <c r="BF2137" s="210"/>
      <c r="BG2137" s="210"/>
      <c r="BH2137" s="210"/>
      <c r="BI2137" s="210"/>
      <c r="BJ2137" s="210"/>
      <c r="BK2137" s="210"/>
      <c r="BL2137" s="210"/>
      <c r="BM2137" s="213"/>
      <c r="BN2137" s="216"/>
      <c r="BO2137" s="2"/>
    </row>
    <row r="2138" spans="1:67" ht="15" hidden="1" customHeight="1" x14ac:dyDescent="0.25">
      <c r="A2138" s="2"/>
      <c r="B2138" s="240" t="s">
        <v>1867</v>
      </c>
      <c r="C2138" s="248" t="s">
        <v>1320</v>
      </c>
      <c r="D2138" s="249"/>
      <c r="E2138" s="254"/>
      <c r="F2138" s="257" t="s">
        <v>1874</v>
      </c>
      <c r="G2138" s="235"/>
      <c r="H2138" s="235"/>
      <c r="I2138" s="235" t="s">
        <v>1859</v>
      </c>
      <c r="J2138" s="243"/>
      <c r="K2138" s="245">
        <v>46280</v>
      </c>
      <c r="L2138" s="243" t="s">
        <v>506</v>
      </c>
      <c r="M2138" s="243">
        <v>1</v>
      </c>
      <c r="N2138" s="243"/>
      <c r="O2138" s="235" t="s">
        <v>1838</v>
      </c>
      <c r="P2138" s="140" t="s">
        <v>148</v>
      </c>
      <c r="Q2138" s="89"/>
      <c r="R2138" s="89"/>
      <c r="S2138" s="89"/>
      <c r="T2138" s="89"/>
      <c r="U2138" s="89"/>
      <c r="V2138" s="89"/>
      <c r="W2138" s="89"/>
      <c r="X2138" s="89"/>
      <c r="Y2138" s="89"/>
      <c r="Z2138" s="89"/>
      <c r="AA2138" s="237">
        <v>243</v>
      </c>
      <c r="AB2138" s="237"/>
      <c r="AC2138" s="240"/>
      <c r="AD2138" s="237"/>
      <c r="AE2138" s="225">
        <v>100</v>
      </c>
      <c r="AF2138" s="226"/>
      <c r="AG2138" s="231"/>
      <c r="AH2138" s="231">
        <v>100</v>
      </c>
      <c r="AI2138" s="231">
        <v>0.3247621084144125</v>
      </c>
      <c r="AJ2138" s="220"/>
      <c r="AK2138" s="220"/>
      <c r="AL2138" s="211" t="s">
        <v>1832</v>
      </c>
      <c r="AM2138" s="217"/>
      <c r="AN2138" s="217"/>
      <c r="AO2138" s="217"/>
      <c r="AP2138" s="217"/>
      <c r="AQ2138" s="217"/>
      <c r="AR2138" s="217"/>
      <c r="AS2138" s="217"/>
      <c r="AT2138" s="208"/>
      <c r="AU2138" s="208"/>
      <c r="AV2138" s="208"/>
      <c r="AW2138" s="208"/>
      <c r="AX2138" s="208"/>
      <c r="AY2138" s="208"/>
      <c r="AZ2138" s="208"/>
      <c r="BA2138" s="208"/>
      <c r="BB2138" s="208"/>
      <c r="BC2138" s="208"/>
      <c r="BD2138" s="208"/>
      <c r="BE2138" s="208"/>
      <c r="BF2138" s="208"/>
      <c r="BG2138" s="208"/>
      <c r="BH2138" s="208"/>
      <c r="BI2138" s="208"/>
      <c r="BJ2138" s="208"/>
      <c r="BK2138" s="208"/>
      <c r="BL2138" s="208"/>
      <c r="BM2138" s="211"/>
      <c r="BN2138" s="214"/>
      <c r="BO2138" s="2"/>
    </row>
    <row r="2139" spans="1:67" ht="15" customHeight="1" x14ac:dyDescent="0.25">
      <c r="A2139" s="2"/>
      <c r="B2139" s="241"/>
      <c r="C2139" s="250"/>
      <c r="D2139" s="251"/>
      <c r="E2139" s="255"/>
      <c r="F2139" s="235"/>
      <c r="G2139" s="235"/>
      <c r="H2139" s="235"/>
      <c r="I2139" s="235"/>
      <c r="J2139" s="244"/>
      <c r="K2139" s="246"/>
      <c r="L2139" s="243"/>
      <c r="M2139" s="243"/>
      <c r="N2139" s="243"/>
      <c r="O2139" s="235"/>
      <c r="P2139" s="139" t="s">
        <v>26</v>
      </c>
      <c r="Q2139" s="89">
        <v>46111</v>
      </c>
      <c r="R2139" s="89">
        <v>46122</v>
      </c>
      <c r="S2139" s="89">
        <v>46136</v>
      </c>
      <c r="T2139" s="89">
        <v>46255</v>
      </c>
      <c r="U2139" s="89">
        <v>46255</v>
      </c>
      <c r="V2139" s="89">
        <v>46269</v>
      </c>
      <c r="W2139" s="89"/>
      <c r="X2139" s="89"/>
      <c r="Y2139" s="89"/>
      <c r="Z2139" s="89"/>
      <c r="AA2139" s="238"/>
      <c r="AB2139" s="238"/>
      <c r="AC2139" s="241"/>
      <c r="AD2139" s="238"/>
      <c r="AE2139" s="227"/>
      <c r="AF2139" s="228"/>
      <c r="AG2139" s="232"/>
      <c r="AH2139" s="232"/>
      <c r="AI2139" s="232"/>
      <c r="AJ2139" s="221"/>
      <c r="AK2139" s="221"/>
      <c r="AL2139" s="223"/>
      <c r="AM2139" s="218"/>
      <c r="AN2139" s="218"/>
      <c r="AO2139" s="218"/>
      <c r="AP2139" s="218"/>
      <c r="AQ2139" s="218"/>
      <c r="AR2139" s="218"/>
      <c r="AS2139" s="218"/>
      <c r="AT2139" s="209"/>
      <c r="AU2139" s="209"/>
      <c r="AV2139" s="209"/>
      <c r="AW2139" s="209"/>
      <c r="AX2139" s="209"/>
      <c r="AY2139" s="209"/>
      <c r="AZ2139" s="209"/>
      <c r="BA2139" s="209"/>
      <c r="BB2139" s="209"/>
      <c r="BC2139" s="209"/>
      <c r="BD2139" s="209"/>
      <c r="BE2139" s="209"/>
      <c r="BF2139" s="209"/>
      <c r="BG2139" s="209"/>
      <c r="BH2139" s="209"/>
      <c r="BI2139" s="209"/>
      <c r="BJ2139" s="209"/>
      <c r="BK2139" s="209"/>
      <c r="BL2139" s="209"/>
      <c r="BM2139" s="212"/>
      <c r="BN2139" s="215"/>
      <c r="BO2139" s="2"/>
    </row>
    <row r="2140" spans="1:67" ht="15" hidden="1" customHeight="1" x14ac:dyDescent="0.25">
      <c r="A2140" s="2"/>
      <c r="B2140" s="241"/>
      <c r="C2140" s="250"/>
      <c r="D2140" s="251"/>
      <c r="E2140" s="255"/>
      <c r="F2140" s="235"/>
      <c r="G2140" s="235"/>
      <c r="H2140" s="235"/>
      <c r="I2140" s="235"/>
      <c r="J2140" s="244"/>
      <c r="K2140" s="246"/>
      <c r="L2140" s="243"/>
      <c r="M2140" s="243"/>
      <c r="N2140" s="243"/>
      <c r="O2140" s="235"/>
      <c r="P2140" s="139" t="s">
        <v>262</v>
      </c>
      <c r="Q2140" s="89"/>
      <c r="R2140" s="89"/>
      <c r="S2140" s="89"/>
      <c r="T2140" s="89"/>
      <c r="U2140" s="89"/>
      <c r="V2140" s="89"/>
      <c r="W2140" s="89"/>
      <c r="X2140" s="89"/>
      <c r="Y2140" s="89"/>
      <c r="Z2140" s="89"/>
      <c r="AA2140" s="238"/>
      <c r="AB2140" s="238"/>
      <c r="AC2140" s="241"/>
      <c r="AD2140" s="238"/>
      <c r="AE2140" s="227"/>
      <c r="AF2140" s="228"/>
      <c r="AG2140" s="232"/>
      <c r="AH2140" s="232"/>
      <c r="AI2140" s="232"/>
      <c r="AJ2140" s="221"/>
      <c r="AK2140" s="221"/>
      <c r="AL2140" s="223"/>
      <c r="AM2140" s="218"/>
      <c r="AN2140" s="218"/>
      <c r="AO2140" s="218"/>
      <c r="AP2140" s="218"/>
      <c r="AQ2140" s="218"/>
      <c r="AR2140" s="218"/>
      <c r="AS2140" s="218"/>
      <c r="AT2140" s="209"/>
      <c r="AU2140" s="209"/>
      <c r="AV2140" s="209"/>
      <c r="AW2140" s="209"/>
      <c r="AX2140" s="209"/>
      <c r="AY2140" s="209"/>
      <c r="AZ2140" s="209"/>
      <c r="BA2140" s="209"/>
      <c r="BB2140" s="209"/>
      <c r="BC2140" s="209"/>
      <c r="BD2140" s="209"/>
      <c r="BE2140" s="209"/>
      <c r="BF2140" s="209"/>
      <c r="BG2140" s="209"/>
      <c r="BH2140" s="209"/>
      <c r="BI2140" s="209"/>
      <c r="BJ2140" s="209"/>
      <c r="BK2140" s="209"/>
      <c r="BL2140" s="209"/>
      <c r="BM2140" s="212"/>
      <c r="BN2140" s="215"/>
      <c r="BO2140" s="2"/>
    </row>
    <row r="2141" spans="1:67" ht="15" hidden="1" customHeight="1" x14ac:dyDescent="0.25">
      <c r="A2141" s="2"/>
      <c r="B2141" s="241"/>
      <c r="C2141" s="250"/>
      <c r="D2141" s="251"/>
      <c r="E2141" s="255"/>
      <c r="F2141" s="235"/>
      <c r="G2141" s="235"/>
      <c r="H2141" s="235"/>
      <c r="I2141" s="235"/>
      <c r="J2141" s="244"/>
      <c r="K2141" s="246"/>
      <c r="L2141" s="243"/>
      <c r="M2141" s="243"/>
      <c r="N2141" s="243"/>
      <c r="O2141" s="235"/>
      <c r="P2141" s="139" t="s">
        <v>263</v>
      </c>
      <c r="Q2141" s="89"/>
      <c r="R2141" s="89"/>
      <c r="S2141" s="89"/>
      <c r="T2141" s="89"/>
      <c r="U2141" s="89"/>
      <c r="V2141" s="89"/>
      <c r="W2141" s="89"/>
      <c r="X2141" s="89"/>
      <c r="Y2141" s="89"/>
      <c r="Z2141" s="89"/>
      <c r="AA2141" s="238"/>
      <c r="AB2141" s="238"/>
      <c r="AC2141" s="241"/>
      <c r="AD2141" s="238"/>
      <c r="AE2141" s="227"/>
      <c r="AF2141" s="228"/>
      <c r="AG2141" s="232"/>
      <c r="AH2141" s="232"/>
      <c r="AI2141" s="232"/>
      <c r="AJ2141" s="221"/>
      <c r="AK2141" s="221"/>
      <c r="AL2141" s="223"/>
      <c r="AM2141" s="218"/>
      <c r="AN2141" s="218"/>
      <c r="AO2141" s="218"/>
      <c r="AP2141" s="218"/>
      <c r="AQ2141" s="218"/>
      <c r="AR2141" s="218"/>
      <c r="AS2141" s="218"/>
      <c r="AT2141" s="209"/>
      <c r="AU2141" s="209"/>
      <c r="AV2141" s="209"/>
      <c r="AW2141" s="209"/>
      <c r="AX2141" s="209"/>
      <c r="AY2141" s="209"/>
      <c r="AZ2141" s="209"/>
      <c r="BA2141" s="209"/>
      <c r="BB2141" s="209"/>
      <c r="BC2141" s="209"/>
      <c r="BD2141" s="209"/>
      <c r="BE2141" s="209"/>
      <c r="BF2141" s="209"/>
      <c r="BG2141" s="209"/>
      <c r="BH2141" s="209"/>
      <c r="BI2141" s="209"/>
      <c r="BJ2141" s="209"/>
      <c r="BK2141" s="209"/>
      <c r="BL2141" s="209"/>
      <c r="BM2141" s="212"/>
      <c r="BN2141" s="215"/>
      <c r="BO2141" s="2"/>
    </row>
    <row r="2142" spans="1:67" ht="15" hidden="1" customHeight="1" x14ac:dyDescent="0.25">
      <c r="A2142" s="2"/>
      <c r="B2142" s="241"/>
      <c r="C2142" s="250"/>
      <c r="D2142" s="251"/>
      <c r="E2142" s="255"/>
      <c r="F2142" s="235"/>
      <c r="G2142" s="235"/>
      <c r="H2142" s="235"/>
      <c r="I2142" s="235"/>
      <c r="J2142" s="244"/>
      <c r="K2142" s="246"/>
      <c r="L2142" s="243"/>
      <c r="M2142" s="243"/>
      <c r="N2142" s="243"/>
      <c r="O2142" s="235"/>
      <c r="P2142" s="139" t="s">
        <v>27</v>
      </c>
      <c r="Q2142" s="89"/>
      <c r="R2142" s="89"/>
      <c r="S2142" s="89"/>
      <c r="T2142" s="89"/>
      <c r="U2142" s="89"/>
      <c r="V2142" s="89"/>
      <c r="W2142" s="89"/>
      <c r="X2142" s="89"/>
      <c r="Y2142" s="89"/>
      <c r="Z2142" s="89"/>
      <c r="AA2142" s="238"/>
      <c r="AB2142" s="238"/>
      <c r="AC2142" s="241"/>
      <c r="AD2142" s="238"/>
      <c r="AE2142" s="227"/>
      <c r="AF2142" s="228"/>
      <c r="AG2142" s="232"/>
      <c r="AH2142" s="232"/>
      <c r="AI2142" s="232"/>
      <c r="AJ2142" s="221"/>
      <c r="AK2142" s="221"/>
      <c r="AL2142" s="223"/>
      <c r="AM2142" s="218"/>
      <c r="AN2142" s="218"/>
      <c r="AO2142" s="218"/>
      <c r="AP2142" s="218"/>
      <c r="AQ2142" s="218"/>
      <c r="AR2142" s="218"/>
      <c r="AS2142" s="218"/>
      <c r="AT2142" s="209"/>
      <c r="AU2142" s="209"/>
      <c r="AV2142" s="209"/>
      <c r="AW2142" s="209"/>
      <c r="AX2142" s="209"/>
      <c r="AY2142" s="209"/>
      <c r="AZ2142" s="209"/>
      <c r="BA2142" s="209"/>
      <c r="BB2142" s="209"/>
      <c r="BC2142" s="209"/>
      <c r="BD2142" s="209"/>
      <c r="BE2142" s="209"/>
      <c r="BF2142" s="209"/>
      <c r="BG2142" s="209"/>
      <c r="BH2142" s="209"/>
      <c r="BI2142" s="209"/>
      <c r="BJ2142" s="209"/>
      <c r="BK2142" s="209"/>
      <c r="BL2142" s="209"/>
      <c r="BM2142" s="212"/>
      <c r="BN2142" s="215"/>
      <c r="BO2142" s="2"/>
    </row>
    <row r="2143" spans="1:67" ht="15" customHeight="1" x14ac:dyDescent="0.25">
      <c r="A2143" s="2"/>
      <c r="B2143" s="224"/>
      <c r="C2143" s="252"/>
      <c r="D2143" s="253"/>
      <c r="E2143" s="256"/>
      <c r="F2143" s="236"/>
      <c r="G2143" s="236"/>
      <c r="H2143" s="236"/>
      <c r="I2143" s="236"/>
      <c r="J2143" s="244"/>
      <c r="K2143" s="247"/>
      <c r="L2143" s="244"/>
      <c r="M2143" s="244"/>
      <c r="N2143" s="244"/>
      <c r="O2143" s="236"/>
      <c r="P2143" s="139" t="s">
        <v>28</v>
      </c>
      <c r="Q2143" s="187">
        <v>46104</v>
      </c>
      <c r="R2143" s="187">
        <v>46114</v>
      </c>
      <c r="S2143" s="187">
        <v>46114</v>
      </c>
      <c r="T2143" s="187">
        <v>46184</v>
      </c>
      <c r="U2143" s="187">
        <v>46269</v>
      </c>
      <c r="V2143" s="187">
        <v>46280</v>
      </c>
      <c r="W2143" s="89"/>
      <c r="X2143" s="89"/>
      <c r="Y2143" s="89"/>
      <c r="Z2143" s="89"/>
      <c r="AA2143" s="234"/>
      <c r="AB2143" s="239"/>
      <c r="AC2143" s="242"/>
      <c r="AD2143" s="239"/>
      <c r="AE2143" s="229"/>
      <c r="AF2143" s="230"/>
      <c r="AG2143" s="233"/>
      <c r="AH2143" s="234"/>
      <c r="AI2143" s="234"/>
      <c r="AJ2143" s="222"/>
      <c r="AK2143" s="222"/>
      <c r="AL2143" s="224"/>
      <c r="AM2143" s="219"/>
      <c r="AN2143" s="219"/>
      <c r="AO2143" s="219"/>
      <c r="AP2143" s="219"/>
      <c r="AQ2143" s="219"/>
      <c r="AR2143" s="219"/>
      <c r="AS2143" s="219"/>
      <c r="AT2143" s="210"/>
      <c r="AU2143" s="210"/>
      <c r="AV2143" s="210"/>
      <c r="AW2143" s="210"/>
      <c r="AX2143" s="210"/>
      <c r="AY2143" s="210"/>
      <c r="AZ2143" s="210"/>
      <c r="BA2143" s="210"/>
      <c r="BB2143" s="210"/>
      <c r="BC2143" s="210"/>
      <c r="BD2143" s="210"/>
      <c r="BE2143" s="210"/>
      <c r="BF2143" s="210"/>
      <c r="BG2143" s="210"/>
      <c r="BH2143" s="210"/>
      <c r="BI2143" s="210"/>
      <c r="BJ2143" s="210"/>
      <c r="BK2143" s="210"/>
      <c r="BL2143" s="210"/>
      <c r="BM2143" s="213"/>
      <c r="BN2143" s="216"/>
      <c r="BO2143" s="2"/>
    </row>
    <row r="2144" spans="1:67" ht="15" hidden="1" customHeight="1" x14ac:dyDescent="0.25">
      <c r="A2144" s="2"/>
      <c r="B2144" s="240" t="s">
        <v>1867</v>
      </c>
      <c r="C2144" s="248" t="s">
        <v>1322</v>
      </c>
      <c r="D2144" s="249"/>
      <c r="E2144" s="254"/>
      <c r="F2144" s="257" t="s">
        <v>1875</v>
      </c>
      <c r="G2144" s="235"/>
      <c r="H2144" s="235"/>
      <c r="I2144" s="235" t="s">
        <v>1859</v>
      </c>
      <c r="J2144" s="243"/>
      <c r="K2144" s="245">
        <v>46309</v>
      </c>
      <c r="L2144" s="243" t="s">
        <v>506</v>
      </c>
      <c r="M2144" s="243">
        <v>1</v>
      </c>
      <c r="N2144" s="243"/>
      <c r="O2144" s="235" t="s">
        <v>1838</v>
      </c>
      <c r="P2144" s="140" t="s">
        <v>148</v>
      </c>
      <c r="Q2144" s="89"/>
      <c r="R2144" s="89"/>
      <c r="S2144" s="89"/>
      <c r="T2144" s="89"/>
      <c r="U2144" s="89"/>
      <c r="V2144" s="89"/>
      <c r="W2144" s="89"/>
      <c r="X2144" s="89"/>
      <c r="Y2144" s="89"/>
      <c r="Z2144" s="89"/>
      <c r="AA2144" s="237">
        <v>243</v>
      </c>
      <c r="AB2144" s="237"/>
      <c r="AC2144" s="240"/>
      <c r="AD2144" s="237"/>
      <c r="AE2144" s="225">
        <v>100</v>
      </c>
      <c r="AF2144" s="226"/>
      <c r="AG2144" s="231"/>
      <c r="AH2144" s="231">
        <v>100</v>
      </c>
      <c r="AI2144" s="231">
        <v>0.3247621084144125</v>
      </c>
      <c r="AJ2144" s="220"/>
      <c r="AK2144" s="220"/>
      <c r="AL2144" s="211" t="s">
        <v>1832</v>
      </c>
      <c r="AM2144" s="217"/>
      <c r="AN2144" s="217"/>
      <c r="AO2144" s="217"/>
      <c r="AP2144" s="217"/>
      <c r="AQ2144" s="217"/>
      <c r="AR2144" s="217"/>
      <c r="AS2144" s="217"/>
      <c r="AT2144" s="208"/>
      <c r="AU2144" s="208"/>
      <c r="AV2144" s="208"/>
      <c r="AW2144" s="208"/>
      <c r="AX2144" s="208"/>
      <c r="AY2144" s="208"/>
      <c r="AZ2144" s="208"/>
      <c r="BA2144" s="208"/>
      <c r="BB2144" s="208"/>
      <c r="BC2144" s="208"/>
      <c r="BD2144" s="208"/>
      <c r="BE2144" s="208"/>
      <c r="BF2144" s="208"/>
      <c r="BG2144" s="208"/>
      <c r="BH2144" s="208"/>
      <c r="BI2144" s="208"/>
      <c r="BJ2144" s="208"/>
      <c r="BK2144" s="208"/>
      <c r="BL2144" s="208"/>
      <c r="BM2144" s="211"/>
      <c r="BN2144" s="214"/>
      <c r="BO2144" s="2"/>
    </row>
    <row r="2145" spans="1:67" ht="15" customHeight="1" x14ac:dyDescent="0.25">
      <c r="A2145" s="2"/>
      <c r="B2145" s="241"/>
      <c r="C2145" s="250"/>
      <c r="D2145" s="251"/>
      <c r="E2145" s="255"/>
      <c r="F2145" s="235"/>
      <c r="G2145" s="235"/>
      <c r="H2145" s="235"/>
      <c r="I2145" s="235"/>
      <c r="J2145" s="244"/>
      <c r="K2145" s="246"/>
      <c r="L2145" s="243"/>
      <c r="M2145" s="243"/>
      <c r="N2145" s="243"/>
      <c r="O2145" s="235"/>
      <c r="P2145" s="139" t="s">
        <v>26</v>
      </c>
      <c r="Q2145" s="89">
        <v>46111</v>
      </c>
      <c r="R2145" s="89">
        <v>46122</v>
      </c>
      <c r="S2145" s="89">
        <v>46136</v>
      </c>
      <c r="T2145" s="89">
        <v>46255</v>
      </c>
      <c r="U2145" s="89">
        <v>46255</v>
      </c>
      <c r="V2145" s="89">
        <v>46269</v>
      </c>
      <c r="W2145" s="89"/>
      <c r="X2145" s="89"/>
      <c r="Y2145" s="89"/>
      <c r="Z2145" s="89"/>
      <c r="AA2145" s="238"/>
      <c r="AB2145" s="238"/>
      <c r="AC2145" s="241"/>
      <c r="AD2145" s="238"/>
      <c r="AE2145" s="227"/>
      <c r="AF2145" s="228"/>
      <c r="AG2145" s="232"/>
      <c r="AH2145" s="232"/>
      <c r="AI2145" s="232"/>
      <c r="AJ2145" s="221"/>
      <c r="AK2145" s="221"/>
      <c r="AL2145" s="223"/>
      <c r="AM2145" s="218"/>
      <c r="AN2145" s="218"/>
      <c r="AO2145" s="218"/>
      <c r="AP2145" s="218"/>
      <c r="AQ2145" s="218"/>
      <c r="AR2145" s="218"/>
      <c r="AS2145" s="218"/>
      <c r="AT2145" s="209"/>
      <c r="AU2145" s="209"/>
      <c r="AV2145" s="209"/>
      <c r="AW2145" s="209"/>
      <c r="AX2145" s="209"/>
      <c r="AY2145" s="209"/>
      <c r="AZ2145" s="209"/>
      <c r="BA2145" s="209"/>
      <c r="BB2145" s="209"/>
      <c r="BC2145" s="209"/>
      <c r="BD2145" s="209"/>
      <c r="BE2145" s="209"/>
      <c r="BF2145" s="209"/>
      <c r="BG2145" s="209"/>
      <c r="BH2145" s="209"/>
      <c r="BI2145" s="209"/>
      <c r="BJ2145" s="209"/>
      <c r="BK2145" s="209"/>
      <c r="BL2145" s="209"/>
      <c r="BM2145" s="212"/>
      <c r="BN2145" s="215"/>
      <c r="BO2145" s="2"/>
    </row>
    <row r="2146" spans="1:67" ht="15" hidden="1" customHeight="1" x14ac:dyDescent="0.25">
      <c r="A2146" s="2"/>
      <c r="B2146" s="241"/>
      <c r="C2146" s="250"/>
      <c r="D2146" s="251"/>
      <c r="E2146" s="255"/>
      <c r="F2146" s="235"/>
      <c r="G2146" s="235"/>
      <c r="H2146" s="235"/>
      <c r="I2146" s="235"/>
      <c r="J2146" s="244"/>
      <c r="K2146" s="246"/>
      <c r="L2146" s="243"/>
      <c r="M2146" s="243"/>
      <c r="N2146" s="243"/>
      <c r="O2146" s="235"/>
      <c r="P2146" s="139" t="s">
        <v>262</v>
      </c>
      <c r="Q2146" s="89"/>
      <c r="R2146" s="89"/>
      <c r="S2146" s="89"/>
      <c r="T2146" s="89"/>
      <c r="U2146" s="89"/>
      <c r="V2146" s="89"/>
      <c r="W2146" s="89"/>
      <c r="X2146" s="89"/>
      <c r="Y2146" s="89"/>
      <c r="Z2146" s="89"/>
      <c r="AA2146" s="238"/>
      <c r="AB2146" s="238"/>
      <c r="AC2146" s="241"/>
      <c r="AD2146" s="238"/>
      <c r="AE2146" s="227"/>
      <c r="AF2146" s="228"/>
      <c r="AG2146" s="232"/>
      <c r="AH2146" s="232"/>
      <c r="AI2146" s="232"/>
      <c r="AJ2146" s="221"/>
      <c r="AK2146" s="221"/>
      <c r="AL2146" s="223"/>
      <c r="AM2146" s="218"/>
      <c r="AN2146" s="218"/>
      <c r="AO2146" s="218"/>
      <c r="AP2146" s="218"/>
      <c r="AQ2146" s="218"/>
      <c r="AR2146" s="218"/>
      <c r="AS2146" s="218"/>
      <c r="AT2146" s="209"/>
      <c r="AU2146" s="209"/>
      <c r="AV2146" s="209"/>
      <c r="AW2146" s="209"/>
      <c r="AX2146" s="209"/>
      <c r="AY2146" s="209"/>
      <c r="AZ2146" s="209"/>
      <c r="BA2146" s="209"/>
      <c r="BB2146" s="209"/>
      <c r="BC2146" s="209"/>
      <c r="BD2146" s="209"/>
      <c r="BE2146" s="209"/>
      <c r="BF2146" s="209"/>
      <c r="BG2146" s="209"/>
      <c r="BH2146" s="209"/>
      <c r="BI2146" s="209"/>
      <c r="BJ2146" s="209"/>
      <c r="BK2146" s="209"/>
      <c r="BL2146" s="209"/>
      <c r="BM2146" s="212"/>
      <c r="BN2146" s="215"/>
      <c r="BO2146" s="2"/>
    </row>
    <row r="2147" spans="1:67" ht="15" hidden="1" customHeight="1" x14ac:dyDescent="0.25">
      <c r="A2147" s="2"/>
      <c r="B2147" s="241"/>
      <c r="C2147" s="250"/>
      <c r="D2147" s="251"/>
      <c r="E2147" s="255"/>
      <c r="F2147" s="235"/>
      <c r="G2147" s="235"/>
      <c r="H2147" s="235"/>
      <c r="I2147" s="235"/>
      <c r="J2147" s="244"/>
      <c r="K2147" s="246"/>
      <c r="L2147" s="243"/>
      <c r="M2147" s="243"/>
      <c r="N2147" s="243"/>
      <c r="O2147" s="235"/>
      <c r="P2147" s="139" t="s">
        <v>263</v>
      </c>
      <c r="Q2147" s="89"/>
      <c r="R2147" s="89"/>
      <c r="S2147" s="89"/>
      <c r="T2147" s="89"/>
      <c r="U2147" s="89"/>
      <c r="V2147" s="89"/>
      <c r="W2147" s="89"/>
      <c r="X2147" s="89"/>
      <c r="Y2147" s="89"/>
      <c r="Z2147" s="89"/>
      <c r="AA2147" s="238"/>
      <c r="AB2147" s="238"/>
      <c r="AC2147" s="241"/>
      <c r="AD2147" s="238"/>
      <c r="AE2147" s="227"/>
      <c r="AF2147" s="228"/>
      <c r="AG2147" s="232"/>
      <c r="AH2147" s="232"/>
      <c r="AI2147" s="232"/>
      <c r="AJ2147" s="221"/>
      <c r="AK2147" s="221"/>
      <c r="AL2147" s="223"/>
      <c r="AM2147" s="218"/>
      <c r="AN2147" s="218"/>
      <c r="AO2147" s="218"/>
      <c r="AP2147" s="218"/>
      <c r="AQ2147" s="218"/>
      <c r="AR2147" s="218"/>
      <c r="AS2147" s="218"/>
      <c r="AT2147" s="209"/>
      <c r="AU2147" s="209"/>
      <c r="AV2147" s="209"/>
      <c r="AW2147" s="209"/>
      <c r="AX2147" s="209"/>
      <c r="AY2147" s="209"/>
      <c r="AZ2147" s="209"/>
      <c r="BA2147" s="209"/>
      <c r="BB2147" s="209"/>
      <c r="BC2147" s="209"/>
      <c r="BD2147" s="209"/>
      <c r="BE2147" s="209"/>
      <c r="BF2147" s="209"/>
      <c r="BG2147" s="209"/>
      <c r="BH2147" s="209"/>
      <c r="BI2147" s="209"/>
      <c r="BJ2147" s="209"/>
      <c r="BK2147" s="209"/>
      <c r="BL2147" s="209"/>
      <c r="BM2147" s="212"/>
      <c r="BN2147" s="215"/>
      <c r="BO2147" s="2"/>
    </row>
    <row r="2148" spans="1:67" ht="15" hidden="1" customHeight="1" x14ac:dyDescent="0.25">
      <c r="A2148" s="2"/>
      <c r="B2148" s="241"/>
      <c r="C2148" s="250"/>
      <c r="D2148" s="251"/>
      <c r="E2148" s="255"/>
      <c r="F2148" s="235"/>
      <c r="G2148" s="235"/>
      <c r="H2148" s="235"/>
      <c r="I2148" s="235"/>
      <c r="J2148" s="244"/>
      <c r="K2148" s="246"/>
      <c r="L2148" s="243"/>
      <c r="M2148" s="243"/>
      <c r="N2148" s="243"/>
      <c r="O2148" s="235"/>
      <c r="P2148" s="139" t="s">
        <v>27</v>
      </c>
      <c r="Q2148" s="89"/>
      <c r="R2148" s="89"/>
      <c r="S2148" s="89"/>
      <c r="T2148" s="89"/>
      <c r="U2148" s="89"/>
      <c r="V2148" s="89"/>
      <c r="W2148" s="89"/>
      <c r="X2148" s="89"/>
      <c r="Y2148" s="89"/>
      <c r="Z2148" s="89"/>
      <c r="AA2148" s="238"/>
      <c r="AB2148" s="238"/>
      <c r="AC2148" s="241"/>
      <c r="AD2148" s="238"/>
      <c r="AE2148" s="227"/>
      <c r="AF2148" s="228"/>
      <c r="AG2148" s="232"/>
      <c r="AH2148" s="232"/>
      <c r="AI2148" s="232"/>
      <c r="AJ2148" s="221"/>
      <c r="AK2148" s="221"/>
      <c r="AL2148" s="223"/>
      <c r="AM2148" s="218"/>
      <c r="AN2148" s="218"/>
      <c r="AO2148" s="218"/>
      <c r="AP2148" s="218"/>
      <c r="AQ2148" s="218"/>
      <c r="AR2148" s="218"/>
      <c r="AS2148" s="218"/>
      <c r="AT2148" s="209"/>
      <c r="AU2148" s="209"/>
      <c r="AV2148" s="209"/>
      <c r="AW2148" s="209"/>
      <c r="AX2148" s="209"/>
      <c r="AY2148" s="209"/>
      <c r="AZ2148" s="209"/>
      <c r="BA2148" s="209"/>
      <c r="BB2148" s="209"/>
      <c r="BC2148" s="209"/>
      <c r="BD2148" s="209"/>
      <c r="BE2148" s="209"/>
      <c r="BF2148" s="209"/>
      <c r="BG2148" s="209"/>
      <c r="BH2148" s="209"/>
      <c r="BI2148" s="209"/>
      <c r="BJ2148" s="209"/>
      <c r="BK2148" s="209"/>
      <c r="BL2148" s="209"/>
      <c r="BM2148" s="212"/>
      <c r="BN2148" s="215"/>
      <c r="BO2148" s="2"/>
    </row>
    <row r="2149" spans="1:67" ht="15" customHeight="1" x14ac:dyDescent="0.25">
      <c r="A2149" s="2"/>
      <c r="B2149" s="224"/>
      <c r="C2149" s="252"/>
      <c r="D2149" s="253"/>
      <c r="E2149" s="256"/>
      <c r="F2149" s="236"/>
      <c r="G2149" s="236"/>
      <c r="H2149" s="236"/>
      <c r="I2149" s="236"/>
      <c r="J2149" s="244"/>
      <c r="K2149" s="247"/>
      <c r="L2149" s="244"/>
      <c r="M2149" s="244"/>
      <c r="N2149" s="244"/>
      <c r="O2149" s="236"/>
      <c r="P2149" s="139" t="s">
        <v>28</v>
      </c>
      <c r="Q2149" s="187">
        <v>46111</v>
      </c>
      <c r="R2149" s="187">
        <v>46134</v>
      </c>
      <c r="S2149" s="187">
        <v>46134</v>
      </c>
      <c r="T2149" s="187">
        <v>46199</v>
      </c>
      <c r="U2149" s="187">
        <v>46290</v>
      </c>
      <c r="V2149" s="187">
        <v>46309</v>
      </c>
      <c r="W2149" s="89"/>
      <c r="X2149" s="89"/>
      <c r="Y2149" s="89"/>
      <c r="Z2149" s="89"/>
      <c r="AA2149" s="234"/>
      <c r="AB2149" s="239"/>
      <c r="AC2149" s="242"/>
      <c r="AD2149" s="239"/>
      <c r="AE2149" s="229"/>
      <c r="AF2149" s="230"/>
      <c r="AG2149" s="233"/>
      <c r="AH2149" s="234"/>
      <c r="AI2149" s="234"/>
      <c r="AJ2149" s="222"/>
      <c r="AK2149" s="222"/>
      <c r="AL2149" s="224"/>
      <c r="AM2149" s="219"/>
      <c r="AN2149" s="219"/>
      <c r="AO2149" s="219"/>
      <c r="AP2149" s="219"/>
      <c r="AQ2149" s="219"/>
      <c r="AR2149" s="219"/>
      <c r="AS2149" s="219"/>
      <c r="AT2149" s="210"/>
      <c r="AU2149" s="210"/>
      <c r="AV2149" s="210"/>
      <c r="AW2149" s="210"/>
      <c r="AX2149" s="210"/>
      <c r="AY2149" s="210"/>
      <c r="AZ2149" s="210"/>
      <c r="BA2149" s="210"/>
      <c r="BB2149" s="210"/>
      <c r="BC2149" s="210"/>
      <c r="BD2149" s="210"/>
      <c r="BE2149" s="210"/>
      <c r="BF2149" s="210"/>
      <c r="BG2149" s="210"/>
      <c r="BH2149" s="210"/>
      <c r="BI2149" s="210"/>
      <c r="BJ2149" s="210"/>
      <c r="BK2149" s="210"/>
      <c r="BL2149" s="210"/>
      <c r="BM2149" s="213"/>
      <c r="BN2149" s="216"/>
      <c r="BO2149" s="2"/>
    </row>
    <row r="2150" spans="1:67" ht="15" hidden="1" customHeight="1" x14ac:dyDescent="0.25">
      <c r="A2150" s="2"/>
      <c r="B2150" s="240" t="s">
        <v>1867</v>
      </c>
      <c r="C2150" s="248" t="s">
        <v>1324</v>
      </c>
      <c r="D2150" s="249"/>
      <c r="E2150" s="254"/>
      <c r="F2150" s="257" t="s">
        <v>1876</v>
      </c>
      <c r="G2150" s="235"/>
      <c r="H2150" s="235"/>
      <c r="I2150" s="235" t="s">
        <v>1859</v>
      </c>
      <c r="J2150" s="243"/>
      <c r="K2150" s="245">
        <v>46309</v>
      </c>
      <c r="L2150" s="243" t="s">
        <v>506</v>
      </c>
      <c r="M2150" s="243">
        <v>1</v>
      </c>
      <c r="N2150" s="243"/>
      <c r="O2150" s="235" t="s">
        <v>1838</v>
      </c>
      <c r="P2150" s="140" t="s">
        <v>148</v>
      </c>
      <c r="Q2150" s="89"/>
      <c r="R2150" s="89"/>
      <c r="S2150" s="89"/>
      <c r="T2150" s="89"/>
      <c r="U2150" s="89"/>
      <c r="V2150" s="89"/>
      <c r="W2150" s="89"/>
      <c r="X2150" s="89"/>
      <c r="Y2150" s="89"/>
      <c r="Z2150" s="89"/>
      <c r="AA2150" s="237">
        <v>243</v>
      </c>
      <c r="AB2150" s="237"/>
      <c r="AC2150" s="240"/>
      <c r="AD2150" s="237"/>
      <c r="AE2150" s="225">
        <v>100</v>
      </c>
      <c r="AF2150" s="226"/>
      <c r="AG2150" s="231"/>
      <c r="AH2150" s="231">
        <v>100</v>
      </c>
      <c r="AI2150" s="231">
        <v>0.3247621084144125</v>
      </c>
      <c r="AJ2150" s="220"/>
      <c r="AK2150" s="220"/>
      <c r="AL2150" s="211" t="s">
        <v>1832</v>
      </c>
      <c r="AM2150" s="217"/>
      <c r="AN2150" s="217"/>
      <c r="AO2150" s="217"/>
      <c r="AP2150" s="217"/>
      <c r="AQ2150" s="217"/>
      <c r="AR2150" s="217"/>
      <c r="AS2150" s="217"/>
      <c r="AT2150" s="208"/>
      <c r="AU2150" s="208"/>
      <c r="AV2150" s="208"/>
      <c r="AW2150" s="208"/>
      <c r="AX2150" s="208"/>
      <c r="AY2150" s="208"/>
      <c r="AZ2150" s="208"/>
      <c r="BA2150" s="208"/>
      <c r="BB2150" s="208"/>
      <c r="BC2150" s="208"/>
      <c r="BD2150" s="208"/>
      <c r="BE2150" s="208"/>
      <c r="BF2150" s="208"/>
      <c r="BG2150" s="208"/>
      <c r="BH2150" s="208"/>
      <c r="BI2150" s="208"/>
      <c r="BJ2150" s="208"/>
      <c r="BK2150" s="208"/>
      <c r="BL2150" s="208"/>
      <c r="BM2150" s="211"/>
      <c r="BN2150" s="214"/>
      <c r="BO2150" s="2"/>
    </row>
    <row r="2151" spans="1:67" ht="15" customHeight="1" x14ac:dyDescent="0.25">
      <c r="A2151" s="2"/>
      <c r="B2151" s="241"/>
      <c r="C2151" s="250"/>
      <c r="D2151" s="251"/>
      <c r="E2151" s="255"/>
      <c r="F2151" s="235"/>
      <c r="G2151" s="235"/>
      <c r="H2151" s="235"/>
      <c r="I2151" s="235"/>
      <c r="J2151" s="244"/>
      <c r="K2151" s="246"/>
      <c r="L2151" s="243"/>
      <c r="M2151" s="243"/>
      <c r="N2151" s="243"/>
      <c r="O2151" s="235"/>
      <c r="P2151" s="139" t="s">
        <v>26</v>
      </c>
      <c r="Q2151" s="89">
        <v>46111</v>
      </c>
      <c r="R2151" s="89">
        <v>46122</v>
      </c>
      <c r="S2151" s="89">
        <v>46136</v>
      </c>
      <c r="T2151" s="89">
        <v>46255</v>
      </c>
      <c r="U2151" s="89">
        <v>46255</v>
      </c>
      <c r="V2151" s="89">
        <v>46269</v>
      </c>
      <c r="W2151" s="89"/>
      <c r="X2151" s="89"/>
      <c r="Y2151" s="89"/>
      <c r="Z2151" s="89"/>
      <c r="AA2151" s="238"/>
      <c r="AB2151" s="238"/>
      <c r="AC2151" s="241"/>
      <c r="AD2151" s="238"/>
      <c r="AE2151" s="227"/>
      <c r="AF2151" s="228"/>
      <c r="AG2151" s="232"/>
      <c r="AH2151" s="232"/>
      <c r="AI2151" s="232"/>
      <c r="AJ2151" s="221"/>
      <c r="AK2151" s="221"/>
      <c r="AL2151" s="223"/>
      <c r="AM2151" s="218"/>
      <c r="AN2151" s="218"/>
      <c r="AO2151" s="218"/>
      <c r="AP2151" s="218"/>
      <c r="AQ2151" s="218"/>
      <c r="AR2151" s="218"/>
      <c r="AS2151" s="218"/>
      <c r="AT2151" s="209"/>
      <c r="AU2151" s="209"/>
      <c r="AV2151" s="209"/>
      <c r="AW2151" s="209"/>
      <c r="AX2151" s="209"/>
      <c r="AY2151" s="209"/>
      <c r="AZ2151" s="209"/>
      <c r="BA2151" s="209"/>
      <c r="BB2151" s="209"/>
      <c r="BC2151" s="209"/>
      <c r="BD2151" s="209"/>
      <c r="BE2151" s="209"/>
      <c r="BF2151" s="209"/>
      <c r="BG2151" s="209"/>
      <c r="BH2151" s="209"/>
      <c r="BI2151" s="209"/>
      <c r="BJ2151" s="209"/>
      <c r="BK2151" s="209"/>
      <c r="BL2151" s="209"/>
      <c r="BM2151" s="212"/>
      <c r="BN2151" s="215"/>
      <c r="BO2151" s="2"/>
    </row>
    <row r="2152" spans="1:67" ht="15" hidden="1" customHeight="1" x14ac:dyDescent="0.25">
      <c r="A2152" s="2"/>
      <c r="B2152" s="241"/>
      <c r="C2152" s="250"/>
      <c r="D2152" s="251"/>
      <c r="E2152" s="255"/>
      <c r="F2152" s="235"/>
      <c r="G2152" s="235"/>
      <c r="H2152" s="235"/>
      <c r="I2152" s="235"/>
      <c r="J2152" s="244"/>
      <c r="K2152" s="246"/>
      <c r="L2152" s="243"/>
      <c r="M2152" s="243"/>
      <c r="N2152" s="243"/>
      <c r="O2152" s="235"/>
      <c r="P2152" s="139" t="s">
        <v>262</v>
      </c>
      <c r="Q2152" s="89"/>
      <c r="R2152" s="89"/>
      <c r="S2152" s="89"/>
      <c r="T2152" s="89"/>
      <c r="U2152" s="89"/>
      <c r="V2152" s="89"/>
      <c r="W2152" s="89"/>
      <c r="X2152" s="89"/>
      <c r="Y2152" s="89"/>
      <c r="Z2152" s="89"/>
      <c r="AA2152" s="238"/>
      <c r="AB2152" s="238"/>
      <c r="AC2152" s="241"/>
      <c r="AD2152" s="238"/>
      <c r="AE2152" s="227"/>
      <c r="AF2152" s="228"/>
      <c r="AG2152" s="232"/>
      <c r="AH2152" s="232"/>
      <c r="AI2152" s="232"/>
      <c r="AJ2152" s="221"/>
      <c r="AK2152" s="221"/>
      <c r="AL2152" s="223"/>
      <c r="AM2152" s="218"/>
      <c r="AN2152" s="218"/>
      <c r="AO2152" s="218"/>
      <c r="AP2152" s="218"/>
      <c r="AQ2152" s="218"/>
      <c r="AR2152" s="218"/>
      <c r="AS2152" s="218"/>
      <c r="AT2152" s="209"/>
      <c r="AU2152" s="209"/>
      <c r="AV2152" s="209"/>
      <c r="AW2152" s="209"/>
      <c r="AX2152" s="209"/>
      <c r="AY2152" s="209"/>
      <c r="AZ2152" s="209"/>
      <c r="BA2152" s="209"/>
      <c r="BB2152" s="209"/>
      <c r="BC2152" s="209"/>
      <c r="BD2152" s="209"/>
      <c r="BE2152" s="209"/>
      <c r="BF2152" s="209"/>
      <c r="BG2152" s="209"/>
      <c r="BH2152" s="209"/>
      <c r="BI2152" s="209"/>
      <c r="BJ2152" s="209"/>
      <c r="BK2152" s="209"/>
      <c r="BL2152" s="209"/>
      <c r="BM2152" s="212"/>
      <c r="BN2152" s="215"/>
      <c r="BO2152" s="2"/>
    </row>
    <row r="2153" spans="1:67" ht="15" hidden="1" customHeight="1" x14ac:dyDescent="0.25">
      <c r="A2153" s="2"/>
      <c r="B2153" s="241"/>
      <c r="C2153" s="250"/>
      <c r="D2153" s="251"/>
      <c r="E2153" s="255"/>
      <c r="F2153" s="235"/>
      <c r="G2153" s="235"/>
      <c r="H2153" s="235"/>
      <c r="I2153" s="235"/>
      <c r="J2153" s="244"/>
      <c r="K2153" s="246"/>
      <c r="L2153" s="243"/>
      <c r="M2153" s="243"/>
      <c r="N2153" s="243"/>
      <c r="O2153" s="235"/>
      <c r="P2153" s="139" t="s">
        <v>263</v>
      </c>
      <c r="Q2153" s="89"/>
      <c r="R2153" s="89"/>
      <c r="S2153" s="89"/>
      <c r="T2153" s="89"/>
      <c r="U2153" s="89"/>
      <c r="V2153" s="89"/>
      <c r="W2153" s="89"/>
      <c r="X2153" s="89"/>
      <c r="Y2153" s="89"/>
      <c r="Z2153" s="89"/>
      <c r="AA2153" s="238"/>
      <c r="AB2153" s="238"/>
      <c r="AC2153" s="241"/>
      <c r="AD2153" s="238"/>
      <c r="AE2153" s="227"/>
      <c r="AF2153" s="228"/>
      <c r="AG2153" s="232"/>
      <c r="AH2153" s="232"/>
      <c r="AI2153" s="232"/>
      <c r="AJ2153" s="221"/>
      <c r="AK2153" s="221"/>
      <c r="AL2153" s="223"/>
      <c r="AM2153" s="218"/>
      <c r="AN2153" s="218"/>
      <c r="AO2153" s="218"/>
      <c r="AP2153" s="218"/>
      <c r="AQ2153" s="218"/>
      <c r="AR2153" s="218"/>
      <c r="AS2153" s="218"/>
      <c r="AT2153" s="209"/>
      <c r="AU2153" s="209"/>
      <c r="AV2153" s="209"/>
      <c r="AW2153" s="209"/>
      <c r="AX2153" s="209"/>
      <c r="AY2153" s="209"/>
      <c r="AZ2153" s="209"/>
      <c r="BA2153" s="209"/>
      <c r="BB2153" s="209"/>
      <c r="BC2153" s="209"/>
      <c r="BD2153" s="209"/>
      <c r="BE2153" s="209"/>
      <c r="BF2153" s="209"/>
      <c r="BG2153" s="209"/>
      <c r="BH2153" s="209"/>
      <c r="BI2153" s="209"/>
      <c r="BJ2153" s="209"/>
      <c r="BK2153" s="209"/>
      <c r="BL2153" s="209"/>
      <c r="BM2153" s="212"/>
      <c r="BN2153" s="215"/>
      <c r="BO2153" s="2"/>
    </row>
    <row r="2154" spans="1:67" ht="15" hidden="1" customHeight="1" x14ac:dyDescent="0.25">
      <c r="A2154" s="2"/>
      <c r="B2154" s="241"/>
      <c r="C2154" s="250"/>
      <c r="D2154" s="251"/>
      <c r="E2154" s="255"/>
      <c r="F2154" s="235"/>
      <c r="G2154" s="235"/>
      <c r="H2154" s="235"/>
      <c r="I2154" s="235"/>
      <c r="J2154" s="244"/>
      <c r="K2154" s="246"/>
      <c r="L2154" s="243"/>
      <c r="M2154" s="243"/>
      <c r="N2154" s="243"/>
      <c r="O2154" s="235"/>
      <c r="P2154" s="139" t="s">
        <v>27</v>
      </c>
      <c r="Q2154" s="89"/>
      <c r="R2154" s="89"/>
      <c r="S2154" s="89"/>
      <c r="T2154" s="89"/>
      <c r="U2154" s="89"/>
      <c r="V2154" s="89"/>
      <c r="W2154" s="89"/>
      <c r="X2154" s="89"/>
      <c r="Y2154" s="89"/>
      <c r="Z2154" s="89"/>
      <c r="AA2154" s="238"/>
      <c r="AB2154" s="238"/>
      <c r="AC2154" s="241"/>
      <c r="AD2154" s="238"/>
      <c r="AE2154" s="227"/>
      <c r="AF2154" s="228"/>
      <c r="AG2154" s="232"/>
      <c r="AH2154" s="232"/>
      <c r="AI2154" s="232"/>
      <c r="AJ2154" s="221"/>
      <c r="AK2154" s="221"/>
      <c r="AL2154" s="223"/>
      <c r="AM2154" s="218"/>
      <c r="AN2154" s="218"/>
      <c r="AO2154" s="218"/>
      <c r="AP2154" s="218"/>
      <c r="AQ2154" s="218"/>
      <c r="AR2154" s="218"/>
      <c r="AS2154" s="218"/>
      <c r="AT2154" s="209"/>
      <c r="AU2154" s="209"/>
      <c r="AV2154" s="209"/>
      <c r="AW2154" s="209"/>
      <c r="AX2154" s="209"/>
      <c r="AY2154" s="209"/>
      <c r="AZ2154" s="209"/>
      <c r="BA2154" s="209"/>
      <c r="BB2154" s="209"/>
      <c r="BC2154" s="209"/>
      <c r="BD2154" s="209"/>
      <c r="BE2154" s="209"/>
      <c r="BF2154" s="209"/>
      <c r="BG2154" s="209"/>
      <c r="BH2154" s="209"/>
      <c r="BI2154" s="209"/>
      <c r="BJ2154" s="209"/>
      <c r="BK2154" s="209"/>
      <c r="BL2154" s="209"/>
      <c r="BM2154" s="212"/>
      <c r="BN2154" s="215"/>
      <c r="BO2154" s="2"/>
    </row>
    <row r="2155" spans="1:67" ht="15" customHeight="1" x14ac:dyDescent="0.25">
      <c r="A2155" s="2"/>
      <c r="B2155" s="224"/>
      <c r="C2155" s="252"/>
      <c r="D2155" s="253"/>
      <c r="E2155" s="256"/>
      <c r="F2155" s="236"/>
      <c r="G2155" s="236"/>
      <c r="H2155" s="236"/>
      <c r="I2155" s="236"/>
      <c r="J2155" s="244"/>
      <c r="K2155" s="247"/>
      <c r="L2155" s="244"/>
      <c r="M2155" s="244"/>
      <c r="N2155" s="244"/>
      <c r="O2155" s="236"/>
      <c r="P2155" s="139" t="s">
        <v>28</v>
      </c>
      <c r="Q2155" s="187">
        <v>46111</v>
      </c>
      <c r="R2155" s="187">
        <v>46134</v>
      </c>
      <c r="S2155" s="187">
        <v>46134</v>
      </c>
      <c r="T2155" s="187">
        <v>46220</v>
      </c>
      <c r="U2155" s="187">
        <v>46300</v>
      </c>
      <c r="V2155" s="187">
        <v>46309</v>
      </c>
      <c r="W2155" s="89"/>
      <c r="X2155" s="89"/>
      <c r="Y2155" s="89"/>
      <c r="Z2155" s="89"/>
      <c r="AA2155" s="234"/>
      <c r="AB2155" s="239"/>
      <c r="AC2155" s="242"/>
      <c r="AD2155" s="239"/>
      <c r="AE2155" s="229"/>
      <c r="AF2155" s="230"/>
      <c r="AG2155" s="233"/>
      <c r="AH2155" s="234"/>
      <c r="AI2155" s="234"/>
      <c r="AJ2155" s="222"/>
      <c r="AK2155" s="222"/>
      <c r="AL2155" s="224"/>
      <c r="AM2155" s="219"/>
      <c r="AN2155" s="219"/>
      <c r="AO2155" s="219"/>
      <c r="AP2155" s="219"/>
      <c r="AQ2155" s="219"/>
      <c r="AR2155" s="219"/>
      <c r="AS2155" s="219"/>
      <c r="AT2155" s="210"/>
      <c r="AU2155" s="210"/>
      <c r="AV2155" s="210"/>
      <c r="AW2155" s="210"/>
      <c r="AX2155" s="210"/>
      <c r="AY2155" s="210"/>
      <c r="AZ2155" s="210"/>
      <c r="BA2155" s="210"/>
      <c r="BB2155" s="210"/>
      <c r="BC2155" s="210"/>
      <c r="BD2155" s="210"/>
      <c r="BE2155" s="210"/>
      <c r="BF2155" s="210"/>
      <c r="BG2155" s="210"/>
      <c r="BH2155" s="210"/>
      <c r="BI2155" s="210"/>
      <c r="BJ2155" s="210"/>
      <c r="BK2155" s="210"/>
      <c r="BL2155" s="210"/>
      <c r="BM2155" s="213"/>
      <c r="BN2155" s="216"/>
      <c r="BO2155" s="2"/>
    </row>
    <row r="2156" spans="1:67" ht="15" hidden="1" customHeight="1" x14ac:dyDescent="0.25">
      <c r="A2156" s="2"/>
      <c r="B2156" s="240" t="s">
        <v>1867</v>
      </c>
      <c r="C2156" s="248" t="s">
        <v>1326</v>
      </c>
      <c r="D2156" s="249"/>
      <c r="E2156" s="254"/>
      <c r="F2156" s="257" t="s">
        <v>1877</v>
      </c>
      <c r="G2156" s="235"/>
      <c r="H2156" s="235"/>
      <c r="I2156" s="235" t="s">
        <v>1859</v>
      </c>
      <c r="J2156" s="243"/>
      <c r="K2156" s="245">
        <v>46286</v>
      </c>
      <c r="L2156" s="243" t="s">
        <v>506</v>
      </c>
      <c r="M2156" s="243">
        <v>1</v>
      </c>
      <c r="N2156" s="243"/>
      <c r="O2156" s="235" t="s">
        <v>1838</v>
      </c>
      <c r="P2156" s="140" t="s">
        <v>148</v>
      </c>
      <c r="Q2156" s="89"/>
      <c r="R2156" s="89"/>
      <c r="S2156" s="89"/>
      <c r="T2156" s="89"/>
      <c r="U2156" s="89"/>
      <c r="V2156" s="89"/>
      <c r="W2156" s="89"/>
      <c r="X2156" s="89"/>
      <c r="Y2156" s="89"/>
      <c r="Z2156" s="89"/>
      <c r="AA2156" s="237">
        <v>243</v>
      </c>
      <c r="AB2156" s="237"/>
      <c r="AC2156" s="240"/>
      <c r="AD2156" s="237"/>
      <c r="AE2156" s="225">
        <v>100</v>
      </c>
      <c r="AF2156" s="226"/>
      <c r="AG2156" s="231"/>
      <c r="AH2156" s="231">
        <v>100</v>
      </c>
      <c r="AI2156" s="231">
        <v>0.3247621084144125</v>
      </c>
      <c r="AJ2156" s="220"/>
      <c r="AK2156" s="220"/>
      <c r="AL2156" s="211" t="s">
        <v>1832</v>
      </c>
      <c r="AM2156" s="217"/>
      <c r="AN2156" s="217"/>
      <c r="AO2156" s="217"/>
      <c r="AP2156" s="217"/>
      <c r="AQ2156" s="217"/>
      <c r="AR2156" s="217"/>
      <c r="AS2156" s="217"/>
      <c r="AT2156" s="208"/>
      <c r="AU2156" s="208"/>
      <c r="AV2156" s="208"/>
      <c r="AW2156" s="208"/>
      <c r="AX2156" s="208"/>
      <c r="AY2156" s="208"/>
      <c r="AZ2156" s="208"/>
      <c r="BA2156" s="208"/>
      <c r="BB2156" s="208"/>
      <c r="BC2156" s="208"/>
      <c r="BD2156" s="208"/>
      <c r="BE2156" s="208"/>
      <c r="BF2156" s="208"/>
      <c r="BG2156" s="208"/>
      <c r="BH2156" s="208"/>
      <c r="BI2156" s="208"/>
      <c r="BJ2156" s="208"/>
      <c r="BK2156" s="208"/>
      <c r="BL2156" s="208"/>
      <c r="BM2156" s="211"/>
      <c r="BN2156" s="214"/>
      <c r="BO2156" s="2"/>
    </row>
    <row r="2157" spans="1:67" ht="15" customHeight="1" x14ac:dyDescent="0.25">
      <c r="A2157" s="2"/>
      <c r="B2157" s="241"/>
      <c r="C2157" s="250"/>
      <c r="D2157" s="251"/>
      <c r="E2157" s="255"/>
      <c r="F2157" s="235"/>
      <c r="G2157" s="235"/>
      <c r="H2157" s="235"/>
      <c r="I2157" s="235"/>
      <c r="J2157" s="244"/>
      <c r="K2157" s="246"/>
      <c r="L2157" s="243"/>
      <c r="M2157" s="243"/>
      <c r="N2157" s="243"/>
      <c r="O2157" s="235"/>
      <c r="P2157" s="139" t="s">
        <v>26</v>
      </c>
      <c r="Q2157" s="89">
        <v>46111</v>
      </c>
      <c r="R2157" s="89">
        <v>46122</v>
      </c>
      <c r="S2157" s="89">
        <v>46136</v>
      </c>
      <c r="T2157" s="89">
        <v>46255</v>
      </c>
      <c r="U2157" s="89">
        <v>46255</v>
      </c>
      <c r="V2157" s="89">
        <v>46269</v>
      </c>
      <c r="W2157" s="89"/>
      <c r="X2157" s="89"/>
      <c r="Y2157" s="89"/>
      <c r="Z2157" s="89"/>
      <c r="AA2157" s="238"/>
      <c r="AB2157" s="238"/>
      <c r="AC2157" s="241"/>
      <c r="AD2157" s="238"/>
      <c r="AE2157" s="227"/>
      <c r="AF2157" s="228"/>
      <c r="AG2157" s="232"/>
      <c r="AH2157" s="232"/>
      <c r="AI2157" s="232"/>
      <c r="AJ2157" s="221"/>
      <c r="AK2157" s="221"/>
      <c r="AL2157" s="223"/>
      <c r="AM2157" s="218"/>
      <c r="AN2157" s="218"/>
      <c r="AO2157" s="218"/>
      <c r="AP2157" s="218"/>
      <c r="AQ2157" s="218"/>
      <c r="AR2157" s="218"/>
      <c r="AS2157" s="218"/>
      <c r="AT2157" s="209"/>
      <c r="AU2157" s="209"/>
      <c r="AV2157" s="209"/>
      <c r="AW2157" s="209"/>
      <c r="AX2157" s="209"/>
      <c r="AY2157" s="209"/>
      <c r="AZ2157" s="209"/>
      <c r="BA2157" s="209"/>
      <c r="BB2157" s="209"/>
      <c r="BC2157" s="209"/>
      <c r="BD2157" s="209"/>
      <c r="BE2157" s="209"/>
      <c r="BF2157" s="209"/>
      <c r="BG2157" s="209"/>
      <c r="BH2157" s="209"/>
      <c r="BI2157" s="209"/>
      <c r="BJ2157" s="209"/>
      <c r="BK2157" s="209"/>
      <c r="BL2157" s="209"/>
      <c r="BM2157" s="212"/>
      <c r="BN2157" s="215"/>
      <c r="BO2157" s="2"/>
    </row>
    <row r="2158" spans="1:67" ht="15" hidden="1" customHeight="1" x14ac:dyDescent="0.25">
      <c r="A2158" s="2"/>
      <c r="B2158" s="241"/>
      <c r="C2158" s="250"/>
      <c r="D2158" s="251"/>
      <c r="E2158" s="255"/>
      <c r="F2158" s="235"/>
      <c r="G2158" s="235"/>
      <c r="H2158" s="235"/>
      <c r="I2158" s="235"/>
      <c r="J2158" s="244"/>
      <c r="K2158" s="246"/>
      <c r="L2158" s="243"/>
      <c r="M2158" s="243"/>
      <c r="N2158" s="243"/>
      <c r="O2158" s="235"/>
      <c r="P2158" s="139" t="s">
        <v>262</v>
      </c>
      <c r="Q2158" s="89"/>
      <c r="R2158" s="89"/>
      <c r="S2158" s="89"/>
      <c r="T2158" s="89"/>
      <c r="U2158" s="89"/>
      <c r="V2158" s="89"/>
      <c r="W2158" s="89"/>
      <c r="X2158" s="89"/>
      <c r="Y2158" s="89"/>
      <c r="Z2158" s="89"/>
      <c r="AA2158" s="238"/>
      <c r="AB2158" s="238"/>
      <c r="AC2158" s="241"/>
      <c r="AD2158" s="238"/>
      <c r="AE2158" s="227"/>
      <c r="AF2158" s="228"/>
      <c r="AG2158" s="232"/>
      <c r="AH2158" s="232"/>
      <c r="AI2158" s="232"/>
      <c r="AJ2158" s="221"/>
      <c r="AK2158" s="221"/>
      <c r="AL2158" s="223"/>
      <c r="AM2158" s="218"/>
      <c r="AN2158" s="218"/>
      <c r="AO2158" s="218"/>
      <c r="AP2158" s="218"/>
      <c r="AQ2158" s="218"/>
      <c r="AR2158" s="218"/>
      <c r="AS2158" s="218"/>
      <c r="AT2158" s="209"/>
      <c r="AU2158" s="209"/>
      <c r="AV2158" s="209"/>
      <c r="AW2158" s="209"/>
      <c r="AX2158" s="209"/>
      <c r="AY2158" s="209"/>
      <c r="AZ2158" s="209"/>
      <c r="BA2158" s="209"/>
      <c r="BB2158" s="209"/>
      <c r="BC2158" s="209"/>
      <c r="BD2158" s="209"/>
      <c r="BE2158" s="209"/>
      <c r="BF2158" s="209"/>
      <c r="BG2158" s="209"/>
      <c r="BH2158" s="209"/>
      <c r="BI2158" s="209"/>
      <c r="BJ2158" s="209"/>
      <c r="BK2158" s="209"/>
      <c r="BL2158" s="209"/>
      <c r="BM2158" s="212"/>
      <c r="BN2158" s="215"/>
      <c r="BO2158" s="2"/>
    </row>
    <row r="2159" spans="1:67" ht="15" hidden="1" customHeight="1" x14ac:dyDescent="0.25">
      <c r="A2159" s="2"/>
      <c r="B2159" s="241"/>
      <c r="C2159" s="250"/>
      <c r="D2159" s="251"/>
      <c r="E2159" s="255"/>
      <c r="F2159" s="235"/>
      <c r="G2159" s="235"/>
      <c r="H2159" s="235"/>
      <c r="I2159" s="235"/>
      <c r="J2159" s="244"/>
      <c r="K2159" s="246"/>
      <c r="L2159" s="243"/>
      <c r="M2159" s="243"/>
      <c r="N2159" s="243"/>
      <c r="O2159" s="235"/>
      <c r="P2159" s="139" t="s">
        <v>263</v>
      </c>
      <c r="Q2159" s="89"/>
      <c r="R2159" s="89"/>
      <c r="S2159" s="89"/>
      <c r="T2159" s="89"/>
      <c r="U2159" s="89"/>
      <c r="V2159" s="89"/>
      <c r="W2159" s="89"/>
      <c r="X2159" s="89"/>
      <c r="Y2159" s="89"/>
      <c r="Z2159" s="89"/>
      <c r="AA2159" s="238"/>
      <c r="AB2159" s="238"/>
      <c r="AC2159" s="241"/>
      <c r="AD2159" s="238"/>
      <c r="AE2159" s="227"/>
      <c r="AF2159" s="228"/>
      <c r="AG2159" s="232"/>
      <c r="AH2159" s="232"/>
      <c r="AI2159" s="232"/>
      <c r="AJ2159" s="221"/>
      <c r="AK2159" s="221"/>
      <c r="AL2159" s="223"/>
      <c r="AM2159" s="218"/>
      <c r="AN2159" s="218"/>
      <c r="AO2159" s="218"/>
      <c r="AP2159" s="218"/>
      <c r="AQ2159" s="218"/>
      <c r="AR2159" s="218"/>
      <c r="AS2159" s="218"/>
      <c r="AT2159" s="209"/>
      <c r="AU2159" s="209"/>
      <c r="AV2159" s="209"/>
      <c r="AW2159" s="209"/>
      <c r="AX2159" s="209"/>
      <c r="AY2159" s="209"/>
      <c r="AZ2159" s="209"/>
      <c r="BA2159" s="209"/>
      <c r="BB2159" s="209"/>
      <c r="BC2159" s="209"/>
      <c r="BD2159" s="209"/>
      <c r="BE2159" s="209"/>
      <c r="BF2159" s="209"/>
      <c r="BG2159" s="209"/>
      <c r="BH2159" s="209"/>
      <c r="BI2159" s="209"/>
      <c r="BJ2159" s="209"/>
      <c r="BK2159" s="209"/>
      <c r="BL2159" s="209"/>
      <c r="BM2159" s="212"/>
      <c r="BN2159" s="215"/>
      <c r="BO2159" s="2"/>
    </row>
    <row r="2160" spans="1:67" ht="15" hidden="1" customHeight="1" x14ac:dyDescent="0.25">
      <c r="A2160" s="2"/>
      <c r="B2160" s="241"/>
      <c r="C2160" s="250"/>
      <c r="D2160" s="251"/>
      <c r="E2160" s="255"/>
      <c r="F2160" s="235"/>
      <c r="G2160" s="235"/>
      <c r="H2160" s="235"/>
      <c r="I2160" s="235"/>
      <c r="J2160" s="244"/>
      <c r="K2160" s="246"/>
      <c r="L2160" s="243"/>
      <c r="M2160" s="243"/>
      <c r="N2160" s="243"/>
      <c r="O2160" s="235"/>
      <c r="P2160" s="139" t="s">
        <v>27</v>
      </c>
      <c r="Q2160" s="89"/>
      <c r="R2160" s="89"/>
      <c r="S2160" s="89"/>
      <c r="T2160" s="89"/>
      <c r="U2160" s="89"/>
      <c r="V2160" s="89"/>
      <c r="W2160" s="89"/>
      <c r="X2160" s="89"/>
      <c r="Y2160" s="89"/>
      <c r="Z2160" s="89"/>
      <c r="AA2160" s="238"/>
      <c r="AB2160" s="238"/>
      <c r="AC2160" s="241"/>
      <c r="AD2160" s="238"/>
      <c r="AE2160" s="227"/>
      <c r="AF2160" s="228"/>
      <c r="AG2160" s="232"/>
      <c r="AH2160" s="232"/>
      <c r="AI2160" s="232"/>
      <c r="AJ2160" s="221"/>
      <c r="AK2160" s="221"/>
      <c r="AL2160" s="223"/>
      <c r="AM2160" s="218"/>
      <c r="AN2160" s="218"/>
      <c r="AO2160" s="218"/>
      <c r="AP2160" s="218"/>
      <c r="AQ2160" s="218"/>
      <c r="AR2160" s="218"/>
      <c r="AS2160" s="218"/>
      <c r="AT2160" s="209"/>
      <c r="AU2160" s="209"/>
      <c r="AV2160" s="209"/>
      <c r="AW2160" s="209"/>
      <c r="AX2160" s="209"/>
      <c r="AY2160" s="209"/>
      <c r="AZ2160" s="209"/>
      <c r="BA2160" s="209"/>
      <c r="BB2160" s="209"/>
      <c r="BC2160" s="209"/>
      <c r="BD2160" s="209"/>
      <c r="BE2160" s="209"/>
      <c r="BF2160" s="209"/>
      <c r="BG2160" s="209"/>
      <c r="BH2160" s="209"/>
      <c r="BI2160" s="209"/>
      <c r="BJ2160" s="209"/>
      <c r="BK2160" s="209"/>
      <c r="BL2160" s="209"/>
      <c r="BM2160" s="212"/>
      <c r="BN2160" s="215"/>
      <c r="BO2160" s="2"/>
    </row>
    <row r="2161" spans="1:67" ht="15" customHeight="1" x14ac:dyDescent="0.25">
      <c r="A2161" s="2"/>
      <c r="B2161" s="224"/>
      <c r="C2161" s="252"/>
      <c r="D2161" s="253"/>
      <c r="E2161" s="256"/>
      <c r="F2161" s="236"/>
      <c r="G2161" s="236"/>
      <c r="H2161" s="236"/>
      <c r="I2161" s="236"/>
      <c r="J2161" s="244"/>
      <c r="K2161" s="247"/>
      <c r="L2161" s="244"/>
      <c r="M2161" s="244"/>
      <c r="N2161" s="244"/>
      <c r="O2161" s="236"/>
      <c r="P2161" s="139" t="s">
        <v>28</v>
      </c>
      <c r="Q2161" s="187">
        <v>46111</v>
      </c>
      <c r="R2161" s="187">
        <v>46122</v>
      </c>
      <c r="S2161" s="187">
        <v>46122</v>
      </c>
      <c r="T2161" s="187">
        <v>46192</v>
      </c>
      <c r="U2161" s="187">
        <v>46275</v>
      </c>
      <c r="V2161" s="187">
        <v>46286</v>
      </c>
      <c r="W2161" s="89"/>
      <c r="X2161" s="89"/>
      <c r="Y2161" s="89"/>
      <c r="Z2161" s="89"/>
      <c r="AA2161" s="234"/>
      <c r="AB2161" s="239"/>
      <c r="AC2161" s="242"/>
      <c r="AD2161" s="239"/>
      <c r="AE2161" s="229"/>
      <c r="AF2161" s="230"/>
      <c r="AG2161" s="233"/>
      <c r="AH2161" s="234"/>
      <c r="AI2161" s="234"/>
      <c r="AJ2161" s="222"/>
      <c r="AK2161" s="222"/>
      <c r="AL2161" s="224"/>
      <c r="AM2161" s="219"/>
      <c r="AN2161" s="219"/>
      <c r="AO2161" s="219"/>
      <c r="AP2161" s="219"/>
      <c r="AQ2161" s="219"/>
      <c r="AR2161" s="219"/>
      <c r="AS2161" s="219"/>
      <c r="AT2161" s="210"/>
      <c r="AU2161" s="210"/>
      <c r="AV2161" s="210"/>
      <c r="AW2161" s="210"/>
      <c r="AX2161" s="210"/>
      <c r="AY2161" s="210"/>
      <c r="AZ2161" s="210"/>
      <c r="BA2161" s="210"/>
      <c r="BB2161" s="210"/>
      <c r="BC2161" s="210"/>
      <c r="BD2161" s="210"/>
      <c r="BE2161" s="210"/>
      <c r="BF2161" s="210"/>
      <c r="BG2161" s="210"/>
      <c r="BH2161" s="210"/>
      <c r="BI2161" s="210"/>
      <c r="BJ2161" s="210"/>
      <c r="BK2161" s="210"/>
      <c r="BL2161" s="210"/>
      <c r="BM2161" s="213"/>
      <c r="BN2161" s="216"/>
      <c r="BO2161" s="2"/>
    </row>
    <row r="2162" spans="1:67" ht="15" hidden="1" customHeight="1" x14ac:dyDescent="0.25">
      <c r="A2162" s="2"/>
      <c r="B2162" s="240" t="s">
        <v>1879</v>
      </c>
      <c r="C2162" s="248" t="s">
        <v>1328</v>
      </c>
      <c r="D2162" s="249"/>
      <c r="E2162" s="254"/>
      <c r="F2162" s="257" t="s">
        <v>1878</v>
      </c>
      <c r="G2162" s="235"/>
      <c r="H2162" s="235"/>
      <c r="I2162" s="235" t="s">
        <v>1859</v>
      </c>
      <c r="J2162" s="243"/>
      <c r="K2162" s="245">
        <v>46262</v>
      </c>
      <c r="L2162" s="243" t="s">
        <v>503</v>
      </c>
      <c r="M2162" s="243">
        <v>1</v>
      </c>
      <c r="N2162" s="243"/>
      <c r="O2162" s="235" t="s">
        <v>1838</v>
      </c>
      <c r="P2162" s="140" t="s">
        <v>148</v>
      </c>
      <c r="Q2162" s="89"/>
      <c r="R2162" s="89"/>
      <c r="S2162" s="89"/>
      <c r="T2162" s="89"/>
      <c r="U2162" s="89"/>
      <c r="V2162" s="89"/>
      <c r="W2162" s="89"/>
      <c r="X2162" s="89"/>
      <c r="Y2162" s="89"/>
      <c r="Z2162" s="89"/>
      <c r="AA2162" s="237">
        <v>243</v>
      </c>
      <c r="AB2162" s="237"/>
      <c r="AC2162" s="240"/>
      <c r="AD2162" s="237"/>
      <c r="AE2162" s="225">
        <v>80</v>
      </c>
      <c r="AF2162" s="226"/>
      <c r="AG2162" s="231"/>
      <c r="AH2162" s="231">
        <v>100</v>
      </c>
      <c r="AI2162" s="231">
        <v>0.3247621084144125</v>
      </c>
      <c r="AJ2162" s="220"/>
      <c r="AK2162" s="220"/>
      <c r="AL2162" s="211" t="s">
        <v>1832</v>
      </c>
      <c r="AM2162" s="217"/>
      <c r="AN2162" s="217"/>
      <c r="AO2162" s="217"/>
      <c r="AP2162" s="217"/>
      <c r="AQ2162" s="217"/>
      <c r="AR2162" s="217"/>
      <c r="AS2162" s="217"/>
      <c r="AT2162" s="208"/>
      <c r="AU2162" s="208"/>
      <c r="AV2162" s="208"/>
      <c r="AW2162" s="208"/>
      <c r="AX2162" s="208"/>
      <c r="AY2162" s="208"/>
      <c r="AZ2162" s="208"/>
      <c r="BA2162" s="208"/>
      <c r="BB2162" s="208"/>
      <c r="BC2162" s="208"/>
      <c r="BD2162" s="208"/>
      <c r="BE2162" s="208"/>
      <c r="BF2162" s="208"/>
      <c r="BG2162" s="208"/>
      <c r="BH2162" s="208"/>
      <c r="BI2162" s="208"/>
      <c r="BJ2162" s="208"/>
      <c r="BK2162" s="208"/>
      <c r="BL2162" s="208"/>
      <c r="BM2162" s="211"/>
      <c r="BN2162" s="214"/>
      <c r="BO2162" s="2"/>
    </row>
    <row r="2163" spans="1:67" ht="15" customHeight="1" x14ac:dyDescent="0.25">
      <c r="A2163" s="2"/>
      <c r="B2163" s="241"/>
      <c r="C2163" s="250"/>
      <c r="D2163" s="251"/>
      <c r="E2163" s="255"/>
      <c r="F2163" s="235"/>
      <c r="G2163" s="235"/>
      <c r="H2163" s="235"/>
      <c r="I2163" s="235"/>
      <c r="J2163" s="244"/>
      <c r="K2163" s="246"/>
      <c r="L2163" s="243"/>
      <c r="M2163" s="243"/>
      <c r="N2163" s="243"/>
      <c r="O2163" s="235"/>
      <c r="P2163" s="139" t="s">
        <v>26</v>
      </c>
      <c r="Q2163" s="89">
        <v>46153</v>
      </c>
      <c r="R2163" s="89">
        <v>46164</v>
      </c>
      <c r="S2163" s="89">
        <v>46178</v>
      </c>
      <c r="T2163" s="89">
        <v>46269</v>
      </c>
      <c r="U2163" s="89">
        <v>46269</v>
      </c>
      <c r="V2163" s="188">
        <v>46283</v>
      </c>
      <c r="W2163" s="89"/>
      <c r="X2163" s="89"/>
      <c r="Y2163" s="89"/>
      <c r="Z2163" s="89"/>
      <c r="AA2163" s="238"/>
      <c r="AB2163" s="238"/>
      <c r="AC2163" s="241"/>
      <c r="AD2163" s="238"/>
      <c r="AE2163" s="227"/>
      <c r="AF2163" s="228"/>
      <c r="AG2163" s="232"/>
      <c r="AH2163" s="232"/>
      <c r="AI2163" s="232"/>
      <c r="AJ2163" s="221"/>
      <c r="AK2163" s="221"/>
      <c r="AL2163" s="223"/>
      <c r="AM2163" s="218"/>
      <c r="AN2163" s="218"/>
      <c r="AO2163" s="218"/>
      <c r="AP2163" s="218"/>
      <c r="AQ2163" s="218"/>
      <c r="AR2163" s="218"/>
      <c r="AS2163" s="218"/>
      <c r="AT2163" s="209"/>
      <c r="AU2163" s="209"/>
      <c r="AV2163" s="209"/>
      <c r="AW2163" s="209"/>
      <c r="AX2163" s="209"/>
      <c r="AY2163" s="209"/>
      <c r="AZ2163" s="209"/>
      <c r="BA2163" s="209"/>
      <c r="BB2163" s="209"/>
      <c r="BC2163" s="209"/>
      <c r="BD2163" s="209"/>
      <c r="BE2163" s="209"/>
      <c r="BF2163" s="209"/>
      <c r="BG2163" s="209"/>
      <c r="BH2163" s="209"/>
      <c r="BI2163" s="209"/>
      <c r="BJ2163" s="209"/>
      <c r="BK2163" s="209"/>
      <c r="BL2163" s="209"/>
      <c r="BM2163" s="212"/>
      <c r="BN2163" s="215"/>
      <c r="BO2163" s="2"/>
    </row>
    <row r="2164" spans="1:67" ht="15" hidden="1" customHeight="1" x14ac:dyDescent="0.25">
      <c r="A2164" s="2"/>
      <c r="B2164" s="241"/>
      <c r="C2164" s="250"/>
      <c r="D2164" s="251"/>
      <c r="E2164" s="255"/>
      <c r="F2164" s="235"/>
      <c r="G2164" s="235"/>
      <c r="H2164" s="235"/>
      <c r="I2164" s="235"/>
      <c r="J2164" s="244"/>
      <c r="K2164" s="246"/>
      <c r="L2164" s="243"/>
      <c r="M2164" s="243"/>
      <c r="N2164" s="243"/>
      <c r="O2164" s="235"/>
      <c r="P2164" s="139" t="s">
        <v>262</v>
      </c>
      <c r="Q2164" s="89"/>
      <c r="R2164" s="89"/>
      <c r="S2164" s="89"/>
      <c r="T2164" s="89"/>
      <c r="U2164" s="89"/>
      <c r="V2164" s="89"/>
      <c r="W2164" s="89"/>
      <c r="X2164" s="89"/>
      <c r="Y2164" s="89"/>
      <c r="Z2164" s="89"/>
      <c r="AA2164" s="238"/>
      <c r="AB2164" s="238"/>
      <c r="AC2164" s="241"/>
      <c r="AD2164" s="238"/>
      <c r="AE2164" s="227"/>
      <c r="AF2164" s="228"/>
      <c r="AG2164" s="232"/>
      <c r="AH2164" s="232"/>
      <c r="AI2164" s="232"/>
      <c r="AJ2164" s="221"/>
      <c r="AK2164" s="221"/>
      <c r="AL2164" s="223"/>
      <c r="AM2164" s="218"/>
      <c r="AN2164" s="218"/>
      <c r="AO2164" s="218"/>
      <c r="AP2164" s="218"/>
      <c r="AQ2164" s="218"/>
      <c r="AR2164" s="218"/>
      <c r="AS2164" s="218"/>
      <c r="AT2164" s="209"/>
      <c r="AU2164" s="209"/>
      <c r="AV2164" s="209"/>
      <c r="AW2164" s="209"/>
      <c r="AX2164" s="209"/>
      <c r="AY2164" s="209"/>
      <c r="AZ2164" s="209"/>
      <c r="BA2164" s="209"/>
      <c r="BB2164" s="209"/>
      <c r="BC2164" s="209"/>
      <c r="BD2164" s="209"/>
      <c r="BE2164" s="209"/>
      <c r="BF2164" s="209"/>
      <c r="BG2164" s="209"/>
      <c r="BH2164" s="209"/>
      <c r="BI2164" s="209"/>
      <c r="BJ2164" s="209"/>
      <c r="BK2164" s="209"/>
      <c r="BL2164" s="209"/>
      <c r="BM2164" s="212"/>
      <c r="BN2164" s="215"/>
      <c r="BO2164" s="2"/>
    </row>
    <row r="2165" spans="1:67" ht="15" hidden="1" customHeight="1" x14ac:dyDescent="0.25">
      <c r="A2165" s="2"/>
      <c r="B2165" s="241"/>
      <c r="C2165" s="250"/>
      <c r="D2165" s="251"/>
      <c r="E2165" s="255"/>
      <c r="F2165" s="235"/>
      <c r="G2165" s="235"/>
      <c r="H2165" s="235"/>
      <c r="I2165" s="235"/>
      <c r="J2165" s="244"/>
      <c r="K2165" s="246"/>
      <c r="L2165" s="243"/>
      <c r="M2165" s="243"/>
      <c r="N2165" s="243"/>
      <c r="O2165" s="235"/>
      <c r="P2165" s="139" t="s">
        <v>263</v>
      </c>
      <c r="Q2165" s="89"/>
      <c r="R2165" s="89"/>
      <c r="S2165" s="89"/>
      <c r="T2165" s="89"/>
      <c r="U2165" s="89"/>
      <c r="V2165" s="89"/>
      <c r="W2165" s="89"/>
      <c r="X2165" s="89"/>
      <c r="Y2165" s="89"/>
      <c r="Z2165" s="89"/>
      <c r="AA2165" s="238"/>
      <c r="AB2165" s="238"/>
      <c r="AC2165" s="241"/>
      <c r="AD2165" s="238"/>
      <c r="AE2165" s="227"/>
      <c r="AF2165" s="228"/>
      <c r="AG2165" s="232"/>
      <c r="AH2165" s="232"/>
      <c r="AI2165" s="232"/>
      <c r="AJ2165" s="221"/>
      <c r="AK2165" s="221"/>
      <c r="AL2165" s="223"/>
      <c r="AM2165" s="218"/>
      <c r="AN2165" s="218"/>
      <c r="AO2165" s="218"/>
      <c r="AP2165" s="218"/>
      <c r="AQ2165" s="218"/>
      <c r="AR2165" s="218"/>
      <c r="AS2165" s="218"/>
      <c r="AT2165" s="209"/>
      <c r="AU2165" s="209"/>
      <c r="AV2165" s="209"/>
      <c r="AW2165" s="209"/>
      <c r="AX2165" s="209"/>
      <c r="AY2165" s="209"/>
      <c r="AZ2165" s="209"/>
      <c r="BA2165" s="209"/>
      <c r="BB2165" s="209"/>
      <c r="BC2165" s="209"/>
      <c r="BD2165" s="209"/>
      <c r="BE2165" s="209"/>
      <c r="BF2165" s="209"/>
      <c r="BG2165" s="209"/>
      <c r="BH2165" s="209"/>
      <c r="BI2165" s="209"/>
      <c r="BJ2165" s="209"/>
      <c r="BK2165" s="209"/>
      <c r="BL2165" s="209"/>
      <c r="BM2165" s="212"/>
      <c r="BN2165" s="215"/>
      <c r="BO2165" s="2"/>
    </row>
    <row r="2166" spans="1:67" ht="15" hidden="1" customHeight="1" x14ac:dyDescent="0.25">
      <c r="A2166" s="2"/>
      <c r="B2166" s="241"/>
      <c r="C2166" s="250"/>
      <c r="D2166" s="251"/>
      <c r="E2166" s="255"/>
      <c r="F2166" s="235"/>
      <c r="G2166" s="235"/>
      <c r="H2166" s="235"/>
      <c r="I2166" s="235"/>
      <c r="J2166" s="244"/>
      <c r="K2166" s="246"/>
      <c r="L2166" s="243"/>
      <c r="M2166" s="243"/>
      <c r="N2166" s="243"/>
      <c r="O2166" s="235"/>
      <c r="P2166" s="139" t="s">
        <v>27</v>
      </c>
      <c r="Q2166" s="89"/>
      <c r="R2166" s="89"/>
      <c r="S2166" s="89"/>
      <c r="T2166" s="89"/>
      <c r="U2166" s="89"/>
      <c r="V2166" s="89"/>
      <c r="W2166" s="89"/>
      <c r="X2166" s="89"/>
      <c r="Y2166" s="89"/>
      <c r="Z2166" s="89"/>
      <c r="AA2166" s="238"/>
      <c r="AB2166" s="238"/>
      <c r="AC2166" s="241"/>
      <c r="AD2166" s="238"/>
      <c r="AE2166" s="227"/>
      <c r="AF2166" s="228"/>
      <c r="AG2166" s="232"/>
      <c r="AH2166" s="232"/>
      <c r="AI2166" s="232"/>
      <c r="AJ2166" s="221"/>
      <c r="AK2166" s="221"/>
      <c r="AL2166" s="223"/>
      <c r="AM2166" s="218"/>
      <c r="AN2166" s="218"/>
      <c r="AO2166" s="218"/>
      <c r="AP2166" s="218"/>
      <c r="AQ2166" s="218"/>
      <c r="AR2166" s="218"/>
      <c r="AS2166" s="218"/>
      <c r="AT2166" s="209"/>
      <c r="AU2166" s="209"/>
      <c r="AV2166" s="209"/>
      <c r="AW2166" s="209"/>
      <c r="AX2166" s="209"/>
      <c r="AY2166" s="209"/>
      <c r="AZ2166" s="209"/>
      <c r="BA2166" s="209"/>
      <c r="BB2166" s="209"/>
      <c r="BC2166" s="209"/>
      <c r="BD2166" s="209"/>
      <c r="BE2166" s="209"/>
      <c r="BF2166" s="209"/>
      <c r="BG2166" s="209"/>
      <c r="BH2166" s="209"/>
      <c r="BI2166" s="209"/>
      <c r="BJ2166" s="209"/>
      <c r="BK2166" s="209"/>
      <c r="BL2166" s="209"/>
      <c r="BM2166" s="212"/>
      <c r="BN2166" s="215"/>
      <c r="BO2166" s="2"/>
    </row>
    <row r="2167" spans="1:67" ht="15" customHeight="1" x14ac:dyDescent="0.25">
      <c r="A2167" s="2"/>
      <c r="B2167" s="224"/>
      <c r="C2167" s="252"/>
      <c r="D2167" s="253"/>
      <c r="E2167" s="256"/>
      <c r="F2167" s="236"/>
      <c r="G2167" s="236"/>
      <c r="H2167" s="236"/>
      <c r="I2167" s="236"/>
      <c r="J2167" s="244"/>
      <c r="K2167" s="247"/>
      <c r="L2167" s="244"/>
      <c r="M2167" s="244"/>
      <c r="N2167" s="244"/>
      <c r="O2167" s="236"/>
      <c r="P2167" s="139" t="s">
        <v>28</v>
      </c>
      <c r="Q2167" s="187">
        <v>46153</v>
      </c>
      <c r="R2167" s="187">
        <v>46171</v>
      </c>
      <c r="S2167" s="187">
        <v>46184</v>
      </c>
      <c r="T2167" s="187">
        <v>46262</v>
      </c>
      <c r="U2167" s="187">
        <v>46262</v>
      </c>
      <c r="V2167" s="89"/>
      <c r="W2167" s="89"/>
      <c r="X2167" s="89"/>
      <c r="Y2167" s="89"/>
      <c r="Z2167" s="89"/>
      <c r="AA2167" s="234"/>
      <c r="AB2167" s="239"/>
      <c r="AC2167" s="242"/>
      <c r="AD2167" s="239"/>
      <c r="AE2167" s="229"/>
      <c r="AF2167" s="230"/>
      <c r="AG2167" s="233"/>
      <c r="AH2167" s="234"/>
      <c r="AI2167" s="234"/>
      <c r="AJ2167" s="222"/>
      <c r="AK2167" s="222"/>
      <c r="AL2167" s="224"/>
      <c r="AM2167" s="219"/>
      <c r="AN2167" s="219"/>
      <c r="AO2167" s="219"/>
      <c r="AP2167" s="219"/>
      <c r="AQ2167" s="219"/>
      <c r="AR2167" s="219"/>
      <c r="AS2167" s="219"/>
      <c r="AT2167" s="210"/>
      <c r="AU2167" s="210"/>
      <c r="AV2167" s="210"/>
      <c r="AW2167" s="210"/>
      <c r="AX2167" s="210"/>
      <c r="AY2167" s="210"/>
      <c r="AZ2167" s="210"/>
      <c r="BA2167" s="210"/>
      <c r="BB2167" s="210"/>
      <c r="BC2167" s="210"/>
      <c r="BD2167" s="210"/>
      <c r="BE2167" s="210"/>
      <c r="BF2167" s="210"/>
      <c r="BG2167" s="210"/>
      <c r="BH2167" s="210"/>
      <c r="BI2167" s="210"/>
      <c r="BJ2167" s="210"/>
      <c r="BK2167" s="210"/>
      <c r="BL2167" s="210"/>
      <c r="BM2167" s="213"/>
      <c r="BN2167" s="216"/>
      <c r="BO2167" s="2"/>
    </row>
    <row r="2168" spans="1:67" ht="15" hidden="1" customHeight="1" x14ac:dyDescent="0.25">
      <c r="A2168" s="2"/>
      <c r="B2168" s="240" t="s">
        <v>1879</v>
      </c>
      <c r="C2168" s="248" t="s">
        <v>1330</v>
      </c>
      <c r="D2168" s="249"/>
      <c r="E2168" s="254"/>
      <c r="F2168" s="257" t="s">
        <v>1881</v>
      </c>
      <c r="G2168" s="235"/>
      <c r="H2168" s="235"/>
      <c r="I2168" s="235" t="s">
        <v>1859</v>
      </c>
      <c r="J2168" s="243"/>
      <c r="K2168" s="245">
        <v>46287</v>
      </c>
      <c r="L2168" s="243" t="s">
        <v>503</v>
      </c>
      <c r="M2168" s="243">
        <v>1</v>
      </c>
      <c r="N2168" s="243"/>
      <c r="O2168" s="235" t="s">
        <v>1838</v>
      </c>
      <c r="P2168" s="140" t="s">
        <v>148</v>
      </c>
      <c r="Q2168" s="89"/>
      <c r="R2168" s="89"/>
      <c r="S2168" s="89"/>
      <c r="T2168" s="89"/>
      <c r="U2168" s="89"/>
      <c r="V2168" s="89"/>
      <c r="W2168" s="89"/>
      <c r="X2168" s="89"/>
      <c r="Y2168" s="89"/>
      <c r="Z2168" s="89"/>
      <c r="AA2168" s="237">
        <v>243</v>
      </c>
      <c r="AB2168" s="237"/>
      <c r="AC2168" s="240"/>
      <c r="AD2168" s="237"/>
      <c r="AE2168" s="225">
        <v>80</v>
      </c>
      <c r="AF2168" s="226"/>
      <c r="AG2168" s="231"/>
      <c r="AH2168" s="231">
        <v>100</v>
      </c>
      <c r="AI2168" s="231">
        <v>0.3247621084144125</v>
      </c>
      <c r="AJ2168" s="220"/>
      <c r="AK2168" s="220"/>
      <c r="AL2168" s="211" t="s">
        <v>1832</v>
      </c>
      <c r="AM2168" s="217"/>
      <c r="AN2168" s="217"/>
      <c r="AO2168" s="217"/>
      <c r="AP2168" s="217"/>
      <c r="AQ2168" s="217"/>
      <c r="AR2168" s="217"/>
      <c r="AS2168" s="217"/>
      <c r="AT2168" s="208"/>
      <c r="AU2168" s="208"/>
      <c r="AV2168" s="208"/>
      <c r="AW2168" s="208"/>
      <c r="AX2168" s="208"/>
      <c r="AY2168" s="208"/>
      <c r="AZ2168" s="208"/>
      <c r="BA2168" s="208"/>
      <c r="BB2168" s="208"/>
      <c r="BC2168" s="208"/>
      <c r="BD2168" s="208"/>
      <c r="BE2168" s="208"/>
      <c r="BF2168" s="208"/>
      <c r="BG2168" s="208"/>
      <c r="BH2168" s="208"/>
      <c r="BI2168" s="208"/>
      <c r="BJ2168" s="208"/>
      <c r="BK2168" s="208"/>
      <c r="BL2168" s="208"/>
      <c r="BM2168" s="211"/>
      <c r="BN2168" s="214"/>
      <c r="BO2168" s="2"/>
    </row>
    <row r="2169" spans="1:67" ht="15" customHeight="1" x14ac:dyDescent="0.25">
      <c r="A2169" s="2"/>
      <c r="B2169" s="241"/>
      <c r="C2169" s="250"/>
      <c r="D2169" s="251"/>
      <c r="E2169" s="255"/>
      <c r="F2169" s="235"/>
      <c r="G2169" s="235"/>
      <c r="H2169" s="235"/>
      <c r="I2169" s="235"/>
      <c r="J2169" s="244"/>
      <c r="K2169" s="246"/>
      <c r="L2169" s="243"/>
      <c r="M2169" s="243"/>
      <c r="N2169" s="243"/>
      <c r="O2169" s="235"/>
      <c r="P2169" s="139" t="s">
        <v>26</v>
      </c>
      <c r="Q2169" s="89">
        <v>46188</v>
      </c>
      <c r="R2169" s="89">
        <v>46192</v>
      </c>
      <c r="S2169" s="89">
        <v>46199</v>
      </c>
      <c r="T2169" s="89">
        <v>46283</v>
      </c>
      <c r="U2169" s="89">
        <v>46283</v>
      </c>
      <c r="V2169" s="188">
        <v>46297</v>
      </c>
      <c r="W2169" s="89"/>
      <c r="X2169" s="89"/>
      <c r="Y2169" s="89"/>
      <c r="Z2169" s="89"/>
      <c r="AA2169" s="238"/>
      <c r="AB2169" s="238"/>
      <c r="AC2169" s="241"/>
      <c r="AD2169" s="238"/>
      <c r="AE2169" s="227"/>
      <c r="AF2169" s="228"/>
      <c r="AG2169" s="232"/>
      <c r="AH2169" s="232"/>
      <c r="AI2169" s="232"/>
      <c r="AJ2169" s="221"/>
      <c r="AK2169" s="221"/>
      <c r="AL2169" s="223"/>
      <c r="AM2169" s="218"/>
      <c r="AN2169" s="218"/>
      <c r="AO2169" s="218"/>
      <c r="AP2169" s="218"/>
      <c r="AQ2169" s="218"/>
      <c r="AR2169" s="218"/>
      <c r="AS2169" s="218"/>
      <c r="AT2169" s="209"/>
      <c r="AU2169" s="209"/>
      <c r="AV2169" s="209"/>
      <c r="AW2169" s="209"/>
      <c r="AX2169" s="209"/>
      <c r="AY2169" s="209"/>
      <c r="AZ2169" s="209"/>
      <c r="BA2169" s="209"/>
      <c r="BB2169" s="209"/>
      <c r="BC2169" s="209"/>
      <c r="BD2169" s="209"/>
      <c r="BE2169" s="209"/>
      <c r="BF2169" s="209"/>
      <c r="BG2169" s="209"/>
      <c r="BH2169" s="209"/>
      <c r="BI2169" s="209"/>
      <c r="BJ2169" s="209"/>
      <c r="BK2169" s="209"/>
      <c r="BL2169" s="209"/>
      <c r="BM2169" s="212"/>
      <c r="BN2169" s="215"/>
      <c r="BO2169" s="2"/>
    </row>
    <row r="2170" spans="1:67" ht="15" hidden="1" customHeight="1" x14ac:dyDescent="0.25">
      <c r="A2170" s="2"/>
      <c r="B2170" s="241"/>
      <c r="C2170" s="250"/>
      <c r="D2170" s="251"/>
      <c r="E2170" s="255"/>
      <c r="F2170" s="235"/>
      <c r="G2170" s="235"/>
      <c r="H2170" s="235"/>
      <c r="I2170" s="235"/>
      <c r="J2170" s="244"/>
      <c r="K2170" s="246"/>
      <c r="L2170" s="243"/>
      <c r="M2170" s="243"/>
      <c r="N2170" s="243"/>
      <c r="O2170" s="235"/>
      <c r="P2170" s="139" t="s">
        <v>262</v>
      </c>
      <c r="Q2170" s="89"/>
      <c r="R2170" s="89"/>
      <c r="S2170" s="89"/>
      <c r="T2170" s="89"/>
      <c r="U2170" s="89"/>
      <c r="V2170" s="89"/>
      <c r="W2170" s="89"/>
      <c r="X2170" s="89"/>
      <c r="Y2170" s="89"/>
      <c r="Z2170" s="89"/>
      <c r="AA2170" s="238"/>
      <c r="AB2170" s="238"/>
      <c r="AC2170" s="241"/>
      <c r="AD2170" s="238"/>
      <c r="AE2170" s="227"/>
      <c r="AF2170" s="228"/>
      <c r="AG2170" s="232"/>
      <c r="AH2170" s="232"/>
      <c r="AI2170" s="232"/>
      <c r="AJ2170" s="221"/>
      <c r="AK2170" s="221"/>
      <c r="AL2170" s="223"/>
      <c r="AM2170" s="218"/>
      <c r="AN2170" s="218"/>
      <c r="AO2170" s="218"/>
      <c r="AP2170" s="218"/>
      <c r="AQ2170" s="218"/>
      <c r="AR2170" s="218"/>
      <c r="AS2170" s="218"/>
      <c r="AT2170" s="209"/>
      <c r="AU2170" s="209"/>
      <c r="AV2170" s="209"/>
      <c r="AW2170" s="209"/>
      <c r="AX2170" s="209"/>
      <c r="AY2170" s="209"/>
      <c r="AZ2170" s="209"/>
      <c r="BA2170" s="209"/>
      <c r="BB2170" s="209"/>
      <c r="BC2170" s="209"/>
      <c r="BD2170" s="209"/>
      <c r="BE2170" s="209"/>
      <c r="BF2170" s="209"/>
      <c r="BG2170" s="209"/>
      <c r="BH2170" s="209"/>
      <c r="BI2170" s="209"/>
      <c r="BJ2170" s="209"/>
      <c r="BK2170" s="209"/>
      <c r="BL2170" s="209"/>
      <c r="BM2170" s="212"/>
      <c r="BN2170" s="215"/>
      <c r="BO2170" s="2"/>
    </row>
    <row r="2171" spans="1:67" ht="15" hidden="1" customHeight="1" x14ac:dyDescent="0.25">
      <c r="A2171" s="2"/>
      <c r="B2171" s="241"/>
      <c r="C2171" s="250"/>
      <c r="D2171" s="251"/>
      <c r="E2171" s="255"/>
      <c r="F2171" s="235"/>
      <c r="G2171" s="235"/>
      <c r="H2171" s="235"/>
      <c r="I2171" s="235"/>
      <c r="J2171" s="244"/>
      <c r="K2171" s="246"/>
      <c r="L2171" s="243"/>
      <c r="M2171" s="243"/>
      <c r="N2171" s="243"/>
      <c r="O2171" s="235"/>
      <c r="P2171" s="139" t="s">
        <v>263</v>
      </c>
      <c r="Q2171" s="89"/>
      <c r="R2171" s="89"/>
      <c r="S2171" s="89"/>
      <c r="T2171" s="89"/>
      <c r="U2171" s="89"/>
      <c r="V2171" s="89"/>
      <c r="W2171" s="89"/>
      <c r="X2171" s="89"/>
      <c r="Y2171" s="89"/>
      <c r="Z2171" s="89"/>
      <c r="AA2171" s="238"/>
      <c r="AB2171" s="238"/>
      <c r="AC2171" s="241"/>
      <c r="AD2171" s="238"/>
      <c r="AE2171" s="227"/>
      <c r="AF2171" s="228"/>
      <c r="AG2171" s="232"/>
      <c r="AH2171" s="232"/>
      <c r="AI2171" s="232"/>
      <c r="AJ2171" s="221"/>
      <c r="AK2171" s="221"/>
      <c r="AL2171" s="223"/>
      <c r="AM2171" s="218"/>
      <c r="AN2171" s="218"/>
      <c r="AO2171" s="218"/>
      <c r="AP2171" s="218"/>
      <c r="AQ2171" s="218"/>
      <c r="AR2171" s="218"/>
      <c r="AS2171" s="218"/>
      <c r="AT2171" s="209"/>
      <c r="AU2171" s="209"/>
      <c r="AV2171" s="209"/>
      <c r="AW2171" s="209"/>
      <c r="AX2171" s="209"/>
      <c r="AY2171" s="209"/>
      <c r="AZ2171" s="209"/>
      <c r="BA2171" s="209"/>
      <c r="BB2171" s="209"/>
      <c r="BC2171" s="209"/>
      <c r="BD2171" s="209"/>
      <c r="BE2171" s="209"/>
      <c r="BF2171" s="209"/>
      <c r="BG2171" s="209"/>
      <c r="BH2171" s="209"/>
      <c r="BI2171" s="209"/>
      <c r="BJ2171" s="209"/>
      <c r="BK2171" s="209"/>
      <c r="BL2171" s="209"/>
      <c r="BM2171" s="212"/>
      <c r="BN2171" s="215"/>
      <c r="BO2171" s="2"/>
    </row>
    <row r="2172" spans="1:67" ht="15" hidden="1" customHeight="1" x14ac:dyDescent="0.25">
      <c r="A2172" s="2"/>
      <c r="B2172" s="241"/>
      <c r="C2172" s="250"/>
      <c r="D2172" s="251"/>
      <c r="E2172" s="255"/>
      <c r="F2172" s="235"/>
      <c r="G2172" s="235"/>
      <c r="H2172" s="235"/>
      <c r="I2172" s="235"/>
      <c r="J2172" s="244"/>
      <c r="K2172" s="246"/>
      <c r="L2172" s="243"/>
      <c r="M2172" s="243"/>
      <c r="N2172" s="243"/>
      <c r="O2172" s="235"/>
      <c r="P2172" s="139" t="s">
        <v>27</v>
      </c>
      <c r="Q2172" s="89"/>
      <c r="R2172" s="89"/>
      <c r="S2172" s="89"/>
      <c r="T2172" s="89"/>
      <c r="U2172" s="89"/>
      <c r="V2172" s="89"/>
      <c r="W2172" s="89"/>
      <c r="X2172" s="89"/>
      <c r="Y2172" s="89"/>
      <c r="Z2172" s="89"/>
      <c r="AA2172" s="238"/>
      <c r="AB2172" s="238"/>
      <c r="AC2172" s="241"/>
      <c r="AD2172" s="238"/>
      <c r="AE2172" s="227"/>
      <c r="AF2172" s="228"/>
      <c r="AG2172" s="232"/>
      <c r="AH2172" s="232"/>
      <c r="AI2172" s="232"/>
      <c r="AJ2172" s="221"/>
      <c r="AK2172" s="221"/>
      <c r="AL2172" s="223"/>
      <c r="AM2172" s="218"/>
      <c r="AN2172" s="218"/>
      <c r="AO2172" s="218"/>
      <c r="AP2172" s="218"/>
      <c r="AQ2172" s="218"/>
      <c r="AR2172" s="218"/>
      <c r="AS2172" s="218"/>
      <c r="AT2172" s="209"/>
      <c r="AU2172" s="209"/>
      <c r="AV2172" s="209"/>
      <c r="AW2172" s="209"/>
      <c r="AX2172" s="209"/>
      <c r="AY2172" s="209"/>
      <c r="AZ2172" s="209"/>
      <c r="BA2172" s="209"/>
      <c r="BB2172" s="209"/>
      <c r="BC2172" s="209"/>
      <c r="BD2172" s="209"/>
      <c r="BE2172" s="209"/>
      <c r="BF2172" s="209"/>
      <c r="BG2172" s="209"/>
      <c r="BH2172" s="209"/>
      <c r="BI2172" s="209"/>
      <c r="BJ2172" s="209"/>
      <c r="BK2172" s="209"/>
      <c r="BL2172" s="209"/>
      <c r="BM2172" s="212"/>
      <c r="BN2172" s="215"/>
      <c r="BO2172" s="2"/>
    </row>
    <row r="2173" spans="1:67" ht="15" customHeight="1" x14ac:dyDescent="0.25">
      <c r="A2173" s="2"/>
      <c r="B2173" s="224"/>
      <c r="C2173" s="252"/>
      <c r="D2173" s="253"/>
      <c r="E2173" s="256"/>
      <c r="F2173" s="236"/>
      <c r="G2173" s="236"/>
      <c r="H2173" s="236"/>
      <c r="I2173" s="236"/>
      <c r="J2173" s="244"/>
      <c r="K2173" s="247"/>
      <c r="L2173" s="244"/>
      <c r="M2173" s="244"/>
      <c r="N2173" s="244"/>
      <c r="O2173" s="236"/>
      <c r="P2173" s="139" t="s">
        <v>28</v>
      </c>
      <c r="Q2173" s="187">
        <v>46174</v>
      </c>
      <c r="R2173" s="187">
        <v>46192</v>
      </c>
      <c r="S2173" s="187">
        <v>46199</v>
      </c>
      <c r="T2173" s="187">
        <v>46287</v>
      </c>
      <c r="U2173" s="187">
        <v>46287</v>
      </c>
      <c r="V2173" s="89"/>
      <c r="W2173" s="89"/>
      <c r="X2173" s="89"/>
      <c r="Y2173" s="89"/>
      <c r="Z2173" s="89"/>
      <c r="AA2173" s="234"/>
      <c r="AB2173" s="239"/>
      <c r="AC2173" s="242"/>
      <c r="AD2173" s="239"/>
      <c r="AE2173" s="229"/>
      <c r="AF2173" s="230"/>
      <c r="AG2173" s="233"/>
      <c r="AH2173" s="234"/>
      <c r="AI2173" s="234"/>
      <c r="AJ2173" s="222"/>
      <c r="AK2173" s="222"/>
      <c r="AL2173" s="224"/>
      <c r="AM2173" s="219"/>
      <c r="AN2173" s="219"/>
      <c r="AO2173" s="219"/>
      <c r="AP2173" s="219"/>
      <c r="AQ2173" s="219"/>
      <c r="AR2173" s="219"/>
      <c r="AS2173" s="219"/>
      <c r="AT2173" s="210"/>
      <c r="AU2173" s="210"/>
      <c r="AV2173" s="210"/>
      <c r="AW2173" s="210"/>
      <c r="AX2173" s="210"/>
      <c r="AY2173" s="210"/>
      <c r="AZ2173" s="210"/>
      <c r="BA2173" s="210"/>
      <c r="BB2173" s="210"/>
      <c r="BC2173" s="210"/>
      <c r="BD2173" s="210"/>
      <c r="BE2173" s="210"/>
      <c r="BF2173" s="210"/>
      <c r="BG2173" s="210"/>
      <c r="BH2173" s="210"/>
      <c r="BI2173" s="210"/>
      <c r="BJ2173" s="210"/>
      <c r="BK2173" s="210"/>
      <c r="BL2173" s="210"/>
      <c r="BM2173" s="213"/>
      <c r="BN2173" s="216"/>
      <c r="BO2173" s="2"/>
    </row>
    <row r="2174" spans="1:67" ht="15" hidden="1" customHeight="1" x14ac:dyDescent="0.25">
      <c r="A2174" s="2"/>
      <c r="B2174" s="240" t="s">
        <v>1883</v>
      </c>
      <c r="C2174" s="248" t="s">
        <v>1332</v>
      </c>
      <c r="D2174" s="249"/>
      <c r="E2174" s="254"/>
      <c r="F2174" s="257" t="s">
        <v>1882</v>
      </c>
      <c r="G2174" s="235"/>
      <c r="H2174" s="235"/>
      <c r="I2174" s="235" t="s">
        <v>1859</v>
      </c>
      <c r="J2174" s="243"/>
      <c r="K2174" s="245">
        <v>46185</v>
      </c>
      <c r="L2174" s="243" t="s">
        <v>506</v>
      </c>
      <c r="M2174" s="243">
        <v>1</v>
      </c>
      <c r="N2174" s="243"/>
      <c r="O2174" s="235" t="s">
        <v>1838</v>
      </c>
      <c r="P2174" s="140" t="s">
        <v>148</v>
      </c>
      <c r="Q2174" s="89"/>
      <c r="R2174" s="89"/>
      <c r="S2174" s="89"/>
      <c r="T2174" s="89"/>
      <c r="U2174" s="89"/>
      <c r="V2174" s="89"/>
      <c r="W2174" s="89"/>
      <c r="X2174" s="89"/>
      <c r="Y2174" s="89"/>
      <c r="Z2174" s="89"/>
      <c r="AA2174" s="237">
        <v>377</v>
      </c>
      <c r="AB2174" s="237"/>
      <c r="AC2174" s="240"/>
      <c r="AD2174" s="237"/>
      <c r="AE2174" s="225">
        <v>100</v>
      </c>
      <c r="AF2174" s="226"/>
      <c r="AG2174" s="231"/>
      <c r="AH2174" s="231">
        <v>100</v>
      </c>
      <c r="AI2174" s="231">
        <v>0.50384903239602263</v>
      </c>
      <c r="AJ2174" s="220"/>
      <c r="AK2174" s="220"/>
      <c r="AL2174" s="211" t="s">
        <v>1832</v>
      </c>
      <c r="AM2174" s="217"/>
      <c r="AN2174" s="217"/>
      <c r="AO2174" s="217"/>
      <c r="AP2174" s="217"/>
      <c r="AQ2174" s="217"/>
      <c r="AR2174" s="217"/>
      <c r="AS2174" s="217"/>
      <c r="AT2174" s="208"/>
      <c r="AU2174" s="208"/>
      <c r="AV2174" s="208"/>
      <c r="AW2174" s="208"/>
      <c r="AX2174" s="208"/>
      <c r="AY2174" s="208"/>
      <c r="AZ2174" s="208"/>
      <c r="BA2174" s="208"/>
      <c r="BB2174" s="208"/>
      <c r="BC2174" s="208"/>
      <c r="BD2174" s="208"/>
      <c r="BE2174" s="208"/>
      <c r="BF2174" s="208"/>
      <c r="BG2174" s="208"/>
      <c r="BH2174" s="208"/>
      <c r="BI2174" s="208"/>
      <c r="BJ2174" s="208"/>
      <c r="BK2174" s="208"/>
      <c r="BL2174" s="208"/>
      <c r="BM2174" s="211"/>
      <c r="BN2174" s="214"/>
      <c r="BO2174" s="2"/>
    </row>
    <row r="2175" spans="1:67" ht="15" customHeight="1" x14ac:dyDescent="0.25">
      <c r="A2175" s="2"/>
      <c r="B2175" s="241"/>
      <c r="C2175" s="250"/>
      <c r="D2175" s="251"/>
      <c r="E2175" s="255"/>
      <c r="F2175" s="235"/>
      <c r="G2175" s="235"/>
      <c r="H2175" s="235"/>
      <c r="I2175" s="235"/>
      <c r="J2175" s="244"/>
      <c r="K2175" s="246"/>
      <c r="L2175" s="243"/>
      <c r="M2175" s="243"/>
      <c r="N2175" s="243"/>
      <c r="O2175" s="235"/>
      <c r="P2175" s="139" t="s">
        <v>26</v>
      </c>
      <c r="Q2175" s="89">
        <v>46132</v>
      </c>
      <c r="R2175" s="89">
        <v>46136</v>
      </c>
      <c r="S2175" s="89">
        <v>46142</v>
      </c>
      <c r="T2175" s="89">
        <v>46175</v>
      </c>
      <c r="U2175" s="89">
        <v>46259</v>
      </c>
      <c r="V2175" s="89">
        <v>46273</v>
      </c>
      <c r="W2175" s="89"/>
      <c r="X2175" s="89"/>
      <c r="Y2175" s="89"/>
      <c r="Z2175" s="89"/>
      <c r="AA2175" s="238"/>
      <c r="AB2175" s="238"/>
      <c r="AC2175" s="241"/>
      <c r="AD2175" s="238"/>
      <c r="AE2175" s="227"/>
      <c r="AF2175" s="228"/>
      <c r="AG2175" s="232"/>
      <c r="AH2175" s="232"/>
      <c r="AI2175" s="232"/>
      <c r="AJ2175" s="221"/>
      <c r="AK2175" s="221"/>
      <c r="AL2175" s="223"/>
      <c r="AM2175" s="218"/>
      <c r="AN2175" s="218"/>
      <c r="AO2175" s="218"/>
      <c r="AP2175" s="218"/>
      <c r="AQ2175" s="218"/>
      <c r="AR2175" s="218"/>
      <c r="AS2175" s="218"/>
      <c r="AT2175" s="209"/>
      <c r="AU2175" s="209"/>
      <c r="AV2175" s="209"/>
      <c r="AW2175" s="209"/>
      <c r="AX2175" s="209"/>
      <c r="AY2175" s="209"/>
      <c r="AZ2175" s="209"/>
      <c r="BA2175" s="209"/>
      <c r="BB2175" s="209"/>
      <c r="BC2175" s="209"/>
      <c r="BD2175" s="209"/>
      <c r="BE2175" s="209"/>
      <c r="BF2175" s="209"/>
      <c r="BG2175" s="209"/>
      <c r="BH2175" s="209"/>
      <c r="BI2175" s="209"/>
      <c r="BJ2175" s="209"/>
      <c r="BK2175" s="209"/>
      <c r="BL2175" s="209"/>
      <c r="BM2175" s="212"/>
      <c r="BN2175" s="215"/>
      <c r="BO2175" s="2"/>
    </row>
    <row r="2176" spans="1:67" ht="15" hidden="1" customHeight="1" x14ac:dyDescent="0.25">
      <c r="A2176" s="2"/>
      <c r="B2176" s="241"/>
      <c r="C2176" s="250"/>
      <c r="D2176" s="251"/>
      <c r="E2176" s="255"/>
      <c r="F2176" s="235"/>
      <c r="G2176" s="235"/>
      <c r="H2176" s="235"/>
      <c r="I2176" s="235"/>
      <c r="J2176" s="244"/>
      <c r="K2176" s="246"/>
      <c r="L2176" s="243"/>
      <c r="M2176" s="243"/>
      <c r="N2176" s="243"/>
      <c r="O2176" s="235"/>
      <c r="P2176" s="139" t="s">
        <v>262</v>
      </c>
      <c r="Q2176" s="89"/>
      <c r="R2176" s="89"/>
      <c r="S2176" s="89"/>
      <c r="T2176" s="89"/>
      <c r="U2176" s="89"/>
      <c r="V2176" s="89"/>
      <c r="W2176" s="89"/>
      <c r="X2176" s="89"/>
      <c r="Y2176" s="89"/>
      <c r="Z2176" s="89"/>
      <c r="AA2176" s="238"/>
      <c r="AB2176" s="238"/>
      <c r="AC2176" s="241"/>
      <c r="AD2176" s="238"/>
      <c r="AE2176" s="227"/>
      <c r="AF2176" s="228"/>
      <c r="AG2176" s="232"/>
      <c r="AH2176" s="232"/>
      <c r="AI2176" s="232"/>
      <c r="AJ2176" s="221"/>
      <c r="AK2176" s="221"/>
      <c r="AL2176" s="223"/>
      <c r="AM2176" s="218"/>
      <c r="AN2176" s="218"/>
      <c r="AO2176" s="218"/>
      <c r="AP2176" s="218"/>
      <c r="AQ2176" s="218"/>
      <c r="AR2176" s="218"/>
      <c r="AS2176" s="218"/>
      <c r="AT2176" s="209"/>
      <c r="AU2176" s="209"/>
      <c r="AV2176" s="209"/>
      <c r="AW2176" s="209"/>
      <c r="AX2176" s="209"/>
      <c r="AY2176" s="209"/>
      <c r="AZ2176" s="209"/>
      <c r="BA2176" s="209"/>
      <c r="BB2176" s="209"/>
      <c r="BC2176" s="209"/>
      <c r="BD2176" s="209"/>
      <c r="BE2176" s="209"/>
      <c r="BF2176" s="209"/>
      <c r="BG2176" s="209"/>
      <c r="BH2176" s="209"/>
      <c r="BI2176" s="209"/>
      <c r="BJ2176" s="209"/>
      <c r="BK2176" s="209"/>
      <c r="BL2176" s="209"/>
      <c r="BM2176" s="212"/>
      <c r="BN2176" s="215"/>
      <c r="BO2176" s="2"/>
    </row>
    <row r="2177" spans="1:67" ht="15" hidden="1" customHeight="1" x14ac:dyDescent="0.25">
      <c r="A2177" s="2"/>
      <c r="B2177" s="241"/>
      <c r="C2177" s="250"/>
      <c r="D2177" s="251"/>
      <c r="E2177" s="255"/>
      <c r="F2177" s="235"/>
      <c r="G2177" s="235"/>
      <c r="H2177" s="235"/>
      <c r="I2177" s="235"/>
      <c r="J2177" s="244"/>
      <c r="K2177" s="246"/>
      <c r="L2177" s="243"/>
      <c r="M2177" s="243"/>
      <c r="N2177" s="243"/>
      <c r="O2177" s="235"/>
      <c r="P2177" s="139" t="s">
        <v>263</v>
      </c>
      <c r="Q2177" s="89"/>
      <c r="R2177" s="89"/>
      <c r="S2177" s="89"/>
      <c r="T2177" s="89"/>
      <c r="U2177" s="89"/>
      <c r="V2177" s="89"/>
      <c r="W2177" s="89"/>
      <c r="X2177" s="89"/>
      <c r="Y2177" s="89"/>
      <c r="Z2177" s="89"/>
      <c r="AA2177" s="238"/>
      <c r="AB2177" s="238"/>
      <c r="AC2177" s="241"/>
      <c r="AD2177" s="238"/>
      <c r="AE2177" s="227"/>
      <c r="AF2177" s="228"/>
      <c r="AG2177" s="232"/>
      <c r="AH2177" s="232"/>
      <c r="AI2177" s="232"/>
      <c r="AJ2177" s="221"/>
      <c r="AK2177" s="221"/>
      <c r="AL2177" s="223"/>
      <c r="AM2177" s="218"/>
      <c r="AN2177" s="218"/>
      <c r="AO2177" s="218"/>
      <c r="AP2177" s="218"/>
      <c r="AQ2177" s="218"/>
      <c r="AR2177" s="218"/>
      <c r="AS2177" s="218"/>
      <c r="AT2177" s="209"/>
      <c r="AU2177" s="209"/>
      <c r="AV2177" s="209"/>
      <c r="AW2177" s="209"/>
      <c r="AX2177" s="209"/>
      <c r="AY2177" s="209"/>
      <c r="AZ2177" s="209"/>
      <c r="BA2177" s="209"/>
      <c r="BB2177" s="209"/>
      <c r="BC2177" s="209"/>
      <c r="BD2177" s="209"/>
      <c r="BE2177" s="209"/>
      <c r="BF2177" s="209"/>
      <c r="BG2177" s="209"/>
      <c r="BH2177" s="209"/>
      <c r="BI2177" s="209"/>
      <c r="BJ2177" s="209"/>
      <c r="BK2177" s="209"/>
      <c r="BL2177" s="209"/>
      <c r="BM2177" s="212"/>
      <c r="BN2177" s="215"/>
      <c r="BO2177" s="2"/>
    </row>
    <row r="2178" spans="1:67" ht="15" hidden="1" customHeight="1" x14ac:dyDescent="0.25">
      <c r="A2178" s="2"/>
      <c r="B2178" s="241"/>
      <c r="C2178" s="250"/>
      <c r="D2178" s="251"/>
      <c r="E2178" s="255"/>
      <c r="F2178" s="235"/>
      <c r="G2178" s="235"/>
      <c r="H2178" s="235"/>
      <c r="I2178" s="235"/>
      <c r="J2178" s="244"/>
      <c r="K2178" s="246"/>
      <c r="L2178" s="243"/>
      <c r="M2178" s="243"/>
      <c r="N2178" s="243"/>
      <c r="O2178" s="235"/>
      <c r="P2178" s="139" t="s">
        <v>27</v>
      </c>
      <c r="Q2178" s="89"/>
      <c r="R2178" s="89"/>
      <c r="S2178" s="89"/>
      <c r="T2178" s="89"/>
      <c r="U2178" s="89"/>
      <c r="V2178" s="89"/>
      <c r="W2178" s="89"/>
      <c r="X2178" s="89"/>
      <c r="Y2178" s="89"/>
      <c r="Z2178" s="89"/>
      <c r="AA2178" s="238"/>
      <c r="AB2178" s="238"/>
      <c r="AC2178" s="241"/>
      <c r="AD2178" s="238"/>
      <c r="AE2178" s="227"/>
      <c r="AF2178" s="228"/>
      <c r="AG2178" s="232"/>
      <c r="AH2178" s="232"/>
      <c r="AI2178" s="232"/>
      <c r="AJ2178" s="221"/>
      <c r="AK2178" s="221"/>
      <c r="AL2178" s="223"/>
      <c r="AM2178" s="218"/>
      <c r="AN2178" s="218"/>
      <c r="AO2178" s="218"/>
      <c r="AP2178" s="218"/>
      <c r="AQ2178" s="218"/>
      <c r="AR2178" s="218"/>
      <c r="AS2178" s="218"/>
      <c r="AT2178" s="209"/>
      <c r="AU2178" s="209"/>
      <c r="AV2178" s="209"/>
      <c r="AW2178" s="209"/>
      <c r="AX2178" s="209"/>
      <c r="AY2178" s="209"/>
      <c r="AZ2178" s="209"/>
      <c r="BA2178" s="209"/>
      <c r="BB2178" s="209"/>
      <c r="BC2178" s="209"/>
      <c r="BD2178" s="209"/>
      <c r="BE2178" s="209"/>
      <c r="BF2178" s="209"/>
      <c r="BG2178" s="209"/>
      <c r="BH2178" s="209"/>
      <c r="BI2178" s="209"/>
      <c r="BJ2178" s="209"/>
      <c r="BK2178" s="209"/>
      <c r="BL2178" s="209"/>
      <c r="BM2178" s="212"/>
      <c r="BN2178" s="215"/>
      <c r="BO2178" s="2"/>
    </row>
    <row r="2179" spans="1:67" ht="15" customHeight="1" x14ac:dyDescent="0.25">
      <c r="A2179" s="2"/>
      <c r="B2179" s="224"/>
      <c r="C2179" s="252"/>
      <c r="D2179" s="253"/>
      <c r="E2179" s="256"/>
      <c r="F2179" s="236"/>
      <c r="G2179" s="236"/>
      <c r="H2179" s="236"/>
      <c r="I2179" s="236"/>
      <c r="J2179" s="244"/>
      <c r="K2179" s="247"/>
      <c r="L2179" s="244"/>
      <c r="M2179" s="244"/>
      <c r="N2179" s="244"/>
      <c r="O2179" s="236"/>
      <c r="P2179" s="139" t="s">
        <v>28</v>
      </c>
      <c r="Q2179" s="187">
        <v>46125</v>
      </c>
      <c r="R2179" s="187">
        <v>46136</v>
      </c>
      <c r="S2179" s="187">
        <v>46136</v>
      </c>
      <c r="T2179" s="187">
        <v>46162</v>
      </c>
      <c r="U2179" s="187">
        <v>46162</v>
      </c>
      <c r="V2179" s="187">
        <v>46185</v>
      </c>
      <c r="W2179" s="89"/>
      <c r="X2179" s="89"/>
      <c r="Y2179" s="89"/>
      <c r="Z2179" s="89"/>
      <c r="AA2179" s="234"/>
      <c r="AB2179" s="239"/>
      <c r="AC2179" s="242"/>
      <c r="AD2179" s="239"/>
      <c r="AE2179" s="229"/>
      <c r="AF2179" s="230"/>
      <c r="AG2179" s="233"/>
      <c r="AH2179" s="234"/>
      <c r="AI2179" s="234"/>
      <c r="AJ2179" s="222"/>
      <c r="AK2179" s="222"/>
      <c r="AL2179" s="224"/>
      <c r="AM2179" s="219"/>
      <c r="AN2179" s="219"/>
      <c r="AO2179" s="219"/>
      <c r="AP2179" s="219"/>
      <c r="AQ2179" s="219"/>
      <c r="AR2179" s="219"/>
      <c r="AS2179" s="219"/>
      <c r="AT2179" s="210"/>
      <c r="AU2179" s="210"/>
      <c r="AV2179" s="210"/>
      <c r="AW2179" s="210"/>
      <c r="AX2179" s="210"/>
      <c r="AY2179" s="210"/>
      <c r="AZ2179" s="210"/>
      <c r="BA2179" s="210"/>
      <c r="BB2179" s="210"/>
      <c r="BC2179" s="210"/>
      <c r="BD2179" s="210"/>
      <c r="BE2179" s="210"/>
      <c r="BF2179" s="210"/>
      <c r="BG2179" s="210"/>
      <c r="BH2179" s="210"/>
      <c r="BI2179" s="210"/>
      <c r="BJ2179" s="210"/>
      <c r="BK2179" s="210"/>
      <c r="BL2179" s="210"/>
      <c r="BM2179" s="213"/>
      <c r="BN2179" s="216"/>
      <c r="BO2179" s="2"/>
    </row>
    <row r="2180" spans="1:67" ht="15" hidden="1" customHeight="1" x14ac:dyDescent="0.25">
      <c r="A2180" s="2"/>
      <c r="B2180" s="240" t="s">
        <v>1883</v>
      </c>
      <c r="C2180" s="248" t="s">
        <v>1334</v>
      </c>
      <c r="D2180" s="249"/>
      <c r="E2180" s="254"/>
      <c r="F2180" s="257" t="s">
        <v>1885</v>
      </c>
      <c r="G2180" s="235"/>
      <c r="H2180" s="235"/>
      <c r="I2180" s="235" t="s">
        <v>1859</v>
      </c>
      <c r="J2180" s="243"/>
      <c r="K2180" s="245">
        <v>46274</v>
      </c>
      <c r="L2180" s="243" t="s">
        <v>506</v>
      </c>
      <c r="M2180" s="243">
        <v>1</v>
      </c>
      <c r="N2180" s="243"/>
      <c r="O2180" s="235" t="s">
        <v>1838</v>
      </c>
      <c r="P2180" s="140" t="s">
        <v>148</v>
      </c>
      <c r="Q2180" s="89"/>
      <c r="R2180" s="89"/>
      <c r="S2180" s="89"/>
      <c r="T2180" s="89"/>
      <c r="U2180" s="89"/>
      <c r="V2180" s="89"/>
      <c r="W2180" s="89"/>
      <c r="X2180" s="89"/>
      <c r="Y2180" s="89"/>
      <c r="Z2180" s="89"/>
      <c r="AA2180" s="237">
        <v>370</v>
      </c>
      <c r="AB2180" s="237"/>
      <c r="AC2180" s="240"/>
      <c r="AD2180" s="237"/>
      <c r="AE2180" s="225">
        <v>100</v>
      </c>
      <c r="AF2180" s="226"/>
      <c r="AG2180" s="231"/>
      <c r="AH2180" s="231">
        <v>100</v>
      </c>
      <c r="AI2180" s="231">
        <v>0.49449374532235646</v>
      </c>
      <c r="AJ2180" s="220"/>
      <c r="AK2180" s="220"/>
      <c r="AL2180" s="211" t="s">
        <v>1832</v>
      </c>
      <c r="AM2180" s="217"/>
      <c r="AN2180" s="217"/>
      <c r="AO2180" s="217"/>
      <c r="AP2180" s="217"/>
      <c r="AQ2180" s="217"/>
      <c r="AR2180" s="217"/>
      <c r="AS2180" s="217"/>
      <c r="AT2180" s="208"/>
      <c r="AU2180" s="208"/>
      <c r="AV2180" s="208"/>
      <c r="AW2180" s="208"/>
      <c r="AX2180" s="208"/>
      <c r="AY2180" s="208"/>
      <c r="AZ2180" s="208"/>
      <c r="BA2180" s="208"/>
      <c r="BB2180" s="208"/>
      <c r="BC2180" s="208"/>
      <c r="BD2180" s="208"/>
      <c r="BE2180" s="208"/>
      <c r="BF2180" s="208"/>
      <c r="BG2180" s="208"/>
      <c r="BH2180" s="208"/>
      <c r="BI2180" s="208"/>
      <c r="BJ2180" s="208"/>
      <c r="BK2180" s="208"/>
      <c r="BL2180" s="208"/>
      <c r="BM2180" s="211"/>
      <c r="BN2180" s="214"/>
      <c r="BO2180" s="2"/>
    </row>
    <row r="2181" spans="1:67" ht="15" customHeight="1" x14ac:dyDescent="0.25">
      <c r="A2181" s="2"/>
      <c r="B2181" s="241"/>
      <c r="C2181" s="250"/>
      <c r="D2181" s="251"/>
      <c r="E2181" s="255"/>
      <c r="F2181" s="235"/>
      <c r="G2181" s="235"/>
      <c r="H2181" s="235"/>
      <c r="I2181" s="235"/>
      <c r="J2181" s="244"/>
      <c r="K2181" s="246"/>
      <c r="L2181" s="243"/>
      <c r="M2181" s="243"/>
      <c r="N2181" s="243"/>
      <c r="O2181" s="235"/>
      <c r="P2181" s="139" t="s">
        <v>26</v>
      </c>
      <c r="Q2181" s="89">
        <v>46132</v>
      </c>
      <c r="R2181" s="89">
        <v>46136</v>
      </c>
      <c r="S2181" s="89">
        <v>46150</v>
      </c>
      <c r="T2181" s="89">
        <v>46269</v>
      </c>
      <c r="U2181" s="89">
        <v>46269</v>
      </c>
      <c r="V2181" s="89">
        <v>46283</v>
      </c>
      <c r="W2181" s="89"/>
      <c r="X2181" s="89"/>
      <c r="Y2181" s="89"/>
      <c r="Z2181" s="89"/>
      <c r="AA2181" s="238"/>
      <c r="AB2181" s="238"/>
      <c r="AC2181" s="241"/>
      <c r="AD2181" s="238"/>
      <c r="AE2181" s="227"/>
      <c r="AF2181" s="228"/>
      <c r="AG2181" s="232"/>
      <c r="AH2181" s="232"/>
      <c r="AI2181" s="232"/>
      <c r="AJ2181" s="221"/>
      <c r="AK2181" s="221"/>
      <c r="AL2181" s="223"/>
      <c r="AM2181" s="218"/>
      <c r="AN2181" s="218"/>
      <c r="AO2181" s="218"/>
      <c r="AP2181" s="218"/>
      <c r="AQ2181" s="218"/>
      <c r="AR2181" s="218"/>
      <c r="AS2181" s="218"/>
      <c r="AT2181" s="209"/>
      <c r="AU2181" s="209"/>
      <c r="AV2181" s="209"/>
      <c r="AW2181" s="209"/>
      <c r="AX2181" s="209"/>
      <c r="AY2181" s="209"/>
      <c r="AZ2181" s="209"/>
      <c r="BA2181" s="209"/>
      <c r="BB2181" s="209"/>
      <c r="BC2181" s="209"/>
      <c r="BD2181" s="209"/>
      <c r="BE2181" s="209"/>
      <c r="BF2181" s="209"/>
      <c r="BG2181" s="209"/>
      <c r="BH2181" s="209"/>
      <c r="BI2181" s="209"/>
      <c r="BJ2181" s="209"/>
      <c r="BK2181" s="209"/>
      <c r="BL2181" s="209"/>
      <c r="BM2181" s="212"/>
      <c r="BN2181" s="215"/>
      <c r="BO2181" s="2"/>
    </row>
    <row r="2182" spans="1:67" ht="15" hidden="1" customHeight="1" x14ac:dyDescent="0.25">
      <c r="A2182" s="2"/>
      <c r="B2182" s="241"/>
      <c r="C2182" s="250"/>
      <c r="D2182" s="251"/>
      <c r="E2182" s="255"/>
      <c r="F2182" s="235"/>
      <c r="G2182" s="235"/>
      <c r="H2182" s="235"/>
      <c r="I2182" s="235"/>
      <c r="J2182" s="244"/>
      <c r="K2182" s="246"/>
      <c r="L2182" s="243"/>
      <c r="M2182" s="243"/>
      <c r="N2182" s="243"/>
      <c r="O2182" s="235"/>
      <c r="P2182" s="139" t="s">
        <v>262</v>
      </c>
      <c r="Q2182" s="89"/>
      <c r="R2182" s="89"/>
      <c r="S2182" s="89"/>
      <c r="T2182" s="89"/>
      <c r="U2182" s="89"/>
      <c r="V2182" s="89"/>
      <c r="W2182" s="89"/>
      <c r="X2182" s="89"/>
      <c r="Y2182" s="89"/>
      <c r="Z2182" s="89"/>
      <c r="AA2182" s="238"/>
      <c r="AB2182" s="238"/>
      <c r="AC2182" s="241"/>
      <c r="AD2182" s="238"/>
      <c r="AE2182" s="227"/>
      <c r="AF2182" s="228"/>
      <c r="AG2182" s="232"/>
      <c r="AH2182" s="232"/>
      <c r="AI2182" s="232"/>
      <c r="AJ2182" s="221"/>
      <c r="AK2182" s="221"/>
      <c r="AL2182" s="223"/>
      <c r="AM2182" s="218"/>
      <c r="AN2182" s="218"/>
      <c r="AO2182" s="218"/>
      <c r="AP2182" s="218"/>
      <c r="AQ2182" s="218"/>
      <c r="AR2182" s="218"/>
      <c r="AS2182" s="218"/>
      <c r="AT2182" s="209"/>
      <c r="AU2182" s="209"/>
      <c r="AV2182" s="209"/>
      <c r="AW2182" s="209"/>
      <c r="AX2182" s="209"/>
      <c r="AY2182" s="209"/>
      <c r="AZ2182" s="209"/>
      <c r="BA2182" s="209"/>
      <c r="BB2182" s="209"/>
      <c r="BC2182" s="209"/>
      <c r="BD2182" s="209"/>
      <c r="BE2182" s="209"/>
      <c r="BF2182" s="209"/>
      <c r="BG2182" s="209"/>
      <c r="BH2182" s="209"/>
      <c r="BI2182" s="209"/>
      <c r="BJ2182" s="209"/>
      <c r="BK2182" s="209"/>
      <c r="BL2182" s="209"/>
      <c r="BM2182" s="212"/>
      <c r="BN2182" s="215"/>
      <c r="BO2182" s="2"/>
    </row>
    <row r="2183" spans="1:67" ht="15" hidden="1" customHeight="1" x14ac:dyDescent="0.25">
      <c r="A2183" s="2"/>
      <c r="B2183" s="241"/>
      <c r="C2183" s="250"/>
      <c r="D2183" s="251"/>
      <c r="E2183" s="255"/>
      <c r="F2183" s="235"/>
      <c r="G2183" s="235"/>
      <c r="H2183" s="235"/>
      <c r="I2183" s="235"/>
      <c r="J2183" s="244"/>
      <c r="K2183" s="246"/>
      <c r="L2183" s="243"/>
      <c r="M2183" s="243"/>
      <c r="N2183" s="243"/>
      <c r="O2183" s="235"/>
      <c r="P2183" s="139" t="s">
        <v>263</v>
      </c>
      <c r="Q2183" s="89"/>
      <c r="R2183" s="89"/>
      <c r="S2183" s="89"/>
      <c r="T2183" s="89"/>
      <c r="U2183" s="89"/>
      <c r="V2183" s="89"/>
      <c r="W2183" s="89"/>
      <c r="X2183" s="89"/>
      <c r="Y2183" s="89"/>
      <c r="Z2183" s="89"/>
      <c r="AA2183" s="238"/>
      <c r="AB2183" s="238"/>
      <c r="AC2183" s="241"/>
      <c r="AD2183" s="238"/>
      <c r="AE2183" s="227"/>
      <c r="AF2183" s="228"/>
      <c r="AG2183" s="232"/>
      <c r="AH2183" s="232"/>
      <c r="AI2183" s="232"/>
      <c r="AJ2183" s="221"/>
      <c r="AK2183" s="221"/>
      <c r="AL2183" s="223"/>
      <c r="AM2183" s="218"/>
      <c r="AN2183" s="218"/>
      <c r="AO2183" s="218"/>
      <c r="AP2183" s="218"/>
      <c r="AQ2183" s="218"/>
      <c r="AR2183" s="218"/>
      <c r="AS2183" s="218"/>
      <c r="AT2183" s="209"/>
      <c r="AU2183" s="209"/>
      <c r="AV2183" s="209"/>
      <c r="AW2183" s="209"/>
      <c r="AX2183" s="209"/>
      <c r="AY2183" s="209"/>
      <c r="AZ2183" s="209"/>
      <c r="BA2183" s="209"/>
      <c r="BB2183" s="209"/>
      <c r="BC2183" s="209"/>
      <c r="BD2183" s="209"/>
      <c r="BE2183" s="209"/>
      <c r="BF2183" s="209"/>
      <c r="BG2183" s="209"/>
      <c r="BH2183" s="209"/>
      <c r="BI2183" s="209"/>
      <c r="BJ2183" s="209"/>
      <c r="BK2183" s="209"/>
      <c r="BL2183" s="209"/>
      <c r="BM2183" s="212"/>
      <c r="BN2183" s="215"/>
      <c r="BO2183" s="2"/>
    </row>
    <row r="2184" spans="1:67" ht="15" hidden="1" customHeight="1" x14ac:dyDescent="0.25">
      <c r="A2184" s="2"/>
      <c r="B2184" s="241"/>
      <c r="C2184" s="250"/>
      <c r="D2184" s="251"/>
      <c r="E2184" s="255"/>
      <c r="F2184" s="235"/>
      <c r="G2184" s="235"/>
      <c r="H2184" s="235"/>
      <c r="I2184" s="235"/>
      <c r="J2184" s="244"/>
      <c r="K2184" s="246"/>
      <c r="L2184" s="243"/>
      <c r="M2184" s="243"/>
      <c r="N2184" s="243"/>
      <c r="O2184" s="235"/>
      <c r="P2184" s="139" t="s">
        <v>27</v>
      </c>
      <c r="Q2184" s="89"/>
      <c r="R2184" s="89"/>
      <c r="S2184" s="89"/>
      <c r="T2184" s="89"/>
      <c r="U2184" s="89"/>
      <c r="V2184" s="89"/>
      <c r="W2184" s="89"/>
      <c r="X2184" s="89"/>
      <c r="Y2184" s="89"/>
      <c r="Z2184" s="89"/>
      <c r="AA2184" s="238"/>
      <c r="AB2184" s="238"/>
      <c r="AC2184" s="241"/>
      <c r="AD2184" s="238"/>
      <c r="AE2184" s="227"/>
      <c r="AF2184" s="228"/>
      <c r="AG2184" s="232"/>
      <c r="AH2184" s="232"/>
      <c r="AI2184" s="232"/>
      <c r="AJ2184" s="221"/>
      <c r="AK2184" s="221"/>
      <c r="AL2184" s="223"/>
      <c r="AM2184" s="218"/>
      <c r="AN2184" s="218"/>
      <c r="AO2184" s="218"/>
      <c r="AP2184" s="218"/>
      <c r="AQ2184" s="218"/>
      <c r="AR2184" s="218"/>
      <c r="AS2184" s="218"/>
      <c r="AT2184" s="209"/>
      <c r="AU2184" s="209"/>
      <c r="AV2184" s="209"/>
      <c r="AW2184" s="209"/>
      <c r="AX2184" s="209"/>
      <c r="AY2184" s="209"/>
      <c r="AZ2184" s="209"/>
      <c r="BA2184" s="209"/>
      <c r="BB2184" s="209"/>
      <c r="BC2184" s="209"/>
      <c r="BD2184" s="209"/>
      <c r="BE2184" s="209"/>
      <c r="BF2184" s="209"/>
      <c r="BG2184" s="209"/>
      <c r="BH2184" s="209"/>
      <c r="BI2184" s="209"/>
      <c r="BJ2184" s="209"/>
      <c r="BK2184" s="209"/>
      <c r="BL2184" s="209"/>
      <c r="BM2184" s="212"/>
      <c r="BN2184" s="215"/>
      <c r="BO2184" s="2"/>
    </row>
    <row r="2185" spans="1:67" ht="15" customHeight="1" x14ac:dyDescent="0.25">
      <c r="A2185" s="2"/>
      <c r="B2185" s="224"/>
      <c r="C2185" s="252"/>
      <c r="D2185" s="253"/>
      <c r="E2185" s="256"/>
      <c r="F2185" s="236"/>
      <c r="G2185" s="236"/>
      <c r="H2185" s="236"/>
      <c r="I2185" s="236"/>
      <c r="J2185" s="244"/>
      <c r="K2185" s="247"/>
      <c r="L2185" s="244"/>
      <c r="M2185" s="244"/>
      <c r="N2185" s="244"/>
      <c r="O2185" s="236"/>
      <c r="P2185" s="139" t="s">
        <v>28</v>
      </c>
      <c r="Q2185" s="187">
        <v>46125</v>
      </c>
      <c r="R2185" s="187">
        <v>46136</v>
      </c>
      <c r="S2185" s="187">
        <v>46136</v>
      </c>
      <c r="T2185" s="187">
        <v>46255</v>
      </c>
      <c r="U2185" s="187">
        <v>46255</v>
      </c>
      <c r="V2185" s="187">
        <v>46274</v>
      </c>
      <c r="W2185" s="89"/>
      <c r="X2185" s="89"/>
      <c r="Y2185" s="89"/>
      <c r="Z2185" s="89"/>
      <c r="AA2185" s="234"/>
      <c r="AB2185" s="239"/>
      <c r="AC2185" s="242"/>
      <c r="AD2185" s="239"/>
      <c r="AE2185" s="229"/>
      <c r="AF2185" s="230"/>
      <c r="AG2185" s="233"/>
      <c r="AH2185" s="234"/>
      <c r="AI2185" s="234"/>
      <c r="AJ2185" s="222"/>
      <c r="AK2185" s="222"/>
      <c r="AL2185" s="224"/>
      <c r="AM2185" s="219"/>
      <c r="AN2185" s="219"/>
      <c r="AO2185" s="219"/>
      <c r="AP2185" s="219"/>
      <c r="AQ2185" s="219"/>
      <c r="AR2185" s="219"/>
      <c r="AS2185" s="219"/>
      <c r="AT2185" s="210"/>
      <c r="AU2185" s="210"/>
      <c r="AV2185" s="210"/>
      <c r="AW2185" s="210"/>
      <c r="AX2185" s="210"/>
      <c r="AY2185" s="210"/>
      <c r="AZ2185" s="210"/>
      <c r="BA2185" s="210"/>
      <c r="BB2185" s="210"/>
      <c r="BC2185" s="210"/>
      <c r="BD2185" s="210"/>
      <c r="BE2185" s="210"/>
      <c r="BF2185" s="210"/>
      <c r="BG2185" s="210"/>
      <c r="BH2185" s="210"/>
      <c r="BI2185" s="210"/>
      <c r="BJ2185" s="210"/>
      <c r="BK2185" s="210"/>
      <c r="BL2185" s="210"/>
      <c r="BM2185" s="213"/>
      <c r="BN2185" s="216"/>
      <c r="BO2185" s="2"/>
    </row>
    <row r="2186" spans="1:67" ht="15" hidden="1" customHeight="1" x14ac:dyDescent="0.25">
      <c r="A2186" s="2"/>
      <c r="B2186" s="240" t="s">
        <v>1883</v>
      </c>
      <c r="C2186" s="248" t="s">
        <v>1336</v>
      </c>
      <c r="D2186" s="249"/>
      <c r="E2186" s="254"/>
      <c r="F2186" s="257" t="s">
        <v>1886</v>
      </c>
      <c r="G2186" s="235"/>
      <c r="H2186" s="235"/>
      <c r="I2186" s="235" t="s">
        <v>1859</v>
      </c>
      <c r="J2186" s="243"/>
      <c r="K2186" s="245">
        <v>46304</v>
      </c>
      <c r="L2186" s="243" t="s">
        <v>503</v>
      </c>
      <c r="M2186" s="243">
        <v>1</v>
      </c>
      <c r="N2186" s="243"/>
      <c r="O2186" s="235" t="s">
        <v>1838</v>
      </c>
      <c r="P2186" s="140" t="s">
        <v>148</v>
      </c>
      <c r="Q2186" s="89"/>
      <c r="R2186" s="89"/>
      <c r="S2186" s="89"/>
      <c r="T2186" s="89"/>
      <c r="U2186" s="89"/>
      <c r="V2186" s="89"/>
      <c r="W2186" s="89"/>
      <c r="X2186" s="89"/>
      <c r="Y2186" s="89"/>
      <c r="Z2186" s="89"/>
      <c r="AA2186" s="237">
        <v>337</v>
      </c>
      <c r="AB2186" s="237"/>
      <c r="AC2186" s="240"/>
      <c r="AD2186" s="237"/>
      <c r="AE2186" s="225">
        <v>80</v>
      </c>
      <c r="AF2186" s="226"/>
      <c r="AG2186" s="231"/>
      <c r="AH2186" s="231">
        <v>100</v>
      </c>
      <c r="AI2186" s="231">
        <v>0.45039024911793007</v>
      </c>
      <c r="AJ2186" s="220"/>
      <c r="AK2186" s="220"/>
      <c r="AL2186" s="211" t="s">
        <v>1832</v>
      </c>
      <c r="AM2186" s="217"/>
      <c r="AN2186" s="217"/>
      <c r="AO2186" s="217"/>
      <c r="AP2186" s="217"/>
      <c r="AQ2186" s="217"/>
      <c r="AR2186" s="217"/>
      <c r="AS2186" s="217"/>
      <c r="AT2186" s="208"/>
      <c r="AU2186" s="208"/>
      <c r="AV2186" s="208"/>
      <c r="AW2186" s="208"/>
      <c r="AX2186" s="208"/>
      <c r="AY2186" s="208"/>
      <c r="AZ2186" s="208"/>
      <c r="BA2186" s="208"/>
      <c r="BB2186" s="208"/>
      <c r="BC2186" s="208"/>
      <c r="BD2186" s="208"/>
      <c r="BE2186" s="208"/>
      <c r="BF2186" s="208"/>
      <c r="BG2186" s="208"/>
      <c r="BH2186" s="208"/>
      <c r="BI2186" s="208"/>
      <c r="BJ2186" s="208"/>
      <c r="BK2186" s="208"/>
      <c r="BL2186" s="208"/>
      <c r="BM2186" s="211"/>
      <c r="BN2186" s="214"/>
      <c r="BO2186" s="2"/>
    </row>
    <row r="2187" spans="1:67" ht="15" customHeight="1" x14ac:dyDescent="0.25">
      <c r="A2187" s="2"/>
      <c r="B2187" s="241"/>
      <c r="C2187" s="250"/>
      <c r="D2187" s="251"/>
      <c r="E2187" s="255"/>
      <c r="F2187" s="235"/>
      <c r="G2187" s="235"/>
      <c r="H2187" s="235"/>
      <c r="I2187" s="235"/>
      <c r="J2187" s="244"/>
      <c r="K2187" s="246"/>
      <c r="L2187" s="243"/>
      <c r="M2187" s="243"/>
      <c r="N2187" s="243"/>
      <c r="O2187" s="235"/>
      <c r="P2187" s="139" t="s">
        <v>26</v>
      </c>
      <c r="Q2187" s="89">
        <v>46132</v>
      </c>
      <c r="R2187" s="89">
        <v>46136</v>
      </c>
      <c r="S2187" s="89">
        <v>46150</v>
      </c>
      <c r="T2187" s="89">
        <v>46269</v>
      </c>
      <c r="U2187" s="89">
        <v>46269</v>
      </c>
      <c r="V2187" s="188">
        <v>46283</v>
      </c>
      <c r="W2187" s="89"/>
      <c r="X2187" s="89"/>
      <c r="Y2187" s="89"/>
      <c r="Z2187" s="89"/>
      <c r="AA2187" s="238"/>
      <c r="AB2187" s="238"/>
      <c r="AC2187" s="241"/>
      <c r="AD2187" s="238"/>
      <c r="AE2187" s="227"/>
      <c r="AF2187" s="228"/>
      <c r="AG2187" s="232"/>
      <c r="AH2187" s="232"/>
      <c r="AI2187" s="232"/>
      <c r="AJ2187" s="221"/>
      <c r="AK2187" s="221"/>
      <c r="AL2187" s="223"/>
      <c r="AM2187" s="218"/>
      <c r="AN2187" s="218"/>
      <c r="AO2187" s="218"/>
      <c r="AP2187" s="218"/>
      <c r="AQ2187" s="218"/>
      <c r="AR2187" s="218"/>
      <c r="AS2187" s="218"/>
      <c r="AT2187" s="209"/>
      <c r="AU2187" s="209"/>
      <c r="AV2187" s="209"/>
      <c r="AW2187" s="209"/>
      <c r="AX2187" s="209"/>
      <c r="AY2187" s="209"/>
      <c r="AZ2187" s="209"/>
      <c r="BA2187" s="209"/>
      <c r="BB2187" s="209"/>
      <c r="BC2187" s="209"/>
      <c r="BD2187" s="209"/>
      <c r="BE2187" s="209"/>
      <c r="BF2187" s="209"/>
      <c r="BG2187" s="209"/>
      <c r="BH2187" s="209"/>
      <c r="BI2187" s="209"/>
      <c r="BJ2187" s="209"/>
      <c r="BK2187" s="209"/>
      <c r="BL2187" s="209"/>
      <c r="BM2187" s="212"/>
      <c r="BN2187" s="215"/>
      <c r="BO2187" s="2"/>
    </row>
    <row r="2188" spans="1:67" ht="15" hidden="1" customHeight="1" x14ac:dyDescent="0.25">
      <c r="A2188" s="2"/>
      <c r="B2188" s="241"/>
      <c r="C2188" s="250"/>
      <c r="D2188" s="251"/>
      <c r="E2188" s="255"/>
      <c r="F2188" s="235"/>
      <c r="G2188" s="235"/>
      <c r="H2188" s="235"/>
      <c r="I2188" s="235"/>
      <c r="J2188" s="244"/>
      <c r="K2188" s="246"/>
      <c r="L2188" s="243"/>
      <c r="M2188" s="243"/>
      <c r="N2188" s="243"/>
      <c r="O2188" s="235"/>
      <c r="P2188" s="139" t="s">
        <v>262</v>
      </c>
      <c r="Q2188" s="89"/>
      <c r="R2188" s="89"/>
      <c r="S2188" s="89"/>
      <c r="T2188" s="89"/>
      <c r="U2188" s="89"/>
      <c r="V2188" s="89"/>
      <c r="W2188" s="89"/>
      <c r="X2188" s="89"/>
      <c r="Y2188" s="89"/>
      <c r="Z2188" s="89"/>
      <c r="AA2188" s="238"/>
      <c r="AB2188" s="238"/>
      <c r="AC2188" s="241"/>
      <c r="AD2188" s="238"/>
      <c r="AE2188" s="227"/>
      <c r="AF2188" s="228"/>
      <c r="AG2188" s="232"/>
      <c r="AH2188" s="232"/>
      <c r="AI2188" s="232"/>
      <c r="AJ2188" s="221"/>
      <c r="AK2188" s="221"/>
      <c r="AL2188" s="223"/>
      <c r="AM2188" s="218"/>
      <c r="AN2188" s="218"/>
      <c r="AO2188" s="218"/>
      <c r="AP2188" s="218"/>
      <c r="AQ2188" s="218"/>
      <c r="AR2188" s="218"/>
      <c r="AS2188" s="218"/>
      <c r="AT2188" s="209"/>
      <c r="AU2188" s="209"/>
      <c r="AV2188" s="209"/>
      <c r="AW2188" s="209"/>
      <c r="AX2188" s="209"/>
      <c r="AY2188" s="209"/>
      <c r="AZ2188" s="209"/>
      <c r="BA2188" s="209"/>
      <c r="BB2188" s="209"/>
      <c r="BC2188" s="209"/>
      <c r="BD2188" s="209"/>
      <c r="BE2188" s="209"/>
      <c r="BF2188" s="209"/>
      <c r="BG2188" s="209"/>
      <c r="BH2188" s="209"/>
      <c r="BI2188" s="209"/>
      <c r="BJ2188" s="209"/>
      <c r="BK2188" s="209"/>
      <c r="BL2188" s="209"/>
      <c r="BM2188" s="212"/>
      <c r="BN2188" s="215"/>
      <c r="BO2188" s="2"/>
    </row>
    <row r="2189" spans="1:67" ht="15" hidden="1" customHeight="1" x14ac:dyDescent="0.25">
      <c r="A2189" s="2"/>
      <c r="B2189" s="241"/>
      <c r="C2189" s="250"/>
      <c r="D2189" s="251"/>
      <c r="E2189" s="255"/>
      <c r="F2189" s="235"/>
      <c r="G2189" s="235"/>
      <c r="H2189" s="235"/>
      <c r="I2189" s="235"/>
      <c r="J2189" s="244"/>
      <c r="K2189" s="246"/>
      <c r="L2189" s="243"/>
      <c r="M2189" s="243"/>
      <c r="N2189" s="243"/>
      <c r="O2189" s="235"/>
      <c r="P2189" s="139" t="s">
        <v>263</v>
      </c>
      <c r="Q2189" s="89"/>
      <c r="R2189" s="89"/>
      <c r="S2189" s="89"/>
      <c r="T2189" s="89"/>
      <c r="U2189" s="89"/>
      <c r="V2189" s="89"/>
      <c r="W2189" s="89"/>
      <c r="X2189" s="89"/>
      <c r="Y2189" s="89"/>
      <c r="Z2189" s="89"/>
      <c r="AA2189" s="238"/>
      <c r="AB2189" s="238"/>
      <c r="AC2189" s="241"/>
      <c r="AD2189" s="238"/>
      <c r="AE2189" s="227"/>
      <c r="AF2189" s="228"/>
      <c r="AG2189" s="232"/>
      <c r="AH2189" s="232"/>
      <c r="AI2189" s="232"/>
      <c r="AJ2189" s="221"/>
      <c r="AK2189" s="221"/>
      <c r="AL2189" s="223"/>
      <c r="AM2189" s="218"/>
      <c r="AN2189" s="218"/>
      <c r="AO2189" s="218"/>
      <c r="AP2189" s="218"/>
      <c r="AQ2189" s="218"/>
      <c r="AR2189" s="218"/>
      <c r="AS2189" s="218"/>
      <c r="AT2189" s="209"/>
      <c r="AU2189" s="209"/>
      <c r="AV2189" s="209"/>
      <c r="AW2189" s="209"/>
      <c r="AX2189" s="209"/>
      <c r="AY2189" s="209"/>
      <c r="AZ2189" s="209"/>
      <c r="BA2189" s="209"/>
      <c r="BB2189" s="209"/>
      <c r="BC2189" s="209"/>
      <c r="BD2189" s="209"/>
      <c r="BE2189" s="209"/>
      <c r="BF2189" s="209"/>
      <c r="BG2189" s="209"/>
      <c r="BH2189" s="209"/>
      <c r="BI2189" s="209"/>
      <c r="BJ2189" s="209"/>
      <c r="BK2189" s="209"/>
      <c r="BL2189" s="209"/>
      <c r="BM2189" s="212"/>
      <c r="BN2189" s="215"/>
      <c r="BO2189" s="2"/>
    </row>
    <row r="2190" spans="1:67" ht="15" hidden="1" customHeight="1" x14ac:dyDescent="0.25">
      <c r="A2190" s="2"/>
      <c r="B2190" s="241"/>
      <c r="C2190" s="250"/>
      <c r="D2190" s="251"/>
      <c r="E2190" s="255"/>
      <c r="F2190" s="235"/>
      <c r="G2190" s="235"/>
      <c r="H2190" s="235"/>
      <c r="I2190" s="235"/>
      <c r="J2190" s="244"/>
      <c r="K2190" s="246"/>
      <c r="L2190" s="243"/>
      <c r="M2190" s="243"/>
      <c r="N2190" s="243"/>
      <c r="O2190" s="235"/>
      <c r="P2190" s="139" t="s">
        <v>27</v>
      </c>
      <c r="Q2190" s="89"/>
      <c r="R2190" s="89"/>
      <c r="S2190" s="89"/>
      <c r="T2190" s="89"/>
      <c r="U2190" s="89"/>
      <c r="V2190" s="89"/>
      <c r="W2190" s="89"/>
      <c r="X2190" s="89"/>
      <c r="Y2190" s="89"/>
      <c r="Z2190" s="89"/>
      <c r="AA2190" s="238"/>
      <c r="AB2190" s="238"/>
      <c r="AC2190" s="241"/>
      <c r="AD2190" s="238"/>
      <c r="AE2190" s="227"/>
      <c r="AF2190" s="228"/>
      <c r="AG2190" s="232"/>
      <c r="AH2190" s="232"/>
      <c r="AI2190" s="232"/>
      <c r="AJ2190" s="221"/>
      <c r="AK2190" s="221"/>
      <c r="AL2190" s="223"/>
      <c r="AM2190" s="218"/>
      <c r="AN2190" s="218"/>
      <c r="AO2190" s="218"/>
      <c r="AP2190" s="218"/>
      <c r="AQ2190" s="218"/>
      <c r="AR2190" s="218"/>
      <c r="AS2190" s="218"/>
      <c r="AT2190" s="209"/>
      <c r="AU2190" s="209"/>
      <c r="AV2190" s="209"/>
      <c r="AW2190" s="209"/>
      <c r="AX2190" s="209"/>
      <c r="AY2190" s="209"/>
      <c r="AZ2190" s="209"/>
      <c r="BA2190" s="209"/>
      <c r="BB2190" s="209"/>
      <c r="BC2190" s="209"/>
      <c r="BD2190" s="209"/>
      <c r="BE2190" s="209"/>
      <c r="BF2190" s="209"/>
      <c r="BG2190" s="209"/>
      <c r="BH2190" s="209"/>
      <c r="BI2190" s="209"/>
      <c r="BJ2190" s="209"/>
      <c r="BK2190" s="209"/>
      <c r="BL2190" s="209"/>
      <c r="BM2190" s="212"/>
      <c r="BN2190" s="215"/>
      <c r="BO2190" s="2"/>
    </row>
    <row r="2191" spans="1:67" ht="15" customHeight="1" x14ac:dyDescent="0.25">
      <c r="A2191" s="2"/>
      <c r="B2191" s="224"/>
      <c r="C2191" s="252"/>
      <c r="D2191" s="253"/>
      <c r="E2191" s="256"/>
      <c r="F2191" s="236"/>
      <c r="G2191" s="236"/>
      <c r="H2191" s="236"/>
      <c r="I2191" s="236"/>
      <c r="J2191" s="244"/>
      <c r="K2191" s="247"/>
      <c r="L2191" s="244"/>
      <c r="M2191" s="244"/>
      <c r="N2191" s="244"/>
      <c r="O2191" s="236"/>
      <c r="P2191" s="139" t="s">
        <v>28</v>
      </c>
      <c r="Q2191" s="187">
        <v>46132</v>
      </c>
      <c r="R2191" s="187">
        <v>46150</v>
      </c>
      <c r="S2191" s="187">
        <v>46150</v>
      </c>
      <c r="T2191" s="187">
        <v>46269</v>
      </c>
      <c r="U2191" s="187">
        <v>46304</v>
      </c>
      <c r="V2191" s="89"/>
      <c r="W2191" s="89"/>
      <c r="X2191" s="89"/>
      <c r="Y2191" s="89"/>
      <c r="Z2191" s="89"/>
      <c r="AA2191" s="234"/>
      <c r="AB2191" s="239"/>
      <c r="AC2191" s="242"/>
      <c r="AD2191" s="239"/>
      <c r="AE2191" s="229"/>
      <c r="AF2191" s="230"/>
      <c r="AG2191" s="233"/>
      <c r="AH2191" s="234"/>
      <c r="AI2191" s="234"/>
      <c r="AJ2191" s="222"/>
      <c r="AK2191" s="222"/>
      <c r="AL2191" s="224"/>
      <c r="AM2191" s="219"/>
      <c r="AN2191" s="219"/>
      <c r="AO2191" s="219"/>
      <c r="AP2191" s="219"/>
      <c r="AQ2191" s="219"/>
      <c r="AR2191" s="219"/>
      <c r="AS2191" s="219"/>
      <c r="AT2191" s="210"/>
      <c r="AU2191" s="210"/>
      <c r="AV2191" s="210"/>
      <c r="AW2191" s="210"/>
      <c r="AX2191" s="210"/>
      <c r="AY2191" s="210"/>
      <c r="AZ2191" s="210"/>
      <c r="BA2191" s="210"/>
      <c r="BB2191" s="210"/>
      <c r="BC2191" s="210"/>
      <c r="BD2191" s="210"/>
      <c r="BE2191" s="210"/>
      <c r="BF2191" s="210"/>
      <c r="BG2191" s="210"/>
      <c r="BH2191" s="210"/>
      <c r="BI2191" s="210"/>
      <c r="BJ2191" s="210"/>
      <c r="BK2191" s="210"/>
      <c r="BL2191" s="210"/>
      <c r="BM2191" s="213"/>
      <c r="BN2191" s="216"/>
      <c r="BO2191" s="2"/>
    </row>
    <row r="2192" spans="1:67" ht="15" hidden="1" customHeight="1" x14ac:dyDescent="0.25">
      <c r="A2192" s="2"/>
      <c r="B2192" s="240" t="s">
        <v>1883</v>
      </c>
      <c r="C2192" s="248" t="s">
        <v>1338</v>
      </c>
      <c r="D2192" s="249"/>
      <c r="E2192" s="254"/>
      <c r="F2192" s="257" t="s">
        <v>1887</v>
      </c>
      <c r="G2192" s="235"/>
      <c r="H2192" s="235"/>
      <c r="I2192" s="235" t="s">
        <v>1859</v>
      </c>
      <c r="J2192" s="243"/>
      <c r="K2192" s="245">
        <v>46293</v>
      </c>
      <c r="L2192" s="243" t="s">
        <v>506</v>
      </c>
      <c r="M2192" s="243">
        <v>1</v>
      </c>
      <c r="N2192" s="243"/>
      <c r="O2192" s="235" t="s">
        <v>1838</v>
      </c>
      <c r="P2192" s="140" t="s">
        <v>148</v>
      </c>
      <c r="Q2192" s="89"/>
      <c r="R2192" s="89"/>
      <c r="S2192" s="89"/>
      <c r="T2192" s="89"/>
      <c r="U2192" s="89"/>
      <c r="V2192" s="89"/>
      <c r="W2192" s="89"/>
      <c r="X2192" s="89"/>
      <c r="Y2192" s="89"/>
      <c r="Z2192" s="89"/>
      <c r="AA2192" s="237">
        <v>296</v>
      </c>
      <c r="AB2192" s="237"/>
      <c r="AC2192" s="240"/>
      <c r="AD2192" s="237"/>
      <c r="AE2192" s="225">
        <v>100</v>
      </c>
      <c r="AF2192" s="226"/>
      <c r="AG2192" s="231"/>
      <c r="AH2192" s="231">
        <v>100</v>
      </c>
      <c r="AI2192" s="231">
        <v>0.39559499625788519</v>
      </c>
      <c r="AJ2192" s="220"/>
      <c r="AK2192" s="220"/>
      <c r="AL2192" s="211" t="s">
        <v>1832</v>
      </c>
      <c r="AM2192" s="217"/>
      <c r="AN2192" s="217"/>
      <c r="AO2192" s="217"/>
      <c r="AP2192" s="217"/>
      <c r="AQ2192" s="217"/>
      <c r="AR2192" s="217"/>
      <c r="AS2192" s="217"/>
      <c r="AT2192" s="208"/>
      <c r="AU2192" s="208"/>
      <c r="AV2192" s="208"/>
      <c r="AW2192" s="208"/>
      <c r="AX2192" s="208"/>
      <c r="AY2192" s="208"/>
      <c r="AZ2192" s="208"/>
      <c r="BA2192" s="208"/>
      <c r="BB2192" s="208"/>
      <c r="BC2192" s="208"/>
      <c r="BD2192" s="208"/>
      <c r="BE2192" s="208"/>
      <c r="BF2192" s="208"/>
      <c r="BG2192" s="208"/>
      <c r="BH2192" s="208"/>
      <c r="BI2192" s="208"/>
      <c r="BJ2192" s="208"/>
      <c r="BK2192" s="208"/>
      <c r="BL2192" s="208"/>
      <c r="BM2192" s="211"/>
      <c r="BN2192" s="214"/>
      <c r="BO2192" s="2"/>
    </row>
    <row r="2193" spans="1:67" ht="15" customHeight="1" x14ac:dyDescent="0.25">
      <c r="A2193" s="2"/>
      <c r="B2193" s="241"/>
      <c r="C2193" s="250"/>
      <c r="D2193" s="251"/>
      <c r="E2193" s="255"/>
      <c r="F2193" s="235"/>
      <c r="G2193" s="235"/>
      <c r="H2193" s="235"/>
      <c r="I2193" s="235"/>
      <c r="J2193" s="244"/>
      <c r="K2193" s="246"/>
      <c r="L2193" s="243"/>
      <c r="M2193" s="243"/>
      <c r="N2193" s="243"/>
      <c r="O2193" s="235"/>
      <c r="P2193" s="139" t="s">
        <v>26</v>
      </c>
      <c r="Q2193" s="89">
        <v>46118</v>
      </c>
      <c r="R2193" s="89">
        <v>46136</v>
      </c>
      <c r="S2193" s="89">
        <v>46149</v>
      </c>
      <c r="T2193" s="89">
        <v>46268</v>
      </c>
      <c r="U2193" s="89">
        <v>46268</v>
      </c>
      <c r="V2193" s="89">
        <v>46282</v>
      </c>
      <c r="W2193" s="89"/>
      <c r="X2193" s="89"/>
      <c r="Y2193" s="89"/>
      <c r="Z2193" s="89"/>
      <c r="AA2193" s="238"/>
      <c r="AB2193" s="238"/>
      <c r="AC2193" s="241"/>
      <c r="AD2193" s="238"/>
      <c r="AE2193" s="227"/>
      <c r="AF2193" s="228"/>
      <c r="AG2193" s="232"/>
      <c r="AH2193" s="232"/>
      <c r="AI2193" s="232"/>
      <c r="AJ2193" s="221"/>
      <c r="AK2193" s="221"/>
      <c r="AL2193" s="223"/>
      <c r="AM2193" s="218"/>
      <c r="AN2193" s="218"/>
      <c r="AO2193" s="218"/>
      <c r="AP2193" s="218"/>
      <c r="AQ2193" s="218"/>
      <c r="AR2193" s="218"/>
      <c r="AS2193" s="218"/>
      <c r="AT2193" s="209"/>
      <c r="AU2193" s="209"/>
      <c r="AV2193" s="209"/>
      <c r="AW2193" s="209"/>
      <c r="AX2193" s="209"/>
      <c r="AY2193" s="209"/>
      <c r="AZ2193" s="209"/>
      <c r="BA2193" s="209"/>
      <c r="BB2193" s="209"/>
      <c r="BC2193" s="209"/>
      <c r="BD2193" s="209"/>
      <c r="BE2193" s="209"/>
      <c r="BF2193" s="209"/>
      <c r="BG2193" s="209"/>
      <c r="BH2193" s="209"/>
      <c r="BI2193" s="209"/>
      <c r="BJ2193" s="209"/>
      <c r="BK2193" s="209"/>
      <c r="BL2193" s="209"/>
      <c r="BM2193" s="212"/>
      <c r="BN2193" s="215"/>
      <c r="BO2193" s="2"/>
    </row>
    <row r="2194" spans="1:67" ht="15" hidden="1" customHeight="1" x14ac:dyDescent="0.25">
      <c r="A2194" s="2"/>
      <c r="B2194" s="241"/>
      <c r="C2194" s="250"/>
      <c r="D2194" s="251"/>
      <c r="E2194" s="255"/>
      <c r="F2194" s="235"/>
      <c r="G2194" s="235"/>
      <c r="H2194" s="235"/>
      <c r="I2194" s="235"/>
      <c r="J2194" s="244"/>
      <c r="K2194" s="246"/>
      <c r="L2194" s="243"/>
      <c r="M2194" s="243"/>
      <c r="N2194" s="243"/>
      <c r="O2194" s="235"/>
      <c r="P2194" s="139" t="s">
        <v>262</v>
      </c>
      <c r="Q2194" s="89"/>
      <c r="R2194" s="89"/>
      <c r="S2194" s="89"/>
      <c r="T2194" s="89"/>
      <c r="U2194" s="89"/>
      <c r="V2194" s="89"/>
      <c r="W2194" s="89"/>
      <c r="X2194" s="89"/>
      <c r="Y2194" s="89"/>
      <c r="Z2194" s="89"/>
      <c r="AA2194" s="238"/>
      <c r="AB2194" s="238"/>
      <c r="AC2194" s="241"/>
      <c r="AD2194" s="238"/>
      <c r="AE2194" s="227"/>
      <c r="AF2194" s="228"/>
      <c r="AG2194" s="232"/>
      <c r="AH2194" s="232"/>
      <c r="AI2194" s="232"/>
      <c r="AJ2194" s="221"/>
      <c r="AK2194" s="221"/>
      <c r="AL2194" s="223"/>
      <c r="AM2194" s="218"/>
      <c r="AN2194" s="218"/>
      <c r="AO2194" s="218"/>
      <c r="AP2194" s="218"/>
      <c r="AQ2194" s="218"/>
      <c r="AR2194" s="218"/>
      <c r="AS2194" s="218"/>
      <c r="AT2194" s="209"/>
      <c r="AU2194" s="209"/>
      <c r="AV2194" s="209"/>
      <c r="AW2194" s="209"/>
      <c r="AX2194" s="209"/>
      <c r="AY2194" s="209"/>
      <c r="AZ2194" s="209"/>
      <c r="BA2194" s="209"/>
      <c r="BB2194" s="209"/>
      <c r="BC2194" s="209"/>
      <c r="BD2194" s="209"/>
      <c r="BE2194" s="209"/>
      <c r="BF2194" s="209"/>
      <c r="BG2194" s="209"/>
      <c r="BH2194" s="209"/>
      <c r="BI2194" s="209"/>
      <c r="BJ2194" s="209"/>
      <c r="BK2194" s="209"/>
      <c r="BL2194" s="209"/>
      <c r="BM2194" s="212"/>
      <c r="BN2194" s="215"/>
      <c r="BO2194" s="2"/>
    </row>
    <row r="2195" spans="1:67" ht="15" hidden="1" customHeight="1" x14ac:dyDescent="0.25">
      <c r="A2195" s="2"/>
      <c r="B2195" s="241"/>
      <c r="C2195" s="250"/>
      <c r="D2195" s="251"/>
      <c r="E2195" s="255"/>
      <c r="F2195" s="235"/>
      <c r="G2195" s="235"/>
      <c r="H2195" s="235"/>
      <c r="I2195" s="235"/>
      <c r="J2195" s="244"/>
      <c r="K2195" s="246"/>
      <c r="L2195" s="243"/>
      <c r="M2195" s="243"/>
      <c r="N2195" s="243"/>
      <c r="O2195" s="235"/>
      <c r="P2195" s="139" t="s">
        <v>263</v>
      </c>
      <c r="Q2195" s="89"/>
      <c r="R2195" s="89"/>
      <c r="S2195" s="89"/>
      <c r="T2195" s="89"/>
      <c r="U2195" s="89"/>
      <c r="V2195" s="89"/>
      <c r="W2195" s="89"/>
      <c r="X2195" s="89"/>
      <c r="Y2195" s="89"/>
      <c r="Z2195" s="89"/>
      <c r="AA2195" s="238"/>
      <c r="AB2195" s="238"/>
      <c r="AC2195" s="241"/>
      <c r="AD2195" s="238"/>
      <c r="AE2195" s="227"/>
      <c r="AF2195" s="228"/>
      <c r="AG2195" s="232"/>
      <c r="AH2195" s="232"/>
      <c r="AI2195" s="232"/>
      <c r="AJ2195" s="221"/>
      <c r="AK2195" s="221"/>
      <c r="AL2195" s="223"/>
      <c r="AM2195" s="218"/>
      <c r="AN2195" s="218"/>
      <c r="AO2195" s="218"/>
      <c r="AP2195" s="218"/>
      <c r="AQ2195" s="218"/>
      <c r="AR2195" s="218"/>
      <c r="AS2195" s="218"/>
      <c r="AT2195" s="209"/>
      <c r="AU2195" s="209"/>
      <c r="AV2195" s="209"/>
      <c r="AW2195" s="209"/>
      <c r="AX2195" s="209"/>
      <c r="AY2195" s="209"/>
      <c r="AZ2195" s="209"/>
      <c r="BA2195" s="209"/>
      <c r="BB2195" s="209"/>
      <c r="BC2195" s="209"/>
      <c r="BD2195" s="209"/>
      <c r="BE2195" s="209"/>
      <c r="BF2195" s="209"/>
      <c r="BG2195" s="209"/>
      <c r="BH2195" s="209"/>
      <c r="BI2195" s="209"/>
      <c r="BJ2195" s="209"/>
      <c r="BK2195" s="209"/>
      <c r="BL2195" s="209"/>
      <c r="BM2195" s="212"/>
      <c r="BN2195" s="215"/>
      <c r="BO2195" s="2"/>
    </row>
    <row r="2196" spans="1:67" ht="15" hidden="1" customHeight="1" x14ac:dyDescent="0.25">
      <c r="A2196" s="2"/>
      <c r="B2196" s="241"/>
      <c r="C2196" s="250"/>
      <c r="D2196" s="251"/>
      <c r="E2196" s="255"/>
      <c r="F2196" s="235"/>
      <c r="G2196" s="235"/>
      <c r="H2196" s="235"/>
      <c r="I2196" s="235"/>
      <c r="J2196" s="244"/>
      <c r="K2196" s="246"/>
      <c r="L2196" s="243"/>
      <c r="M2196" s="243"/>
      <c r="N2196" s="243"/>
      <c r="O2196" s="235"/>
      <c r="P2196" s="139" t="s">
        <v>27</v>
      </c>
      <c r="Q2196" s="89"/>
      <c r="R2196" s="89"/>
      <c r="S2196" s="89"/>
      <c r="T2196" s="89"/>
      <c r="U2196" s="89"/>
      <c r="V2196" s="89"/>
      <c r="W2196" s="89"/>
      <c r="X2196" s="89"/>
      <c r="Y2196" s="89"/>
      <c r="Z2196" s="89"/>
      <c r="AA2196" s="238"/>
      <c r="AB2196" s="238"/>
      <c r="AC2196" s="241"/>
      <c r="AD2196" s="238"/>
      <c r="AE2196" s="227"/>
      <c r="AF2196" s="228"/>
      <c r="AG2196" s="232"/>
      <c r="AH2196" s="232"/>
      <c r="AI2196" s="232"/>
      <c r="AJ2196" s="221"/>
      <c r="AK2196" s="221"/>
      <c r="AL2196" s="223"/>
      <c r="AM2196" s="218"/>
      <c r="AN2196" s="218"/>
      <c r="AO2196" s="218"/>
      <c r="AP2196" s="218"/>
      <c r="AQ2196" s="218"/>
      <c r="AR2196" s="218"/>
      <c r="AS2196" s="218"/>
      <c r="AT2196" s="209"/>
      <c r="AU2196" s="209"/>
      <c r="AV2196" s="209"/>
      <c r="AW2196" s="209"/>
      <c r="AX2196" s="209"/>
      <c r="AY2196" s="209"/>
      <c r="AZ2196" s="209"/>
      <c r="BA2196" s="209"/>
      <c r="BB2196" s="209"/>
      <c r="BC2196" s="209"/>
      <c r="BD2196" s="209"/>
      <c r="BE2196" s="209"/>
      <c r="BF2196" s="209"/>
      <c r="BG2196" s="209"/>
      <c r="BH2196" s="209"/>
      <c r="BI2196" s="209"/>
      <c r="BJ2196" s="209"/>
      <c r="BK2196" s="209"/>
      <c r="BL2196" s="209"/>
      <c r="BM2196" s="212"/>
      <c r="BN2196" s="215"/>
      <c r="BO2196" s="2"/>
    </row>
    <row r="2197" spans="1:67" ht="15" customHeight="1" x14ac:dyDescent="0.25">
      <c r="A2197" s="2"/>
      <c r="B2197" s="224"/>
      <c r="C2197" s="252"/>
      <c r="D2197" s="253"/>
      <c r="E2197" s="256"/>
      <c r="F2197" s="236"/>
      <c r="G2197" s="236"/>
      <c r="H2197" s="236"/>
      <c r="I2197" s="236"/>
      <c r="J2197" s="244"/>
      <c r="K2197" s="247"/>
      <c r="L2197" s="244"/>
      <c r="M2197" s="244"/>
      <c r="N2197" s="244"/>
      <c r="O2197" s="236"/>
      <c r="P2197" s="139" t="s">
        <v>28</v>
      </c>
      <c r="Q2197" s="187">
        <v>46118</v>
      </c>
      <c r="R2197" s="187">
        <v>46150</v>
      </c>
      <c r="S2197" s="187">
        <v>46150</v>
      </c>
      <c r="T2197" s="187">
        <v>46282</v>
      </c>
      <c r="U2197" s="187">
        <v>46282</v>
      </c>
      <c r="V2197" s="187">
        <v>46293</v>
      </c>
      <c r="W2197" s="89"/>
      <c r="X2197" s="89"/>
      <c r="Y2197" s="89"/>
      <c r="Z2197" s="89"/>
      <c r="AA2197" s="234"/>
      <c r="AB2197" s="239"/>
      <c r="AC2197" s="242"/>
      <c r="AD2197" s="239"/>
      <c r="AE2197" s="229"/>
      <c r="AF2197" s="230"/>
      <c r="AG2197" s="233"/>
      <c r="AH2197" s="234"/>
      <c r="AI2197" s="234"/>
      <c r="AJ2197" s="222"/>
      <c r="AK2197" s="222"/>
      <c r="AL2197" s="224"/>
      <c r="AM2197" s="219"/>
      <c r="AN2197" s="219"/>
      <c r="AO2197" s="219"/>
      <c r="AP2197" s="219"/>
      <c r="AQ2197" s="219"/>
      <c r="AR2197" s="219"/>
      <c r="AS2197" s="219"/>
      <c r="AT2197" s="210"/>
      <c r="AU2197" s="210"/>
      <c r="AV2197" s="210"/>
      <c r="AW2197" s="210"/>
      <c r="AX2197" s="210"/>
      <c r="AY2197" s="210"/>
      <c r="AZ2197" s="210"/>
      <c r="BA2197" s="210"/>
      <c r="BB2197" s="210"/>
      <c r="BC2197" s="210"/>
      <c r="BD2197" s="210"/>
      <c r="BE2197" s="210"/>
      <c r="BF2197" s="210"/>
      <c r="BG2197" s="210"/>
      <c r="BH2197" s="210"/>
      <c r="BI2197" s="210"/>
      <c r="BJ2197" s="210"/>
      <c r="BK2197" s="210"/>
      <c r="BL2197" s="210"/>
      <c r="BM2197" s="213"/>
      <c r="BN2197" s="216"/>
      <c r="BO2197" s="2"/>
    </row>
    <row r="2198" spans="1:67" ht="15" hidden="1" customHeight="1" x14ac:dyDescent="0.25">
      <c r="A2198" s="2"/>
      <c r="B2198" s="240" t="s">
        <v>1883</v>
      </c>
      <c r="C2198" s="248" t="s">
        <v>1340</v>
      </c>
      <c r="D2198" s="249"/>
      <c r="E2198" s="254"/>
      <c r="F2198" s="257" t="s">
        <v>1888</v>
      </c>
      <c r="G2198" s="235"/>
      <c r="H2198" s="235"/>
      <c r="I2198" s="235" t="s">
        <v>1859</v>
      </c>
      <c r="J2198" s="243"/>
      <c r="K2198" s="245">
        <v>46300</v>
      </c>
      <c r="L2198" s="243" t="s">
        <v>506</v>
      </c>
      <c r="M2198" s="243">
        <v>1</v>
      </c>
      <c r="N2198" s="243"/>
      <c r="O2198" s="235" t="s">
        <v>1838</v>
      </c>
      <c r="P2198" s="140" t="s">
        <v>148</v>
      </c>
      <c r="Q2198" s="89"/>
      <c r="R2198" s="89"/>
      <c r="S2198" s="89"/>
      <c r="T2198" s="89"/>
      <c r="U2198" s="89"/>
      <c r="V2198" s="89"/>
      <c r="W2198" s="89"/>
      <c r="X2198" s="89"/>
      <c r="Y2198" s="89"/>
      <c r="Z2198" s="89"/>
      <c r="AA2198" s="237">
        <v>296</v>
      </c>
      <c r="AB2198" s="237"/>
      <c r="AC2198" s="240"/>
      <c r="AD2198" s="237"/>
      <c r="AE2198" s="225">
        <v>100</v>
      </c>
      <c r="AF2198" s="226"/>
      <c r="AG2198" s="231"/>
      <c r="AH2198" s="231">
        <v>100</v>
      </c>
      <c r="AI2198" s="231">
        <v>0.39559499625788519</v>
      </c>
      <c r="AJ2198" s="220"/>
      <c r="AK2198" s="220"/>
      <c r="AL2198" s="211" t="s">
        <v>1832</v>
      </c>
      <c r="AM2198" s="217"/>
      <c r="AN2198" s="217"/>
      <c r="AO2198" s="217"/>
      <c r="AP2198" s="217"/>
      <c r="AQ2198" s="217"/>
      <c r="AR2198" s="217"/>
      <c r="AS2198" s="217"/>
      <c r="AT2198" s="208"/>
      <c r="AU2198" s="208"/>
      <c r="AV2198" s="208"/>
      <c r="AW2198" s="208"/>
      <c r="AX2198" s="208"/>
      <c r="AY2198" s="208"/>
      <c r="AZ2198" s="208"/>
      <c r="BA2198" s="208"/>
      <c r="BB2198" s="208"/>
      <c r="BC2198" s="208"/>
      <c r="BD2198" s="208"/>
      <c r="BE2198" s="208"/>
      <c r="BF2198" s="208"/>
      <c r="BG2198" s="208"/>
      <c r="BH2198" s="208"/>
      <c r="BI2198" s="208"/>
      <c r="BJ2198" s="208"/>
      <c r="BK2198" s="208"/>
      <c r="BL2198" s="208"/>
      <c r="BM2198" s="211"/>
      <c r="BN2198" s="214"/>
      <c r="BO2198" s="2"/>
    </row>
    <row r="2199" spans="1:67" ht="15" customHeight="1" x14ac:dyDescent="0.25">
      <c r="A2199" s="2"/>
      <c r="B2199" s="241"/>
      <c r="C2199" s="250"/>
      <c r="D2199" s="251"/>
      <c r="E2199" s="255"/>
      <c r="F2199" s="235"/>
      <c r="G2199" s="235"/>
      <c r="H2199" s="235"/>
      <c r="I2199" s="235"/>
      <c r="J2199" s="244"/>
      <c r="K2199" s="246"/>
      <c r="L2199" s="243"/>
      <c r="M2199" s="243"/>
      <c r="N2199" s="243"/>
      <c r="O2199" s="235"/>
      <c r="P2199" s="139" t="s">
        <v>26</v>
      </c>
      <c r="Q2199" s="89">
        <v>46118</v>
      </c>
      <c r="R2199" s="89">
        <v>46136</v>
      </c>
      <c r="S2199" s="89">
        <v>46149</v>
      </c>
      <c r="T2199" s="89">
        <v>46268</v>
      </c>
      <c r="U2199" s="89">
        <v>46268</v>
      </c>
      <c r="V2199" s="89">
        <v>46282</v>
      </c>
      <c r="W2199" s="89"/>
      <c r="X2199" s="89"/>
      <c r="Y2199" s="89"/>
      <c r="Z2199" s="89"/>
      <c r="AA2199" s="238"/>
      <c r="AB2199" s="238"/>
      <c r="AC2199" s="241"/>
      <c r="AD2199" s="238"/>
      <c r="AE2199" s="227"/>
      <c r="AF2199" s="228"/>
      <c r="AG2199" s="232"/>
      <c r="AH2199" s="232"/>
      <c r="AI2199" s="232"/>
      <c r="AJ2199" s="221"/>
      <c r="AK2199" s="221"/>
      <c r="AL2199" s="223"/>
      <c r="AM2199" s="218"/>
      <c r="AN2199" s="218"/>
      <c r="AO2199" s="218"/>
      <c r="AP2199" s="218"/>
      <c r="AQ2199" s="218"/>
      <c r="AR2199" s="218"/>
      <c r="AS2199" s="218"/>
      <c r="AT2199" s="209"/>
      <c r="AU2199" s="209"/>
      <c r="AV2199" s="209"/>
      <c r="AW2199" s="209"/>
      <c r="AX2199" s="209"/>
      <c r="AY2199" s="209"/>
      <c r="AZ2199" s="209"/>
      <c r="BA2199" s="209"/>
      <c r="BB2199" s="209"/>
      <c r="BC2199" s="209"/>
      <c r="BD2199" s="209"/>
      <c r="BE2199" s="209"/>
      <c r="BF2199" s="209"/>
      <c r="BG2199" s="209"/>
      <c r="BH2199" s="209"/>
      <c r="BI2199" s="209"/>
      <c r="BJ2199" s="209"/>
      <c r="BK2199" s="209"/>
      <c r="BL2199" s="209"/>
      <c r="BM2199" s="212"/>
      <c r="BN2199" s="215"/>
      <c r="BO2199" s="2"/>
    </row>
    <row r="2200" spans="1:67" ht="15" hidden="1" customHeight="1" x14ac:dyDescent="0.25">
      <c r="A2200" s="2"/>
      <c r="B2200" s="241"/>
      <c r="C2200" s="250"/>
      <c r="D2200" s="251"/>
      <c r="E2200" s="255"/>
      <c r="F2200" s="235"/>
      <c r="G2200" s="235"/>
      <c r="H2200" s="235"/>
      <c r="I2200" s="235"/>
      <c r="J2200" s="244"/>
      <c r="K2200" s="246"/>
      <c r="L2200" s="243"/>
      <c r="M2200" s="243"/>
      <c r="N2200" s="243"/>
      <c r="O2200" s="235"/>
      <c r="P2200" s="139" t="s">
        <v>262</v>
      </c>
      <c r="Q2200" s="89"/>
      <c r="R2200" s="89"/>
      <c r="S2200" s="89"/>
      <c r="T2200" s="89"/>
      <c r="U2200" s="89"/>
      <c r="V2200" s="89"/>
      <c r="W2200" s="89"/>
      <c r="X2200" s="89"/>
      <c r="Y2200" s="89"/>
      <c r="Z2200" s="89"/>
      <c r="AA2200" s="238"/>
      <c r="AB2200" s="238"/>
      <c r="AC2200" s="241"/>
      <c r="AD2200" s="238"/>
      <c r="AE2200" s="227"/>
      <c r="AF2200" s="228"/>
      <c r="AG2200" s="232"/>
      <c r="AH2200" s="232"/>
      <c r="AI2200" s="232"/>
      <c r="AJ2200" s="221"/>
      <c r="AK2200" s="221"/>
      <c r="AL2200" s="223"/>
      <c r="AM2200" s="218"/>
      <c r="AN2200" s="218"/>
      <c r="AO2200" s="218"/>
      <c r="AP2200" s="218"/>
      <c r="AQ2200" s="218"/>
      <c r="AR2200" s="218"/>
      <c r="AS2200" s="218"/>
      <c r="AT2200" s="209"/>
      <c r="AU2200" s="209"/>
      <c r="AV2200" s="209"/>
      <c r="AW2200" s="209"/>
      <c r="AX2200" s="209"/>
      <c r="AY2200" s="209"/>
      <c r="AZ2200" s="209"/>
      <c r="BA2200" s="209"/>
      <c r="BB2200" s="209"/>
      <c r="BC2200" s="209"/>
      <c r="BD2200" s="209"/>
      <c r="BE2200" s="209"/>
      <c r="BF2200" s="209"/>
      <c r="BG2200" s="209"/>
      <c r="BH2200" s="209"/>
      <c r="BI2200" s="209"/>
      <c r="BJ2200" s="209"/>
      <c r="BK2200" s="209"/>
      <c r="BL2200" s="209"/>
      <c r="BM2200" s="212"/>
      <c r="BN2200" s="215"/>
      <c r="BO2200" s="2"/>
    </row>
    <row r="2201" spans="1:67" ht="15" hidden="1" customHeight="1" x14ac:dyDescent="0.25">
      <c r="A2201" s="2"/>
      <c r="B2201" s="241"/>
      <c r="C2201" s="250"/>
      <c r="D2201" s="251"/>
      <c r="E2201" s="255"/>
      <c r="F2201" s="235"/>
      <c r="G2201" s="235"/>
      <c r="H2201" s="235"/>
      <c r="I2201" s="235"/>
      <c r="J2201" s="244"/>
      <c r="K2201" s="246"/>
      <c r="L2201" s="243"/>
      <c r="M2201" s="243"/>
      <c r="N2201" s="243"/>
      <c r="O2201" s="235"/>
      <c r="P2201" s="139" t="s">
        <v>263</v>
      </c>
      <c r="Q2201" s="89"/>
      <c r="R2201" s="89"/>
      <c r="S2201" s="89"/>
      <c r="T2201" s="89"/>
      <c r="U2201" s="89"/>
      <c r="V2201" s="89"/>
      <c r="W2201" s="89"/>
      <c r="X2201" s="89"/>
      <c r="Y2201" s="89"/>
      <c r="Z2201" s="89"/>
      <c r="AA2201" s="238"/>
      <c r="AB2201" s="238"/>
      <c r="AC2201" s="241"/>
      <c r="AD2201" s="238"/>
      <c r="AE2201" s="227"/>
      <c r="AF2201" s="228"/>
      <c r="AG2201" s="232"/>
      <c r="AH2201" s="232"/>
      <c r="AI2201" s="232"/>
      <c r="AJ2201" s="221"/>
      <c r="AK2201" s="221"/>
      <c r="AL2201" s="223"/>
      <c r="AM2201" s="218"/>
      <c r="AN2201" s="218"/>
      <c r="AO2201" s="218"/>
      <c r="AP2201" s="218"/>
      <c r="AQ2201" s="218"/>
      <c r="AR2201" s="218"/>
      <c r="AS2201" s="218"/>
      <c r="AT2201" s="209"/>
      <c r="AU2201" s="209"/>
      <c r="AV2201" s="209"/>
      <c r="AW2201" s="209"/>
      <c r="AX2201" s="209"/>
      <c r="AY2201" s="209"/>
      <c r="AZ2201" s="209"/>
      <c r="BA2201" s="209"/>
      <c r="BB2201" s="209"/>
      <c r="BC2201" s="209"/>
      <c r="BD2201" s="209"/>
      <c r="BE2201" s="209"/>
      <c r="BF2201" s="209"/>
      <c r="BG2201" s="209"/>
      <c r="BH2201" s="209"/>
      <c r="BI2201" s="209"/>
      <c r="BJ2201" s="209"/>
      <c r="BK2201" s="209"/>
      <c r="BL2201" s="209"/>
      <c r="BM2201" s="212"/>
      <c r="BN2201" s="215"/>
      <c r="BO2201" s="2"/>
    </row>
    <row r="2202" spans="1:67" ht="15" hidden="1" customHeight="1" x14ac:dyDescent="0.25">
      <c r="A2202" s="2"/>
      <c r="B2202" s="241"/>
      <c r="C2202" s="250"/>
      <c r="D2202" s="251"/>
      <c r="E2202" s="255"/>
      <c r="F2202" s="235"/>
      <c r="G2202" s="235"/>
      <c r="H2202" s="235"/>
      <c r="I2202" s="235"/>
      <c r="J2202" s="244"/>
      <c r="K2202" s="246"/>
      <c r="L2202" s="243"/>
      <c r="M2202" s="243"/>
      <c r="N2202" s="243"/>
      <c r="O2202" s="235"/>
      <c r="P2202" s="139" t="s">
        <v>27</v>
      </c>
      <c r="Q2202" s="89"/>
      <c r="R2202" s="89"/>
      <c r="S2202" s="89"/>
      <c r="T2202" s="89"/>
      <c r="U2202" s="89"/>
      <c r="V2202" s="89"/>
      <c r="W2202" s="89"/>
      <c r="X2202" s="89"/>
      <c r="Y2202" s="89"/>
      <c r="Z2202" s="89"/>
      <c r="AA2202" s="238"/>
      <c r="AB2202" s="238"/>
      <c r="AC2202" s="241"/>
      <c r="AD2202" s="238"/>
      <c r="AE2202" s="227"/>
      <c r="AF2202" s="228"/>
      <c r="AG2202" s="232"/>
      <c r="AH2202" s="232"/>
      <c r="AI2202" s="232"/>
      <c r="AJ2202" s="221"/>
      <c r="AK2202" s="221"/>
      <c r="AL2202" s="223"/>
      <c r="AM2202" s="218"/>
      <c r="AN2202" s="218"/>
      <c r="AO2202" s="218"/>
      <c r="AP2202" s="218"/>
      <c r="AQ2202" s="218"/>
      <c r="AR2202" s="218"/>
      <c r="AS2202" s="218"/>
      <c r="AT2202" s="209"/>
      <c r="AU2202" s="209"/>
      <c r="AV2202" s="209"/>
      <c r="AW2202" s="209"/>
      <c r="AX2202" s="209"/>
      <c r="AY2202" s="209"/>
      <c r="AZ2202" s="209"/>
      <c r="BA2202" s="209"/>
      <c r="BB2202" s="209"/>
      <c r="BC2202" s="209"/>
      <c r="BD2202" s="209"/>
      <c r="BE2202" s="209"/>
      <c r="BF2202" s="209"/>
      <c r="BG2202" s="209"/>
      <c r="BH2202" s="209"/>
      <c r="BI2202" s="209"/>
      <c r="BJ2202" s="209"/>
      <c r="BK2202" s="209"/>
      <c r="BL2202" s="209"/>
      <c r="BM2202" s="212"/>
      <c r="BN2202" s="215"/>
      <c r="BO2202" s="2"/>
    </row>
    <row r="2203" spans="1:67" ht="15" customHeight="1" x14ac:dyDescent="0.25">
      <c r="A2203" s="2"/>
      <c r="B2203" s="224"/>
      <c r="C2203" s="252"/>
      <c r="D2203" s="253"/>
      <c r="E2203" s="256"/>
      <c r="F2203" s="236"/>
      <c r="G2203" s="236"/>
      <c r="H2203" s="236"/>
      <c r="I2203" s="236"/>
      <c r="J2203" s="244"/>
      <c r="K2203" s="247"/>
      <c r="L2203" s="244"/>
      <c r="M2203" s="244"/>
      <c r="N2203" s="244"/>
      <c r="O2203" s="236"/>
      <c r="P2203" s="139" t="s">
        <v>28</v>
      </c>
      <c r="Q2203" s="187">
        <v>46118</v>
      </c>
      <c r="R2203" s="187">
        <v>46164</v>
      </c>
      <c r="S2203" s="187">
        <v>46164</v>
      </c>
      <c r="T2203" s="187">
        <v>46282</v>
      </c>
      <c r="U2203" s="187">
        <v>46282</v>
      </c>
      <c r="V2203" s="187">
        <v>46300</v>
      </c>
      <c r="W2203" s="89"/>
      <c r="X2203" s="89"/>
      <c r="Y2203" s="89"/>
      <c r="Z2203" s="89"/>
      <c r="AA2203" s="234"/>
      <c r="AB2203" s="239"/>
      <c r="AC2203" s="242"/>
      <c r="AD2203" s="239"/>
      <c r="AE2203" s="229"/>
      <c r="AF2203" s="230"/>
      <c r="AG2203" s="233"/>
      <c r="AH2203" s="234"/>
      <c r="AI2203" s="234"/>
      <c r="AJ2203" s="222"/>
      <c r="AK2203" s="222"/>
      <c r="AL2203" s="224"/>
      <c r="AM2203" s="219"/>
      <c r="AN2203" s="219"/>
      <c r="AO2203" s="219"/>
      <c r="AP2203" s="219"/>
      <c r="AQ2203" s="219"/>
      <c r="AR2203" s="219"/>
      <c r="AS2203" s="219"/>
      <c r="AT2203" s="210"/>
      <c r="AU2203" s="210"/>
      <c r="AV2203" s="210"/>
      <c r="AW2203" s="210"/>
      <c r="AX2203" s="210"/>
      <c r="AY2203" s="210"/>
      <c r="AZ2203" s="210"/>
      <c r="BA2203" s="210"/>
      <c r="BB2203" s="210"/>
      <c r="BC2203" s="210"/>
      <c r="BD2203" s="210"/>
      <c r="BE2203" s="210"/>
      <c r="BF2203" s="210"/>
      <c r="BG2203" s="210"/>
      <c r="BH2203" s="210"/>
      <c r="BI2203" s="210"/>
      <c r="BJ2203" s="210"/>
      <c r="BK2203" s="210"/>
      <c r="BL2203" s="210"/>
      <c r="BM2203" s="213"/>
      <c r="BN2203" s="216"/>
      <c r="BO2203" s="2"/>
    </row>
    <row r="2204" spans="1:67" ht="15" hidden="1" customHeight="1" x14ac:dyDescent="0.25">
      <c r="A2204" s="2"/>
      <c r="B2204" s="240" t="s">
        <v>1883</v>
      </c>
      <c r="C2204" s="248" t="s">
        <v>1342</v>
      </c>
      <c r="D2204" s="249"/>
      <c r="E2204" s="254"/>
      <c r="F2204" s="257" t="s">
        <v>1889</v>
      </c>
      <c r="G2204" s="235"/>
      <c r="H2204" s="235"/>
      <c r="I2204" s="235" t="s">
        <v>1859</v>
      </c>
      <c r="J2204" s="243"/>
      <c r="K2204" s="245">
        <v>46309</v>
      </c>
      <c r="L2204" s="243" t="s">
        <v>506</v>
      </c>
      <c r="M2204" s="243">
        <v>1</v>
      </c>
      <c r="N2204" s="243"/>
      <c r="O2204" s="235" t="s">
        <v>1838</v>
      </c>
      <c r="P2204" s="140" t="s">
        <v>148</v>
      </c>
      <c r="Q2204" s="89"/>
      <c r="R2204" s="89"/>
      <c r="S2204" s="89"/>
      <c r="T2204" s="89"/>
      <c r="U2204" s="89"/>
      <c r="V2204" s="89"/>
      <c r="W2204" s="89"/>
      <c r="X2204" s="89"/>
      <c r="Y2204" s="89"/>
      <c r="Z2204" s="89"/>
      <c r="AA2204" s="237">
        <v>296</v>
      </c>
      <c r="AB2204" s="237"/>
      <c r="AC2204" s="240"/>
      <c r="AD2204" s="237"/>
      <c r="AE2204" s="225">
        <v>100</v>
      </c>
      <c r="AF2204" s="226"/>
      <c r="AG2204" s="231"/>
      <c r="AH2204" s="231">
        <v>100</v>
      </c>
      <c r="AI2204" s="231">
        <v>0.39559499625788519</v>
      </c>
      <c r="AJ2204" s="220"/>
      <c r="AK2204" s="220"/>
      <c r="AL2204" s="211" t="s">
        <v>1832</v>
      </c>
      <c r="AM2204" s="217"/>
      <c r="AN2204" s="217"/>
      <c r="AO2204" s="217"/>
      <c r="AP2204" s="217"/>
      <c r="AQ2204" s="217"/>
      <c r="AR2204" s="217"/>
      <c r="AS2204" s="217"/>
      <c r="AT2204" s="208"/>
      <c r="AU2204" s="208"/>
      <c r="AV2204" s="208"/>
      <c r="AW2204" s="208"/>
      <c r="AX2204" s="208"/>
      <c r="AY2204" s="208"/>
      <c r="AZ2204" s="208"/>
      <c r="BA2204" s="208"/>
      <c r="BB2204" s="208"/>
      <c r="BC2204" s="208"/>
      <c r="BD2204" s="208"/>
      <c r="BE2204" s="208"/>
      <c r="BF2204" s="208"/>
      <c r="BG2204" s="208"/>
      <c r="BH2204" s="208"/>
      <c r="BI2204" s="208"/>
      <c r="BJ2204" s="208"/>
      <c r="BK2204" s="208"/>
      <c r="BL2204" s="208"/>
      <c r="BM2204" s="211"/>
      <c r="BN2204" s="214"/>
      <c r="BO2204" s="2"/>
    </row>
    <row r="2205" spans="1:67" ht="15" customHeight="1" x14ac:dyDescent="0.25">
      <c r="A2205" s="2"/>
      <c r="B2205" s="241"/>
      <c r="C2205" s="250"/>
      <c r="D2205" s="251"/>
      <c r="E2205" s="255"/>
      <c r="F2205" s="235"/>
      <c r="G2205" s="235"/>
      <c r="H2205" s="235"/>
      <c r="I2205" s="235"/>
      <c r="J2205" s="244"/>
      <c r="K2205" s="246"/>
      <c r="L2205" s="243"/>
      <c r="M2205" s="243"/>
      <c r="N2205" s="243"/>
      <c r="O2205" s="235"/>
      <c r="P2205" s="139" t="s">
        <v>26</v>
      </c>
      <c r="Q2205" s="89">
        <v>46132</v>
      </c>
      <c r="R2205" s="89">
        <v>46142</v>
      </c>
      <c r="S2205" s="89">
        <v>46154</v>
      </c>
      <c r="T2205" s="89">
        <v>46280</v>
      </c>
      <c r="U2205" s="89">
        <v>46280</v>
      </c>
      <c r="V2205" s="89">
        <v>46294</v>
      </c>
      <c r="W2205" s="89"/>
      <c r="X2205" s="89"/>
      <c r="Y2205" s="89"/>
      <c r="Z2205" s="89"/>
      <c r="AA2205" s="238"/>
      <c r="AB2205" s="238"/>
      <c r="AC2205" s="241"/>
      <c r="AD2205" s="238"/>
      <c r="AE2205" s="227"/>
      <c r="AF2205" s="228"/>
      <c r="AG2205" s="232"/>
      <c r="AH2205" s="232"/>
      <c r="AI2205" s="232"/>
      <c r="AJ2205" s="221"/>
      <c r="AK2205" s="221"/>
      <c r="AL2205" s="223"/>
      <c r="AM2205" s="218"/>
      <c r="AN2205" s="218"/>
      <c r="AO2205" s="218"/>
      <c r="AP2205" s="218"/>
      <c r="AQ2205" s="218"/>
      <c r="AR2205" s="218"/>
      <c r="AS2205" s="218"/>
      <c r="AT2205" s="209"/>
      <c r="AU2205" s="209"/>
      <c r="AV2205" s="209"/>
      <c r="AW2205" s="209"/>
      <c r="AX2205" s="209"/>
      <c r="AY2205" s="209"/>
      <c r="AZ2205" s="209"/>
      <c r="BA2205" s="209"/>
      <c r="BB2205" s="209"/>
      <c r="BC2205" s="209"/>
      <c r="BD2205" s="209"/>
      <c r="BE2205" s="209"/>
      <c r="BF2205" s="209"/>
      <c r="BG2205" s="209"/>
      <c r="BH2205" s="209"/>
      <c r="BI2205" s="209"/>
      <c r="BJ2205" s="209"/>
      <c r="BK2205" s="209"/>
      <c r="BL2205" s="209"/>
      <c r="BM2205" s="212"/>
      <c r="BN2205" s="215"/>
      <c r="BO2205" s="2"/>
    </row>
    <row r="2206" spans="1:67" ht="15" hidden="1" customHeight="1" x14ac:dyDescent="0.25">
      <c r="A2206" s="2"/>
      <c r="B2206" s="241"/>
      <c r="C2206" s="250"/>
      <c r="D2206" s="251"/>
      <c r="E2206" s="255"/>
      <c r="F2206" s="235"/>
      <c r="G2206" s="235"/>
      <c r="H2206" s="235"/>
      <c r="I2206" s="235"/>
      <c r="J2206" s="244"/>
      <c r="K2206" s="246"/>
      <c r="L2206" s="243"/>
      <c r="M2206" s="243"/>
      <c r="N2206" s="243"/>
      <c r="O2206" s="235"/>
      <c r="P2206" s="139" t="s">
        <v>262</v>
      </c>
      <c r="Q2206" s="89"/>
      <c r="R2206" s="89"/>
      <c r="S2206" s="89"/>
      <c r="T2206" s="89"/>
      <c r="U2206" s="89"/>
      <c r="V2206" s="89"/>
      <c r="W2206" s="89"/>
      <c r="X2206" s="89"/>
      <c r="Y2206" s="89"/>
      <c r="Z2206" s="89"/>
      <c r="AA2206" s="238"/>
      <c r="AB2206" s="238"/>
      <c r="AC2206" s="241"/>
      <c r="AD2206" s="238"/>
      <c r="AE2206" s="227"/>
      <c r="AF2206" s="228"/>
      <c r="AG2206" s="232"/>
      <c r="AH2206" s="232"/>
      <c r="AI2206" s="232"/>
      <c r="AJ2206" s="221"/>
      <c r="AK2206" s="221"/>
      <c r="AL2206" s="223"/>
      <c r="AM2206" s="218"/>
      <c r="AN2206" s="218"/>
      <c r="AO2206" s="218"/>
      <c r="AP2206" s="218"/>
      <c r="AQ2206" s="218"/>
      <c r="AR2206" s="218"/>
      <c r="AS2206" s="218"/>
      <c r="AT2206" s="209"/>
      <c r="AU2206" s="209"/>
      <c r="AV2206" s="209"/>
      <c r="AW2206" s="209"/>
      <c r="AX2206" s="209"/>
      <c r="AY2206" s="209"/>
      <c r="AZ2206" s="209"/>
      <c r="BA2206" s="209"/>
      <c r="BB2206" s="209"/>
      <c r="BC2206" s="209"/>
      <c r="BD2206" s="209"/>
      <c r="BE2206" s="209"/>
      <c r="BF2206" s="209"/>
      <c r="BG2206" s="209"/>
      <c r="BH2206" s="209"/>
      <c r="BI2206" s="209"/>
      <c r="BJ2206" s="209"/>
      <c r="BK2206" s="209"/>
      <c r="BL2206" s="209"/>
      <c r="BM2206" s="212"/>
      <c r="BN2206" s="215"/>
      <c r="BO2206" s="2"/>
    </row>
    <row r="2207" spans="1:67" ht="15" hidden="1" customHeight="1" x14ac:dyDescent="0.25">
      <c r="A2207" s="2"/>
      <c r="B2207" s="241"/>
      <c r="C2207" s="250"/>
      <c r="D2207" s="251"/>
      <c r="E2207" s="255"/>
      <c r="F2207" s="235"/>
      <c r="G2207" s="235"/>
      <c r="H2207" s="235"/>
      <c r="I2207" s="235"/>
      <c r="J2207" s="244"/>
      <c r="K2207" s="246"/>
      <c r="L2207" s="243"/>
      <c r="M2207" s="243"/>
      <c r="N2207" s="243"/>
      <c r="O2207" s="235"/>
      <c r="P2207" s="139" t="s">
        <v>263</v>
      </c>
      <c r="Q2207" s="89"/>
      <c r="R2207" s="89"/>
      <c r="S2207" s="89"/>
      <c r="T2207" s="89"/>
      <c r="U2207" s="89"/>
      <c r="V2207" s="89"/>
      <c r="W2207" s="89"/>
      <c r="X2207" s="89"/>
      <c r="Y2207" s="89"/>
      <c r="Z2207" s="89"/>
      <c r="AA2207" s="238"/>
      <c r="AB2207" s="238"/>
      <c r="AC2207" s="241"/>
      <c r="AD2207" s="238"/>
      <c r="AE2207" s="227"/>
      <c r="AF2207" s="228"/>
      <c r="AG2207" s="232"/>
      <c r="AH2207" s="232"/>
      <c r="AI2207" s="232"/>
      <c r="AJ2207" s="221"/>
      <c r="AK2207" s="221"/>
      <c r="AL2207" s="223"/>
      <c r="AM2207" s="218"/>
      <c r="AN2207" s="218"/>
      <c r="AO2207" s="218"/>
      <c r="AP2207" s="218"/>
      <c r="AQ2207" s="218"/>
      <c r="AR2207" s="218"/>
      <c r="AS2207" s="218"/>
      <c r="AT2207" s="209"/>
      <c r="AU2207" s="209"/>
      <c r="AV2207" s="209"/>
      <c r="AW2207" s="209"/>
      <c r="AX2207" s="209"/>
      <c r="AY2207" s="209"/>
      <c r="AZ2207" s="209"/>
      <c r="BA2207" s="209"/>
      <c r="BB2207" s="209"/>
      <c r="BC2207" s="209"/>
      <c r="BD2207" s="209"/>
      <c r="BE2207" s="209"/>
      <c r="BF2207" s="209"/>
      <c r="BG2207" s="209"/>
      <c r="BH2207" s="209"/>
      <c r="BI2207" s="209"/>
      <c r="BJ2207" s="209"/>
      <c r="BK2207" s="209"/>
      <c r="BL2207" s="209"/>
      <c r="BM2207" s="212"/>
      <c r="BN2207" s="215"/>
      <c r="BO2207" s="2"/>
    </row>
    <row r="2208" spans="1:67" ht="15" hidden="1" customHeight="1" x14ac:dyDescent="0.25">
      <c r="A2208" s="2"/>
      <c r="B2208" s="241"/>
      <c r="C2208" s="250"/>
      <c r="D2208" s="251"/>
      <c r="E2208" s="255"/>
      <c r="F2208" s="235"/>
      <c r="G2208" s="235"/>
      <c r="H2208" s="235"/>
      <c r="I2208" s="235"/>
      <c r="J2208" s="244"/>
      <c r="K2208" s="246"/>
      <c r="L2208" s="243"/>
      <c r="M2208" s="243"/>
      <c r="N2208" s="243"/>
      <c r="O2208" s="235"/>
      <c r="P2208" s="139" t="s">
        <v>27</v>
      </c>
      <c r="Q2208" s="89"/>
      <c r="R2208" s="89"/>
      <c r="S2208" s="89"/>
      <c r="T2208" s="89"/>
      <c r="U2208" s="89"/>
      <c r="V2208" s="89"/>
      <c r="W2208" s="89"/>
      <c r="X2208" s="89"/>
      <c r="Y2208" s="89"/>
      <c r="Z2208" s="89"/>
      <c r="AA2208" s="238"/>
      <c r="AB2208" s="238"/>
      <c r="AC2208" s="241"/>
      <c r="AD2208" s="238"/>
      <c r="AE2208" s="227"/>
      <c r="AF2208" s="228"/>
      <c r="AG2208" s="232"/>
      <c r="AH2208" s="232"/>
      <c r="AI2208" s="232"/>
      <c r="AJ2208" s="221"/>
      <c r="AK2208" s="221"/>
      <c r="AL2208" s="223"/>
      <c r="AM2208" s="218"/>
      <c r="AN2208" s="218"/>
      <c r="AO2208" s="218"/>
      <c r="AP2208" s="218"/>
      <c r="AQ2208" s="218"/>
      <c r="AR2208" s="218"/>
      <c r="AS2208" s="218"/>
      <c r="AT2208" s="209"/>
      <c r="AU2208" s="209"/>
      <c r="AV2208" s="209"/>
      <c r="AW2208" s="209"/>
      <c r="AX2208" s="209"/>
      <c r="AY2208" s="209"/>
      <c r="AZ2208" s="209"/>
      <c r="BA2208" s="209"/>
      <c r="BB2208" s="209"/>
      <c r="BC2208" s="209"/>
      <c r="BD2208" s="209"/>
      <c r="BE2208" s="209"/>
      <c r="BF2208" s="209"/>
      <c r="BG2208" s="209"/>
      <c r="BH2208" s="209"/>
      <c r="BI2208" s="209"/>
      <c r="BJ2208" s="209"/>
      <c r="BK2208" s="209"/>
      <c r="BL2208" s="209"/>
      <c r="BM2208" s="212"/>
      <c r="BN2208" s="215"/>
      <c r="BO2208" s="2"/>
    </row>
    <row r="2209" spans="1:67" ht="15" customHeight="1" x14ac:dyDescent="0.25">
      <c r="A2209" s="2"/>
      <c r="B2209" s="224"/>
      <c r="C2209" s="252"/>
      <c r="D2209" s="253"/>
      <c r="E2209" s="256"/>
      <c r="F2209" s="236"/>
      <c r="G2209" s="236"/>
      <c r="H2209" s="236"/>
      <c r="I2209" s="236"/>
      <c r="J2209" s="244"/>
      <c r="K2209" s="247"/>
      <c r="L2209" s="244"/>
      <c r="M2209" s="244"/>
      <c r="N2209" s="244"/>
      <c r="O2209" s="236"/>
      <c r="P2209" s="139" t="s">
        <v>28</v>
      </c>
      <c r="Q2209" s="187">
        <v>46132</v>
      </c>
      <c r="R2209" s="187">
        <v>46157</v>
      </c>
      <c r="S2209" s="187">
        <v>46157</v>
      </c>
      <c r="T2209" s="187">
        <v>46295</v>
      </c>
      <c r="U2209" s="187">
        <v>46295</v>
      </c>
      <c r="V2209" s="187">
        <v>46309</v>
      </c>
      <c r="W2209" s="89"/>
      <c r="X2209" s="89"/>
      <c r="Y2209" s="89"/>
      <c r="Z2209" s="89"/>
      <c r="AA2209" s="234"/>
      <c r="AB2209" s="239"/>
      <c r="AC2209" s="242"/>
      <c r="AD2209" s="239"/>
      <c r="AE2209" s="229"/>
      <c r="AF2209" s="230"/>
      <c r="AG2209" s="233"/>
      <c r="AH2209" s="234"/>
      <c r="AI2209" s="234"/>
      <c r="AJ2209" s="222"/>
      <c r="AK2209" s="222"/>
      <c r="AL2209" s="224"/>
      <c r="AM2209" s="219"/>
      <c r="AN2209" s="219"/>
      <c r="AO2209" s="219"/>
      <c r="AP2209" s="219"/>
      <c r="AQ2209" s="219"/>
      <c r="AR2209" s="219"/>
      <c r="AS2209" s="219"/>
      <c r="AT2209" s="210"/>
      <c r="AU2209" s="210"/>
      <c r="AV2209" s="210"/>
      <c r="AW2209" s="210"/>
      <c r="AX2209" s="210"/>
      <c r="AY2209" s="210"/>
      <c r="AZ2209" s="210"/>
      <c r="BA2209" s="210"/>
      <c r="BB2209" s="210"/>
      <c r="BC2209" s="210"/>
      <c r="BD2209" s="210"/>
      <c r="BE2209" s="210"/>
      <c r="BF2209" s="210"/>
      <c r="BG2209" s="210"/>
      <c r="BH2209" s="210"/>
      <c r="BI2209" s="210"/>
      <c r="BJ2209" s="210"/>
      <c r="BK2209" s="210"/>
      <c r="BL2209" s="210"/>
      <c r="BM2209" s="213"/>
      <c r="BN2209" s="216"/>
      <c r="BO2209" s="2"/>
    </row>
    <row r="2210" spans="1:67" ht="15" hidden="1" customHeight="1" x14ac:dyDescent="0.25">
      <c r="A2210" s="2"/>
      <c r="B2210" s="240" t="s">
        <v>1883</v>
      </c>
      <c r="C2210" s="248" t="s">
        <v>1344</v>
      </c>
      <c r="D2210" s="249"/>
      <c r="E2210" s="254"/>
      <c r="F2210" s="257" t="s">
        <v>1890</v>
      </c>
      <c r="G2210" s="235"/>
      <c r="H2210" s="235"/>
      <c r="I2210" s="235" t="s">
        <v>1859</v>
      </c>
      <c r="J2210" s="243"/>
      <c r="K2210" s="245">
        <v>46241</v>
      </c>
      <c r="L2210" s="243" t="s">
        <v>506</v>
      </c>
      <c r="M2210" s="243">
        <v>1</v>
      </c>
      <c r="N2210" s="243"/>
      <c r="O2210" s="235" t="s">
        <v>1838</v>
      </c>
      <c r="P2210" s="140" t="s">
        <v>148</v>
      </c>
      <c r="Q2210" s="89"/>
      <c r="R2210" s="89"/>
      <c r="S2210" s="89"/>
      <c r="T2210" s="89"/>
      <c r="U2210" s="89"/>
      <c r="V2210" s="89"/>
      <c r="W2210" s="89"/>
      <c r="X2210" s="89"/>
      <c r="Y2210" s="89"/>
      <c r="Z2210" s="89"/>
      <c r="AA2210" s="237">
        <v>377</v>
      </c>
      <c r="AB2210" s="237"/>
      <c r="AC2210" s="240"/>
      <c r="AD2210" s="237"/>
      <c r="AE2210" s="225">
        <v>100</v>
      </c>
      <c r="AF2210" s="226"/>
      <c r="AG2210" s="231"/>
      <c r="AH2210" s="231">
        <v>100</v>
      </c>
      <c r="AI2210" s="231">
        <v>0.50384903239602263</v>
      </c>
      <c r="AJ2210" s="220"/>
      <c r="AK2210" s="220"/>
      <c r="AL2210" s="211" t="s">
        <v>1832</v>
      </c>
      <c r="AM2210" s="217"/>
      <c r="AN2210" s="217"/>
      <c r="AO2210" s="217"/>
      <c r="AP2210" s="217"/>
      <c r="AQ2210" s="217"/>
      <c r="AR2210" s="217"/>
      <c r="AS2210" s="217"/>
      <c r="AT2210" s="208"/>
      <c r="AU2210" s="208"/>
      <c r="AV2210" s="208"/>
      <c r="AW2210" s="208"/>
      <c r="AX2210" s="208"/>
      <c r="AY2210" s="208"/>
      <c r="AZ2210" s="208"/>
      <c r="BA2210" s="208"/>
      <c r="BB2210" s="208"/>
      <c r="BC2210" s="208"/>
      <c r="BD2210" s="208"/>
      <c r="BE2210" s="208"/>
      <c r="BF2210" s="208"/>
      <c r="BG2210" s="208"/>
      <c r="BH2210" s="208"/>
      <c r="BI2210" s="208"/>
      <c r="BJ2210" s="208"/>
      <c r="BK2210" s="208"/>
      <c r="BL2210" s="208"/>
      <c r="BM2210" s="211"/>
      <c r="BN2210" s="214"/>
      <c r="BO2210" s="2"/>
    </row>
    <row r="2211" spans="1:67" ht="15" customHeight="1" x14ac:dyDescent="0.25">
      <c r="A2211" s="2"/>
      <c r="B2211" s="241"/>
      <c r="C2211" s="250"/>
      <c r="D2211" s="251"/>
      <c r="E2211" s="255"/>
      <c r="F2211" s="235"/>
      <c r="G2211" s="235"/>
      <c r="H2211" s="235"/>
      <c r="I2211" s="235"/>
      <c r="J2211" s="244"/>
      <c r="K2211" s="246"/>
      <c r="L2211" s="243"/>
      <c r="M2211" s="243"/>
      <c r="N2211" s="243"/>
      <c r="O2211" s="235"/>
      <c r="P2211" s="139" t="s">
        <v>26</v>
      </c>
      <c r="Q2211" s="89">
        <v>46132</v>
      </c>
      <c r="R2211" s="89">
        <v>46197</v>
      </c>
      <c r="S2211" s="89">
        <v>46206</v>
      </c>
      <c r="T2211" s="89">
        <v>46269</v>
      </c>
      <c r="U2211" s="89">
        <v>46269</v>
      </c>
      <c r="V2211" s="89">
        <v>46262</v>
      </c>
      <c r="W2211" s="89"/>
      <c r="X2211" s="89"/>
      <c r="Y2211" s="89"/>
      <c r="Z2211" s="89"/>
      <c r="AA2211" s="238"/>
      <c r="AB2211" s="238"/>
      <c r="AC2211" s="241"/>
      <c r="AD2211" s="238"/>
      <c r="AE2211" s="227"/>
      <c r="AF2211" s="228"/>
      <c r="AG2211" s="232"/>
      <c r="AH2211" s="232"/>
      <c r="AI2211" s="232"/>
      <c r="AJ2211" s="221"/>
      <c r="AK2211" s="221"/>
      <c r="AL2211" s="223"/>
      <c r="AM2211" s="218"/>
      <c r="AN2211" s="218"/>
      <c r="AO2211" s="218"/>
      <c r="AP2211" s="218"/>
      <c r="AQ2211" s="218"/>
      <c r="AR2211" s="218"/>
      <c r="AS2211" s="218"/>
      <c r="AT2211" s="209"/>
      <c r="AU2211" s="209"/>
      <c r="AV2211" s="209"/>
      <c r="AW2211" s="209"/>
      <c r="AX2211" s="209"/>
      <c r="AY2211" s="209"/>
      <c r="AZ2211" s="209"/>
      <c r="BA2211" s="209"/>
      <c r="BB2211" s="209"/>
      <c r="BC2211" s="209"/>
      <c r="BD2211" s="209"/>
      <c r="BE2211" s="209"/>
      <c r="BF2211" s="209"/>
      <c r="BG2211" s="209"/>
      <c r="BH2211" s="209"/>
      <c r="BI2211" s="209"/>
      <c r="BJ2211" s="209"/>
      <c r="BK2211" s="209"/>
      <c r="BL2211" s="209"/>
      <c r="BM2211" s="212"/>
      <c r="BN2211" s="215"/>
      <c r="BO2211" s="2"/>
    </row>
    <row r="2212" spans="1:67" ht="15" hidden="1" customHeight="1" x14ac:dyDescent="0.25">
      <c r="A2212" s="2"/>
      <c r="B2212" s="241"/>
      <c r="C2212" s="250"/>
      <c r="D2212" s="251"/>
      <c r="E2212" s="255"/>
      <c r="F2212" s="235"/>
      <c r="G2212" s="235"/>
      <c r="H2212" s="235"/>
      <c r="I2212" s="235"/>
      <c r="J2212" s="244"/>
      <c r="K2212" s="246"/>
      <c r="L2212" s="243"/>
      <c r="M2212" s="243"/>
      <c r="N2212" s="243"/>
      <c r="O2212" s="235"/>
      <c r="P2212" s="139" t="s">
        <v>262</v>
      </c>
      <c r="Q2212" s="89"/>
      <c r="R2212" s="89"/>
      <c r="S2212" s="89"/>
      <c r="T2212" s="89"/>
      <c r="U2212" s="89"/>
      <c r="V2212" s="89"/>
      <c r="W2212" s="89"/>
      <c r="X2212" s="89"/>
      <c r="Y2212" s="89"/>
      <c r="Z2212" s="89"/>
      <c r="AA2212" s="238"/>
      <c r="AB2212" s="238"/>
      <c r="AC2212" s="241"/>
      <c r="AD2212" s="238"/>
      <c r="AE2212" s="227"/>
      <c r="AF2212" s="228"/>
      <c r="AG2212" s="232"/>
      <c r="AH2212" s="232"/>
      <c r="AI2212" s="232"/>
      <c r="AJ2212" s="221"/>
      <c r="AK2212" s="221"/>
      <c r="AL2212" s="223"/>
      <c r="AM2212" s="218"/>
      <c r="AN2212" s="218"/>
      <c r="AO2212" s="218"/>
      <c r="AP2212" s="218"/>
      <c r="AQ2212" s="218"/>
      <c r="AR2212" s="218"/>
      <c r="AS2212" s="218"/>
      <c r="AT2212" s="209"/>
      <c r="AU2212" s="209"/>
      <c r="AV2212" s="209"/>
      <c r="AW2212" s="209"/>
      <c r="AX2212" s="209"/>
      <c r="AY2212" s="209"/>
      <c r="AZ2212" s="209"/>
      <c r="BA2212" s="209"/>
      <c r="BB2212" s="209"/>
      <c r="BC2212" s="209"/>
      <c r="BD2212" s="209"/>
      <c r="BE2212" s="209"/>
      <c r="BF2212" s="209"/>
      <c r="BG2212" s="209"/>
      <c r="BH2212" s="209"/>
      <c r="BI2212" s="209"/>
      <c r="BJ2212" s="209"/>
      <c r="BK2212" s="209"/>
      <c r="BL2212" s="209"/>
      <c r="BM2212" s="212"/>
      <c r="BN2212" s="215"/>
      <c r="BO2212" s="2"/>
    </row>
    <row r="2213" spans="1:67" ht="15" hidden="1" customHeight="1" x14ac:dyDescent="0.25">
      <c r="A2213" s="2"/>
      <c r="B2213" s="241"/>
      <c r="C2213" s="250"/>
      <c r="D2213" s="251"/>
      <c r="E2213" s="255"/>
      <c r="F2213" s="235"/>
      <c r="G2213" s="235"/>
      <c r="H2213" s="235"/>
      <c r="I2213" s="235"/>
      <c r="J2213" s="244"/>
      <c r="K2213" s="246"/>
      <c r="L2213" s="243"/>
      <c r="M2213" s="243"/>
      <c r="N2213" s="243"/>
      <c r="O2213" s="235"/>
      <c r="P2213" s="139" t="s">
        <v>263</v>
      </c>
      <c r="Q2213" s="89"/>
      <c r="R2213" s="89"/>
      <c r="S2213" s="89"/>
      <c r="T2213" s="89"/>
      <c r="U2213" s="89"/>
      <c r="V2213" s="89"/>
      <c r="W2213" s="89"/>
      <c r="X2213" s="89"/>
      <c r="Y2213" s="89"/>
      <c r="Z2213" s="89"/>
      <c r="AA2213" s="238"/>
      <c r="AB2213" s="238"/>
      <c r="AC2213" s="241"/>
      <c r="AD2213" s="238"/>
      <c r="AE2213" s="227"/>
      <c r="AF2213" s="228"/>
      <c r="AG2213" s="232"/>
      <c r="AH2213" s="232"/>
      <c r="AI2213" s="232"/>
      <c r="AJ2213" s="221"/>
      <c r="AK2213" s="221"/>
      <c r="AL2213" s="223"/>
      <c r="AM2213" s="218"/>
      <c r="AN2213" s="218"/>
      <c r="AO2213" s="218"/>
      <c r="AP2213" s="218"/>
      <c r="AQ2213" s="218"/>
      <c r="AR2213" s="218"/>
      <c r="AS2213" s="218"/>
      <c r="AT2213" s="209"/>
      <c r="AU2213" s="209"/>
      <c r="AV2213" s="209"/>
      <c r="AW2213" s="209"/>
      <c r="AX2213" s="209"/>
      <c r="AY2213" s="209"/>
      <c r="AZ2213" s="209"/>
      <c r="BA2213" s="209"/>
      <c r="BB2213" s="209"/>
      <c r="BC2213" s="209"/>
      <c r="BD2213" s="209"/>
      <c r="BE2213" s="209"/>
      <c r="BF2213" s="209"/>
      <c r="BG2213" s="209"/>
      <c r="BH2213" s="209"/>
      <c r="BI2213" s="209"/>
      <c r="BJ2213" s="209"/>
      <c r="BK2213" s="209"/>
      <c r="BL2213" s="209"/>
      <c r="BM2213" s="212"/>
      <c r="BN2213" s="215"/>
      <c r="BO2213" s="2"/>
    </row>
    <row r="2214" spans="1:67" ht="15" hidden="1" customHeight="1" x14ac:dyDescent="0.25">
      <c r="A2214" s="2"/>
      <c r="B2214" s="241"/>
      <c r="C2214" s="250"/>
      <c r="D2214" s="251"/>
      <c r="E2214" s="255"/>
      <c r="F2214" s="235"/>
      <c r="G2214" s="235"/>
      <c r="H2214" s="235"/>
      <c r="I2214" s="235"/>
      <c r="J2214" s="244"/>
      <c r="K2214" s="246"/>
      <c r="L2214" s="243"/>
      <c r="M2214" s="243"/>
      <c r="N2214" s="243"/>
      <c r="O2214" s="235"/>
      <c r="P2214" s="139" t="s">
        <v>27</v>
      </c>
      <c r="Q2214" s="89"/>
      <c r="R2214" s="89"/>
      <c r="S2214" s="89"/>
      <c r="T2214" s="89"/>
      <c r="U2214" s="89"/>
      <c r="V2214" s="89"/>
      <c r="W2214" s="89"/>
      <c r="X2214" s="89"/>
      <c r="Y2214" s="89"/>
      <c r="Z2214" s="89"/>
      <c r="AA2214" s="238"/>
      <c r="AB2214" s="238"/>
      <c r="AC2214" s="241"/>
      <c r="AD2214" s="238"/>
      <c r="AE2214" s="227"/>
      <c r="AF2214" s="228"/>
      <c r="AG2214" s="232"/>
      <c r="AH2214" s="232"/>
      <c r="AI2214" s="232"/>
      <c r="AJ2214" s="221"/>
      <c r="AK2214" s="221"/>
      <c r="AL2214" s="223"/>
      <c r="AM2214" s="218"/>
      <c r="AN2214" s="218"/>
      <c r="AO2214" s="218"/>
      <c r="AP2214" s="218"/>
      <c r="AQ2214" s="218"/>
      <c r="AR2214" s="218"/>
      <c r="AS2214" s="218"/>
      <c r="AT2214" s="209"/>
      <c r="AU2214" s="209"/>
      <c r="AV2214" s="209"/>
      <c r="AW2214" s="209"/>
      <c r="AX2214" s="209"/>
      <c r="AY2214" s="209"/>
      <c r="AZ2214" s="209"/>
      <c r="BA2214" s="209"/>
      <c r="BB2214" s="209"/>
      <c r="BC2214" s="209"/>
      <c r="BD2214" s="209"/>
      <c r="BE2214" s="209"/>
      <c r="BF2214" s="209"/>
      <c r="BG2214" s="209"/>
      <c r="BH2214" s="209"/>
      <c r="BI2214" s="209"/>
      <c r="BJ2214" s="209"/>
      <c r="BK2214" s="209"/>
      <c r="BL2214" s="209"/>
      <c r="BM2214" s="212"/>
      <c r="BN2214" s="215"/>
      <c r="BO2214" s="2"/>
    </row>
    <row r="2215" spans="1:67" ht="15" customHeight="1" x14ac:dyDescent="0.25">
      <c r="A2215" s="2"/>
      <c r="B2215" s="224"/>
      <c r="C2215" s="252"/>
      <c r="D2215" s="253"/>
      <c r="E2215" s="256"/>
      <c r="F2215" s="236"/>
      <c r="G2215" s="236"/>
      <c r="H2215" s="236"/>
      <c r="I2215" s="236"/>
      <c r="J2215" s="244"/>
      <c r="K2215" s="247"/>
      <c r="L2215" s="244"/>
      <c r="M2215" s="244"/>
      <c r="N2215" s="244"/>
      <c r="O2215" s="236"/>
      <c r="P2215" s="139" t="s">
        <v>28</v>
      </c>
      <c r="Q2215" s="187">
        <v>46132</v>
      </c>
      <c r="R2215" s="187">
        <v>46198</v>
      </c>
      <c r="S2215" s="187">
        <v>46198</v>
      </c>
      <c r="T2215" s="187">
        <v>46225</v>
      </c>
      <c r="U2215" s="187">
        <v>46225</v>
      </c>
      <c r="V2215" s="187">
        <v>46241</v>
      </c>
      <c r="W2215" s="89"/>
      <c r="X2215" s="89"/>
      <c r="Y2215" s="89"/>
      <c r="Z2215" s="89"/>
      <c r="AA2215" s="234"/>
      <c r="AB2215" s="239"/>
      <c r="AC2215" s="242"/>
      <c r="AD2215" s="239"/>
      <c r="AE2215" s="229"/>
      <c r="AF2215" s="230"/>
      <c r="AG2215" s="233"/>
      <c r="AH2215" s="234"/>
      <c r="AI2215" s="234"/>
      <c r="AJ2215" s="222"/>
      <c r="AK2215" s="222"/>
      <c r="AL2215" s="224"/>
      <c r="AM2215" s="219"/>
      <c r="AN2215" s="219"/>
      <c r="AO2215" s="219"/>
      <c r="AP2215" s="219"/>
      <c r="AQ2215" s="219"/>
      <c r="AR2215" s="219"/>
      <c r="AS2215" s="219"/>
      <c r="AT2215" s="210"/>
      <c r="AU2215" s="210"/>
      <c r="AV2215" s="210"/>
      <c r="AW2215" s="210"/>
      <c r="AX2215" s="210"/>
      <c r="AY2215" s="210"/>
      <c r="AZ2215" s="210"/>
      <c r="BA2215" s="210"/>
      <c r="BB2215" s="210"/>
      <c r="BC2215" s="210"/>
      <c r="BD2215" s="210"/>
      <c r="BE2215" s="210"/>
      <c r="BF2215" s="210"/>
      <c r="BG2215" s="210"/>
      <c r="BH2215" s="210"/>
      <c r="BI2215" s="210"/>
      <c r="BJ2215" s="210"/>
      <c r="BK2215" s="210"/>
      <c r="BL2215" s="210"/>
      <c r="BM2215" s="213"/>
      <c r="BN2215" s="216"/>
      <c r="BO2215" s="2"/>
    </row>
    <row r="2216" spans="1:67" ht="15" hidden="1" customHeight="1" x14ac:dyDescent="0.25">
      <c r="A2216" s="2"/>
      <c r="B2216" s="240" t="s">
        <v>1901</v>
      </c>
      <c r="C2216" s="248" t="s">
        <v>1705</v>
      </c>
      <c r="D2216" s="249"/>
      <c r="E2216" s="254"/>
      <c r="F2216" s="257" t="s">
        <v>1900</v>
      </c>
      <c r="G2216" s="235"/>
      <c r="H2216" s="235"/>
      <c r="I2216" s="235" t="s">
        <v>1859</v>
      </c>
      <c r="J2216" s="243"/>
      <c r="K2216" s="245">
        <v>46255</v>
      </c>
      <c r="L2216" s="243" t="s">
        <v>506</v>
      </c>
      <c r="M2216" s="243">
        <v>1</v>
      </c>
      <c r="N2216" s="243"/>
      <c r="O2216" s="235" t="s">
        <v>1838</v>
      </c>
      <c r="P2216" s="140" t="s">
        <v>148</v>
      </c>
      <c r="Q2216" s="89"/>
      <c r="R2216" s="89"/>
      <c r="S2216" s="89"/>
      <c r="T2216" s="89"/>
      <c r="U2216" s="89"/>
      <c r="V2216" s="89"/>
      <c r="W2216" s="89"/>
      <c r="X2216" s="89"/>
      <c r="Y2216" s="89"/>
      <c r="Z2216" s="89"/>
      <c r="AA2216" s="237">
        <v>269</v>
      </c>
      <c r="AB2216" s="237"/>
      <c r="AC2216" s="240"/>
      <c r="AD2216" s="237"/>
      <c r="AE2216" s="225">
        <v>100</v>
      </c>
      <c r="AF2216" s="226"/>
      <c r="AG2216" s="231"/>
      <c r="AH2216" s="231">
        <v>100</v>
      </c>
      <c r="AI2216" s="231">
        <v>0.35951031754517265</v>
      </c>
      <c r="AJ2216" s="220"/>
      <c r="AK2216" s="220"/>
      <c r="AL2216" s="211" t="s">
        <v>1832</v>
      </c>
      <c r="AM2216" s="217"/>
      <c r="AN2216" s="217"/>
      <c r="AO2216" s="217"/>
      <c r="AP2216" s="217"/>
      <c r="AQ2216" s="217"/>
      <c r="AR2216" s="217"/>
      <c r="AS2216" s="217"/>
      <c r="AT2216" s="208"/>
      <c r="AU2216" s="208"/>
      <c r="AV2216" s="208"/>
      <c r="AW2216" s="208"/>
      <c r="AX2216" s="208"/>
      <c r="AY2216" s="208"/>
      <c r="AZ2216" s="208"/>
      <c r="BA2216" s="208"/>
      <c r="BB2216" s="208"/>
      <c r="BC2216" s="208"/>
      <c r="BD2216" s="208"/>
      <c r="BE2216" s="208"/>
      <c r="BF2216" s="208"/>
      <c r="BG2216" s="208"/>
      <c r="BH2216" s="208"/>
      <c r="BI2216" s="208"/>
      <c r="BJ2216" s="208"/>
      <c r="BK2216" s="208"/>
      <c r="BL2216" s="208"/>
      <c r="BM2216" s="211"/>
      <c r="BN2216" s="214"/>
      <c r="BO2216" s="2"/>
    </row>
    <row r="2217" spans="1:67" ht="15" customHeight="1" x14ac:dyDescent="0.25">
      <c r="A2217" s="2"/>
      <c r="B2217" s="241"/>
      <c r="C2217" s="250"/>
      <c r="D2217" s="251"/>
      <c r="E2217" s="255"/>
      <c r="F2217" s="235"/>
      <c r="G2217" s="235"/>
      <c r="H2217" s="235"/>
      <c r="I2217" s="235"/>
      <c r="J2217" s="244"/>
      <c r="K2217" s="246"/>
      <c r="L2217" s="243"/>
      <c r="M2217" s="243"/>
      <c r="N2217" s="243"/>
      <c r="O2217" s="235"/>
      <c r="P2217" s="139" t="s">
        <v>26</v>
      </c>
      <c r="Q2217" s="89">
        <v>46160</v>
      </c>
      <c r="R2217" s="89">
        <v>46185</v>
      </c>
      <c r="S2217" s="89">
        <v>46192</v>
      </c>
      <c r="T2217" s="89">
        <v>46283</v>
      </c>
      <c r="U2217" s="89">
        <v>46283</v>
      </c>
      <c r="V2217" s="89">
        <v>46287</v>
      </c>
      <c r="W2217" s="89"/>
      <c r="X2217" s="89"/>
      <c r="Y2217" s="89"/>
      <c r="Z2217" s="89"/>
      <c r="AA2217" s="238"/>
      <c r="AB2217" s="238"/>
      <c r="AC2217" s="241"/>
      <c r="AD2217" s="238"/>
      <c r="AE2217" s="227"/>
      <c r="AF2217" s="228"/>
      <c r="AG2217" s="232"/>
      <c r="AH2217" s="232"/>
      <c r="AI2217" s="232"/>
      <c r="AJ2217" s="221"/>
      <c r="AK2217" s="221"/>
      <c r="AL2217" s="223"/>
      <c r="AM2217" s="218"/>
      <c r="AN2217" s="218"/>
      <c r="AO2217" s="218"/>
      <c r="AP2217" s="218"/>
      <c r="AQ2217" s="218"/>
      <c r="AR2217" s="218"/>
      <c r="AS2217" s="218"/>
      <c r="AT2217" s="209"/>
      <c r="AU2217" s="209"/>
      <c r="AV2217" s="209"/>
      <c r="AW2217" s="209"/>
      <c r="AX2217" s="209"/>
      <c r="AY2217" s="209"/>
      <c r="AZ2217" s="209"/>
      <c r="BA2217" s="209"/>
      <c r="BB2217" s="209"/>
      <c r="BC2217" s="209"/>
      <c r="BD2217" s="209"/>
      <c r="BE2217" s="209"/>
      <c r="BF2217" s="209"/>
      <c r="BG2217" s="209"/>
      <c r="BH2217" s="209"/>
      <c r="BI2217" s="209"/>
      <c r="BJ2217" s="209"/>
      <c r="BK2217" s="209"/>
      <c r="BL2217" s="209"/>
      <c r="BM2217" s="212"/>
      <c r="BN2217" s="215"/>
      <c r="BO2217" s="2"/>
    </row>
    <row r="2218" spans="1:67" ht="15" hidden="1" customHeight="1" x14ac:dyDescent="0.25">
      <c r="A2218" s="2"/>
      <c r="B2218" s="241"/>
      <c r="C2218" s="250"/>
      <c r="D2218" s="251"/>
      <c r="E2218" s="255"/>
      <c r="F2218" s="235"/>
      <c r="G2218" s="235"/>
      <c r="H2218" s="235"/>
      <c r="I2218" s="235"/>
      <c r="J2218" s="244"/>
      <c r="K2218" s="246"/>
      <c r="L2218" s="243"/>
      <c r="M2218" s="243"/>
      <c r="N2218" s="243"/>
      <c r="O2218" s="235"/>
      <c r="P2218" s="139" t="s">
        <v>262</v>
      </c>
      <c r="Q2218" s="89"/>
      <c r="R2218" s="89"/>
      <c r="S2218" s="89"/>
      <c r="T2218" s="89"/>
      <c r="U2218" s="89"/>
      <c r="V2218" s="89"/>
      <c r="W2218" s="89"/>
      <c r="X2218" s="89"/>
      <c r="Y2218" s="89"/>
      <c r="Z2218" s="89"/>
      <c r="AA2218" s="238"/>
      <c r="AB2218" s="238"/>
      <c r="AC2218" s="241"/>
      <c r="AD2218" s="238"/>
      <c r="AE2218" s="227"/>
      <c r="AF2218" s="228"/>
      <c r="AG2218" s="232"/>
      <c r="AH2218" s="232"/>
      <c r="AI2218" s="232"/>
      <c r="AJ2218" s="221"/>
      <c r="AK2218" s="221"/>
      <c r="AL2218" s="223"/>
      <c r="AM2218" s="218"/>
      <c r="AN2218" s="218"/>
      <c r="AO2218" s="218"/>
      <c r="AP2218" s="218"/>
      <c r="AQ2218" s="218"/>
      <c r="AR2218" s="218"/>
      <c r="AS2218" s="218"/>
      <c r="AT2218" s="209"/>
      <c r="AU2218" s="209"/>
      <c r="AV2218" s="209"/>
      <c r="AW2218" s="209"/>
      <c r="AX2218" s="209"/>
      <c r="AY2218" s="209"/>
      <c r="AZ2218" s="209"/>
      <c r="BA2218" s="209"/>
      <c r="BB2218" s="209"/>
      <c r="BC2218" s="209"/>
      <c r="BD2218" s="209"/>
      <c r="BE2218" s="209"/>
      <c r="BF2218" s="209"/>
      <c r="BG2218" s="209"/>
      <c r="BH2218" s="209"/>
      <c r="BI2218" s="209"/>
      <c r="BJ2218" s="209"/>
      <c r="BK2218" s="209"/>
      <c r="BL2218" s="209"/>
      <c r="BM2218" s="212"/>
      <c r="BN2218" s="215"/>
      <c r="BO2218" s="2"/>
    </row>
    <row r="2219" spans="1:67" ht="15" hidden="1" customHeight="1" x14ac:dyDescent="0.25">
      <c r="A2219" s="2"/>
      <c r="B2219" s="241"/>
      <c r="C2219" s="250"/>
      <c r="D2219" s="251"/>
      <c r="E2219" s="255"/>
      <c r="F2219" s="235"/>
      <c r="G2219" s="235"/>
      <c r="H2219" s="235"/>
      <c r="I2219" s="235"/>
      <c r="J2219" s="244"/>
      <c r="K2219" s="246"/>
      <c r="L2219" s="243"/>
      <c r="M2219" s="243"/>
      <c r="N2219" s="243"/>
      <c r="O2219" s="235"/>
      <c r="P2219" s="139" t="s">
        <v>263</v>
      </c>
      <c r="Q2219" s="89"/>
      <c r="R2219" s="89"/>
      <c r="S2219" s="89"/>
      <c r="T2219" s="89"/>
      <c r="U2219" s="89"/>
      <c r="V2219" s="89"/>
      <c r="W2219" s="89"/>
      <c r="X2219" s="89"/>
      <c r="Y2219" s="89"/>
      <c r="Z2219" s="89"/>
      <c r="AA2219" s="238"/>
      <c r="AB2219" s="238"/>
      <c r="AC2219" s="241"/>
      <c r="AD2219" s="238"/>
      <c r="AE2219" s="227"/>
      <c r="AF2219" s="228"/>
      <c r="AG2219" s="232"/>
      <c r="AH2219" s="232"/>
      <c r="AI2219" s="232"/>
      <c r="AJ2219" s="221"/>
      <c r="AK2219" s="221"/>
      <c r="AL2219" s="223"/>
      <c r="AM2219" s="218"/>
      <c r="AN2219" s="218"/>
      <c r="AO2219" s="218"/>
      <c r="AP2219" s="218"/>
      <c r="AQ2219" s="218"/>
      <c r="AR2219" s="218"/>
      <c r="AS2219" s="218"/>
      <c r="AT2219" s="209"/>
      <c r="AU2219" s="209"/>
      <c r="AV2219" s="209"/>
      <c r="AW2219" s="209"/>
      <c r="AX2219" s="209"/>
      <c r="AY2219" s="209"/>
      <c r="AZ2219" s="209"/>
      <c r="BA2219" s="209"/>
      <c r="BB2219" s="209"/>
      <c r="BC2219" s="209"/>
      <c r="BD2219" s="209"/>
      <c r="BE2219" s="209"/>
      <c r="BF2219" s="209"/>
      <c r="BG2219" s="209"/>
      <c r="BH2219" s="209"/>
      <c r="BI2219" s="209"/>
      <c r="BJ2219" s="209"/>
      <c r="BK2219" s="209"/>
      <c r="BL2219" s="209"/>
      <c r="BM2219" s="212"/>
      <c r="BN2219" s="215"/>
      <c r="BO2219" s="2"/>
    </row>
    <row r="2220" spans="1:67" ht="15" hidden="1" customHeight="1" x14ac:dyDescent="0.25">
      <c r="A2220" s="2"/>
      <c r="B2220" s="241"/>
      <c r="C2220" s="250"/>
      <c r="D2220" s="251"/>
      <c r="E2220" s="255"/>
      <c r="F2220" s="235"/>
      <c r="G2220" s="235"/>
      <c r="H2220" s="235"/>
      <c r="I2220" s="235"/>
      <c r="J2220" s="244"/>
      <c r="K2220" s="246"/>
      <c r="L2220" s="243"/>
      <c r="M2220" s="243"/>
      <c r="N2220" s="243"/>
      <c r="O2220" s="235"/>
      <c r="P2220" s="139" t="s">
        <v>27</v>
      </c>
      <c r="Q2220" s="89"/>
      <c r="R2220" s="89"/>
      <c r="S2220" s="89"/>
      <c r="T2220" s="89"/>
      <c r="U2220" s="89"/>
      <c r="V2220" s="89"/>
      <c r="W2220" s="89"/>
      <c r="X2220" s="89"/>
      <c r="Y2220" s="89"/>
      <c r="Z2220" s="89"/>
      <c r="AA2220" s="238"/>
      <c r="AB2220" s="238"/>
      <c r="AC2220" s="241"/>
      <c r="AD2220" s="238"/>
      <c r="AE2220" s="227"/>
      <c r="AF2220" s="228"/>
      <c r="AG2220" s="232"/>
      <c r="AH2220" s="232"/>
      <c r="AI2220" s="232"/>
      <c r="AJ2220" s="221"/>
      <c r="AK2220" s="221"/>
      <c r="AL2220" s="223"/>
      <c r="AM2220" s="218"/>
      <c r="AN2220" s="218"/>
      <c r="AO2220" s="218"/>
      <c r="AP2220" s="218"/>
      <c r="AQ2220" s="218"/>
      <c r="AR2220" s="218"/>
      <c r="AS2220" s="218"/>
      <c r="AT2220" s="209"/>
      <c r="AU2220" s="209"/>
      <c r="AV2220" s="209"/>
      <c r="AW2220" s="209"/>
      <c r="AX2220" s="209"/>
      <c r="AY2220" s="209"/>
      <c r="AZ2220" s="209"/>
      <c r="BA2220" s="209"/>
      <c r="BB2220" s="209"/>
      <c r="BC2220" s="209"/>
      <c r="BD2220" s="209"/>
      <c r="BE2220" s="209"/>
      <c r="BF2220" s="209"/>
      <c r="BG2220" s="209"/>
      <c r="BH2220" s="209"/>
      <c r="BI2220" s="209"/>
      <c r="BJ2220" s="209"/>
      <c r="BK2220" s="209"/>
      <c r="BL2220" s="209"/>
      <c r="BM2220" s="212"/>
      <c r="BN2220" s="215"/>
      <c r="BO2220" s="2"/>
    </row>
    <row r="2221" spans="1:67" ht="15" customHeight="1" x14ac:dyDescent="0.25">
      <c r="A2221" s="2"/>
      <c r="B2221" s="224"/>
      <c r="C2221" s="252"/>
      <c r="D2221" s="253"/>
      <c r="E2221" s="256"/>
      <c r="F2221" s="236"/>
      <c r="G2221" s="236"/>
      <c r="H2221" s="236"/>
      <c r="I2221" s="236"/>
      <c r="J2221" s="244"/>
      <c r="K2221" s="247"/>
      <c r="L2221" s="244"/>
      <c r="M2221" s="244"/>
      <c r="N2221" s="244"/>
      <c r="O2221" s="236"/>
      <c r="P2221" s="139" t="s">
        <v>28</v>
      </c>
      <c r="Q2221" s="187">
        <v>46160</v>
      </c>
      <c r="R2221" s="187">
        <v>46172</v>
      </c>
      <c r="S2221" s="187">
        <v>46182</v>
      </c>
      <c r="T2221" s="187">
        <v>46240</v>
      </c>
      <c r="U2221" s="187">
        <v>46240</v>
      </c>
      <c r="V2221" s="187">
        <v>46255</v>
      </c>
      <c r="W2221" s="89"/>
      <c r="X2221" s="89"/>
      <c r="Y2221" s="89"/>
      <c r="Z2221" s="89"/>
      <c r="AA2221" s="234"/>
      <c r="AB2221" s="239"/>
      <c r="AC2221" s="242"/>
      <c r="AD2221" s="239"/>
      <c r="AE2221" s="229"/>
      <c r="AF2221" s="230"/>
      <c r="AG2221" s="233"/>
      <c r="AH2221" s="234"/>
      <c r="AI2221" s="234"/>
      <c r="AJ2221" s="222"/>
      <c r="AK2221" s="222"/>
      <c r="AL2221" s="224"/>
      <c r="AM2221" s="219"/>
      <c r="AN2221" s="219"/>
      <c r="AO2221" s="219"/>
      <c r="AP2221" s="219"/>
      <c r="AQ2221" s="219"/>
      <c r="AR2221" s="219"/>
      <c r="AS2221" s="219"/>
      <c r="AT2221" s="210"/>
      <c r="AU2221" s="210"/>
      <c r="AV2221" s="210"/>
      <c r="AW2221" s="210"/>
      <c r="AX2221" s="210"/>
      <c r="AY2221" s="210"/>
      <c r="AZ2221" s="210"/>
      <c r="BA2221" s="210"/>
      <c r="BB2221" s="210"/>
      <c r="BC2221" s="210"/>
      <c r="BD2221" s="210"/>
      <c r="BE2221" s="210"/>
      <c r="BF2221" s="210"/>
      <c r="BG2221" s="210"/>
      <c r="BH2221" s="210"/>
      <c r="BI2221" s="210"/>
      <c r="BJ2221" s="210"/>
      <c r="BK2221" s="210"/>
      <c r="BL2221" s="210"/>
      <c r="BM2221" s="213"/>
      <c r="BN2221" s="216"/>
      <c r="BO2221" s="2"/>
    </row>
    <row r="2222" spans="1:67" ht="15" hidden="1" customHeight="1" x14ac:dyDescent="0.25">
      <c r="A2222" s="2"/>
      <c r="B2222" s="240" t="s">
        <v>1904</v>
      </c>
      <c r="C2222" s="248" t="s">
        <v>1707</v>
      </c>
      <c r="D2222" s="249"/>
      <c r="E2222" s="254"/>
      <c r="F2222" s="257" t="s">
        <v>1903</v>
      </c>
      <c r="G2222" s="235"/>
      <c r="H2222" s="235"/>
      <c r="I2222" s="235" t="s">
        <v>1859</v>
      </c>
      <c r="J2222" s="243"/>
      <c r="K2222" s="245">
        <v>46183</v>
      </c>
      <c r="L2222" s="243" t="s">
        <v>506</v>
      </c>
      <c r="M2222" s="243">
        <v>1</v>
      </c>
      <c r="N2222" s="243"/>
      <c r="O2222" s="235" t="s">
        <v>1838</v>
      </c>
      <c r="P2222" s="140" t="s">
        <v>148</v>
      </c>
      <c r="Q2222" s="89"/>
      <c r="R2222" s="89"/>
      <c r="S2222" s="89"/>
      <c r="T2222" s="89"/>
      <c r="U2222" s="89"/>
      <c r="V2222" s="89"/>
      <c r="W2222" s="89"/>
      <c r="X2222" s="89"/>
      <c r="Y2222" s="89"/>
      <c r="Z2222" s="89"/>
      <c r="AA2222" s="237">
        <v>377</v>
      </c>
      <c r="AB2222" s="237"/>
      <c r="AC2222" s="240"/>
      <c r="AD2222" s="237"/>
      <c r="AE2222" s="225">
        <v>100</v>
      </c>
      <c r="AF2222" s="226"/>
      <c r="AG2222" s="231"/>
      <c r="AH2222" s="231">
        <v>100</v>
      </c>
      <c r="AI2222" s="231">
        <v>0.50384903239602263</v>
      </c>
      <c r="AJ2222" s="220"/>
      <c r="AK2222" s="220"/>
      <c r="AL2222" s="211" t="s">
        <v>1832</v>
      </c>
      <c r="AM2222" s="217"/>
      <c r="AN2222" s="217"/>
      <c r="AO2222" s="217"/>
      <c r="AP2222" s="217"/>
      <c r="AQ2222" s="217"/>
      <c r="AR2222" s="217"/>
      <c r="AS2222" s="217"/>
      <c r="AT2222" s="208"/>
      <c r="AU2222" s="208"/>
      <c r="AV2222" s="208"/>
      <c r="AW2222" s="208"/>
      <c r="AX2222" s="208"/>
      <c r="AY2222" s="208"/>
      <c r="AZ2222" s="208"/>
      <c r="BA2222" s="208"/>
      <c r="BB2222" s="208"/>
      <c r="BC2222" s="208"/>
      <c r="BD2222" s="208"/>
      <c r="BE2222" s="208"/>
      <c r="BF2222" s="208"/>
      <c r="BG2222" s="208"/>
      <c r="BH2222" s="208"/>
      <c r="BI2222" s="208"/>
      <c r="BJ2222" s="208"/>
      <c r="BK2222" s="208"/>
      <c r="BL2222" s="208"/>
      <c r="BM2222" s="211"/>
      <c r="BN2222" s="214"/>
      <c r="BO2222" s="2"/>
    </row>
    <row r="2223" spans="1:67" ht="15" customHeight="1" x14ac:dyDescent="0.25">
      <c r="A2223" s="2"/>
      <c r="B2223" s="241"/>
      <c r="C2223" s="250"/>
      <c r="D2223" s="251"/>
      <c r="E2223" s="255"/>
      <c r="F2223" s="235"/>
      <c r="G2223" s="235"/>
      <c r="H2223" s="235"/>
      <c r="I2223" s="235"/>
      <c r="J2223" s="244"/>
      <c r="K2223" s="246"/>
      <c r="L2223" s="243"/>
      <c r="M2223" s="243"/>
      <c r="N2223" s="243"/>
      <c r="O2223" s="235"/>
      <c r="P2223" s="139" t="s">
        <v>26</v>
      </c>
      <c r="Q2223" s="89">
        <v>46104</v>
      </c>
      <c r="R2223" s="89">
        <v>46122</v>
      </c>
      <c r="S2223" s="89">
        <v>46129</v>
      </c>
      <c r="T2223" s="89">
        <v>46164</v>
      </c>
      <c r="U2223" s="89">
        <v>46248</v>
      </c>
      <c r="V2223" s="89">
        <v>46262</v>
      </c>
      <c r="W2223" s="89"/>
      <c r="X2223" s="89"/>
      <c r="Y2223" s="89"/>
      <c r="Z2223" s="89"/>
      <c r="AA2223" s="238"/>
      <c r="AB2223" s="238"/>
      <c r="AC2223" s="241"/>
      <c r="AD2223" s="238"/>
      <c r="AE2223" s="227"/>
      <c r="AF2223" s="228"/>
      <c r="AG2223" s="232"/>
      <c r="AH2223" s="232"/>
      <c r="AI2223" s="232"/>
      <c r="AJ2223" s="221"/>
      <c r="AK2223" s="221"/>
      <c r="AL2223" s="223"/>
      <c r="AM2223" s="218"/>
      <c r="AN2223" s="218"/>
      <c r="AO2223" s="218"/>
      <c r="AP2223" s="218"/>
      <c r="AQ2223" s="218"/>
      <c r="AR2223" s="218"/>
      <c r="AS2223" s="218"/>
      <c r="AT2223" s="209"/>
      <c r="AU2223" s="209"/>
      <c r="AV2223" s="209"/>
      <c r="AW2223" s="209"/>
      <c r="AX2223" s="209"/>
      <c r="AY2223" s="209"/>
      <c r="AZ2223" s="209"/>
      <c r="BA2223" s="209"/>
      <c r="BB2223" s="209"/>
      <c r="BC2223" s="209"/>
      <c r="BD2223" s="209"/>
      <c r="BE2223" s="209"/>
      <c r="BF2223" s="209"/>
      <c r="BG2223" s="209"/>
      <c r="BH2223" s="209"/>
      <c r="BI2223" s="209"/>
      <c r="BJ2223" s="209"/>
      <c r="BK2223" s="209"/>
      <c r="BL2223" s="209"/>
      <c r="BM2223" s="212"/>
      <c r="BN2223" s="215"/>
      <c r="BO2223" s="2"/>
    </row>
    <row r="2224" spans="1:67" ht="15" hidden="1" customHeight="1" x14ac:dyDescent="0.25">
      <c r="A2224" s="2"/>
      <c r="B2224" s="241"/>
      <c r="C2224" s="250"/>
      <c r="D2224" s="251"/>
      <c r="E2224" s="255"/>
      <c r="F2224" s="235"/>
      <c r="G2224" s="235"/>
      <c r="H2224" s="235"/>
      <c r="I2224" s="235"/>
      <c r="J2224" s="244"/>
      <c r="K2224" s="246"/>
      <c r="L2224" s="243"/>
      <c r="M2224" s="243"/>
      <c r="N2224" s="243"/>
      <c r="O2224" s="235"/>
      <c r="P2224" s="139" t="s">
        <v>262</v>
      </c>
      <c r="Q2224" s="89"/>
      <c r="R2224" s="89"/>
      <c r="S2224" s="89"/>
      <c r="T2224" s="89"/>
      <c r="U2224" s="89"/>
      <c r="V2224" s="89"/>
      <c r="W2224" s="89"/>
      <c r="X2224" s="89"/>
      <c r="Y2224" s="89"/>
      <c r="Z2224" s="89"/>
      <c r="AA2224" s="238"/>
      <c r="AB2224" s="238"/>
      <c r="AC2224" s="241"/>
      <c r="AD2224" s="238"/>
      <c r="AE2224" s="227"/>
      <c r="AF2224" s="228"/>
      <c r="AG2224" s="232"/>
      <c r="AH2224" s="232"/>
      <c r="AI2224" s="232"/>
      <c r="AJ2224" s="221"/>
      <c r="AK2224" s="221"/>
      <c r="AL2224" s="223"/>
      <c r="AM2224" s="218"/>
      <c r="AN2224" s="218"/>
      <c r="AO2224" s="218"/>
      <c r="AP2224" s="218"/>
      <c r="AQ2224" s="218"/>
      <c r="AR2224" s="218"/>
      <c r="AS2224" s="218"/>
      <c r="AT2224" s="209"/>
      <c r="AU2224" s="209"/>
      <c r="AV2224" s="209"/>
      <c r="AW2224" s="209"/>
      <c r="AX2224" s="209"/>
      <c r="AY2224" s="209"/>
      <c r="AZ2224" s="209"/>
      <c r="BA2224" s="209"/>
      <c r="BB2224" s="209"/>
      <c r="BC2224" s="209"/>
      <c r="BD2224" s="209"/>
      <c r="BE2224" s="209"/>
      <c r="BF2224" s="209"/>
      <c r="BG2224" s="209"/>
      <c r="BH2224" s="209"/>
      <c r="BI2224" s="209"/>
      <c r="BJ2224" s="209"/>
      <c r="BK2224" s="209"/>
      <c r="BL2224" s="209"/>
      <c r="BM2224" s="212"/>
      <c r="BN2224" s="215"/>
      <c r="BO2224" s="2"/>
    </row>
    <row r="2225" spans="1:67" ht="15" hidden="1" customHeight="1" x14ac:dyDescent="0.25">
      <c r="A2225" s="2"/>
      <c r="B2225" s="241"/>
      <c r="C2225" s="250"/>
      <c r="D2225" s="251"/>
      <c r="E2225" s="255"/>
      <c r="F2225" s="235"/>
      <c r="G2225" s="235"/>
      <c r="H2225" s="235"/>
      <c r="I2225" s="235"/>
      <c r="J2225" s="244"/>
      <c r="K2225" s="246"/>
      <c r="L2225" s="243"/>
      <c r="M2225" s="243"/>
      <c r="N2225" s="243"/>
      <c r="O2225" s="235"/>
      <c r="P2225" s="139" t="s">
        <v>263</v>
      </c>
      <c r="Q2225" s="89"/>
      <c r="R2225" s="89"/>
      <c r="S2225" s="89"/>
      <c r="T2225" s="89"/>
      <c r="U2225" s="89"/>
      <c r="V2225" s="89"/>
      <c r="W2225" s="89"/>
      <c r="X2225" s="89"/>
      <c r="Y2225" s="89"/>
      <c r="Z2225" s="89"/>
      <c r="AA2225" s="238"/>
      <c r="AB2225" s="238"/>
      <c r="AC2225" s="241"/>
      <c r="AD2225" s="238"/>
      <c r="AE2225" s="227"/>
      <c r="AF2225" s="228"/>
      <c r="AG2225" s="232"/>
      <c r="AH2225" s="232"/>
      <c r="AI2225" s="232"/>
      <c r="AJ2225" s="221"/>
      <c r="AK2225" s="221"/>
      <c r="AL2225" s="223"/>
      <c r="AM2225" s="218"/>
      <c r="AN2225" s="218"/>
      <c r="AO2225" s="218"/>
      <c r="AP2225" s="218"/>
      <c r="AQ2225" s="218"/>
      <c r="AR2225" s="218"/>
      <c r="AS2225" s="218"/>
      <c r="AT2225" s="209"/>
      <c r="AU2225" s="209"/>
      <c r="AV2225" s="209"/>
      <c r="AW2225" s="209"/>
      <c r="AX2225" s="209"/>
      <c r="AY2225" s="209"/>
      <c r="AZ2225" s="209"/>
      <c r="BA2225" s="209"/>
      <c r="BB2225" s="209"/>
      <c r="BC2225" s="209"/>
      <c r="BD2225" s="209"/>
      <c r="BE2225" s="209"/>
      <c r="BF2225" s="209"/>
      <c r="BG2225" s="209"/>
      <c r="BH2225" s="209"/>
      <c r="BI2225" s="209"/>
      <c r="BJ2225" s="209"/>
      <c r="BK2225" s="209"/>
      <c r="BL2225" s="209"/>
      <c r="BM2225" s="212"/>
      <c r="BN2225" s="215"/>
      <c r="BO2225" s="2"/>
    </row>
    <row r="2226" spans="1:67" ht="15" hidden="1" customHeight="1" x14ac:dyDescent="0.25">
      <c r="A2226" s="2"/>
      <c r="B2226" s="241"/>
      <c r="C2226" s="250"/>
      <c r="D2226" s="251"/>
      <c r="E2226" s="255"/>
      <c r="F2226" s="235"/>
      <c r="G2226" s="235"/>
      <c r="H2226" s="235"/>
      <c r="I2226" s="235"/>
      <c r="J2226" s="244"/>
      <c r="K2226" s="246"/>
      <c r="L2226" s="243"/>
      <c r="M2226" s="243"/>
      <c r="N2226" s="243"/>
      <c r="O2226" s="235"/>
      <c r="P2226" s="139" t="s">
        <v>27</v>
      </c>
      <c r="Q2226" s="89"/>
      <c r="R2226" s="89"/>
      <c r="S2226" s="89"/>
      <c r="T2226" s="89"/>
      <c r="U2226" s="89"/>
      <c r="V2226" s="89"/>
      <c r="W2226" s="89"/>
      <c r="X2226" s="89"/>
      <c r="Y2226" s="89"/>
      <c r="Z2226" s="89"/>
      <c r="AA2226" s="238"/>
      <c r="AB2226" s="238"/>
      <c r="AC2226" s="241"/>
      <c r="AD2226" s="238"/>
      <c r="AE2226" s="227"/>
      <c r="AF2226" s="228"/>
      <c r="AG2226" s="232"/>
      <c r="AH2226" s="232"/>
      <c r="AI2226" s="232"/>
      <c r="AJ2226" s="221"/>
      <c r="AK2226" s="221"/>
      <c r="AL2226" s="223"/>
      <c r="AM2226" s="218"/>
      <c r="AN2226" s="218"/>
      <c r="AO2226" s="218"/>
      <c r="AP2226" s="218"/>
      <c r="AQ2226" s="218"/>
      <c r="AR2226" s="218"/>
      <c r="AS2226" s="218"/>
      <c r="AT2226" s="209"/>
      <c r="AU2226" s="209"/>
      <c r="AV2226" s="209"/>
      <c r="AW2226" s="209"/>
      <c r="AX2226" s="209"/>
      <c r="AY2226" s="209"/>
      <c r="AZ2226" s="209"/>
      <c r="BA2226" s="209"/>
      <c r="BB2226" s="209"/>
      <c r="BC2226" s="209"/>
      <c r="BD2226" s="209"/>
      <c r="BE2226" s="209"/>
      <c r="BF2226" s="209"/>
      <c r="BG2226" s="209"/>
      <c r="BH2226" s="209"/>
      <c r="BI2226" s="209"/>
      <c r="BJ2226" s="209"/>
      <c r="BK2226" s="209"/>
      <c r="BL2226" s="209"/>
      <c r="BM2226" s="212"/>
      <c r="BN2226" s="215"/>
      <c r="BO2226" s="2"/>
    </row>
    <row r="2227" spans="1:67" ht="15" customHeight="1" x14ac:dyDescent="0.25">
      <c r="A2227" s="2"/>
      <c r="B2227" s="224"/>
      <c r="C2227" s="252"/>
      <c r="D2227" s="253"/>
      <c r="E2227" s="256"/>
      <c r="F2227" s="236"/>
      <c r="G2227" s="236"/>
      <c r="H2227" s="236"/>
      <c r="I2227" s="236"/>
      <c r="J2227" s="244"/>
      <c r="K2227" s="247"/>
      <c r="L2227" s="244"/>
      <c r="M2227" s="244"/>
      <c r="N2227" s="244"/>
      <c r="O2227" s="236"/>
      <c r="P2227" s="139" t="s">
        <v>28</v>
      </c>
      <c r="Q2227" s="187">
        <v>46104</v>
      </c>
      <c r="R2227" s="187">
        <v>46114</v>
      </c>
      <c r="S2227" s="187">
        <v>46114</v>
      </c>
      <c r="T2227" s="187">
        <v>46156</v>
      </c>
      <c r="U2227" s="187">
        <v>46156</v>
      </c>
      <c r="V2227" s="187">
        <v>46183</v>
      </c>
      <c r="W2227" s="89"/>
      <c r="X2227" s="89"/>
      <c r="Y2227" s="89"/>
      <c r="Z2227" s="89"/>
      <c r="AA2227" s="234"/>
      <c r="AB2227" s="239"/>
      <c r="AC2227" s="242"/>
      <c r="AD2227" s="239"/>
      <c r="AE2227" s="229"/>
      <c r="AF2227" s="230"/>
      <c r="AG2227" s="233"/>
      <c r="AH2227" s="234"/>
      <c r="AI2227" s="234"/>
      <c r="AJ2227" s="222"/>
      <c r="AK2227" s="222"/>
      <c r="AL2227" s="224"/>
      <c r="AM2227" s="219"/>
      <c r="AN2227" s="219"/>
      <c r="AO2227" s="219"/>
      <c r="AP2227" s="219"/>
      <c r="AQ2227" s="219"/>
      <c r="AR2227" s="219"/>
      <c r="AS2227" s="219"/>
      <c r="AT2227" s="210"/>
      <c r="AU2227" s="210"/>
      <c r="AV2227" s="210"/>
      <c r="AW2227" s="210"/>
      <c r="AX2227" s="210"/>
      <c r="AY2227" s="210"/>
      <c r="AZ2227" s="210"/>
      <c r="BA2227" s="210"/>
      <c r="BB2227" s="210"/>
      <c r="BC2227" s="210"/>
      <c r="BD2227" s="210"/>
      <c r="BE2227" s="210"/>
      <c r="BF2227" s="210"/>
      <c r="BG2227" s="210"/>
      <c r="BH2227" s="210"/>
      <c r="BI2227" s="210"/>
      <c r="BJ2227" s="210"/>
      <c r="BK2227" s="210"/>
      <c r="BL2227" s="210"/>
      <c r="BM2227" s="213"/>
      <c r="BN2227" s="216"/>
      <c r="BO2227" s="2"/>
    </row>
    <row r="2228" spans="1:67" ht="15" hidden="1" customHeight="1" x14ac:dyDescent="0.25">
      <c r="A2228" s="2"/>
      <c r="B2228" s="240" t="s">
        <v>1907</v>
      </c>
      <c r="C2228" s="248" t="s">
        <v>1709</v>
      </c>
      <c r="D2228" s="249"/>
      <c r="E2228" s="254"/>
      <c r="F2228" s="257" t="s">
        <v>1906</v>
      </c>
      <c r="G2228" s="235"/>
      <c r="H2228" s="235"/>
      <c r="I2228" s="235" t="s">
        <v>1859</v>
      </c>
      <c r="J2228" s="243"/>
      <c r="K2228" s="245">
        <v>46309</v>
      </c>
      <c r="L2228" s="243" t="s">
        <v>506</v>
      </c>
      <c r="M2228" s="243">
        <v>1</v>
      </c>
      <c r="N2228" s="243"/>
      <c r="O2228" s="235" t="s">
        <v>1838</v>
      </c>
      <c r="P2228" s="140" t="s">
        <v>148</v>
      </c>
      <c r="Q2228" s="89"/>
      <c r="R2228" s="89"/>
      <c r="S2228" s="89"/>
      <c r="T2228" s="89"/>
      <c r="U2228" s="89"/>
      <c r="V2228" s="89"/>
      <c r="W2228" s="89"/>
      <c r="X2228" s="89"/>
      <c r="Y2228" s="89"/>
      <c r="Z2228" s="89"/>
      <c r="AA2228" s="237">
        <v>296</v>
      </c>
      <c r="AB2228" s="237"/>
      <c r="AC2228" s="240"/>
      <c r="AD2228" s="237"/>
      <c r="AE2228" s="225">
        <v>100</v>
      </c>
      <c r="AF2228" s="226"/>
      <c r="AG2228" s="231"/>
      <c r="AH2228" s="231">
        <v>100</v>
      </c>
      <c r="AI2228" s="231">
        <v>0.39559499625788519</v>
      </c>
      <c r="AJ2228" s="220"/>
      <c r="AK2228" s="220"/>
      <c r="AL2228" s="211" t="s">
        <v>1832</v>
      </c>
      <c r="AM2228" s="217"/>
      <c r="AN2228" s="217"/>
      <c r="AO2228" s="217"/>
      <c r="AP2228" s="217"/>
      <c r="AQ2228" s="217"/>
      <c r="AR2228" s="217"/>
      <c r="AS2228" s="217"/>
      <c r="AT2228" s="208"/>
      <c r="AU2228" s="208"/>
      <c r="AV2228" s="208"/>
      <c r="AW2228" s="208"/>
      <c r="AX2228" s="208"/>
      <c r="AY2228" s="208"/>
      <c r="AZ2228" s="208"/>
      <c r="BA2228" s="208"/>
      <c r="BB2228" s="208"/>
      <c r="BC2228" s="208"/>
      <c r="BD2228" s="208"/>
      <c r="BE2228" s="208"/>
      <c r="BF2228" s="208"/>
      <c r="BG2228" s="208"/>
      <c r="BH2228" s="208"/>
      <c r="BI2228" s="208"/>
      <c r="BJ2228" s="208"/>
      <c r="BK2228" s="208"/>
      <c r="BL2228" s="208"/>
      <c r="BM2228" s="211"/>
      <c r="BN2228" s="214"/>
      <c r="BO2228" s="2"/>
    </row>
    <row r="2229" spans="1:67" ht="15" customHeight="1" x14ac:dyDescent="0.25">
      <c r="A2229" s="2"/>
      <c r="B2229" s="241"/>
      <c r="C2229" s="250"/>
      <c r="D2229" s="251"/>
      <c r="E2229" s="255"/>
      <c r="F2229" s="235"/>
      <c r="G2229" s="235"/>
      <c r="H2229" s="235"/>
      <c r="I2229" s="235"/>
      <c r="J2229" s="244"/>
      <c r="K2229" s="246"/>
      <c r="L2229" s="243"/>
      <c r="M2229" s="243"/>
      <c r="N2229" s="243"/>
      <c r="O2229" s="235"/>
      <c r="P2229" s="139" t="s">
        <v>26</v>
      </c>
      <c r="Q2229" s="89">
        <v>46118</v>
      </c>
      <c r="R2229" s="89">
        <v>46129</v>
      </c>
      <c r="S2229" s="89">
        <v>46140</v>
      </c>
      <c r="T2229" s="89">
        <v>46259</v>
      </c>
      <c r="U2229" s="89">
        <v>46259</v>
      </c>
      <c r="V2229" s="89">
        <v>46273</v>
      </c>
      <c r="W2229" s="89"/>
      <c r="X2229" s="89"/>
      <c r="Y2229" s="89"/>
      <c r="Z2229" s="89"/>
      <c r="AA2229" s="238"/>
      <c r="AB2229" s="238"/>
      <c r="AC2229" s="241"/>
      <c r="AD2229" s="238"/>
      <c r="AE2229" s="227"/>
      <c r="AF2229" s="228"/>
      <c r="AG2229" s="232"/>
      <c r="AH2229" s="232"/>
      <c r="AI2229" s="232"/>
      <c r="AJ2229" s="221"/>
      <c r="AK2229" s="221"/>
      <c r="AL2229" s="223"/>
      <c r="AM2229" s="218"/>
      <c r="AN2229" s="218"/>
      <c r="AO2229" s="218"/>
      <c r="AP2229" s="218"/>
      <c r="AQ2229" s="218"/>
      <c r="AR2229" s="218"/>
      <c r="AS2229" s="218"/>
      <c r="AT2229" s="209"/>
      <c r="AU2229" s="209"/>
      <c r="AV2229" s="209"/>
      <c r="AW2229" s="209"/>
      <c r="AX2229" s="209"/>
      <c r="AY2229" s="209"/>
      <c r="AZ2229" s="209"/>
      <c r="BA2229" s="209"/>
      <c r="BB2229" s="209"/>
      <c r="BC2229" s="209"/>
      <c r="BD2229" s="209"/>
      <c r="BE2229" s="209"/>
      <c r="BF2229" s="209"/>
      <c r="BG2229" s="209"/>
      <c r="BH2229" s="209"/>
      <c r="BI2229" s="209"/>
      <c r="BJ2229" s="209"/>
      <c r="BK2229" s="209"/>
      <c r="BL2229" s="209"/>
      <c r="BM2229" s="212"/>
      <c r="BN2229" s="215"/>
      <c r="BO2229" s="2"/>
    </row>
    <row r="2230" spans="1:67" ht="15" hidden="1" customHeight="1" x14ac:dyDescent="0.25">
      <c r="A2230" s="2"/>
      <c r="B2230" s="241"/>
      <c r="C2230" s="250"/>
      <c r="D2230" s="251"/>
      <c r="E2230" s="255"/>
      <c r="F2230" s="235"/>
      <c r="G2230" s="235"/>
      <c r="H2230" s="235"/>
      <c r="I2230" s="235"/>
      <c r="J2230" s="244"/>
      <c r="K2230" s="246"/>
      <c r="L2230" s="243"/>
      <c r="M2230" s="243"/>
      <c r="N2230" s="243"/>
      <c r="O2230" s="235"/>
      <c r="P2230" s="139" t="s">
        <v>262</v>
      </c>
      <c r="Q2230" s="89"/>
      <c r="R2230" s="89"/>
      <c r="S2230" s="89"/>
      <c r="T2230" s="89"/>
      <c r="U2230" s="89"/>
      <c r="V2230" s="89"/>
      <c r="W2230" s="89"/>
      <c r="X2230" s="89"/>
      <c r="Y2230" s="89"/>
      <c r="Z2230" s="89"/>
      <c r="AA2230" s="238"/>
      <c r="AB2230" s="238"/>
      <c r="AC2230" s="241"/>
      <c r="AD2230" s="238"/>
      <c r="AE2230" s="227"/>
      <c r="AF2230" s="228"/>
      <c r="AG2230" s="232"/>
      <c r="AH2230" s="232"/>
      <c r="AI2230" s="232"/>
      <c r="AJ2230" s="221"/>
      <c r="AK2230" s="221"/>
      <c r="AL2230" s="223"/>
      <c r="AM2230" s="218"/>
      <c r="AN2230" s="218"/>
      <c r="AO2230" s="218"/>
      <c r="AP2230" s="218"/>
      <c r="AQ2230" s="218"/>
      <c r="AR2230" s="218"/>
      <c r="AS2230" s="218"/>
      <c r="AT2230" s="209"/>
      <c r="AU2230" s="209"/>
      <c r="AV2230" s="209"/>
      <c r="AW2230" s="209"/>
      <c r="AX2230" s="209"/>
      <c r="AY2230" s="209"/>
      <c r="AZ2230" s="209"/>
      <c r="BA2230" s="209"/>
      <c r="BB2230" s="209"/>
      <c r="BC2230" s="209"/>
      <c r="BD2230" s="209"/>
      <c r="BE2230" s="209"/>
      <c r="BF2230" s="209"/>
      <c r="BG2230" s="209"/>
      <c r="BH2230" s="209"/>
      <c r="BI2230" s="209"/>
      <c r="BJ2230" s="209"/>
      <c r="BK2230" s="209"/>
      <c r="BL2230" s="209"/>
      <c r="BM2230" s="212"/>
      <c r="BN2230" s="215"/>
      <c r="BO2230" s="2"/>
    </row>
    <row r="2231" spans="1:67" ht="15" hidden="1" customHeight="1" x14ac:dyDescent="0.25">
      <c r="A2231" s="2"/>
      <c r="B2231" s="241"/>
      <c r="C2231" s="250"/>
      <c r="D2231" s="251"/>
      <c r="E2231" s="255"/>
      <c r="F2231" s="235"/>
      <c r="G2231" s="235"/>
      <c r="H2231" s="235"/>
      <c r="I2231" s="235"/>
      <c r="J2231" s="244"/>
      <c r="K2231" s="246"/>
      <c r="L2231" s="243"/>
      <c r="M2231" s="243"/>
      <c r="N2231" s="243"/>
      <c r="O2231" s="235"/>
      <c r="P2231" s="139" t="s">
        <v>263</v>
      </c>
      <c r="Q2231" s="89"/>
      <c r="R2231" s="89"/>
      <c r="S2231" s="89"/>
      <c r="T2231" s="89"/>
      <c r="U2231" s="89"/>
      <c r="V2231" s="89"/>
      <c r="W2231" s="89"/>
      <c r="X2231" s="89"/>
      <c r="Y2231" s="89"/>
      <c r="Z2231" s="89"/>
      <c r="AA2231" s="238"/>
      <c r="AB2231" s="238"/>
      <c r="AC2231" s="241"/>
      <c r="AD2231" s="238"/>
      <c r="AE2231" s="227"/>
      <c r="AF2231" s="228"/>
      <c r="AG2231" s="232"/>
      <c r="AH2231" s="232"/>
      <c r="AI2231" s="232"/>
      <c r="AJ2231" s="221"/>
      <c r="AK2231" s="221"/>
      <c r="AL2231" s="223"/>
      <c r="AM2231" s="218"/>
      <c r="AN2231" s="218"/>
      <c r="AO2231" s="218"/>
      <c r="AP2231" s="218"/>
      <c r="AQ2231" s="218"/>
      <c r="AR2231" s="218"/>
      <c r="AS2231" s="218"/>
      <c r="AT2231" s="209"/>
      <c r="AU2231" s="209"/>
      <c r="AV2231" s="209"/>
      <c r="AW2231" s="209"/>
      <c r="AX2231" s="209"/>
      <c r="AY2231" s="209"/>
      <c r="AZ2231" s="209"/>
      <c r="BA2231" s="209"/>
      <c r="BB2231" s="209"/>
      <c r="BC2231" s="209"/>
      <c r="BD2231" s="209"/>
      <c r="BE2231" s="209"/>
      <c r="BF2231" s="209"/>
      <c r="BG2231" s="209"/>
      <c r="BH2231" s="209"/>
      <c r="BI2231" s="209"/>
      <c r="BJ2231" s="209"/>
      <c r="BK2231" s="209"/>
      <c r="BL2231" s="209"/>
      <c r="BM2231" s="212"/>
      <c r="BN2231" s="215"/>
      <c r="BO2231" s="2"/>
    </row>
    <row r="2232" spans="1:67" ht="15" hidden="1" customHeight="1" x14ac:dyDescent="0.25">
      <c r="A2232" s="2"/>
      <c r="B2232" s="241"/>
      <c r="C2232" s="250"/>
      <c r="D2232" s="251"/>
      <c r="E2232" s="255"/>
      <c r="F2232" s="235"/>
      <c r="G2232" s="235"/>
      <c r="H2232" s="235"/>
      <c r="I2232" s="235"/>
      <c r="J2232" s="244"/>
      <c r="K2232" s="246"/>
      <c r="L2232" s="243"/>
      <c r="M2232" s="243"/>
      <c r="N2232" s="243"/>
      <c r="O2232" s="235"/>
      <c r="P2232" s="139" t="s">
        <v>27</v>
      </c>
      <c r="Q2232" s="89"/>
      <c r="R2232" s="89"/>
      <c r="S2232" s="89"/>
      <c r="T2232" s="89"/>
      <c r="U2232" s="89"/>
      <c r="V2232" s="89"/>
      <c r="W2232" s="89"/>
      <c r="X2232" s="89"/>
      <c r="Y2232" s="89"/>
      <c r="Z2232" s="89"/>
      <c r="AA2232" s="238"/>
      <c r="AB2232" s="238"/>
      <c r="AC2232" s="241"/>
      <c r="AD2232" s="238"/>
      <c r="AE2232" s="227"/>
      <c r="AF2232" s="228"/>
      <c r="AG2232" s="232"/>
      <c r="AH2232" s="232"/>
      <c r="AI2232" s="232"/>
      <c r="AJ2232" s="221"/>
      <c r="AK2232" s="221"/>
      <c r="AL2232" s="223"/>
      <c r="AM2232" s="218"/>
      <c r="AN2232" s="218"/>
      <c r="AO2232" s="218"/>
      <c r="AP2232" s="218"/>
      <c r="AQ2232" s="218"/>
      <c r="AR2232" s="218"/>
      <c r="AS2232" s="218"/>
      <c r="AT2232" s="209"/>
      <c r="AU2232" s="209"/>
      <c r="AV2232" s="209"/>
      <c r="AW2232" s="209"/>
      <c r="AX2232" s="209"/>
      <c r="AY2232" s="209"/>
      <c r="AZ2232" s="209"/>
      <c r="BA2232" s="209"/>
      <c r="BB2232" s="209"/>
      <c r="BC2232" s="209"/>
      <c r="BD2232" s="209"/>
      <c r="BE2232" s="209"/>
      <c r="BF2232" s="209"/>
      <c r="BG2232" s="209"/>
      <c r="BH2232" s="209"/>
      <c r="BI2232" s="209"/>
      <c r="BJ2232" s="209"/>
      <c r="BK2232" s="209"/>
      <c r="BL2232" s="209"/>
      <c r="BM2232" s="212"/>
      <c r="BN2232" s="215"/>
      <c r="BO2232" s="2"/>
    </row>
    <row r="2233" spans="1:67" ht="15" customHeight="1" x14ac:dyDescent="0.25">
      <c r="A2233" s="2"/>
      <c r="B2233" s="224"/>
      <c r="C2233" s="252"/>
      <c r="D2233" s="253"/>
      <c r="E2233" s="256"/>
      <c r="F2233" s="236"/>
      <c r="G2233" s="236"/>
      <c r="H2233" s="236"/>
      <c r="I2233" s="236"/>
      <c r="J2233" s="244"/>
      <c r="K2233" s="247"/>
      <c r="L2233" s="244"/>
      <c r="M2233" s="244"/>
      <c r="N2233" s="244"/>
      <c r="O2233" s="236"/>
      <c r="P2233" s="139" t="s">
        <v>28</v>
      </c>
      <c r="Q2233" s="187">
        <v>46118</v>
      </c>
      <c r="R2233" s="187">
        <v>46138</v>
      </c>
      <c r="S2233" s="187">
        <v>46147</v>
      </c>
      <c r="T2233" s="187">
        <v>46213</v>
      </c>
      <c r="U2233" s="187">
        <v>46287</v>
      </c>
      <c r="V2233" s="187">
        <v>46309</v>
      </c>
      <c r="W2233" s="89"/>
      <c r="X2233" s="89"/>
      <c r="Y2233" s="89"/>
      <c r="Z2233" s="89"/>
      <c r="AA2233" s="234"/>
      <c r="AB2233" s="239"/>
      <c r="AC2233" s="242"/>
      <c r="AD2233" s="239"/>
      <c r="AE2233" s="229"/>
      <c r="AF2233" s="230"/>
      <c r="AG2233" s="233"/>
      <c r="AH2233" s="234"/>
      <c r="AI2233" s="234"/>
      <c r="AJ2233" s="222"/>
      <c r="AK2233" s="222"/>
      <c r="AL2233" s="224"/>
      <c r="AM2233" s="219"/>
      <c r="AN2233" s="219"/>
      <c r="AO2233" s="219"/>
      <c r="AP2233" s="219"/>
      <c r="AQ2233" s="219"/>
      <c r="AR2233" s="219"/>
      <c r="AS2233" s="219"/>
      <c r="AT2233" s="210"/>
      <c r="AU2233" s="210"/>
      <c r="AV2233" s="210"/>
      <c r="AW2233" s="210"/>
      <c r="AX2233" s="210"/>
      <c r="AY2233" s="210"/>
      <c r="AZ2233" s="210"/>
      <c r="BA2233" s="210"/>
      <c r="BB2233" s="210"/>
      <c r="BC2233" s="210"/>
      <c r="BD2233" s="210"/>
      <c r="BE2233" s="210"/>
      <c r="BF2233" s="210"/>
      <c r="BG2233" s="210"/>
      <c r="BH2233" s="210"/>
      <c r="BI2233" s="210"/>
      <c r="BJ2233" s="210"/>
      <c r="BK2233" s="210"/>
      <c r="BL2233" s="210"/>
      <c r="BM2233" s="213"/>
      <c r="BN2233" s="216"/>
      <c r="BO2233" s="2"/>
    </row>
    <row r="2234" spans="1:67" ht="25.5" x14ac:dyDescent="0.25">
      <c r="A2234" s="2"/>
      <c r="B2234" s="258"/>
      <c r="C2234" s="258"/>
      <c r="D2234" s="258"/>
      <c r="E2234" s="258"/>
      <c r="F2234" s="258"/>
      <c r="G2234" s="258"/>
      <c r="H2234" s="258"/>
      <c r="I2234" s="85"/>
      <c r="J2234" s="85"/>
      <c r="K2234" s="85"/>
      <c r="L2234" s="85"/>
      <c r="M2234" s="85"/>
      <c r="N2234" s="85"/>
      <c r="O2234" s="86"/>
      <c r="P2234" s="87" t="s">
        <v>2531</v>
      </c>
      <c r="Q2234" s="87" t="s">
        <v>2505</v>
      </c>
      <c r="R2234" s="87" t="s">
        <v>2506</v>
      </c>
      <c r="S2234" s="87" t="s">
        <v>2507</v>
      </c>
      <c r="T2234" s="87" t="s">
        <v>2508</v>
      </c>
      <c r="U2234" s="87" t="s">
        <v>2532</v>
      </c>
      <c r="V2234" s="87" t="s">
        <v>2509</v>
      </c>
      <c r="W2234" s="87" t="s">
        <v>2510</v>
      </c>
      <c r="X2234" s="87"/>
      <c r="Y2234" s="87"/>
      <c r="Z2234" s="87"/>
      <c r="AA2234" s="88"/>
      <c r="AB2234" s="125"/>
      <c r="AC2234" s="125"/>
      <c r="AD2234" s="125"/>
      <c r="AE2234" s="259"/>
      <c r="AF2234" s="260"/>
      <c r="AG2234" s="260"/>
      <c r="AH2234" s="260"/>
      <c r="AI2234" s="95"/>
      <c r="AJ2234" s="95"/>
      <c r="AK2234" s="95"/>
      <c r="AL2234" s="95"/>
      <c r="AM2234" s="95"/>
      <c r="AN2234" s="95"/>
      <c r="AO2234" s="95"/>
      <c r="AP2234" s="95"/>
      <c r="AQ2234" s="95"/>
      <c r="AR2234" s="95"/>
      <c r="AS2234" s="95"/>
      <c r="AT2234" s="87"/>
      <c r="AU2234" s="87"/>
      <c r="AV2234" s="87"/>
      <c r="AW2234" s="87"/>
      <c r="AX2234" s="87"/>
      <c r="AY2234" s="87"/>
      <c r="AZ2234" s="87"/>
      <c r="BA2234" s="87"/>
      <c r="BB2234" s="87"/>
      <c r="BC2234" s="87"/>
      <c r="BD2234" s="87"/>
      <c r="BE2234" s="87"/>
      <c r="BF2234" s="87"/>
      <c r="BG2234" s="87"/>
      <c r="BH2234" s="87"/>
      <c r="BI2234" s="87"/>
      <c r="BJ2234" s="87"/>
      <c r="BK2234" s="87"/>
      <c r="BL2234" s="87"/>
      <c r="BM2234" s="87"/>
      <c r="BN2234" s="87"/>
      <c r="BO2234" s="2"/>
    </row>
    <row r="2235" spans="1:67" ht="15" hidden="1" customHeight="1" x14ac:dyDescent="0.25">
      <c r="A2235" s="2"/>
      <c r="B2235" s="240" t="s">
        <v>1892</v>
      </c>
      <c r="C2235" s="248" t="s">
        <v>1527</v>
      </c>
      <c r="D2235" s="249"/>
      <c r="E2235" s="254"/>
      <c r="F2235" s="257" t="s">
        <v>1891</v>
      </c>
      <c r="G2235" s="235"/>
      <c r="H2235" s="235"/>
      <c r="I2235" s="235" t="s">
        <v>1859</v>
      </c>
      <c r="J2235" s="243"/>
      <c r="K2235" s="245">
        <v>46309</v>
      </c>
      <c r="L2235" s="243" t="s">
        <v>506</v>
      </c>
      <c r="M2235" s="243">
        <v>1</v>
      </c>
      <c r="N2235" s="243"/>
      <c r="O2235" s="235" t="s">
        <v>1838</v>
      </c>
      <c r="P2235" s="140" t="s">
        <v>148</v>
      </c>
      <c r="Q2235" s="89"/>
      <c r="R2235" s="89"/>
      <c r="S2235" s="89"/>
      <c r="T2235" s="89"/>
      <c r="U2235" s="89"/>
      <c r="V2235" s="89"/>
      <c r="W2235" s="89"/>
      <c r="X2235" s="89"/>
      <c r="Y2235" s="89"/>
      <c r="Z2235" s="89"/>
      <c r="AA2235" s="237">
        <v>110</v>
      </c>
      <c r="AB2235" s="237"/>
      <c r="AC2235" s="240"/>
      <c r="AD2235" s="237"/>
      <c r="AE2235" s="225">
        <v>100</v>
      </c>
      <c r="AF2235" s="226"/>
      <c r="AG2235" s="231"/>
      <c r="AH2235" s="231">
        <v>100</v>
      </c>
      <c r="AI2235" s="231">
        <v>0.14701165401475463</v>
      </c>
      <c r="AJ2235" s="220"/>
      <c r="AK2235" s="220"/>
      <c r="AL2235" s="211" t="s">
        <v>1832</v>
      </c>
      <c r="AM2235" s="217"/>
      <c r="AN2235" s="217"/>
      <c r="AO2235" s="217"/>
      <c r="AP2235" s="217"/>
      <c r="AQ2235" s="217"/>
      <c r="AR2235" s="217"/>
      <c r="AS2235" s="217"/>
      <c r="AT2235" s="208"/>
      <c r="AU2235" s="208"/>
      <c r="AV2235" s="208"/>
      <c r="AW2235" s="208"/>
      <c r="AX2235" s="208"/>
      <c r="AY2235" s="208"/>
      <c r="AZ2235" s="208"/>
      <c r="BA2235" s="208"/>
      <c r="BB2235" s="208"/>
      <c r="BC2235" s="208"/>
      <c r="BD2235" s="208"/>
      <c r="BE2235" s="208"/>
      <c r="BF2235" s="208"/>
      <c r="BG2235" s="208"/>
      <c r="BH2235" s="208"/>
      <c r="BI2235" s="208"/>
      <c r="BJ2235" s="208"/>
      <c r="BK2235" s="208"/>
      <c r="BL2235" s="208"/>
      <c r="BM2235" s="211"/>
      <c r="BN2235" s="214"/>
      <c r="BO2235" s="2"/>
    </row>
    <row r="2236" spans="1:67" ht="15" customHeight="1" x14ac:dyDescent="0.25">
      <c r="A2236" s="2"/>
      <c r="B2236" s="241"/>
      <c r="C2236" s="250"/>
      <c r="D2236" s="251"/>
      <c r="E2236" s="255"/>
      <c r="F2236" s="235"/>
      <c r="G2236" s="235"/>
      <c r="H2236" s="235"/>
      <c r="I2236" s="235"/>
      <c r="J2236" s="244"/>
      <c r="K2236" s="246"/>
      <c r="L2236" s="243"/>
      <c r="M2236" s="243"/>
      <c r="N2236" s="243"/>
      <c r="O2236" s="235"/>
      <c r="P2236" s="139" t="s">
        <v>26</v>
      </c>
      <c r="Q2236" s="89">
        <v>46097</v>
      </c>
      <c r="R2236" s="89">
        <v>46115</v>
      </c>
      <c r="S2236" s="89">
        <v>46129</v>
      </c>
      <c r="T2236" s="89">
        <v>46248</v>
      </c>
      <c r="U2236" s="89">
        <v>46248</v>
      </c>
      <c r="V2236" s="89">
        <v>46248</v>
      </c>
      <c r="W2236" s="89">
        <v>46262</v>
      </c>
      <c r="X2236" s="89"/>
      <c r="Y2236" s="89"/>
      <c r="Z2236" s="89"/>
      <c r="AA2236" s="238"/>
      <c r="AB2236" s="238"/>
      <c r="AC2236" s="241"/>
      <c r="AD2236" s="238"/>
      <c r="AE2236" s="227"/>
      <c r="AF2236" s="228"/>
      <c r="AG2236" s="232"/>
      <c r="AH2236" s="232"/>
      <c r="AI2236" s="232"/>
      <c r="AJ2236" s="221"/>
      <c r="AK2236" s="221"/>
      <c r="AL2236" s="223"/>
      <c r="AM2236" s="218"/>
      <c r="AN2236" s="218"/>
      <c r="AO2236" s="218"/>
      <c r="AP2236" s="218"/>
      <c r="AQ2236" s="218"/>
      <c r="AR2236" s="218"/>
      <c r="AS2236" s="218"/>
      <c r="AT2236" s="209"/>
      <c r="AU2236" s="209"/>
      <c r="AV2236" s="209"/>
      <c r="AW2236" s="209"/>
      <c r="AX2236" s="209"/>
      <c r="AY2236" s="209"/>
      <c r="AZ2236" s="209"/>
      <c r="BA2236" s="209"/>
      <c r="BB2236" s="209"/>
      <c r="BC2236" s="209"/>
      <c r="BD2236" s="209"/>
      <c r="BE2236" s="209"/>
      <c r="BF2236" s="209"/>
      <c r="BG2236" s="209"/>
      <c r="BH2236" s="209"/>
      <c r="BI2236" s="209"/>
      <c r="BJ2236" s="209"/>
      <c r="BK2236" s="209"/>
      <c r="BL2236" s="209"/>
      <c r="BM2236" s="212"/>
      <c r="BN2236" s="215"/>
      <c r="BO2236" s="2"/>
    </row>
    <row r="2237" spans="1:67" ht="15" hidden="1" customHeight="1" x14ac:dyDescent="0.25">
      <c r="A2237" s="2"/>
      <c r="B2237" s="241"/>
      <c r="C2237" s="250"/>
      <c r="D2237" s="251"/>
      <c r="E2237" s="255"/>
      <c r="F2237" s="235"/>
      <c r="G2237" s="235"/>
      <c r="H2237" s="235"/>
      <c r="I2237" s="235"/>
      <c r="J2237" s="244"/>
      <c r="K2237" s="246"/>
      <c r="L2237" s="243"/>
      <c r="M2237" s="243"/>
      <c r="N2237" s="243"/>
      <c r="O2237" s="235"/>
      <c r="P2237" s="139" t="s">
        <v>262</v>
      </c>
      <c r="Q2237" s="89"/>
      <c r="R2237" s="89"/>
      <c r="S2237" s="89"/>
      <c r="T2237" s="89"/>
      <c r="U2237" s="89"/>
      <c r="V2237" s="89"/>
      <c r="W2237" s="89"/>
      <c r="X2237" s="89"/>
      <c r="Y2237" s="89"/>
      <c r="Z2237" s="89"/>
      <c r="AA2237" s="238"/>
      <c r="AB2237" s="238"/>
      <c r="AC2237" s="241"/>
      <c r="AD2237" s="238"/>
      <c r="AE2237" s="227"/>
      <c r="AF2237" s="228"/>
      <c r="AG2237" s="232"/>
      <c r="AH2237" s="232"/>
      <c r="AI2237" s="232"/>
      <c r="AJ2237" s="221"/>
      <c r="AK2237" s="221"/>
      <c r="AL2237" s="223"/>
      <c r="AM2237" s="218"/>
      <c r="AN2237" s="218"/>
      <c r="AO2237" s="218"/>
      <c r="AP2237" s="218"/>
      <c r="AQ2237" s="218"/>
      <c r="AR2237" s="218"/>
      <c r="AS2237" s="218"/>
      <c r="AT2237" s="209"/>
      <c r="AU2237" s="209"/>
      <c r="AV2237" s="209"/>
      <c r="AW2237" s="209"/>
      <c r="AX2237" s="209"/>
      <c r="AY2237" s="209"/>
      <c r="AZ2237" s="209"/>
      <c r="BA2237" s="209"/>
      <c r="BB2237" s="209"/>
      <c r="BC2237" s="209"/>
      <c r="BD2237" s="209"/>
      <c r="BE2237" s="209"/>
      <c r="BF2237" s="209"/>
      <c r="BG2237" s="209"/>
      <c r="BH2237" s="209"/>
      <c r="BI2237" s="209"/>
      <c r="BJ2237" s="209"/>
      <c r="BK2237" s="209"/>
      <c r="BL2237" s="209"/>
      <c r="BM2237" s="212"/>
      <c r="BN2237" s="215"/>
      <c r="BO2237" s="2"/>
    </row>
    <row r="2238" spans="1:67" ht="15" hidden="1" customHeight="1" x14ac:dyDescent="0.25">
      <c r="A2238" s="2"/>
      <c r="B2238" s="241"/>
      <c r="C2238" s="250"/>
      <c r="D2238" s="251"/>
      <c r="E2238" s="255"/>
      <c r="F2238" s="235"/>
      <c r="G2238" s="235"/>
      <c r="H2238" s="235"/>
      <c r="I2238" s="235"/>
      <c r="J2238" s="244"/>
      <c r="K2238" s="246"/>
      <c r="L2238" s="243"/>
      <c r="M2238" s="243"/>
      <c r="N2238" s="243"/>
      <c r="O2238" s="235"/>
      <c r="P2238" s="139" t="s">
        <v>263</v>
      </c>
      <c r="Q2238" s="89"/>
      <c r="R2238" s="89"/>
      <c r="S2238" s="89"/>
      <c r="T2238" s="89"/>
      <c r="U2238" s="89"/>
      <c r="V2238" s="89"/>
      <c r="W2238" s="89"/>
      <c r="X2238" s="89"/>
      <c r="Y2238" s="89"/>
      <c r="Z2238" s="89"/>
      <c r="AA2238" s="238"/>
      <c r="AB2238" s="238"/>
      <c r="AC2238" s="241"/>
      <c r="AD2238" s="238"/>
      <c r="AE2238" s="227"/>
      <c r="AF2238" s="228"/>
      <c r="AG2238" s="232"/>
      <c r="AH2238" s="232"/>
      <c r="AI2238" s="232"/>
      <c r="AJ2238" s="221"/>
      <c r="AK2238" s="221"/>
      <c r="AL2238" s="223"/>
      <c r="AM2238" s="218"/>
      <c r="AN2238" s="218"/>
      <c r="AO2238" s="218"/>
      <c r="AP2238" s="218"/>
      <c r="AQ2238" s="218"/>
      <c r="AR2238" s="218"/>
      <c r="AS2238" s="218"/>
      <c r="AT2238" s="209"/>
      <c r="AU2238" s="209"/>
      <c r="AV2238" s="209"/>
      <c r="AW2238" s="209"/>
      <c r="AX2238" s="209"/>
      <c r="AY2238" s="209"/>
      <c r="AZ2238" s="209"/>
      <c r="BA2238" s="209"/>
      <c r="BB2238" s="209"/>
      <c r="BC2238" s="209"/>
      <c r="BD2238" s="209"/>
      <c r="BE2238" s="209"/>
      <c r="BF2238" s="209"/>
      <c r="BG2238" s="209"/>
      <c r="BH2238" s="209"/>
      <c r="BI2238" s="209"/>
      <c r="BJ2238" s="209"/>
      <c r="BK2238" s="209"/>
      <c r="BL2238" s="209"/>
      <c r="BM2238" s="212"/>
      <c r="BN2238" s="215"/>
      <c r="BO2238" s="2"/>
    </row>
    <row r="2239" spans="1:67" ht="15" hidden="1" customHeight="1" x14ac:dyDescent="0.25">
      <c r="A2239" s="2"/>
      <c r="B2239" s="241"/>
      <c r="C2239" s="250"/>
      <c r="D2239" s="251"/>
      <c r="E2239" s="255"/>
      <c r="F2239" s="235"/>
      <c r="G2239" s="235"/>
      <c r="H2239" s="235"/>
      <c r="I2239" s="235"/>
      <c r="J2239" s="244"/>
      <c r="K2239" s="246"/>
      <c r="L2239" s="243"/>
      <c r="M2239" s="243"/>
      <c r="N2239" s="243"/>
      <c r="O2239" s="235"/>
      <c r="P2239" s="139" t="s">
        <v>27</v>
      </c>
      <c r="Q2239" s="89"/>
      <c r="R2239" s="89"/>
      <c r="S2239" s="89"/>
      <c r="T2239" s="89"/>
      <c r="U2239" s="89"/>
      <c r="V2239" s="89"/>
      <c r="W2239" s="89"/>
      <c r="X2239" s="89"/>
      <c r="Y2239" s="89"/>
      <c r="Z2239" s="89"/>
      <c r="AA2239" s="238"/>
      <c r="AB2239" s="238"/>
      <c r="AC2239" s="241"/>
      <c r="AD2239" s="238"/>
      <c r="AE2239" s="227"/>
      <c r="AF2239" s="228"/>
      <c r="AG2239" s="232"/>
      <c r="AH2239" s="232"/>
      <c r="AI2239" s="232"/>
      <c r="AJ2239" s="221"/>
      <c r="AK2239" s="221"/>
      <c r="AL2239" s="223"/>
      <c r="AM2239" s="218"/>
      <c r="AN2239" s="218"/>
      <c r="AO2239" s="218"/>
      <c r="AP2239" s="218"/>
      <c r="AQ2239" s="218"/>
      <c r="AR2239" s="218"/>
      <c r="AS2239" s="218"/>
      <c r="AT2239" s="209"/>
      <c r="AU2239" s="209"/>
      <c r="AV2239" s="209"/>
      <c r="AW2239" s="209"/>
      <c r="AX2239" s="209"/>
      <c r="AY2239" s="209"/>
      <c r="AZ2239" s="209"/>
      <c r="BA2239" s="209"/>
      <c r="BB2239" s="209"/>
      <c r="BC2239" s="209"/>
      <c r="BD2239" s="209"/>
      <c r="BE2239" s="209"/>
      <c r="BF2239" s="209"/>
      <c r="BG2239" s="209"/>
      <c r="BH2239" s="209"/>
      <c r="BI2239" s="209"/>
      <c r="BJ2239" s="209"/>
      <c r="BK2239" s="209"/>
      <c r="BL2239" s="209"/>
      <c r="BM2239" s="212"/>
      <c r="BN2239" s="215"/>
      <c r="BO2239" s="2"/>
    </row>
    <row r="2240" spans="1:67" ht="15" customHeight="1" x14ac:dyDescent="0.25">
      <c r="A2240" s="2"/>
      <c r="B2240" s="224"/>
      <c r="C2240" s="252"/>
      <c r="D2240" s="253"/>
      <c r="E2240" s="256"/>
      <c r="F2240" s="236"/>
      <c r="G2240" s="236"/>
      <c r="H2240" s="236"/>
      <c r="I2240" s="236"/>
      <c r="J2240" s="244"/>
      <c r="K2240" s="247"/>
      <c r="L2240" s="244"/>
      <c r="M2240" s="244"/>
      <c r="N2240" s="244"/>
      <c r="O2240" s="236"/>
      <c r="P2240" s="139" t="s">
        <v>28</v>
      </c>
      <c r="Q2240" s="187">
        <v>46139</v>
      </c>
      <c r="R2240" s="187">
        <v>46153</v>
      </c>
      <c r="S2240" s="187">
        <v>46162</v>
      </c>
      <c r="T2240" s="187">
        <v>46190</v>
      </c>
      <c r="U2240" s="187">
        <v>46190</v>
      </c>
      <c r="V2240" s="187">
        <v>46287</v>
      </c>
      <c r="W2240" s="187">
        <v>46309</v>
      </c>
      <c r="X2240" s="89"/>
      <c r="Y2240" s="89"/>
      <c r="Z2240" s="89"/>
      <c r="AA2240" s="234"/>
      <c r="AB2240" s="239"/>
      <c r="AC2240" s="242"/>
      <c r="AD2240" s="239"/>
      <c r="AE2240" s="229"/>
      <c r="AF2240" s="230"/>
      <c r="AG2240" s="233"/>
      <c r="AH2240" s="234"/>
      <c r="AI2240" s="234"/>
      <c r="AJ2240" s="222"/>
      <c r="AK2240" s="222"/>
      <c r="AL2240" s="224"/>
      <c r="AM2240" s="219"/>
      <c r="AN2240" s="219"/>
      <c r="AO2240" s="219"/>
      <c r="AP2240" s="219"/>
      <c r="AQ2240" s="219"/>
      <c r="AR2240" s="219"/>
      <c r="AS2240" s="219"/>
      <c r="AT2240" s="210"/>
      <c r="AU2240" s="210"/>
      <c r="AV2240" s="210"/>
      <c r="AW2240" s="210"/>
      <c r="AX2240" s="210"/>
      <c r="AY2240" s="210"/>
      <c r="AZ2240" s="210"/>
      <c r="BA2240" s="210"/>
      <c r="BB2240" s="210"/>
      <c r="BC2240" s="210"/>
      <c r="BD2240" s="210"/>
      <c r="BE2240" s="210"/>
      <c r="BF2240" s="210"/>
      <c r="BG2240" s="210"/>
      <c r="BH2240" s="210"/>
      <c r="BI2240" s="210"/>
      <c r="BJ2240" s="210"/>
      <c r="BK2240" s="210"/>
      <c r="BL2240" s="210"/>
      <c r="BM2240" s="213"/>
      <c r="BN2240" s="216"/>
      <c r="BO2240" s="2"/>
    </row>
    <row r="2241" spans="1:67" ht="15" hidden="1" customHeight="1" x14ac:dyDescent="0.25">
      <c r="A2241" s="2"/>
      <c r="B2241" s="240" t="s">
        <v>1892</v>
      </c>
      <c r="C2241" s="248" t="s">
        <v>1532</v>
      </c>
      <c r="D2241" s="249"/>
      <c r="E2241" s="254"/>
      <c r="F2241" s="257" t="s">
        <v>1896</v>
      </c>
      <c r="G2241" s="235"/>
      <c r="H2241" s="235"/>
      <c r="I2241" s="235" t="s">
        <v>1859</v>
      </c>
      <c r="J2241" s="243"/>
      <c r="K2241" s="245">
        <v>46274</v>
      </c>
      <c r="L2241" s="243" t="s">
        <v>506</v>
      </c>
      <c r="M2241" s="243">
        <v>1</v>
      </c>
      <c r="N2241" s="243"/>
      <c r="O2241" s="235" t="s">
        <v>1838</v>
      </c>
      <c r="P2241" s="140" t="s">
        <v>148</v>
      </c>
      <c r="Q2241" s="89"/>
      <c r="R2241" s="89"/>
      <c r="S2241" s="89"/>
      <c r="T2241" s="89"/>
      <c r="U2241" s="89"/>
      <c r="V2241" s="89"/>
      <c r="W2241" s="89"/>
      <c r="X2241" s="89"/>
      <c r="Y2241" s="89"/>
      <c r="Z2241" s="89"/>
      <c r="AA2241" s="237">
        <v>110</v>
      </c>
      <c r="AB2241" s="237"/>
      <c r="AC2241" s="240"/>
      <c r="AD2241" s="237"/>
      <c r="AE2241" s="225">
        <v>100</v>
      </c>
      <c r="AF2241" s="226"/>
      <c r="AG2241" s="231"/>
      <c r="AH2241" s="231">
        <v>100</v>
      </c>
      <c r="AI2241" s="231">
        <v>0.14701165401475463</v>
      </c>
      <c r="AJ2241" s="220"/>
      <c r="AK2241" s="220"/>
      <c r="AL2241" s="211" t="s">
        <v>1832</v>
      </c>
      <c r="AM2241" s="217"/>
      <c r="AN2241" s="217"/>
      <c r="AO2241" s="217"/>
      <c r="AP2241" s="217"/>
      <c r="AQ2241" s="217"/>
      <c r="AR2241" s="217"/>
      <c r="AS2241" s="217"/>
      <c r="AT2241" s="208"/>
      <c r="AU2241" s="208"/>
      <c r="AV2241" s="208"/>
      <c r="AW2241" s="208"/>
      <c r="AX2241" s="208"/>
      <c r="AY2241" s="208"/>
      <c r="AZ2241" s="208"/>
      <c r="BA2241" s="208"/>
      <c r="BB2241" s="208"/>
      <c r="BC2241" s="208"/>
      <c r="BD2241" s="208"/>
      <c r="BE2241" s="208"/>
      <c r="BF2241" s="208"/>
      <c r="BG2241" s="208"/>
      <c r="BH2241" s="208"/>
      <c r="BI2241" s="208"/>
      <c r="BJ2241" s="208"/>
      <c r="BK2241" s="208"/>
      <c r="BL2241" s="208"/>
      <c r="BM2241" s="211"/>
      <c r="BN2241" s="214"/>
      <c r="BO2241" s="2"/>
    </row>
    <row r="2242" spans="1:67" ht="15" customHeight="1" x14ac:dyDescent="0.25">
      <c r="A2242" s="2"/>
      <c r="B2242" s="241"/>
      <c r="C2242" s="250"/>
      <c r="D2242" s="251"/>
      <c r="E2242" s="255"/>
      <c r="F2242" s="235"/>
      <c r="G2242" s="235"/>
      <c r="H2242" s="235"/>
      <c r="I2242" s="235"/>
      <c r="J2242" s="244"/>
      <c r="K2242" s="246"/>
      <c r="L2242" s="243"/>
      <c r="M2242" s="243"/>
      <c r="N2242" s="243"/>
      <c r="O2242" s="235"/>
      <c r="P2242" s="139" t="s">
        <v>26</v>
      </c>
      <c r="Q2242" s="89">
        <v>46097</v>
      </c>
      <c r="R2242" s="89">
        <v>46115</v>
      </c>
      <c r="S2242" s="89">
        <v>46129</v>
      </c>
      <c r="T2242" s="89">
        <v>46248</v>
      </c>
      <c r="U2242" s="89">
        <v>46248</v>
      </c>
      <c r="V2242" s="89">
        <v>46248</v>
      </c>
      <c r="W2242" s="89">
        <v>46262</v>
      </c>
      <c r="X2242" s="89"/>
      <c r="Y2242" s="89"/>
      <c r="Z2242" s="89"/>
      <c r="AA2242" s="238"/>
      <c r="AB2242" s="238"/>
      <c r="AC2242" s="241"/>
      <c r="AD2242" s="238"/>
      <c r="AE2242" s="227"/>
      <c r="AF2242" s="228"/>
      <c r="AG2242" s="232"/>
      <c r="AH2242" s="232"/>
      <c r="AI2242" s="232"/>
      <c r="AJ2242" s="221"/>
      <c r="AK2242" s="221"/>
      <c r="AL2242" s="223"/>
      <c r="AM2242" s="218"/>
      <c r="AN2242" s="218"/>
      <c r="AO2242" s="218"/>
      <c r="AP2242" s="218"/>
      <c r="AQ2242" s="218"/>
      <c r="AR2242" s="218"/>
      <c r="AS2242" s="218"/>
      <c r="AT2242" s="209"/>
      <c r="AU2242" s="209"/>
      <c r="AV2242" s="209"/>
      <c r="AW2242" s="209"/>
      <c r="AX2242" s="209"/>
      <c r="AY2242" s="209"/>
      <c r="AZ2242" s="209"/>
      <c r="BA2242" s="209"/>
      <c r="BB2242" s="209"/>
      <c r="BC2242" s="209"/>
      <c r="BD2242" s="209"/>
      <c r="BE2242" s="209"/>
      <c r="BF2242" s="209"/>
      <c r="BG2242" s="209"/>
      <c r="BH2242" s="209"/>
      <c r="BI2242" s="209"/>
      <c r="BJ2242" s="209"/>
      <c r="BK2242" s="209"/>
      <c r="BL2242" s="209"/>
      <c r="BM2242" s="212"/>
      <c r="BN2242" s="215"/>
      <c r="BO2242" s="2"/>
    </row>
    <row r="2243" spans="1:67" ht="15" hidden="1" customHeight="1" x14ac:dyDescent="0.25">
      <c r="A2243" s="2"/>
      <c r="B2243" s="241"/>
      <c r="C2243" s="250"/>
      <c r="D2243" s="251"/>
      <c r="E2243" s="255"/>
      <c r="F2243" s="235"/>
      <c r="G2243" s="235"/>
      <c r="H2243" s="235"/>
      <c r="I2243" s="235"/>
      <c r="J2243" s="244"/>
      <c r="K2243" s="246"/>
      <c r="L2243" s="243"/>
      <c r="M2243" s="243"/>
      <c r="N2243" s="243"/>
      <c r="O2243" s="235"/>
      <c r="P2243" s="139" t="s">
        <v>262</v>
      </c>
      <c r="Q2243" s="89"/>
      <c r="R2243" s="89"/>
      <c r="S2243" s="89"/>
      <c r="T2243" s="89"/>
      <c r="U2243" s="89"/>
      <c r="V2243" s="89"/>
      <c r="W2243" s="89"/>
      <c r="X2243" s="89"/>
      <c r="Y2243" s="89"/>
      <c r="Z2243" s="89"/>
      <c r="AA2243" s="238"/>
      <c r="AB2243" s="238"/>
      <c r="AC2243" s="241"/>
      <c r="AD2243" s="238"/>
      <c r="AE2243" s="227"/>
      <c r="AF2243" s="228"/>
      <c r="AG2243" s="232"/>
      <c r="AH2243" s="232"/>
      <c r="AI2243" s="232"/>
      <c r="AJ2243" s="221"/>
      <c r="AK2243" s="221"/>
      <c r="AL2243" s="223"/>
      <c r="AM2243" s="218"/>
      <c r="AN2243" s="218"/>
      <c r="AO2243" s="218"/>
      <c r="AP2243" s="218"/>
      <c r="AQ2243" s="218"/>
      <c r="AR2243" s="218"/>
      <c r="AS2243" s="218"/>
      <c r="AT2243" s="209"/>
      <c r="AU2243" s="209"/>
      <c r="AV2243" s="209"/>
      <c r="AW2243" s="209"/>
      <c r="AX2243" s="209"/>
      <c r="AY2243" s="209"/>
      <c r="AZ2243" s="209"/>
      <c r="BA2243" s="209"/>
      <c r="BB2243" s="209"/>
      <c r="BC2243" s="209"/>
      <c r="BD2243" s="209"/>
      <c r="BE2243" s="209"/>
      <c r="BF2243" s="209"/>
      <c r="BG2243" s="209"/>
      <c r="BH2243" s="209"/>
      <c r="BI2243" s="209"/>
      <c r="BJ2243" s="209"/>
      <c r="BK2243" s="209"/>
      <c r="BL2243" s="209"/>
      <c r="BM2243" s="212"/>
      <c r="BN2243" s="215"/>
      <c r="BO2243" s="2"/>
    </row>
    <row r="2244" spans="1:67" ht="15" hidden="1" customHeight="1" x14ac:dyDescent="0.25">
      <c r="A2244" s="2"/>
      <c r="B2244" s="241"/>
      <c r="C2244" s="250"/>
      <c r="D2244" s="251"/>
      <c r="E2244" s="255"/>
      <c r="F2244" s="235"/>
      <c r="G2244" s="235"/>
      <c r="H2244" s="235"/>
      <c r="I2244" s="235"/>
      <c r="J2244" s="244"/>
      <c r="K2244" s="246"/>
      <c r="L2244" s="243"/>
      <c r="M2244" s="243"/>
      <c r="N2244" s="243"/>
      <c r="O2244" s="235"/>
      <c r="P2244" s="139" t="s">
        <v>263</v>
      </c>
      <c r="Q2244" s="89"/>
      <c r="R2244" s="89"/>
      <c r="S2244" s="89"/>
      <c r="T2244" s="89"/>
      <c r="U2244" s="89"/>
      <c r="V2244" s="89"/>
      <c r="W2244" s="89"/>
      <c r="X2244" s="89"/>
      <c r="Y2244" s="89"/>
      <c r="Z2244" s="89"/>
      <c r="AA2244" s="238"/>
      <c r="AB2244" s="238"/>
      <c r="AC2244" s="241"/>
      <c r="AD2244" s="238"/>
      <c r="AE2244" s="227"/>
      <c r="AF2244" s="228"/>
      <c r="AG2244" s="232"/>
      <c r="AH2244" s="232"/>
      <c r="AI2244" s="232"/>
      <c r="AJ2244" s="221"/>
      <c r="AK2244" s="221"/>
      <c r="AL2244" s="223"/>
      <c r="AM2244" s="218"/>
      <c r="AN2244" s="218"/>
      <c r="AO2244" s="218"/>
      <c r="AP2244" s="218"/>
      <c r="AQ2244" s="218"/>
      <c r="AR2244" s="218"/>
      <c r="AS2244" s="218"/>
      <c r="AT2244" s="209"/>
      <c r="AU2244" s="209"/>
      <c r="AV2244" s="209"/>
      <c r="AW2244" s="209"/>
      <c r="AX2244" s="209"/>
      <c r="AY2244" s="209"/>
      <c r="AZ2244" s="209"/>
      <c r="BA2244" s="209"/>
      <c r="BB2244" s="209"/>
      <c r="BC2244" s="209"/>
      <c r="BD2244" s="209"/>
      <c r="BE2244" s="209"/>
      <c r="BF2244" s="209"/>
      <c r="BG2244" s="209"/>
      <c r="BH2244" s="209"/>
      <c r="BI2244" s="209"/>
      <c r="BJ2244" s="209"/>
      <c r="BK2244" s="209"/>
      <c r="BL2244" s="209"/>
      <c r="BM2244" s="212"/>
      <c r="BN2244" s="215"/>
      <c r="BO2244" s="2"/>
    </row>
    <row r="2245" spans="1:67" ht="15" hidden="1" customHeight="1" x14ac:dyDescent="0.25">
      <c r="A2245" s="2"/>
      <c r="B2245" s="241"/>
      <c r="C2245" s="250"/>
      <c r="D2245" s="251"/>
      <c r="E2245" s="255"/>
      <c r="F2245" s="235"/>
      <c r="G2245" s="235"/>
      <c r="H2245" s="235"/>
      <c r="I2245" s="235"/>
      <c r="J2245" s="244"/>
      <c r="K2245" s="246"/>
      <c r="L2245" s="243"/>
      <c r="M2245" s="243"/>
      <c r="N2245" s="243"/>
      <c r="O2245" s="235"/>
      <c r="P2245" s="139" t="s">
        <v>27</v>
      </c>
      <c r="Q2245" s="89"/>
      <c r="R2245" s="89"/>
      <c r="S2245" s="89"/>
      <c r="T2245" s="89"/>
      <c r="U2245" s="89"/>
      <c r="V2245" s="89"/>
      <c r="W2245" s="89"/>
      <c r="X2245" s="89"/>
      <c r="Y2245" s="89"/>
      <c r="Z2245" s="89"/>
      <c r="AA2245" s="238"/>
      <c r="AB2245" s="238"/>
      <c r="AC2245" s="241"/>
      <c r="AD2245" s="238"/>
      <c r="AE2245" s="227"/>
      <c r="AF2245" s="228"/>
      <c r="AG2245" s="232"/>
      <c r="AH2245" s="232"/>
      <c r="AI2245" s="232"/>
      <c r="AJ2245" s="221"/>
      <c r="AK2245" s="221"/>
      <c r="AL2245" s="223"/>
      <c r="AM2245" s="218"/>
      <c r="AN2245" s="218"/>
      <c r="AO2245" s="218"/>
      <c r="AP2245" s="218"/>
      <c r="AQ2245" s="218"/>
      <c r="AR2245" s="218"/>
      <c r="AS2245" s="218"/>
      <c r="AT2245" s="209"/>
      <c r="AU2245" s="209"/>
      <c r="AV2245" s="209"/>
      <c r="AW2245" s="209"/>
      <c r="AX2245" s="209"/>
      <c r="AY2245" s="209"/>
      <c r="AZ2245" s="209"/>
      <c r="BA2245" s="209"/>
      <c r="BB2245" s="209"/>
      <c r="BC2245" s="209"/>
      <c r="BD2245" s="209"/>
      <c r="BE2245" s="209"/>
      <c r="BF2245" s="209"/>
      <c r="BG2245" s="209"/>
      <c r="BH2245" s="209"/>
      <c r="BI2245" s="209"/>
      <c r="BJ2245" s="209"/>
      <c r="BK2245" s="209"/>
      <c r="BL2245" s="209"/>
      <c r="BM2245" s="212"/>
      <c r="BN2245" s="215"/>
      <c r="BO2245" s="2"/>
    </row>
    <row r="2246" spans="1:67" ht="15" customHeight="1" x14ac:dyDescent="0.25">
      <c r="A2246" s="2"/>
      <c r="B2246" s="224"/>
      <c r="C2246" s="252"/>
      <c r="D2246" s="253"/>
      <c r="E2246" s="256"/>
      <c r="F2246" s="236"/>
      <c r="G2246" s="236"/>
      <c r="H2246" s="236"/>
      <c r="I2246" s="236"/>
      <c r="J2246" s="244"/>
      <c r="K2246" s="247"/>
      <c r="L2246" s="244"/>
      <c r="M2246" s="244"/>
      <c r="N2246" s="244"/>
      <c r="O2246" s="236"/>
      <c r="P2246" s="139" t="s">
        <v>28</v>
      </c>
      <c r="Q2246" s="187">
        <v>46139</v>
      </c>
      <c r="R2246" s="187">
        <v>46153</v>
      </c>
      <c r="S2246" s="187">
        <v>46162</v>
      </c>
      <c r="T2246" s="187">
        <v>46190</v>
      </c>
      <c r="U2246" s="187">
        <v>46190</v>
      </c>
      <c r="V2246" s="187">
        <v>46255</v>
      </c>
      <c r="W2246" s="187">
        <v>46274</v>
      </c>
      <c r="X2246" s="89"/>
      <c r="Y2246" s="89"/>
      <c r="Z2246" s="89"/>
      <c r="AA2246" s="234"/>
      <c r="AB2246" s="239"/>
      <c r="AC2246" s="242"/>
      <c r="AD2246" s="239"/>
      <c r="AE2246" s="229"/>
      <c r="AF2246" s="230"/>
      <c r="AG2246" s="233"/>
      <c r="AH2246" s="234"/>
      <c r="AI2246" s="234"/>
      <c r="AJ2246" s="222"/>
      <c r="AK2246" s="222"/>
      <c r="AL2246" s="224"/>
      <c r="AM2246" s="219"/>
      <c r="AN2246" s="219"/>
      <c r="AO2246" s="219"/>
      <c r="AP2246" s="219"/>
      <c r="AQ2246" s="219"/>
      <c r="AR2246" s="219"/>
      <c r="AS2246" s="219"/>
      <c r="AT2246" s="210"/>
      <c r="AU2246" s="210"/>
      <c r="AV2246" s="210"/>
      <c r="AW2246" s="210"/>
      <c r="AX2246" s="210"/>
      <c r="AY2246" s="210"/>
      <c r="AZ2246" s="210"/>
      <c r="BA2246" s="210"/>
      <c r="BB2246" s="210"/>
      <c r="BC2246" s="210"/>
      <c r="BD2246" s="210"/>
      <c r="BE2246" s="210"/>
      <c r="BF2246" s="210"/>
      <c r="BG2246" s="210"/>
      <c r="BH2246" s="210"/>
      <c r="BI2246" s="210"/>
      <c r="BJ2246" s="210"/>
      <c r="BK2246" s="210"/>
      <c r="BL2246" s="210"/>
      <c r="BM2246" s="213"/>
      <c r="BN2246" s="216"/>
      <c r="BO2246" s="2"/>
    </row>
    <row r="2247" spans="1:67" ht="15" hidden="1" customHeight="1" x14ac:dyDescent="0.25">
      <c r="A2247" s="2"/>
      <c r="B2247" s="240" t="s">
        <v>1892</v>
      </c>
      <c r="C2247" s="248" t="s">
        <v>1534</v>
      </c>
      <c r="D2247" s="249"/>
      <c r="E2247" s="254"/>
      <c r="F2247" s="257" t="s">
        <v>1897</v>
      </c>
      <c r="G2247" s="235"/>
      <c r="H2247" s="235"/>
      <c r="I2247" s="235" t="s">
        <v>1859</v>
      </c>
      <c r="J2247" s="243"/>
      <c r="K2247" s="245">
        <v>46255</v>
      </c>
      <c r="L2247" s="243" t="s">
        <v>503</v>
      </c>
      <c r="M2247" s="243">
        <v>1</v>
      </c>
      <c r="N2247" s="243"/>
      <c r="O2247" s="235" t="s">
        <v>1838</v>
      </c>
      <c r="P2247" s="140" t="s">
        <v>148</v>
      </c>
      <c r="Q2247" s="89"/>
      <c r="R2247" s="89"/>
      <c r="S2247" s="89"/>
      <c r="T2247" s="89"/>
      <c r="U2247" s="89"/>
      <c r="V2247" s="89"/>
      <c r="W2247" s="89"/>
      <c r="X2247" s="89"/>
      <c r="Y2247" s="89"/>
      <c r="Z2247" s="89"/>
      <c r="AA2247" s="237">
        <v>110</v>
      </c>
      <c r="AB2247" s="237"/>
      <c r="AC2247" s="240"/>
      <c r="AD2247" s="237"/>
      <c r="AE2247" s="225">
        <v>80</v>
      </c>
      <c r="AF2247" s="226"/>
      <c r="AG2247" s="231"/>
      <c r="AH2247" s="231">
        <v>100</v>
      </c>
      <c r="AI2247" s="231">
        <v>0.14701165401475463</v>
      </c>
      <c r="AJ2247" s="220"/>
      <c r="AK2247" s="220"/>
      <c r="AL2247" s="211" t="s">
        <v>1832</v>
      </c>
      <c r="AM2247" s="217"/>
      <c r="AN2247" s="217"/>
      <c r="AO2247" s="217"/>
      <c r="AP2247" s="217"/>
      <c r="AQ2247" s="217"/>
      <c r="AR2247" s="217"/>
      <c r="AS2247" s="217"/>
      <c r="AT2247" s="208"/>
      <c r="AU2247" s="208"/>
      <c r="AV2247" s="208"/>
      <c r="AW2247" s="208"/>
      <c r="AX2247" s="208"/>
      <c r="AY2247" s="208"/>
      <c r="AZ2247" s="208"/>
      <c r="BA2247" s="208"/>
      <c r="BB2247" s="208"/>
      <c r="BC2247" s="208"/>
      <c r="BD2247" s="208"/>
      <c r="BE2247" s="208"/>
      <c r="BF2247" s="208"/>
      <c r="BG2247" s="208"/>
      <c r="BH2247" s="208"/>
      <c r="BI2247" s="208"/>
      <c r="BJ2247" s="208"/>
      <c r="BK2247" s="208"/>
      <c r="BL2247" s="208"/>
      <c r="BM2247" s="211"/>
      <c r="BN2247" s="214"/>
      <c r="BO2247" s="2"/>
    </row>
    <row r="2248" spans="1:67" ht="15" customHeight="1" x14ac:dyDescent="0.25">
      <c r="A2248" s="2"/>
      <c r="B2248" s="241"/>
      <c r="C2248" s="250"/>
      <c r="D2248" s="251"/>
      <c r="E2248" s="255"/>
      <c r="F2248" s="235"/>
      <c r="G2248" s="235"/>
      <c r="H2248" s="235"/>
      <c r="I2248" s="235"/>
      <c r="J2248" s="244"/>
      <c r="K2248" s="246"/>
      <c r="L2248" s="243"/>
      <c r="M2248" s="243"/>
      <c r="N2248" s="243"/>
      <c r="O2248" s="235"/>
      <c r="P2248" s="139" t="s">
        <v>26</v>
      </c>
      <c r="Q2248" s="89">
        <v>46097</v>
      </c>
      <c r="R2248" s="89">
        <v>46115</v>
      </c>
      <c r="S2248" s="89">
        <v>46129</v>
      </c>
      <c r="T2248" s="89">
        <v>46248</v>
      </c>
      <c r="U2248" s="89">
        <v>46248</v>
      </c>
      <c r="V2248" s="89">
        <v>46248</v>
      </c>
      <c r="W2248" s="188">
        <v>46262</v>
      </c>
      <c r="X2248" s="89"/>
      <c r="Y2248" s="89"/>
      <c r="Z2248" s="89"/>
      <c r="AA2248" s="238"/>
      <c r="AB2248" s="238"/>
      <c r="AC2248" s="241"/>
      <c r="AD2248" s="238"/>
      <c r="AE2248" s="227"/>
      <c r="AF2248" s="228"/>
      <c r="AG2248" s="232"/>
      <c r="AH2248" s="232"/>
      <c r="AI2248" s="232"/>
      <c r="AJ2248" s="221"/>
      <c r="AK2248" s="221"/>
      <c r="AL2248" s="223"/>
      <c r="AM2248" s="218"/>
      <c r="AN2248" s="218"/>
      <c r="AO2248" s="218"/>
      <c r="AP2248" s="218"/>
      <c r="AQ2248" s="218"/>
      <c r="AR2248" s="218"/>
      <c r="AS2248" s="218"/>
      <c r="AT2248" s="209"/>
      <c r="AU2248" s="209"/>
      <c r="AV2248" s="209"/>
      <c r="AW2248" s="209"/>
      <c r="AX2248" s="209"/>
      <c r="AY2248" s="209"/>
      <c r="AZ2248" s="209"/>
      <c r="BA2248" s="209"/>
      <c r="BB2248" s="209"/>
      <c r="BC2248" s="209"/>
      <c r="BD2248" s="209"/>
      <c r="BE2248" s="209"/>
      <c r="BF2248" s="209"/>
      <c r="BG2248" s="209"/>
      <c r="BH2248" s="209"/>
      <c r="BI2248" s="209"/>
      <c r="BJ2248" s="209"/>
      <c r="BK2248" s="209"/>
      <c r="BL2248" s="209"/>
      <c r="BM2248" s="212"/>
      <c r="BN2248" s="215"/>
      <c r="BO2248" s="2"/>
    </row>
    <row r="2249" spans="1:67" ht="15" hidden="1" customHeight="1" x14ac:dyDescent="0.25">
      <c r="A2249" s="2"/>
      <c r="B2249" s="241"/>
      <c r="C2249" s="250"/>
      <c r="D2249" s="251"/>
      <c r="E2249" s="255"/>
      <c r="F2249" s="235"/>
      <c r="G2249" s="235"/>
      <c r="H2249" s="235"/>
      <c r="I2249" s="235"/>
      <c r="J2249" s="244"/>
      <c r="K2249" s="246"/>
      <c r="L2249" s="243"/>
      <c r="M2249" s="243"/>
      <c r="N2249" s="243"/>
      <c r="O2249" s="235"/>
      <c r="P2249" s="139" t="s">
        <v>262</v>
      </c>
      <c r="Q2249" s="89"/>
      <c r="R2249" s="89"/>
      <c r="S2249" s="89"/>
      <c r="T2249" s="89"/>
      <c r="U2249" s="89"/>
      <c r="V2249" s="89"/>
      <c r="W2249" s="89"/>
      <c r="X2249" s="89"/>
      <c r="Y2249" s="89"/>
      <c r="Z2249" s="89"/>
      <c r="AA2249" s="238"/>
      <c r="AB2249" s="238"/>
      <c r="AC2249" s="241"/>
      <c r="AD2249" s="238"/>
      <c r="AE2249" s="227"/>
      <c r="AF2249" s="228"/>
      <c r="AG2249" s="232"/>
      <c r="AH2249" s="232"/>
      <c r="AI2249" s="232"/>
      <c r="AJ2249" s="221"/>
      <c r="AK2249" s="221"/>
      <c r="AL2249" s="223"/>
      <c r="AM2249" s="218"/>
      <c r="AN2249" s="218"/>
      <c r="AO2249" s="218"/>
      <c r="AP2249" s="218"/>
      <c r="AQ2249" s="218"/>
      <c r="AR2249" s="218"/>
      <c r="AS2249" s="218"/>
      <c r="AT2249" s="209"/>
      <c r="AU2249" s="209"/>
      <c r="AV2249" s="209"/>
      <c r="AW2249" s="209"/>
      <c r="AX2249" s="209"/>
      <c r="AY2249" s="209"/>
      <c r="AZ2249" s="209"/>
      <c r="BA2249" s="209"/>
      <c r="BB2249" s="209"/>
      <c r="BC2249" s="209"/>
      <c r="BD2249" s="209"/>
      <c r="BE2249" s="209"/>
      <c r="BF2249" s="209"/>
      <c r="BG2249" s="209"/>
      <c r="BH2249" s="209"/>
      <c r="BI2249" s="209"/>
      <c r="BJ2249" s="209"/>
      <c r="BK2249" s="209"/>
      <c r="BL2249" s="209"/>
      <c r="BM2249" s="212"/>
      <c r="BN2249" s="215"/>
      <c r="BO2249" s="2"/>
    </row>
    <row r="2250" spans="1:67" ht="15" hidden="1" customHeight="1" x14ac:dyDescent="0.25">
      <c r="A2250" s="2"/>
      <c r="B2250" s="241"/>
      <c r="C2250" s="250"/>
      <c r="D2250" s="251"/>
      <c r="E2250" s="255"/>
      <c r="F2250" s="235"/>
      <c r="G2250" s="235"/>
      <c r="H2250" s="235"/>
      <c r="I2250" s="235"/>
      <c r="J2250" s="244"/>
      <c r="K2250" s="246"/>
      <c r="L2250" s="243"/>
      <c r="M2250" s="243"/>
      <c r="N2250" s="243"/>
      <c r="O2250" s="235"/>
      <c r="P2250" s="139" t="s">
        <v>263</v>
      </c>
      <c r="Q2250" s="89"/>
      <c r="R2250" s="89"/>
      <c r="S2250" s="89"/>
      <c r="T2250" s="89"/>
      <c r="U2250" s="89"/>
      <c r="V2250" s="89"/>
      <c r="W2250" s="89"/>
      <c r="X2250" s="89"/>
      <c r="Y2250" s="89"/>
      <c r="Z2250" s="89"/>
      <c r="AA2250" s="238"/>
      <c r="AB2250" s="238"/>
      <c r="AC2250" s="241"/>
      <c r="AD2250" s="238"/>
      <c r="AE2250" s="227"/>
      <c r="AF2250" s="228"/>
      <c r="AG2250" s="232"/>
      <c r="AH2250" s="232"/>
      <c r="AI2250" s="232"/>
      <c r="AJ2250" s="221"/>
      <c r="AK2250" s="221"/>
      <c r="AL2250" s="223"/>
      <c r="AM2250" s="218"/>
      <c r="AN2250" s="218"/>
      <c r="AO2250" s="218"/>
      <c r="AP2250" s="218"/>
      <c r="AQ2250" s="218"/>
      <c r="AR2250" s="218"/>
      <c r="AS2250" s="218"/>
      <c r="AT2250" s="209"/>
      <c r="AU2250" s="209"/>
      <c r="AV2250" s="209"/>
      <c r="AW2250" s="209"/>
      <c r="AX2250" s="209"/>
      <c r="AY2250" s="209"/>
      <c r="AZ2250" s="209"/>
      <c r="BA2250" s="209"/>
      <c r="BB2250" s="209"/>
      <c r="BC2250" s="209"/>
      <c r="BD2250" s="209"/>
      <c r="BE2250" s="209"/>
      <c r="BF2250" s="209"/>
      <c r="BG2250" s="209"/>
      <c r="BH2250" s="209"/>
      <c r="BI2250" s="209"/>
      <c r="BJ2250" s="209"/>
      <c r="BK2250" s="209"/>
      <c r="BL2250" s="209"/>
      <c r="BM2250" s="212"/>
      <c r="BN2250" s="215"/>
      <c r="BO2250" s="2"/>
    </row>
    <row r="2251" spans="1:67" ht="15" hidden="1" customHeight="1" x14ac:dyDescent="0.25">
      <c r="A2251" s="2"/>
      <c r="B2251" s="241"/>
      <c r="C2251" s="250"/>
      <c r="D2251" s="251"/>
      <c r="E2251" s="255"/>
      <c r="F2251" s="235"/>
      <c r="G2251" s="235"/>
      <c r="H2251" s="235"/>
      <c r="I2251" s="235"/>
      <c r="J2251" s="244"/>
      <c r="K2251" s="246"/>
      <c r="L2251" s="243"/>
      <c r="M2251" s="243"/>
      <c r="N2251" s="243"/>
      <c r="O2251" s="235"/>
      <c r="P2251" s="139" t="s">
        <v>27</v>
      </c>
      <c r="Q2251" s="89"/>
      <c r="R2251" s="89"/>
      <c r="S2251" s="89"/>
      <c r="T2251" s="89"/>
      <c r="U2251" s="89"/>
      <c r="V2251" s="89"/>
      <c r="W2251" s="89"/>
      <c r="X2251" s="89"/>
      <c r="Y2251" s="89"/>
      <c r="Z2251" s="89"/>
      <c r="AA2251" s="238"/>
      <c r="AB2251" s="238"/>
      <c r="AC2251" s="241"/>
      <c r="AD2251" s="238"/>
      <c r="AE2251" s="227"/>
      <c r="AF2251" s="228"/>
      <c r="AG2251" s="232"/>
      <c r="AH2251" s="232"/>
      <c r="AI2251" s="232"/>
      <c r="AJ2251" s="221"/>
      <c r="AK2251" s="221"/>
      <c r="AL2251" s="223"/>
      <c r="AM2251" s="218"/>
      <c r="AN2251" s="218"/>
      <c r="AO2251" s="218"/>
      <c r="AP2251" s="218"/>
      <c r="AQ2251" s="218"/>
      <c r="AR2251" s="218"/>
      <c r="AS2251" s="218"/>
      <c r="AT2251" s="209"/>
      <c r="AU2251" s="209"/>
      <c r="AV2251" s="209"/>
      <c r="AW2251" s="209"/>
      <c r="AX2251" s="209"/>
      <c r="AY2251" s="209"/>
      <c r="AZ2251" s="209"/>
      <c r="BA2251" s="209"/>
      <c r="BB2251" s="209"/>
      <c r="BC2251" s="209"/>
      <c r="BD2251" s="209"/>
      <c r="BE2251" s="209"/>
      <c r="BF2251" s="209"/>
      <c r="BG2251" s="209"/>
      <c r="BH2251" s="209"/>
      <c r="BI2251" s="209"/>
      <c r="BJ2251" s="209"/>
      <c r="BK2251" s="209"/>
      <c r="BL2251" s="209"/>
      <c r="BM2251" s="212"/>
      <c r="BN2251" s="215"/>
      <c r="BO2251" s="2"/>
    </row>
    <row r="2252" spans="1:67" ht="15" customHeight="1" x14ac:dyDescent="0.25">
      <c r="A2252" s="2"/>
      <c r="B2252" s="224"/>
      <c r="C2252" s="252"/>
      <c r="D2252" s="253"/>
      <c r="E2252" s="256"/>
      <c r="F2252" s="236"/>
      <c r="G2252" s="236"/>
      <c r="H2252" s="236"/>
      <c r="I2252" s="236"/>
      <c r="J2252" s="244"/>
      <c r="K2252" s="247"/>
      <c r="L2252" s="244"/>
      <c r="M2252" s="244"/>
      <c r="N2252" s="244"/>
      <c r="O2252" s="236"/>
      <c r="P2252" s="139" t="s">
        <v>28</v>
      </c>
      <c r="Q2252" s="187">
        <v>46139</v>
      </c>
      <c r="R2252" s="187">
        <v>46153</v>
      </c>
      <c r="S2252" s="187">
        <v>46162</v>
      </c>
      <c r="T2252" s="187">
        <v>46190</v>
      </c>
      <c r="U2252" s="187">
        <v>46190</v>
      </c>
      <c r="V2252" s="187">
        <v>46255</v>
      </c>
      <c r="W2252" s="89"/>
      <c r="X2252" s="89"/>
      <c r="Y2252" s="89"/>
      <c r="Z2252" s="89"/>
      <c r="AA2252" s="234"/>
      <c r="AB2252" s="239"/>
      <c r="AC2252" s="242"/>
      <c r="AD2252" s="239"/>
      <c r="AE2252" s="229"/>
      <c r="AF2252" s="230"/>
      <c r="AG2252" s="233"/>
      <c r="AH2252" s="234"/>
      <c r="AI2252" s="234"/>
      <c r="AJ2252" s="222"/>
      <c r="AK2252" s="222"/>
      <c r="AL2252" s="224"/>
      <c r="AM2252" s="219"/>
      <c r="AN2252" s="219"/>
      <c r="AO2252" s="219"/>
      <c r="AP2252" s="219"/>
      <c r="AQ2252" s="219"/>
      <c r="AR2252" s="219"/>
      <c r="AS2252" s="219"/>
      <c r="AT2252" s="210"/>
      <c r="AU2252" s="210"/>
      <c r="AV2252" s="210"/>
      <c r="AW2252" s="210"/>
      <c r="AX2252" s="210"/>
      <c r="AY2252" s="210"/>
      <c r="AZ2252" s="210"/>
      <c r="BA2252" s="210"/>
      <c r="BB2252" s="210"/>
      <c r="BC2252" s="210"/>
      <c r="BD2252" s="210"/>
      <c r="BE2252" s="210"/>
      <c r="BF2252" s="210"/>
      <c r="BG2252" s="210"/>
      <c r="BH2252" s="210"/>
      <c r="BI2252" s="210"/>
      <c r="BJ2252" s="210"/>
      <c r="BK2252" s="210"/>
      <c r="BL2252" s="210"/>
      <c r="BM2252" s="213"/>
      <c r="BN2252" s="216"/>
      <c r="BO2252" s="2"/>
    </row>
    <row r="2253" spans="1:67" ht="15" hidden="1" customHeight="1" x14ac:dyDescent="0.25">
      <c r="A2253" s="2"/>
      <c r="B2253" s="240" t="s">
        <v>1892</v>
      </c>
      <c r="C2253" s="248" t="s">
        <v>1536</v>
      </c>
      <c r="D2253" s="249"/>
      <c r="E2253" s="254"/>
      <c r="F2253" s="257" t="s">
        <v>1898</v>
      </c>
      <c r="G2253" s="235"/>
      <c r="H2253" s="235"/>
      <c r="I2253" s="235" t="s">
        <v>1859</v>
      </c>
      <c r="J2253" s="243"/>
      <c r="K2253" s="245">
        <v>46274</v>
      </c>
      <c r="L2253" s="243" t="s">
        <v>506</v>
      </c>
      <c r="M2253" s="243">
        <v>1</v>
      </c>
      <c r="N2253" s="243"/>
      <c r="O2253" s="235" t="s">
        <v>1838</v>
      </c>
      <c r="P2253" s="140" t="s">
        <v>148</v>
      </c>
      <c r="Q2253" s="89"/>
      <c r="R2253" s="89"/>
      <c r="S2253" s="89"/>
      <c r="T2253" s="89"/>
      <c r="U2253" s="89"/>
      <c r="V2253" s="89"/>
      <c r="W2253" s="89"/>
      <c r="X2253" s="89"/>
      <c r="Y2253" s="89"/>
      <c r="Z2253" s="89"/>
      <c r="AA2253" s="237">
        <v>110</v>
      </c>
      <c r="AB2253" s="237"/>
      <c r="AC2253" s="240"/>
      <c r="AD2253" s="237"/>
      <c r="AE2253" s="225">
        <v>100</v>
      </c>
      <c r="AF2253" s="226"/>
      <c r="AG2253" s="231"/>
      <c r="AH2253" s="231">
        <v>100</v>
      </c>
      <c r="AI2253" s="231">
        <v>0.14701165401475463</v>
      </c>
      <c r="AJ2253" s="220"/>
      <c r="AK2253" s="220"/>
      <c r="AL2253" s="211" t="s">
        <v>1832</v>
      </c>
      <c r="AM2253" s="217"/>
      <c r="AN2253" s="217"/>
      <c r="AO2253" s="217"/>
      <c r="AP2253" s="217"/>
      <c r="AQ2253" s="217"/>
      <c r="AR2253" s="217"/>
      <c r="AS2253" s="217"/>
      <c r="AT2253" s="208"/>
      <c r="AU2253" s="208"/>
      <c r="AV2253" s="208"/>
      <c r="AW2253" s="208"/>
      <c r="AX2253" s="208"/>
      <c r="AY2253" s="208"/>
      <c r="AZ2253" s="208"/>
      <c r="BA2253" s="208"/>
      <c r="BB2253" s="208"/>
      <c r="BC2253" s="208"/>
      <c r="BD2253" s="208"/>
      <c r="BE2253" s="208"/>
      <c r="BF2253" s="208"/>
      <c r="BG2253" s="208"/>
      <c r="BH2253" s="208"/>
      <c r="BI2253" s="208"/>
      <c r="BJ2253" s="208"/>
      <c r="BK2253" s="208"/>
      <c r="BL2253" s="208"/>
      <c r="BM2253" s="211"/>
      <c r="BN2253" s="214"/>
      <c r="BO2253" s="2"/>
    </row>
    <row r="2254" spans="1:67" ht="15" customHeight="1" x14ac:dyDescent="0.25">
      <c r="A2254" s="2"/>
      <c r="B2254" s="241"/>
      <c r="C2254" s="250"/>
      <c r="D2254" s="251"/>
      <c r="E2254" s="255"/>
      <c r="F2254" s="235"/>
      <c r="G2254" s="235"/>
      <c r="H2254" s="235"/>
      <c r="I2254" s="235"/>
      <c r="J2254" s="244"/>
      <c r="K2254" s="246"/>
      <c r="L2254" s="243"/>
      <c r="M2254" s="243"/>
      <c r="N2254" s="243"/>
      <c r="O2254" s="235"/>
      <c r="P2254" s="139" t="s">
        <v>26</v>
      </c>
      <c r="Q2254" s="89">
        <v>46097</v>
      </c>
      <c r="R2254" s="89">
        <v>46115</v>
      </c>
      <c r="S2254" s="89">
        <v>46129</v>
      </c>
      <c r="T2254" s="89">
        <v>46248</v>
      </c>
      <c r="U2254" s="89">
        <v>46248</v>
      </c>
      <c r="V2254" s="89">
        <v>46248</v>
      </c>
      <c r="W2254" s="89">
        <v>46262</v>
      </c>
      <c r="X2254" s="89"/>
      <c r="Y2254" s="89"/>
      <c r="Z2254" s="89"/>
      <c r="AA2254" s="238"/>
      <c r="AB2254" s="238"/>
      <c r="AC2254" s="241"/>
      <c r="AD2254" s="238"/>
      <c r="AE2254" s="227"/>
      <c r="AF2254" s="228"/>
      <c r="AG2254" s="232"/>
      <c r="AH2254" s="232"/>
      <c r="AI2254" s="232"/>
      <c r="AJ2254" s="221"/>
      <c r="AK2254" s="221"/>
      <c r="AL2254" s="223"/>
      <c r="AM2254" s="218"/>
      <c r="AN2254" s="218"/>
      <c r="AO2254" s="218"/>
      <c r="AP2254" s="218"/>
      <c r="AQ2254" s="218"/>
      <c r="AR2254" s="218"/>
      <c r="AS2254" s="218"/>
      <c r="AT2254" s="209"/>
      <c r="AU2254" s="209"/>
      <c r="AV2254" s="209"/>
      <c r="AW2254" s="209"/>
      <c r="AX2254" s="209"/>
      <c r="AY2254" s="209"/>
      <c r="AZ2254" s="209"/>
      <c r="BA2254" s="209"/>
      <c r="BB2254" s="209"/>
      <c r="BC2254" s="209"/>
      <c r="BD2254" s="209"/>
      <c r="BE2254" s="209"/>
      <c r="BF2254" s="209"/>
      <c r="BG2254" s="209"/>
      <c r="BH2254" s="209"/>
      <c r="BI2254" s="209"/>
      <c r="BJ2254" s="209"/>
      <c r="BK2254" s="209"/>
      <c r="BL2254" s="209"/>
      <c r="BM2254" s="212"/>
      <c r="BN2254" s="215"/>
      <c r="BO2254" s="2"/>
    </row>
    <row r="2255" spans="1:67" ht="15" hidden="1" customHeight="1" x14ac:dyDescent="0.25">
      <c r="A2255" s="2"/>
      <c r="B2255" s="241"/>
      <c r="C2255" s="250"/>
      <c r="D2255" s="251"/>
      <c r="E2255" s="255"/>
      <c r="F2255" s="235"/>
      <c r="G2255" s="235"/>
      <c r="H2255" s="235"/>
      <c r="I2255" s="235"/>
      <c r="J2255" s="244"/>
      <c r="K2255" s="246"/>
      <c r="L2255" s="243"/>
      <c r="M2255" s="243"/>
      <c r="N2255" s="243"/>
      <c r="O2255" s="235"/>
      <c r="P2255" s="139" t="s">
        <v>262</v>
      </c>
      <c r="Q2255" s="89"/>
      <c r="R2255" s="89"/>
      <c r="S2255" s="89"/>
      <c r="T2255" s="89"/>
      <c r="U2255" s="89"/>
      <c r="V2255" s="89"/>
      <c r="W2255" s="89"/>
      <c r="X2255" s="89"/>
      <c r="Y2255" s="89"/>
      <c r="Z2255" s="89"/>
      <c r="AA2255" s="238"/>
      <c r="AB2255" s="238"/>
      <c r="AC2255" s="241"/>
      <c r="AD2255" s="238"/>
      <c r="AE2255" s="227"/>
      <c r="AF2255" s="228"/>
      <c r="AG2255" s="232"/>
      <c r="AH2255" s="232"/>
      <c r="AI2255" s="232"/>
      <c r="AJ2255" s="221"/>
      <c r="AK2255" s="221"/>
      <c r="AL2255" s="223"/>
      <c r="AM2255" s="218"/>
      <c r="AN2255" s="218"/>
      <c r="AO2255" s="218"/>
      <c r="AP2255" s="218"/>
      <c r="AQ2255" s="218"/>
      <c r="AR2255" s="218"/>
      <c r="AS2255" s="218"/>
      <c r="AT2255" s="209"/>
      <c r="AU2255" s="209"/>
      <c r="AV2255" s="209"/>
      <c r="AW2255" s="209"/>
      <c r="AX2255" s="209"/>
      <c r="AY2255" s="209"/>
      <c r="AZ2255" s="209"/>
      <c r="BA2255" s="209"/>
      <c r="BB2255" s="209"/>
      <c r="BC2255" s="209"/>
      <c r="BD2255" s="209"/>
      <c r="BE2255" s="209"/>
      <c r="BF2255" s="209"/>
      <c r="BG2255" s="209"/>
      <c r="BH2255" s="209"/>
      <c r="BI2255" s="209"/>
      <c r="BJ2255" s="209"/>
      <c r="BK2255" s="209"/>
      <c r="BL2255" s="209"/>
      <c r="BM2255" s="212"/>
      <c r="BN2255" s="215"/>
      <c r="BO2255" s="2"/>
    </row>
    <row r="2256" spans="1:67" ht="15" hidden="1" customHeight="1" x14ac:dyDescent="0.25">
      <c r="A2256" s="2"/>
      <c r="B2256" s="241"/>
      <c r="C2256" s="250"/>
      <c r="D2256" s="251"/>
      <c r="E2256" s="255"/>
      <c r="F2256" s="235"/>
      <c r="G2256" s="235"/>
      <c r="H2256" s="235"/>
      <c r="I2256" s="235"/>
      <c r="J2256" s="244"/>
      <c r="K2256" s="246"/>
      <c r="L2256" s="243"/>
      <c r="M2256" s="243"/>
      <c r="N2256" s="243"/>
      <c r="O2256" s="235"/>
      <c r="P2256" s="139" t="s">
        <v>263</v>
      </c>
      <c r="Q2256" s="89"/>
      <c r="R2256" s="89"/>
      <c r="S2256" s="89"/>
      <c r="T2256" s="89"/>
      <c r="U2256" s="89"/>
      <c r="V2256" s="89"/>
      <c r="W2256" s="89"/>
      <c r="X2256" s="89"/>
      <c r="Y2256" s="89"/>
      <c r="Z2256" s="89"/>
      <c r="AA2256" s="238"/>
      <c r="AB2256" s="238"/>
      <c r="AC2256" s="241"/>
      <c r="AD2256" s="238"/>
      <c r="AE2256" s="227"/>
      <c r="AF2256" s="228"/>
      <c r="AG2256" s="232"/>
      <c r="AH2256" s="232"/>
      <c r="AI2256" s="232"/>
      <c r="AJ2256" s="221"/>
      <c r="AK2256" s="221"/>
      <c r="AL2256" s="223"/>
      <c r="AM2256" s="218"/>
      <c r="AN2256" s="218"/>
      <c r="AO2256" s="218"/>
      <c r="AP2256" s="218"/>
      <c r="AQ2256" s="218"/>
      <c r="AR2256" s="218"/>
      <c r="AS2256" s="218"/>
      <c r="AT2256" s="209"/>
      <c r="AU2256" s="209"/>
      <c r="AV2256" s="209"/>
      <c r="AW2256" s="209"/>
      <c r="AX2256" s="209"/>
      <c r="AY2256" s="209"/>
      <c r="AZ2256" s="209"/>
      <c r="BA2256" s="209"/>
      <c r="BB2256" s="209"/>
      <c r="BC2256" s="209"/>
      <c r="BD2256" s="209"/>
      <c r="BE2256" s="209"/>
      <c r="BF2256" s="209"/>
      <c r="BG2256" s="209"/>
      <c r="BH2256" s="209"/>
      <c r="BI2256" s="209"/>
      <c r="BJ2256" s="209"/>
      <c r="BK2256" s="209"/>
      <c r="BL2256" s="209"/>
      <c r="BM2256" s="212"/>
      <c r="BN2256" s="215"/>
      <c r="BO2256" s="2"/>
    </row>
    <row r="2257" spans="1:67" ht="15" hidden="1" customHeight="1" x14ac:dyDescent="0.25">
      <c r="A2257" s="2"/>
      <c r="B2257" s="241"/>
      <c r="C2257" s="250"/>
      <c r="D2257" s="251"/>
      <c r="E2257" s="255"/>
      <c r="F2257" s="235"/>
      <c r="G2257" s="235"/>
      <c r="H2257" s="235"/>
      <c r="I2257" s="235"/>
      <c r="J2257" s="244"/>
      <c r="K2257" s="246"/>
      <c r="L2257" s="243"/>
      <c r="M2257" s="243"/>
      <c r="N2257" s="243"/>
      <c r="O2257" s="235"/>
      <c r="P2257" s="139" t="s">
        <v>27</v>
      </c>
      <c r="Q2257" s="89"/>
      <c r="R2257" s="89"/>
      <c r="S2257" s="89"/>
      <c r="T2257" s="89"/>
      <c r="U2257" s="89"/>
      <c r="V2257" s="89"/>
      <c r="W2257" s="89"/>
      <c r="X2257" s="89"/>
      <c r="Y2257" s="89"/>
      <c r="Z2257" s="89"/>
      <c r="AA2257" s="238"/>
      <c r="AB2257" s="238"/>
      <c r="AC2257" s="241"/>
      <c r="AD2257" s="238"/>
      <c r="AE2257" s="227"/>
      <c r="AF2257" s="228"/>
      <c r="AG2257" s="232"/>
      <c r="AH2257" s="232"/>
      <c r="AI2257" s="232"/>
      <c r="AJ2257" s="221"/>
      <c r="AK2257" s="221"/>
      <c r="AL2257" s="223"/>
      <c r="AM2257" s="218"/>
      <c r="AN2257" s="218"/>
      <c r="AO2257" s="218"/>
      <c r="AP2257" s="218"/>
      <c r="AQ2257" s="218"/>
      <c r="AR2257" s="218"/>
      <c r="AS2257" s="218"/>
      <c r="AT2257" s="209"/>
      <c r="AU2257" s="209"/>
      <c r="AV2257" s="209"/>
      <c r="AW2257" s="209"/>
      <c r="AX2257" s="209"/>
      <c r="AY2257" s="209"/>
      <c r="AZ2257" s="209"/>
      <c r="BA2257" s="209"/>
      <c r="BB2257" s="209"/>
      <c r="BC2257" s="209"/>
      <c r="BD2257" s="209"/>
      <c r="BE2257" s="209"/>
      <c r="BF2257" s="209"/>
      <c r="BG2257" s="209"/>
      <c r="BH2257" s="209"/>
      <c r="BI2257" s="209"/>
      <c r="BJ2257" s="209"/>
      <c r="BK2257" s="209"/>
      <c r="BL2257" s="209"/>
      <c r="BM2257" s="212"/>
      <c r="BN2257" s="215"/>
      <c r="BO2257" s="2"/>
    </row>
    <row r="2258" spans="1:67" ht="15" customHeight="1" x14ac:dyDescent="0.25">
      <c r="A2258" s="2"/>
      <c r="B2258" s="224"/>
      <c r="C2258" s="252"/>
      <c r="D2258" s="253"/>
      <c r="E2258" s="256"/>
      <c r="F2258" s="236"/>
      <c r="G2258" s="236"/>
      <c r="H2258" s="236"/>
      <c r="I2258" s="236"/>
      <c r="J2258" s="244"/>
      <c r="K2258" s="247"/>
      <c r="L2258" s="244"/>
      <c r="M2258" s="244"/>
      <c r="N2258" s="244"/>
      <c r="O2258" s="236"/>
      <c r="P2258" s="139" t="s">
        <v>28</v>
      </c>
      <c r="Q2258" s="187">
        <v>46139</v>
      </c>
      <c r="R2258" s="187">
        <v>46153</v>
      </c>
      <c r="S2258" s="187">
        <v>46162</v>
      </c>
      <c r="T2258" s="187">
        <v>46190</v>
      </c>
      <c r="U2258" s="187">
        <v>46190</v>
      </c>
      <c r="V2258" s="187">
        <v>46255</v>
      </c>
      <c r="W2258" s="187">
        <v>46274</v>
      </c>
      <c r="X2258" s="89"/>
      <c r="Y2258" s="89"/>
      <c r="Z2258" s="89"/>
      <c r="AA2258" s="234"/>
      <c r="AB2258" s="239"/>
      <c r="AC2258" s="242"/>
      <c r="AD2258" s="239"/>
      <c r="AE2258" s="229"/>
      <c r="AF2258" s="230"/>
      <c r="AG2258" s="233"/>
      <c r="AH2258" s="234"/>
      <c r="AI2258" s="234"/>
      <c r="AJ2258" s="222"/>
      <c r="AK2258" s="222"/>
      <c r="AL2258" s="224"/>
      <c r="AM2258" s="219"/>
      <c r="AN2258" s="219"/>
      <c r="AO2258" s="219"/>
      <c r="AP2258" s="219"/>
      <c r="AQ2258" s="219"/>
      <c r="AR2258" s="219"/>
      <c r="AS2258" s="219"/>
      <c r="AT2258" s="210"/>
      <c r="AU2258" s="210"/>
      <c r="AV2258" s="210"/>
      <c r="AW2258" s="210"/>
      <c r="AX2258" s="210"/>
      <c r="AY2258" s="210"/>
      <c r="AZ2258" s="210"/>
      <c r="BA2258" s="210"/>
      <c r="BB2258" s="210"/>
      <c r="BC2258" s="210"/>
      <c r="BD2258" s="210"/>
      <c r="BE2258" s="210"/>
      <c r="BF2258" s="210"/>
      <c r="BG2258" s="210"/>
      <c r="BH2258" s="210"/>
      <c r="BI2258" s="210"/>
      <c r="BJ2258" s="210"/>
      <c r="BK2258" s="210"/>
      <c r="BL2258" s="210"/>
      <c r="BM2258" s="213"/>
      <c r="BN2258" s="216"/>
      <c r="BO2258" s="2"/>
    </row>
    <row r="2259" spans="1:67" ht="15" hidden="1" customHeight="1" x14ac:dyDescent="0.25">
      <c r="A2259" s="2"/>
      <c r="B2259" s="240" t="s">
        <v>1892</v>
      </c>
      <c r="C2259" s="248" t="s">
        <v>1538</v>
      </c>
      <c r="D2259" s="249"/>
      <c r="E2259" s="254"/>
      <c r="F2259" s="257" t="s">
        <v>1899</v>
      </c>
      <c r="G2259" s="235"/>
      <c r="H2259" s="235"/>
      <c r="I2259" s="235" t="s">
        <v>1859</v>
      </c>
      <c r="J2259" s="243"/>
      <c r="K2259" s="245">
        <v>46274</v>
      </c>
      <c r="L2259" s="243" t="s">
        <v>506</v>
      </c>
      <c r="M2259" s="243">
        <v>1</v>
      </c>
      <c r="N2259" s="243"/>
      <c r="O2259" s="235" t="s">
        <v>1838</v>
      </c>
      <c r="P2259" s="140" t="s">
        <v>148</v>
      </c>
      <c r="Q2259" s="89"/>
      <c r="R2259" s="89"/>
      <c r="S2259" s="89"/>
      <c r="T2259" s="89"/>
      <c r="U2259" s="89"/>
      <c r="V2259" s="89"/>
      <c r="W2259" s="89"/>
      <c r="X2259" s="89"/>
      <c r="Y2259" s="89"/>
      <c r="Z2259" s="89"/>
      <c r="AA2259" s="237">
        <v>110</v>
      </c>
      <c r="AB2259" s="237"/>
      <c r="AC2259" s="240"/>
      <c r="AD2259" s="237"/>
      <c r="AE2259" s="225">
        <v>100</v>
      </c>
      <c r="AF2259" s="226"/>
      <c r="AG2259" s="231"/>
      <c r="AH2259" s="231">
        <v>100</v>
      </c>
      <c r="AI2259" s="231">
        <v>0.14701165401475463</v>
      </c>
      <c r="AJ2259" s="220"/>
      <c r="AK2259" s="220"/>
      <c r="AL2259" s="211" t="s">
        <v>1832</v>
      </c>
      <c r="AM2259" s="217"/>
      <c r="AN2259" s="217"/>
      <c r="AO2259" s="217"/>
      <c r="AP2259" s="217"/>
      <c r="AQ2259" s="217"/>
      <c r="AR2259" s="217"/>
      <c r="AS2259" s="217"/>
      <c r="AT2259" s="208"/>
      <c r="AU2259" s="208"/>
      <c r="AV2259" s="208"/>
      <c r="AW2259" s="208"/>
      <c r="AX2259" s="208"/>
      <c r="AY2259" s="208"/>
      <c r="AZ2259" s="208"/>
      <c r="BA2259" s="208"/>
      <c r="BB2259" s="208"/>
      <c r="BC2259" s="208"/>
      <c r="BD2259" s="208"/>
      <c r="BE2259" s="208"/>
      <c r="BF2259" s="208"/>
      <c r="BG2259" s="208"/>
      <c r="BH2259" s="208"/>
      <c r="BI2259" s="208"/>
      <c r="BJ2259" s="208"/>
      <c r="BK2259" s="208"/>
      <c r="BL2259" s="208"/>
      <c r="BM2259" s="211"/>
      <c r="BN2259" s="214"/>
      <c r="BO2259" s="2"/>
    </row>
    <row r="2260" spans="1:67" ht="15" customHeight="1" x14ac:dyDescent="0.25">
      <c r="A2260" s="2"/>
      <c r="B2260" s="241"/>
      <c r="C2260" s="250"/>
      <c r="D2260" s="251"/>
      <c r="E2260" s="255"/>
      <c r="F2260" s="235"/>
      <c r="G2260" s="235"/>
      <c r="H2260" s="235"/>
      <c r="I2260" s="235"/>
      <c r="J2260" s="244"/>
      <c r="K2260" s="246"/>
      <c r="L2260" s="243"/>
      <c r="M2260" s="243"/>
      <c r="N2260" s="243"/>
      <c r="O2260" s="235"/>
      <c r="P2260" s="139" t="s">
        <v>26</v>
      </c>
      <c r="Q2260" s="89">
        <v>46097</v>
      </c>
      <c r="R2260" s="89">
        <v>46115</v>
      </c>
      <c r="S2260" s="89">
        <v>46129</v>
      </c>
      <c r="T2260" s="89">
        <v>46248</v>
      </c>
      <c r="U2260" s="89">
        <v>46248</v>
      </c>
      <c r="V2260" s="89">
        <v>46248</v>
      </c>
      <c r="W2260" s="89">
        <v>46262</v>
      </c>
      <c r="X2260" s="89"/>
      <c r="Y2260" s="89"/>
      <c r="Z2260" s="89"/>
      <c r="AA2260" s="238"/>
      <c r="AB2260" s="238"/>
      <c r="AC2260" s="241"/>
      <c r="AD2260" s="238"/>
      <c r="AE2260" s="227"/>
      <c r="AF2260" s="228"/>
      <c r="AG2260" s="232"/>
      <c r="AH2260" s="232"/>
      <c r="AI2260" s="232"/>
      <c r="AJ2260" s="221"/>
      <c r="AK2260" s="221"/>
      <c r="AL2260" s="223"/>
      <c r="AM2260" s="218"/>
      <c r="AN2260" s="218"/>
      <c r="AO2260" s="218"/>
      <c r="AP2260" s="218"/>
      <c r="AQ2260" s="218"/>
      <c r="AR2260" s="218"/>
      <c r="AS2260" s="218"/>
      <c r="AT2260" s="209"/>
      <c r="AU2260" s="209"/>
      <c r="AV2260" s="209"/>
      <c r="AW2260" s="209"/>
      <c r="AX2260" s="209"/>
      <c r="AY2260" s="209"/>
      <c r="AZ2260" s="209"/>
      <c r="BA2260" s="209"/>
      <c r="BB2260" s="209"/>
      <c r="BC2260" s="209"/>
      <c r="BD2260" s="209"/>
      <c r="BE2260" s="209"/>
      <c r="BF2260" s="209"/>
      <c r="BG2260" s="209"/>
      <c r="BH2260" s="209"/>
      <c r="BI2260" s="209"/>
      <c r="BJ2260" s="209"/>
      <c r="BK2260" s="209"/>
      <c r="BL2260" s="209"/>
      <c r="BM2260" s="212"/>
      <c r="BN2260" s="215"/>
      <c r="BO2260" s="2"/>
    </row>
    <row r="2261" spans="1:67" ht="15" hidden="1" customHeight="1" x14ac:dyDescent="0.25">
      <c r="A2261" s="2"/>
      <c r="B2261" s="241"/>
      <c r="C2261" s="250"/>
      <c r="D2261" s="251"/>
      <c r="E2261" s="255"/>
      <c r="F2261" s="235"/>
      <c r="G2261" s="235"/>
      <c r="H2261" s="235"/>
      <c r="I2261" s="235"/>
      <c r="J2261" s="244"/>
      <c r="K2261" s="246"/>
      <c r="L2261" s="243"/>
      <c r="M2261" s="243"/>
      <c r="N2261" s="243"/>
      <c r="O2261" s="235"/>
      <c r="P2261" s="139" t="s">
        <v>262</v>
      </c>
      <c r="Q2261" s="89"/>
      <c r="R2261" s="89"/>
      <c r="S2261" s="89"/>
      <c r="T2261" s="89"/>
      <c r="U2261" s="89"/>
      <c r="V2261" s="89"/>
      <c r="W2261" s="89"/>
      <c r="X2261" s="89"/>
      <c r="Y2261" s="89"/>
      <c r="Z2261" s="89"/>
      <c r="AA2261" s="238"/>
      <c r="AB2261" s="238"/>
      <c r="AC2261" s="241"/>
      <c r="AD2261" s="238"/>
      <c r="AE2261" s="227"/>
      <c r="AF2261" s="228"/>
      <c r="AG2261" s="232"/>
      <c r="AH2261" s="232"/>
      <c r="AI2261" s="232"/>
      <c r="AJ2261" s="221"/>
      <c r="AK2261" s="221"/>
      <c r="AL2261" s="223"/>
      <c r="AM2261" s="218"/>
      <c r="AN2261" s="218"/>
      <c r="AO2261" s="218"/>
      <c r="AP2261" s="218"/>
      <c r="AQ2261" s="218"/>
      <c r="AR2261" s="218"/>
      <c r="AS2261" s="218"/>
      <c r="AT2261" s="209"/>
      <c r="AU2261" s="209"/>
      <c r="AV2261" s="209"/>
      <c r="AW2261" s="209"/>
      <c r="AX2261" s="209"/>
      <c r="AY2261" s="209"/>
      <c r="AZ2261" s="209"/>
      <c r="BA2261" s="209"/>
      <c r="BB2261" s="209"/>
      <c r="BC2261" s="209"/>
      <c r="BD2261" s="209"/>
      <c r="BE2261" s="209"/>
      <c r="BF2261" s="209"/>
      <c r="BG2261" s="209"/>
      <c r="BH2261" s="209"/>
      <c r="BI2261" s="209"/>
      <c r="BJ2261" s="209"/>
      <c r="BK2261" s="209"/>
      <c r="BL2261" s="209"/>
      <c r="BM2261" s="212"/>
      <c r="BN2261" s="215"/>
      <c r="BO2261" s="2"/>
    </row>
    <row r="2262" spans="1:67" ht="15" hidden="1" customHeight="1" x14ac:dyDescent="0.25">
      <c r="A2262" s="2"/>
      <c r="B2262" s="241"/>
      <c r="C2262" s="250"/>
      <c r="D2262" s="251"/>
      <c r="E2262" s="255"/>
      <c r="F2262" s="235"/>
      <c r="G2262" s="235"/>
      <c r="H2262" s="235"/>
      <c r="I2262" s="235"/>
      <c r="J2262" s="244"/>
      <c r="K2262" s="246"/>
      <c r="L2262" s="243"/>
      <c r="M2262" s="243"/>
      <c r="N2262" s="243"/>
      <c r="O2262" s="235"/>
      <c r="P2262" s="139" t="s">
        <v>263</v>
      </c>
      <c r="Q2262" s="89"/>
      <c r="R2262" s="89"/>
      <c r="S2262" s="89"/>
      <c r="T2262" s="89"/>
      <c r="U2262" s="89"/>
      <c r="V2262" s="89"/>
      <c r="W2262" s="89"/>
      <c r="X2262" s="89"/>
      <c r="Y2262" s="89"/>
      <c r="Z2262" s="89"/>
      <c r="AA2262" s="238"/>
      <c r="AB2262" s="238"/>
      <c r="AC2262" s="241"/>
      <c r="AD2262" s="238"/>
      <c r="AE2262" s="227"/>
      <c r="AF2262" s="228"/>
      <c r="AG2262" s="232"/>
      <c r="AH2262" s="232"/>
      <c r="AI2262" s="232"/>
      <c r="AJ2262" s="221"/>
      <c r="AK2262" s="221"/>
      <c r="AL2262" s="223"/>
      <c r="AM2262" s="218"/>
      <c r="AN2262" s="218"/>
      <c r="AO2262" s="218"/>
      <c r="AP2262" s="218"/>
      <c r="AQ2262" s="218"/>
      <c r="AR2262" s="218"/>
      <c r="AS2262" s="218"/>
      <c r="AT2262" s="209"/>
      <c r="AU2262" s="209"/>
      <c r="AV2262" s="209"/>
      <c r="AW2262" s="209"/>
      <c r="AX2262" s="209"/>
      <c r="AY2262" s="209"/>
      <c r="AZ2262" s="209"/>
      <c r="BA2262" s="209"/>
      <c r="BB2262" s="209"/>
      <c r="BC2262" s="209"/>
      <c r="BD2262" s="209"/>
      <c r="BE2262" s="209"/>
      <c r="BF2262" s="209"/>
      <c r="BG2262" s="209"/>
      <c r="BH2262" s="209"/>
      <c r="BI2262" s="209"/>
      <c r="BJ2262" s="209"/>
      <c r="BK2262" s="209"/>
      <c r="BL2262" s="209"/>
      <c r="BM2262" s="212"/>
      <c r="BN2262" s="215"/>
      <c r="BO2262" s="2"/>
    </row>
    <row r="2263" spans="1:67" ht="15" hidden="1" customHeight="1" x14ac:dyDescent="0.25">
      <c r="A2263" s="2"/>
      <c r="B2263" s="241"/>
      <c r="C2263" s="250"/>
      <c r="D2263" s="251"/>
      <c r="E2263" s="255"/>
      <c r="F2263" s="235"/>
      <c r="G2263" s="235"/>
      <c r="H2263" s="235"/>
      <c r="I2263" s="235"/>
      <c r="J2263" s="244"/>
      <c r="K2263" s="246"/>
      <c r="L2263" s="243"/>
      <c r="M2263" s="243"/>
      <c r="N2263" s="243"/>
      <c r="O2263" s="235"/>
      <c r="P2263" s="139" t="s">
        <v>27</v>
      </c>
      <c r="Q2263" s="89"/>
      <c r="R2263" s="89"/>
      <c r="S2263" s="89"/>
      <c r="T2263" s="89"/>
      <c r="U2263" s="89"/>
      <c r="V2263" s="89"/>
      <c r="W2263" s="89"/>
      <c r="X2263" s="89"/>
      <c r="Y2263" s="89"/>
      <c r="Z2263" s="89"/>
      <c r="AA2263" s="238"/>
      <c r="AB2263" s="238"/>
      <c r="AC2263" s="241"/>
      <c r="AD2263" s="238"/>
      <c r="AE2263" s="227"/>
      <c r="AF2263" s="228"/>
      <c r="AG2263" s="232"/>
      <c r="AH2263" s="232"/>
      <c r="AI2263" s="232"/>
      <c r="AJ2263" s="221"/>
      <c r="AK2263" s="221"/>
      <c r="AL2263" s="223"/>
      <c r="AM2263" s="218"/>
      <c r="AN2263" s="218"/>
      <c r="AO2263" s="218"/>
      <c r="AP2263" s="218"/>
      <c r="AQ2263" s="218"/>
      <c r="AR2263" s="218"/>
      <c r="AS2263" s="218"/>
      <c r="AT2263" s="209"/>
      <c r="AU2263" s="209"/>
      <c r="AV2263" s="209"/>
      <c r="AW2263" s="209"/>
      <c r="AX2263" s="209"/>
      <c r="AY2263" s="209"/>
      <c r="AZ2263" s="209"/>
      <c r="BA2263" s="209"/>
      <c r="BB2263" s="209"/>
      <c r="BC2263" s="209"/>
      <c r="BD2263" s="209"/>
      <c r="BE2263" s="209"/>
      <c r="BF2263" s="209"/>
      <c r="BG2263" s="209"/>
      <c r="BH2263" s="209"/>
      <c r="BI2263" s="209"/>
      <c r="BJ2263" s="209"/>
      <c r="BK2263" s="209"/>
      <c r="BL2263" s="209"/>
      <c r="BM2263" s="212"/>
      <c r="BN2263" s="215"/>
      <c r="BO2263" s="2"/>
    </row>
    <row r="2264" spans="1:67" ht="15" customHeight="1" x14ac:dyDescent="0.25">
      <c r="A2264" s="2"/>
      <c r="B2264" s="224"/>
      <c r="C2264" s="252"/>
      <c r="D2264" s="253"/>
      <c r="E2264" s="256"/>
      <c r="F2264" s="236"/>
      <c r="G2264" s="236"/>
      <c r="H2264" s="236"/>
      <c r="I2264" s="236"/>
      <c r="J2264" s="244"/>
      <c r="K2264" s="247"/>
      <c r="L2264" s="244"/>
      <c r="M2264" s="244"/>
      <c r="N2264" s="244"/>
      <c r="O2264" s="236"/>
      <c r="P2264" s="139" t="s">
        <v>28</v>
      </c>
      <c r="Q2264" s="187">
        <v>46139</v>
      </c>
      <c r="R2264" s="187">
        <v>46153</v>
      </c>
      <c r="S2264" s="187">
        <v>46162</v>
      </c>
      <c r="T2264" s="187">
        <v>46190</v>
      </c>
      <c r="U2264" s="187">
        <v>46190</v>
      </c>
      <c r="V2264" s="187">
        <v>46255</v>
      </c>
      <c r="W2264" s="187">
        <v>46274</v>
      </c>
      <c r="X2264" s="89"/>
      <c r="Y2264" s="89"/>
      <c r="Z2264" s="89"/>
      <c r="AA2264" s="234"/>
      <c r="AB2264" s="239"/>
      <c r="AC2264" s="242"/>
      <c r="AD2264" s="239"/>
      <c r="AE2264" s="229"/>
      <c r="AF2264" s="230"/>
      <c r="AG2264" s="233"/>
      <c r="AH2264" s="234"/>
      <c r="AI2264" s="234"/>
      <c r="AJ2264" s="222"/>
      <c r="AK2264" s="222"/>
      <c r="AL2264" s="224"/>
      <c r="AM2264" s="219"/>
      <c r="AN2264" s="219"/>
      <c r="AO2264" s="219"/>
      <c r="AP2264" s="219"/>
      <c r="AQ2264" s="219"/>
      <c r="AR2264" s="219"/>
      <c r="AS2264" s="219"/>
      <c r="AT2264" s="210"/>
      <c r="AU2264" s="210"/>
      <c r="AV2264" s="210"/>
      <c r="AW2264" s="210"/>
      <c r="AX2264" s="210"/>
      <c r="AY2264" s="210"/>
      <c r="AZ2264" s="210"/>
      <c r="BA2264" s="210"/>
      <c r="BB2264" s="210"/>
      <c r="BC2264" s="210"/>
      <c r="BD2264" s="210"/>
      <c r="BE2264" s="210"/>
      <c r="BF2264" s="210"/>
      <c r="BG2264" s="210"/>
      <c r="BH2264" s="210"/>
      <c r="BI2264" s="210"/>
      <c r="BJ2264" s="210"/>
      <c r="BK2264" s="210"/>
      <c r="BL2264" s="210"/>
      <c r="BM2264" s="213"/>
      <c r="BN2264" s="216"/>
      <c r="BO2264" s="2"/>
    </row>
    <row r="2265" spans="1:67" ht="15" hidden="1" customHeight="1" x14ac:dyDescent="0.25">
      <c r="A2265" s="2"/>
      <c r="B2265" s="240" t="s">
        <v>1910</v>
      </c>
      <c r="C2265" s="248" t="s">
        <v>1711</v>
      </c>
      <c r="D2265" s="249"/>
      <c r="E2265" s="254"/>
      <c r="F2265" s="257" t="s">
        <v>1909</v>
      </c>
      <c r="G2265" s="235"/>
      <c r="H2265" s="235"/>
      <c r="I2265" s="235" t="s">
        <v>1859</v>
      </c>
      <c r="J2265" s="243"/>
      <c r="K2265" s="245">
        <v>46261</v>
      </c>
      <c r="L2265" s="243" t="s">
        <v>506</v>
      </c>
      <c r="M2265" s="243">
        <v>1</v>
      </c>
      <c r="N2265" s="243"/>
      <c r="O2265" s="235" t="s">
        <v>1838</v>
      </c>
      <c r="P2265" s="140" t="s">
        <v>148</v>
      </c>
      <c r="Q2265" s="89"/>
      <c r="R2265" s="89"/>
      <c r="S2265" s="89"/>
      <c r="T2265" s="89"/>
      <c r="U2265" s="89"/>
      <c r="V2265" s="89"/>
      <c r="W2265" s="89"/>
      <c r="X2265" s="89"/>
      <c r="Y2265" s="89"/>
      <c r="Z2265" s="89"/>
      <c r="AA2265" s="237">
        <v>135</v>
      </c>
      <c r="AB2265" s="237"/>
      <c r="AC2265" s="240"/>
      <c r="AD2265" s="237"/>
      <c r="AE2265" s="225">
        <v>100</v>
      </c>
      <c r="AF2265" s="226"/>
      <c r="AG2265" s="231"/>
      <c r="AH2265" s="231">
        <v>100</v>
      </c>
      <c r="AI2265" s="231">
        <v>0.18042339356356249</v>
      </c>
      <c r="AJ2265" s="220"/>
      <c r="AK2265" s="220"/>
      <c r="AL2265" s="211" t="s">
        <v>1832</v>
      </c>
      <c r="AM2265" s="217"/>
      <c r="AN2265" s="217"/>
      <c r="AO2265" s="217"/>
      <c r="AP2265" s="217"/>
      <c r="AQ2265" s="217"/>
      <c r="AR2265" s="217"/>
      <c r="AS2265" s="217"/>
      <c r="AT2265" s="208"/>
      <c r="AU2265" s="208"/>
      <c r="AV2265" s="208"/>
      <c r="AW2265" s="208"/>
      <c r="AX2265" s="208"/>
      <c r="AY2265" s="208"/>
      <c r="AZ2265" s="208"/>
      <c r="BA2265" s="208"/>
      <c r="BB2265" s="208"/>
      <c r="BC2265" s="208"/>
      <c r="BD2265" s="208"/>
      <c r="BE2265" s="208"/>
      <c r="BF2265" s="208"/>
      <c r="BG2265" s="208"/>
      <c r="BH2265" s="208"/>
      <c r="BI2265" s="208"/>
      <c r="BJ2265" s="208"/>
      <c r="BK2265" s="208"/>
      <c r="BL2265" s="208"/>
      <c r="BM2265" s="211"/>
      <c r="BN2265" s="214"/>
      <c r="BO2265" s="2"/>
    </row>
    <row r="2266" spans="1:67" ht="15" customHeight="1" x14ac:dyDescent="0.25">
      <c r="A2266" s="2"/>
      <c r="B2266" s="241"/>
      <c r="C2266" s="250"/>
      <c r="D2266" s="251"/>
      <c r="E2266" s="255"/>
      <c r="F2266" s="235"/>
      <c r="G2266" s="235"/>
      <c r="H2266" s="235"/>
      <c r="I2266" s="235"/>
      <c r="J2266" s="244"/>
      <c r="K2266" s="246"/>
      <c r="L2266" s="243"/>
      <c r="M2266" s="243"/>
      <c r="N2266" s="243"/>
      <c r="O2266" s="235"/>
      <c r="P2266" s="139" t="s">
        <v>26</v>
      </c>
      <c r="Q2266" s="89">
        <v>46097</v>
      </c>
      <c r="R2266" s="89">
        <v>46115</v>
      </c>
      <c r="S2266" s="89">
        <v>46129</v>
      </c>
      <c r="T2266" s="89">
        <v>46248</v>
      </c>
      <c r="U2266" s="89">
        <v>46248</v>
      </c>
      <c r="V2266" s="89">
        <v>46248</v>
      </c>
      <c r="W2266" s="89">
        <v>46262</v>
      </c>
      <c r="X2266" s="89"/>
      <c r="Y2266" s="89"/>
      <c r="Z2266" s="89"/>
      <c r="AA2266" s="238"/>
      <c r="AB2266" s="238"/>
      <c r="AC2266" s="241"/>
      <c r="AD2266" s="238"/>
      <c r="AE2266" s="227"/>
      <c r="AF2266" s="228"/>
      <c r="AG2266" s="232"/>
      <c r="AH2266" s="232"/>
      <c r="AI2266" s="232"/>
      <c r="AJ2266" s="221"/>
      <c r="AK2266" s="221"/>
      <c r="AL2266" s="223"/>
      <c r="AM2266" s="218"/>
      <c r="AN2266" s="218"/>
      <c r="AO2266" s="218"/>
      <c r="AP2266" s="218"/>
      <c r="AQ2266" s="218"/>
      <c r="AR2266" s="218"/>
      <c r="AS2266" s="218"/>
      <c r="AT2266" s="209"/>
      <c r="AU2266" s="209"/>
      <c r="AV2266" s="209"/>
      <c r="AW2266" s="209"/>
      <c r="AX2266" s="209"/>
      <c r="AY2266" s="209"/>
      <c r="AZ2266" s="209"/>
      <c r="BA2266" s="209"/>
      <c r="BB2266" s="209"/>
      <c r="BC2266" s="209"/>
      <c r="BD2266" s="209"/>
      <c r="BE2266" s="209"/>
      <c r="BF2266" s="209"/>
      <c r="BG2266" s="209"/>
      <c r="BH2266" s="209"/>
      <c r="BI2266" s="209"/>
      <c r="BJ2266" s="209"/>
      <c r="BK2266" s="209"/>
      <c r="BL2266" s="209"/>
      <c r="BM2266" s="212"/>
      <c r="BN2266" s="215"/>
      <c r="BO2266" s="2"/>
    </row>
    <row r="2267" spans="1:67" ht="15" hidden="1" customHeight="1" x14ac:dyDescent="0.25">
      <c r="A2267" s="2"/>
      <c r="B2267" s="241"/>
      <c r="C2267" s="250"/>
      <c r="D2267" s="251"/>
      <c r="E2267" s="255"/>
      <c r="F2267" s="235"/>
      <c r="G2267" s="235"/>
      <c r="H2267" s="235"/>
      <c r="I2267" s="235"/>
      <c r="J2267" s="244"/>
      <c r="K2267" s="246"/>
      <c r="L2267" s="243"/>
      <c r="M2267" s="243"/>
      <c r="N2267" s="243"/>
      <c r="O2267" s="235"/>
      <c r="P2267" s="139" t="s">
        <v>262</v>
      </c>
      <c r="Q2267" s="89"/>
      <c r="R2267" s="89"/>
      <c r="S2267" s="89"/>
      <c r="T2267" s="89"/>
      <c r="U2267" s="89"/>
      <c r="V2267" s="89"/>
      <c r="W2267" s="89"/>
      <c r="X2267" s="89"/>
      <c r="Y2267" s="89"/>
      <c r="Z2267" s="89"/>
      <c r="AA2267" s="238"/>
      <c r="AB2267" s="238"/>
      <c r="AC2267" s="241"/>
      <c r="AD2267" s="238"/>
      <c r="AE2267" s="227"/>
      <c r="AF2267" s="228"/>
      <c r="AG2267" s="232"/>
      <c r="AH2267" s="232"/>
      <c r="AI2267" s="232"/>
      <c r="AJ2267" s="221"/>
      <c r="AK2267" s="221"/>
      <c r="AL2267" s="223"/>
      <c r="AM2267" s="218"/>
      <c r="AN2267" s="218"/>
      <c r="AO2267" s="218"/>
      <c r="AP2267" s="218"/>
      <c r="AQ2267" s="218"/>
      <c r="AR2267" s="218"/>
      <c r="AS2267" s="218"/>
      <c r="AT2267" s="209"/>
      <c r="AU2267" s="209"/>
      <c r="AV2267" s="209"/>
      <c r="AW2267" s="209"/>
      <c r="AX2267" s="209"/>
      <c r="AY2267" s="209"/>
      <c r="AZ2267" s="209"/>
      <c r="BA2267" s="209"/>
      <c r="BB2267" s="209"/>
      <c r="BC2267" s="209"/>
      <c r="BD2267" s="209"/>
      <c r="BE2267" s="209"/>
      <c r="BF2267" s="209"/>
      <c r="BG2267" s="209"/>
      <c r="BH2267" s="209"/>
      <c r="BI2267" s="209"/>
      <c r="BJ2267" s="209"/>
      <c r="BK2267" s="209"/>
      <c r="BL2267" s="209"/>
      <c r="BM2267" s="212"/>
      <c r="BN2267" s="215"/>
      <c r="BO2267" s="2"/>
    </row>
    <row r="2268" spans="1:67" ht="15" hidden="1" customHeight="1" x14ac:dyDescent="0.25">
      <c r="A2268" s="2"/>
      <c r="B2268" s="241"/>
      <c r="C2268" s="250"/>
      <c r="D2268" s="251"/>
      <c r="E2268" s="255"/>
      <c r="F2268" s="235"/>
      <c r="G2268" s="235"/>
      <c r="H2268" s="235"/>
      <c r="I2268" s="235"/>
      <c r="J2268" s="244"/>
      <c r="K2268" s="246"/>
      <c r="L2268" s="243"/>
      <c r="M2268" s="243"/>
      <c r="N2268" s="243"/>
      <c r="O2268" s="235"/>
      <c r="P2268" s="139" t="s">
        <v>263</v>
      </c>
      <c r="Q2268" s="89"/>
      <c r="R2268" s="89"/>
      <c r="S2268" s="89"/>
      <c r="T2268" s="89"/>
      <c r="U2268" s="89"/>
      <c r="V2268" s="89"/>
      <c r="W2268" s="89"/>
      <c r="X2268" s="89"/>
      <c r="Y2268" s="89"/>
      <c r="Z2268" s="89"/>
      <c r="AA2268" s="238"/>
      <c r="AB2268" s="238"/>
      <c r="AC2268" s="241"/>
      <c r="AD2268" s="238"/>
      <c r="AE2268" s="227"/>
      <c r="AF2268" s="228"/>
      <c r="AG2268" s="232"/>
      <c r="AH2268" s="232"/>
      <c r="AI2268" s="232"/>
      <c r="AJ2268" s="221"/>
      <c r="AK2268" s="221"/>
      <c r="AL2268" s="223"/>
      <c r="AM2268" s="218"/>
      <c r="AN2268" s="218"/>
      <c r="AO2268" s="218"/>
      <c r="AP2268" s="218"/>
      <c r="AQ2268" s="218"/>
      <c r="AR2268" s="218"/>
      <c r="AS2268" s="218"/>
      <c r="AT2268" s="209"/>
      <c r="AU2268" s="209"/>
      <c r="AV2268" s="209"/>
      <c r="AW2268" s="209"/>
      <c r="AX2268" s="209"/>
      <c r="AY2268" s="209"/>
      <c r="AZ2268" s="209"/>
      <c r="BA2268" s="209"/>
      <c r="BB2268" s="209"/>
      <c r="BC2268" s="209"/>
      <c r="BD2268" s="209"/>
      <c r="BE2268" s="209"/>
      <c r="BF2268" s="209"/>
      <c r="BG2268" s="209"/>
      <c r="BH2268" s="209"/>
      <c r="BI2268" s="209"/>
      <c r="BJ2268" s="209"/>
      <c r="BK2268" s="209"/>
      <c r="BL2268" s="209"/>
      <c r="BM2268" s="212"/>
      <c r="BN2268" s="215"/>
      <c r="BO2268" s="2"/>
    </row>
    <row r="2269" spans="1:67" ht="15" hidden="1" customHeight="1" x14ac:dyDescent="0.25">
      <c r="A2269" s="2"/>
      <c r="B2269" s="241"/>
      <c r="C2269" s="250"/>
      <c r="D2269" s="251"/>
      <c r="E2269" s="255"/>
      <c r="F2269" s="235"/>
      <c r="G2269" s="235"/>
      <c r="H2269" s="235"/>
      <c r="I2269" s="235"/>
      <c r="J2269" s="244"/>
      <c r="K2269" s="246"/>
      <c r="L2269" s="243"/>
      <c r="M2269" s="243"/>
      <c r="N2269" s="243"/>
      <c r="O2269" s="235"/>
      <c r="P2269" s="139" t="s">
        <v>27</v>
      </c>
      <c r="Q2269" s="89"/>
      <c r="R2269" s="89"/>
      <c r="S2269" s="89"/>
      <c r="T2269" s="89"/>
      <c r="U2269" s="89"/>
      <c r="V2269" s="89"/>
      <c r="W2269" s="89"/>
      <c r="X2269" s="89"/>
      <c r="Y2269" s="89"/>
      <c r="Z2269" s="89"/>
      <c r="AA2269" s="238"/>
      <c r="AB2269" s="238"/>
      <c r="AC2269" s="241"/>
      <c r="AD2269" s="238"/>
      <c r="AE2269" s="227"/>
      <c r="AF2269" s="228"/>
      <c r="AG2269" s="232"/>
      <c r="AH2269" s="232"/>
      <c r="AI2269" s="232"/>
      <c r="AJ2269" s="221"/>
      <c r="AK2269" s="221"/>
      <c r="AL2269" s="223"/>
      <c r="AM2269" s="218"/>
      <c r="AN2269" s="218"/>
      <c r="AO2269" s="218"/>
      <c r="AP2269" s="218"/>
      <c r="AQ2269" s="218"/>
      <c r="AR2269" s="218"/>
      <c r="AS2269" s="218"/>
      <c r="AT2269" s="209"/>
      <c r="AU2269" s="209"/>
      <c r="AV2269" s="209"/>
      <c r="AW2269" s="209"/>
      <c r="AX2269" s="209"/>
      <c r="AY2269" s="209"/>
      <c r="AZ2269" s="209"/>
      <c r="BA2269" s="209"/>
      <c r="BB2269" s="209"/>
      <c r="BC2269" s="209"/>
      <c r="BD2269" s="209"/>
      <c r="BE2269" s="209"/>
      <c r="BF2269" s="209"/>
      <c r="BG2269" s="209"/>
      <c r="BH2269" s="209"/>
      <c r="BI2269" s="209"/>
      <c r="BJ2269" s="209"/>
      <c r="BK2269" s="209"/>
      <c r="BL2269" s="209"/>
      <c r="BM2269" s="212"/>
      <c r="BN2269" s="215"/>
      <c r="BO2269" s="2"/>
    </row>
    <row r="2270" spans="1:67" ht="15" customHeight="1" x14ac:dyDescent="0.25">
      <c r="A2270" s="2"/>
      <c r="B2270" s="224"/>
      <c r="C2270" s="252"/>
      <c r="D2270" s="253"/>
      <c r="E2270" s="256"/>
      <c r="F2270" s="236"/>
      <c r="G2270" s="236"/>
      <c r="H2270" s="236"/>
      <c r="I2270" s="236"/>
      <c r="J2270" s="244"/>
      <c r="K2270" s="247"/>
      <c r="L2270" s="244"/>
      <c r="M2270" s="244"/>
      <c r="N2270" s="244"/>
      <c r="O2270" s="236"/>
      <c r="P2270" s="139" t="s">
        <v>28</v>
      </c>
      <c r="Q2270" s="187">
        <v>46090</v>
      </c>
      <c r="R2270" s="187">
        <v>46104</v>
      </c>
      <c r="S2270" s="187">
        <v>46114</v>
      </c>
      <c r="T2270" s="187">
        <v>46185</v>
      </c>
      <c r="U2270" s="187">
        <v>46185</v>
      </c>
      <c r="V2270" s="187">
        <v>46247</v>
      </c>
      <c r="W2270" s="187">
        <v>46261</v>
      </c>
      <c r="X2270" s="89"/>
      <c r="Y2270" s="89"/>
      <c r="Z2270" s="89"/>
      <c r="AA2270" s="234"/>
      <c r="AB2270" s="239"/>
      <c r="AC2270" s="242"/>
      <c r="AD2270" s="239"/>
      <c r="AE2270" s="229"/>
      <c r="AF2270" s="230"/>
      <c r="AG2270" s="233"/>
      <c r="AH2270" s="234"/>
      <c r="AI2270" s="234"/>
      <c r="AJ2270" s="222"/>
      <c r="AK2270" s="222"/>
      <c r="AL2270" s="224"/>
      <c r="AM2270" s="219"/>
      <c r="AN2270" s="219"/>
      <c r="AO2270" s="219"/>
      <c r="AP2270" s="219"/>
      <c r="AQ2270" s="219"/>
      <c r="AR2270" s="219"/>
      <c r="AS2270" s="219"/>
      <c r="AT2270" s="210"/>
      <c r="AU2270" s="210"/>
      <c r="AV2270" s="210"/>
      <c r="AW2270" s="210"/>
      <c r="AX2270" s="210"/>
      <c r="AY2270" s="210"/>
      <c r="AZ2270" s="210"/>
      <c r="BA2270" s="210"/>
      <c r="BB2270" s="210"/>
      <c r="BC2270" s="210"/>
      <c r="BD2270" s="210"/>
      <c r="BE2270" s="210"/>
      <c r="BF2270" s="210"/>
      <c r="BG2270" s="210"/>
      <c r="BH2270" s="210"/>
      <c r="BI2270" s="210"/>
      <c r="BJ2270" s="210"/>
      <c r="BK2270" s="210"/>
      <c r="BL2270" s="210"/>
      <c r="BM2270" s="213"/>
      <c r="BN2270" s="216"/>
      <c r="BO2270" s="2"/>
    </row>
    <row r="2271" spans="1:67" ht="15" hidden="1" customHeight="1" x14ac:dyDescent="0.25">
      <c r="A2271" s="2"/>
      <c r="B2271" s="240" t="s">
        <v>1892</v>
      </c>
      <c r="C2271" s="248" t="s">
        <v>1713</v>
      </c>
      <c r="D2271" s="249"/>
      <c r="E2271" s="254"/>
      <c r="F2271" s="257" t="s">
        <v>1912</v>
      </c>
      <c r="G2271" s="235"/>
      <c r="H2271" s="235"/>
      <c r="I2271" s="235" t="s">
        <v>1859</v>
      </c>
      <c r="J2271" s="243"/>
      <c r="K2271" s="245">
        <v>46261</v>
      </c>
      <c r="L2271" s="243" t="s">
        <v>506</v>
      </c>
      <c r="M2271" s="243">
        <v>1</v>
      </c>
      <c r="N2271" s="243"/>
      <c r="O2271" s="235" t="s">
        <v>1838</v>
      </c>
      <c r="P2271" s="140" t="s">
        <v>148</v>
      </c>
      <c r="Q2271" s="89"/>
      <c r="R2271" s="89"/>
      <c r="S2271" s="89"/>
      <c r="T2271" s="89"/>
      <c r="U2271" s="89"/>
      <c r="V2271" s="89"/>
      <c r="W2271" s="89"/>
      <c r="X2271" s="89"/>
      <c r="Y2271" s="89"/>
      <c r="Z2271" s="89"/>
      <c r="AA2271" s="237">
        <v>110</v>
      </c>
      <c r="AB2271" s="237"/>
      <c r="AC2271" s="240"/>
      <c r="AD2271" s="237"/>
      <c r="AE2271" s="225">
        <v>100</v>
      </c>
      <c r="AF2271" s="226"/>
      <c r="AG2271" s="231"/>
      <c r="AH2271" s="231">
        <v>100</v>
      </c>
      <c r="AI2271" s="231">
        <v>0.14701165401475463</v>
      </c>
      <c r="AJ2271" s="220"/>
      <c r="AK2271" s="220"/>
      <c r="AL2271" s="211" t="s">
        <v>1832</v>
      </c>
      <c r="AM2271" s="217"/>
      <c r="AN2271" s="217"/>
      <c r="AO2271" s="217"/>
      <c r="AP2271" s="217"/>
      <c r="AQ2271" s="217"/>
      <c r="AR2271" s="217"/>
      <c r="AS2271" s="217"/>
      <c r="AT2271" s="208"/>
      <c r="AU2271" s="208"/>
      <c r="AV2271" s="208"/>
      <c r="AW2271" s="208"/>
      <c r="AX2271" s="208"/>
      <c r="AY2271" s="208"/>
      <c r="AZ2271" s="208"/>
      <c r="BA2271" s="208"/>
      <c r="BB2271" s="208"/>
      <c r="BC2271" s="208"/>
      <c r="BD2271" s="208"/>
      <c r="BE2271" s="208"/>
      <c r="BF2271" s="208"/>
      <c r="BG2271" s="208"/>
      <c r="BH2271" s="208"/>
      <c r="BI2271" s="208"/>
      <c r="BJ2271" s="208"/>
      <c r="BK2271" s="208"/>
      <c r="BL2271" s="208"/>
      <c r="BM2271" s="211"/>
      <c r="BN2271" s="214"/>
      <c r="BO2271" s="2"/>
    </row>
    <row r="2272" spans="1:67" ht="15" customHeight="1" x14ac:dyDescent="0.25">
      <c r="A2272" s="2"/>
      <c r="B2272" s="241"/>
      <c r="C2272" s="250"/>
      <c r="D2272" s="251"/>
      <c r="E2272" s="255"/>
      <c r="F2272" s="235"/>
      <c r="G2272" s="235"/>
      <c r="H2272" s="235"/>
      <c r="I2272" s="235"/>
      <c r="J2272" s="244"/>
      <c r="K2272" s="246"/>
      <c r="L2272" s="243"/>
      <c r="M2272" s="243"/>
      <c r="N2272" s="243"/>
      <c r="O2272" s="235"/>
      <c r="P2272" s="139" t="s">
        <v>26</v>
      </c>
      <c r="Q2272" s="89">
        <v>46097</v>
      </c>
      <c r="R2272" s="89">
        <v>46115</v>
      </c>
      <c r="S2272" s="89">
        <v>46129</v>
      </c>
      <c r="T2272" s="89">
        <v>46248</v>
      </c>
      <c r="U2272" s="89">
        <v>46248</v>
      </c>
      <c r="V2272" s="89">
        <v>46248</v>
      </c>
      <c r="W2272" s="89">
        <v>46262</v>
      </c>
      <c r="X2272" s="89"/>
      <c r="Y2272" s="89"/>
      <c r="Z2272" s="89"/>
      <c r="AA2272" s="238"/>
      <c r="AB2272" s="238"/>
      <c r="AC2272" s="241"/>
      <c r="AD2272" s="238"/>
      <c r="AE2272" s="227"/>
      <c r="AF2272" s="228"/>
      <c r="AG2272" s="232"/>
      <c r="AH2272" s="232"/>
      <c r="AI2272" s="232"/>
      <c r="AJ2272" s="221"/>
      <c r="AK2272" s="221"/>
      <c r="AL2272" s="223"/>
      <c r="AM2272" s="218"/>
      <c r="AN2272" s="218"/>
      <c r="AO2272" s="218"/>
      <c r="AP2272" s="218"/>
      <c r="AQ2272" s="218"/>
      <c r="AR2272" s="218"/>
      <c r="AS2272" s="218"/>
      <c r="AT2272" s="209"/>
      <c r="AU2272" s="209"/>
      <c r="AV2272" s="209"/>
      <c r="AW2272" s="209"/>
      <c r="AX2272" s="209"/>
      <c r="AY2272" s="209"/>
      <c r="AZ2272" s="209"/>
      <c r="BA2272" s="209"/>
      <c r="BB2272" s="209"/>
      <c r="BC2272" s="209"/>
      <c r="BD2272" s="209"/>
      <c r="BE2272" s="209"/>
      <c r="BF2272" s="209"/>
      <c r="BG2272" s="209"/>
      <c r="BH2272" s="209"/>
      <c r="BI2272" s="209"/>
      <c r="BJ2272" s="209"/>
      <c r="BK2272" s="209"/>
      <c r="BL2272" s="209"/>
      <c r="BM2272" s="212"/>
      <c r="BN2272" s="215"/>
      <c r="BO2272" s="2"/>
    </row>
    <row r="2273" spans="1:67" ht="15" hidden="1" customHeight="1" x14ac:dyDescent="0.25">
      <c r="A2273" s="2"/>
      <c r="B2273" s="241"/>
      <c r="C2273" s="250"/>
      <c r="D2273" s="251"/>
      <c r="E2273" s="255"/>
      <c r="F2273" s="235"/>
      <c r="G2273" s="235"/>
      <c r="H2273" s="235"/>
      <c r="I2273" s="235"/>
      <c r="J2273" s="244"/>
      <c r="K2273" s="246"/>
      <c r="L2273" s="243"/>
      <c r="M2273" s="243"/>
      <c r="N2273" s="243"/>
      <c r="O2273" s="235"/>
      <c r="P2273" s="139" t="s">
        <v>262</v>
      </c>
      <c r="Q2273" s="89"/>
      <c r="R2273" s="89"/>
      <c r="S2273" s="89"/>
      <c r="T2273" s="89"/>
      <c r="U2273" s="89"/>
      <c r="V2273" s="89"/>
      <c r="W2273" s="89"/>
      <c r="X2273" s="89"/>
      <c r="Y2273" s="89"/>
      <c r="Z2273" s="89"/>
      <c r="AA2273" s="238"/>
      <c r="AB2273" s="238"/>
      <c r="AC2273" s="241"/>
      <c r="AD2273" s="238"/>
      <c r="AE2273" s="227"/>
      <c r="AF2273" s="228"/>
      <c r="AG2273" s="232"/>
      <c r="AH2273" s="232"/>
      <c r="AI2273" s="232"/>
      <c r="AJ2273" s="221"/>
      <c r="AK2273" s="221"/>
      <c r="AL2273" s="223"/>
      <c r="AM2273" s="218"/>
      <c r="AN2273" s="218"/>
      <c r="AO2273" s="218"/>
      <c r="AP2273" s="218"/>
      <c r="AQ2273" s="218"/>
      <c r="AR2273" s="218"/>
      <c r="AS2273" s="218"/>
      <c r="AT2273" s="209"/>
      <c r="AU2273" s="209"/>
      <c r="AV2273" s="209"/>
      <c r="AW2273" s="209"/>
      <c r="AX2273" s="209"/>
      <c r="AY2273" s="209"/>
      <c r="AZ2273" s="209"/>
      <c r="BA2273" s="209"/>
      <c r="BB2273" s="209"/>
      <c r="BC2273" s="209"/>
      <c r="BD2273" s="209"/>
      <c r="BE2273" s="209"/>
      <c r="BF2273" s="209"/>
      <c r="BG2273" s="209"/>
      <c r="BH2273" s="209"/>
      <c r="BI2273" s="209"/>
      <c r="BJ2273" s="209"/>
      <c r="BK2273" s="209"/>
      <c r="BL2273" s="209"/>
      <c r="BM2273" s="212"/>
      <c r="BN2273" s="215"/>
      <c r="BO2273" s="2"/>
    </row>
    <row r="2274" spans="1:67" ht="15" hidden="1" customHeight="1" x14ac:dyDescent="0.25">
      <c r="A2274" s="2"/>
      <c r="B2274" s="241"/>
      <c r="C2274" s="250"/>
      <c r="D2274" s="251"/>
      <c r="E2274" s="255"/>
      <c r="F2274" s="235"/>
      <c r="G2274" s="235"/>
      <c r="H2274" s="235"/>
      <c r="I2274" s="235"/>
      <c r="J2274" s="244"/>
      <c r="K2274" s="246"/>
      <c r="L2274" s="243"/>
      <c r="M2274" s="243"/>
      <c r="N2274" s="243"/>
      <c r="O2274" s="235"/>
      <c r="P2274" s="139" t="s">
        <v>263</v>
      </c>
      <c r="Q2274" s="89"/>
      <c r="R2274" s="89"/>
      <c r="S2274" s="89"/>
      <c r="T2274" s="89"/>
      <c r="U2274" s="89"/>
      <c r="V2274" s="89"/>
      <c r="W2274" s="89"/>
      <c r="X2274" s="89"/>
      <c r="Y2274" s="89"/>
      <c r="Z2274" s="89"/>
      <c r="AA2274" s="238"/>
      <c r="AB2274" s="238"/>
      <c r="AC2274" s="241"/>
      <c r="AD2274" s="238"/>
      <c r="AE2274" s="227"/>
      <c r="AF2274" s="228"/>
      <c r="AG2274" s="232"/>
      <c r="AH2274" s="232"/>
      <c r="AI2274" s="232"/>
      <c r="AJ2274" s="221"/>
      <c r="AK2274" s="221"/>
      <c r="AL2274" s="223"/>
      <c r="AM2274" s="218"/>
      <c r="AN2274" s="218"/>
      <c r="AO2274" s="218"/>
      <c r="AP2274" s="218"/>
      <c r="AQ2274" s="218"/>
      <c r="AR2274" s="218"/>
      <c r="AS2274" s="218"/>
      <c r="AT2274" s="209"/>
      <c r="AU2274" s="209"/>
      <c r="AV2274" s="209"/>
      <c r="AW2274" s="209"/>
      <c r="AX2274" s="209"/>
      <c r="AY2274" s="209"/>
      <c r="AZ2274" s="209"/>
      <c r="BA2274" s="209"/>
      <c r="BB2274" s="209"/>
      <c r="BC2274" s="209"/>
      <c r="BD2274" s="209"/>
      <c r="BE2274" s="209"/>
      <c r="BF2274" s="209"/>
      <c r="BG2274" s="209"/>
      <c r="BH2274" s="209"/>
      <c r="BI2274" s="209"/>
      <c r="BJ2274" s="209"/>
      <c r="BK2274" s="209"/>
      <c r="BL2274" s="209"/>
      <c r="BM2274" s="212"/>
      <c r="BN2274" s="215"/>
      <c r="BO2274" s="2"/>
    </row>
    <row r="2275" spans="1:67" ht="15" hidden="1" customHeight="1" x14ac:dyDescent="0.25">
      <c r="A2275" s="2"/>
      <c r="B2275" s="241"/>
      <c r="C2275" s="250"/>
      <c r="D2275" s="251"/>
      <c r="E2275" s="255"/>
      <c r="F2275" s="235"/>
      <c r="G2275" s="235"/>
      <c r="H2275" s="235"/>
      <c r="I2275" s="235"/>
      <c r="J2275" s="244"/>
      <c r="K2275" s="246"/>
      <c r="L2275" s="243"/>
      <c r="M2275" s="243"/>
      <c r="N2275" s="243"/>
      <c r="O2275" s="235"/>
      <c r="P2275" s="139" t="s">
        <v>27</v>
      </c>
      <c r="Q2275" s="89"/>
      <c r="R2275" s="89"/>
      <c r="S2275" s="89"/>
      <c r="T2275" s="89"/>
      <c r="U2275" s="89"/>
      <c r="V2275" s="89"/>
      <c r="W2275" s="89"/>
      <c r="X2275" s="89"/>
      <c r="Y2275" s="89"/>
      <c r="Z2275" s="89"/>
      <c r="AA2275" s="238"/>
      <c r="AB2275" s="238"/>
      <c r="AC2275" s="241"/>
      <c r="AD2275" s="238"/>
      <c r="AE2275" s="227"/>
      <c r="AF2275" s="228"/>
      <c r="AG2275" s="232"/>
      <c r="AH2275" s="232"/>
      <c r="AI2275" s="232"/>
      <c r="AJ2275" s="221"/>
      <c r="AK2275" s="221"/>
      <c r="AL2275" s="223"/>
      <c r="AM2275" s="218"/>
      <c r="AN2275" s="218"/>
      <c r="AO2275" s="218"/>
      <c r="AP2275" s="218"/>
      <c r="AQ2275" s="218"/>
      <c r="AR2275" s="218"/>
      <c r="AS2275" s="218"/>
      <c r="AT2275" s="209"/>
      <c r="AU2275" s="209"/>
      <c r="AV2275" s="209"/>
      <c r="AW2275" s="209"/>
      <c r="AX2275" s="209"/>
      <c r="AY2275" s="209"/>
      <c r="AZ2275" s="209"/>
      <c r="BA2275" s="209"/>
      <c r="BB2275" s="209"/>
      <c r="BC2275" s="209"/>
      <c r="BD2275" s="209"/>
      <c r="BE2275" s="209"/>
      <c r="BF2275" s="209"/>
      <c r="BG2275" s="209"/>
      <c r="BH2275" s="209"/>
      <c r="BI2275" s="209"/>
      <c r="BJ2275" s="209"/>
      <c r="BK2275" s="209"/>
      <c r="BL2275" s="209"/>
      <c r="BM2275" s="212"/>
      <c r="BN2275" s="215"/>
      <c r="BO2275" s="2"/>
    </row>
    <row r="2276" spans="1:67" ht="15" customHeight="1" x14ac:dyDescent="0.25">
      <c r="A2276" s="2"/>
      <c r="B2276" s="224"/>
      <c r="C2276" s="252"/>
      <c r="D2276" s="253"/>
      <c r="E2276" s="256"/>
      <c r="F2276" s="236"/>
      <c r="G2276" s="236"/>
      <c r="H2276" s="236"/>
      <c r="I2276" s="236"/>
      <c r="J2276" s="244"/>
      <c r="K2276" s="247"/>
      <c r="L2276" s="244"/>
      <c r="M2276" s="244"/>
      <c r="N2276" s="244"/>
      <c r="O2276" s="236"/>
      <c r="P2276" s="139" t="s">
        <v>28</v>
      </c>
      <c r="Q2276" s="187">
        <v>46090</v>
      </c>
      <c r="R2276" s="187">
        <v>46115</v>
      </c>
      <c r="S2276" s="187">
        <v>46131</v>
      </c>
      <c r="T2276" s="187">
        <v>46190</v>
      </c>
      <c r="U2276" s="187">
        <v>46190</v>
      </c>
      <c r="V2276" s="187">
        <v>46248</v>
      </c>
      <c r="W2276" s="187">
        <v>46261</v>
      </c>
      <c r="X2276" s="89"/>
      <c r="Y2276" s="89"/>
      <c r="Z2276" s="89"/>
      <c r="AA2276" s="234"/>
      <c r="AB2276" s="239"/>
      <c r="AC2276" s="242"/>
      <c r="AD2276" s="239"/>
      <c r="AE2276" s="229"/>
      <c r="AF2276" s="230"/>
      <c r="AG2276" s="233"/>
      <c r="AH2276" s="234"/>
      <c r="AI2276" s="234"/>
      <c r="AJ2276" s="222"/>
      <c r="AK2276" s="222"/>
      <c r="AL2276" s="224"/>
      <c r="AM2276" s="219"/>
      <c r="AN2276" s="219"/>
      <c r="AO2276" s="219"/>
      <c r="AP2276" s="219"/>
      <c r="AQ2276" s="219"/>
      <c r="AR2276" s="219"/>
      <c r="AS2276" s="219"/>
      <c r="AT2276" s="210"/>
      <c r="AU2276" s="210"/>
      <c r="AV2276" s="210"/>
      <c r="AW2276" s="210"/>
      <c r="AX2276" s="210"/>
      <c r="AY2276" s="210"/>
      <c r="AZ2276" s="210"/>
      <c r="BA2276" s="210"/>
      <c r="BB2276" s="210"/>
      <c r="BC2276" s="210"/>
      <c r="BD2276" s="210"/>
      <c r="BE2276" s="210"/>
      <c r="BF2276" s="210"/>
      <c r="BG2276" s="210"/>
      <c r="BH2276" s="210"/>
      <c r="BI2276" s="210"/>
      <c r="BJ2276" s="210"/>
      <c r="BK2276" s="210"/>
      <c r="BL2276" s="210"/>
      <c r="BM2276" s="213"/>
      <c r="BN2276" s="216"/>
      <c r="BO2276" s="2"/>
    </row>
    <row r="2277" spans="1:67" ht="15" hidden="1" customHeight="1" x14ac:dyDescent="0.25">
      <c r="A2277" s="2"/>
      <c r="B2277" s="240" t="s">
        <v>1892</v>
      </c>
      <c r="C2277" s="248" t="s">
        <v>1715</v>
      </c>
      <c r="D2277" s="249"/>
      <c r="E2277" s="254"/>
      <c r="F2277" s="257" t="s">
        <v>1913</v>
      </c>
      <c r="G2277" s="235"/>
      <c r="H2277" s="235"/>
      <c r="I2277" s="235" t="s">
        <v>1859</v>
      </c>
      <c r="J2277" s="243"/>
      <c r="K2277" s="245">
        <v>46261</v>
      </c>
      <c r="L2277" s="243" t="s">
        <v>506</v>
      </c>
      <c r="M2277" s="243">
        <v>1</v>
      </c>
      <c r="N2277" s="243"/>
      <c r="O2277" s="235" t="s">
        <v>1838</v>
      </c>
      <c r="P2277" s="140" t="s">
        <v>148</v>
      </c>
      <c r="Q2277" s="89"/>
      <c r="R2277" s="89"/>
      <c r="S2277" s="89"/>
      <c r="T2277" s="89"/>
      <c r="U2277" s="89"/>
      <c r="V2277" s="89"/>
      <c r="W2277" s="89"/>
      <c r="X2277" s="89"/>
      <c r="Y2277" s="89"/>
      <c r="Z2277" s="89"/>
      <c r="AA2277" s="237">
        <v>110</v>
      </c>
      <c r="AB2277" s="237"/>
      <c r="AC2277" s="240"/>
      <c r="AD2277" s="237"/>
      <c r="AE2277" s="225">
        <v>100</v>
      </c>
      <c r="AF2277" s="226"/>
      <c r="AG2277" s="231"/>
      <c r="AH2277" s="231">
        <v>100</v>
      </c>
      <c r="AI2277" s="231">
        <v>0.14701165401475463</v>
      </c>
      <c r="AJ2277" s="220"/>
      <c r="AK2277" s="220"/>
      <c r="AL2277" s="211" t="s">
        <v>1832</v>
      </c>
      <c r="AM2277" s="217"/>
      <c r="AN2277" s="217"/>
      <c r="AO2277" s="217"/>
      <c r="AP2277" s="217"/>
      <c r="AQ2277" s="217"/>
      <c r="AR2277" s="217"/>
      <c r="AS2277" s="217"/>
      <c r="AT2277" s="208"/>
      <c r="AU2277" s="208"/>
      <c r="AV2277" s="208"/>
      <c r="AW2277" s="208"/>
      <c r="AX2277" s="208"/>
      <c r="AY2277" s="208"/>
      <c r="AZ2277" s="208"/>
      <c r="BA2277" s="208"/>
      <c r="BB2277" s="208"/>
      <c r="BC2277" s="208"/>
      <c r="BD2277" s="208"/>
      <c r="BE2277" s="208"/>
      <c r="BF2277" s="208"/>
      <c r="BG2277" s="208"/>
      <c r="BH2277" s="208"/>
      <c r="BI2277" s="208"/>
      <c r="BJ2277" s="208"/>
      <c r="BK2277" s="208"/>
      <c r="BL2277" s="208"/>
      <c r="BM2277" s="211"/>
      <c r="BN2277" s="214"/>
      <c r="BO2277" s="2"/>
    </row>
    <row r="2278" spans="1:67" ht="15" customHeight="1" x14ac:dyDescent="0.25">
      <c r="A2278" s="2"/>
      <c r="B2278" s="241"/>
      <c r="C2278" s="250"/>
      <c r="D2278" s="251"/>
      <c r="E2278" s="255"/>
      <c r="F2278" s="235"/>
      <c r="G2278" s="235"/>
      <c r="H2278" s="235"/>
      <c r="I2278" s="235"/>
      <c r="J2278" s="244"/>
      <c r="K2278" s="246"/>
      <c r="L2278" s="243"/>
      <c r="M2278" s="243"/>
      <c r="N2278" s="243"/>
      <c r="O2278" s="235"/>
      <c r="P2278" s="139" t="s">
        <v>26</v>
      </c>
      <c r="Q2278" s="89">
        <v>46097</v>
      </c>
      <c r="R2278" s="89">
        <v>46115</v>
      </c>
      <c r="S2278" s="89">
        <v>46129</v>
      </c>
      <c r="T2278" s="89">
        <v>46248</v>
      </c>
      <c r="U2278" s="89">
        <v>46248</v>
      </c>
      <c r="V2278" s="89">
        <v>46248</v>
      </c>
      <c r="W2278" s="89">
        <v>46262</v>
      </c>
      <c r="X2278" s="89"/>
      <c r="Y2278" s="89"/>
      <c r="Z2278" s="89"/>
      <c r="AA2278" s="238"/>
      <c r="AB2278" s="238"/>
      <c r="AC2278" s="241"/>
      <c r="AD2278" s="238"/>
      <c r="AE2278" s="227"/>
      <c r="AF2278" s="228"/>
      <c r="AG2278" s="232"/>
      <c r="AH2278" s="232"/>
      <c r="AI2278" s="232"/>
      <c r="AJ2278" s="221"/>
      <c r="AK2278" s="221"/>
      <c r="AL2278" s="223"/>
      <c r="AM2278" s="218"/>
      <c r="AN2278" s="218"/>
      <c r="AO2278" s="218"/>
      <c r="AP2278" s="218"/>
      <c r="AQ2278" s="218"/>
      <c r="AR2278" s="218"/>
      <c r="AS2278" s="218"/>
      <c r="AT2278" s="209"/>
      <c r="AU2278" s="209"/>
      <c r="AV2278" s="209"/>
      <c r="AW2278" s="209"/>
      <c r="AX2278" s="209"/>
      <c r="AY2278" s="209"/>
      <c r="AZ2278" s="209"/>
      <c r="BA2278" s="209"/>
      <c r="BB2278" s="209"/>
      <c r="BC2278" s="209"/>
      <c r="BD2278" s="209"/>
      <c r="BE2278" s="209"/>
      <c r="BF2278" s="209"/>
      <c r="BG2278" s="209"/>
      <c r="BH2278" s="209"/>
      <c r="BI2278" s="209"/>
      <c r="BJ2278" s="209"/>
      <c r="BK2278" s="209"/>
      <c r="BL2278" s="209"/>
      <c r="BM2278" s="212"/>
      <c r="BN2278" s="215"/>
      <c r="BO2278" s="2"/>
    </row>
    <row r="2279" spans="1:67" ht="15" hidden="1" customHeight="1" x14ac:dyDescent="0.25">
      <c r="A2279" s="2"/>
      <c r="B2279" s="241"/>
      <c r="C2279" s="250"/>
      <c r="D2279" s="251"/>
      <c r="E2279" s="255"/>
      <c r="F2279" s="235"/>
      <c r="G2279" s="235"/>
      <c r="H2279" s="235"/>
      <c r="I2279" s="235"/>
      <c r="J2279" s="244"/>
      <c r="K2279" s="246"/>
      <c r="L2279" s="243"/>
      <c r="M2279" s="243"/>
      <c r="N2279" s="243"/>
      <c r="O2279" s="235"/>
      <c r="P2279" s="139" t="s">
        <v>262</v>
      </c>
      <c r="Q2279" s="89"/>
      <c r="R2279" s="89"/>
      <c r="S2279" s="89"/>
      <c r="T2279" s="89"/>
      <c r="U2279" s="89"/>
      <c r="V2279" s="89"/>
      <c r="W2279" s="89"/>
      <c r="X2279" s="89"/>
      <c r="Y2279" s="89"/>
      <c r="Z2279" s="89"/>
      <c r="AA2279" s="238"/>
      <c r="AB2279" s="238"/>
      <c r="AC2279" s="241"/>
      <c r="AD2279" s="238"/>
      <c r="AE2279" s="227"/>
      <c r="AF2279" s="228"/>
      <c r="AG2279" s="232"/>
      <c r="AH2279" s="232"/>
      <c r="AI2279" s="232"/>
      <c r="AJ2279" s="221"/>
      <c r="AK2279" s="221"/>
      <c r="AL2279" s="223"/>
      <c r="AM2279" s="218"/>
      <c r="AN2279" s="218"/>
      <c r="AO2279" s="218"/>
      <c r="AP2279" s="218"/>
      <c r="AQ2279" s="218"/>
      <c r="AR2279" s="218"/>
      <c r="AS2279" s="218"/>
      <c r="AT2279" s="209"/>
      <c r="AU2279" s="209"/>
      <c r="AV2279" s="209"/>
      <c r="AW2279" s="209"/>
      <c r="AX2279" s="209"/>
      <c r="AY2279" s="209"/>
      <c r="AZ2279" s="209"/>
      <c r="BA2279" s="209"/>
      <c r="BB2279" s="209"/>
      <c r="BC2279" s="209"/>
      <c r="BD2279" s="209"/>
      <c r="BE2279" s="209"/>
      <c r="BF2279" s="209"/>
      <c r="BG2279" s="209"/>
      <c r="BH2279" s="209"/>
      <c r="BI2279" s="209"/>
      <c r="BJ2279" s="209"/>
      <c r="BK2279" s="209"/>
      <c r="BL2279" s="209"/>
      <c r="BM2279" s="212"/>
      <c r="BN2279" s="215"/>
      <c r="BO2279" s="2"/>
    </row>
    <row r="2280" spans="1:67" ht="15" hidden="1" customHeight="1" x14ac:dyDescent="0.25">
      <c r="A2280" s="2"/>
      <c r="B2280" s="241"/>
      <c r="C2280" s="250"/>
      <c r="D2280" s="251"/>
      <c r="E2280" s="255"/>
      <c r="F2280" s="235"/>
      <c r="G2280" s="235"/>
      <c r="H2280" s="235"/>
      <c r="I2280" s="235"/>
      <c r="J2280" s="244"/>
      <c r="K2280" s="246"/>
      <c r="L2280" s="243"/>
      <c r="M2280" s="243"/>
      <c r="N2280" s="243"/>
      <c r="O2280" s="235"/>
      <c r="P2280" s="139" t="s">
        <v>263</v>
      </c>
      <c r="Q2280" s="89"/>
      <c r="R2280" s="89"/>
      <c r="S2280" s="89"/>
      <c r="T2280" s="89"/>
      <c r="U2280" s="89"/>
      <c r="V2280" s="89"/>
      <c r="W2280" s="89"/>
      <c r="X2280" s="89"/>
      <c r="Y2280" s="89"/>
      <c r="Z2280" s="89"/>
      <c r="AA2280" s="238"/>
      <c r="AB2280" s="238"/>
      <c r="AC2280" s="241"/>
      <c r="AD2280" s="238"/>
      <c r="AE2280" s="227"/>
      <c r="AF2280" s="228"/>
      <c r="AG2280" s="232"/>
      <c r="AH2280" s="232"/>
      <c r="AI2280" s="232"/>
      <c r="AJ2280" s="221"/>
      <c r="AK2280" s="221"/>
      <c r="AL2280" s="223"/>
      <c r="AM2280" s="218"/>
      <c r="AN2280" s="218"/>
      <c r="AO2280" s="218"/>
      <c r="AP2280" s="218"/>
      <c r="AQ2280" s="218"/>
      <c r="AR2280" s="218"/>
      <c r="AS2280" s="218"/>
      <c r="AT2280" s="209"/>
      <c r="AU2280" s="209"/>
      <c r="AV2280" s="209"/>
      <c r="AW2280" s="209"/>
      <c r="AX2280" s="209"/>
      <c r="AY2280" s="209"/>
      <c r="AZ2280" s="209"/>
      <c r="BA2280" s="209"/>
      <c r="BB2280" s="209"/>
      <c r="BC2280" s="209"/>
      <c r="BD2280" s="209"/>
      <c r="BE2280" s="209"/>
      <c r="BF2280" s="209"/>
      <c r="BG2280" s="209"/>
      <c r="BH2280" s="209"/>
      <c r="BI2280" s="209"/>
      <c r="BJ2280" s="209"/>
      <c r="BK2280" s="209"/>
      <c r="BL2280" s="209"/>
      <c r="BM2280" s="212"/>
      <c r="BN2280" s="215"/>
      <c r="BO2280" s="2"/>
    </row>
    <row r="2281" spans="1:67" ht="15" hidden="1" customHeight="1" x14ac:dyDescent="0.25">
      <c r="A2281" s="2"/>
      <c r="B2281" s="241"/>
      <c r="C2281" s="250"/>
      <c r="D2281" s="251"/>
      <c r="E2281" s="255"/>
      <c r="F2281" s="235"/>
      <c r="G2281" s="235"/>
      <c r="H2281" s="235"/>
      <c r="I2281" s="235"/>
      <c r="J2281" s="244"/>
      <c r="K2281" s="246"/>
      <c r="L2281" s="243"/>
      <c r="M2281" s="243"/>
      <c r="N2281" s="243"/>
      <c r="O2281" s="235"/>
      <c r="P2281" s="139" t="s">
        <v>27</v>
      </c>
      <c r="Q2281" s="89"/>
      <c r="R2281" s="89"/>
      <c r="S2281" s="89"/>
      <c r="T2281" s="89"/>
      <c r="U2281" s="89"/>
      <c r="V2281" s="89"/>
      <c r="W2281" s="89"/>
      <c r="X2281" s="89"/>
      <c r="Y2281" s="89"/>
      <c r="Z2281" s="89"/>
      <c r="AA2281" s="238"/>
      <c r="AB2281" s="238"/>
      <c r="AC2281" s="241"/>
      <c r="AD2281" s="238"/>
      <c r="AE2281" s="227"/>
      <c r="AF2281" s="228"/>
      <c r="AG2281" s="232"/>
      <c r="AH2281" s="232"/>
      <c r="AI2281" s="232"/>
      <c r="AJ2281" s="221"/>
      <c r="AK2281" s="221"/>
      <c r="AL2281" s="223"/>
      <c r="AM2281" s="218"/>
      <c r="AN2281" s="218"/>
      <c r="AO2281" s="218"/>
      <c r="AP2281" s="218"/>
      <c r="AQ2281" s="218"/>
      <c r="AR2281" s="218"/>
      <c r="AS2281" s="218"/>
      <c r="AT2281" s="209"/>
      <c r="AU2281" s="209"/>
      <c r="AV2281" s="209"/>
      <c r="AW2281" s="209"/>
      <c r="AX2281" s="209"/>
      <c r="AY2281" s="209"/>
      <c r="AZ2281" s="209"/>
      <c r="BA2281" s="209"/>
      <c r="BB2281" s="209"/>
      <c r="BC2281" s="209"/>
      <c r="BD2281" s="209"/>
      <c r="BE2281" s="209"/>
      <c r="BF2281" s="209"/>
      <c r="BG2281" s="209"/>
      <c r="BH2281" s="209"/>
      <c r="BI2281" s="209"/>
      <c r="BJ2281" s="209"/>
      <c r="BK2281" s="209"/>
      <c r="BL2281" s="209"/>
      <c r="BM2281" s="212"/>
      <c r="BN2281" s="215"/>
      <c r="BO2281" s="2"/>
    </row>
    <row r="2282" spans="1:67" ht="15" customHeight="1" x14ac:dyDescent="0.25">
      <c r="A2282" s="2"/>
      <c r="B2282" s="224"/>
      <c r="C2282" s="252"/>
      <c r="D2282" s="253"/>
      <c r="E2282" s="256"/>
      <c r="F2282" s="236"/>
      <c r="G2282" s="236"/>
      <c r="H2282" s="236"/>
      <c r="I2282" s="236"/>
      <c r="J2282" s="244"/>
      <c r="K2282" s="247"/>
      <c r="L2282" s="244"/>
      <c r="M2282" s="244"/>
      <c r="N2282" s="244"/>
      <c r="O2282" s="236"/>
      <c r="P2282" s="139" t="s">
        <v>28</v>
      </c>
      <c r="Q2282" s="187">
        <v>46090</v>
      </c>
      <c r="R2282" s="187">
        <v>46115</v>
      </c>
      <c r="S2282" s="187">
        <v>46131</v>
      </c>
      <c r="T2282" s="187">
        <v>46190</v>
      </c>
      <c r="U2282" s="187">
        <v>46190</v>
      </c>
      <c r="V2282" s="187">
        <v>46248</v>
      </c>
      <c r="W2282" s="187">
        <v>46261</v>
      </c>
      <c r="X2282" s="89"/>
      <c r="Y2282" s="89"/>
      <c r="Z2282" s="89"/>
      <c r="AA2282" s="234"/>
      <c r="AB2282" s="239"/>
      <c r="AC2282" s="242"/>
      <c r="AD2282" s="239"/>
      <c r="AE2282" s="229"/>
      <c r="AF2282" s="230"/>
      <c r="AG2282" s="233"/>
      <c r="AH2282" s="234"/>
      <c r="AI2282" s="234"/>
      <c r="AJ2282" s="222"/>
      <c r="AK2282" s="222"/>
      <c r="AL2282" s="224"/>
      <c r="AM2282" s="219"/>
      <c r="AN2282" s="219"/>
      <c r="AO2282" s="219"/>
      <c r="AP2282" s="219"/>
      <c r="AQ2282" s="219"/>
      <c r="AR2282" s="219"/>
      <c r="AS2282" s="219"/>
      <c r="AT2282" s="210"/>
      <c r="AU2282" s="210"/>
      <c r="AV2282" s="210"/>
      <c r="AW2282" s="210"/>
      <c r="AX2282" s="210"/>
      <c r="AY2282" s="210"/>
      <c r="AZ2282" s="210"/>
      <c r="BA2282" s="210"/>
      <c r="BB2282" s="210"/>
      <c r="BC2282" s="210"/>
      <c r="BD2282" s="210"/>
      <c r="BE2282" s="210"/>
      <c r="BF2282" s="210"/>
      <c r="BG2282" s="210"/>
      <c r="BH2282" s="210"/>
      <c r="BI2282" s="210"/>
      <c r="BJ2282" s="210"/>
      <c r="BK2282" s="210"/>
      <c r="BL2282" s="210"/>
      <c r="BM2282" s="213"/>
      <c r="BN2282" s="216"/>
      <c r="BO2282" s="2"/>
    </row>
    <row r="2283" spans="1:67" ht="15" hidden="1" customHeight="1" x14ac:dyDescent="0.25">
      <c r="A2283" s="2"/>
      <c r="B2283" s="240" t="s">
        <v>1892</v>
      </c>
      <c r="C2283" s="248" t="s">
        <v>1717</v>
      </c>
      <c r="D2283" s="249"/>
      <c r="E2283" s="254"/>
      <c r="F2283" s="257" t="s">
        <v>1914</v>
      </c>
      <c r="G2283" s="235"/>
      <c r="H2283" s="235"/>
      <c r="I2283" s="235" t="s">
        <v>1859</v>
      </c>
      <c r="J2283" s="243"/>
      <c r="K2283" s="245">
        <v>46261</v>
      </c>
      <c r="L2283" s="243" t="s">
        <v>506</v>
      </c>
      <c r="M2283" s="243">
        <v>1</v>
      </c>
      <c r="N2283" s="243"/>
      <c r="O2283" s="235" t="s">
        <v>1838</v>
      </c>
      <c r="P2283" s="140" t="s">
        <v>148</v>
      </c>
      <c r="Q2283" s="89"/>
      <c r="R2283" s="89"/>
      <c r="S2283" s="89"/>
      <c r="T2283" s="89"/>
      <c r="U2283" s="89"/>
      <c r="V2283" s="89"/>
      <c r="W2283" s="89"/>
      <c r="X2283" s="89"/>
      <c r="Y2283" s="89"/>
      <c r="Z2283" s="89"/>
      <c r="AA2283" s="237">
        <v>110</v>
      </c>
      <c r="AB2283" s="237"/>
      <c r="AC2283" s="240"/>
      <c r="AD2283" s="237"/>
      <c r="AE2283" s="225">
        <v>100</v>
      </c>
      <c r="AF2283" s="226"/>
      <c r="AG2283" s="231"/>
      <c r="AH2283" s="231">
        <v>100</v>
      </c>
      <c r="AI2283" s="231">
        <v>0.14701165401475463</v>
      </c>
      <c r="AJ2283" s="220"/>
      <c r="AK2283" s="220"/>
      <c r="AL2283" s="211" t="s">
        <v>1832</v>
      </c>
      <c r="AM2283" s="217"/>
      <c r="AN2283" s="217"/>
      <c r="AO2283" s="217"/>
      <c r="AP2283" s="217"/>
      <c r="AQ2283" s="217"/>
      <c r="AR2283" s="217"/>
      <c r="AS2283" s="217"/>
      <c r="AT2283" s="208"/>
      <c r="AU2283" s="208"/>
      <c r="AV2283" s="208"/>
      <c r="AW2283" s="208"/>
      <c r="AX2283" s="208"/>
      <c r="AY2283" s="208"/>
      <c r="AZ2283" s="208"/>
      <c r="BA2283" s="208"/>
      <c r="BB2283" s="208"/>
      <c r="BC2283" s="208"/>
      <c r="BD2283" s="208"/>
      <c r="BE2283" s="208"/>
      <c r="BF2283" s="208"/>
      <c r="BG2283" s="208"/>
      <c r="BH2283" s="208"/>
      <c r="BI2283" s="208"/>
      <c r="BJ2283" s="208"/>
      <c r="BK2283" s="208"/>
      <c r="BL2283" s="208"/>
      <c r="BM2283" s="211"/>
      <c r="BN2283" s="214"/>
      <c r="BO2283" s="2"/>
    </row>
    <row r="2284" spans="1:67" ht="15" customHeight="1" x14ac:dyDescent="0.25">
      <c r="A2284" s="2"/>
      <c r="B2284" s="241"/>
      <c r="C2284" s="250"/>
      <c r="D2284" s="251"/>
      <c r="E2284" s="255"/>
      <c r="F2284" s="235"/>
      <c r="G2284" s="235"/>
      <c r="H2284" s="235"/>
      <c r="I2284" s="235"/>
      <c r="J2284" s="244"/>
      <c r="K2284" s="246"/>
      <c r="L2284" s="243"/>
      <c r="M2284" s="243"/>
      <c r="N2284" s="243"/>
      <c r="O2284" s="235"/>
      <c r="P2284" s="139" t="s">
        <v>26</v>
      </c>
      <c r="Q2284" s="89">
        <v>46097</v>
      </c>
      <c r="R2284" s="89">
        <v>46115</v>
      </c>
      <c r="S2284" s="89">
        <v>46129</v>
      </c>
      <c r="T2284" s="89">
        <v>46248</v>
      </c>
      <c r="U2284" s="89">
        <v>46248</v>
      </c>
      <c r="V2284" s="89">
        <v>46248</v>
      </c>
      <c r="W2284" s="89">
        <v>46262</v>
      </c>
      <c r="X2284" s="89"/>
      <c r="Y2284" s="89"/>
      <c r="Z2284" s="89"/>
      <c r="AA2284" s="238"/>
      <c r="AB2284" s="238"/>
      <c r="AC2284" s="241"/>
      <c r="AD2284" s="238"/>
      <c r="AE2284" s="227"/>
      <c r="AF2284" s="228"/>
      <c r="AG2284" s="232"/>
      <c r="AH2284" s="232"/>
      <c r="AI2284" s="232"/>
      <c r="AJ2284" s="221"/>
      <c r="AK2284" s="221"/>
      <c r="AL2284" s="223"/>
      <c r="AM2284" s="218"/>
      <c r="AN2284" s="218"/>
      <c r="AO2284" s="218"/>
      <c r="AP2284" s="218"/>
      <c r="AQ2284" s="218"/>
      <c r="AR2284" s="218"/>
      <c r="AS2284" s="218"/>
      <c r="AT2284" s="209"/>
      <c r="AU2284" s="209"/>
      <c r="AV2284" s="209"/>
      <c r="AW2284" s="209"/>
      <c r="AX2284" s="209"/>
      <c r="AY2284" s="209"/>
      <c r="AZ2284" s="209"/>
      <c r="BA2284" s="209"/>
      <c r="BB2284" s="209"/>
      <c r="BC2284" s="209"/>
      <c r="BD2284" s="209"/>
      <c r="BE2284" s="209"/>
      <c r="BF2284" s="209"/>
      <c r="BG2284" s="209"/>
      <c r="BH2284" s="209"/>
      <c r="BI2284" s="209"/>
      <c r="BJ2284" s="209"/>
      <c r="BK2284" s="209"/>
      <c r="BL2284" s="209"/>
      <c r="BM2284" s="212"/>
      <c r="BN2284" s="215"/>
      <c r="BO2284" s="2"/>
    </row>
    <row r="2285" spans="1:67" ht="15" hidden="1" customHeight="1" x14ac:dyDescent="0.25">
      <c r="A2285" s="2"/>
      <c r="B2285" s="241"/>
      <c r="C2285" s="250"/>
      <c r="D2285" s="251"/>
      <c r="E2285" s="255"/>
      <c r="F2285" s="235"/>
      <c r="G2285" s="235"/>
      <c r="H2285" s="235"/>
      <c r="I2285" s="235"/>
      <c r="J2285" s="244"/>
      <c r="K2285" s="246"/>
      <c r="L2285" s="243"/>
      <c r="M2285" s="243"/>
      <c r="N2285" s="243"/>
      <c r="O2285" s="235"/>
      <c r="P2285" s="139" t="s">
        <v>262</v>
      </c>
      <c r="Q2285" s="89"/>
      <c r="R2285" s="89"/>
      <c r="S2285" s="89"/>
      <c r="T2285" s="89"/>
      <c r="U2285" s="89"/>
      <c r="V2285" s="89"/>
      <c r="W2285" s="89"/>
      <c r="X2285" s="89"/>
      <c r="Y2285" s="89"/>
      <c r="Z2285" s="89"/>
      <c r="AA2285" s="238"/>
      <c r="AB2285" s="238"/>
      <c r="AC2285" s="241"/>
      <c r="AD2285" s="238"/>
      <c r="AE2285" s="227"/>
      <c r="AF2285" s="228"/>
      <c r="AG2285" s="232"/>
      <c r="AH2285" s="232"/>
      <c r="AI2285" s="232"/>
      <c r="AJ2285" s="221"/>
      <c r="AK2285" s="221"/>
      <c r="AL2285" s="223"/>
      <c r="AM2285" s="218"/>
      <c r="AN2285" s="218"/>
      <c r="AO2285" s="218"/>
      <c r="AP2285" s="218"/>
      <c r="AQ2285" s="218"/>
      <c r="AR2285" s="218"/>
      <c r="AS2285" s="218"/>
      <c r="AT2285" s="209"/>
      <c r="AU2285" s="209"/>
      <c r="AV2285" s="209"/>
      <c r="AW2285" s="209"/>
      <c r="AX2285" s="209"/>
      <c r="AY2285" s="209"/>
      <c r="AZ2285" s="209"/>
      <c r="BA2285" s="209"/>
      <c r="BB2285" s="209"/>
      <c r="BC2285" s="209"/>
      <c r="BD2285" s="209"/>
      <c r="BE2285" s="209"/>
      <c r="BF2285" s="209"/>
      <c r="BG2285" s="209"/>
      <c r="BH2285" s="209"/>
      <c r="BI2285" s="209"/>
      <c r="BJ2285" s="209"/>
      <c r="BK2285" s="209"/>
      <c r="BL2285" s="209"/>
      <c r="BM2285" s="212"/>
      <c r="BN2285" s="215"/>
      <c r="BO2285" s="2"/>
    </row>
    <row r="2286" spans="1:67" ht="15" hidden="1" customHeight="1" x14ac:dyDescent="0.25">
      <c r="A2286" s="2"/>
      <c r="B2286" s="241"/>
      <c r="C2286" s="250"/>
      <c r="D2286" s="251"/>
      <c r="E2286" s="255"/>
      <c r="F2286" s="235"/>
      <c r="G2286" s="235"/>
      <c r="H2286" s="235"/>
      <c r="I2286" s="235"/>
      <c r="J2286" s="244"/>
      <c r="K2286" s="246"/>
      <c r="L2286" s="243"/>
      <c r="M2286" s="243"/>
      <c r="N2286" s="243"/>
      <c r="O2286" s="235"/>
      <c r="P2286" s="139" t="s">
        <v>263</v>
      </c>
      <c r="Q2286" s="89"/>
      <c r="R2286" s="89"/>
      <c r="S2286" s="89"/>
      <c r="T2286" s="89"/>
      <c r="U2286" s="89"/>
      <c r="V2286" s="89"/>
      <c r="W2286" s="89"/>
      <c r="X2286" s="89"/>
      <c r="Y2286" s="89"/>
      <c r="Z2286" s="89"/>
      <c r="AA2286" s="238"/>
      <c r="AB2286" s="238"/>
      <c r="AC2286" s="241"/>
      <c r="AD2286" s="238"/>
      <c r="AE2286" s="227"/>
      <c r="AF2286" s="228"/>
      <c r="AG2286" s="232"/>
      <c r="AH2286" s="232"/>
      <c r="AI2286" s="232"/>
      <c r="AJ2286" s="221"/>
      <c r="AK2286" s="221"/>
      <c r="AL2286" s="223"/>
      <c r="AM2286" s="218"/>
      <c r="AN2286" s="218"/>
      <c r="AO2286" s="218"/>
      <c r="AP2286" s="218"/>
      <c r="AQ2286" s="218"/>
      <c r="AR2286" s="218"/>
      <c r="AS2286" s="218"/>
      <c r="AT2286" s="209"/>
      <c r="AU2286" s="209"/>
      <c r="AV2286" s="209"/>
      <c r="AW2286" s="209"/>
      <c r="AX2286" s="209"/>
      <c r="AY2286" s="209"/>
      <c r="AZ2286" s="209"/>
      <c r="BA2286" s="209"/>
      <c r="BB2286" s="209"/>
      <c r="BC2286" s="209"/>
      <c r="BD2286" s="209"/>
      <c r="BE2286" s="209"/>
      <c r="BF2286" s="209"/>
      <c r="BG2286" s="209"/>
      <c r="BH2286" s="209"/>
      <c r="BI2286" s="209"/>
      <c r="BJ2286" s="209"/>
      <c r="BK2286" s="209"/>
      <c r="BL2286" s="209"/>
      <c r="BM2286" s="212"/>
      <c r="BN2286" s="215"/>
      <c r="BO2286" s="2"/>
    </row>
    <row r="2287" spans="1:67" ht="15" hidden="1" customHeight="1" x14ac:dyDescent="0.25">
      <c r="A2287" s="2"/>
      <c r="B2287" s="241"/>
      <c r="C2287" s="250"/>
      <c r="D2287" s="251"/>
      <c r="E2287" s="255"/>
      <c r="F2287" s="235"/>
      <c r="G2287" s="235"/>
      <c r="H2287" s="235"/>
      <c r="I2287" s="235"/>
      <c r="J2287" s="244"/>
      <c r="K2287" s="246"/>
      <c r="L2287" s="243"/>
      <c r="M2287" s="243"/>
      <c r="N2287" s="243"/>
      <c r="O2287" s="235"/>
      <c r="P2287" s="139" t="s">
        <v>27</v>
      </c>
      <c r="Q2287" s="89"/>
      <c r="R2287" s="89"/>
      <c r="S2287" s="89"/>
      <c r="T2287" s="89"/>
      <c r="U2287" s="89"/>
      <c r="V2287" s="89"/>
      <c r="W2287" s="89"/>
      <c r="X2287" s="89"/>
      <c r="Y2287" s="89"/>
      <c r="Z2287" s="89"/>
      <c r="AA2287" s="238"/>
      <c r="AB2287" s="238"/>
      <c r="AC2287" s="241"/>
      <c r="AD2287" s="238"/>
      <c r="AE2287" s="227"/>
      <c r="AF2287" s="228"/>
      <c r="AG2287" s="232"/>
      <c r="AH2287" s="232"/>
      <c r="AI2287" s="232"/>
      <c r="AJ2287" s="221"/>
      <c r="AK2287" s="221"/>
      <c r="AL2287" s="223"/>
      <c r="AM2287" s="218"/>
      <c r="AN2287" s="218"/>
      <c r="AO2287" s="218"/>
      <c r="AP2287" s="218"/>
      <c r="AQ2287" s="218"/>
      <c r="AR2287" s="218"/>
      <c r="AS2287" s="218"/>
      <c r="AT2287" s="209"/>
      <c r="AU2287" s="209"/>
      <c r="AV2287" s="209"/>
      <c r="AW2287" s="209"/>
      <c r="AX2287" s="209"/>
      <c r="AY2287" s="209"/>
      <c r="AZ2287" s="209"/>
      <c r="BA2287" s="209"/>
      <c r="BB2287" s="209"/>
      <c r="BC2287" s="209"/>
      <c r="BD2287" s="209"/>
      <c r="BE2287" s="209"/>
      <c r="BF2287" s="209"/>
      <c r="BG2287" s="209"/>
      <c r="BH2287" s="209"/>
      <c r="BI2287" s="209"/>
      <c r="BJ2287" s="209"/>
      <c r="BK2287" s="209"/>
      <c r="BL2287" s="209"/>
      <c r="BM2287" s="212"/>
      <c r="BN2287" s="215"/>
      <c r="BO2287" s="2"/>
    </row>
    <row r="2288" spans="1:67" ht="15" customHeight="1" x14ac:dyDescent="0.25">
      <c r="A2288" s="2"/>
      <c r="B2288" s="224"/>
      <c r="C2288" s="252"/>
      <c r="D2288" s="253"/>
      <c r="E2288" s="256"/>
      <c r="F2288" s="236"/>
      <c r="G2288" s="236"/>
      <c r="H2288" s="236"/>
      <c r="I2288" s="236"/>
      <c r="J2288" s="244"/>
      <c r="K2288" s="247"/>
      <c r="L2288" s="244"/>
      <c r="M2288" s="244"/>
      <c r="N2288" s="244"/>
      <c r="O2288" s="236"/>
      <c r="P2288" s="139" t="s">
        <v>28</v>
      </c>
      <c r="Q2288" s="187">
        <v>46090</v>
      </c>
      <c r="R2288" s="187">
        <v>46115</v>
      </c>
      <c r="S2288" s="187">
        <v>46131</v>
      </c>
      <c r="T2288" s="187">
        <v>46190</v>
      </c>
      <c r="U2288" s="187">
        <v>46190</v>
      </c>
      <c r="V2288" s="187">
        <v>46248</v>
      </c>
      <c r="W2288" s="187">
        <v>46261</v>
      </c>
      <c r="X2288" s="89"/>
      <c r="Y2288" s="89"/>
      <c r="Z2288" s="89"/>
      <c r="AA2288" s="234"/>
      <c r="AB2288" s="239"/>
      <c r="AC2288" s="242"/>
      <c r="AD2288" s="239"/>
      <c r="AE2288" s="229"/>
      <c r="AF2288" s="230"/>
      <c r="AG2288" s="233"/>
      <c r="AH2288" s="234"/>
      <c r="AI2288" s="234"/>
      <c r="AJ2288" s="222"/>
      <c r="AK2288" s="222"/>
      <c r="AL2288" s="224"/>
      <c r="AM2288" s="219"/>
      <c r="AN2288" s="219"/>
      <c r="AO2288" s="219"/>
      <c r="AP2288" s="219"/>
      <c r="AQ2288" s="219"/>
      <c r="AR2288" s="219"/>
      <c r="AS2288" s="219"/>
      <c r="AT2288" s="210"/>
      <c r="AU2288" s="210"/>
      <c r="AV2288" s="210"/>
      <c r="AW2288" s="210"/>
      <c r="AX2288" s="210"/>
      <c r="AY2288" s="210"/>
      <c r="AZ2288" s="210"/>
      <c r="BA2288" s="210"/>
      <c r="BB2288" s="210"/>
      <c r="BC2288" s="210"/>
      <c r="BD2288" s="210"/>
      <c r="BE2288" s="210"/>
      <c r="BF2288" s="210"/>
      <c r="BG2288" s="210"/>
      <c r="BH2288" s="210"/>
      <c r="BI2288" s="210"/>
      <c r="BJ2288" s="210"/>
      <c r="BK2288" s="210"/>
      <c r="BL2288" s="210"/>
      <c r="BM2288" s="213"/>
      <c r="BN2288" s="216"/>
      <c r="BO2288" s="2"/>
    </row>
    <row r="2289" spans="1:67" ht="15" hidden="1" customHeight="1" x14ac:dyDescent="0.25">
      <c r="A2289" s="2"/>
      <c r="B2289" s="240" t="s">
        <v>1892</v>
      </c>
      <c r="C2289" s="248" t="s">
        <v>1719</v>
      </c>
      <c r="D2289" s="249"/>
      <c r="E2289" s="254"/>
      <c r="F2289" s="257" t="s">
        <v>1915</v>
      </c>
      <c r="G2289" s="235"/>
      <c r="H2289" s="235"/>
      <c r="I2289" s="235" t="s">
        <v>1859</v>
      </c>
      <c r="J2289" s="243"/>
      <c r="K2289" s="245">
        <v>46265</v>
      </c>
      <c r="L2289" s="243" t="s">
        <v>506</v>
      </c>
      <c r="M2289" s="243">
        <v>1</v>
      </c>
      <c r="N2289" s="243"/>
      <c r="O2289" s="235" t="s">
        <v>1838</v>
      </c>
      <c r="P2289" s="140" t="s">
        <v>148</v>
      </c>
      <c r="Q2289" s="89"/>
      <c r="R2289" s="89"/>
      <c r="S2289" s="89"/>
      <c r="T2289" s="89"/>
      <c r="U2289" s="89"/>
      <c r="V2289" s="89"/>
      <c r="W2289" s="89"/>
      <c r="X2289" s="89"/>
      <c r="Y2289" s="89"/>
      <c r="Z2289" s="89"/>
      <c r="AA2289" s="237">
        <v>110</v>
      </c>
      <c r="AB2289" s="237"/>
      <c r="AC2289" s="240"/>
      <c r="AD2289" s="237"/>
      <c r="AE2289" s="225">
        <v>100</v>
      </c>
      <c r="AF2289" s="226"/>
      <c r="AG2289" s="231"/>
      <c r="AH2289" s="231">
        <v>100</v>
      </c>
      <c r="AI2289" s="231">
        <v>0.14701165401475463</v>
      </c>
      <c r="AJ2289" s="220"/>
      <c r="AK2289" s="220"/>
      <c r="AL2289" s="211" t="s">
        <v>1832</v>
      </c>
      <c r="AM2289" s="217"/>
      <c r="AN2289" s="217"/>
      <c r="AO2289" s="217"/>
      <c r="AP2289" s="217"/>
      <c r="AQ2289" s="217"/>
      <c r="AR2289" s="217"/>
      <c r="AS2289" s="217"/>
      <c r="AT2289" s="208"/>
      <c r="AU2289" s="208"/>
      <c r="AV2289" s="208"/>
      <c r="AW2289" s="208"/>
      <c r="AX2289" s="208"/>
      <c r="AY2289" s="208"/>
      <c r="AZ2289" s="208"/>
      <c r="BA2289" s="208"/>
      <c r="BB2289" s="208"/>
      <c r="BC2289" s="208"/>
      <c r="BD2289" s="208"/>
      <c r="BE2289" s="208"/>
      <c r="BF2289" s="208"/>
      <c r="BG2289" s="208"/>
      <c r="BH2289" s="208"/>
      <c r="BI2289" s="208"/>
      <c r="BJ2289" s="208"/>
      <c r="BK2289" s="208"/>
      <c r="BL2289" s="208"/>
      <c r="BM2289" s="211"/>
      <c r="BN2289" s="214"/>
      <c r="BO2289" s="2"/>
    </row>
    <row r="2290" spans="1:67" ht="15" customHeight="1" x14ac:dyDescent="0.25">
      <c r="A2290" s="2"/>
      <c r="B2290" s="241"/>
      <c r="C2290" s="250"/>
      <c r="D2290" s="251"/>
      <c r="E2290" s="255"/>
      <c r="F2290" s="235"/>
      <c r="G2290" s="235"/>
      <c r="H2290" s="235"/>
      <c r="I2290" s="235"/>
      <c r="J2290" s="244"/>
      <c r="K2290" s="246"/>
      <c r="L2290" s="243"/>
      <c r="M2290" s="243"/>
      <c r="N2290" s="243"/>
      <c r="O2290" s="235"/>
      <c r="P2290" s="139" t="s">
        <v>26</v>
      </c>
      <c r="Q2290" s="89">
        <v>46097</v>
      </c>
      <c r="R2290" s="89">
        <v>46115</v>
      </c>
      <c r="S2290" s="89">
        <v>46129</v>
      </c>
      <c r="T2290" s="89">
        <v>46248</v>
      </c>
      <c r="U2290" s="89">
        <v>46248</v>
      </c>
      <c r="V2290" s="89">
        <v>46248</v>
      </c>
      <c r="W2290" s="89">
        <v>46262</v>
      </c>
      <c r="X2290" s="89"/>
      <c r="Y2290" s="89"/>
      <c r="Z2290" s="89"/>
      <c r="AA2290" s="238"/>
      <c r="AB2290" s="238"/>
      <c r="AC2290" s="241"/>
      <c r="AD2290" s="238"/>
      <c r="AE2290" s="227"/>
      <c r="AF2290" s="228"/>
      <c r="AG2290" s="232"/>
      <c r="AH2290" s="232"/>
      <c r="AI2290" s="232"/>
      <c r="AJ2290" s="221"/>
      <c r="AK2290" s="221"/>
      <c r="AL2290" s="223"/>
      <c r="AM2290" s="218"/>
      <c r="AN2290" s="218"/>
      <c r="AO2290" s="218"/>
      <c r="AP2290" s="218"/>
      <c r="AQ2290" s="218"/>
      <c r="AR2290" s="218"/>
      <c r="AS2290" s="218"/>
      <c r="AT2290" s="209"/>
      <c r="AU2290" s="209"/>
      <c r="AV2290" s="209"/>
      <c r="AW2290" s="209"/>
      <c r="AX2290" s="209"/>
      <c r="AY2290" s="209"/>
      <c r="AZ2290" s="209"/>
      <c r="BA2290" s="209"/>
      <c r="BB2290" s="209"/>
      <c r="BC2290" s="209"/>
      <c r="BD2290" s="209"/>
      <c r="BE2290" s="209"/>
      <c r="BF2290" s="209"/>
      <c r="BG2290" s="209"/>
      <c r="BH2290" s="209"/>
      <c r="BI2290" s="209"/>
      <c r="BJ2290" s="209"/>
      <c r="BK2290" s="209"/>
      <c r="BL2290" s="209"/>
      <c r="BM2290" s="212"/>
      <c r="BN2290" s="215"/>
      <c r="BO2290" s="2"/>
    </row>
    <row r="2291" spans="1:67" ht="15" hidden="1" customHeight="1" x14ac:dyDescent="0.25">
      <c r="A2291" s="2"/>
      <c r="B2291" s="241"/>
      <c r="C2291" s="250"/>
      <c r="D2291" s="251"/>
      <c r="E2291" s="255"/>
      <c r="F2291" s="235"/>
      <c r="G2291" s="235"/>
      <c r="H2291" s="235"/>
      <c r="I2291" s="235"/>
      <c r="J2291" s="244"/>
      <c r="K2291" s="246"/>
      <c r="L2291" s="243"/>
      <c r="M2291" s="243"/>
      <c r="N2291" s="243"/>
      <c r="O2291" s="235"/>
      <c r="P2291" s="139" t="s">
        <v>262</v>
      </c>
      <c r="Q2291" s="89"/>
      <c r="R2291" s="89"/>
      <c r="S2291" s="89"/>
      <c r="T2291" s="89"/>
      <c r="U2291" s="89"/>
      <c r="V2291" s="89"/>
      <c r="W2291" s="89"/>
      <c r="X2291" s="89"/>
      <c r="Y2291" s="89"/>
      <c r="Z2291" s="89"/>
      <c r="AA2291" s="238"/>
      <c r="AB2291" s="238"/>
      <c r="AC2291" s="241"/>
      <c r="AD2291" s="238"/>
      <c r="AE2291" s="227"/>
      <c r="AF2291" s="228"/>
      <c r="AG2291" s="232"/>
      <c r="AH2291" s="232"/>
      <c r="AI2291" s="232"/>
      <c r="AJ2291" s="221"/>
      <c r="AK2291" s="221"/>
      <c r="AL2291" s="223"/>
      <c r="AM2291" s="218"/>
      <c r="AN2291" s="218"/>
      <c r="AO2291" s="218"/>
      <c r="AP2291" s="218"/>
      <c r="AQ2291" s="218"/>
      <c r="AR2291" s="218"/>
      <c r="AS2291" s="218"/>
      <c r="AT2291" s="209"/>
      <c r="AU2291" s="209"/>
      <c r="AV2291" s="209"/>
      <c r="AW2291" s="209"/>
      <c r="AX2291" s="209"/>
      <c r="AY2291" s="209"/>
      <c r="AZ2291" s="209"/>
      <c r="BA2291" s="209"/>
      <c r="BB2291" s="209"/>
      <c r="BC2291" s="209"/>
      <c r="BD2291" s="209"/>
      <c r="BE2291" s="209"/>
      <c r="BF2291" s="209"/>
      <c r="BG2291" s="209"/>
      <c r="BH2291" s="209"/>
      <c r="BI2291" s="209"/>
      <c r="BJ2291" s="209"/>
      <c r="BK2291" s="209"/>
      <c r="BL2291" s="209"/>
      <c r="BM2291" s="212"/>
      <c r="BN2291" s="215"/>
      <c r="BO2291" s="2"/>
    </row>
    <row r="2292" spans="1:67" ht="15" hidden="1" customHeight="1" x14ac:dyDescent="0.25">
      <c r="A2292" s="2"/>
      <c r="B2292" s="241"/>
      <c r="C2292" s="250"/>
      <c r="D2292" s="251"/>
      <c r="E2292" s="255"/>
      <c r="F2292" s="235"/>
      <c r="G2292" s="235"/>
      <c r="H2292" s="235"/>
      <c r="I2292" s="235"/>
      <c r="J2292" s="244"/>
      <c r="K2292" s="246"/>
      <c r="L2292" s="243"/>
      <c r="M2292" s="243"/>
      <c r="N2292" s="243"/>
      <c r="O2292" s="235"/>
      <c r="P2292" s="139" t="s">
        <v>263</v>
      </c>
      <c r="Q2292" s="89"/>
      <c r="R2292" s="89"/>
      <c r="S2292" s="89"/>
      <c r="T2292" s="89"/>
      <c r="U2292" s="89"/>
      <c r="V2292" s="89"/>
      <c r="W2292" s="89"/>
      <c r="X2292" s="89"/>
      <c r="Y2292" s="89"/>
      <c r="Z2292" s="89"/>
      <c r="AA2292" s="238"/>
      <c r="AB2292" s="238"/>
      <c r="AC2292" s="241"/>
      <c r="AD2292" s="238"/>
      <c r="AE2292" s="227"/>
      <c r="AF2292" s="228"/>
      <c r="AG2292" s="232"/>
      <c r="AH2292" s="232"/>
      <c r="AI2292" s="232"/>
      <c r="AJ2292" s="221"/>
      <c r="AK2292" s="221"/>
      <c r="AL2292" s="223"/>
      <c r="AM2292" s="218"/>
      <c r="AN2292" s="218"/>
      <c r="AO2292" s="218"/>
      <c r="AP2292" s="218"/>
      <c r="AQ2292" s="218"/>
      <c r="AR2292" s="218"/>
      <c r="AS2292" s="218"/>
      <c r="AT2292" s="209"/>
      <c r="AU2292" s="209"/>
      <c r="AV2292" s="209"/>
      <c r="AW2292" s="209"/>
      <c r="AX2292" s="209"/>
      <c r="AY2292" s="209"/>
      <c r="AZ2292" s="209"/>
      <c r="BA2292" s="209"/>
      <c r="BB2292" s="209"/>
      <c r="BC2292" s="209"/>
      <c r="BD2292" s="209"/>
      <c r="BE2292" s="209"/>
      <c r="BF2292" s="209"/>
      <c r="BG2292" s="209"/>
      <c r="BH2292" s="209"/>
      <c r="BI2292" s="209"/>
      <c r="BJ2292" s="209"/>
      <c r="BK2292" s="209"/>
      <c r="BL2292" s="209"/>
      <c r="BM2292" s="212"/>
      <c r="BN2292" s="215"/>
      <c r="BO2292" s="2"/>
    </row>
    <row r="2293" spans="1:67" ht="15" hidden="1" customHeight="1" x14ac:dyDescent="0.25">
      <c r="A2293" s="2"/>
      <c r="B2293" s="241"/>
      <c r="C2293" s="250"/>
      <c r="D2293" s="251"/>
      <c r="E2293" s="255"/>
      <c r="F2293" s="235"/>
      <c r="G2293" s="235"/>
      <c r="H2293" s="235"/>
      <c r="I2293" s="235"/>
      <c r="J2293" s="244"/>
      <c r="K2293" s="246"/>
      <c r="L2293" s="243"/>
      <c r="M2293" s="243"/>
      <c r="N2293" s="243"/>
      <c r="O2293" s="235"/>
      <c r="P2293" s="139" t="s">
        <v>27</v>
      </c>
      <c r="Q2293" s="89"/>
      <c r="R2293" s="89"/>
      <c r="S2293" s="89"/>
      <c r="T2293" s="89"/>
      <c r="U2293" s="89"/>
      <c r="V2293" s="89"/>
      <c r="W2293" s="89"/>
      <c r="X2293" s="89"/>
      <c r="Y2293" s="89"/>
      <c r="Z2293" s="89"/>
      <c r="AA2293" s="238"/>
      <c r="AB2293" s="238"/>
      <c r="AC2293" s="241"/>
      <c r="AD2293" s="238"/>
      <c r="AE2293" s="227"/>
      <c r="AF2293" s="228"/>
      <c r="AG2293" s="232"/>
      <c r="AH2293" s="232"/>
      <c r="AI2293" s="232"/>
      <c r="AJ2293" s="221"/>
      <c r="AK2293" s="221"/>
      <c r="AL2293" s="223"/>
      <c r="AM2293" s="218"/>
      <c r="AN2293" s="218"/>
      <c r="AO2293" s="218"/>
      <c r="AP2293" s="218"/>
      <c r="AQ2293" s="218"/>
      <c r="AR2293" s="218"/>
      <c r="AS2293" s="218"/>
      <c r="AT2293" s="209"/>
      <c r="AU2293" s="209"/>
      <c r="AV2293" s="209"/>
      <c r="AW2293" s="209"/>
      <c r="AX2293" s="209"/>
      <c r="AY2293" s="209"/>
      <c r="AZ2293" s="209"/>
      <c r="BA2293" s="209"/>
      <c r="BB2293" s="209"/>
      <c r="BC2293" s="209"/>
      <c r="BD2293" s="209"/>
      <c r="BE2293" s="209"/>
      <c r="BF2293" s="209"/>
      <c r="BG2293" s="209"/>
      <c r="BH2293" s="209"/>
      <c r="BI2293" s="209"/>
      <c r="BJ2293" s="209"/>
      <c r="BK2293" s="209"/>
      <c r="BL2293" s="209"/>
      <c r="BM2293" s="212"/>
      <c r="BN2293" s="215"/>
      <c r="BO2293" s="2"/>
    </row>
    <row r="2294" spans="1:67" ht="15" customHeight="1" x14ac:dyDescent="0.25">
      <c r="A2294" s="2"/>
      <c r="B2294" s="224"/>
      <c r="C2294" s="252"/>
      <c r="D2294" s="253"/>
      <c r="E2294" s="256"/>
      <c r="F2294" s="236"/>
      <c r="G2294" s="236"/>
      <c r="H2294" s="236"/>
      <c r="I2294" s="236"/>
      <c r="J2294" s="244"/>
      <c r="K2294" s="247"/>
      <c r="L2294" s="244"/>
      <c r="M2294" s="244"/>
      <c r="N2294" s="244"/>
      <c r="O2294" s="236"/>
      <c r="P2294" s="139" t="s">
        <v>28</v>
      </c>
      <c r="Q2294" s="187">
        <v>46090</v>
      </c>
      <c r="R2294" s="187">
        <v>46115</v>
      </c>
      <c r="S2294" s="187">
        <v>46131</v>
      </c>
      <c r="T2294" s="187">
        <v>46190</v>
      </c>
      <c r="U2294" s="187">
        <v>46190</v>
      </c>
      <c r="V2294" s="187">
        <v>46248</v>
      </c>
      <c r="W2294" s="187">
        <v>46265</v>
      </c>
      <c r="X2294" s="89"/>
      <c r="Y2294" s="89"/>
      <c r="Z2294" s="89"/>
      <c r="AA2294" s="234"/>
      <c r="AB2294" s="239"/>
      <c r="AC2294" s="242"/>
      <c r="AD2294" s="239"/>
      <c r="AE2294" s="229"/>
      <c r="AF2294" s="230"/>
      <c r="AG2294" s="233"/>
      <c r="AH2294" s="234"/>
      <c r="AI2294" s="234"/>
      <c r="AJ2294" s="222"/>
      <c r="AK2294" s="222"/>
      <c r="AL2294" s="224"/>
      <c r="AM2294" s="219"/>
      <c r="AN2294" s="219"/>
      <c r="AO2294" s="219"/>
      <c r="AP2294" s="219"/>
      <c r="AQ2294" s="219"/>
      <c r="AR2294" s="219"/>
      <c r="AS2294" s="219"/>
      <c r="AT2294" s="210"/>
      <c r="AU2294" s="210"/>
      <c r="AV2294" s="210"/>
      <c r="AW2294" s="210"/>
      <c r="AX2294" s="210"/>
      <c r="AY2294" s="210"/>
      <c r="AZ2294" s="210"/>
      <c r="BA2294" s="210"/>
      <c r="BB2294" s="210"/>
      <c r="BC2294" s="210"/>
      <c r="BD2294" s="210"/>
      <c r="BE2294" s="210"/>
      <c r="BF2294" s="210"/>
      <c r="BG2294" s="210"/>
      <c r="BH2294" s="210"/>
      <c r="BI2294" s="210"/>
      <c r="BJ2294" s="210"/>
      <c r="BK2294" s="210"/>
      <c r="BL2294" s="210"/>
      <c r="BM2294" s="213"/>
      <c r="BN2294" s="216"/>
      <c r="BO2294" s="2"/>
    </row>
    <row r="2295" spans="1:67" ht="15" hidden="1" customHeight="1" x14ac:dyDescent="0.25">
      <c r="A2295" s="2"/>
      <c r="B2295" s="240" t="s">
        <v>1892</v>
      </c>
      <c r="C2295" s="248" t="s">
        <v>1721</v>
      </c>
      <c r="D2295" s="249"/>
      <c r="E2295" s="254"/>
      <c r="F2295" s="257" t="s">
        <v>1916</v>
      </c>
      <c r="G2295" s="235"/>
      <c r="H2295" s="235"/>
      <c r="I2295" s="235" t="s">
        <v>1859</v>
      </c>
      <c r="J2295" s="243"/>
      <c r="K2295" s="245">
        <v>46261</v>
      </c>
      <c r="L2295" s="243" t="s">
        <v>506</v>
      </c>
      <c r="M2295" s="243">
        <v>1</v>
      </c>
      <c r="N2295" s="243"/>
      <c r="O2295" s="235" t="s">
        <v>1838</v>
      </c>
      <c r="P2295" s="140" t="s">
        <v>148</v>
      </c>
      <c r="Q2295" s="89"/>
      <c r="R2295" s="89"/>
      <c r="S2295" s="89"/>
      <c r="T2295" s="89"/>
      <c r="U2295" s="89"/>
      <c r="V2295" s="89"/>
      <c r="W2295" s="89"/>
      <c r="X2295" s="89"/>
      <c r="Y2295" s="89"/>
      <c r="Z2295" s="89"/>
      <c r="AA2295" s="237">
        <v>110</v>
      </c>
      <c r="AB2295" s="237"/>
      <c r="AC2295" s="240"/>
      <c r="AD2295" s="237"/>
      <c r="AE2295" s="225">
        <v>100</v>
      </c>
      <c r="AF2295" s="226"/>
      <c r="AG2295" s="231"/>
      <c r="AH2295" s="231">
        <v>100</v>
      </c>
      <c r="AI2295" s="231">
        <v>0.14701165401475463</v>
      </c>
      <c r="AJ2295" s="220"/>
      <c r="AK2295" s="220"/>
      <c r="AL2295" s="211" t="s">
        <v>1832</v>
      </c>
      <c r="AM2295" s="217"/>
      <c r="AN2295" s="217"/>
      <c r="AO2295" s="217"/>
      <c r="AP2295" s="217"/>
      <c r="AQ2295" s="217"/>
      <c r="AR2295" s="217"/>
      <c r="AS2295" s="217"/>
      <c r="AT2295" s="208"/>
      <c r="AU2295" s="208"/>
      <c r="AV2295" s="208"/>
      <c r="AW2295" s="208"/>
      <c r="AX2295" s="208"/>
      <c r="AY2295" s="208"/>
      <c r="AZ2295" s="208"/>
      <c r="BA2295" s="208"/>
      <c r="BB2295" s="208"/>
      <c r="BC2295" s="208"/>
      <c r="BD2295" s="208"/>
      <c r="BE2295" s="208"/>
      <c r="BF2295" s="208"/>
      <c r="BG2295" s="208"/>
      <c r="BH2295" s="208"/>
      <c r="BI2295" s="208"/>
      <c r="BJ2295" s="208"/>
      <c r="BK2295" s="208"/>
      <c r="BL2295" s="208"/>
      <c r="BM2295" s="211"/>
      <c r="BN2295" s="214"/>
      <c r="BO2295" s="2"/>
    </row>
    <row r="2296" spans="1:67" ht="15" customHeight="1" x14ac:dyDescent="0.25">
      <c r="A2296" s="2"/>
      <c r="B2296" s="241"/>
      <c r="C2296" s="250"/>
      <c r="D2296" s="251"/>
      <c r="E2296" s="255"/>
      <c r="F2296" s="235"/>
      <c r="G2296" s="235"/>
      <c r="H2296" s="235"/>
      <c r="I2296" s="235"/>
      <c r="J2296" s="244"/>
      <c r="K2296" s="246"/>
      <c r="L2296" s="243"/>
      <c r="M2296" s="243"/>
      <c r="N2296" s="243"/>
      <c r="O2296" s="235"/>
      <c r="P2296" s="139" t="s">
        <v>26</v>
      </c>
      <c r="Q2296" s="89">
        <v>46097</v>
      </c>
      <c r="R2296" s="89">
        <v>46115</v>
      </c>
      <c r="S2296" s="89">
        <v>46129</v>
      </c>
      <c r="T2296" s="89">
        <v>46248</v>
      </c>
      <c r="U2296" s="89">
        <v>46248</v>
      </c>
      <c r="V2296" s="89">
        <v>46248</v>
      </c>
      <c r="W2296" s="89">
        <v>46262</v>
      </c>
      <c r="X2296" s="89"/>
      <c r="Y2296" s="89"/>
      <c r="Z2296" s="89"/>
      <c r="AA2296" s="238"/>
      <c r="AB2296" s="238"/>
      <c r="AC2296" s="241"/>
      <c r="AD2296" s="238"/>
      <c r="AE2296" s="227"/>
      <c r="AF2296" s="228"/>
      <c r="AG2296" s="232"/>
      <c r="AH2296" s="232"/>
      <c r="AI2296" s="232"/>
      <c r="AJ2296" s="221"/>
      <c r="AK2296" s="221"/>
      <c r="AL2296" s="223"/>
      <c r="AM2296" s="218"/>
      <c r="AN2296" s="218"/>
      <c r="AO2296" s="218"/>
      <c r="AP2296" s="218"/>
      <c r="AQ2296" s="218"/>
      <c r="AR2296" s="218"/>
      <c r="AS2296" s="218"/>
      <c r="AT2296" s="209"/>
      <c r="AU2296" s="209"/>
      <c r="AV2296" s="209"/>
      <c r="AW2296" s="209"/>
      <c r="AX2296" s="209"/>
      <c r="AY2296" s="209"/>
      <c r="AZ2296" s="209"/>
      <c r="BA2296" s="209"/>
      <c r="BB2296" s="209"/>
      <c r="BC2296" s="209"/>
      <c r="BD2296" s="209"/>
      <c r="BE2296" s="209"/>
      <c r="BF2296" s="209"/>
      <c r="BG2296" s="209"/>
      <c r="BH2296" s="209"/>
      <c r="BI2296" s="209"/>
      <c r="BJ2296" s="209"/>
      <c r="BK2296" s="209"/>
      <c r="BL2296" s="209"/>
      <c r="BM2296" s="212"/>
      <c r="BN2296" s="215"/>
      <c r="BO2296" s="2"/>
    </row>
    <row r="2297" spans="1:67" ht="15" hidden="1" customHeight="1" x14ac:dyDescent="0.25">
      <c r="A2297" s="2"/>
      <c r="B2297" s="241"/>
      <c r="C2297" s="250"/>
      <c r="D2297" s="251"/>
      <c r="E2297" s="255"/>
      <c r="F2297" s="235"/>
      <c r="G2297" s="235"/>
      <c r="H2297" s="235"/>
      <c r="I2297" s="235"/>
      <c r="J2297" s="244"/>
      <c r="K2297" s="246"/>
      <c r="L2297" s="243"/>
      <c r="M2297" s="243"/>
      <c r="N2297" s="243"/>
      <c r="O2297" s="235"/>
      <c r="P2297" s="139" t="s">
        <v>262</v>
      </c>
      <c r="Q2297" s="89"/>
      <c r="R2297" s="89"/>
      <c r="S2297" s="89"/>
      <c r="T2297" s="89"/>
      <c r="U2297" s="89"/>
      <c r="V2297" s="89"/>
      <c r="W2297" s="89"/>
      <c r="X2297" s="89"/>
      <c r="Y2297" s="89"/>
      <c r="Z2297" s="89"/>
      <c r="AA2297" s="238"/>
      <c r="AB2297" s="238"/>
      <c r="AC2297" s="241"/>
      <c r="AD2297" s="238"/>
      <c r="AE2297" s="227"/>
      <c r="AF2297" s="228"/>
      <c r="AG2297" s="232"/>
      <c r="AH2297" s="232"/>
      <c r="AI2297" s="232"/>
      <c r="AJ2297" s="221"/>
      <c r="AK2297" s="221"/>
      <c r="AL2297" s="223"/>
      <c r="AM2297" s="218"/>
      <c r="AN2297" s="218"/>
      <c r="AO2297" s="218"/>
      <c r="AP2297" s="218"/>
      <c r="AQ2297" s="218"/>
      <c r="AR2297" s="218"/>
      <c r="AS2297" s="218"/>
      <c r="AT2297" s="209"/>
      <c r="AU2297" s="209"/>
      <c r="AV2297" s="209"/>
      <c r="AW2297" s="209"/>
      <c r="AX2297" s="209"/>
      <c r="AY2297" s="209"/>
      <c r="AZ2297" s="209"/>
      <c r="BA2297" s="209"/>
      <c r="BB2297" s="209"/>
      <c r="BC2297" s="209"/>
      <c r="BD2297" s="209"/>
      <c r="BE2297" s="209"/>
      <c r="BF2297" s="209"/>
      <c r="BG2297" s="209"/>
      <c r="BH2297" s="209"/>
      <c r="BI2297" s="209"/>
      <c r="BJ2297" s="209"/>
      <c r="BK2297" s="209"/>
      <c r="BL2297" s="209"/>
      <c r="BM2297" s="212"/>
      <c r="BN2297" s="215"/>
      <c r="BO2297" s="2"/>
    </row>
    <row r="2298" spans="1:67" ht="15" hidden="1" customHeight="1" x14ac:dyDescent="0.25">
      <c r="A2298" s="2"/>
      <c r="B2298" s="241"/>
      <c r="C2298" s="250"/>
      <c r="D2298" s="251"/>
      <c r="E2298" s="255"/>
      <c r="F2298" s="235"/>
      <c r="G2298" s="235"/>
      <c r="H2298" s="235"/>
      <c r="I2298" s="235"/>
      <c r="J2298" s="244"/>
      <c r="K2298" s="246"/>
      <c r="L2298" s="243"/>
      <c r="M2298" s="243"/>
      <c r="N2298" s="243"/>
      <c r="O2298" s="235"/>
      <c r="P2298" s="139" t="s">
        <v>263</v>
      </c>
      <c r="Q2298" s="89"/>
      <c r="R2298" s="89"/>
      <c r="S2298" s="89"/>
      <c r="T2298" s="89"/>
      <c r="U2298" s="89"/>
      <c r="V2298" s="89"/>
      <c r="W2298" s="89"/>
      <c r="X2298" s="89"/>
      <c r="Y2298" s="89"/>
      <c r="Z2298" s="89"/>
      <c r="AA2298" s="238"/>
      <c r="AB2298" s="238"/>
      <c r="AC2298" s="241"/>
      <c r="AD2298" s="238"/>
      <c r="AE2298" s="227"/>
      <c r="AF2298" s="228"/>
      <c r="AG2298" s="232"/>
      <c r="AH2298" s="232"/>
      <c r="AI2298" s="232"/>
      <c r="AJ2298" s="221"/>
      <c r="AK2298" s="221"/>
      <c r="AL2298" s="223"/>
      <c r="AM2298" s="218"/>
      <c r="AN2298" s="218"/>
      <c r="AO2298" s="218"/>
      <c r="AP2298" s="218"/>
      <c r="AQ2298" s="218"/>
      <c r="AR2298" s="218"/>
      <c r="AS2298" s="218"/>
      <c r="AT2298" s="209"/>
      <c r="AU2298" s="209"/>
      <c r="AV2298" s="209"/>
      <c r="AW2298" s="209"/>
      <c r="AX2298" s="209"/>
      <c r="AY2298" s="209"/>
      <c r="AZ2298" s="209"/>
      <c r="BA2298" s="209"/>
      <c r="BB2298" s="209"/>
      <c r="BC2298" s="209"/>
      <c r="BD2298" s="209"/>
      <c r="BE2298" s="209"/>
      <c r="BF2298" s="209"/>
      <c r="BG2298" s="209"/>
      <c r="BH2298" s="209"/>
      <c r="BI2298" s="209"/>
      <c r="BJ2298" s="209"/>
      <c r="BK2298" s="209"/>
      <c r="BL2298" s="209"/>
      <c r="BM2298" s="212"/>
      <c r="BN2298" s="215"/>
      <c r="BO2298" s="2"/>
    </row>
    <row r="2299" spans="1:67" ht="15" hidden="1" customHeight="1" x14ac:dyDescent="0.25">
      <c r="A2299" s="2"/>
      <c r="B2299" s="241"/>
      <c r="C2299" s="250"/>
      <c r="D2299" s="251"/>
      <c r="E2299" s="255"/>
      <c r="F2299" s="235"/>
      <c r="G2299" s="235"/>
      <c r="H2299" s="235"/>
      <c r="I2299" s="235"/>
      <c r="J2299" s="244"/>
      <c r="K2299" s="246"/>
      <c r="L2299" s="243"/>
      <c r="M2299" s="243"/>
      <c r="N2299" s="243"/>
      <c r="O2299" s="235"/>
      <c r="P2299" s="139" t="s">
        <v>27</v>
      </c>
      <c r="Q2299" s="89"/>
      <c r="R2299" s="89"/>
      <c r="S2299" s="89"/>
      <c r="T2299" s="89"/>
      <c r="U2299" s="89"/>
      <c r="V2299" s="89"/>
      <c r="W2299" s="89"/>
      <c r="X2299" s="89"/>
      <c r="Y2299" s="89"/>
      <c r="Z2299" s="89"/>
      <c r="AA2299" s="238"/>
      <c r="AB2299" s="238"/>
      <c r="AC2299" s="241"/>
      <c r="AD2299" s="238"/>
      <c r="AE2299" s="227"/>
      <c r="AF2299" s="228"/>
      <c r="AG2299" s="232"/>
      <c r="AH2299" s="232"/>
      <c r="AI2299" s="232"/>
      <c r="AJ2299" s="221"/>
      <c r="AK2299" s="221"/>
      <c r="AL2299" s="223"/>
      <c r="AM2299" s="218"/>
      <c r="AN2299" s="218"/>
      <c r="AO2299" s="218"/>
      <c r="AP2299" s="218"/>
      <c r="AQ2299" s="218"/>
      <c r="AR2299" s="218"/>
      <c r="AS2299" s="218"/>
      <c r="AT2299" s="209"/>
      <c r="AU2299" s="209"/>
      <c r="AV2299" s="209"/>
      <c r="AW2299" s="209"/>
      <c r="AX2299" s="209"/>
      <c r="AY2299" s="209"/>
      <c r="AZ2299" s="209"/>
      <c r="BA2299" s="209"/>
      <c r="BB2299" s="209"/>
      <c r="BC2299" s="209"/>
      <c r="BD2299" s="209"/>
      <c r="BE2299" s="209"/>
      <c r="BF2299" s="209"/>
      <c r="BG2299" s="209"/>
      <c r="BH2299" s="209"/>
      <c r="BI2299" s="209"/>
      <c r="BJ2299" s="209"/>
      <c r="BK2299" s="209"/>
      <c r="BL2299" s="209"/>
      <c r="BM2299" s="212"/>
      <c r="BN2299" s="215"/>
      <c r="BO2299" s="2"/>
    </row>
    <row r="2300" spans="1:67" ht="15" customHeight="1" x14ac:dyDescent="0.25">
      <c r="A2300" s="2"/>
      <c r="B2300" s="224"/>
      <c r="C2300" s="252"/>
      <c r="D2300" s="253"/>
      <c r="E2300" s="256"/>
      <c r="F2300" s="236"/>
      <c r="G2300" s="236"/>
      <c r="H2300" s="236"/>
      <c r="I2300" s="236"/>
      <c r="J2300" s="244"/>
      <c r="K2300" s="247"/>
      <c r="L2300" s="244"/>
      <c r="M2300" s="244"/>
      <c r="N2300" s="244"/>
      <c r="O2300" s="236"/>
      <c r="P2300" s="139" t="s">
        <v>28</v>
      </c>
      <c r="Q2300" s="187">
        <v>46090</v>
      </c>
      <c r="R2300" s="187">
        <v>46115</v>
      </c>
      <c r="S2300" s="187">
        <v>46131</v>
      </c>
      <c r="T2300" s="187">
        <v>46190</v>
      </c>
      <c r="U2300" s="187">
        <v>46190</v>
      </c>
      <c r="V2300" s="187">
        <v>46248</v>
      </c>
      <c r="W2300" s="187">
        <v>46261</v>
      </c>
      <c r="X2300" s="89"/>
      <c r="Y2300" s="89"/>
      <c r="Z2300" s="89"/>
      <c r="AA2300" s="234"/>
      <c r="AB2300" s="239"/>
      <c r="AC2300" s="242"/>
      <c r="AD2300" s="239"/>
      <c r="AE2300" s="229"/>
      <c r="AF2300" s="230"/>
      <c r="AG2300" s="233"/>
      <c r="AH2300" s="234"/>
      <c r="AI2300" s="234"/>
      <c r="AJ2300" s="222"/>
      <c r="AK2300" s="222"/>
      <c r="AL2300" s="224"/>
      <c r="AM2300" s="219"/>
      <c r="AN2300" s="219"/>
      <c r="AO2300" s="219"/>
      <c r="AP2300" s="219"/>
      <c r="AQ2300" s="219"/>
      <c r="AR2300" s="219"/>
      <c r="AS2300" s="219"/>
      <c r="AT2300" s="210"/>
      <c r="AU2300" s="210"/>
      <c r="AV2300" s="210"/>
      <c r="AW2300" s="210"/>
      <c r="AX2300" s="210"/>
      <c r="AY2300" s="210"/>
      <c r="AZ2300" s="210"/>
      <c r="BA2300" s="210"/>
      <c r="BB2300" s="210"/>
      <c r="BC2300" s="210"/>
      <c r="BD2300" s="210"/>
      <c r="BE2300" s="210"/>
      <c r="BF2300" s="210"/>
      <c r="BG2300" s="210"/>
      <c r="BH2300" s="210"/>
      <c r="BI2300" s="210"/>
      <c r="BJ2300" s="210"/>
      <c r="BK2300" s="210"/>
      <c r="BL2300" s="210"/>
      <c r="BM2300" s="213"/>
      <c r="BN2300" s="216"/>
      <c r="BO2300" s="2"/>
    </row>
    <row r="2301" spans="1:67" ht="15" hidden="1" customHeight="1" x14ac:dyDescent="0.25">
      <c r="A2301" s="2"/>
      <c r="B2301" s="240" t="s">
        <v>1892</v>
      </c>
      <c r="C2301" s="248" t="s">
        <v>1723</v>
      </c>
      <c r="D2301" s="249"/>
      <c r="E2301" s="254"/>
      <c r="F2301" s="257" t="s">
        <v>1917</v>
      </c>
      <c r="G2301" s="235"/>
      <c r="H2301" s="235"/>
      <c r="I2301" s="235" t="s">
        <v>1859</v>
      </c>
      <c r="J2301" s="243"/>
      <c r="K2301" s="245">
        <v>46261</v>
      </c>
      <c r="L2301" s="243" t="s">
        <v>506</v>
      </c>
      <c r="M2301" s="243">
        <v>1</v>
      </c>
      <c r="N2301" s="243"/>
      <c r="O2301" s="235" t="s">
        <v>1838</v>
      </c>
      <c r="P2301" s="140" t="s">
        <v>148</v>
      </c>
      <c r="Q2301" s="89"/>
      <c r="R2301" s="89"/>
      <c r="S2301" s="89"/>
      <c r="T2301" s="89"/>
      <c r="U2301" s="89"/>
      <c r="V2301" s="89"/>
      <c r="W2301" s="89"/>
      <c r="X2301" s="89"/>
      <c r="Y2301" s="89"/>
      <c r="Z2301" s="89"/>
      <c r="AA2301" s="237">
        <v>110</v>
      </c>
      <c r="AB2301" s="237"/>
      <c r="AC2301" s="240"/>
      <c r="AD2301" s="237"/>
      <c r="AE2301" s="225">
        <v>100</v>
      </c>
      <c r="AF2301" s="226"/>
      <c r="AG2301" s="231"/>
      <c r="AH2301" s="231">
        <v>100</v>
      </c>
      <c r="AI2301" s="231">
        <v>0.14701165401475463</v>
      </c>
      <c r="AJ2301" s="220"/>
      <c r="AK2301" s="220"/>
      <c r="AL2301" s="211" t="s">
        <v>1832</v>
      </c>
      <c r="AM2301" s="217"/>
      <c r="AN2301" s="217"/>
      <c r="AO2301" s="217"/>
      <c r="AP2301" s="217"/>
      <c r="AQ2301" s="217"/>
      <c r="AR2301" s="217"/>
      <c r="AS2301" s="217"/>
      <c r="AT2301" s="208"/>
      <c r="AU2301" s="208"/>
      <c r="AV2301" s="208"/>
      <c r="AW2301" s="208"/>
      <c r="AX2301" s="208"/>
      <c r="AY2301" s="208"/>
      <c r="AZ2301" s="208"/>
      <c r="BA2301" s="208"/>
      <c r="BB2301" s="208"/>
      <c r="BC2301" s="208"/>
      <c r="BD2301" s="208"/>
      <c r="BE2301" s="208"/>
      <c r="BF2301" s="208"/>
      <c r="BG2301" s="208"/>
      <c r="BH2301" s="208"/>
      <c r="BI2301" s="208"/>
      <c r="BJ2301" s="208"/>
      <c r="BK2301" s="208"/>
      <c r="BL2301" s="208"/>
      <c r="BM2301" s="211"/>
      <c r="BN2301" s="214"/>
      <c r="BO2301" s="2"/>
    </row>
    <row r="2302" spans="1:67" ht="15" customHeight="1" x14ac:dyDescent="0.25">
      <c r="A2302" s="2"/>
      <c r="B2302" s="241"/>
      <c r="C2302" s="250"/>
      <c r="D2302" s="251"/>
      <c r="E2302" s="255"/>
      <c r="F2302" s="235"/>
      <c r="G2302" s="235"/>
      <c r="H2302" s="235"/>
      <c r="I2302" s="235"/>
      <c r="J2302" s="244"/>
      <c r="K2302" s="246"/>
      <c r="L2302" s="243"/>
      <c r="M2302" s="243"/>
      <c r="N2302" s="243"/>
      <c r="O2302" s="235"/>
      <c r="P2302" s="139" t="s">
        <v>26</v>
      </c>
      <c r="Q2302" s="89">
        <v>46097</v>
      </c>
      <c r="R2302" s="89">
        <v>46115</v>
      </c>
      <c r="S2302" s="89">
        <v>46129</v>
      </c>
      <c r="T2302" s="89">
        <v>46248</v>
      </c>
      <c r="U2302" s="89">
        <v>46248</v>
      </c>
      <c r="V2302" s="89">
        <v>46248</v>
      </c>
      <c r="W2302" s="89">
        <v>46262</v>
      </c>
      <c r="X2302" s="89"/>
      <c r="Y2302" s="89"/>
      <c r="Z2302" s="89"/>
      <c r="AA2302" s="238"/>
      <c r="AB2302" s="238"/>
      <c r="AC2302" s="241"/>
      <c r="AD2302" s="238"/>
      <c r="AE2302" s="227"/>
      <c r="AF2302" s="228"/>
      <c r="AG2302" s="232"/>
      <c r="AH2302" s="232"/>
      <c r="AI2302" s="232"/>
      <c r="AJ2302" s="221"/>
      <c r="AK2302" s="221"/>
      <c r="AL2302" s="223"/>
      <c r="AM2302" s="218"/>
      <c r="AN2302" s="218"/>
      <c r="AO2302" s="218"/>
      <c r="AP2302" s="218"/>
      <c r="AQ2302" s="218"/>
      <c r="AR2302" s="218"/>
      <c r="AS2302" s="218"/>
      <c r="AT2302" s="209"/>
      <c r="AU2302" s="209"/>
      <c r="AV2302" s="209"/>
      <c r="AW2302" s="209"/>
      <c r="AX2302" s="209"/>
      <c r="AY2302" s="209"/>
      <c r="AZ2302" s="209"/>
      <c r="BA2302" s="209"/>
      <c r="BB2302" s="209"/>
      <c r="BC2302" s="209"/>
      <c r="BD2302" s="209"/>
      <c r="BE2302" s="209"/>
      <c r="BF2302" s="209"/>
      <c r="BG2302" s="209"/>
      <c r="BH2302" s="209"/>
      <c r="BI2302" s="209"/>
      <c r="BJ2302" s="209"/>
      <c r="BK2302" s="209"/>
      <c r="BL2302" s="209"/>
      <c r="BM2302" s="212"/>
      <c r="BN2302" s="215"/>
      <c r="BO2302" s="2"/>
    </row>
    <row r="2303" spans="1:67" ht="15" hidden="1" customHeight="1" x14ac:dyDescent="0.25">
      <c r="A2303" s="2"/>
      <c r="B2303" s="241"/>
      <c r="C2303" s="250"/>
      <c r="D2303" s="251"/>
      <c r="E2303" s="255"/>
      <c r="F2303" s="235"/>
      <c r="G2303" s="235"/>
      <c r="H2303" s="235"/>
      <c r="I2303" s="235"/>
      <c r="J2303" s="244"/>
      <c r="K2303" s="246"/>
      <c r="L2303" s="243"/>
      <c r="M2303" s="243"/>
      <c r="N2303" s="243"/>
      <c r="O2303" s="235"/>
      <c r="P2303" s="139" t="s">
        <v>262</v>
      </c>
      <c r="Q2303" s="89"/>
      <c r="R2303" s="89"/>
      <c r="S2303" s="89"/>
      <c r="T2303" s="89"/>
      <c r="U2303" s="89"/>
      <c r="V2303" s="89"/>
      <c r="W2303" s="89"/>
      <c r="X2303" s="89"/>
      <c r="Y2303" s="89"/>
      <c r="Z2303" s="89"/>
      <c r="AA2303" s="238"/>
      <c r="AB2303" s="238"/>
      <c r="AC2303" s="241"/>
      <c r="AD2303" s="238"/>
      <c r="AE2303" s="227"/>
      <c r="AF2303" s="228"/>
      <c r="AG2303" s="232"/>
      <c r="AH2303" s="232"/>
      <c r="AI2303" s="232"/>
      <c r="AJ2303" s="221"/>
      <c r="AK2303" s="221"/>
      <c r="AL2303" s="223"/>
      <c r="AM2303" s="218"/>
      <c r="AN2303" s="218"/>
      <c r="AO2303" s="218"/>
      <c r="AP2303" s="218"/>
      <c r="AQ2303" s="218"/>
      <c r="AR2303" s="218"/>
      <c r="AS2303" s="218"/>
      <c r="AT2303" s="209"/>
      <c r="AU2303" s="209"/>
      <c r="AV2303" s="209"/>
      <c r="AW2303" s="209"/>
      <c r="AX2303" s="209"/>
      <c r="AY2303" s="209"/>
      <c r="AZ2303" s="209"/>
      <c r="BA2303" s="209"/>
      <c r="BB2303" s="209"/>
      <c r="BC2303" s="209"/>
      <c r="BD2303" s="209"/>
      <c r="BE2303" s="209"/>
      <c r="BF2303" s="209"/>
      <c r="BG2303" s="209"/>
      <c r="BH2303" s="209"/>
      <c r="BI2303" s="209"/>
      <c r="BJ2303" s="209"/>
      <c r="BK2303" s="209"/>
      <c r="BL2303" s="209"/>
      <c r="BM2303" s="212"/>
      <c r="BN2303" s="215"/>
      <c r="BO2303" s="2"/>
    </row>
    <row r="2304" spans="1:67" ht="15" hidden="1" customHeight="1" x14ac:dyDescent="0.25">
      <c r="A2304" s="2"/>
      <c r="B2304" s="241"/>
      <c r="C2304" s="250"/>
      <c r="D2304" s="251"/>
      <c r="E2304" s="255"/>
      <c r="F2304" s="235"/>
      <c r="G2304" s="235"/>
      <c r="H2304" s="235"/>
      <c r="I2304" s="235"/>
      <c r="J2304" s="244"/>
      <c r="K2304" s="246"/>
      <c r="L2304" s="243"/>
      <c r="M2304" s="243"/>
      <c r="N2304" s="243"/>
      <c r="O2304" s="235"/>
      <c r="P2304" s="139" t="s">
        <v>263</v>
      </c>
      <c r="Q2304" s="89"/>
      <c r="R2304" s="89"/>
      <c r="S2304" s="89"/>
      <c r="T2304" s="89"/>
      <c r="U2304" s="89"/>
      <c r="V2304" s="89"/>
      <c r="W2304" s="89"/>
      <c r="X2304" s="89"/>
      <c r="Y2304" s="89"/>
      <c r="Z2304" s="89"/>
      <c r="AA2304" s="238"/>
      <c r="AB2304" s="238"/>
      <c r="AC2304" s="241"/>
      <c r="AD2304" s="238"/>
      <c r="AE2304" s="227"/>
      <c r="AF2304" s="228"/>
      <c r="AG2304" s="232"/>
      <c r="AH2304" s="232"/>
      <c r="AI2304" s="232"/>
      <c r="AJ2304" s="221"/>
      <c r="AK2304" s="221"/>
      <c r="AL2304" s="223"/>
      <c r="AM2304" s="218"/>
      <c r="AN2304" s="218"/>
      <c r="AO2304" s="218"/>
      <c r="AP2304" s="218"/>
      <c r="AQ2304" s="218"/>
      <c r="AR2304" s="218"/>
      <c r="AS2304" s="218"/>
      <c r="AT2304" s="209"/>
      <c r="AU2304" s="209"/>
      <c r="AV2304" s="209"/>
      <c r="AW2304" s="209"/>
      <c r="AX2304" s="209"/>
      <c r="AY2304" s="209"/>
      <c r="AZ2304" s="209"/>
      <c r="BA2304" s="209"/>
      <c r="BB2304" s="209"/>
      <c r="BC2304" s="209"/>
      <c r="BD2304" s="209"/>
      <c r="BE2304" s="209"/>
      <c r="BF2304" s="209"/>
      <c r="BG2304" s="209"/>
      <c r="BH2304" s="209"/>
      <c r="BI2304" s="209"/>
      <c r="BJ2304" s="209"/>
      <c r="BK2304" s="209"/>
      <c r="BL2304" s="209"/>
      <c r="BM2304" s="212"/>
      <c r="BN2304" s="215"/>
      <c r="BO2304" s="2"/>
    </row>
    <row r="2305" spans="1:67" ht="15" hidden="1" customHeight="1" x14ac:dyDescent="0.25">
      <c r="A2305" s="2"/>
      <c r="B2305" s="241"/>
      <c r="C2305" s="250"/>
      <c r="D2305" s="251"/>
      <c r="E2305" s="255"/>
      <c r="F2305" s="235"/>
      <c r="G2305" s="235"/>
      <c r="H2305" s="235"/>
      <c r="I2305" s="235"/>
      <c r="J2305" s="244"/>
      <c r="K2305" s="246"/>
      <c r="L2305" s="243"/>
      <c r="M2305" s="243"/>
      <c r="N2305" s="243"/>
      <c r="O2305" s="235"/>
      <c r="P2305" s="139" t="s">
        <v>27</v>
      </c>
      <c r="Q2305" s="89"/>
      <c r="R2305" s="89"/>
      <c r="S2305" s="89"/>
      <c r="T2305" s="89"/>
      <c r="U2305" s="89"/>
      <c r="V2305" s="89"/>
      <c r="W2305" s="89"/>
      <c r="X2305" s="89"/>
      <c r="Y2305" s="89"/>
      <c r="Z2305" s="89"/>
      <c r="AA2305" s="238"/>
      <c r="AB2305" s="238"/>
      <c r="AC2305" s="241"/>
      <c r="AD2305" s="238"/>
      <c r="AE2305" s="227"/>
      <c r="AF2305" s="228"/>
      <c r="AG2305" s="232"/>
      <c r="AH2305" s="232"/>
      <c r="AI2305" s="232"/>
      <c r="AJ2305" s="221"/>
      <c r="AK2305" s="221"/>
      <c r="AL2305" s="223"/>
      <c r="AM2305" s="218"/>
      <c r="AN2305" s="218"/>
      <c r="AO2305" s="218"/>
      <c r="AP2305" s="218"/>
      <c r="AQ2305" s="218"/>
      <c r="AR2305" s="218"/>
      <c r="AS2305" s="218"/>
      <c r="AT2305" s="209"/>
      <c r="AU2305" s="209"/>
      <c r="AV2305" s="209"/>
      <c r="AW2305" s="209"/>
      <c r="AX2305" s="209"/>
      <c r="AY2305" s="209"/>
      <c r="AZ2305" s="209"/>
      <c r="BA2305" s="209"/>
      <c r="BB2305" s="209"/>
      <c r="BC2305" s="209"/>
      <c r="BD2305" s="209"/>
      <c r="BE2305" s="209"/>
      <c r="BF2305" s="209"/>
      <c r="BG2305" s="209"/>
      <c r="BH2305" s="209"/>
      <c r="BI2305" s="209"/>
      <c r="BJ2305" s="209"/>
      <c r="BK2305" s="209"/>
      <c r="BL2305" s="209"/>
      <c r="BM2305" s="212"/>
      <c r="BN2305" s="215"/>
      <c r="BO2305" s="2"/>
    </row>
    <row r="2306" spans="1:67" ht="15" customHeight="1" x14ac:dyDescent="0.25">
      <c r="A2306" s="2"/>
      <c r="B2306" s="224"/>
      <c r="C2306" s="252"/>
      <c r="D2306" s="253"/>
      <c r="E2306" s="256"/>
      <c r="F2306" s="236"/>
      <c r="G2306" s="236"/>
      <c r="H2306" s="236"/>
      <c r="I2306" s="236"/>
      <c r="J2306" s="244"/>
      <c r="K2306" s="247"/>
      <c r="L2306" s="244"/>
      <c r="M2306" s="244"/>
      <c r="N2306" s="244"/>
      <c r="O2306" s="236"/>
      <c r="P2306" s="139" t="s">
        <v>28</v>
      </c>
      <c r="Q2306" s="187">
        <v>46090</v>
      </c>
      <c r="R2306" s="187">
        <v>46115</v>
      </c>
      <c r="S2306" s="187">
        <v>46131</v>
      </c>
      <c r="T2306" s="187">
        <v>46190</v>
      </c>
      <c r="U2306" s="187">
        <v>46190</v>
      </c>
      <c r="V2306" s="187">
        <v>46248</v>
      </c>
      <c r="W2306" s="187">
        <v>46261</v>
      </c>
      <c r="X2306" s="89"/>
      <c r="Y2306" s="89"/>
      <c r="Z2306" s="89"/>
      <c r="AA2306" s="234"/>
      <c r="AB2306" s="239"/>
      <c r="AC2306" s="242"/>
      <c r="AD2306" s="239"/>
      <c r="AE2306" s="229"/>
      <c r="AF2306" s="230"/>
      <c r="AG2306" s="233"/>
      <c r="AH2306" s="234"/>
      <c r="AI2306" s="234"/>
      <c r="AJ2306" s="222"/>
      <c r="AK2306" s="222"/>
      <c r="AL2306" s="224"/>
      <c r="AM2306" s="219"/>
      <c r="AN2306" s="219"/>
      <c r="AO2306" s="219"/>
      <c r="AP2306" s="219"/>
      <c r="AQ2306" s="219"/>
      <c r="AR2306" s="219"/>
      <c r="AS2306" s="219"/>
      <c r="AT2306" s="210"/>
      <c r="AU2306" s="210"/>
      <c r="AV2306" s="210"/>
      <c r="AW2306" s="210"/>
      <c r="AX2306" s="210"/>
      <c r="AY2306" s="210"/>
      <c r="AZ2306" s="210"/>
      <c r="BA2306" s="210"/>
      <c r="BB2306" s="210"/>
      <c r="BC2306" s="210"/>
      <c r="BD2306" s="210"/>
      <c r="BE2306" s="210"/>
      <c r="BF2306" s="210"/>
      <c r="BG2306" s="210"/>
      <c r="BH2306" s="210"/>
      <c r="BI2306" s="210"/>
      <c r="BJ2306" s="210"/>
      <c r="BK2306" s="210"/>
      <c r="BL2306" s="210"/>
      <c r="BM2306" s="213"/>
      <c r="BN2306" s="216"/>
      <c r="BO2306" s="2"/>
    </row>
    <row r="2307" spans="1:67" ht="15" hidden="1" customHeight="1" x14ac:dyDescent="0.25">
      <c r="A2307" s="2"/>
      <c r="B2307" s="240" t="s">
        <v>1892</v>
      </c>
      <c r="C2307" s="248" t="s">
        <v>1725</v>
      </c>
      <c r="D2307" s="249"/>
      <c r="E2307" s="254"/>
      <c r="F2307" s="257" t="s">
        <v>1918</v>
      </c>
      <c r="G2307" s="235"/>
      <c r="H2307" s="235"/>
      <c r="I2307" s="235" t="s">
        <v>1859</v>
      </c>
      <c r="J2307" s="243"/>
      <c r="K2307" s="245">
        <v>46261</v>
      </c>
      <c r="L2307" s="243" t="s">
        <v>506</v>
      </c>
      <c r="M2307" s="243">
        <v>1</v>
      </c>
      <c r="N2307" s="243"/>
      <c r="O2307" s="235" t="s">
        <v>1838</v>
      </c>
      <c r="P2307" s="140" t="s">
        <v>148</v>
      </c>
      <c r="Q2307" s="89"/>
      <c r="R2307" s="89"/>
      <c r="S2307" s="89"/>
      <c r="T2307" s="89"/>
      <c r="U2307" s="89"/>
      <c r="V2307" s="89"/>
      <c r="W2307" s="89"/>
      <c r="X2307" s="89"/>
      <c r="Y2307" s="89"/>
      <c r="Z2307" s="89"/>
      <c r="AA2307" s="237">
        <v>110</v>
      </c>
      <c r="AB2307" s="237"/>
      <c r="AC2307" s="240"/>
      <c r="AD2307" s="237"/>
      <c r="AE2307" s="225">
        <v>100</v>
      </c>
      <c r="AF2307" s="226"/>
      <c r="AG2307" s="231"/>
      <c r="AH2307" s="231">
        <v>100</v>
      </c>
      <c r="AI2307" s="231">
        <v>0.14701165401475463</v>
      </c>
      <c r="AJ2307" s="220"/>
      <c r="AK2307" s="220"/>
      <c r="AL2307" s="211" t="s">
        <v>1832</v>
      </c>
      <c r="AM2307" s="217"/>
      <c r="AN2307" s="217"/>
      <c r="AO2307" s="217"/>
      <c r="AP2307" s="217"/>
      <c r="AQ2307" s="217"/>
      <c r="AR2307" s="217"/>
      <c r="AS2307" s="217"/>
      <c r="AT2307" s="208"/>
      <c r="AU2307" s="208"/>
      <c r="AV2307" s="208"/>
      <c r="AW2307" s="208"/>
      <c r="AX2307" s="208"/>
      <c r="AY2307" s="208"/>
      <c r="AZ2307" s="208"/>
      <c r="BA2307" s="208"/>
      <c r="BB2307" s="208"/>
      <c r="BC2307" s="208"/>
      <c r="BD2307" s="208"/>
      <c r="BE2307" s="208"/>
      <c r="BF2307" s="208"/>
      <c r="BG2307" s="208"/>
      <c r="BH2307" s="208"/>
      <c r="BI2307" s="208"/>
      <c r="BJ2307" s="208"/>
      <c r="BK2307" s="208"/>
      <c r="BL2307" s="208"/>
      <c r="BM2307" s="211"/>
      <c r="BN2307" s="214"/>
      <c r="BO2307" s="2"/>
    </row>
    <row r="2308" spans="1:67" ht="15" customHeight="1" x14ac:dyDescent="0.25">
      <c r="A2308" s="2"/>
      <c r="B2308" s="241"/>
      <c r="C2308" s="250"/>
      <c r="D2308" s="251"/>
      <c r="E2308" s="255"/>
      <c r="F2308" s="235"/>
      <c r="G2308" s="235"/>
      <c r="H2308" s="235"/>
      <c r="I2308" s="235"/>
      <c r="J2308" s="244"/>
      <c r="K2308" s="246"/>
      <c r="L2308" s="243"/>
      <c r="M2308" s="243"/>
      <c r="N2308" s="243"/>
      <c r="O2308" s="235"/>
      <c r="P2308" s="139" t="s">
        <v>26</v>
      </c>
      <c r="Q2308" s="89">
        <v>46097</v>
      </c>
      <c r="R2308" s="89">
        <v>46115</v>
      </c>
      <c r="S2308" s="89">
        <v>46129</v>
      </c>
      <c r="T2308" s="89">
        <v>46248</v>
      </c>
      <c r="U2308" s="89">
        <v>46248</v>
      </c>
      <c r="V2308" s="89">
        <v>46248</v>
      </c>
      <c r="W2308" s="89">
        <v>46262</v>
      </c>
      <c r="X2308" s="89"/>
      <c r="Y2308" s="89"/>
      <c r="Z2308" s="89"/>
      <c r="AA2308" s="238"/>
      <c r="AB2308" s="238"/>
      <c r="AC2308" s="241"/>
      <c r="AD2308" s="238"/>
      <c r="AE2308" s="227"/>
      <c r="AF2308" s="228"/>
      <c r="AG2308" s="232"/>
      <c r="AH2308" s="232"/>
      <c r="AI2308" s="232"/>
      <c r="AJ2308" s="221"/>
      <c r="AK2308" s="221"/>
      <c r="AL2308" s="223"/>
      <c r="AM2308" s="218"/>
      <c r="AN2308" s="218"/>
      <c r="AO2308" s="218"/>
      <c r="AP2308" s="218"/>
      <c r="AQ2308" s="218"/>
      <c r="AR2308" s="218"/>
      <c r="AS2308" s="218"/>
      <c r="AT2308" s="209"/>
      <c r="AU2308" s="209"/>
      <c r="AV2308" s="209"/>
      <c r="AW2308" s="209"/>
      <c r="AX2308" s="209"/>
      <c r="AY2308" s="209"/>
      <c r="AZ2308" s="209"/>
      <c r="BA2308" s="209"/>
      <c r="BB2308" s="209"/>
      <c r="BC2308" s="209"/>
      <c r="BD2308" s="209"/>
      <c r="BE2308" s="209"/>
      <c r="BF2308" s="209"/>
      <c r="BG2308" s="209"/>
      <c r="BH2308" s="209"/>
      <c r="BI2308" s="209"/>
      <c r="BJ2308" s="209"/>
      <c r="BK2308" s="209"/>
      <c r="BL2308" s="209"/>
      <c r="BM2308" s="212"/>
      <c r="BN2308" s="215"/>
      <c r="BO2308" s="2"/>
    </row>
    <row r="2309" spans="1:67" ht="15" hidden="1" customHeight="1" x14ac:dyDescent="0.25">
      <c r="A2309" s="2"/>
      <c r="B2309" s="241"/>
      <c r="C2309" s="250"/>
      <c r="D2309" s="251"/>
      <c r="E2309" s="255"/>
      <c r="F2309" s="235"/>
      <c r="G2309" s="235"/>
      <c r="H2309" s="235"/>
      <c r="I2309" s="235"/>
      <c r="J2309" s="244"/>
      <c r="K2309" s="246"/>
      <c r="L2309" s="243"/>
      <c r="M2309" s="243"/>
      <c r="N2309" s="243"/>
      <c r="O2309" s="235"/>
      <c r="P2309" s="139" t="s">
        <v>262</v>
      </c>
      <c r="Q2309" s="89"/>
      <c r="R2309" s="89"/>
      <c r="S2309" s="89"/>
      <c r="T2309" s="89"/>
      <c r="U2309" s="89"/>
      <c r="V2309" s="89"/>
      <c r="W2309" s="89"/>
      <c r="X2309" s="89"/>
      <c r="Y2309" s="89"/>
      <c r="Z2309" s="89"/>
      <c r="AA2309" s="238"/>
      <c r="AB2309" s="238"/>
      <c r="AC2309" s="241"/>
      <c r="AD2309" s="238"/>
      <c r="AE2309" s="227"/>
      <c r="AF2309" s="228"/>
      <c r="AG2309" s="232"/>
      <c r="AH2309" s="232"/>
      <c r="AI2309" s="232"/>
      <c r="AJ2309" s="221"/>
      <c r="AK2309" s="221"/>
      <c r="AL2309" s="223"/>
      <c r="AM2309" s="218"/>
      <c r="AN2309" s="218"/>
      <c r="AO2309" s="218"/>
      <c r="AP2309" s="218"/>
      <c r="AQ2309" s="218"/>
      <c r="AR2309" s="218"/>
      <c r="AS2309" s="218"/>
      <c r="AT2309" s="209"/>
      <c r="AU2309" s="209"/>
      <c r="AV2309" s="209"/>
      <c r="AW2309" s="209"/>
      <c r="AX2309" s="209"/>
      <c r="AY2309" s="209"/>
      <c r="AZ2309" s="209"/>
      <c r="BA2309" s="209"/>
      <c r="BB2309" s="209"/>
      <c r="BC2309" s="209"/>
      <c r="BD2309" s="209"/>
      <c r="BE2309" s="209"/>
      <c r="BF2309" s="209"/>
      <c r="BG2309" s="209"/>
      <c r="BH2309" s="209"/>
      <c r="BI2309" s="209"/>
      <c r="BJ2309" s="209"/>
      <c r="BK2309" s="209"/>
      <c r="BL2309" s="209"/>
      <c r="BM2309" s="212"/>
      <c r="BN2309" s="215"/>
      <c r="BO2309" s="2"/>
    </row>
    <row r="2310" spans="1:67" ht="15" hidden="1" customHeight="1" x14ac:dyDescent="0.25">
      <c r="A2310" s="2"/>
      <c r="B2310" s="241"/>
      <c r="C2310" s="250"/>
      <c r="D2310" s="251"/>
      <c r="E2310" s="255"/>
      <c r="F2310" s="235"/>
      <c r="G2310" s="235"/>
      <c r="H2310" s="235"/>
      <c r="I2310" s="235"/>
      <c r="J2310" s="244"/>
      <c r="K2310" s="246"/>
      <c r="L2310" s="243"/>
      <c r="M2310" s="243"/>
      <c r="N2310" s="243"/>
      <c r="O2310" s="235"/>
      <c r="P2310" s="139" t="s">
        <v>263</v>
      </c>
      <c r="Q2310" s="89"/>
      <c r="R2310" s="89"/>
      <c r="S2310" s="89"/>
      <c r="T2310" s="89"/>
      <c r="U2310" s="89"/>
      <c r="V2310" s="89"/>
      <c r="W2310" s="89"/>
      <c r="X2310" s="89"/>
      <c r="Y2310" s="89"/>
      <c r="Z2310" s="89"/>
      <c r="AA2310" s="238"/>
      <c r="AB2310" s="238"/>
      <c r="AC2310" s="241"/>
      <c r="AD2310" s="238"/>
      <c r="AE2310" s="227"/>
      <c r="AF2310" s="228"/>
      <c r="AG2310" s="232"/>
      <c r="AH2310" s="232"/>
      <c r="AI2310" s="232"/>
      <c r="AJ2310" s="221"/>
      <c r="AK2310" s="221"/>
      <c r="AL2310" s="223"/>
      <c r="AM2310" s="218"/>
      <c r="AN2310" s="218"/>
      <c r="AO2310" s="218"/>
      <c r="AP2310" s="218"/>
      <c r="AQ2310" s="218"/>
      <c r="AR2310" s="218"/>
      <c r="AS2310" s="218"/>
      <c r="AT2310" s="209"/>
      <c r="AU2310" s="209"/>
      <c r="AV2310" s="209"/>
      <c r="AW2310" s="209"/>
      <c r="AX2310" s="209"/>
      <c r="AY2310" s="209"/>
      <c r="AZ2310" s="209"/>
      <c r="BA2310" s="209"/>
      <c r="BB2310" s="209"/>
      <c r="BC2310" s="209"/>
      <c r="BD2310" s="209"/>
      <c r="BE2310" s="209"/>
      <c r="BF2310" s="209"/>
      <c r="BG2310" s="209"/>
      <c r="BH2310" s="209"/>
      <c r="BI2310" s="209"/>
      <c r="BJ2310" s="209"/>
      <c r="BK2310" s="209"/>
      <c r="BL2310" s="209"/>
      <c r="BM2310" s="212"/>
      <c r="BN2310" s="215"/>
      <c r="BO2310" s="2"/>
    </row>
    <row r="2311" spans="1:67" ht="15" hidden="1" customHeight="1" x14ac:dyDescent="0.25">
      <c r="A2311" s="2"/>
      <c r="B2311" s="241"/>
      <c r="C2311" s="250"/>
      <c r="D2311" s="251"/>
      <c r="E2311" s="255"/>
      <c r="F2311" s="235"/>
      <c r="G2311" s="235"/>
      <c r="H2311" s="235"/>
      <c r="I2311" s="235"/>
      <c r="J2311" s="244"/>
      <c r="K2311" s="246"/>
      <c r="L2311" s="243"/>
      <c r="M2311" s="243"/>
      <c r="N2311" s="243"/>
      <c r="O2311" s="235"/>
      <c r="P2311" s="139" t="s">
        <v>27</v>
      </c>
      <c r="Q2311" s="89"/>
      <c r="R2311" s="89"/>
      <c r="S2311" s="89"/>
      <c r="T2311" s="89"/>
      <c r="U2311" s="89"/>
      <c r="V2311" s="89"/>
      <c r="W2311" s="89"/>
      <c r="X2311" s="89"/>
      <c r="Y2311" s="89"/>
      <c r="Z2311" s="89"/>
      <c r="AA2311" s="238"/>
      <c r="AB2311" s="238"/>
      <c r="AC2311" s="241"/>
      <c r="AD2311" s="238"/>
      <c r="AE2311" s="227"/>
      <c r="AF2311" s="228"/>
      <c r="AG2311" s="232"/>
      <c r="AH2311" s="232"/>
      <c r="AI2311" s="232"/>
      <c r="AJ2311" s="221"/>
      <c r="AK2311" s="221"/>
      <c r="AL2311" s="223"/>
      <c r="AM2311" s="218"/>
      <c r="AN2311" s="218"/>
      <c r="AO2311" s="218"/>
      <c r="AP2311" s="218"/>
      <c r="AQ2311" s="218"/>
      <c r="AR2311" s="218"/>
      <c r="AS2311" s="218"/>
      <c r="AT2311" s="209"/>
      <c r="AU2311" s="209"/>
      <c r="AV2311" s="209"/>
      <c r="AW2311" s="209"/>
      <c r="AX2311" s="209"/>
      <c r="AY2311" s="209"/>
      <c r="AZ2311" s="209"/>
      <c r="BA2311" s="209"/>
      <c r="BB2311" s="209"/>
      <c r="BC2311" s="209"/>
      <c r="BD2311" s="209"/>
      <c r="BE2311" s="209"/>
      <c r="BF2311" s="209"/>
      <c r="BG2311" s="209"/>
      <c r="BH2311" s="209"/>
      <c r="BI2311" s="209"/>
      <c r="BJ2311" s="209"/>
      <c r="BK2311" s="209"/>
      <c r="BL2311" s="209"/>
      <c r="BM2311" s="212"/>
      <c r="BN2311" s="215"/>
      <c r="BO2311" s="2"/>
    </row>
    <row r="2312" spans="1:67" ht="15" customHeight="1" x14ac:dyDescent="0.25">
      <c r="A2312" s="2"/>
      <c r="B2312" s="224"/>
      <c r="C2312" s="252"/>
      <c r="D2312" s="253"/>
      <c r="E2312" s="256"/>
      <c r="F2312" s="236"/>
      <c r="G2312" s="236"/>
      <c r="H2312" s="236"/>
      <c r="I2312" s="236"/>
      <c r="J2312" s="244"/>
      <c r="K2312" s="247"/>
      <c r="L2312" s="244"/>
      <c r="M2312" s="244"/>
      <c r="N2312" s="244"/>
      <c r="O2312" s="236"/>
      <c r="P2312" s="139" t="s">
        <v>28</v>
      </c>
      <c r="Q2312" s="187">
        <v>46090</v>
      </c>
      <c r="R2312" s="187">
        <v>46115</v>
      </c>
      <c r="S2312" s="187">
        <v>46131</v>
      </c>
      <c r="T2312" s="187">
        <v>46190</v>
      </c>
      <c r="U2312" s="187">
        <v>46190</v>
      </c>
      <c r="V2312" s="187">
        <v>46248</v>
      </c>
      <c r="W2312" s="187">
        <v>46261</v>
      </c>
      <c r="X2312" s="89"/>
      <c r="Y2312" s="89"/>
      <c r="Z2312" s="89"/>
      <c r="AA2312" s="234"/>
      <c r="AB2312" s="239"/>
      <c r="AC2312" s="242"/>
      <c r="AD2312" s="239"/>
      <c r="AE2312" s="229"/>
      <c r="AF2312" s="230"/>
      <c r="AG2312" s="233"/>
      <c r="AH2312" s="234"/>
      <c r="AI2312" s="234"/>
      <c r="AJ2312" s="222"/>
      <c r="AK2312" s="222"/>
      <c r="AL2312" s="224"/>
      <c r="AM2312" s="219"/>
      <c r="AN2312" s="219"/>
      <c r="AO2312" s="219"/>
      <c r="AP2312" s="219"/>
      <c r="AQ2312" s="219"/>
      <c r="AR2312" s="219"/>
      <c r="AS2312" s="219"/>
      <c r="AT2312" s="210"/>
      <c r="AU2312" s="210"/>
      <c r="AV2312" s="210"/>
      <c r="AW2312" s="210"/>
      <c r="AX2312" s="210"/>
      <c r="AY2312" s="210"/>
      <c r="AZ2312" s="210"/>
      <c r="BA2312" s="210"/>
      <c r="BB2312" s="210"/>
      <c r="BC2312" s="210"/>
      <c r="BD2312" s="210"/>
      <c r="BE2312" s="210"/>
      <c r="BF2312" s="210"/>
      <c r="BG2312" s="210"/>
      <c r="BH2312" s="210"/>
      <c r="BI2312" s="210"/>
      <c r="BJ2312" s="210"/>
      <c r="BK2312" s="210"/>
      <c r="BL2312" s="210"/>
      <c r="BM2312" s="213"/>
      <c r="BN2312" s="216"/>
      <c r="BO2312" s="2"/>
    </row>
    <row r="2313" spans="1:67" ht="15" hidden="1" customHeight="1" x14ac:dyDescent="0.25">
      <c r="A2313" s="2"/>
      <c r="B2313" s="240" t="s">
        <v>1892</v>
      </c>
      <c r="C2313" s="248" t="s">
        <v>1727</v>
      </c>
      <c r="D2313" s="249"/>
      <c r="E2313" s="254"/>
      <c r="F2313" s="257" t="s">
        <v>1919</v>
      </c>
      <c r="G2313" s="235"/>
      <c r="H2313" s="235"/>
      <c r="I2313" s="235" t="s">
        <v>1859</v>
      </c>
      <c r="J2313" s="243"/>
      <c r="K2313" s="245">
        <v>46261</v>
      </c>
      <c r="L2313" s="243" t="s">
        <v>506</v>
      </c>
      <c r="M2313" s="243">
        <v>1</v>
      </c>
      <c r="N2313" s="243"/>
      <c r="O2313" s="235" t="s">
        <v>1838</v>
      </c>
      <c r="P2313" s="140" t="s">
        <v>148</v>
      </c>
      <c r="Q2313" s="89"/>
      <c r="R2313" s="89"/>
      <c r="S2313" s="89"/>
      <c r="T2313" s="89"/>
      <c r="U2313" s="89"/>
      <c r="V2313" s="89"/>
      <c r="W2313" s="89"/>
      <c r="X2313" s="89"/>
      <c r="Y2313" s="89"/>
      <c r="Z2313" s="89"/>
      <c r="AA2313" s="237">
        <v>110</v>
      </c>
      <c r="AB2313" s="237"/>
      <c r="AC2313" s="240"/>
      <c r="AD2313" s="237"/>
      <c r="AE2313" s="225">
        <v>100</v>
      </c>
      <c r="AF2313" s="226"/>
      <c r="AG2313" s="231"/>
      <c r="AH2313" s="231">
        <v>100</v>
      </c>
      <c r="AI2313" s="231">
        <v>0.14701165401475463</v>
      </c>
      <c r="AJ2313" s="220"/>
      <c r="AK2313" s="220"/>
      <c r="AL2313" s="211" t="s">
        <v>1832</v>
      </c>
      <c r="AM2313" s="217"/>
      <c r="AN2313" s="217"/>
      <c r="AO2313" s="217"/>
      <c r="AP2313" s="217"/>
      <c r="AQ2313" s="217"/>
      <c r="AR2313" s="217"/>
      <c r="AS2313" s="217"/>
      <c r="AT2313" s="208"/>
      <c r="AU2313" s="208"/>
      <c r="AV2313" s="208"/>
      <c r="AW2313" s="208"/>
      <c r="AX2313" s="208"/>
      <c r="AY2313" s="208"/>
      <c r="AZ2313" s="208"/>
      <c r="BA2313" s="208"/>
      <c r="BB2313" s="208"/>
      <c r="BC2313" s="208"/>
      <c r="BD2313" s="208"/>
      <c r="BE2313" s="208"/>
      <c r="BF2313" s="208"/>
      <c r="BG2313" s="208"/>
      <c r="BH2313" s="208"/>
      <c r="BI2313" s="208"/>
      <c r="BJ2313" s="208"/>
      <c r="BK2313" s="208"/>
      <c r="BL2313" s="208"/>
      <c r="BM2313" s="211"/>
      <c r="BN2313" s="214"/>
      <c r="BO2313" s="2"/>
    </row>
    <row r="2314" spans="1:67" ht="15" customHeight="1" x14ac:dyDescent="0.25">
      <c r="A2314" s="2"/>
      <c r="B2314" s="241"/>
      <c r="C2314" s="250"/>
      <c r="D2314" s="251"/>
      <c r="E2314" s="255"/>
      <c r="F2314" s="235"/>
      <c r="G2314" s="235"/>
      <c r="H2314" s="235"/>
      <c r="I2314" s="235"/>
      <c r="J2314" s="244"/>
      <c r="K2314" s="246"/>
      <c r="L2314" s="243"/>
      <c r="M2314" s="243"/>
      <c r="N2314" s="243"/>
      <c r="O2314" s="235"/>
      <c r="P2314" s="139" t="s">
        <v>26</v>
      </c>
      <c r="Q2314" s="89">
        <v>46097</v>
      </c>
      <c r="R2314" s="89">
        <v>46115</v>
      </c>
      <c r="S2314" s="89">
        <v>46129</v>
      </c>
      <c r="T2314" s="89">
        <v>46248</v>
      </c>
      <c r="U2314" s="89">
        <v>46248</v>
      </c>
      <c r="V2314" s="89">
        <v>46248</v>
      </c>
      <c r="W2314" s="89">
        <v>46262</v>
      </c>
      <c r="X2314" s="89"/>
      <c r="Y2314" s="89"/>
      <c r="Z2314" s="89"/>
      <c r="AA2314" s="238"/>
      <c r="AB2314" s="238"/>
      <c r="AC2314" s="241"/>
      <c r="AD2314" s="238"/>
      <c r="AE2314" s="227"/>
      <c r="AF2314" s="228"/>
      <c r="AG2314" s="232"/>
      <c r="AH2314" s="232"/>
      <c r="AI2314" s="232"/>
      <c r="AJ2314" s="221"/>
      <c r="AK2314" s="221"/>
      <c r="AL2314" s="223"/>
      <c r="AM2314" s="218"/>
      <c r="AN2314" s="218"/>
      <c r="AO2314" s="218"/>
      <c r="AP2314" s="218"/>
      <c r="AQ2314" s="218"/>
      <c r="AR2314" s="218"/>
      <c r="AS2314" s="218"/>
      <c r="AT2314" s="209"/>
      <c r="AU2314" s="209"/>
      <c r="AV2314" s="209"/>
      <c r="AW2314" s="209"/>
      <c r="AX2314" s="209"/>
      <c r="AY2314" s="209"/>
      <c r="AZ2314" s="209"/>
      <c r="BA2314" s="209"/>
      <c r="BB2314" s="209"/>
      <c r="BC2314" s="209"/>
      <c r="BD2314" s="209"/>
      <c r="BE2314" s="209"/>
      <c r="BF2314" s="209"/>
      <c r="BG2314" s="209"/>
      <c r="BH2314" s="209"/>
      <c r="BI2314" s="209"/>
      <c r="BJ2314" s="209"/>
      <c r="BK2314" s="209"/>
      <c r="BL2314" s="209"/>
      <c r="BM2314" s="212"/>
      <c r="BN2314" s="215"/>
      <c r="BO2314" s="2"/>
    </row>
    <row r="2315" spans="1:67" ht="15" hidden="1" customHeight="1" x14ac:dyDescent="0.25">
      <c r="A2315" s="2"/>
      <c r="B2315" s="241"/>
      <c r="C2315" s="250"/>
      <c r="D2315" s="251"/>
      <c r="E2315" s="255"/>
      <c r="F2315" s="235"/>
      <c r="G2315" s="235"/>
      <c r="H2315" s="235"/>
      <c r="I2315" s="235"/>
      <c r="J2315" s="244"/>
      <c r="K2315" s="246"/>
      <c r="L2315" s="243"/>
      <c r="M2315" s="243"/>
      <c r="N2315" s="243"/>
      <c r="O2315" s="235"/>
      <c r="P2315" s="139" t="s">
        <v>262</v>
      </c>
      <c r="Q2315" s="89"/>
      <c r="R2315" s="89"/>
      <c r="S2315" s="89"/>
      <c r="T2315" s="89"/>
      <c r="U2315" s="89"/>
      <c r="V2315" s="89"/>
      <c r="W2315" s="89"/>
      <c r="X2315" s="89"/>
      <c r="Y2315" s="89"/>
      <c r="Z2315" s="89"/>
      <c r="AA2315" s="238"/>
      <c r="AB2315" s="238"/>
      <c r="AC2315" s="241"/>
      <c r="AD2315" s="238"/>
      <c r="AE2315" s="227"/>
      <c r="AF2315" s="228"/>
      <c r="AG2315" s="232"/>
      <c r="AH2315" s="232"/>
      <c r="AI2315" s="232"/>
      <c r="AJ2315" s="221"/>
      <c r="AK2315" s="221"/>
      <c r="AL2315" s="223"/>
      <c r="AM2315" s="218"/>
      <c r="AN2315" s="218"/>
      <c r="AO2315" s="218"/>
      <c r="AP2315" s="218"/>
      <c r="AQ2315" s="218"/>
      <c r="AR2315" s="218"/>
      <c r="AS2315" s="218"/>
      <c r="AT2315" s="209"/>
      <c r="AU2315" s="209"/>
      <c r="AV2315" s="209"/>
      <c r="AW2315" s="209"/>
      <c r="AX2315" s="209"/>
      <c r="AY2315" s="209"/>
      <c r="AZ2315" s="209"/>
      <c r="BA2315" s="209"/>
      <c r="BB2315" s="209"/>
      <c r="BC2315" s="209"/>
      <c r="BD2315" s="209"/>
      <c r="BE2315" s="209"/>
      <c r="BF2315" s="209"/>
      <c r="BG2315" s="209"/>
      <c r="BH2315" s="209"/>
      <c r="BI2315" s="209"/>
      <c r="BJ2315" s="209"/>
      <c r="BK2315" s="209"/>
      <c r="BL2315" s="209"/>
      <c r="BM2315" s="212"/>
      <c r="BN2315" s="215"/>
      <c r="BO2315" s="2"/>
    </row>
    <row r="2316" spans="1:67" ht="15" hidden="1" customHeight="1" x14ac:dyDescent="0.25">
      <c r="A2316" s="2"/>
      <c r="B2316" s="241"/>
      <c r="C2316" s="250"/>
      <c r="D2316" s="251"/>
      <c r="E2316" s="255"/>
      <c r="F2316" s="235"/>
      <c r="G2316" s="235"/>
      <c r="H2316" s="235"/>
      <c r="I2316" s="235"/>
      <c r="J2316" s="244"/>
      <c r="K2316" s="246"/>
      <c r="L2316" s="243"/>
      <c r="M2316" s="243"/>
      <c r="N2316" s="243"/>
      <c r="O2316" s="235"/>
      <c r="P2316" s="139" t="s">
        <v>263</v>
      </c>
      <c r="Q2316" s="89"/>
      <c r="R2316" s="89"/>
      <c r="S2316" s="89"/>
      <c r="T2316" s="89"/>
      <c r="U2316" s="89"/>
      <c r="V2316" s="89"/>
      <c r="W2316" s="89"/>
      <c r="X2316" s="89"/>
      <c r="Y2316" s="89"/>
      <c r="Z2316" s="89"/>
      <c r="AA2316" s="238"/>
      <c r="AB2316" s="238"/>
      <c r="AC2316" s="241"/>
      <c r="AD2316" s="238"/>
      <c r="AE2316" s="227"/>
      <c r="AF2316" s="228"/>
      <c r="AG2316" s="232"/>
      <c r="AH2316" s="232"/>
      <c r="AI2316" s="232"/>
      <c r="AJ2316" s="221"/>
      <c r="AK2316" s="221"/>
      <c r="AL2316" s="223"/>
      <c r="AM2316" s="218"/>
      <c r="AN2316" s="218"/>
      <c r="AO2316" s="218"/>
      <c r="AP2316" s="218"/>
      <c r="AQ2316" s="218"/>
      <c r="AR2316" s="218"/>
      <c r="AS2316" s="218"/>
      <c r="AT2316" s="209"/>
      <c r="AU2316" s="209"/>
      <c r="AV2316" s="209"/>
      <c r="AW2316" s="209"/>
      <c r="AX2316" s="209"/>
      <c r="AY2316" s="209"/>
      <c r="AZ2316" s="209"/>
      <c r="BA2316" s="209"/>
      <c r="BB2316" s="209"/>
      <c r="BC2316" s="209"/>
      <c r="BD2316" s="209"/>
      <c r="BE2316" s="209"/>
      <c r="BF2316" s="209"/>
      <c r="BG2316" s="209"/>
      <c r="BH2316" s="209"/>
      <c r="BI2316" s="209"/>
      <c r="BJ2316" s="209"/>
      <c r="BK2316" s="209"/>
      <c r="BL2316" s="209"/>
      <c r="BM2316" s="212"/>
      <c r="BN2316" s="215"/>
      <c r="BO2316" s="2"/>
    </row>
    <row r="2317" spans="1:67" ht="15" hidden="1" customHeight="1" x14ac:dyDescent="0.25">
      <c r="A2317" s="2"/>
      <c r="B2317" s="241"/>
      <c r="C2317" s="250"/>
      <c r="D2317" s="251"/>
      <c r="E2317" s="255"/>
      <c r="F2317" s="235"/>
      <c r="G2317" s="235"/>
      <c r="H2317" s="235"/>
      <c r="I2317" s="235"/>
      <c r="J2317" s="244"/>
      <c r="K2317" s="246"/>
      <c r="L2317" s="243"/>
      <c r="M2317" s="243"/>
      <c r="N2317" s="243"/>
      <c r="O2317" s="235"/>
      <c r="P2317" s="139" t="s">
        <v>27</v>
      </c>
      <c r="Q2317" s="89"/>
      <c r="R2317" s="89"/>
      <c r="S2317" s="89"/>
      <c r="T2317" s="89"/>
      <c r="U2317" s="89"/>
      <c r="V2317" s="89"/>
      <c r="W2317" s="89"/>
      <c r="X2317" s="89"/>
      <c r="Y2317" s="89"/>
      <c r="Z2317" s="89"/>
      <c r="AA2317" s="238"/>
      <c r="AB2317" s="238"/>
      <c r="AC2317" s="241"/>
      <c r="AD2317" s="238"/>
      <c r="AE2317" s="227"/>
      <c r="AF2317" s="228"/>
      <c r="AG2317" s="232"/>
      <c r="AH2317" s="232"/>
      <c r="AI2317" s="232"/>
      <c r="AJ2317" s="221"/>
      <c r="AK2317" s="221"/>
      <c r="AL2317" s="223"/>
      <c r="AM2317" s="218"/>
      <c r="AN2317" s="218"/>
      <c r="AO2317" s="218"/>
      <c r="AP2317" s="218"/>
      <c r="AQ2317" s="218"/>
      <c r="AR2317" s="218"/>
      <c r="AS2317" s="218"/>
      <c r="AT2317" s="209"/>
      <c r="AU2317" s="209"/>
      <c r="AV2317" s="209"/>
      <c r="AW2317" s="209"/>
      <c r="AX2317" s="209"/>
      <c r="AY2317" s="209"/>
      <c r="AZ2317" s="209"/>
      <c r="BA2317" s="209"/>
      <c r="BB2317" s="209"/>
      <c r="BC2317" s="209"/>
      <c r="BD2317" s="209"/>
      <c r="BE2317" s="209"/>
      <c r="BF2317" s="209"/>
      <c r="BG2317" s="209"/>
      <c r="BH2317" s="209"/>
      <c r="BI2317" s="209"/>
      <c r="BJ2317" s="209"/>
      <c r="BK2317" s="209"/>
      <c r="BL2317" s="209"/>
      <c r="BM2317" s="212"/>
      <c r="BN2317" s="215"/>
      <c r="BO2317" s="2"/>
    </row>
    <row r="2318" spans="1:67" ht="15" customHeight="1" x14ac:dyDescent="0.25">
      <c r="A2318" s="2"/>
      <c r="B2318" s="224"/>
      <c r="C2318" s="252"/>
      <c r="D2318" s="253"/>
      <c r="E2318" s="256"/>
      <c r="F2318" s="236"/>
      <c r="G2318" s="236"/>
      <c r="H2318" s="236"/>
      <c r="I2318" s="236"/>
      <c r="J2318" s="244"/>
      <c r="K2318" s="247"/>
      <c r="L2318" s="244"/>
      <c r="M2318" s="244"/>
      <c r="N2318" s="244"/>
      <c r="O2318" s="236"/>
      <c r="P2318" s="139" t="s">
        <v>28</v>
      </c>
      <c r="Q2318" s="187">
        <v>46090</v>
      </c>
      <c r="R2318" s="187">
        <v>46115</v>
      </c>
      <c r="S2318" s="187">
        <v>46131</v>
      </c>
      <c r="T2318" s="187">
        <v>46190</v>
      </c>
      <c r="U2318" s="187">
        <v>46190</v>
      </c>
      <c r="V2318" s="187">
        <v>46248</v>
      </c>
      <c r="W2318" s="187">
        <v>46261</v>
      </c>
      <c r="X2318" s="89"/>
      <c r="Y2318" s="89"/>
      <c r="Z2318" s="89"/>
      <c r="AA2318" s="234"/>
      <c r="AB2318" s="239"/>
      <c r="AC2318" s="242"/>
      <c r="AD2318" s="239"/>
      <c r="AE2318" s="229"/>
      <c r="AF2318" s="230"/>
      <c r="AG2318" s="233"/>
      <c r="AH2318" s="234"/>
      <c r="AI2318" s="234"/>
      <c r="AJ2318" s="222"/>
      <c r="AK2318" s="222"/>
      <c r="AL2318" s="224"/>
      <c r="AM2318" s="219"/>
      <c r="AN2318" s="219"/>
      <c r="AO2318" s="219"/>
      <c r="AP2318" s="219"/>
      <c r="AQ2318" s="219"/>
      <c r="AR2318" s="219"/>
      <c r="AS2318" s="219"/>
      <c r="AT2318" s="210"/>
      <c r="AU2318" s="210"/>
      <c r="AV2318" s="210"/>
      <c r="AW2318" s="210"/>
      <c r="AX2318" s="210"/>
      <c r="AY2318" s="210"/>
      <c r="AZ2318" s="210"/>
      <c r="BA2318" s="210"/>
      <c r="BB2318" s="210"/>
      <c r="BC2318" s="210"/>
      <c r="BD2318" s="210"/>
      <c r="BE2318" s="210"/>
      <c r="BF2318" s="210"/>
      <c r="BG2318" s="210"/>
      <c r="BH2318" s="210"/>
      <c r="BI2318" s="210"/>
      <c r="BJ2318" s="210"/>
      <c r="BK2318" s="210"/>
      <c r="BL2318" s="210"/>
      <c r="BM2318" s="213"/>
      <c r="BN2318" s="216"/>
      <c r="BO2318" s="2"/>
    </row>
    <row r="2319" spans="1:67" ht="15" hidden="1" customHeight="1" x14ac:dyDescent="0.25">
      <c r="A2319" s="2"/>
      <c r="B2319" s="240" t="s">
        <v>1892</v>
      </c>
      <c r="C2319" s="248" t="s">
        <v>1729</v>
      </c>
      <c r="D2319" s="249"/>
      <c r="E2319" s="254"/>
      <c r="F2319" s="257" t="s">
        <v>1920</v>
      </c>
      <c r="G2319" s="235"/>
      <c r="H2319" s="235"/>
      <c r="I2319" s="235" t="s">
        <v>1859</v>
      </c>
      <c r="J2319" s="243"/>
      <c r="K2319" s="245">
        <v>46295</v>
      </c>
      <c r="L2319" s="243" t="s">
        <v>506</v>
      </c>
      <c r="M2319" s="243">
        <v>1</v>
      </c>
      <c r="N2319" s="243"/>
      <c r="O2319" s="235" t="s">
        <v>1838</v>
      </c>
      <c r="P2319" s="140" t="s">
        <v>148</v>
      </c>
      <c r="Q2319" s="89"/>
      <c r="R2319" s="89"/>
      <c r="S2319" s="89"/>
      <c r="T2319" s="89"/>
      <c r="U2319" s="89"/>
      <c r="V2319" s="89"/>
      <c r="W2319" s="89"/>
      <c r="X2319" s="89"/>
      <c r="Y2319" s="89"/>
      <c r="Z2319" s="89"/>
      <c r="AA2319" s="237">
        <v>110</v>
      </c>
      <c r="AB2319" s="237"/>
      <c r="AC2319" s="240"/>
      <c r="AD2319" s="237"/>
      <c r="AE2319" s="225">
        <v>100</v>
      </c>
      <c r="AF2319" s="226"/>
      <c r="AG2319" s="231"/>
      <c r="AH2319" s="231">
        <v>100</v>
      </c>
      <c r="AI2319" s="231">
        <v>0.14701165401475463</v>
      </c>
      <c r="AJ2319" s="220"/>
      <c r="AK2319" s="220"/>
      <c r="AL2319" s="211" t="s">
        <v>1832</v>
      </c>
      <c r="AM2319" s="217"/>
      <c r="AN2319" s="217"/>
      <c r="AO2319" s="217"/>
      <c r="AP2319" s="217"/>
      <c r="AQ2319" s="217"/>
      <c r="AR2319" s="217"/>
      <c r="AS2319" s="217"/>
      <c r="AT2319" s="208"/>
      <c r="AU2319" s="208"/>
      <c r="AV2319" s="208"/>
      <c r="AW2319" s="208"/>
      <c r="AX2319" s="208"/>
      <c r="AY2319" s="208"/>
      <c r="AZ2319" s="208"/>
      <c r="BA2319" s="208"/>
      <c r="BB2319" s="208"/>
      <c r="BC2319" s="208"/>
      <c r="BD2319" s="208"/>
      <c r="BE2319" s="208"/>
      <c r="BF2319" s="208"/>
      <c r="BG2319" s="208"/>
      <c r="BH2319" s="208"/>
      <c r="BI2319" s="208"/>
      <c r="BJ2319" s="208"/>
      <c r="BK2319" s="208"/>
      <c r="BL2319" s="208"/>
      <c r="BM2319" s="211"/>
      <c r="BN2319" s="214"/>
      <c r="BO2319" s="2"/>
    </row>
    <row r="2320" spans="1:67" ht="15" customHeight="1" x14ac:dyDescent="0.25">
      <c r="A2320" s="2"/>
      <c r="B2320" s="241"/>
      <c r="C2320" s="250"/>
      <c r="D2320" s="251"/>
      <c r="E2320" s="255"/>
      <c r="F2320" s="235"/>
      <c r="G2320" s="235"/>
      <c r="H2320" s="235"/>
      <c r="I2320" s="235"/>
      <c r="J2320" s="244"/>
      <c r="K2320" s="246"/>
      <c r="L2320" s="243"/>
      <c r="M2320" s="243"/>
      <c r="N2320" s="243"/>
      <c r="O2320" s="235"/>
      <c r="P2320" s="139" t="s">
        <v>26</v>
      </c>
      <c r="Q2320" s="89">
        <v>46097</v>
      </c>
      <c r="R2320" s="89">
        <v>46115</v>
      </c>
      <c r="S2320" s="89">
        <v>46129</v>
      </c>
      <c r="T2320" s="89">
        <v>46248</v>
      </c>
      <c r="U2320" s="89">
        <v>46248</v>
      </c>
      <c r="V2320" s="89">
        <v>46248</v>
      </c>
      <c r="W2320" s="89">
        <v>46262</v>
      </c>
      <c r="X2320" s="89"/>
      <c r="Y2320" s="89"/>
      <c r="Z2320" s="89"/>
      <c r="AA2320" s="238"/>
      <c r="AB2320" s="238"/>
      <c r="AC2320" s="241"/>
      <c r="AD2320" s="238"/>
      <c r="AE2320" s="227"/>
      <c r="AF2320" s="228"/>
      <c r="AG2320" s="232"/>
      <c r="AH2320" s="232"/>
      <c r="AI2320" s="232"/>
      <c r="AJ2320" s="221"/>
      <c r="AK2320" s="221"/>
      <c r="AL2320" s="223"/>
      <c r="AM2320" s="218"/>
      <c r="AN2320" s="218"/>
      <c r="AO2320" s="218"/>
      <c r="AP2320" s="218"/>
      <c r="AQ2320" s="218"/>
      <c r="AR2320" s="218"/>
      <c r="AS2320" s="218"/>
      <c r="AT2320" s="209"/>
      <c r="AU2320" s="209"/>
      <c r="AV2320" s="209"/>
      <c r="AW2320" s="209"/>
      <c r="AX2320" s="209"/>
      <c r="AY2320" s="209"/>
      <c r="AZ2320" s="209"/>
      <c r="BA2320" s="209"/>
      <c r="BB2320" s="209"/>
      <c r="BC2320" s="209"/>
      <c r="BD2320" s="209"/>
      <c r="BE2320" s="209"/>
      <c r="BF2320" s="209"/>
      <c r="BG2320" s="209"/>
      <c r="BH2320" s="209"/>
      <c r="BI2320" s="209"/>
      <c r="BJ2320" s="209"/>
      <c r="BK2320" s="209"/>
      <c r="BL2320" s="209"/>
      <c r="BM2320" s="212"/>
      <c r="BN2320" s="215"/>
      <c r="BO2320" s="2"/>
    </row>
    <row r="2321" spans="1:67" ht="15" hidden="1" customHeight="1" x14ac:dyDescent="0.25">
      <c r="A2321" s="2"/>
      <c r="B2321" s="241"/>
      <c r="C2321" s="250"/>
      <c r="D2321" s="251"/>
      <c r="E2321" s="255"/>
      <c r="F2321" s="235"/>
      <c r="G2321" s="235"/>
      <c r="H2321" s="235"/>
      <c r="I2321" s="235"/>
      <c r="J2321" s="244"/>
      <c r="K2321" s="246"/>
      <c r="L2321" s="243"/>
      <c r="M2321" s="243"/>
      <c r="N2321" s="243"/>
      <c r="O2321" s="235"/>
      <c r="P2321" s="139" t="s">
        <v>262</v>
      </c>
      <c r="Q2321" s="89"/>
      <c r="R2321" s="89"/>
      <c r="S2321" s="89"/>
      <c r="T2321" s="89"/>
      <c r="U2321" s="89"/>
      <c r="V2321" s="89"/>
      <c r="W2321" s="89"/>
      <c r="X2321" s="89"/>
      <c r="Y2321" s="89"/>
      <c r="Z2321" s="89"/>
      <c r="AA2321" s="238"/>
      <c r="AB2321" s="238"/>
      <c r="AC2321" s="241"/>
      <c r="AD2321" s="238"/>
      <c r="AE2321" s="227"/>
      <c r="AF2321" s="228"/>
      <c r="AG2321" s="232"/>
      <c r="AH2321" s="232"/>
      <c r="AI2321" s="232"/>
      <c r="AJ2321" s="221"/>
      <c r="AK2321" s="221"/>
      <c r="AL2321" s="223"/>
      <c r="AM2321" s="218"/>
      <c r="AN2321" s="218"/>
      <c r="AO2321" s="218"/>
      <c r="AP2321" s="218"/>
      <c r="AQ2321" s="218"/>
      <c r="AR2321" s="218"/>
      <c r="AS2321" s="218"/>
      <c r="AT2321" s="209"/>
      <c r="AU2321" s="209"/>
      <c r="AV2321" s="209"/>
      <c r="AW2321" s="209"/>
      <c r="AX2321" s="209"/>
      <c r="AY2321" s="209"/>
      <c r="AZ2321" s="209"/>
      <c r="BA2321" s="209"/>
      <c r="BB2321" s="209"/>
      <c r="BC2321" s="209"/>
      <c r="BD2321" s="209"/>
      <c r="BE2321" s="209"/>
      <c r="BF2321" s="209"/>
      <c r="BG2321" s="209"/>
      <c r="BH2321" s="209"/>
      <c r="BI2321" s="209"/>
      <c r="BJ2321" s="209"/>
      <c r="BK2321" s="209"/>
      <c r="BL2321" s="209"/>
      <c r="BM2321" s="212"/>
      <c r="BN2321" s="215"/>
      <c r="BO2321" s="2"/>
    </row>
    <row r="2322" spans="1:67" ht="15" hidden="1" customHeight="1" x14ac:dyDescent="0.25">
      <c r="A2322" s="2"/>
      <c r="B2322" s="241"/>
      <c r="C2322" s="250"/>
      <c r="D2322" s="251"/>
      <c r="E2322" s="255"/>
      <c r="F2322" s="235"/>
      <c r="G2322" s="235"/>
      <c r="H2322" s="235"/>
      <c r="I2322" s="235"/>
      <c r="J2322" s="244"/>
      <c r="K2322" s="246"/>
      <c r="L2322" s="243"/>
      <c r="M2322" s="243"/>
      <c r="N2322" s="243"/>
      <c r="O2322" s="235"/>
      <c r="P2322" s="139" t="s">
        <v>263</v>
      </c>
      <c r="Q2322" s="89"/>
      <c r="R2322" s="89"/>
      <c r="S2322" s="89"/>
      <c r="T2322" s="89"/>
      <c r="U2322" s="89"/>
      <c r="V2322" s="89"/>
      <c r="W2322" s="89"/>
      <c r="X2322" s="89"/>
      <c r="Y2322" s="89"/>
      <c r="Z2322" s="89"/>
      <c r="AA2322" s="238"/>
      <c r="AB2322" s="238"/>
      <c r="AC2322" s="241"/>
      <c r="AD2322" s="238"/>
      <c r="AE2322" s="227"/>
      <c r="AF2322" s="228"/>
      <c r="AG2322" s="232"/>
      <c r="AH2322" s="232"/>
      <c r="AI2322" s="232"/>
      <c r="AJ2322" s="221"/>
      <c r="AK2322" s="221"/>
      <c r="AL2322" s="223"/>
      <c r="AM2322" s="218"/>
      <c r="AN2322" s="218"/>
      <c r="AO2322" s="218"/>
      <c r="AP2322" s="218"/>
      <c r="AQ2322" s="218"/>
      <c r="AR2322" s="218"/>
      <c r="AS2322" s="218"/>
      <c r="AT2322" s="209"/>
      <c r="AU2322" s="209"/>
      <c r="AV2322" s="209"/>
      <c r="AW2322" s="209"/>
      <c r="AX2322" s="209"/>
      <c r="AY2322" s="209"/>
      <c r="AZ2322" s="209"/>
      <c r="BA2322" s="209"/>
      <c r="BB2322" s="209"/>
      <c r="BC2322" s="209"/>
      <c r="BD2322" s="209"/>
      <c r="BE2322" s="209"/>
      <c r="BF2322" s="209"/>
      <c r="BG2322" s="209"/>
      <c r="BH2322" s="209"/>
      <c r="BI2322" s="209"/>
      <c r="BJ2322" s="209"/>
      <c r="BK2322" s="209"/>
      <c r="BL2322" s="209"/>
      <c r="BM2322" s="212"/>
      <c r="BN2322" s="215"/>
      <c r="BO2322" s="2"/>
    </row>
    <row r="2323" spans="1:67" ht="15" hidden="1" customHeight="1" x14ac:dyDescent="0.25">
      <c r="A2323" s="2"/>
      <c r="B2323" s="241"/>
      <c r="C2323" s="250"/>
      <c r="D2323" s="251"/>
      <c r="E2323" s="255"/>
      <c r="F2323" s="235"/>
      <c r="G2323" s="235"/>
      <c r="H2323" s="235"/>
      <c r="I2323" s="235"/>
      <c r="J2323" s="244"/>
      <c r="K2323" s="246"/>
      <c r="L2323" s="243"/>
      <c r="M2323" s="243"/>
      <c r="N2323" s="243"/>
      <c r="O2323" s="235"/>
      <c r="P2323" s="139" t="s">
        <v>27</v>
      </c>
      <c r="Q2323" s="89"/>
      <c r="R2323" s="89"/>
      <c r="S2323" s="89"/>
      <c r="T2323" s="89"/>
      <c r="U2323" s="89"/>
      <c r="V2323" s="89"/>
      <c r="W2323" s="89"/>
      <c r="X2323" s="89"/>
      <c r="Y2323" s="89"/>
      <c r="Z2323" s="89"/>
      <c r="AA2323" s="238"/>
      <c r="AB2323" s="238"/>
      <c r="AC2323" s="241"/>
      <c r="AD2323" s="238"/>
      <c r="AE2323" s="227"/>
      <c r="AF2323" s="228"/>
      <c r="AG2323" s="232"/>
      <c r="AH2323" s="232"/>
      <c r="AI2323" s="232"/>
      <c r="AJ2323" s="221"/>
      <c r="AK2323" s="221"/>
      <c r="AL2323" s="223"/>
      <c r="AM2323" s="218"/>
      <c r="AN2323" s="218"/>
      <c r="AO2323" s="218"/>
      <c r="AP2323" s="218"/>
      <c r="AQ2323" s="218"/>
      <c r="AR2323" s="218"/>
      <c r="AS2323" s="218"/>
      <c r="AT2323" s="209"/>
      <c r="AU2323" s="209"/>
      <c r="AV2323" s="209"/>
      <c r="AW2323" s="209"/>
      <c r="AX2323" s="209"/>
      <c r="AY2323" s="209"/>
      <c r="AZ2323" s="209"/>
      <c r="BA2323" s="209"/>
      <c r="BB2323" s="209"/>
      <c r="BC2323" s="209"/>
      <c r="BD2323" s="209"/>
      <c r="BE2323" s="209"/>
      <c r="BF2323" s="209"/>
      <c r="BG2323" s="209"/>
      <c r="BH2323" s="209"/>
      <c r="BI2323" s="209"/>
      <c r="BJ2323" s="209"/>
      <c r="BK2323" s="209"/>
      <c r="BL2323" s="209"/>
      <c r="BM2323" s="212"/>
      <c r="BN2323" s="215"/>
      <c r="BO2323" s="2"/>
    </row>
    <row r="2324" spans="1:67" ht="15" customHeight="1" x14ac:dyDescent="0.25">
      <c r="A2324" s="2"/>
      <c r="B2324" s="224"/>
      <c r="C2324" s="252"/>
      <c r="D2324" s="253"/>
      <c r="E2324" s="256"/>
      <c r="F2324" s="236"/>
      <c r="G2324" s="236"/>
      <c r="H2324" s="236"/>
      <c r="I2324" s="236"/>
      <c r="J2324" s="244"/>
      <c r="K2324" s="247"/>
      <c r="L2324" s="244"/>
      <c r="M2324" s="244"/>
      <c r="N2324" s="244"/>
      <c r="O2324" s="236"/>
      <c r="P2324" s="139" t="s">
        <v>28</v>
      </c>
      <c r="Q2324" s="187">
        <v>46090</v>
      </c>
      <c r="R2324" s="187">
        <v>46115</v>
      </c>
      <c r="S2324" s="187">
        <v>46131</v>
      </c>
      <c r="T2324" s="187">
        <v>46190</v>
      </c>
      <c r="U2324" s="187">
        <v>46190</v>
      </c>
      <c r="V2324" s="187">
        <v>46290</v>
      </c>
      <c r="W2324" s="187">
        <v>46295</v>
      </c>
      <c r="X2324" s="89"/>
      <c r="Y2324" s="89"/>
      <c r="Z2324" s="89"/>
      <c r="AA2324" s="234"/>
      <c r="AB2324" s="239"/>
      <c r="AC2324" s="242"/>
      <c r="AD2324" s="239"/>
      <c r="AE2324" s="229"/>
      <c r="AF2324" s="230"/>
      <c r="AG2324" s="233"/>
      <c r="AH2324" s="234"/>
      <c r="AI2324" s="234"/>
      <c r="AJ2324" s="222"/>
      <c r="AK2324" s="222"/>
      <c r="AL2324" s="224"/>
      <c r="AM2324" s="219"/>
      <c r="AN2324" s="219"/>
      <c r="AO2324" s="219"/>
      <c r="AP2324" s="219"/>
      <c r="AQ2324" s="219"/>
      <c r="AR2324" s="219"/>
      <c r="AS2324" s="219"/>
      <c r="AT2324" s="210"/>
      <c r="AU2324" s="210"/>
      <c r="AV2324" s="210"/>
      <c r="AW2324" s="210"/>
      <c r="AX2324" s="210"/>
      <c r="AY2324" s="210"/>
      <c r="AZ2324" s="210"/>
      <c r="BA2324" s="210"/>
      <c r="BB2324" s="210"/>
      <c r="BC2324" s="210"/>
      <c r="BD2324" s="210"/>
      <c r="BE2324" s="210"/>
      <c r="BF2324" s="210"/>
      <c r="BG2324" s="210"/>
      <c r="BH2324" s="210"/>
      <c r="BI2324" s="210"/>
      <c r="BJ2324" s="210"/>
      <c r="BK2324" s="210"/>
      <c r="BL2324" s="210"/>
      <c r="BM2324" s="213"/>
      <c r="BN2324" s="216"/>
      <c r="BO2324" s="2"/>
    </row>
    <row r="2325" spans="1:67" ht="15" hidden="1" customHeight="1" x14ac:dyDescent="0.25">
      <c r="A2325" s="2"/>
      <c r="B2325" s="240" t="s">
        <v>1892</v>
      </c>
      <c r="C2325" s="248" t="s">
        <v>1731</v>
      </c>
      <c r="D2325" s="249"/>
      <c r="E2325" s="254"/>
      <c r="F2325" s="257" t="s">
        <v>1921</v>
      </c>
      <c r="G2325" s="235"/>
      <c r="H2325" s="235"/>
      <c r="I2325" s="235" t="s">
        <v>1859</v>
      </c>
      <c r="J2325" s="243"/>
      <c r="K2325" s="245">
        <v>46274</v>
      </c>
      <c r="L2325" s="243" t="s">
        <v>506</v>
      </c>
      <c r="M2325" s="243">
        <v>1</v>
      </c>
      <c r="N2325" s="243"/>
      <c r="O2325" s="235" t="s">
        <v>1838</v>
      </c>
      <c r="P2325" s="140" t="s">
        <v>148</v>
      </c>
      <c r="Q2325" s="89"/>
      <c r="R2325" s="89"/>
      <c r="S2325" s="89"/>
      <c r="T2325" s="89"/>
      <c r="U2325" s="89"/>
      <c r="V2325" s="89"/>
      <c r="W2325" s="89"/>
      <c r="X2325" s="89"/>
      <c r="Y2325" s="89"/>
      <c r="Z2325" s="89"/>
      <c r="AA2325" s="237">
        <v>110</v>
      </c>
      <c r="AB2325" s="237"/>
      <c r="AC2325" s="240"/>
      <c r="AD2325" s="237"/>
      <c r="AE2325" s="225">
        <v>100</v>
      </c>
      <c r="AF2325" s="226"/>
      <c r="AG2325" s="231"/>
      <c r="AH2325" s="231">
        <v>100</v>
      </c>
      <c r="AI2325" s="231">
        <v>0.14701165401475463</v>
      </c>
      <c r="AJ2325" s="220"/>
      <c r="AK2325" s="220"/>
      <c r="AL2325" s="211" t="s">
        <v>1832</v>
      </c>
      <c r="AM2325" s="217"/>
      <c r="AN2325" s="217"/>
      <c r="AO2325" s="217"/>
      <c r="AP2325" s="217"/>
      <c r="AQ2325" s="217"/>
      <c r="AR2325" s="217"/>
      <c r="AS2325" s="217"/>
      <c r="AT2325" s="208"/>
      <c r="AU2325" s="208"/>
      <c r="AV2325" s="208"/>
      <c r="AW2325" s="208"/>
      <c r="AX2325" s="208"/>
      <c r="AY2325" s="208"/>
      <c r="AZ2325" s="208"/>
      <c r="BA2325" s="208"/>
      <c r="BB2325" s="208"/>
      <c r="BC2325" s="208"/>
      <c r="BD2325" s="208"/>
      <c r="BE2325" s="208"/>
      <c r="BF2325" s="208"/>
      <c r="BG2325" s="208"/>
      <c r="BH2325" s="208"/>
      <c r="BI2325" s="208"/>
      <c r="BJ2325" s="208"/>
      <c r="BK2325" s="208"/>
      <c r="BL2325" s="208"/>
      <c r="BM2325" s="211"/>
      <c r="BN2325" s="214"/>
      <c r="BO2325" s="2"/>
    </row>
    <row r="2326" spans="1:67" ht="15" customHeight="1" x14ac:dyDescent="0.25">
      <c r="A2326" s="2"/>
      <c r="B2326" s="241"/>
      <c r="C2326" s="250"/>
      <c r="D2326" s="251"/>
      <c r="E2326" s="255"/>
      <c r="F2326" s="235"/>
      <c r="G2326" s="235"/>
      <c r="H2326" s="235"/>
      <c r="I2326" s="235"/>
      <c r="J2326" s="244"/>
      <c r="K2326" s="246"/>
      <c r="L2326" s="243"/>
      <c r="M2326" s="243"/>
      <c r="N2326" s="243"/>
      <c r="O2326" s="235"/>
      <c r="P2326" s="139" t="s">
        <v>26</v>
      </c>
      <c r="Q2326" s="89">
        <v>46097</v>
      </c>
      <c r="R2326" s="89">
        <v>46115</v>
      </c>
      <c r="S2326" s="89">
        <v>46129</v>
      </c>
      <c r="T2326" s="89">
        <v>46248</v>
      </c>
      <c r="U2326" s="89">
        <v>46248</v>
      </c>
      <c r="V2326" s="89">
        <v>46248</v>
      </c>
      <c r="W2326" s="89">
        <v>46262</v>
      </c>
      <c r="X2326" s="89"/>
      <c r="Y2326" s="89"/>
      <c r="Z2326" s="89"/>
      <c r="AA2326" s="238"/>
      <c r="AB2326" s="238"/>
      <c r="AC2326" s="241"/>
      <c r="AD2326" s="238"/>
      <c r="AE2326" s="227"/>
      <c r="AF2326" s="228"/>
      <c r="AG2326" s="232"/>
      <c r="AH2326" s="232"/>
      <c r="AI2326" s="232"/>
      <c r="AJ2326" s="221"/>
      <c r="AK2326" s="221"/>
      <c r="AL2326" s="223"/>
      <c r="AM2326" s="218"/>
      <c r="AN2326" s="218"/>
      <c r="AO2326" s="218"/>
      <c r="AP2326" s="218"/>
      <c r="AQ2326" s="218"/>
      <c r="AR2326" s="218"/>
      <c r="AS2326" s="218"/>
      <c r="AT2326" s="209"/>
      <c r="AU2326" s="209"/>
      <c r="AV2326" s="209"/>
      <c r="AW2326" s="209"/>
      <c r="AX2326" s="209"/>
      <c r="AY2326" s="209"/>
      <c r="AZ2326" s="209"/>
      <c r="BA2326" s="209"/>
      <c r="BB2326" s="209"/>
      <c r="BC2326" s="209"/>
      <c r="BD2326" s="209"/>
      <c r="BE2326" s="209"/>
      <c r="BF2326" s="209"/>
      <c r="BG2326" s="209"/>
      <c r="BH2326" s="209"/>
      <c r="BI2326" s="209"/>
      <c r="BJ2326" s="209"/>
      <c r="BK2326" s="209"/>
      <c r="BL2326" s="209"/>
      <c r="BM2326" s="212"/>
      <c r="BN2326" s="215"/>
      <c r="BO2326" s="2"/>
    </row>
    <row r="2327" spans="1:67" ht="15" hidden="1" customHeight="1" x14ac:dyDescent="0.25">
      <c r="A2327" s="2"/>
      <c r="B2327" s="241"/>
      <c r="C2327" s="250"/>
      <c r="D2327" s="251"/>
      <c r="E2327" s="255"/>
      <c r="F2327" s="235"/>
      <c r="G2327" s="235"/>
      <c r="H2327" s="235"/>
      <c r="I2327" s="235"/>
      <c r="J2327" s="244"/>
      <c r="K2327" s="246"/>
      <c r="L2327" s="243"/>
      <c r="M2327" s="243"/>
      <c r="N2327" s="243"/>
      <c r="O2327" s="235"/>
      <c r="P2327" s="139" t="s">
        <v>262</v>
      </c>
      <c r="Q2327" s="89"/>
      <c r="R2327" s="89"/>
      <c r="S2327" s="89"/>
      <c r="T2327" s="89"/>
      <c r="U2327" s="89"/>
      <c r="V2327" s="89"/>
      <c r="W2327" s="89"/>
      <c r="X2327" s="89"/>
      <c r="Y2327" s="89"/>
      <c r="Z2327" s="89"/>
      <c r="AA2327" s="238"/>
      <c r="AB2327" s="238"/>
      <c r="AC2327" s="241"/>
      <c r="AD2327" s="238"/>
      <c r="AE2327" s="227"/>
      <c r="AF2327" s="228"/>
      <c r="AG2327" s="232"/>
      <c r="AH2327" s="232"/>
      <c r="AI2327" s="232"/>
      <c r="AJ2327" s="221"/>
      <c r="AK2327" s="221"/>
      <c r="AL2327" s="223"/>
      <c r="AM2327" s="218"/>
      <c r="AN2327" s="218"/>
      <c r="AO2327" s="218"/>
      <c r="AP2327" s="218"/>
      <c r="AQ2327" s="218"/>
      <c r="AR2327" s="218"/>
      <c r="AS2327" s="218"/>
      <c r="AT2327" s="209"/>
      <c r="AU2327" s="209"/>
      <c r="AV2327" s="209"/>
      <c r="AW2327" s="209"/>
      <c r="AX2327" s="209"/>
      <c r="AY2327" s="209"/>
      <c r="AZ2327" s="209"/>
      <c r="BA2327" s="209"/>
      <c r="BB2327" s="209"/>
      <c r="BC2327" s="209"/>
      <c r="BD2327" s="209"/>
      <c r="BE2327" s="209"/>
      <c r="BF2327" s="209"/>
      <c r="BG2327" s="209"/>
      <c r="BH2327" s="209"/>
      <c r="BI2327" s="209"/>
      <c r="BJ2327" s="209"/>
      <c r="BK2327" s="209"/>
      <c r="BL2327" s="209"/>
      <c r="BM2327" s="212"/>
      <c r="BN2327" s="215"/>
      <c r="BO2327" s="2"/>
    </row>
    <row r="2328" spans="1:67" ht="15" hidden="1" customHeight="1" x14ac:dyDescent="0.25">
      <c r="A2328" s="2"/>
      <c r="B2328" s="241"/>
      <c r="C2328" s="250"/>
      <c r="D2328" s="251"/>
      <c r="E2328" s="255"/>
      <c r="F2328" s="235"/>
      <c r="G2328" s="235"/>
      <c r="H2328" s="235"/>
      <c r="I2328" s="235"/>
      <c r="J2328" s="244"/>
      <c r="K2328" s="246"/>
      <c r="L2328" s="243"/>
      <c r="M2328" s="243"/>
      <c r="N2328" s="243"/>
      <c r="O2328" s="235"/>
      <c r="P2328" s="139" t="s">
        <v>263</v>
      </c>
      <c r="Q2328" s="89"/>
      <c r="R2328" s="89"/>
      <c r="S2328" s="89"/>
      <c r="T2328" s="89"/>
      <c r="U2328" s="89"/>
      <c r="V2328" s="89"/>
      <c r="W2328" s="89"/>
      <c r="X2328" s="89"/>
      <c r="Y2328" s="89"/>
      <c r="Z2328" s="89"/>
      <c r="AA2328" s="238"/>
      <c r="AB2328" s="238"/>
      <c r="AC2328" s="241"/>
      <c r="AD2328" s="238"/>
      <c r="AE2328" s="227"/>
      <c r="AF2328" s="228"/>
      <c r="AG2328" s="232"/>
      <c r="AH2328" s="232"/>
      <c r="AI2328" s="232"/>
      <c r="AJ2328" s="221"/>
      <c r="AK2328" s="221"/>
      <c r="AL2328" s="223"/>
      <c r="AM2328" s="218"/>
      <c r="AN2328" s="218"/>
      <c r="AO2328" s="218"/>
      <c r="AP2328" s="218"/>
      <c r="AQ2328" s="218"/>
      <c r="AR2328" s="218"/>
      <c r="AS2328" s="218"/>
      <c r="AT2328" s="209"/>
      <c r="AU2328" s="209"/>
      <c r="AV2328" s="209"/>
      <c r="AW2328" s="209"/>
      <c r="AX2328" s="209"/>
      <c r="AY2328" s="209"/>
      <c r="AZ2328" s="209"/>
      <c r="BA2328" s="209"/>
      <c r="BB2328" s="209"/>
      <c r="BC2328" s="209"/>
      <c r="BD2328" s="209"/>
      <c r="BE2328" s="209"/>
      <c r="BF2328" s="209"/>
      <c r="BG2328" s="209"/>
      <c r="BH2328" s="209"/>
      <c r="BI2328" s="209"/>
      <c r="BJ2328" s="209"/>
      <c r="BK2328" s="209"/>
      <c r="BL2328" s="209"/>
      <c r="BM2328" s="212"/>
      <c r="BN2328" s="215"/>
      <c r="BO2328" s="2"/>
    </row>
    <row r="2329" spans="1:67" ht="15" hidden="1" customHeight="1" x14ac:dyDescent="0.25">
      <c r="A2329" s="2"/>
      <c r="B2329" s="241"/>
      <c r="C2329" s="250"/>
      <c r="D2329" s="251"/>
      <c r="E2329" s="255"/>
      <c r="F2329" s="235"/>
      <c r="G2329" s="235"/>
      <c r="H2329" s="235"/>
      <c r="I2329" s="235"/>
      <c r="J2329" s="244"/>
      <c r="K2329" s="246"/>
      <c r="L2329" s="243"/>
      <c r="M2329" s="243"/>
      <c r="N2329" s="243"/>
      <c r="O2329" s="235"/>
      <c r="P2329" s="139" t="s">
        <v>27</v>
      </c>
      <c r="Q2329" s="89"/>
      <c r="R2329" s="89"/>
      <c r="S2329" s="89"/>
      <c r="T2329" s="89"/>
      <c r="U2329" s="89"/>
      <c r="V2329" s="89"/>
      <c r="W2329" s="89"/>
      <c r="X2329" s="89"/>
      <c r="Y2329" s="89"/>
      <c r="Z2329" s="89"/>
      <c r="AA2329" s="238"/>
      <c r="AB2329" s="238"/>
      <c r="AC2329" s="241"/>
      <c r="AD2329" s="238"/>
      <c r="AE2329" s="227"/>
      <c r="AF2329" s="228"/>
      <c r="AG2329" s="232"/>
      <c r="AH2329" s="232"/>
      <c r="AI2329" s="232"/>
      <c r="AJ2329" s="221"/>
      <c r="AK2329" s="221"/>
      <c r="AL2329" s="223"/>
      <c r="AM2329" s="218"/>
      <c r="AN2329" s="218"/>
      <c r="AO2329" s="218"/>
      <c r="AP2329" s="218"/>
      <c r="AQ2329" s="218"/>
      <c r="AR2329" s="218"/>
      <c r="AS2329" s="218"/>
      <c r="AT2329" s="209"/>
      <c r="AU2329" s="209"/>
      <c r="AV2329" s="209"/>
      <c r="AW2329" s="209"/>
      <c r="AX2329" s="209"/>
      <c r="AY2329" s="209"/>
      <c r="AZ2329" s="209"/>
      <c r="BA2329" s="209"/>
      <c r="BB2329" s="209"/>
      <c r="BC2329" s="209"/>
      <c r="BD2329" s="209"/>
      <c r="BE2329" s="209"/>
      <c r="BF2329" s="209"/>
      <c r="BG2329" s="209"/>
      <c r="BH2329" s="209"/>
      <c r="BI2329" s="209"/>
      <c r="BJ2329" s="209"/>
      <c r="BK2329" s="209"/>
      <c r="BL2329" s="209"/>
      <c r="BM2329" s="212"/>
      <c r="BN2329" s="215"/>
      <c r="BO2329" s="2"/>
    </row>
    <row r="2330" spans="1:67" ht="15" customHeight="1" x14ac:dyDescent="0.25">
      <c r="A2330" s="2"/>
      <c r="B2330" s="224"/>
      <c r="C2330" s="252"/>
      <c r="D2330" s="253"/>
      <c r="E2330" s="256"/>
      <c r="F2330" s="236"/>
      <c r="G2330" s="236"/>
      <c r="H2330" s="236"/>
      <c r="I2330" s="236"/>
      <c r="J2330" s="244"/>
      <c r="K2330" s="247"/>
      <c r="L2330" s="244"/>
      <c r="M2330" s="244"/>
      <c r="N2330" s="244"/>
      <c r="O2330" s="236"/>
      <c r="P2330" s="139" t="s">
        <v>28</v>
      </c>
      <c r="Q2330" s="187">
        <v>46090</v>
      </c>
      <c r="R2330" s="187">
        <v>46115</v>
      </c>
      <c r="S2330" s="187">
        <v>46131</v>
      </c>
      <c r="T2330" s="187">
        <v>46190</v>
      </c>
      <c r="U2330" s="187">
        <v>46190</v>
      </c>
      <c r="V2330" s="187">
        <v>46255</v>
      </c>
      <c r="W2330" s="187">
        <v>46274</v>
      </c>
      <c r="X2330" s="89"/>
      <c r="Y2330" s="89"/>
      <c r="Z2330" s="89"/>
      <c r="AA2330" s="234"/>
      <c r="AB2330" s="239"/>
      <c r="AC2330" s="242"/>
      <c r="AD2330" s="239"/>
      <c r="AE2330" s="229"/>
      <c r="AF2330" s="230"/>
      <c r="AG2330" s="233"/>
      <c r="AH2330" s="234"/>
      <c r="AI2330" s="234"/>
      <c r="AJ2330" s="222"/>
      <c r="AK2330" s="222"/>
      <c r="AL2330" s="224"/>
      <c r="AM2330" s="219"/>
      <c r="AN2330" s="219"/>
      <c r="AO2330" s="219"/>
      <c r="AP2330" s="219"/>
      <c r="AQ2330" s="219"/>
      <c r="AR2330" s="219"/>
      <c r="AS2330" s="219"/>
      <c r="AT2330" s="210"/>
      <c r="AU2330" s="210"/>
      <c r="AV2330" s="210"/>
      <c r="AW2330" s="210"/>
      <c r="AX2330" s="210"/>
      <c r="AY2330" s="210"/>
      <c r="AZ2330" s="210"/>
      <c r="BA2330" s="210"/>
      <c r="BB2330" s="210"/>
      <c r="BC2330" s="210"/>
      <c r="BD2330" s="210"/>
      <c r="BE2330" s="210"/>
      <c r="BF2330" s="210"/>
      <c r="BG2330" s="210"/>
      <c r="BH2330" s="210"/>
      <c r="BI2330" s="210"/>
      <c r="BJ2330" s="210"/>
      <c r="BK2330" s="210"/>
      <c r="BL2330" s="210"/>
      <c r="BM2330" s="213"/>
      <c r="BN2330" s="216"/>
      <c r="BO2330" s="2"/>
    </row>
    <row r="2331" spans="1:67" ht="15" hidden="1" customHeight="1" x14ac:dyDescent="0.25">
      <c r="A2331" s="2"/>
      <c r="B2331" s="240" t="s">
        <v>1892</v>
      </c>
      <c r="C2331" s="248" t="s">
        <v>1733</v>
      </c>
      <c r="D2331" s="249"/>
      <c r="E2331" s="254"/>
      <c r="F2331" s="257" t="s">
        <v>1922</v>
      </c>
      <c r="G2331" s="235"/>
      <c r="H2331" s="235"/>
      <c r="I2331" s="235" t="s">
        <v>1859</v>
      </c>
      <c r="J2331" s="243"/>
      <c r="K2331" s="245">
        <v>46274</v>
      </c>
      <c r="L2331" s="243" t="s">
        <v>506</v>
      </c>
      <c r="M2331" s="243">
        <v>1</v>
      </c>
      <c r="N2331" s="243"/>
      <c r="O2331" s="235" t="s">
        <v>1838</v>
      </c>
      <c r="P2331" s="140" t="s">
        <v>148</v>
      </c>
      <c r="Q2331" s="89"/>
      <c r="R2331" s="89"/>
      <c r="S2331" s="89"/>
      <c r="T2331" s="89"/>
      <c r="U2331" s="89"/>
      <c r="V2331" s="89"/>
      <c r="W2331" s="89"/>
      <c r="X2331" s="89"/>
      <c r="Y2331" s="89"/>
      <c r="Z2331" s="89"/>
      <c r="AA2331" s="237">
        <v>110</v>
      </c>
      <c r="AB2331" s="237"/>
      <c r="AC2331" s="240"/>
      <c r="AD2331" s="237"/>
      <c r="AE2331" s="225">
        <v>100</v>
      </c>
      <c r="AF2331" s="226"/>
      <c r="AG2331" s="231"/>
      <c r="AH2331" s="231">
        <v>100</v>
      </c>
      <c r="AI2331" s="231">
        <v>0.14701165401475463</v>
      </c>
      <c r="AJ2331" s="220"/>
      <c r="AK2331" s="220"/>
      <c r="AL2331" s="211" t="s">
        <v>1832</v>
      </c>
      <c r="AM2331" s="217"/>
      <c r="AN2331" s="217"/>
      <c r="AO2331" s="217"/>
      <c r="AP2331" s="217"/>
      <c r="AQ2331" s="217"/>
      <c r="AR2331" s="217"/>
      <c r="AS2331" s="217"/>
      <c r="AT2331" s="208"/>
      <c r="AU2331" s="208"/>
      <c r="AV2331" s="208"/>
      <c r="AW2331" s="208"/>
      <c r="AX2331" s="208"/>
      <c r="AY2331" s="208"/>
      <c r="AZ2331" s="208"/>
      <c r="BA2331" s="208"/>
      <c r="BB2331" s="208"/>
      <c r="BC2331" s="208"/>
      <c r="BD2331" s="208"/>
      <c r="BE2331" s="208"/>
      <c r="BF2331" s="208"/>
      <c r="BG2331" s="208"/>
      <c r="BH2331" s="208"/>
      <c r="BI2331" s="208"/>
      <c r="BJ2331" s="208"/>
      <c r="BK2331" s="208"/>
      <c r="BL2331" s="208"/>
      <c r="BM2331" s="211"/>
      <c r="BN2331" s="214"/>
      <c r="BO2331" s="2"/>
    </row>
    <row r="2332" spans="1:67" ht="15" customHeight="1" x14ac:dyDescent="0.25">
      <c r="A2332" s="2"/>
      <c r="B2332" s="241"/>
      <c r="C2332" s="250"/>
      <c r="D2332" s="251"/>
      <c r="E2332" s="255"/>
      <c r="F2332" s="235"/>
      <c r="G2332" s="235"/>
      <c r="H2332" s="235"/>
      <c r="I2332" s="235"/>
      <c r="J2332" s="244"/>
      <c r="K2332" s="246"/>
      <c r="L2332" s="243"/>
      <c r="M2332" s="243"/>
      <c r="N2332" s="243"/>
      <c r="O2332" s="235"/>
      <c r="P2332" s="139" t="s">
        <v>26</v>
      </c>
      <c r="Q2332" s="89">
        <v>46097</v>
      </c>
      <c r="R2332" s="89">
        <v>46115</v>
      </c>
      <c r="S2332" s="89">
        <v>46129</v>
      </c>
      <c r="T2332" s="89">
        <v>46248</v>
      </c>
      <c r="U2332" s="89">
        <v>46248</v>
      </c>
      <c r="V2332" s="89">
        <v>46248</v>
      </c>
      <c r="W2332" s="89">
        <v>46262</v>
      </c>
      <c r="X2332" s="89"/>
      <c r="Y2332" s="89"/>
      <c r="Z2332" s="89"/>
      <c r="AA2332" s="238"/>
      <c r="AB2332" s="238"/>
      <c r="AC2332" s="241"/>
      <c r="AD2332" s="238"/>
      <c r="AE2332" s="227"/>
      <c r="AF2332" s="228"/>
      <c r="AG2332" s="232"/>
      <c r="AH2332" s="232"/>
      <c r="AI2332" s="232"/>
      <c r="AJ2332" s="221"/>
      <c r="AK2332" s="221"/>
      <c r="AL2332" s="223"/>
      <c r="AM2332" s="218"/>
      <c r="AN2332" s="218"/>
      <c r="AO2332" s="218"/>
      <c r="AP2332" s="218"/>
      <c r="AQ2332" s="218"/>
      <c r="AR2332" s="218"/>
      <c r="AS2332" s="218"/>
      <c r="AT2332" s="209"/>
      <c r="AU2332" s="209"/>
      <c r="AV2332" s="209"/>
      <c r="AW2332" s="209"/>
      <c r="AX2332" s="209"/>
      <c r="AY2332" s="209"/>
      <c r="AZ2332" s="209"/>
      <c r="BA2332" s="209"/>
      <c r="BB2332" s="209"/>
      <c r="BC2332" s="209"/>
      <c r="BD2332" s="209"/>
      <c r="BE2332" s="209"/>
      <c r="BF2332" s="209"/>
      <c r="BG2332" s="209"/>
      <c r="BH2332" s="209"/>
      <c r="BI2332" s="209"/>
      <c r="BJ2332" s="209"/>
      <c r="BK2332" s="209"/>
      <c r="BL2332" s="209"/>
      <c r="BM2332" s="212"/>
      <c r="BN2332" s="215"/>
      <c r="BO2332" s="2"/>
    </row>
    <row r="2333" spans="1:67" ht="15" hidden="1" customHeight="1" x14ac:dyDescent="0.25">
      <c r="A2333" s="2"/>
      <c r="B2333" s="241"/>
      <c r="C2333" s="250"/>
      <c r="D2333" s="251"/>
      <c r="E2333" s="255"/>
      <c r="F2333" s="235"/>
      <c r="G2333" s="235"/>
      <c r="H2333" s="235"/>
      <c r="I2333" s="235"/>
      <c r="J2333" s="244"/>
      <c r="K2333" s="246"/>
      <c r="L2333" s="243"/>
      <c r="M2333" s="243"/>
      <c r="N2333" s="243"/>
      <c r="O2333" s="235"/>
      <c r="P2333" s="139" t="s">
        <v>262</v>
      </c>
      <c r="Q2333" s="89"/>
      <c r="R2333" s="89"/>
      <c r="S2333" s="89"/>
      <c r="T2333" s="89"/>
      <c r="U2333" s="89"/>
      <c r="V2333" s="89"/>
      <c r="W2333" s="89"/>
      <c r="X2333" s="89"/>
      <c r="Y2333" s="89"/>
      <c r="Z2333" s="89"/>
      <c r="AA2333" s="238"/>
      <c r="AB2333" s="238"/>
      <c r="AC2333" s="241"/>
      <c r="AD2333" s="238"/>
      <c r="AE2333" s="227"/>
      <c r="AF2333" s="228"/>
      <c r="AG2333" s="232"/>
      <c r="AH2333" s="232"/>
      <c r="AI2333" s="232"/>
      <c r="AJ2333" s="221"/>
      <c r="AK2333" s="221"/>
      <c r="AL2333" s="223"/>
      <c r="AM2333" s="218"/>
      <c r="AN2333" s="218"/>
      <c r="AO2333" s="218"/>
      <c r="AP2333" s="218"/>
      <c r="AQ2333" s="218"/>
      <c r="AR2333" s="218"/>
      <c r="AS2333" s="218"/>
      <c r="AT2333" s="209"/>
      <c r="AU2333" s="209"/>
      <c r="AV2333" s="209"/>
      <c r="AW2333" s="209"/>
      <c r="AX2333" s="209"/>
      <c r="AY2333" s="209"/>
      <c r="AZ2333" s="209"/>
      <c r="BA2333" s="209"/>
      <c r="BB2333" s="209"/>
      <c r="BC2333" s="209"/>
      <c r="BD2333" s="209"/>
      <c r="BE2333" s="209"/>
      <c r="BF2333" s="209"/>
      <c r="BG2333" s="209"/>
      <c r="BH2333" s="209"/>
      <c r="BI2333" s="209"/>
      <c r="BJ2333" s="209"/>
      <c r="BK2333" s="209"/>
      <c r="BL2333" s="209"/>
      <c r="BM2333" s="212"/>
      <c r="BN2333" s="215"/>
      <c r="BO2333" s="2"/>
    </row>
    <row r="2334" spans="1:67" ht="15" hidden="1" customHeight="1" x14ac:dyDescent="0.25">
      <c r="A2334" s="2"/>
      <c r="B2334" s="241"/>
      <c r="C2334" s="250"/>
      <c r="D2334" s="251"/>
      <c r="E2334" s="255"/>
      <c r="F2334" s="235"/>
      <c r="G2334" s="235"/>
      <c r="H2334" s="235"/>
      <c r="I2334" s="235"/>
      <c r="J2334" s="244"/>
      <c r="K2334" s="246"/>
      <c r="L2334" s="243"/>
      <c r="M2334" s="243"/>
      <c r="N2334" s="243"/>
      <c r="O2334" s="235"/>
      <c r="P2334" s="139" t="s">
        <v>263</v>
      </c>
      <c r="Q2334" s="89"/>
      <c r="R2334" s="89"/>
      <c r="S2334" s="89"/>
      <c r="T2334" s="89"/>
      <c r="U2334" s="89"/>
      <c r="V2334" s="89"/>
      <c r="W2334" s="89"/>
      <c r="X2334" s="89"/>
      <c r="Y2334" s="89"/>
      <c r="Z2334" s="89"/>
      <c r="AA2334" s="238"/>
      <c r="AB2334" s="238"/>
      <c r="AC2334" s="241"/>
      <c r="AD2334" s="238"/>
      <c r="AE2334" s="227"/>
      <c r="AF2334" s="228"/>
      <c r="AG2334" s="232"/>
      <c r="AH2334" s="232"/>
      <c r="AI2334" s="232"/>
      <c r="AJ2334" s="221"/>
      <c r="AK2334" s="221"/>
      <c r="AL2334" s="223"/>
      <c r="AM2334" s="218"/>
      <c r="AN2334" s="218"/>
      <c r="AO2334" s="218"/>
      <c r="AP2334" s="218"/>
      <c r="AQ2334" s="218"/>
      <c r="AR2334" s="218"/>
      <c r="AS2334" s="218"/>
      <c r="AT2334" s="209"/>
      <c r="AU2334" s="209"/>
      <c r="AV2334" s="209"/>
      <c r="AW2334" s="209"/>
      <c r="AX2334" s="209"/>
      <c r="AY2334" s="209"/>
      <c r="AZ2334" s="209"/>
      <c r="BA2334" s="209"/>
      <c r="BB2334" s="209"/>
      <c r="BC2334" s="209"/>
      <c r="BD2334" s="209"/>
      <c r="BE2334" s="209"/>
      <c r="BF2334" s="209"/>
      <c r="BG2334" s="209"/>
      <c r="BH2334" s="209"/>
      <c r="BI2334" s="209"/>
      <c r="BJ2334" s="209"/>
      <c r="BK2334" s="209"/>
      <c r="BL2334" s="209"/>
      <c r="BM2334" s="212"/>
      <c r="BN2334" s="215"/>
      <c r="BO2334" s="2"/>
    </row>
    <row r="2335" spans="1:67" ht="15" hidden="1" customHeight="1" x14ac:dyDescent="0.25">
      <c r="A2335" s="2"/>
      <c r="B2335" s="241"/>
      <c r="C2335" s="250"/>
      <c r="D2335" s="251"/>
      <c r="E2335" s="255"/>
      <c r="F2335" s="235"/>
      <c r="G2335" s="235"/>
      <c r="H2335" s="235"/>
      <c r="I2335" s="235"/>
      <c r="J2335" s="244"/>
      <c r="K2335" s="246"/>
      <c r="L2335" s="243"/>
      <c r="M2335" s="243"/>
      <c r="N2335" s="243"/>
      <c r="O2335" s="235"/>
      <c r="P2335" s="139" t="s">
        <v>27</v>
      </c>
      <c r="Q2335" s="89"/>
      <c r="R2335" s="89"/>
      <c r="S2335" s="89"/>
      <c r="T2335" s="89"/>
      <c r="U2335" s="89"/>
      <c r="V2335" s="89"/>
      <c r="W2335" s="89"/>
      <c r="X2335" s="89"/>
      <c r="Y2335" s="89"/>
      <c r="Z2335" s="89"/>
      <c r="AA2335" s="238"/>
      <c r="AB2335" s="238"/>
      <c r="AC2335" s="241"/>
      <c r="AD2335" s="238"/>
      <c r="AE2335" s="227"/>
      <c r="AF2335" s="228"/>
      <c r="AG2335" s="232"/>
      <c r="AH2335" s="232"/>
      <c r="AI2335" s="232"/>
      <c r="AJ2335" s="221"/>
      <c r="AK2335" s="221"/>
      <c r="AL2335" s="223"/>
      <c r="AM2335" s="218"/>
      <c r="AN2335" s="218"/>
      <c r="AO2335" s="218"/>
      <c r="AP2335" s="218"/>
      <c r="AQ2335" s="218"/>
      <c r="AR2335" s="218"/>
      <c r="AS2335" s="218"/>
      <c r="AT2335" s="209"/>
      <c r="AU2335" s="209"/>
      <c r="AV2335" s="209"/>
      <c r="AW2335" s="209"/>
      <c r="AX2335" s="209"/>
      <c r="AY2335" s="209"/>
      <c r="AZ2335" s="209"/>
      <c r="BA2335" s="209"/>
      <c r="BB2335" s="209"/>
      <c r="BC2335" s="209"/>
      <c r="BD2335" s="209"/>
      <c r="BE2335" s="209"/>
      <c r="BF2335" s="209"/>
      <c r="BG2335" s="209"/>
      <c r="BH2335" s="209"/>
      <c r="BI2335" s="209"/>
      <c r="BJ2335" s="209"/>
      <c r="BK2335" s="209"/>
      <c r="BL2335" s="209"/>
      <c r="BM2335" s="212"/>
      <c r="BN2335" s="215"/>
      <c r="BO2335" s="2"/>
    </row>
    <row r="2336" spans="1:67" ht="15" customHeight="1" x14ac:dyDescent="0.25">
      <c r="A2336" s="2"/>
      <c r="B2336" s="224"/>
      <c r="C2336" s="252"/>
      <c r="D2336" s="253"/>
      <c r="E2336" s="256"/>
      <c r="F2336" s="236"/>
      <c r="G2336" s="236"/>
      <c r="H2336" s="236"/>
      <c r="I2336" s="236"/>
      <c r="J2336" s="244"/>
      <c r="K2336" s="247"/>
      <c r="L2336" s="244"/>
      <c r="M2336" s="244"/>
      <c r="N2336" s="244"/>
      <c r="O2336" s="236"/>
      <c r="P2336" s="139" t="s">
        <v>28</v>
      </c>
      <c r="Q2336" s="187">
        <v>46090</v>
      </c>
      <c r="R2336" s="187">
        <v>46120</v>
      </c>
      <c r="S2336" s="187">
        <v>46131</v>
      </c>
      <c r="T2336" s="187">
        <v>46190</v>
      </c>
      <c r="U2336" s="187">
        <v>46190</v>
      </c>
      <c r="V2336" s="187">
        <v>46255</v>
      </c>
      <c r="W2336" s="187">
        <v>46274</v>
      </c>
      <c r="X2336" s="89"/>
      <c r="Y2336" s="89"/>
      <c r="Z2336" s="89"/>
      <c r="AA2336" s="234"/>
      <c r="AB2336" s="239"/>
      <c r="AC2336" s="242"/>
      <c r="AD2336" s="239"/>
      <c r="AE2336" s="229"/>
      <c r="AF2336" s="230"/>
      <c r="AG2336" s="233"/>
      <c r="AH2336" s="234"/>
      <c r="AI2336" s="234"/>
      <c r="AJ2336" s="222"/>
      <c r="AK2336" s="222"/>
      <c r="AL2336" s="224"/>
      <c r="AM2336" s="219"/>
      <c r="AN2336" s="219"/>
      <c r="AO2336" s="219"/>
      <c r="AP2336" s="219"/>
      <c r="AQ2336" s="219"/>
      <c r="AR2336" s="219"/>
      <c r="AS2336" s="219"/>
      <c r="AT2336" s="210"/>
      <c r="AU2336" s="210"/>
      <c r="AV2336" s="210"/>
      <c r="AW2336" s="210"/>
      <c r="AX2336" s="210"/>
      <c r="AY2336" s="210"/>
      <c r="AZ2336" s="210"/>
      <c r="BA2336" s="210"/>
      <c r="BB2336" s="210"/>
      <c r="BC2336" s="210"/>
      <c r="BD2336" s="210"/>
      <c r="BE2336" s="210"/>
      <c r="BF2336" s="210"/>
      <c r="BG2336" s="210"/>
      <c r="BH2336" s="210"/>
      <c r="BI2336" s="210"/>
      <c r="BJ2336" s="210"/>
      <c r="BK2336" s="210"/>
      <c r="BL2336" s="210"/>
      <c r="BM2336" s="213"/>
      <c r="BN2336" s="216"/>
      <c r="BO2336" s="2"/>
    </row>
    <row r="2337" spans="1:67" ht="15" hidden="1" customHeight="1" x14ac:dyDescent="0.25">
      <c r="A2337" s="2"/>
      <c r="B2337" s="240" t="s">
        <v>1892</v>
      </c>
      <c r="C2337" s="248" t="s">
        <v>1735</v>
      </c>
      <c r="D2337" s="249"/>
      <c r="E2337" s="254"/>
      <c r="F2337" s="257" t="s">
        <v>1923</v>
      </c>
      <c r="G2337" s="235"/>
      <c r="H2337" s="235"/>
      <c r="I2337" s="235" t="s">
        <v>1859</v>
      </c>
      <c r="J2337" s="243"/>
      <c r="K2337" s="245">
        <v>46274</v>
      </c>
      <c r="L2337" s="243" t="s">
        <v>506</v>
      </c>
      <c r="M2337" s="243">
        <v>1</v>
      </c>
      <c r="N2337" s="243"/>
      <c r="O2337" s="235" t="s">
        <v>1838</v>
      </c>
      <c r="P2337" s="140" t="s">
        <v>148</v>
      </c>
      <c r="Q2337" s="89"/>
      <c r="R2337" s="89"/>
      <c r="S2337" s="89"/>
      <c r="T2337" s="89"/>
      <c r="U2337" s="89"/>
      <c r="V2337" s="89"/>
      <c r="W2337" s="89"/>
      <c r="X2337" s="89"/>
      <c r="Y2337" s="89"/>
      <c r="Z2337" s="89"/>
      <c r="AA2337" s="237">
        <v>110</v>
      </c>
      <c r="AB2337" s="237"/>
      <c r="AC2337" s="240"/>
      <c r="AD2337" s="237"/>
      <c r="AE2337" s="225">
        <v>100</v>
      </c>
      <c r="AF2337" s="226"/>
      <c r="AG2337" s="231"/>
      <c r="AH2337" s="231">
        <v>100</v>
      </c>
      <c r="AI2337" s="231">
        <v>0.14701165401475463</v>
      </c>
      <c r="AJ2337" s="220"/>
      <c r="AK2337" s="220"/>
      <c r="AL2337" s="211" t="s">
        <v>1832</v>
      </c>
      <c r="AM2337" s="217"/>
      <c r="AN2337" s="217"/>
      <c r="AO2337" s="217"/>
      <c r="AP2337" s="217"/>
      <c r="AQ2337" s="217"/>
      <c r="AR2337" s="217"/>
      <c r="AS2337" s="217"/>
      <c r="AT2337" s="208"/>
      <c r="AU2337" s="208"/>
      <c r="AV2337" s="208"/>
      <c r="AW2337" s="208"/>
      <c r="AX2337" s="208"/>
      <c r="AY2337" s="208"/>
      <c r="AZ2337" s="208"/>
      <c r="BA2337" s="208"/>
      <c r="BB2337" s="208"/>
      <c r="BC2337" s="208"/>
      <c r="BD2337" s="208"/>
      <c r="BE2337" s="208"/>
      <c r="BF2337" s="208"/>
      <c r="BG2337" s="208"/>
      <c r="BH2337" s="208"/>
      <c r="BI2337" s="208"/>
      <c r="BJ2337" s="208"/>
      <c r="BK2337" s="208"/>
      <c r="BL2337" s="208"/>
      <c r="BM2337" s="211"/>
      <c r="BN2337" s="214"/>
      <c r="BO2337" s="2"/>
    </row>
    <row r="2338" spans="1:67" ht="15" customHeight="1" x14ac:dyDescent="0.25">
      <c r="A2338" s="2"/>
      <c r="B2338" s="241"/>
      <c r="C2338" s="250"/>
      <c r="D2338" s="251"/>
      <c r="E2338" s="255"/>
      <c r="F2338" s="235"/>
      <c r="G2338" s="235"/>
      <c r="H2338" s="235"/>
      <c r="I2338" s="235"/>
      <c r="J2338" s="244"/>
      <c r="K2338" s="246"/>
      <c r="L2338" s="243"/>
      <c r="M2338" s="243"/>
      <c r="N2338" s="243"/>
      <c r="O2338" s="235"/>
      <c r="P2338" s="139" t="s">
        <v>26</v>
      </c>
      <c r="Q2338" s="89">
        <v>46097</v>
      </c>
      <c r="R2338" s="89">
        <v>46115</v>
      </c>
      <c r="S2338" s="89">
        <v>46129</v>
      </c>
      <c r="T2338" s="89">
        <v>46248</v>
      </c>
      <c r="U2338" s="89">
        <v>46248</v>
      </c>
      <c r="V2338" s="89">
        <v>46248</v>
      </c>
      <c r="W2338" s="89">
        <v>46262</v>
      </c>
      <c r="X2338" s="89"/>
      <c r="Y2338" s="89"/>
      <c r="Z2338" s="89"/>
      <c r="AA2338" s="238"/>
      <c r="AB2338" s="238"/>
      <c r="AC2338" s="241"/>
      <c r="AD2338" s="238"/>
      <c r="AE2338" s="227"/>
      <c r="AF2338" s="228"/>
      <c r="AG2338" s="232"/>
      <c r="AH2338" s="232"/>
      <c r="AI2338" s="232"/>
      <c r="AJ2338" s="221"/>
      <c r="AK2338" s="221"/>
      <c r="AL2338" s="223"/>
      <c r="AM2338" s="218"/>
      <c r="AN2338" s="218"/>
      <c r="AO2338" s="218"/>
      <c r="AP2338" s="218"/>
      <c r="AQ2338" s="218"/>
      <c r="AR2338" s="218"/>
      <c r="AS2338" s="218"/>
      <c r="AT2338" s="209"/>
      <c r="AU2338" s="209"/>
      <c r="AV2338" s="209"/>
      <c r="AW2338" s="209"/>
      <c r="AX2338" s="209"/>
      <c r="AY2338" s="209"/>
      <c r="AZ2338" s="209"/>
      <c r="BA2338" s="209"/>
      <c r="BB2338" s="209"/>
      <c r="BC2338" s="209"/>
      <c r="BD2338" s="209"/>
      <c r="BE2338" s="209"/>
      <c r="BF2338" s="209"/>
      <c r="BG2338" s="209"/>
      <c r="BH2338" s="209"/>
      <c r="BI2338" s="209"/>
      <c r="BJ2338" s="209"/>
      <c r="BK2338" s="209"/>
      <c r="BL2338" s="209"/>
      <c r="BM2338" s="212"/>
      <c r="BN2338" s="215"/>
      <c r="BO2338" s="2"/>
    </row>
    <row r="2339" spans="1:67" ht="15" hidden="1" customHeight="1" x14ac:dyDescent="0.25">
      <c r="A2339" s="2"/>
      <c r="B2339" s="241"/>
      <c r="C2339" s="250"/>
      <c r="D2339" s="251"/>
      <c r="E2339" s="255"/>
      <c r="F2339" s="235"/>
      <c r="G2339" s="235"/>
      <c r="H2339" s="235"/>
      <c r="I2339" s="235"/>
      <c r="J2339" s="244"/>
      <c r="K2339" s="246"/>
      <c r="L2339" s="243"/>
      <c r="M2339" s="243"/>
      <c r="N2339" s="243"/>
      <c r="O2339" s="235"/>
      <c r="P2339" s="139" t="s">
        <v>262</v>
      </c>
      <c r="Q2339" s="89"/>
      <c r="R2339" s="89"/>
      <c r="S2339" s="89"/>
      <c r="T2339" s="89"/>
      <c r="U2339" s="89"/>
      <c r="V2339" s="89"/>
      <c r="W2339" s="89"/>
      <c r="X2339" s="89"/>
      <c r="Y2339" s="89"/>
      <c r="Z2339" s="89"/>
      <c r="AA2339" s="238"/>
      <c r="AB2339" s="238"/>
      <c r="AC2339" s="241"/>
      <c r="AD2339" s="238"/>
      <c r="AE2339" s="227"/>
      <c r="AF2339" s="228"/>
      <c r="AG2339" s="232"/>
      <c r="AH2339" s="232"/>
      <c r="AI2339" s="232"/>
      <c r="AJ2339" s="221"/>
      <c r="AK2339" s="221"/>
      <c r="AL2339" s="223"/>
      <c r="AM2339" s="218"/>
      <c r="AN2339" s="218"/>
      <c r="AO2339" s="218"/>
      <c r="AP2339" s="218"/>
      <c r="AQ2339" s="218"/>
      <c r="AR2339" s="218"/>
      <c r="AS2339" s="218"/>
      <c r="AT2339" s="209"/>
      <c r="AU2339" s="209"/>
      <c r="AV2339" s="209"/>
      <c r="AW2339" s="209"/>
      <c r="AX2339" s="209"/>
      <c r="AY2339" s="209"/>
      <c r="AZ2339" s="209"/>
      <c r="BA2339" s="209"/>
      <c r="BB2339" s="209"/>
      <c r="BC2339" s="209"/>
      <c r="BD2339" s="209"/>
      <c r="BE2339" s="209"/>
      <c r="BF2339" s="209"/>
      <c r="BG2339" s="209"/>
      <c r="BH2339" s="209"/>
      <c r="BI2339" s="209"/>
      <c r="BJ2339" s="209"/>
      <c r="BK2339" s="209"/>
      <c r="BL2339" s="209"/>
      <c r="BM2339" s="212"/>
      <c r="BN2339" s="215"/>
      <c r="BO2339" s="2"/>
    </row>
    <row r="2340" spans="1:67" ht="15" hidden="1" customHeight="1" x14ac:dyDescent="0.25">
      <c r="A2340" s="2"/>
      <c r="B2340" s="241"/>
      <c r="C2340" s="250"/>
      <c r="D2340" s="251"/>
      <c r="E2340" s="255"/>
      <c r="F2340" s="235"/>
      <c r="G2340" s="235"/>
      <c r="H2340" s="235"/>
      <c r="I2340" s="235"/>
      <c r="J2340" s="244"/>
      <c r="K2340" s="246"/>
      <c r="L2340" s="243"/>
      <c r="M2340" s="243"/>
      <c r="N2340" s="243"/>
      <c r="O2340" s="235"/>
      <c r="P2340" s="139" t="s">
        <v>263</v>
      </c>
      <c r="Q2340" s="89"/>
      <c r="R2340" s="89"/>
      <c r="S2340" s="89"/>
      <c r="T2340" s="89"/>
      <c r="U2340" s="89"/>
      <c r="V2340" s="89"/>
      <c r="W2340" s="89"/>
      <c r="X2340" s="89"/>
      <c r="Y2340" s="89"/>
      <c r="Z2340" s="89"/>
      <c r="AA2340" s="238"/>
      <c r="AB2340" s="238"/>
      <c r="AC2340" s="241"/>
      <c r="AD2340" s="238"/>
      <c r="AE2340" s="227"/>
      <c r="AF2340" s="228"/>
      <c r="AG2340" s="232"/>
      <c r="AH2340" s="232"/>
      <c r="AI2340" s="232"/>
      <c r="AJ2340" s="221"/>
      <c r="AK2340" s="221"/>
      <c r="AL2340" s="223"/>
      <c r="AM2340" s="218"/>
      <c r="AN2340" s="218"/>
      <c r="AO2340" s="218"/>
      <c r="AP2340" s="218"/>
      <c r="AQ2340" s="218"/>
      <c r="AR2340" s="218"/>
      <c r="AS2340" s="218"/>
      <c r="AT2340" s="209"/>
      <c r="AU2340" s="209"/>
      <c r="AV2340" s="209"/>
      <c r="AW2340" s="209"/>
      <c r="AX2340" s="209"/>
      <c r="AY2340" s="209"/>
      <c r="AZ2340" s="209"/>
      <c r="BA2340" s="209"/>
      <c r="BB2340" s="209"/>
      <c r="BC2340" s="209"/>
      <c r="BD2340" s="209"/>
      <c r="BE2340" s="209"/>
      <c r="BF2340" s="209"/>
      <c r="BG2340" s="209"/>
      <c r="BH2340" s="209"/>
      <c r="BI2340" s="209"/>
      <c r="BJ2340" s="209"/>
      <c r="BK2340" s="209"/>
      <c r="BL2340" s="209"/>
      <c r="BM2340" s="212"/>
      <c r="BN2340" s="215"/>
      <c r="BO2340" s="2"/>
    </row>
    <row r="2341" spans="1:67" ht="15" hidden="1" customHeight="1" x14ac:dyDescent="0.25">
      <c r="A2341" s="2"/>
      <c r="B2341" s="241"/>
      <c r="C2341" s="250"/>
      <c r="D2341" s="251"/>
      <c r="E2341" s="255"/>
      <c r="F2341" s="235"/>
      <c r="G2341" s="235"/>
      <c r="H2341" s="235"/>
      <c r="I2341" s="235"/>
      <c r="J2341" s="244"/>
      <c r="K2341" s="246"/>
      <c r="L2341" s="243"/>
      <c r="M2341" s="243"/>
      <c r="N2341" s="243"/>
      <c r="O2341" s="235"/>
      <c r="P2341" s="139" t="s">
        <v>27</v>
      </c>
      <c r="Q2341" s="89"/>
      <c r="R2341" s="89"/>
      <c r="S2341" s="89"/>
      <c r="T2341" s="89"/>
      <c r="U2341" s="89"/>
      <c r="V2341" s="89"/>
      <c r="W2341" s="89"/>
      <c r="X2341" s="89"/>
      <c r="Y2341" s="89"/>
      <c r="Z2341" s="89"/>
      <c r="AA2341" s="238"/>
      <c r="AB2341" s="238"/>
      <c r="AC2341" s="241"/>
      <c r="AD2341" s="238"/>
      <c r="AE2341" s="227"/>
      <c r="AF2341" s="228"/>
      <c r="AG2341" s="232"/>
      <c r="AH2341" s="232"/>
      <c r="AI2341" s="232"/>
      <c r="AJ2341" s="221"/>
      <c r="AK2341" s="221"/>
      <c r="AL2341" s="223"/>
      <c r="AM2341" s="218"/>
      <c r="AN2341" s="218"/>
      <c r="AO2341" s="218"/>
      <c r="AP2341" s="218"/>
      <c r="AQ2341" s="218"/>
      <c r="AR2341" s="218"/>
      <c r="AS2341" s="218"/>
      <c r="AT2341" s="209"/>
      <c r="AU2341" s="209"/>
      <c r="AV2341" s="209"/>
      <c r="AW2341" s="209"/>
      <c r="AX2341" s="209"/>
      <c r="AY2341" s="209"/>
      <c r="AZ2341" s="209"/>
      <c r="BA2341" s="209"/>
      <c r="BB2341" s="209"/>
      <c r="BC2341" s="209"/>
      <c r="BD2341" s="209"/>
      <c r="BE2341" s="209"/>
      <c r="BF2341" s="209"/>
      <c r="BG2341" s="209"/>
      <c r="BH2341" s="209"/>
      <c r="BI2341" s="209"/>
      <c r="BJ2341" s="209"/>
      <c r="BK2341" s="209"/>
      <c r="BL2341" s="209"/>
      <c r="BM2341" s="212"/>
      <c r="BN2341" s="215"/>
      <c r="BO2341" s="2"/>
    </row>
    <row r="2342" spans="1:67" ht="15" customHeight="1" x14ac:dyDescent="0.25">
      <c r="A2342" s="2"/>
      <c r="B2342" s="224"/>
      <c r="C2342" s="252"/>
      <c r="D2342" s="253"/>
      <c r="E2342" s="256"/>
      <c r="F2342" s="236"/>
      <c r="G2342" s="236"/>
      <c r="H2342" s="236"/>
      <c r="I2342" s="236"/>
      <c r="J2342" s="244"/>
      <c r="K2342" s="247"/>
      <c r="L2342" s="244"/>
      <c r="M2342" s="244"/>
      <c r="N2342" s="244"/>
      <c r="O2342" s="236"/>
      <c r="P2342" s="139" t="s">
        <v>28</v>
      </c>
      <c r="Q2342" s="187">
        <v>46090</v>
      </c>
      <c r="R2342" s="187">
        <v>46120</v>
      </c>
      <c r="S2342" s="187">
        <v>46131</v>
      </c>
      <c r="T2342" s="187">
        <v>46190</v>
      </c>
      <c r="U2342" s="187">
        <v>46190</v>
      </c>
      <c r="V2342" s="187">
        <v>46255</v>
      </c>
      <c r="W2342" s="187">
        <v>46274</v>
      </c>
      <c r="X2342" s="89"/>
      <c r="Y2342" s="89"/>
      <c r="Z2342" s="89"/>
      <c r="AA2342" s="234"/>
      <c r="AB2342" s="239"/>
      <c r="AC2342" s="242"/>
      <c r="AD2342" s="239"/>
      <c r="AE2342" s="229"/>
      <c r="AF2342" s="230"/>
      <c r="AG2342" s="233"/>
      <c r="AH2342" s="234"/>
      <c r="AI2342" s="234"/>
      <c r="AJ2342" s="222"/>
      <c r="AK2342" s="222"/>
      <c r="AL2342" s="224"/>
      <c r="AM2342" s="219"/>
      <c r="AN2342" s="219"/>
      <c r="AO2342" s="219"/>
      <c r="AP2342" s="219"/>
      <c r="AQ2342" s="219"/>
      <c r="AR2342" s="219"/>
      <c r="AS2342" s="219"/>
      <c r="AT2342" s="210"/>
      <c r="AU2342" s="210"/>
      <c r="AV2342" s="210"/>
      <c r="AW2342" s="210"/>
      <c r="AX2342" s="210"/>
      <c r="AY2342" s="210"/>
      <c r="AZ2342" s="210"/>
      <c r="BA2342" s="210"/>
      <c r="BB2342" s="210"/>
      <c r="BC2342" s="210"/>
      <c r="BD2342" s="210"/>
      <c r="BE2342" s="210"/>
      <c r="BF2342" s="210"/>
      <c r="BG2342" s="210"/>
      <c r="BH2342" s="210"/>
      <c r="BI2342" s="210"/>
      <c r="BJ2342" s="210"/>
      <c r="BK2342" s="210"/>
      <c r="BL2342" s="210"/>
      <c r="BM2342" s="213"/>
      <c r="BN2342" s="216"/>
      <c r="BO2342" s="2"/>
    </row>
    <row r="2343" spans="1:67" ht="15" hidden="1" customHeight="1" x14ac:dyDescent="0.25">
      <c r="A2343" s="2"/>
      <c r="B2343" s="240" t="s">
        <v>1892</v>
      </c>
      <c r="C2343" s="248" t="s">
        <v>1737</v>
      </c>
      <c r="D2343" s="249"/>
      <c r="E2343" s="254"/>
      <c r="F2343" s="257" t="s">
        <v>1924</v>
      </c>
      <c r="G2343" s="235"/>
      <c r="H2343" s="235"/>
      <c r="I2343" s="235" t="s">
        <v>1859</v>
      </c>
      <c r="J2343" s="243"/>
      <c r="K2343" s="245">
        <v>46274</v>
      </c>
      <c r="L2343" s="243" t="s">
        <v>506</v>
      </c>
      <c r="M2343" s="243">
        <v>1</v>
      </c>
      <c r="N2343" s="243"/>
      <c r="O2343" s="235" t="s">
        <v>1838</v>
      </c>
      <c r="P2343" s="140" t="s">
        <v>148</v>
      </c>
      <c r="Q2343" s="89"/>
      <c r="R2343" s="89"/>
      <c r="S2343" s="89"/>
      <c r="T2343" s="89"/>
      <c r="U2343" s="89"/>
      <c r="V2343" s="89"/>
      <c r="W2343" s="89"/>
      <c r="X2343" s="89"/>
      <c r="Y2343" s="89"/>
      <c r="Z2343" s="89"/>
      <c r="AA2343" s="237">
        <v>110</v>
      </c>
      <c r="AB2343" s="237"/>
      <c r="AC2343" s="240"/>
      <c r="AD2343" s="237"/>
      <c r="AE2343" s="225">
        <v>100</v>
      </c>
      <c r="AF2343" s="226"/>
      <c r="AG2343" s="231"/>
      <c r="AH2343" s="231">
        <v>100</v>
      </c>
      <c r="AI2343" s="231">
        <v>0.14701165401475463</v>
      </c>
      <c r="AJ2343" s="220"/>
      <c r="AK2343" s="220"/>
      <c r="AL2343" s="211" t="s">
        <v>1832</v>
      </c>
      <c r="AM2343" s="217"/>
      <c r="AN2343" s="217"/>
      <c r="AO2343" s="217"/>
      <c r="AP2343" s="217"/>
      <c r="AQ2343" s="217"/>
      <c r="AR2343" s="217"/>
      <c r="AS2343" s="217"/>
      <c r="AT2343" s="208"/>
      <c r="AU2343" s="208"/>
      <c r="AV2343" s="208"/>
      <c r="AW2343" s="208"/>
      <c r="AX2343" s="208"/>
      <c r="AY2343" s="208"/>
      <c r="AZ2343" s="208"/>
      <c r="BA2343" s="208"/>
      <c r="BB2343" s="208"/>
      <c r="BC2343" s="208"/>
      <c r="BD2343" s="208"/>
      <c r="BE2343" s="208"/>
      <c r="BF2343" s="208"/>
      <c r="BG2343" s="208"/>
      <c r="BH2343" s="208"/>
      <c r="BI2343" s="208"/>
      <c r="BJ2343" s="208"/>
      <c r="BK2343" s="208"/>
      <c r="BL2343" s="208"/>
      <c r="BM2343" s="211"/>
      <c r="BN2343" s="214"/>
      <c r="BO2343" s="2"/>
    </row>
    <row r="2344" spans="1:67" ht="15" customHeight="1" x14ac:dyDescent="0.25">
      <c r="A2344" s="2"/>
      <c r="B2344" s="241"/>
      <c r="C2344" s="250"/>
      <c r="D2344" s="251"/>
      <c r="E2344" s="255"/>
      <c r="F2344" s="235"/>
      <c r="G2344" s="235"/>
      <c r="H2344" s="235"/>
      <c r="I2344" s="235"/>
      <c r="J2344" s="244"/>
      <c r="K2344" s="246"/>
      <c r="L2344" s="243"/>
      <c r="M2344" s="243"/>
      <c r="N2344" s="243"/>
      <c r="O2344" s="235"/>
      <c r="P2344" s="139" t="s">
        <v>26</v>
      </c>
      <c r="Q2344" s="89">
        <v>46097</v>
      </c>
      <c r="R2344" s="89">
        <v>46115</v>
      </c>
      <c r="S2344" s="89">
        <v>46129</v>
      </c>
      <c r="T2344" s="89">
        <v>46248</v>
      </c>
      <c r="U2344" s="89">
        <v>46248</v>
      </c>
      <c r="V2344" s="89">
        <v>46248</v>
      </c>
      <c r="W2344" s="89">
        <v>46262</v>
      </c>
      <c r="X2344" s="89"/>
      <c r="Y2344" s="89"/>
      <c r="Z2344" s="89"/>
      <c r="AA2344" s="238"/>
      <c r="AB2344" s="238"/>
      <c r="AC2344" s="241"/>
      <c r="AD2344" s="238"/>
      <c r="AE2344" s="227"/>
      <c r="AF2344" s="228"/>
      <c r="AG2344" s="232"/>
      <c r="AH2344" s="232"/>
      <c r="AI2344" s="232"/>
      <c r="AJ2344" s="221"/>
      <c r="AK2344" s="221"/>
      <c r="AL2344" s="223"/>
      <c r="AM2344" s="218"/>
      <c r="AN2344" s="218"/>
      <c r="AO2344" s="218"/>
      <c r="AP2344" s="218"/>
      <c r="AQ2344" s="218"/>
      <c r="AR2344" s="218"/>
      <c r="AS2344" s="218"/>
      <c r="AT2344" s="209"/>
      <c r="AU2344" s="209"/>
      <c r="AV2344" s="209"/>
      <c r="AW2344" s="209"/>
      <c r="AX2344" s="209"/>
      <c r="AY2344" s="209"/>
      <c r="AZ2344" s="209"/>
      <c r="BA2344" s="209"/>
      <c r="BB2344" s="209"/>
      <c r="BC2344" s="209"/>
      <c r="BD2344" s="209"/>
      <c r="BE2344" s="209"/>
      <c r="BF2344" s="209"/>
      <c r="BG2344" s="209"/>
      <c r="BH2344" s="209"/>
      <c r="BI2344" s="209"/>
      <c r="BJ2344" s="209"/>
      <c r="BK2344" s="209"/>
      <c r="BL2344" s="209"/>
      <c r="BM2344" s="212"/>
      <c r="BN2344" s="215"/>
      <c r="BO2344" s="2"/>
    </row>
    <row r="2345" spans="1:67" ht="15" hidden="1" customHeight="1" x14ac:dyDescent="0.25">
      <c r="A2345" s="2"/>
      <c r="B2345" s="241"/>
      <c r="C2345" s="250"/>
      <c r="D2345" s="251"/>
      <c r="E2345" s="255"/>
      <c r="F2345" s="235"/>
      <c r="G2345" s="235"/>
      <c r="H2345" s="235"/>
      <c r="I2345" s="235"/>
      <c r="J2345" s="244"/>
      <c r="K2345" s="246"/>
      <c r="L2345" s="243"/>
      <c r="M2345" s="243"/>
      <c r="N2345" s="243"/>
      <c r="O2345" s="235"/>
      <c r="P2345" s="139" t="s">
        <v>262</v>
      </c>
      <c r="Q2345" s="89"/>
      <c r="R2345" s="89"/>
      <c r="S2345" s="89"/>
      <c r="T2345" s="89"/>
      <c r="U2345" s="89"/>
      <c r="V2345" s="89"/>
      <c r="W2345" s="89"/>
      <c r="X2345" s="89"/>
      <c r="Y2345" s="89"/>
      <c r="Z2345" s="89"/>
      <c r="AA2345" s="238"/>
      <c r="AB2345" s="238"/>
      <c r="AC2345" s="241"/>
      <c r="AD2345" s="238"/>
      <c r="AE2345" s="227"/>
      <c r="AF2345" s="228"/>
      <c r="AG2345" s="232"/>
      <c r="AH2345" s="232"/>
      <c r="AI2345" s="232"/>
      <c r="AJ2345" s="221"/>
      <c r="AK2345" s="221"/>
      <c r="AL2345" s="223"/>
      <c r="AM2345" s="218"/>
      <c r="AN2345" s="218"/>
      <c r="AO2345" s="218"/>
      <c r="AP2345" s="218"/>
      <c r="AQ2345" s="218"/>
      <c r="AR2345" s="218"/>
      <c r="AS2345" s="218"/>
      <c r="AT2345" s="209"/>
      <c r="AU2345" s="209"/>
      <c r="AV2345" s="209"/>
      <c r="AW2345" s="209"/>
      <c r="AX2345" s="209"/>
      <c r="AY2345" s="209"/>
      <c r="AZ2345" s="209"/>
      <c r="BA2345" s="209"/>
      <c r="BB2345" s="209"/>
      <c r="BC2345" s="209"/>
      <c r="BD2345" s="209"/>
      <c r="BE2345" s="209"/>
      <c r="BF2345" s="209"/>
      <c r="BG2345" s="209"/>
      <c r="BH2345" s="209"/>
      <c r="BI2345" s="209"/>
      <c r="BJ2345" s="209"/>
      <c r="BK2345" s="209"/>
      <c r="BL2345" s="209"/>
      <c r="BM2345" s="212"/>
      <c r="BN2345" s="215"/>
      <c r="BO2345" s="2"/>
    </row>
    <row r="2346" spans="1:67" ht="15" hidden="1" customHeight="1" x14ac:dyDescent="0.25">
      <c r="A2346" s="2"/>
      <c r="B2346" s="241"/>
      <c r="C2346" s="250"/>
      <c r="D2346" s="251"/>
      <c r="E2346" s="255"/>
      <c r="F2346" s="235"/>
      <c r="G2346" s="235"/>
      <c r="H2346" s="235"/>
      <c r="I2346" s="235"/>
      <c r="J2346" s="244"/>
      <c r="K2346" s="246"/>
      <c r="L2346" s="243"/>
      <c r="M2346" s="243"/>
      <c r="N2346" s="243"/>
      <c r="O2346" s="235"/>
      <c r="P2346" s="139" t="s">
        <v>263</v>
      </c>
      <c r="Q2346" s="89"/>
      <c r="R2346" s="89"/>
      <c r="S2346" s="89"/>
      <c r="T2346" s="89"/>
      <c r="U2346" s="89"/>
      <c r="V2346" s="89"/>
      <c r="W2346" s="89"/>
      <c r="X2346" s="89"/>
      <c r="Y2346" s="89"/>
      <c r="Z2346" s="89"/>
      <c r="AA2346" s="238"/>
      <c r="AB2346" s="238"/>
      <c r="AC2346" s="241"/>
      <c r="AD2346" s="238"/>
      <c r="AE2346" s="227"/>
      <c r="AF2346" s="228"/>
      <c r="AG2346" s="232"/>
      <c r="AH2346" s="232"/>
      <c r="AI2346" s="232"/>
      <c r="AJ2346" s="221"/>
      <c r="AK2346" s="221"/>
      <c r="AL2346" s="223"/>
      <c r="AM2346" s="218"/>
      <c r="AN2346" s="218"/>
      <c r="AO2346" s="218"/>
      <c r="AP2346" s="218"/>
      <c r="AQ2346" s="218"/>
      <c r="AR2346" s="218"/>
      <c r="AS2346" s="218"/>
      <c r="AT2346" s="209"/>
      <c r="AU2346" s="209"/>
      <c r="AV2346" s="209"/>
      <c r="AW2346" s="209"/>
      <c r="AX2346" s="209"/>
      <c r="AY2346" s="209"/>
      <c r="AZ2346" s="209"/>
      <c r="BA2346" s="209"/>
      <c r="BB2346" s="209"/>
      <c r="BC2346" s="209"/>
      <c r="BD2346" s="209"/>
      <c r="BE2346" s="209"/>
      <c r="BF2346" s="209"/>
      <c r="BG2346" s="209"/>
      <c r="BH2346" s="209"/>
      <c r="BI2346" s="209"/>
      <c r="BJ2346" s="209"/>
      <c r="BK2346" s="209"/>
      <c r="BL2346" s="209"/>
      <c r="BM2346" s="212"/>
      <c r="BN2346" s="215"/>
      <c r="BO2346" s="2"/>
    </row>
    <row r="2347" spans="1:67" ht="15" hidden="1" customHeight="1" x14ac:dyDescent="0.25">
      <c r="A2347" s="2"/>
      <c r="B2347" s="241"/>
      <c r="C2347" s="250"/>
      <c r="D2347" s="251"/>
      <c r="E2347" s="255"/>
      <c r="F2347" s="235"/>
      <c r="G2347" s="235"/>
      <c r="H2347" s="235"/>
      <c r="I2347" s="235"/>
      <c r="J2347" s="244"/>
      <c r="K2347" s="246"/>
      <c r="L2347" s="243"/>
      <c r="M2347" s="243"/>
      <c r="N2347" s="243"/>
      <c r="O2347" s="235"/>
      <c r="P2347" s="139" t="s">
        <v>27</v>
      </c>
      <c r="Q2347" s="89"/>
      <c r="R2347" s="89"/>
      <c r="S2347" s="89"/>
      <c r="T2347" s="89"/>
      <c r="U2347" s="89"/>
      <c r="V2347" s="89"/>
      <c r="W2347" s="89"/>
      <c r="X2347" s="89"/>
      <c r="Y2347" s="89"/>
      <c r="Z2347" s="89"/>
      <c r="AA2347" s="238"/>
      <c r="AB2347" s="238"/>
      <c r="AC2347" s="241"/>
      <c r="AD2347" s="238"/>
      <c r="AE2347" s="227"/>
      <c r="AF2347" s="228"/>
      <c r="AG2347" s="232"/>
      <c r="AH2347" s="232"/>
      <c r="AI2347" s="232"/>
      <c r="AJ2347" s="221"/>
      <c r="AK2347" s="221"/>
      <c r="AL2347" s="223"/>
      <c r="AM2347" s="218"/>
      <c r="AN2347" s="218"/>
      <c r="AO2347" s="218"/>
      <c r="AP2347" s="218"/>
      <c r="AQ2347" s="218"/>
      <c r="AR2347" s="218"/>
      <c r="AS2347" s="218"/>
      <c r="AT2347" s="209"/>
      <c r="AU2347" s="209"/>
      <c r="AV2347" s="209"/>
      <c r="AW2347" s="209"/>
      <c r="AX2347" s="209"/>
      <c r="AY2347" s="209"/>
      <c r="AZ2347" s="209"/>
      <c r="BA2347" s="209"/>
      <c r="BB2347" s="209"/>
      <c r="BC2347" s="209"/>
      <c r="BD2347" s="209"/>
      <c r="BE2347" s="209"/>
      <c r="BF2347" s="209"/>
      <c r="BG2347" s="209"/>
      <c r="BH2347" s="209"/>
      <c r="BI2347" s="209"/>
      <c r="BJ2347" s="209"/>
      <c r="BK2347" s="209"/>
      <c r="BL2347" s="209"/>
      <c r="BM2347" s="212"/>
      <c r="BN2347" s="215"/>
      <c r="BO2347" s="2"/>
    </row>
    <row r="2348" spans="1:67" ht="15" customHeight="1" x14ac:dyDescent="0.25">
      <c r="A2348" s="2"/>
      <c r="B2348" s="224"/>
      <c r="C2348" s="252"/>
      <c r="D2348" s="253"/>
      <c r="E2348" s="256"/>
      <c r="F2348" s="236"/>
      <c r="G2348" s="236"/>
      <c r="H2348" s="236"/>
      <c r="I2348" s="236"/>
      <c r="J2348" s="244"/>
      <c r="K2348" s="247"/>
      <c r="L2348" s="244"/>
      <c r="M2348" s="244"/>
      <c r="N2348" s="244"/>
      <c r="O2348" s="236"/>
      <c r="P2348" s="139" t="s">
        <v>28</v>
      </c>
      <c r="Q2348" s="187">
        <v>46090</v>
      </c>
      <c r="R2348" s="187">
        <v>46120</v>
      </c>
      <c r="S2348" s="187">
        <v>46131</v>
      </c>
      <c r="T2348" s="187">
        <v>46190</v>
      </c>
      <c r="U2348" s="187">
        <v>46190</v>
      </c>
      <c r="V2348" s="187">
        <v>46255</v>
      </c>
      <c r="W2348" s="187">
        <v>46274</v>
      </c>
      <c r="X2348" s="89"/>
      <c r="Y2348" s="89"/>
      <c r="Z2348" s="89"/>
      <c r="AA2348" s="234"/>
      <c r="AB2348" s="239"/>
      <c r="AC2348" s="242"/>
      <c r="AD2348" s="239"/>
      <c r="AE2348" s="229"/>
      <c r="AF2348" s="230"/>
      <c r="AG2348" s="233"/>
      <c r="AH2348" s="234"/>
      <c r="AI2348" s="234"/>
      <c r="AJ2348" s="222"/>
      <c r="AK2348" s="222"/>
      <c r="AL2348" s="224"/>
      <c r="AM2348" s="219"/>
      <c r="AN2348" s="219"/>
      <c r="AO2348" s="219"/>
      <c r="AP2348" s="219"/>
      <c r="AQ2348" s="219"/>
      <c r="AR2348" s="219"/>
      <c r="AS2348" s="219"/>
      <c r="AT2348" s="210"/>
      <c r="AU2348" s="210"/>
      <c r="AV2348" s="210"/>
      <c r="AW2348" s="210"/>
      <c r="AX2348" s="210"/>
      <c r="AY2348" s="210"/>
      <c r="AZ2348" s="210"/>
      <c r="BA2348" s="210"/>
      <c r="BB2348" s="210"/>
      <c r="BC2348" s="210"/>
      <c r="BD2348" s="210"/>
      <c r="BE2348" s="210"/>
      <c r="BF2348" s="210"/>
      <c r="BG2348" s="210"/>
      <c r="BH2348" s="210"/>
      <c r="BI2348" s="210"/>
      <c r="BJ2348" s="210"/>
      <c r="BK2348" s="210"/>
      <c r="BL2348" s="210"/>
      <c r="BM2348" s="213"/>
      <c r="BN2348" s="216"/>
      <c r="BO2348" s="2"/>
    </row>
    <row r="2349" spans="1:67" ht="15" hidden="1" customHeight="1" x14ac:dyDescent="0.25">
      <c r="A2349" s="2"/>
      <c r="B2349" s="240" t="s">
        <v>1892</v>
      </c>
      <c r="C2349" s="248" t="s">
        <v>1739</v>
      </c>
      <c r="D2349" s="249"/>
      <c r="E2349" s="254"/>
      <c r="F2349" s="257" t="s">
        <v>1925</v>
      </c>
      <c r="G2349" s="235"/>
      <c r="H2349" s="235"/>
      <c r="I2349" s="235" t="s">
        <v>1859</v>
      </c>
      <c r="J2349" s="243"/>
      <c r="K2349" s="245">
        <v>46274</v>
      </c>
      <c r="L2349" s="243" t="s">
        <v>506</v>
      </c>
      <c r="M2349" s="243">
        <v>1</v>
      </c>
      <c r="N2349" s="243"/>
      <c r="O2349" s="235" t="s">
        <v>1838</v>
      </c>
      <c r="P2349" s="140" t="s">
        <v>148</v>
      </c>
      <c r="Q2349" s="89"/>
      <c r="R2349" s="89"/>
      <c r="S2349" s="89"/>
      <c r="T2349" s="89"/>
      <c r="U2349" s="89"/>
      <c r="V2349" s="89"/>
      <c r="W2349" s="89"/>
      <c r="X2349" s="89"/>
      <c r="Y2349" s="89"/>
      <c r="Z2349" s="89"/>
      <c r="AA2349" s="237">
        <v>110</v>
      </c>
      <c r="AB2349" s="237"/>
      <c r="AC2349" s="240"/>
      <c r="AD2349" s="237"/>
      <c r="AE2349" s="225">
        <v>100</v>
      </c>
      <c r="AF2349" s="226"/>
      <c r="AG2349" s="231"/>
      <c r="AH2349" s="231">
        <v>100</v>
      </c>
      <c r="AI2349" s="231">
        <v>0.14701165401475463</v>
      </c>
      <c r="AJ2349" s="220"/>
      <c r="AK2349" s="220"/>
      <c r="AL2349" s="211" t="s">
        <v>1832</v>
      </c>
      <c r="AM2349" s="217"/>
      <c r="AN2349" s="217"/>
      <c r="AO2349" s="217"/>
      <c r="AP2349" s="217"/>
      <c r="AQ2349" s="217"/>
      <c r="AR2349" s="217"/>
      <c r="AS2349" s="217"/>
      <c r="AT2349" s="208"/>
      <c r="AU2349" s="208"/>
      <c r="AV2349" s="208"/>
      <c r="AW2349" s="208"/>
      <c r="AX2349" s="208"/>
      <c r="AY2349" s="208"/>
      <c r="AZ2349" s="208"/>
      <c r="BA2349" s="208"/>
      <c r="BB2349" s="208"/>
      <c r="BC2349" s="208"/>
      <c r="BD2349" s="208"/>
      <c r="BE2349" s="208"/>
      <c r="BF2349" s="208"/>
      <c r="BG2349" s="208"/>
      <c r="BH2349" s="208"/>
      <c r="BI2349" s="208"/>
      <c r="BJ2349" s="208"/>
      <c r="BK2349" s="208"/>
      <c r="BL2349" s="208"/>
      <c r="BM2349" s="211"/>
      <c r="BN2349" s="214"/>
      <c r="BO2349" s="2"/>
    </row>
    <row r="2350" spans="1:67" ht="15" customHeight="1" x14ac:dyDescent="0.25">
      <c r="A2350" s="2"/>
      <c r="B2350" s="241"/>
      <c r="C2350" s="250"/>
      <c r="D2350" s="251"/>
      <c r="E2350" s="255"/>
      <c r="F2350" s="235"/>
      <c r="G2350" s="235"/>
      <c r="H2350" s="235"/>
      <c r="I2350" s="235"/>
      <c r="J2350" s="244"/>
      <c r="K2350" s="246"/>
      <c r="L2350" s="243"/>
      <c r="M2350" s="243"/>
      <c r="N2350" s="243"/>
      <c r="O2350" s="235"/>
      <c r="P2350" s="139" t="s">
        <v>26</v>
      </c>
      <c r="Q2350" s="89">
        <v>46097</v>
      </c>
      <c r="R2350" s="89">
        <v>46115</v>
      </c>
      <c r="S2350" s="89">
        <v>46129</v>
      </c>
      <c r="T2350" s="89">
        <v>46248</v>
      </c>
      <c r="U2350" s="89">
        <v>46248</v>
      </c>
      <c r="V2350" s="89">
        <v>46248</v>
      </c>
      <c r="W2350" s="89">
        <v>46262</v>
      </c>
      <c r="X2350" s="89"/>
      <c r="Y2350" s="89"/>
      <c r="Z2350" s="89"/>
      <c r="AA2350" s="238"/>
      <c r="AB2350" s="238"/>
      <c r="AC2350" s="241"/>
      <c r="AD2350" s="238"/>
      <c r="AE2350" s="227"/>
      <c r="AF2350" s="228"/>
      <c r="AG2350" s="232"/>
      <c r="AH2350" s="232"/>
      <c r="AI2350" s="232"/>
      <c r="AJ2350" s="221"/>
      <c r="AK2350" s="221"/>
      <c r="AL2350" s="223"/>
      <c r="AM2350" s="218"/>
      <c r="AN2350" s="218"/>
      <c r="AO2350" s="218"/>
      <c r="AP2350" s="218"/>
      <c r="AQ2350" s="218"/>
      <c r="AR2350" s="218"/>
      <c r="AS2350" s="218"/>
      <c r="AT2350" s="209"/>
      <c r="AU2350" s="209"/>
      <c r="AV2350" s="209"/>
      <c r="AW2350" s="209"/>
      <c r="AX2350" s="209"/>
      <c r="AY2350" s="209"/>
      <c r="AZ2350" s="209"/>
      <c r="BA2350" s="209"/>
      <c r="BB2350" s="209"/>
      <c r="BC2350" s="209"/>
      <c r="BD2350" s="209"/>
      <c r="BE2350" s="209"/>
      <c r="BF2350" s="209"/>
      <c r="BG2350" s="209"/>
      <c r="BH2350" s="209"/>
      <c r="BI2350" s="209"/>
      <c r="BJ2350" s="209"/>
      <c r="BK2350" s="209"/>
      <c r="BL2350" s="209"/>
      <c r="BM2350" s="212"/>
      <c r="BN2350" s="215"/>
      <c r="BO2350" s="2"/>
    </row>
    <row r="2351" spans="1:67" ht="15" hidden="1" customHeight="1" x14ac:dyDescent="0.25">
      <c r="A2351" s="2"/>
      <c r="B2351" s="241"/>
      <c r="C2351" s="250"/>
      <c r="D2351" s="251"/>
      <c r="E2351" s="255"/>
      <c r="F2351" s="235"/>
      <c r="G2351" s="235"/>
      <c r="H2351" s="235"/>
      <c r="I2351" s="235"/>
      <c r="J2351" s="244"/>
      <c r="K2351" s="246"/>
      <c r="L2351" s="243"/>
      <c r="M2351" s="243"/>
      <c r="N2351" s="243"/>
      <c r="O2351" s="235"/>
      <c r="P2351" s="139" t="s">
        <v>262</v>
      </c>
      <c r="Q2351" s="89"/>
      <c r="R2351" s="89"/>
      <c r="S2351" s="89"/>
      <c r="T2351" s="89"/>
      <c r="U2351" s="89"/>
      <c r="V2351" s="89"/>
      <c r="W2351" s="89"/>
      <c r="X2351" s="89"/>
      <c r="Y2351" s="89"/>
      <c r="Z2351" s="89"/>
      <c r="AA2351" s="238"/>
      <c r="AB2351" s="238"/>
      <c r="AC2351" s="241"/>
      <c r="AD2351" s="238"/>
      <c r="AE2351" s="227"/>
      <c r="AF2351" s="228"/>
      <c r="AG2351" s="232"/>
      <c r="AH2351" s="232"/>
      <c r="AI2351" s="232"/>
      <c r="AJ2351" s="221"/>
      <c r="AK2351" s="221"/>
      <c r="AL2351" s="223"/>
      <c r="AM2351" s="218"/>
      <c r="AN2351" s="218"/>
      <c r="AO2351" s="218"/>
      <c r="AP2351" s="218"/>
      <c r="AQ2351" s="218"/>
      <c r="AR2351" s="218"/>
      <c r="AS2351" s="218"/>
      <c r="AT2351" s="209"/>
      <c r="AU2351" s="209"/>
      <c r="AV2351" s="209"/>
      <c r="AW2351" s="209"/>
      <c r="AX2351" s="209"/>
      <c r="AY2351" s="209"/>
      <c r="AZ2351" s="209"/>
      <c r="BA2351" s="209"/>
      <c r="BB2351" s="209"/>
      <c r="BC2351" s="209"/>
      <c r="BD2351" s="209"/>
      <c r="BE2351" s="209"/>
      <c r="BF2351" s="209"/>
      <c r="BG2351" s="209"/>
      <c r="BH2351" s="209"/>
      <c r="BI2351" s="209"/>
      <c r="BJ2351" s="209"/>
      <c r="BK2351" s="209"/>
      <c r="BL2351" s="209"/>
      <c r="BM2351" s="212"/>
      <c r="BN2351" s="215"/>
      <c r="BO2351" s="2"/>
    </row>
    <row r="2352" spans="1:67" ht="15" hidden="1" customHeight="1" x14ac:dyDescent="0.25">
      <c r="A2352" s="2"/>
      <c r="B2352" s="241"/>
      <c r="C2352" s="250"/>
      <c r="D2352" s="251"/>
      <c r="E2352" s="255"/>
      <c r="F2352" s="235"/>
      <c r="G2352" s="235"/>
      <c r="H2352" s="235"/>
      <c r="I2352" s="235"/>
      <c r="J2352" s="244"/>
      <c r="K2352" s="246"/>
      <c r="L2352" s="243"/>
      <c r="M2352" s="243"/>
      <c r="N2352" s="243"/>
      <c r="O2352" s="235"/>
      <c r="P2352" s="139" t="s">
        <v>263</v>
      </c>
      <c r="Q2352" s="89"/>
      <c r="R2352" s="89"/>
      <c r="S2352" s="89"/>
      <c r="T2352" s="89"/>
      <c r="U2352" s="89"/>
      <c r="V2352" s="89"/>
      <c r="W2352" s="89"/>
      <c r="X2352" s="89"/>
      <c r="Y2352" s="89"/>
      <c r="Z2352" s="89"/>
      <c r="AA2352" s="238"/>
      <c r="AB2352" s="238"/>
      <c r="AC2352" s="241"/>
      <c r="AD2352" s="238"/>
      <c r="AE2352" s="227"/>
      <c r="AF2352" s="228"/>
      <c r="AG2352" s="232"/>
      <c r="AH2352" s="232"/>
      <c r="AI2352" s="232"/>
      <c r="AJ2352" s="221"/>
      <c r="AK2352" s="221"/>
      <c r="AL2352" s="223"/>
      <c r="AM2352" s="218"/>
      <c r="AN2352" s="218"/>
      <c r="AO2352" s="218"/>
      <c r="AP2352" s="218"/>
      <c r="AQ2352" s="218"/>
      <c r="AR2352" s="218"/>
      <c r="AS2352" s="218"/>
      <c r="AT2352" s="209"/>
      <c r="AU2352" s="209"/>
      <c r="AV2352" s="209"/>
      <c r="AW2352" s="209"/>
      <c r="AX2352" s="209"/>
      <c r="AY2352" s="209"/>
      <c r="AZ2352" s="209"/>
      <c r="BA2352" s="209"/>
      <c r="BB2352" s="209"/>
      <c r="BC2352" s="209"/>
      <c r="BD2352" s="209"/>
      <c r="BE2352" s="209"/>
      <c r="BF2352" s="209"/>
      <c r="BG2352" s="209"/>
      <c r="BH2352" s="209"/>
      <c r="BI2352" s="209"/>
      <c r="BJ2352" s="209"/>
      <c r="BK2352" s="209"/>
      <c r="BL2352" s="209"/>
      <c r="BM2352" s="212"/>
      <c r="BN2352" s="215"/>
      <c r="BO2352" s="2"/>
    </row>
    <row r="2353" spans="1:67" ht="15" hidden="1" customHeight="1" x14ac:dyDescent="0.25">
      <c r="A2353" s="2"/>
      <c r="B2353" s="241"/>
      <c r="C2353" s="250"/>
      <c r="D2353" s="251"/>
      <c r="E2353" s="255"/>
      <c r="F2353" s="235"/>
      <c r="G2353" s="235"/>
      <c r="H2353" s="235"/>
      <c r="I2353" s="235"/>
      <c r="J2353" s="244"/>
      <c r="K2353" s="246"/>
      <c r="L2353" s="243"/>
      <c r="M2353" s="243"/>
      <c r="N2353" s="243"/>
      <c r="O2353" s="235"/>
      <c r="P2353" s="139" t="s">
        <v>27</v>
      </c>
      <c r="Q2353" s="89"/>
      <c r="R2353" s="89"/>
      <c r="S2353" s="89"/>
      <c r="T2353" s="89"/>
      <c r="U2353" s="89"/>
      <c r="V2353" s="89"/>
      <c r="W2353" s="89"/>
      <c r="X2353" s="89"/>
      <c r="Y2353" s="89"/>
      <c r="Z2353" s="89"/>
      <c r="AA2353" s="238"/>
      <c r="AB2353" s="238"/>
      <c r="AC2353" s="241"/>
      <c r="AD2353" s="238"/>
      <c r="AE2353" s="227"/>
      <c r="AF2353" s="228"/>
      <c r="AG2353" s="232"/>
      <c r="AH2353" s="232"/>
      <c r="AI2353" s="232"/>
      <c r="AJ2353" s="221"/>
      <c r="AK2353" s="221"/>
      <c r="AL2353" s="223"/>
      <c r="AM2353" s="218"/>
      <c r="AN2353" s="218"/>
      <c r="AO2353" s="218"/>
      <c r="AP2353" s="218"/>
      <c r="AQ2353" s="218"/>
      <c r="AR2353" s="218"/>
      <c r="AS2353" s="218"/>
      <c r="AT2353" s="209"/>
      <c r="AU2353" s="209"/>
      <c r="AV2353" s="209"/>
      <c r="AW2353" s="209"/>
      <c r="AX2353" s="209"/>
      <c r="AY2353" s="209"/>
      <c r="AZ2353" s="209"/>
      <c r="BA2353" s="209"/>
      <c r="BB2353" s="209"/>
      <c r="BC2353" s="209"/>
      <c r="BD2353" s="209"/>
      <c r="BE2353" s="209"/>
      <c r="BF2353" s="209"/>
      <c r="BG2353" s="209"/>
      <c r="BH2353" s="209"/>
      <c r="BI2353" s="209"/>
      <c r="BJ2353" s="209"/>
      <c r="BK2353" s="209"/>
      <c r="BL2353" s="209"/>
      <c r="BM2353" s="212"/>
      <c r="BN2353" s="215"/>
      <c r="BO2353" s="2"/>
    </row>
    <row r="2354" spans="1:67" ht="15" customHeight="1" x14ac:dyDescent="0.25">
      <c r="A2354" s="2"/>
      <c r="B2354" s="224"/>
      <c r="C2354" s="252"/>
      <c r="D2354" s="253"/>
      <c r="E2354" s="256"/>
      <c r="F2354" s="236"/>
      <c r="G2354" s="236"/>
      <c r="H2354" s="236"/>
      <c r="I2354" s="236"/>
      <c r="J2354" s="244"/>
      <c r="K2354" s="247"/>
      <c r="L2354" s="244"/>
      <c r="M2354" s="244"/>
      <c r="N2354" s="244"/>
      <c r="O2354" s="236"/>
      <c r="P2354" s="139" t="s">
        <v>28</v>
      </c>
      <c r="Q2354" s="187">
        <v>46090</v>
      </c>
      <c r="R2354" s="187">
        <v>46120</v>
      </c>
      <c r="S2354" s="187">
        <v>46131</v>
      </c>
      <c r="T2354" s="187">
        <v>46190</v>
      </c>
      <c r="U2354" s="187">
        <v>46190</v>
      </c>
      <c r="V2354" s="187">
        <v>46255</v>
      </c>
      <c r="W2354" s="187">
        <v>46274</v>
      </c>
      <c r="X2354" s="89"/>
      <c r="Y2354" s="89"/>
      <c r="Z2354" s="89"/>
      <c r="AA2354" s="234"/>
      <c r="AB2354" s="239"/>
      <c r="AC2354" s="242"/>
      <c r="AD2354" s="239"/>
      <c r="AE2354" s="229"/>
      <c r="AF2354" s="230"/>
      <c r="AG2354" s="233"/>
      <c r="AH2354" s="234"/>
      <c r="AI2354" s="234"/>
      <c r="AJ2354" s="222"/>
      <c r="AK2354" s="222"/>
      <c r="AL2354" s="224"/>
      <c r="AM2354" s="219"/>
      <c r="AN2354" s="219"/>
      <c r="AO2354" s="219"/>
      <c r="AP2354" s="219"/>
      <c r="AQ2354" s="219"/>
      <c r="AR2354" s="219"/>
      <c r="AS2354" s="219"/>
      <c r="AT2354" s="210"/>
      <c r="AU2354" s="210"/>
      <c r="AV2354" s="210"/>
      <c r="AW2354" s="210"/>
      <c r="AX2354" s="210"/>
      <c r="AY2354" s="210"/>
      <c r="AZ2354" s="210"/>
      <c r="BA2354" s="210"/>
      <c r="BB2354" s="210"/>
      <c r="BC2354" s="210"/>
      <c r="BD2354" s="210"/>
      <c r="BE2354" s="210"/>
      <c r="BF2354" s="210"/>
      <c r="BG2354" s="210"/>
      <c r="BH2354" s="210"/>
      <c r="BI2354" s="210"/>
      <c r="BJ2354" s="210"/>
      <c r="BK2354" s="210"/>
      <c r="BL2354" s="210"/>
      <c r="BM2354" s="213"/>
      <c r="BN2354" s="216"/>
      <c r="BO2354" s="2"/>
    </row>
    <row r="2355" spans="1:67" ht="15" hidden="1" customHeight="1" x14ac:dyDescent="0.25">
      <c r="A2355" s="2"/>
      <c r="B2355" s="240" t="s">
        <v>1892</v>
      </c>
      <c r="C2355" s="248" t="s">
        <v>1741</v>
      </c>
      <c r="D2355" s="249"/>
      <c r="E2355" s="254"/>
      <c r="F2355" s="257" t="s">
        <v>1926</v>
      </c>
      <c r="G2355" s="235"/>
      <c r="H2355" s="235"/>
      <c r="I2355" s="235" t="s">
        <v>1859</v>
      </c>
      <c r="J2355" s="243"/>
      <c r="K2355" s="245">
        <v>46295</v>
      </c>
      <c r="L2355" s="243" t="s">
        <v>506</v>
      </c>
      <c r="M2355" s="243">
        <v>1</v>
      </c>
      <c r="N2355" s="243"/>
      <c r="O2355" s="235" t="s">
        <v>1838</v>
      </c>
      <c r="P2355" s="140" t="s">
        <v>148</v>
      </c>
      <c r="Q2355" s="89"/>
      <c r="R2355" s="89"/>
      <c r="S2355" s="89"/>
      <c r="T2355" s="89"/>
      <c r="U2355" s="89"/>
      <c r="V2355" s="89"/>
      <c r="W2355" s="89"/>
      <c r="X2355" s="89"/>
      <c r="Y2355" s="89"/>
      <c r="Z2355" s="89"/>
      <c r="AA2355" s="237">
        <v>110</v>
      </c>
      <c r="AB2355" s="237"/>
      <c r="AC2355" s="240"/>
      <c r="AD2355" s="237"/>
      <c r="AE2355" s="225">
        <v>100</v>
      </c>
      <c r="AF2355" s="226"/>
      <c r="AG2355" s="231"/>
      <c r="AH2355" s="231">
        <v>100</v>
      </c>
      <c r="AI2355" s="231">
        <v>0.14701165401475463</v>
      </c>
      <c r="AJ2355" s="220"/>
      <c r="AK2355" s="220"/>
      <c r="AL2355" s="211" t="s">
        <v>1832</v>
      </c>
      <c r="AM2355" s="217"/>
      <c r="AN2355" s="217"/>
      <c r="AO2355" s="217"/>
      <c r="AP2355" s="217"/>
      <c r="AQ2355" s="217"/>
      <c r="AR2355" s="217"/>
      <c r="AS2355" s="217"/>
      <c r="AT2355" s="208"/>
      <c r="AU2355" s="208"/>
      <c r="AV2355" s="208"/>
      <c r="AW2355" s="208"/>
      <c r="AX2355" s="208"/>
      <c r="AY2355" s="208"/>
      <c r="AZ2355" s="208"/>
      <c r="BA2355" s="208"/>
      <c r="BB2355" s="208"/>
      <c r="BC2355" s="208"/>
      <c r="BD2355" s="208"/>
      <c r="BE2355" s="208"/>
      <c r="BF2355" s="208"/>
      <c r="BG2355" s="208"/>
      <c r="BH2355" s="208"/>
      <c r="BI2355" s="208"/>
      <c r="BJ2355" s="208"/>
      <c r="BK2355" s="208"/>
      <c r="BL2355" s="208"/>
      <c r="BM2355" s="211"/>
      <c r="BN2355" s="214"/>
      <c r="BO2355" s="2"/>
    </row>
    <row r="2356" spans="1:67" ht="15" customHeight="1" x14ac:dyDescent="0.25">
      <c r="A2356" s="2"/>
      <c r="B2356" s="241"/>
      <c r="C2356" s="250"/>
      <c r="D2356" s="251"/>
      <c r="E2356" s="255"/>
      <c r="F2356" s="235"/>
      <c r="G2356" s="235"/>
      <c r="H2356" s="235"/>
      <c r="I2356" s="235"/>
      <c r="J2356" s="244"/>
      <c r="K2356" s="246"/>
      <c r="L2356" s="243"/>
      <c r="M2356" s="243"/>
      <c r="N2356" s="243"/>
      <c r="O2356" s="235"/>
      <c r="P2356" s="139" t="s">
        <v>26</v>
      </c>
      <c r="Q2356" s="89">
        <v>46097</v>
      </c>
      <c r="R2356" s="89">
        <v>46115</v>
      </c>
      <c r="S2356" s="89">
        <v>46129</v>
      </c>
      <c r="T2356" s="89">
        <v>46248</v>
      </c>
      <c r="U2356" s="89">
        <v>46248</v>
      </c>
      <c r="V2356" s="89">
        <v>46248</v>
      </c>
      <c r="W2356" s="89">
        <v>46262</v>
      </c>
      <c r="X2356" s="89"/>
      <c r="Y2356" s="89"/>
      <c r="Z2356" s="89"/>
      <c r="AA2356" s="238"/>
      <c r="AB2356" s="238"/>
      <c r="AC2356" s="241"/>
      <c r="AD2356" s="238"/>
      <c r="AE2356" s="227"/>
      <c r="AF2356" s="228"/>
      <c r="AG2356" s="232"/>
      <c r="AH2356" s="232"/>
      <c r="AI2356" s="232"/>
      <c r="AJ2356" s="221"/>
      <c r="AK2356" s="221"/>
      <c r="AL2356" s="223"/>
      <c r="AM2356" s="218"/>
      <c r="AN2356" s="218"/>
      <c r="AO2356" s="218"/>
      <c r="AP2356" s="218"/>
      <c r="AQ2356" s="218"/>
      <c r="AR2356" s="218"/>
      <c r="AS2356" s="218"/>
      <c r="AT2356" s="209"/>
      <c r="AU2356" s="209"/>
      <c r="AV2356" s="209"/>
      <c r="AW2356" s="209"/>
      <c r="AX2356" s="209"/>
      <c r="AY2356" s="209"/>
      <c r="AZ2356" s="209"/>
      <c r="BA2356" s="209"/>
      <c r="BB2356" s="209"/>
      <c r="BC2356" s="209"/>
      <c r="BD2356" s="209"/>
      <c r="BE2356" s="209"/>
      <c r="BF2356" s="209"/>
      <c r="BG2356" s="209"/>
      <c r="BH2356" s="209"/>
      <c r="BI2356" s="209"/>
      <c r="BJ2356" s="209"/>
      <c r="BK2356" s="209"/>
      <c r="BL2356" s="209"/>
      <c r="BM2356" s="212"/>
      <c r="BN2356" s="215"/>
      <c r="BO2356" s="2"/>
    </row>
    <row r="2357" spans="1:67" ht="15" hidden="1" customHeight="1" x14ac:dyDescent="0.25">
      <c r="A2357" s="2"/>
      <c r="B2357" s="241"/>
      <c r="C2357" s="250"/>
      <c r="D2357" s="251"/>
      <c r="E2357" s="255"/>
      <c r="F2357" s="235"/>
      <c r="G2357" s="235"/>
      <c r="H2357" s="235"/>
      <c r="I2357" s="235"/>
      <c r="J2357" s="244"/>
      <c r="K2357" s="246"/>
      <c r="L2357" s="243"/>
      <c r="M2357" s="243"/>
      <c r="N2357" s="243"/>
      <c r="O2357" s="235"/>
      <c r="P2357" s="139" t="s">
        <v>262</v>
      </c>
      <c r="Q2357" s="89"/>
      <c r="R2357" s="89"/>
      <c r="S2357" s="89"/>
      <c r="T2357" s="89"/>
      <c r="U2357" s="89"/>
      <c r="V2357" s="89"/>
      <c r="W2357" s="89"/>
      <c r="X2357" s="89"/>
      <c r="Y2357" s="89"/>
      <c r="Z2357" s="89"/>
      <c r="AA2357" s="238"/>
      <c r="AB2357" s="238"/>
      <c r="AC2357" s="241"/>
      <c r="AD2357" s="238"/>
      <c r="AE2357" s="227"/>
      <c r="AF2357" s="228"/>
      <c r="AG2357" s="232"/>
      <c r="AH2357" s="232"/>
      <c r="AI2357" s="232"/>
      <c r="AJ2357" s="221"/>
      <c r="AK2357" s="221"/>
      <c r="AL2357" s="223"/>
      <c r="AM2357" s="218"/>
      <c r="AN2357" s="218"/>
      <c r="AO2357" s="218"/>
      <c r="AP2357" s="218"/>
      <c r="AQ2357" s="218"/>
      <c r="AR2357" s="218"/>
      <c r="AS2357" s="218"/>
      <c r="AT2357" s="209"/>
      <c r="AU2357" s="209"/>
      <c r="AV2357" s="209"/>
      <c r="AW2357" s="209"/>
      <c r="AX2357" s="209"/>
      <c r="AY2357" s="209"/>
      <c r="AZ2357" s="209"/>
      <c r="BA2357" s="209"/>
      <c r="BB2357" s="209"/>
      <c r="BC2357" s="209"/>
      <c r="BD2357" s="209"/>
      <c r="BE2357" s="209"/>
      <c r="BF2357" s="209"/>
      <c r="BG2357" s="209"/>
      <c r="BH2357" s="209"/>
      <c r="BI2357" s="209"/>
      <c r="BJ2357" s="209"/>
      <c r="BK2357" s="209"/>
      <c r="BL2357" s="209"/>
      <c r="BM2357" s="212"/>
      <c r="BN2357" s="215"/>
      <c r="BO2357" s="2"/>
    </row>
    <row r="2358" spans="1:67" ht="15" hidden="1" customHeight="1" x14ac:dyDescent="0.25">
      <c r="A2358" s="2"/>
      <c r="B2358" s="241"/>
      <c r="C2358" s="250"/>
      <c r="D2358" s="251"/>
      <c r="E2358" s="255"/>
      <c r="F2358" s="235"/>
      <c r="G2358" s="235"/>
      <c r="H2358" s="235"/>
      <c r="I2358" s="235"/>
      <c r="J2358" s="244"/>
      <c r="K2358" s="246"/>
      <c r="L2358" s="243"/>
      <c r="M2358" s="243"/>
      <c r="N2358" s="243"/>
      <c r="O2358" s="235"/>
      <c r="P2358" s="139" t="s">
        <v>263</v>
      </c>
      <c r="Q2358" s="89"/>
      <c r="R2358" s="89"/>
      <c r="S2358" s="89"/>
      <c r="T2358" s="89"/>
      <c r="U2358" s="89"/>
      <c r="V2358" s="89"/>
      <c r="W2358" s="89"/>
      <c r="X2358" s="89"/>
      <c r="Y2358" s="89"/>
      <c r="Z2358" s="89"/>
      <c r="AA2358" s="238"/>
      <c r="AB2358" s="238"/>
      <c r="AC2358" s="241"/>
      <c r="AD2358" s="238"/>
      <c r="AE2358" s="227"/>
      <c r="AF2358" s="228"/>
      <c r="AG2358" s="232"/>
      <c r="AH2358" s="232"/>
      <c r="AI2358" s="232"/>
      <c r="AJ2358" s="221"/>
      <c r="AK2358" s="221"/>
      <c r="AL2358" s="223"/>
      <c r="AM2358" s="218"/>
      <c r="AN2358" s="218"/>
      <c r="AO2358" s="218"/>
      <c r="AP2358" s="218"/>
      <c r="AQ2358" s="218"/>
      <c r="AR2358" s="218"/>
      <c r="AS2358" s="218"/>
      <c r="AT2358" s="209"/>
      <c r="AU2358" s="209"/>
      <c r="AV2358" s="209"/>
      <c r="AW2358" s="209"/>
      <c r="AX2358" s="209"/>
      <c r="AY2358" s="209"/>
      <c r="AZ2358" s="209"/>
      <c r="BA2358" s="209"/>
      <c r="BB2358" s="209"/>
      <c r="BC2358" s="209"/>
      <c r="BD2358" s="209"/>
      <c r="BE2358" s="209"/>
      <c r="BF2358" s="209"/>
      <c r="BG2358" s="209"/>
      <c r="BH2358" s="209"/>
      <c r="BI2358" s="209"/>
      <c r="BJ2358" s="209"/>
      <c r="BK2358" s="209"/>
      <c r="BL2358" s="209"/>
      <c r="BM2358" s="212"/>
      <c r="BN2358" s="215"/>
      <c r="BO2358" s="2"/>
    </row>
    <row r="2359" spans="1:67" ht="15" hidden="1" customHeight="1" x14ac:dyDescent="0.25">
      <c r="A2359" s="2"/>
      <c r="B2359" s="241"/>
      <c r="C2359" s="250"/>
      <c r="D2359" s="251"/>
      <c r="E2359" s="255"/>
      <c r="F2359" s="235"/>
      <c r="G2359" s="235"/>
      <c r="H2359" s="235"/>
      <c r="I2359" s="235"/>
      <c r="J2359" s="244"/>
      <c r="K2359" s="246"/>
      <c r="L2359" s="243"/>
      <c r="M2359" s="243"/>
      <c r="N2359" s="243"/>
      <c r="O2359" s="235"/>
      <c r="P2359" s="139" t="s">
        <v>27</v>
      </c>
      <c r="Q2359" s="89"/>
      <c r="R2359" s="89"/>
      <c r="S2359" s="89"/>
      <c r="T2359" s="89"/>
      <c r="U2359" s="89"/>
      <c r="V2359" s="89"/>
      <c r="W2359" s="89"/>
      <c r="X2359" s="89"/>
      <c r="Y2359" s="89"/>
      <c r="Z2359" s="89"/>
      <c r="AA2359" s="238"/>
      <c r="AB2359" s="238"/>
      <c r="AC2359" s="241"/>
      <c r="AD2359" s="238"/>
      <c r="AE2359" s="227"/>
      <c r="AF2359" s="228"/>
      <c r="AG2359" s="232"/>
      <c r="AH2359" s="232"/>
      <c r="AI2359" s="232"/>
      <c r="AJ2359" s="221"/>
      <c r="AK2359" s="221"/>
      <c r="AL2359" s="223"/>
      <c r="AM2359" s="218"/>
      <c r="AN2359" s="218"/>
      <c r="AO2359" s="218"/>
      <c r="AP2359" s="218"/>
      <c r="AQ2359" s="218"/>
      <c r="AR2359" s="218"/>
      <c r="AS2359" s="218"/>
      <c r="AT2359" s="209"/>
      <c r="AU2359" s="209"/>
      <c r="AV2359" s="209"/>
      <c r="AW2359" s="209"/>
      <c r="AX2359" s="209"/>
      <c r="AY2359" s="209"/>
      <c r="AZ2359" s="209"/>
      <c r="BA2359" s="209"/>
      <c r="BB2359" s="209"/>
      <c r="BC2359" s="209"/>
      <c r="BD2359" s="209"/>
      <c r="BE2359" s="209"/>
      <c r="BF2359" s="209"/>
      <c r="BG2359" s="209"/>
      <c r="BH2359" s="209"/>
      <c r="BI2359" s="209"/>
      <c r="BJ2359" s="209"/>
      <c r="BK2359" s="209"/>
      <c r="BL2359" s="209"/>
      <c r="BM2359" s="212"/>
      <c r="BN2359" s="215"/>
      <c r="BO2359" s="2"/>
    </row>
    <row r="2360" spans="1:67" ht="15" customHeight="1" x14ac:dyDescent="0.25">
      <c r="A2360" s="2"/>
      <c r="B2360" s="224"/>
      <c r="C2360" s="252"/>
      <c r="D2360" s="253"/>
      <c r="E2360" s="256"/>
      <c r="F2360" s="236"/>
      <c r="G2360" s="236"/>
      <c r="H2360" s="236"/>
      <c r="I2360" s="236"/>
      <c r="J2360" s="244"/>
      <c r="K2360" s="247"/>
      <c r="L2360" s="244"/>
      <c r="M2360" s="244"/>
      <c r="N2360" s="244"/>
      <c r="O2360" s="236"/>
      <c r="P2360" s="139" t="s">
        <v>28</v>
      </c>
      <c r="Q2360" s="187">
        <v>46090</v>
      </c>
      <c r="R2360" s="187">
        <v>46120</v>
      </c>
      <c r="S2360" s="187">
        <v>46131</v>
      </c>
      <c r="T2360" s="187">
        <v>46190</v>
      </c>
      <c r="U2360" s="187">
        <v>46190</v>
      </c>
      <c r="V2360" s="187">
        <v>46287</v>
      </c>
      <c r="W2360" s="187">
        <v>46295</v>
      </c>
      <c r="X2360" s="89"/>
      <c r="Y2360" s="89"/>
      <c r="Z2360" s="89"/>
      <c r="AA2360" s="234"/>
      <c r="AB2360" s="239"/>
      <c r="AC2360" s="242"/>
      <c r="AD2360" s="239"/>
      <c r="AE2360" s="229"/>
      <c r="AF2360" s="230"/>
      <c r="AG2360" s="233"/>
      <c r="AH2360" s="234"/>
      <c r="AI2360" s="234"/>
      <c r="AJ2360" s="222"/>
      <c r="AK2360" s="222"/>
      <c r="AL2360" s="224"/>
      <c r="AM2360" s="219"/>
      <c r="AN2360" s="219"/>
      <c r="AO2360" s="219"/>
      <c r="AP2360" s="219"/>
      <c r="AQ2360" s="219"/>
      <c r="AR2360" s="219"/>
      <c r="AS2360" s="219"/>
      <c r="AT2360" s="210"/>
      <c r="AU2360" s="210"/>
      <c r="AV2360" s="210"/>
      <c r="AW2360" s="210"/>
      <c r="AX2360" s="210"/>
      <c r="AY2360" s="210"/>
      <c r="AZ2360" s="210"/>
      <c r="BA2360" s="210"/>
      <c r="BB2360" s="210"/>
      <c r="BC2360" s="210"/>
      <c r="BD2360" s="210"/>
      <c r="BE2360" s="210"/>
      <c r="BF2360" s="210"/>
      <c r="BG2360" s="210"/>
      <c r="BH2360" s="210"/>
      <c r="BI2360" s="210"/>
      <c r="BJ2360" s="210"/>
      <c r="BK2360" s="210"/>
      <c r="BL2360" s="210"/>
      <c r="BM2360" s="213"/>
      <c r="BN2360" s="216"/>
      <c r="BO2360" s="2"/>
    </row>
    <row r="2361" spans="1:67" ht="15" hidden="1" customHeight="1" x14ac:dyDescent="0.25">
      <c r="A2361" s="2"/>
      <c r="B2361" s="240" t="s">
        <v>1892</v>
      </c>
      <c r="C2361" s="248" t="s">
        <v>1743</v>
      </c>
      <c r="D2361" s="249"/>
      <c r="E2361" s="254"/>
      <c r="F2361" s="257" t="s">
        <v>1927</v>
      </c>
      <c r="G2361" s="235"/>
      <c r="H2361" s="235"/>
      <c r="I2361" s="235" t="s">
        <v>1859</v>
      </c>
      <c r="J2361" s="243"/>
      <c r="K2361" s="245">
        <v>46278</v>
      </c>
      <c r="L2361" s="243" t="s">
        <v>506</v>
      </c>
      <c r="M2361" s="243">
        <v>1</v>
      </c>
      <c r="N2361" s="243"/>
      <c r="O2361" s="235" t="s">
        <v>1838</v>
      </c>
      <c r="P2361" s="140" t="s">
        <v>148</v>
      </c>
      <c r="Q2361" s="89"/>
      <c r="R2361" s="89"/>
      <c r="S2361" s="89"/>
      <c r="T2361" s="89"/>
      <c r="U2361" s="89"/>
      <c r="V2361" s="89"/>
      <c r="W2361" s="89"/>
      <c r="X2361" s="89"/>
      <c r="Y2361" s="89"/>
      <c r="Z2361" s="89"/>
      <c r="AA2361" s="237">
        <v>110</v>
      </c>
      <c r="AB2361" s="237"/>
      <c r="AC2361" s="240"/>
      <c r="AD2361" s="237"/>
      <c r="AE2361" s="225">
        <v>100</v>
      </c>
      <c r="AF2361" s="226"/>
      <c r="AG2361" s="231"/>
      <c r="AH2361" s="231">
        <v>100</v>
      </c>
      <c r="AI2361" s="231">
        <v>0.14701165401475463</v>
      </c>
      <c r="AJ2361" s="220"/>
      <c r="AK2361" s="220"/>
      <c r="AL2361" s="211" t="s">
        <v>1832</v>
      </c>
      <c r="AM2361" s="217"/>
      <c r="AN2361" s="217"/>
      <c r="AO2361" s="217"/>
      <c r="AP2361" s="217"/>
      <c r="AQ2361" s="217"/>
      <c r="AR2361" s="217"/>
      <c r="AS2361" s="217"/>
      <c r="AT2361" s="208"/>
      <c r="AU2361" s="208"/>
      <c r="AV2361" s="208"/>
      <c r="AW2361" s="208"/>
      <c r="AX2361" s="208"/>
      <c r="AY2361" s="208"/>
      <c r="AZ2361" s="208"/>
      <c r="BA2361" s="208"/>
      <c r="BB2361" s="208"/>
      <c r="BC2361" s="208"/>
      <c r="BD2361" s="208"/>
      <c r="BE2361" s="208"/>
      <c r="BF2361" s="208"/>
      <c r="BG2361" s="208"/>
      <c r="BH2361" s="208"/>
      <c r="BI2361" s="208"/>
      <c r="BJ2361" s="208"/>
      <c r="BK2361" s="208"/>
      <c r="BL2361" s="208"/>
      <c r="BM2361" s="211"/>
      <c r="BN2361" s="214"/>
      <c r="BO2361" s="2"/>
    </row>
    <row r="2362" spans="1:67" ht="15" customHeight="1" x14ac:dyDescent="0.25">
      <c r="A2362" s="2"/>
      <c r="B2362" s="241"/>
      <c r="C2362" s="250"/>
      <c r="D2362" s="251"/>
      <c r="E2362" s="255"/>
      <c r="F2362" s="235"/>
      <c r="G2362" s="235"/>
      <c r="H2362" s="235"/>
      <c r="I2362" s="235"/>
      <c r="J2362" s="244"/>
      <c r="K2362" s="246"/>
      <c r="L2362" s="243"/>
      <c r="M2362" s="243"/>
      <c r="N2362" s="243"/>
      <c r="O2362" s="235"/>
      <c r="P2362" s="139" t="s">
        <v>26</v>
      </c>
      <c r="Q2362" s="89">
        <v>46097</v>
      </c>
      <c r="R2362" s="89">
        <v>46115</v>
      </c>
      <c r="S2362" s="89">
        <v>46129</v>
      </c>
      <c r="T2362" s="89">
        <v>46248</v>
      </c>
      <c r="U2362" s="89">
        <v>46248</v>
      </c>
      <c r="V2362" s="89">
        <v>46248</v>
      </c>
      <c r="W2362" s="89">
        <v>46262</v>
      </c>
      <c r="X2362" s="89"/>
      <c r="Y2362" s="89"/>
      <c r="Z2362" s="89"/>
      <c r="AA2362" s="238"/>
      <c r="AB2362" s="238"/>
      <c r="AC2362" s="241"/>
      <c r="AD2362" s="238"/>
      <c r="AE2362" s="227"/>
      <c r="AF2362" s="228"/>
      <c r="AG2362" s="232"/>
      <c r="AH2362" s="232"/>
      <c r="AI2362" s="232"/>
      <c r="AJ2362" s="221"/>
      <c r="AK2362" s="221"/>
      <c r="AL2362" s="223"/>
      <c r="AM2362" s="218"/>
      <c r="AN2362" s="218"/>
      <c r="AO2362" s="218"/>
      <c r="AP2362" s="218"/>
      <c r="AQ2362" s="218"/>
      <c r="AR2362" s="218"/>
      <c r="AS2362" s="218"/>
      <c r="AT2362" s="209"/>
      <c r="AU2362" s="209"/>
      <c r="AV2362" s="209"/>
      <c r="AW2362" s="209"/>
      <c r="AX2362" s="209"/>
      <c r="AY2362" s="209"/>
      <c r="AZ2362" s="209"/>
      <c r="BA2362" s="209"/>
      <c r="BB2362" s="209"/>
      <c r="BC2362" s="209"/>
      <c r="BD2362" s="209"/>
      <c r="BE2362" s="209"/>
      <c r="BF2362" s="209"/>
      <c r="BG2362" s="209"/>
      <c r="BH2362" s="209"/>
      <c r="BI2362" s="209"/>
      <c r="BJ2362" s="209"/>
      <c r="BK2362" s="209"/>
      <c r="BL2362" s="209"/>
      <c r="BM2362" s="212"/>
      <c r="BN2362" s="215"/>
      <c r="BO2362" s="2"/>
    </row>
    <row r="2363" spans="1:67" ht="15" hidden="1" customHeight="1" x14ac:dyDescent="0.25">
      <c r="A2363" s="2"/>
      <c r="B2363" s="241"/>
      <c r="C2363" s="250"/>
      <c r="D2363" s="251"/>
      <c r="E2363" s="255"/>
      <c r="F2363" s="235"/>
      <c r="G2363" s="235"/>
      <c r="H2363" s="235"/>
      <c r="I2363" s="235"/>
      <c r="J2363" s="244"/>
      <c r="K2363" s="246"/>
      <c r="L2363" s="243"/>
      <c r="M2363" s="243"/>
      <c r="N2363" s="243"/>
      <c r="O2363" s="235"/>
      <c r="P2363" s="139" t="s">
        <v>262</v>
      </c>
      <c r="Q2363" s="89"/>
      <c r="R2363" s="89"/>
      <c r="S2363" s="89"/>
      <c r="T2363" s="89"/>
      <c r="U2363" s="89"/>
      <c r="V2363" s="89"/>
      <c r="W2363" s="89"/>
      <c r="X2363" s="89"/>
      <c r="Y2363" s="89"/>
      <c r="Z2363" s="89"/>
      <c r="AA2363" s="238"/>
      <c r="AB2363" s="238"/>
      <c r="AC2363" s="241"/>
      <c r="AD2363" s="238"/>
      <c r="AE2363" s="227"/>
      <c r="AF2363" s="228"/>
      <c r="AG2363" s="232"/>
      <c r="AH2363" s="232"/>
      <c r="AI2363" s="232"/>
      <c r="AJ2363" s="221"/>
      <c r="AK2363" s="221"/>
      <c r="AL2363" s="223"/>
      <c r="AM2363" s="218"/>
      <c r="AN2363" s="218"/>
      <c r="AO2363" s="218"/>
      <c r="AP2363" s="218"/>
      <c r="AQ2363" s="218"/>
      <c r="AR2363" s="218"/>
      <c r="AS2363" s="218"/>
      <c r="AT2363" s="209"/>
      <c r="AU2363" s="209"/>
      <c r="AV2363" s="209"/>
      <c r="AW2363" s="209"/>
      <c r="AX2363" s="209"/>
      <c r="AY2363" s="209"/>
      <c r="AZ2363" s="209"/>
      <c r="BA2363" s="209"/>
      <c r="BB2363" s="209"/>
      <c r="BC2363" s="209"/>
      <c r="BD2363" s="209"/>
      <c r="BE2363" s="209"/>
      <c r="BF2363" s="209"/>
      <c r="BG2363" s="209"/>
      <c r="BH2363" s="209"/>
      <c r="BI2363" s="209"/>
      <c r="BJ2363" s="209"/>
      <c r="BK2363" s="209"/>
      <c r="BL2363" s="209"/>
      <c r="BM2363" s="212"/>
      <c r="BN2363" s="215"/>
      <c r="BO2363" s="2"/>
    </row>
    <row r="2364" spans="1:67" ht="15" hidden="1" customHeight="1" x14ac:dyDescent="0.25">
      <c r="A2364" s="2"/>
      <c r="B2364" s="241"/>
      <c r="C2364" s="250"/>
      <c r="D2364" s="251"/>
      <c r="E2364" s="255"/>
      <c r="F2364" s="235"/>
      <c r="G2364" s="235"/>
      <c r="H2364" s="235"/>
      <c r="I2364" s="235"/>
      <c r="J2364" s="244"/>
      <c r="K2364" s="246"/>
      <c r="L2364" s="243"/>
      <c r="M2364" s="243"/>
      <c r="N2364" s="243"/>
      <c r="O2364" s="235"/>
      <c r="P2364" s="139" t="s">
        <v>263</v>
      </c>
      <c r="Q2364" s="89"/>
      <c r="R2364" s="89"/>
      <c r="S2364" s="89"/>
      <c r="T2364" s="89"/>
      <c r="U2364" s="89"/>
      <c r="V2364" s="89"/>
      <c r="W2364" s="89"/>
      <c r="X2364" s="89"/>
      <c r="Y2364" s="89"/>
      <c r="Z2364" s="89"/>
      <c r="AA2364" s="238"/>
      <c r="AB2364" s="238"/>
      <c r="AC2364" s="241"/>
      <c r="AD2364" s="238"/>
      <c r="AE2364" s="227"/>
      <c r="AF2364" s="228"/>
      <c r="AG2364" s="232"/>
      <c r="AH2364" s="232"/>
      <c r="AI2364" s="232"/>
      <c r="AJ2364" s="221"/>
      <c r="AK2364" s="221"/>
      <c r="AL2364" s="223"/>
      <c r="AM2364" s="218"/>
      <c r="AN2364" s="218"/>
      <c r="AO2364" s="218"/>
      <c r="AP2364" s="218"/>
      <c r="AQ2364" s="218"/>
      <c r="AR2364" s="218"/>
      <c r="AS2364" s="218"/>
      <c r="AT2364" s="209"/>
      <c r="AU2364" s="209"/>
      <c r="AV2364" s="209"/>
      <c r="AW2364" s="209"/>
      <c r="AX2364" s="209"/>
      <c r="AY2364" s="209"/>
      <c r="AZ2364" s="209"/>
      <c r="BA2364" s="209"/>
      <c r="BB2364" s="209"/>
      <c r="BC2364" s="209"/>
      <c r="BD2364" s="209"/>
      <c r="BE2364" s="209"/>
      <c r="BF2364" s="209"/>
      <c r="BG2364" s="209"/>
      <c r="BH2364" s="209"/>
      <c r="BI2364" s="209"/>
      <c r="BJ2364" s="209"/>
      <c r="BK2364" s="209"/>
      <c r="BL2364" s="209"/>
      <c r="BM2364" s="212"/>
      <c r="BN2364" s="215"/>
      <c r="BO2364" s="2"/>
    </row>
    <row r="2365" spans="1:67" ht="15" hidden="1" customHeight="1" x14ac:dyDescent="0.25">
      <c r="A2365" s="2"/>
      <c r="B2365" s="241"/>
      <c r="C2365" s="250"/>
      <c r="D2365" s="251"/>
      <c r="E2365" s="255"/>
      <c r="F2365" s="235"/>
      <c r="G2365" s="235"/>
      <c r="H2365" s="235"/>
      <c r="I2365" s="235"/>
      <c r="J2365" s="244"/>
      <c r="K2365" s="246"/>
      <c r="L2365" s="243"/>
      <c r="M2365" s="243"/>
      <c r="N2365" s="243"/>
      <c r="O2365" s="235"/>
      <c r="P2365" s="139" t="s">
        <v>27</v>
      </c>
      <c r="Q2365" s="89"/>
      <c r="R2365" s="89"/>
      <c r="S2365" s="89"/>
      <c r="T2365" s="89"/>
      <c r="U2365" s="89"/>
      <c r="V2365" s="89"/>
      <c r="W2365" s="89"/>
      <c r="X2365" s="89"/>
      <c r="Y2365" s="89"/>
      <c r="Z2365" s="89"/>
      <c r="AA2365" s="238"/>
      <c r="AB2365" s="238"/>
      <c r="AC2365" s="241"/>
      <c r="AD2365" s="238"/>
      <c r="AE2365" s="227"/>
      <c r="AF2365" s="228"/>
      <c r="AG2365" s="232"/>
      <c r="AH2365" s="232"/>
      <c r="AI2365" s="232"/>
      <c r="AJ2365" s="221"/>
      <c r="AK2365" s="221"/>
      <c r="AL2365" s="223"/>
      <c r="AM2365" s="218"/>
      <c r="AN2365" s="218"/>
      <c r="AO2365" s="218"/>
      <c r="AP2365" s="218"/>
      <c r="AQ2365" s="218"/>
      <c r="AR2365" s="218"/>
      <c r="AS2365" s="218"/>
      <c r="AT2365" s="209"/>
      <c r="AU2365" s="209"/>
      <c r="AV2365" s="209"/>
      <c r="AW2365" s="209"/>
      <c r="AX2365" s="209"/>
      <c r="AY2365" s="209"/>
      <c r="AZ2365" s="209"/>
      <c r="BA2365" s="209"/>
      <c r="BB2365" s="209"/>
      <c r="BC2365" s="209"/>
      <c r="BD2365" s="209"/>
      <c r="BE2365" s="209"/>
      <c r="BF2365" s="209"/>
      <c r="BG2365" s="209"/>
      <c r="BH2365" s="209"/>
      <c r="BI2365" s="209"/>
      <c r="BJ2365" s="209"/>
      <c r="BK2365" s="209"/>
      <c r="BL2365" s="209"/>
      <c r="BM2365" s="212"/>
      <c r="BN2365" s="215"/>
      <c r="BO2365" s="2"/>
    </row>
    <row r="2366" spans="1:67" ht="15" customHeight="1" x14ac:dyDescent="0.25">
      <c r="A2366" s="2"/>
      <c r="B2366" s="224"/>
      <c r="C2366" s="252"/>
      <c r="D2366" s="253"/>
      <c r="E2366" s="256"/>
      <c r="F2366" s="236"/>
      <c r="G2366" s="236"/>
      <c r="H2366" s="236"/>
      <c r="I2366" s="236"/>
      <c r="J2366" s="244"/>
      <c r="K2366" s="247"/>
      <c r="L2366" s="244"/>
      <c r="M2366" s="244"/>
      <c r="N2366" s="244"/>
      <c r="O2366" s="236"/>
      <c r="P2366" s="139" t="s">
        <v>28</v>
      </c>
      <c r="Q2366" s="187">
        <v>46090</v>
      </c>
      <c r="R2366" s="187">
        <v>46120</v>
      </c>
      <c r="S2366" s="187">
        <v>46131</v>
      </c>
      <c r="T2366" s="187">
        <v>46190</v>
      </c>
      <c r="U2366" s="187">
        <v>46190</v>
      </c>
      <c r="V2366" s="187">
        <v>46260</v>
      </c>
      <c r="W2366" s="187">
        <v>46278</v>
      </c>
      <c r="X2366" s="89"/>
      <c r="Y2366" s="89"/>
      <c r="Z2366" s="89"/>
      <c r="AA2366" s="234"/>
      <c r="AB2366" s="239"/>
      <c r="AC2366" s="242"/>
      <c r="AD2366" s="239"/>
      <c r="AE2366" s="229"/>
      <c r="AF2366" s="230"/>
      <c r="AG2366" s="233"/>
      <c r="AH2366" s="234"/>
      <c r="AI2366" s="234"/>
      <c r="AJ2366" s="222"/>
      <c r="AK2366" s="222"/>
      <c r="AL2366" s="224"/>
      <c r="AM2366" s="219"/>
      <c r="AN2366" s="219"/>
      <c r="AO2366" s="219"/>
      <c r="AP2366" s="219"/>
      <c r="AQ2366" s="219"/>
      <c r="AR2366" s="219"/>
      <c r="AS2366" s="219"/>
      <c r="AT2366" s="210"/>
      <c r="AU2366" s="210"/>
      <c r="AV2366" s="210"/>
      <c r="AW2366" s="210"/>
      <c r="AX2366" s="210"/>
      <c r="AY2366" s="210"/>
      <c r="AZ2366" s="210"/>
      <c r="BA2366" s="210"/>
      <c r="BB2366" s="210"/>
      <c r="BC2366" s="210"/>
      <c r="BD2366" s="210"/>
      <c r="BE2366" s="210"/>
      <c r="BF2366" s="210"/>
      <c r="BG2366" s="210"/>
      <c r="BH2366" s="210"/>
      <c r="BI2366" s="210"/>
      <c r="BJ2366" s="210"/>
      <c r="BK2366" s="210"/>
      <c r="BL2366" s="210"/>
      <c r="BM2366" s="213"/>
      <c r="BN2366" s="216"/>
      <c r="BO2366" s="2"/>
    </row>
    <row r="2367" spans="1:67" ht="15" hidden="1" customHeight="1" x14ac:dyDescent="0.25">
      <c r="A2367" s="2"/>
      <c r="B2367" s="240" t="s">
        <v>1892</v>
      </c>
      <c r="C2367" s="248" t="s">
        <v>1746</v>
      </c>
      <c r="D2367" s="249"/>
      <c r="E2367" s="254"/>
      <c r="F2367" s="257" t="s">
        <v>1928</v>
      </c>
      <c r="G2367" s="235"/>
      <c r="H2367" s="235"/>
      <c r="I2367" s="235" t="s">
        <v>1859</v>
      </c>
      <c r="J2367" s="243"/>
      <c r="K2367" s="245">
        <v>46274</v>
      </c>
      <c r="L2367" s="243" t="s">
        <v>506</v>
      </c>
      <c r="M2367" s="243">
        <v>1</v>
      </c>
      <c r="N2367" s="243"/>
      <c r="O2367" s="235" t="s">
        <v>1838</v>
      </c>
      <c r="P2367" s="140" t="s">
        <v>148</v>
      </c>
      <c r="Q2367" s="89"/>
      <c r="R2367" s="89"/>
      <c r="S2367" s="89"/>
      <c r="T2367" s="89"/>
      <c r="U2367" s="89"/>
      <c r="V2367" s="89"/>
      <c r="W2367" s="89"/>
      <c r="X2367" s="89"/>
      <c r="Y2367" s="89"/>
      <c r="Z2367" s="89"/>
      <c r="AA2367" s="237">
        <v>110</v>
      </c>
      <c r="AB2367" s="237"/>
      <c r="AC2367" s="240"/>
      <c r="AD2367" s="237"/>
      <c r="AE2367" s="225">
        <v>100</v>
      </c>
      <c r="AF2367" s="226"/>
      <c r="AG2367" s="231"/>
      <c r="AH2367" s="231">
        <v>100</v>
      </c>
      <c r="AI2367" s="231">
        <v>0.14701165401475463</v>
      </c>
      <c r="AJ2367" s="220"/>
      <c r="AK2367" s="220"/>
      <c r="AL2367" s="211" t="s">
        <v>1832</v>
      </c>
      <c r="AM2367" s="217"/>
      <c r="AN2367" s="217"/>
      <c r="AO2367" s="217"/>
      <c r="AP2367" s="217"/>
      <c r="AQ2367" s="217"/>
      <c r="AR2367" s="217"/>
      <c r="AS2367" s="217"/>
      <c r="AT2367" s="208"/>
      <c r="AU2367" s="208"/>
      <c r="AV2367" s="208"/>
      <c r="AW2367" s="208"/>
      <c r="AX2367" s="208"/>
      <c r="AY2367" s="208"/>
      <c r="AZ2367" s="208"/>
      <c r="BA2367" s="208"/>
      <c r="BB2367" s="208"/>
      <c r="BC2367" s="208"/>
      <c r="BD2367" s="208"/>
      <c r="BE2367" s="208"/>
      <c r="BF2367" s="208"/>
      <c r="BG2367" s="208"/>
      <c r="BH2367" s="208"/>
      <c r="BI2367" s="208"/>
      <c r="BJ2367" s="208"/>
      <c r="BK2367" s="208"/>
      <c r="BL2367" s="208"/>
      <c r="BM2367" s="211"/>
      <c r="BN2367" s="214"/>
      <c r="BO2367" s="2"/>
    </row>
    <row r="2368" spans="1:67" ht="15" customHeight="1" x14ac:dyDescent="0.25">
      <c r="A2368" s="2"/>
      <c r="B2368" s="241"/>
      <c r="C2368" s="250"/>
      <c r="D2368" s="251"/>
      <c r="E2368" s="255"/>
      <c r="F2368" s="235"/>
      <c r="G2368" s="235"/>
      <c r="H2368" s="235"/>
      <c r="I2368" s="235"/>
      <c r="J2368" s="244"/>
      <c r="K2368" s="246"/>
      <c r="L2368" s="243"/>
      <c r="M2368" s="243"/>
      <c r="N2368" s="243"/>
      <c r="O2368" s="235"/>
      <c r="P2368" s="139" t="s">
        <v>26</v>
      </c>
      <c r="Q2368" s="89">
        <v>46097</v>
      </c>
      <c r="R2368" s="89">
        <v>46115</v>
      </c>
      <c r="S2368" s="89">
        <v>46129</v>
      </c>
      <c r="T2368" s="89">
        <v>46248</v>
      </c>
      <c r="U2368" s="89">
        <v>46248</v>
      </c>
      <c r="V2368" s="89">
        <v>46248</v>
      </c>
      <c r="W2368" s="89">
        <v>46262</v>
      </c>
      <c r="X2368" s="89"/>
      <c r="Y2368" s="89"/>
      <c r="Z2368" s="89"/>
      <c r="AA2368" s="238"/>
      <c r="AB2368" s="238"/>
      <c r="AC2368" s="241"/>
      <c r="AD2368" s="238"/>
      <c r="AE2368" s="227"/>
      <c r="AF2368" s="228"/>
      <c r="AG2368" s="232"/>
      <c r="AH2368" s="232"/>
      <c r="AI2368" s="232"/>
      <c r="AJ2368" s="221"/>
      <c r="AK2368" s="221"/>
      <c r="AL2368" s="223"/>
      <c r="AM2368" s="218"/>
      <c r="AN2368" s="218"/>
      <c r="AO2368" s="218"/>
      <c r="AP2368" s="218"/>
      <c r="AQ2368" s="218"/>
      <c r="AR2368" s="218"/>
      <c r="AS2368" s="218"/>
      <c r="AT2368" s="209"/>
      <c r="AU2368" s="209"/>
      <c r="AV2368" s="209"/>
      <c r="AW2368" s="209"/>
      <c r="AX2368" s="209"/>
      <c r="AY2368" s="209"/>
      <c r="AZ2368" s="209"/>
      <c r="BA2368" s="209"/>
      <c r="BB2368" s="209"/>
      <c r="BC2368" s="209"/>
      <c r="BD2368" s="209"/>
      <c r="BE2368" s="209"/>
      <c r="BF2368" s="209"/>
      <c r="BG2368" s="209"/>
      <c r="BH2368" s="209"/>
      <c r="BI2368" s="209"/>
      <c r="BJ2368" s="209"/>
      <c r="BK2368" s="209"/>
      <c r="BL2368" s="209"/>
      <c r="BM2368" s="212"/>
      <c r="BN2368" s="215"/>
      <c r="BO2368" s="2"/>
    </row>
    <row r="2369" spans="1:67" ht="15" hidden="1" customHeight="1" x14ac:dyDescent="0.25">
      <c r="A2369" s="2"/>
      <c r="B2369" s="241"/>
      <c r="C2369" s="250"/>
      <c r="D2369" s="251"/>
      <c r="E2369" s="255"/>
      <c r="F2369" s="235"/>
      <c r="G2369" s="235"/>
      <c r="H2369" s="235"/>
      <c r="I2369" s="235"/>
      <c r="J2369" s="244"/>
      <c r="K2369" s="246"/>
      <c r="L2369" s="243"/>
      <c r="M2369" s="243"/>
      <c r="N2369" s="243"/>
      <c r="O2369" s="235"/>
      <c r="P2369" s="139" t="s">
        <v>262</v>
      </c>
      <c r="Q2369" s="89"/>
      <c r="R2369" s="89"/>
      <c r="S2369" s="89"/>
      <c r="T2369" s="89"/>
      <c r="U2369" s="89"/>
      <c r="V2369" s="89"/>
      <c r="W2369" s="89"/>
      <c r="X2369" s="89"/>
      <c r="Y2369" s="89"/>
      <c r="Z2369" s="89"/>
      <c r="AA2369" s="238"/>
      <c r="AB2369" s="238"/>
      <c r="AC2369" s="241"/>
      <c r="AD2369" s="238"/>
      <c r="AE2369" s="227"/>
      <c r="AF2369" s="228"/>
      <c r="AG2369" s="232"/>
      <c r="AH2369" s="232"/>
      <c r="AI2369" s="232"/>
      <c r="AJ2369" s="221"/>
      <c r="AK2369" s="221"/>
      <c r="AL2369" s="223"/>
      <c r="AM2369" s="218"/>
      <c r="AN2369" s="218"/>
      <c r="AO2369" s="218"/>
      <c r="AP2369" s="218"/>
      <c r="AQ2369" s="218"/>
      <c r="AR2369" s="218"/>
      <c r="AS2369" s="218"/>
      <c r="AT2369" s="209"/>
      <c r="AU2369" s="209"/>
      <c r="AV2369" s="209"/>
      <c r="AW2369" s="209"/>
      <c r="AX2369" s="209"/>
      <c r="AY2369" s="209"/>
      <c r="AZ2369" s="209"/>
      <c r="BA2369" s="209"/>
      <c r="BB2369" s="209"/>
      <c r="BC2369" s="209"/>
      <c r="BD2369" s="209"/>
      <c r="BE2369" s="209"/>
      <c r="BF2369" s="209"/>
      <c r="BG2369" s="209"/>
      <c r="BH2369" s="209"/>
      <c r="BI2369" s="209"/>
      <c r="BJ2369" s="209"/>
      <c r="BK2369" s="209"/>
      <c r="BL2369" s="209"/>
      <c r="BM2369" s="212"/>
      <c r="BN2369" s="215"/>
      <c r="BO2369" s="2"/>
    </row>
    <row r="2370" spans="1:67" ht="15" hidden="1" customHeight="1" x14ac:dyDescent="0.25">
      <c r="A2370" s="2"/>
      <c r="B2370" s="241"/>
      <c r="C2370" s="250"/>
      <c r="D2370" s="251"/>
      <c r="E2370" s="255"/>
      <c r="F2370" s="235"/>
      <c r="G2370" s="235"/>
      <c r="H2370" s="235"/>
      <c r="I2370" s="235"/>
      <c r="J2370" s="244"/>
      <c r="K2370" s="246"/>
      <c r="L2370" s="243"/>
      <c r="M2370" s="243"/>
      <c r="N2370" s="243"/>
      <c r="O2370" s="235"/>
      <c r="P2370" s="139" t="s">
        <v>263</v>
      </c>
      <c r="Q2370" s="89"/>
      <c r="R2370" s="89"/>
      <c r="S2370" s="89"/>
      <c r="T2370" s="89"/>
      <c r="U2370" s="89"/>
      <c r="V2370" s="89"/>
      <c r="W2370" s="89"/>
      <c r="X2370" s="89"/>
      <c r="Y2370" s="89"/>
      <c r="Z2370" s="89"/>
      <c r="AA2370" s="238"/>
      <c r="AB2370" s="238"/>
      <c r="AC2370" s="241"/>
      <c r="AD2370" s="238"/>
      <c r="AE2370" s="227"/>
      <c r="AF2370" s="228"/>
      <c r="AG2370" s="232"/>
      <c r="AH2370" s="232"/>
      <c r="AI2370" s="232"/>
      <c r="AJ2370" s="221"/>
      <c r="AK2370" s="221"/>
      <c r="AL2370" s="223"/>
      <c r="AM2370" s="218"/>
      <c r="AN2370" s="218"/>
      <c r="AO2370" s="218"/>
      <c r="AP2370" s="218"/>
      <c r="AQ2370" s="218"/>
      <c r="AR2370" s="218"/>
      <c r="AS2370" s="218"/>
      <c r="AT2370" s="209"/>
      <c r="AU2370" s="209"/>
      <c r="AV2370" s="209"/>
      <c r="AW2370" s="209"/>
      <c r="AX2370" s="209"/>
      <c r="AY2370" s="209"/>
      <c r="AZ2370" s="209"/>
      <c r="BA2370" s="209"/>
      <c r="BB2370" s="209"/>
      <c r="BC2370" s="209"/>
      <c r="BD2370" s="209"/>
      <c r="BE2370" s="209"/>
      <c r="BF2370" s="209"/>
      <c r="BG2370" s="209"/>
      <c r="BH2370" s="209"/>
      <c r="BI2370" s="209"/>
      <c r="BJ2370" s="209"/>
      <c r="BK2370" s="209"/>
      <c r="BL2370" s="209"/>
      <c r="BM2370" s="212"/>
      <c r="BN2370" s="215"/>
      <c r="BO2370" s="2"/>
    </row>
    <row r="2371" spans="1:67" ht="15" hidden="1" customHeight="1" x14ac:dyDescent="0.25">
      <c r="A2371" s="2"/>
      <c r="B2371" s="241"/>
      <c r="C2371" s="250"/>
      <c r="D2371" s="251"/>
      <c r="E2371" s="255"/>
      <c r="F2371" s="235"/>
      <c r="G2371" s="235"/>
      <c r="H2371" s="235"/>
      <c r="I2371" s="235"/>
      <c r="J2371" s="244"/>
      <c r="K2371" s="246"/>
      <c r="L2371" s="243"/>
      <c r="M2371" s="243"/>
      <c r="N2371" s="243"/>
      <c r="O2371" s="235"/>
      <c r="P2371" s="139" t="s">
        <v>27</v>
      </c>
      <c r="Q2371" s="89"/>
      <c r="R2371" s="89"/>
      <c r="S2371" s="89"/>
      <c r="T2371" s="89"/>
      <c r="U2371" s="89"/>
      <c r="V2371" s="89"/>
      <c r="W2371" s="89"/>
      <c r="X2371" s="89"/>
      <c r="Y2371" s="89"/>
      <c r="Z2371" s="89"/>
      <c r="AA2371" s="238"/>
      <c r="AB2371" s="238"/>
      <c r="AC2371" s="241"/>
      <c r="AD2371" s="238"/>
      <c r="AE2371" s="227"/>
      <c r="AF2371" s="228"/>
      <c r="AG2371" s="232"/>
      <c r="AH2371" s="232"/>
      <c r="AI2371" s="232"/>
      <c r="AJ2371" s="221"/>
      <c r="AK2371" s="221"/>
      <c r="AL2371" s="223"/>
      <c r="AM2371" s="218"/>
      <c r="AN2371" s="218"/>
      <c r="AO2371" s="218"/>
      <c r="AP2371" s="218"/>
      <c r="AQ2371" s="218"/>
      <c r="AR2371" s="218"/>
      <c r="AS2371" s="218"/>
      <c r="AT2371" s="209"/>
      <c r="AU2371" s="209"/>
      <c r="AV2371" s="209"/>
      <c r="AW2371" s="209"/>
      <c r="AX2371" s="209"/>
      <c r="AY2371" s="209"/>
      <c r="AZ2371" s="209"/>
      <c r="BA2371" s="209"/>
      <c r="BB2371" s="209"/>
      <c r="BC2371" s="209"/>
      <c r="BD2371" s="209"/>
      <c r="BE2371" s="209"/>
      <c r="BF2371" s="209"/>
      <c r="BG2371" s="209"/>
      <c r="BH2371" s="209"/>
      <c r="BI2371" s="209"/>
      <c r="BJ2371" s="209"/>
      <c r="BK2371" s="209"/>
      <c r="BL2371" s="209"/>
      <c r="BM2371" s="212"/>
      <c r="BN2371" s="215"/>
      <c r="BO2371" s="2"/>
    </row>
    <row r="2372" spans="1:67" ht="15" customHeight="1" x14ac:dyDescent="0.25">
      <c r="A2372" s="2"/>
      <c r="B2372" s="224"/>
      <c r="C2372" s="252"/>
      <c r="D2372" s="253"/>
      <c r="E2372" s="256"/>
      <c r="F2372" s="236"/>
      <c r="G2372" s="236"/>
      <c r="H2372" s="236"/>
      <c r="I2372" s="236"/>
      <c r="J2372" s="244"/>
      <c r="K2372" s="247"/>
      <c r="L2372" s="244"/>
      <c r="M2372" s="244"/>
      <c r="N2372" s="244"/>
      <c r="O2372" s="236"/>
      <c r="P2372" s="139" t="s">
        <v>28</v>
      </c>
      <c r="Q2372" s="187">
        <v>46090</v>
      </c>
      <c r="R2372" s="187">
        <v>46120</v>
      </c>
      <c r="S2372" s="187">
        <v>46131</v>
      </c>
      <c r="T2372" s="187">
        <v>46190</v>
      </c>
      <c r="U2372" s="187">
        <v>46190</v>
      </c>
      <c r="V2372" s="187">
        <v>46255</v>
      </c>
      <c r="W2372" s="187">
        <v>46274</v>
      </c>
      <c r="X2372" s="89"/>
      <c r="Y2372" s="89"/>
      <c r="Z2372" s="89"/>
      <c r="AA2372" s="234"/>
      <c r="AB2372" s="239"/>
      <c r="AC2372" s="242"/>
      <c r="AD2372" s="239"/>
      <c r="AE2372" s="229"/>
      <c r="AF2372" s="230"/>
      <c r="AG2372" s="233"/>
      <c r="AH2372" s="234"/>
      <c r="AI2372" s="234"/>
      <c r="AJ2372" s="222"/>
      <c r="AK2372" s="222"/>
      <c r="AL2372" s="224"/>
      <c r="AM2372" s="219"/>
      <c r="AN2372" s="219"/>
      <c r="AO2372" s="219"/>
      <c r="AP2372" s="219"/>
      <c r="AQ2372" s="219"/>
      <c r="AR2372" s="219"/>
      <c r="AS2372" s="219"/>
      <c r="AT2372" s="210"/>
      <c r="AU2372" s="210"/>
      <c r="AV2372" s="210"/>
      <c r="AW2372" s="210"/>
      <c r="AX2372" s="210"/>
      <c r="AY2372" s="210"/>
      <c r="AZ2372" s="210"/>
      <c r="BA2372" s="210"/>
      <c r="BB2372" s="210"/>
      <c r="BC2372" s="210"/>
      <c r="BD2372" s="210"/>
      <c r="BE2372" s="210"/>
      <c r="BF2372" s="210"/>
      <c r="BG2372" s="210"/>
      <c r="BH2372" s="210"/>
      <c r="BI2372" s="210"/>
      <c r="BJ2372" s="210"/>
      <c r="BK2372" s="210"/>
      <c r="BL2372" s="210"/>
      <c r="BM2372" s="213"/>
      <c r="BN2372" s="216"/>
      <c r="BO2372" s="2"/>
    </row>
    <row r="2373" spans="1:67" ht="15" hidden="1" customHeight="1" x14ac:dyDescent="0.25">
      <c r="A2373" s="2"/>
      <c r="B2373" s="240" t="s">
        <v>1892</v>
      </c>
      <c r="C2373" s="248" t="s">
        <v>1748</v>
      </c>
      <c r="D2373" s="249"/>
      <c r="E2373" s="254"/>
      <c r="F2373" s="257" t="s">
        <v>1929</v>
      </c>
      <c r="G2373" s="235"/>
      <c r="H2373" s="235"/>
      <c r="I2373" s="235" t="s">
        <v>1859</v>
      </c>
      <c r="J2373" s="243"/>
      <c r="K2373" s="245">
        <v>46266</v>
      </c>
      <c r="L2373" s="243" t="s">
        <v>506</v>
      </c>
      <c r="M2373" s="243">
        <v>1</v>
      </c>
      <c r="N2373" s="243"/>
      <c r="O2373" s="235" t="s">
        <v>1838</v>
      </c>
      <c r="P2373" s="140" t="s">
        <v>148</v>
      </c>
      <c r="Q2373" s="89"/>
      <c r="R2373" s="89"/>
      <c r="S2373" s="89"/>
      <c r="T2373" s="89"/>
      <c r="U2373" s="89"/>
      <c r="V2373" s="89"/>
      <c r="W2373" s="89"/>
      <c r="X2373" s="89"/>
      <c r="Y2373" s="89"/>
      <c r="Z2373" s="89"/>
      <c r="AA2373" s="237">
        <v>110</v>
      </c>
      <c r="AB2373" s="237"/>
      <c r="AC2373" s="240"/>
      <c r="AD2373" s="237"/>
      <c r="AE2373" s="225">
        <v>100</v>
      </c>
      <c r="AF2373" s="226"/>
      <c r="AG2373" s="231"/>
      <c r="AH2373" s="231">
        <v>100</v>
      </c>
      <c r="AI2373" s="231">
        <v>0.14701165401475463</v>
      </c>
      <c r="AJ2373" s="220"/>
      <c r="AK2373" s="220"/>
      <c r="AL2373" s="211" t="s">
        <v>1832</v>
      </c>
      <c r="AM2373" s="217"/>
      <c r="AN2373" s="217"/>
      <c r="AO2373" s="217"/>
      <c r="AP2373" s="217"/>
      <c r="AQ2373" s="217"/>
      <c r="AR2373" s="217"/>
      <c r="AS2373" s="217"/>
      <c r="AT2373" s="208"/>
      <c r="AU2373" s="208"/>
      <c r="AV2373" s="208"/>
      <c r="AW2373" s="208"/>
      <c r="AX2373" s="208"/>
      <c r="AY2373" s="208"/>
      <c r="AZ2373" s="208"/>
      <c r="BA2373" s="208"/>
      <c r="BB2373" s="208"/>
      <c r="BC2373" s="208"/>
      <c r="BD2373" s="208"/>
      <c r="BE2373" s="208"/>
      <c r="BF2373" s="208"/>
      <c r="BG2373" s="208"/>
      <c r="BH2373" s="208"/>
      <c r="BI2373" s="208"/>
      <c r="BJ2373" s="208"/>
      <c r="BK2373" s="208"/>
      <c r="BL2373" s="208"/>
      <c r="BM2373" s="211"/>
      <c r="BN2373" s="214"/>
      <c r="BO2373" s="2"/>
    </row>
    <row r="2374" spans="1:67" ht="15" customHeight="1" x14ac:dyDescent="0.25">
      <c r="A2374" s="2"/>
      <c r="B2374" s="241"/>
      <c r="C2374" s="250"/>
      <c r="D2374" s="251"/>
      <c r="E2374" s="255"/>
      <c r="F2374" s="235"/>
      <c r="G2374" s="235"/>
      <c r="H2374" s="235"/>
      <c r="I2374" s="235"/>
      <c r="J2374" s="244"/>
      <c r="K2374" s="246"/>
      <c r="L2374" s="243"/>
      <c r="M2374" s="243"/>
      <c r="N2374" s="243"/>
      <c r="O2374" s="235"/>
      <c r="P2374" s="139" t="s">
        <v>26</v>
      </c>
      <c r="Q2374" s="89">
        <v>46097</v>
      </c>
      <c r="R2374" s="89">
        <v>46115</v>
      </c>
      <c r="S2374" s="89">
        <v>46129</v>
      </c>
      <c r="T2374" s="89">
        <v>46248</v>
      </c>
      <c r="U2374" s="89">
        <v>46248</v>
      </c>
      <c r="V2374" s="89">
        <v>46248</v>
      </c>
      <c r="W2374" s="89">
        <v>46262</v>
      </c>
      <c r="X2374" s="89"/>
      <c r="Y2374" s="89"/>
      <c r="Z2374" s="89"/>
      <c r="AA2374" s="238"/>
      <c r="AB2374" s="238"/>
      <c r="AC2374" s="241"/>
      <c r="AD2374" s="238"/>
      <c r="AE2374" s="227"/>
      <c r="AF2374" s="228"/>
      <c r="AG2374" s="232"/>
      <c r="AH2374" s="232"/>
      <c r="AI2374" s="232"/>
      <c r="AJ2374" s="221"/>
      <c r="AK2374" s="221"/>
      <c r="AL2374" s="223"/>
      <c r="AM2374" s="218"/>
      <c r="AN2374" s="218"/>
      <c r="AO2374" s="218"/>
      <c r="AP2374" s="218"/>
      <c r="AQ2374" s="218"/>
      <c r="AR2374" s="218"/>
      <c r="AS2374" s="218"/>
      <c r="AT2374" s="209"/>
      <c r="AU2374" s="209"/>
      <c r="AV2374" s="209"/>
      <c r="AW2374" s="209"/>
      <c r="AX2374" s="209"/>
      <c r="AY2374" s="209"/>
      <c r="AZ2374" s="209"/>
      <c r="BA2374" s="209"/>
      <c r="BB2374" s="209"/>
      <c r="BC2374" s="209"/>
      <c r="BD2374" s="209"/>
      <c r="BE2374" s="209"/>
      <c r="BF2374" s="209"/>
      <c r="BG2374" s="209"/>
      <c r="BH2374" s="209"/>
      <c r="BI2374" s="209"/>
      <c r="BJ2374" s="209"/>
      <c r="BK2374" s="209"/>
      <c r="BL2374" s="209"/>
      <c r="BM2374" s="212"/>
      <c r="BN2374" s="215"/>
      <c r="BO2374" s="2"/>
    </row>
    <row r="2375" spans="1:67" ht="15" hidden="1" customHeight="1" x14ac:dyDescent="0.25">
      <c r="A2375" s="2"/>
      <c r="B2375" s="241"/>
      <c r="C2375" s="250"/>
      <c r="D2375" s="251"/>
      <c r="E2375" s="255"/>
      <c r="F2375" s="235"/>
      <c r="G2375" s="235"/>
      <c r="H2375" s="235"/>
      <c r="I2375" s="235"/>
      <c r="J2375" s="244"/>
      <c r="K2375" s="246"/>
      <c r="L2375" s="243"/>
      <c r="M2375" s="243"/>
      <c r="N2375" s="243"/>
      <c r="O2375" s="235"/>
      <c r="P2375" s="139" t="s">
        <v>262</v>
      </c>
      <c r="Q2375" s="89"/>
      <c r="R2375" s="89"/>
      <c r="S2375" s="89"/>
      <c r="T2375" s="89"/>
      <c r="U2375" s="89"/>
      <c r="V2375" s="89"/>
      <c r="W2375" s="89"/>
      <c r="X2375" s="89"/>
      <c r="Y2375" s="89"/>
      <c r="Z2375" s="89"/>
      <c r="AA2375" s="238"/>
      <c r="AB2375" s="238"/>
      <c r="AC2375" s="241"/>
      <c r="AD2375" s="238"/>
      <c r="AE2375" s="227"/>
      <c r="AF2375" s="228"/>
      <c r="AG2375" s="232"/>
      <c r="AH2375" s="232"/>
      <c r="AI2375" s="232"/>
      <c r="AJ2375" s="221"/>
      <c r="AK2375" s="221"/>
      <c r="AL2375" s="223"/>
      <c r="AM2375" s="218"/>
      <c r="AN2375" s="218"/>
      <c r="AO2375" s="218"/>
      <c r="AP2375" s="218"/>
      <c r="AQ2375" s="218"/>
      <c r="AR2375" s="218"/>
      <c r="AS2375" s="218"/>
      <c r="AT2375" s="209"/>
      <c r="AU2375" s="209"/>
      <c r="AV2375" s="209"/>
      <c r="AW2375" s="209"/>
      <c r="AX2375" s="209"/>
      <c r="AY2375" s="209"/>
      <c r="AZ2375" s="209"/>
      <c r="BA2375" s="209"/>
      <c r="BB2375" s="209"/>
      <c r="BC2375" s="209"/>
      <c r="BD2375" s="209"/>
      <c r="BE2375" s="209"/>
      <c r="BF2375" s="209"/>
      <c r="BG2375" s="209"/>
      <c r="BH2375" s="209"/>
      <c r="BI2375" s="209"/>
      <c r="BJ2375" s="209"/>
      <c r="BK2375" s="209"/>
      <c r="BL2375" s="209"/>
      <c r="BM2375" s="212"/>
      <c r="BN2375" s="215"/>
      <c r="BO2375" s="2"/>
    </row>
    <row r="2376" spans="1:67" ht="15" hidden="1" customHeight="1" x14ac:dyDescent="0.25">
      <c r="A2376" s="2"/>
      <c r="B2376" s="241"/>
      <c r="C2376" s="250"/>
      <c r="D2376" s="251"/>
      <c r="E2376" s="255"/>
      <c r="F2376" s="235"/>
      <c r="G2376" s="235"/>
      <c r="H2376" s="235"/>
      <c r="I2376" s="235"/>
      <c r="J2376" s="244"/>
      <c r="K2376" s="246"/>
      <c r="L2376" s="243"/>
      <c r="M2376" s="243"/>
      <c r="N2376" s="243"/>
      <c r="O2376" s="235"/>
      <c r="P2376" s="139" t="s">
        <v>263</v>
      </c>
      <c r="Q2376" s="89"/>
      <c r="R2376" s="89"/>
      <c r="S2376" s="89"/>
      <c r="T2376" s="89"/>
      <c r="U2376" s="89"/>
      <c r="V2376" s="89"/>
      <c r="W2376" s="89"/>
      <c r="X2376" s="89"/>
      <c r="Y2376" s="89"/>
      <c r="Z2376" s="89"/>
      <c r="AA2376" s="238"/>
      <c r="AB2376" s="238"/>
      <c r="AC2376" s="241"/>
      <c r="AD2376" s="238"/>
      <c r="AE2376" s="227"/>
      <c r="AF2376" s="228"/>
      <c r="AG2376" s="232"/>
      <c r="AH2376" s="232"/>
      <c r="AI2376" s="232"/>
      <c r="AJ2376" s="221"/>
      <c r="AK2376" s="221"/>
      <c r="AL2376" s="223"/>
      <c r="AM2376" s="218"/>
      <c r="AN2376" s="218"/>
      <c r="AO2376" s="218"/>
      <c r="AP2376" s="218"/>
      <c r="AQ2376" s="218"/>
      <c r="AR2376" s="218"/>
      <c r="AS2376" s="218"/>
      <c r="AT2376" s="209"/>
      <c r="AU2376" s="209"/>
      <c r="AV2376" s="209"/>
      <c r="AW2376" s="209"/>
      <c r="AX2376" s="209"/>
      <c r="AY2376" s="209"/>
      <c r="AZ2376" s="209"/>
      <c r="BA2376" s="209"/>
      <c r="BB2376" s="209"/>
      <c r="BC2376" s="209"/>
      <c r="BD2376" s="209"/>
      <c r="BE2376" s="209"/>
      <c r="BF2376" s="209"/>
      <c r="BG2376" s="209"/>
      <c r="BH2376" s="209"/>
      <c r="BI2376" s="209"/>
      <c r="BJ2376" s="209"/>
      <c r="BK2376" s="209"/>
      <c r="BL2376" s="209"/>
      <c r="BM2376" s="212"/>
      <c r="BN2376" s="215"/>
      <c r="BO2376" s="2"/>
    </row>
    <row r="2377" spans="1:67" ht="15" hidden="1" customHeight="1" x14ac:dyDescent="0.25">
      <c r="A2377" s="2"/>
      <c r="B2377" s="241"/>
      <c r="C2377" s="250"/>
      <c r="D2377" s="251"/>
      <c r="E2377" s="255"/>
      <c r="F2377" s="235"/>
      <c r="G2377" s="235"/>
      <c r="H2377" s="235"/>
      <c r="I2377" s="235"/>
      <c r="J2377" s="244"/>
      <c r="K2377" s="246"/>
      <c r="L2377" s="243"/>
      <c r="M2377" s="243"/>
      <c r="N2377" s="243"/>
      <c r="O2377" s="235"/>
      <c r="P2377" s="139" t="s">
        <v>27</v>
      </c>
      <c r="Q2377" s="89"/>
      <c r="R2377" s="89"/>
      <c r="S2377" s="89"/>
      <c r="T2377" s="89"/>
      <c r="U2377" s="89"/>
      <c r="V2377" s="89"/>
      <c r="W2377" s="89"/>
      <c r="X2377" s="89"/>
      <c r="Y2377" s="89"/>
      <c r="Z2377" s="89"/>
      <c r="AA2377" s="238"/>
      <c r="AB2377" s="238"/>
      <c r="AC2377" s="241"/>
      <c r="AD2377" s="238"/>
      <c r="AE2377" s="227"/>
      <c r="AF2377" s="228"/>
      <c r="AG2377" s="232"/>
      <c r="AH2377" s="232"/>
      <c r="AI2377" s="232"/>
      <c r="AJ2377" s="221"/>
      <c r="AK2377" s="221"/>
      <c r="AL2377" s="223"/>
      <c r="AM2377" s="218"/>
      <c r="AN2377" s="218"/>
      <c r="AO2377" s="218"/>
      <c r="AP2377" s="218"/>
      <c r="AQ2377" s="218"/>
      <c r="AR2377" s="218"/>
      <c r="AS2377" s="218"/>
      <c r="AT2377" s="209"/>
      <c r="AU2377" s="209"/>
      <c r="AV2377" s="209"/>
      <c r="AW2377" s="209"/>
      <c r="AX2377" s="209"/>
      <c r="AY2377" s="209"/>
      <c r="AZ2377" s="209"/>
      <c r="BA2377" s="209"/>
      <c r="BB2377" s="209"/>
      <c r="BC2377" s="209"/>
      <c r="BD2377" s="209"/>
      <c r="BE2377" s="209"/>
      <c r="BF2377" s="209"/>
      <c r="BG2377" s="209"/>
      <c r="BH2377" s="209"/>
      <c r="BI2377" s="209"/>
      <c r="BJ2377" s="209"/>
      <c r="BK2377" s="209"/>
      <c r="BL2377" s="209"/>
      <c r="BM2377" s="212"/>
      <c r="BN2377" s="215"/>
      <c r="BO2377" s="2"/>
    </row>
    <row r="2378" spans="1:67" ht="15" customHeight="1" x14ac:dyDescent="0.25">
      <c r="A2378" s="2"/>
      <c r="B2378" s="224"/>
      <c r="C2378" s="252"/>
      <c r="D2378" s="253"/>
      <c r="E2378" s="256"/>
      <c r="F2378" s="236"/>
      <c r="G2378" s="236"/>
      <c r="H2378" s="236"/>
      <c r="I2378" s="236"/>
      <c r="J2378" s="244"/>
      <c r="K2378" s="247"/>
      <c r="L2378" s="244"/>
      <c r="M2378" s="244"/>
      <c r="N2378" s="244"/>
      <c r="O2378" s="236"/>
      <c r="P2378" s="139" t="s">
        <v>28</v>
      </c>
      <c r="Q2378" s="187">
        <v>46090</v>
      </c>
      <c r="R2378" s="187">
        <v>46120</v>
      </c>
      <c r="S2378" s="187">
        <v>46131</v>
      </c>
      <c r="T2378" s="187">
        <v>46190</v>
      </c>
      <c r="U2378" s="187">
        <v>46190</v>
      </c>
      <c r="V2378" s="187">
        <v>46255</v>
      </c>
      <c r="W2378" s="187">
        <v>46266</v>
      </c>
      <c r="X2378" s="89"/>
      <c r="Y2378" s="89"/>
      <c r="Z2378" s="89"/>
      <c r="AA2378" s="234"/>
      <c r="AB2378" s="239"/>
      <c r="AC2378" s="242"/>
      <c r="AD2378" s="239"/>
      <c r="AE2378" s="229"/>
      <c r="AF2378" s="230"/>
      <c r="AG2378" s="233"/>
      <c r="AH2378" s="234"/>
      <c r="AI2378" s="234"/>
      <c r="AJ2378" s="222"/>
      <c r="AK2378" s="222"/>
      <c r="AL2378" s="224"/>
      <c r="AM2378" s="219"/>
      <c r="AN2378" s="219"/>
      <c r="AO2378" s="219"/>
      <c r="AP2378" s="219"/>
      <c r="AQ2378" s="219"/>
      <c r="AR2378" s="219"/>
      <c r="AS2378" s="219"/>
      <c r="AT2378" s="210"/>
      <c r="AU2378" s="210"/>
      <c r="AV2378" s="210"/>
      <c r="AW2378" s="210"/>
      <c r="AX2378" s="210"/>
      <c r="AY2378" s="210"/>
      <c r="AZ2378" s="210"/>
      <c r="BA2378" s="210"/>
      <c r="BB2378" s="210"/>
      <c r="BC2378" s="210"/>
      <c r="BD2378" s="210"/>
      <c r="BE2378" s="210"/>
      <c r="BF2378" s="210"/>
      <c r="BG2378" s="210"/>
      <c r="BH2378" s="210"/>
      <c r="BI2378" s="210"/>
      <c r="BJ2378" s="210"/>
      <c r="BK2378" s="210"/>
      <c r="BL2378" s="210"/>
      <c r="BM2378" s="213"/>
      <c r="BN2378" s="216"/>
      <c r="BO2378" s="2"/>
    </row>
    <row r="2379" spans="1:67" ht="15" hidden="1" customHeight="1" x14ac:dyDescent="0.25">
      <c r="A2379" s="2"/>
      <c r="B2379" s="240" t="s">
        <v>1892</v>
      </c>
      <c r="C2379" s="248" t="s">
        <v>1750</v>
      </c>
      <c r="D2379" s="249"/>
      <c r="E2379" s="254"/>
      <c r="F2379" s="257" t="s">
        <v>1930</v>
      </c>
      <c r="G2379" s="235"/>
      <c r="H2379" s="235"/>
      <c r="I2379" s="235" t="s">
        <v>1859</v>
      </c>
      <c r="J2379" s="243"/>
      <c r="K2379" s="245">
        <v>46266</v>
      </c>
      <c r="L2379" s="243" t="s">
        <v>506</v>
      </c>
      <c r="M2379" s="243">
        <v>1</v>
      </c>
      <c r="N2379" s="243"/>
      <c r="O2379" s="235" t="s">
        <v>1838</v>
      </c>
      <c r="P2379" s="140" t="s">
        <v>148</v>
      </c>
      <c r="Q2379" s="89"/>
      <c r="R2379" s="89"/>
      <c r="S2379" s="89"/>
      <c r="T2379" s="89"/>
      <c r="U2379" s="89"/>
      <c r="V2379" s="89"/>
      <c r="W2379" s="89"/>
      <c r="X2379" s="89"/>
      <c r="Y2379" s="89"/>
      <c r="Z2379" s="89"/>
      <c r="AA2379" s="237">
        <v>110</v>
      </c>
      <c r="AB2379" s="237"/>
      <c r="AC2379" s="240"/>
      <c r="AD2379" s="237"/>
      <c r="AE2379" s="225">
        <v>100</v>
      </c>
      <c r="AF2379" s="226"/>
      <c r="AG2379" s="231"/>
      <c r="AH2379" s="231">
        <v>100</v>
      </c>
      <c r="AI2379" s="231">
        <v>0.14701165401475463</v>
      </c>
      <c r="AJ2379" s="220"/>
      <c r="AK2379" s="220"/>
      <c r="AL2379" s="211" t="s">
        <v>1832</v>
      </c>
      <c r="AM2379" s="217"/>
      <c r="AN2379" s="217"/>
      <c r="AO2379" s="217"/>
      <c r="AP2379" s="217"/>
      <c r="AQ2379" s="217"/>
      <c r="AR2379" s="217"/>
      <c r="AS2379" s="217"/>
      <c r="AT2379" s="208"/>
      <c r="AU2379" s="208"/>
      <c r="AV2379" s="208"/>
      <c r="AW2379" s="208"/>
      <c r="AX2379" s="208"/>
      <c r="AY2379" s="208"/>
      <c r="AZ2379" s="208"/>
      <c r="BA2379" s="208"/>
      <c r="BB2379" s="208"/>
      <c r="BC2379" s="208"/>
      <c r="BD2379" s="208"/>
      <c r="BE2379" s="208"/>
      <c r="BF2379" s="208"/>
      <c r="BG2379" s="208"/>
      <c r="BH2379" s="208"/>
      <c r="BI2379" s="208"/>
      <c r="BJ2379" s="208"/>
      <c r="BK2379" s="208"/>
      <c r="BL2379" s="208"/>
      <c r="BM2379" s="211"/>
      <c r="BN2379" s="214"/>
      <c r="BO2379" s="2"/>
    </row>
    <row r="2380" spans="1:67" ht="15" customHeight="1" x14ac:dyDescent="0.25">
      <c r="A2380" s="2"/>
      <c r="B2380" s="241"/>
      <c r="C2380" s="250"/>
      <c r="D2380" s="251"/>
      <c r="E2380" s="255"/>
      <c r="F2380" s="235"/>
      <c r="G2380" s="235"/>
      <c r="H2380" s="235"/>
      <c r="I2380" s="235"/>
      <c r="J2380" s="244"/>
      <c r="K2380" s="246"/>
      <c r="L2380" s="243"/>
      <c r="M2380" s="243"/>
      <c r="N2380" s="243"/>
      <c r="O2380" s="235"/>
      <c r="P2380" s="139" t="s">
        <v>26</v>
      </c>
      <c r="Q2380" s="89">
        <v>46097</v>
      </c>
      <c r="R2380" s="89">
        <v>46115</v>
      </c>
      <c r="S2380" s="89">
        <v>46129</v>
      </c>
      <c r="T2380" s="89">
        <v>46248</v>
      </c>
      <c r="U2380" s="89">
        <v>46248</v>
      </c>
      <c r="V2380" s="89">
        <v>46248</v>
      </c>
      <c r="W2380" s="89">
        <v>46262</v>
      </c>
      <c r="X2380" s="89"/>
      <c r="Y2380" s="89"/>
      <c r="Z2380" s="89"/>
      <c r="AA2380" s="238"/>
      <c r="AB2380" s="238"/>
      <c r="AC2380" s="241"/>
      <c r="AD2380" s="238"/>
      <c r="AE2380" s="227"/>
      <c r="AF2380" s="228"/>
      <c r="AG2380" s="232"/>
      <c r="AH2380" s="232"/>
      <c r="AI2380" s="232"/>
      <c r="AJ2380" s="221"/>
      <c r="AK2380" s="221"/>
      <c r="AL2380" s="223"/>
      <c r="AM2380" s="218"/>
      <c r="AN2380" s="218"/>
      <c r="AO2380" s="218"/>
      <c r="AP2380" s="218"/>
      <c r="AQ2380" s="218"/>
      <c r="AR2380" s="218"/>
      <c r="AS2380" s="218"/>
      <c r="AT2380" s="209"/>
      <c r="AU2380" s="209"/>
      <c r="AV2380" s="209"/>
      <c r="AW2380" s="209"/>
      <c r="AX2380" s="209"/>
      <c r="AY2380" s="209"/>
      <c r="AZ2380" s="209"/>
      <c r="BA2380" s="209"/>
      <c r="BB2380" s="209"/>
      <c r="BC2380" s="209"/>
      <c r="BD2380" s="209"/>
      <c r="BE2380" s="209"/>
      <c r="BF2380" s="209"/>
      <c r="BG2380" s="209"/>
      <c r="BH2380" s="209"/>
      <c r="BI2380" s="209"/>
      <c r="BJ2380" s="209"/>
      <c r="BK2380" s="209"/>
      <c r="BL2380" s="209"/>
      <c r="BM2380" s="212"/>
      <c r="BN2380" s="215"/>
      <c r="BO2380" s="2"/>
    </row>
    <row r="2381" spans="1:67" ht="15" hidden="1" customHeight="1" x14ac:dyDescent="0.25">
      <c r="A2381" s="2"/>
      <c r="B2381" s="241"/>
      <c r="C2381" s="250"/>
      <c r="D2381" s="251"/>
      <c r="E2381" s="255"/>
      <c r="F2381" s="235"/>
      <c r="G2381" s="235"/>
      <c r="H2381" s="235"/>
      <c r="I2381" s="235"/>
      <c r="J2381" s="244"/>
      <c r="K2381" s="246"/>
      <c r="L2381" s="243"/>
      <c r="M2381" s="243"/>
      <c r="N2381" s="243"/>
      <c r="O2381" s="235"/>
      <c r="P2381" s="139" t="s">
        <v>262</v>
      </c>
      <c r="Q2381" s="89"/>
      <c r="R2381" s="89"/>
      <c r="S2381" s="89"/>
      <c r="T2381" s="89"/>
      <c r="U2381" s="89"/>
      <c r="V2381" s="89"/>
      <c r="W2381" s="89"/>
      <c r="X2381" s="89"/>
      <c r="Y2381" s="89"/>
      <c r="Z2381" s="89"/>
      <c r="AA2381" s="238"/>
      <c r="AB2381" s="238"/>
      <c r="AC2381" s="241"/>
      <c r="AD2381" s="238"/>
      <c r="AE2381" s="227"/>
      <c r="AF2381" s="228"/>
      <c r="AG2381" s="232"/>
      <c r="AH2381" s="232"/>
      <c r="AI2381" s="232"/>
      <c r="AJ2381" s="221"/>
      <c r="AK2381" s="221"/>
      <c r="AL2381" s="223"/>
      <c r="AM2381" s="218"/>
      <c r="AN2381" s="218"/>
      <c r="AO2381" s="218"/>
      <c r="AP2381" s="218"/>
      <c r="AQ2381" s="218"/>
      <c r="AR2381" s="218"/>
      <c r="AS2381" s="218"/>
      <c r="AT2381" s="209"/>
      <c r="AU2381" s="209"/>
      <c r="AV2381" s="209"/>
      <c r="AW2381" s="209"/>
      <c r="AX2381" s="209"/>
      <c r="AY2381" s="209"/>
      <c r="AZ2381" s="209"/>
      <c r="BA2381" s="209"/>
      <c r="BB2381" s="209"/>
      <c r="BC2381" s="209"/>
      <c r="BD2381" s="209"/>
      <c r="BE2381" s="209"/>
      <c r="BF2381" s="209"/>
      <c r="BG2381" s="209"/>
      <c r="BH2381" s="209"/>
      <c r="BI2381" s="209"/>
      <c r="BJ2381" s="209"/>
      <c r="BK2381" s="209"/>
      <c r="BL2381" s="209"/>
      <c r="BM2381" s="212"/>
      <c r="BN2381" s="215"/>
      <c r="BO2381" s="2"/>
    </row>
    <row r="2382" spans="1:67" ht="15" hidden="1" customHeight="1" x14ac:dyDescent="0.25">
      <c r="A2382" s="2"/>
      <c r="B2382" s="241"/>
      <c r="C2382" s="250"/>
      <c r="D2382" s="251"/>
      <c r="E2382" s="255"/>
      <c r="F2382" s="235"/>
      <c r="G2382" s="235"/>
      <c r="H2382" s="235"/>
      <c r="I2382" s="235"/>
      <c r="J2382" s="244"/>
      <c r="K2382" s="246"/>
      <c r="L2382" s="243"/>
      <c r="M2382" s="243"/>
      <c r="N2382" s="243"/>
      <c r="O2382" s="235"/>
      <c r="P2382" s="139" t="s">
        <v>263</v>
      </c>
      <c r="Q2382" s="89"/>
      <c r="R2382" s="89"/>
      <c r="S2382" s="89"/>
      <c r="T2382" s="89"/>
      <c r="U2382" s="89"/>
      <c r="V2382" s="89"/>
      <c r="W2382" s="89"/>
      <c r="X2382" s="89"/>
      <c r="Y2382" s="89"/>
      <c r="Z2382" s="89"/>
      <c r="AA2382" s="238"/>
      <c r="AB2382" s="238"/>
      <c r="AC2382" s="241"/>
      <c r="AD2382" s="238"/>
      <c r="AE2382" s="227"/>
      <c r="AF2382" s="228"/>
      <c r="AG2382" s="232"/>
      <c r="AH2382" s="232"/>
      <c r="AI2382" s="232"/>
      <c r="AJ2382" s="221"/>
      <c r="AK2382" s="221"/>
      <c r="AL2382" s="223"/>
      <c r="AM2382" s="218"/>
      <c r="AN2382" s="218"/>
      <c r="AO2382" s="218"/>
      <c r="AP2382" s="218"/>
      <c r="AQ2382" s="218"/>
      <c r="AR2382" s="218"/>
      <c r="AS2382" s="218"/>
      <c r="AT2382" s="209"/>
      <c r="AU2382" s="209"/>
      <c r="AV2382" s="209"/>
      <c r="AW2382" s="209"/>
      <c r="AX2382" s="209"/>
      <c r="AY2382" s="209"/>
      <c r="AZ2382" s="209"/>
      <c r="BA2382" s="209"/>
      <c r="BB2382" s="209"/>
      <c r="BC2382" s="209"/>
      <c r="BD2382" s="209"/>
      <c r="BE2382" s="209"/>
      <c r="BF2382" s="209"/>
      <c r="BG2382" s="209"/>
      <c r="BH2382" s="209"/>
      <c r="BI2382" s="209"/>
      <c r="BJ2382" s="209"/>
      <c r="BK2382" s="209"/>
      <c r="BL2382" s="209"/>
      <c r="BM2382" s="212"/>
      <c r="BN2382" s="215"/>
      <c r="BO2382" s="2"/>
    </row>
    <row r="2383" spans="1:67" ht="15" hidden="1" customHeight="1" x14ac:dyDescent="0.25">
      <c r="A2383" s="2"/>
      <c r="B2383" s="241"/>
      <c r="C2383" s="250"/>
      <c r="D2383" s="251"/>
      <c r="E2383" s="255"/>
      <c r="F2383" s="235"/>
      <c r="G2383" s="235"/>
      <c r="H2383" s="235"/>
      <c r="I2383" s="235"/>
      <c r="J2383" s="244"/>
      <c r="K2383" s="246"/>
      <c r="L2383" s="243"/>
      <c r="M2383" s="243"/>
      <c r="N2383" s="243"/>
      <c r="O2383" s="235"/>
      <c r="P2383" s="139" t="s">
        <v>27</v>
      </c>
      <c r="Q2383" s="89"/>
      <c r="R2383" s="89"/>
      <c r="S2383" s="89"/>
      <c r="T2383" s="89"/>
      <c r="U2383" s="89"/>
      <c r="V2383" s="89"/>
      <c r="W2383" s="89"/>
      <c r="X2383" s="89"/>
      <c r="Y2383" s="89"/>
      <c r="Z2383" s="89"/>
      <c r="AA2383" s="238"/>
      <c r="AB2383" s="238"/>
      <c r="AC2383" s="241"/>
      <c r="AD2383" s="238"/>
      <c r="AE2383" s="227"/>
      <c r="AF2383" s="228"/>
      <c r="AG2383" s="232"/>
      <c r="AH2383" s="232"/>
      <c r="AI2383" s="232"/>
      <c r="AJ2383" s="221"/>
      <c r="AK2383" s="221"/>
      <c r="AL2383" s="223"/>
      <c r="AM2383" s="218"/>
      <c r="AN2383" s="218"/>
      <c r="AO2383" s="218"/>
      <c r="AP2383" s="218"/>
      <c r="AQ2383" s="218"/>
      <c r="AR2383" s="218"/>
      <c r="AS2383" s="218"/>
      <c r="AT2383" s="209"/>
      <c r="AU2383" s="209"/>
      <c r="AV2383" s="209"/>
      <c r="AW2383" s="209"/>
      <c r="AX2383" s="209"/>
      <c r="AY2383" s="209"/>
      <c r="AZ2383" s="209"/>
      <c r="BA2383" s="209"/>
      <c r="BB2383" s="209"/>
      <c r="BC2383" s="209"/>
      <c r="BD2383" s="209"/>
      <c r="BE2383" s="209"/>
      <c r="BF2383" s="209"/>
      <c r="BG2383" s="209"/>
      <c r="BH2383" s="209"/>
      <c r="BI2383" s="209"/>
      <c r="BJ2383" s="209"/>
      <c r="BK2383" s="209"/>
      <c r="BL2383" s="209"/>
      <c r="BM2383" s="212"/>
      <c r="BN2383" s="215"/>
      <c r="BO2383" s="2"/>
    </row>
    <row r="2384" spans="1:67" ht="15" customHeight="1" x14ac:dyDescent="0.25">
      <c r="A2384" s="2"/>
      <c r="B2384" s="224"/>
      <c r="C2384" s="252"/>
      <c r="D2384" s="253"/>
      <c r="E2384" s="256"/>
      <c r="F2384" s="236"/>
      <c r="G2384" s="236"/>
      <c r="H2384" s="236"/>
      <c r="I2384" s="236"/>
      <c r="J2384" s="244"/>
      <c r="K2384" s="247"/>
      <c r="L2384" s="244"/>
      <c r="M2384" s="244"/>
      <c r="N2384" s="244"/>
      <c r="O2384" s="236"/>
      <c r="P2384" s="139" t="s">
        <v>28</v>
      </c>
      <c r="Q2384" s="187">
        <v>46090</v>
      </c>
      <c r="R2384" s="187">
        <v>46120</v>
      </c>
      <c r="S2384" s="187">
        <v>46131</v>
      </c>
      <c r="T2384" s="187">
        <v>46190</v>
      </c>
      <c r="U2384" s="187">
        <v>46190</v>
      </c>
      <c r="V2384" s="187">
        <v>46255</v>
      </c>
      <c r="W2384" s="187">
        <v>46266</v>
      </c>
      <c r="X2384" s="89"/>
      <c r="Y2384" s="89"/>
      <c r="Z2384" s="89"/>
      <c r="AA2384" s="234"/>
      <c r="AB2384" s="239"/>
      <c r="AC2384" s="242"/>
      <c r="AD2384" s="239"/>
      <c r="AE2384" s="229"/>
      <c r="AF2384" s="230"/>
      <c r="AG2384" s="233"/>
      <c r="AH2384" s="234"/>
      <c r="AI2384" s="234"/>
      <c r="AJ2384" s="222"/>
      <c r="AK2384" s="222"/>
      <c r="AL2384" s="224"/>
      <c r="AM2384" s="219"/>
      <c r="AN2384" s="219"/>
      <c r="AO2384" s="219"/>
      <c r="AP2384" s="219"/>
      <c r="AQ2384" s="219"/>
      <c r="AR2384" s="219"/>
      <c r="AS2384" s="219"/>
      <c r="AT2384" s="210"/>
      <c r="AU2384" s="210"/>
      <c r="AV2384" s="210"/>
      <c r="AW2384" s="210"/>
      <c r="AX2384" s="210"/>
      <c r="AY2384" s="210"/>
      <c r="AZ2384" s="210"/>
      <c r="BA2384" s="210"/>
      <c r="BB2384" s="210"/>
      <c r="BC2384" s="210"/>
      <c r="BD2384" s="210"/>
      <c r="BE2384" s="210"/>
      <c r="BF2384" s="210"/>
      <c r="BG2384" s="210"/>
      <c r="BH2384" s="210"/>
      <c r="BI2384" s="210"/>
      <c r="BJ2384" s="210"/>
      <c r="BK2384" s="210"/>
      <c r="BL2384" s="210"/>
      <c r="BM2384" s="213"/>
      <c r="BN2384" s="216"/>
      <c r="BO2384" s="2"/>
    </row>
    <row r="2385" spans="1:67" ht="15" hidden="1" customHeight="1" x14ac:dyDescent="0.25">
      <c r="A2385" s="2"/>
      <c r="B2385" s="240" t="s">
        <v>1892</v>
      </c>
      <c r="C2385" s="248" t="s">
        <v>1752</v>
      </c>
      <c r="D2385" s="249"/>
      <c r="E2385" s="254"/>
      <c r="F2385" s="257" t="s">
        <v>1931</v>
      </c>
      <c r="G2385" s="235"/>
      <c r="H2385" s="235"/>
      <c r="I2385" s="235" t="s">
        <v>1859</v>
      </c>
      <c r="J2385" s="243"/>
      <c r="K2385" s="245">
        <v>46275</v>
      </c>
      <c r="L2385" s="243" t="s">
        <v>506</v>
      </c>
      <c r="M2385" s="243">
        <v>1</v>
      </c>
      <c r="N2385" s="243"/>
      <c r="O2385" s="235" t="s">
        <v>1838</v>
      </c>
      <c r="P2385" s="140" t="s">
        <v>148</v>
      </c>
      <c r="Q2385" s="89"/>
      <c r="R2385" s="89"/>
      <c r="S2385" s="89"/>
      <c r="T2385" s="89"/>
      <c r="U2385" s="89"/>
      <c r="V2385" s="89"/>
      <c r="W2385" s="89"/>
      <c r="X2385" s="89"/>
      <c r="Y2385" s="89"/>
      <c r="Z2385" s="89"/>
      <c r="AA2385" s="237">
        <v>110</v>
      </c>
      <c r="AB2385" s="237"/>
      <c r="AC2385" s="240"/>
      <c r="AD2385" s="237"/>
      <c r="AE2385" s="225">
        <v>100</v>
      </c>
      <c r="AF2385" s="226"/>
      <c r="AG2385" s="231"/>
      <c r="AH2385" s="231">
        <v>100</v>
      </c>
      <c r="AI2385" s="231">
        <v>0.14701165401475463</v>
      </c>
      <c r="AJ2385" s="220"/>
      <c r="AK2385" s="220"/>
      <c r="AL2385" s="211" t="s">
        <v>1832</v>
      </c>
      <c r="AM2385" s="217"/>
      <c r="AN2385" s="217"/>
      <c r="AO2385" s="217"/>
      <c r="AP2385" s="217"/>
      <c r="AQ2385" s="217"/>
      <c r="AR2385" s="217"/>
      <c r="AS2385" s="217"/>
      <c r="AT2385" s="208"/>
      <c r="AU2385" s="208"/>
      <c r="AV2385" s="208"/>
      <c r="AW2385" s="208"/>
      <c r="AX2385" s="208"/>
      <c r="AY2385" s="208"/>
      <c r="AZ2385" s="208"/>
      <c r="BA2385" s="208"/>
      <c r="BB2385" s="208"/>
      <c r="BC2385" s="208"/>
      <c r="BD2385" s="208"/>
      <c r="BE2385" s="208"/>
      <c r="BF2385" s="208"/>
      <c r="BG2385" s="208"/>
      <c r="BH2385" s="208"/>
      <c r="BI2385" s="208"/>
      <c r="BJ2385" s="208"/>
      <c r="BK2385" s="208"/>
      <c r="BL2385" s="208"/>
      <c r="BM2385" s="211"/>
      <c r="BN2385" s="214"/>
      <c r="BO2385" s="2"/>
    </row>
    <row r="2386" spans="1:67" ht="15" customHeight="1" x14ac:dyDescent="0.25">
      <c r="A2386" s="2"/>
      <c r="B2386" s="241"/>
      <c r="C2386" s="250"/>
      <c r="D2386" s="251"/>
      <c r="E2386" s="255"/>
      <c r="F2386" s="235"/>
      <c r="G2386" s="235"/>
      <c r="H2386" s="235"/>
      <c r="I2386" s="235"/>
      <c r="J2386" s="244"/>
      <c r="K2386" s="246"/>
      <c r="L2386" s="243"/>
      <c r="M2386" s="243"/>
      <c r="N2386" s="243"/>
      <c r="O2386" s="235"/>
      <c r="P2386" s="139" t="s">
        <v>26</v>
      </c>
      <c r="Q2386" s="89">
        <v>46097</v>
      </c>
      <c r="R2386" s="89">
        <v>46115</v>
      </c>
      <c r="S2386" s="89">
        <v>46129</v>
      </c>
      <c r="T2386" s="89">
        <v>46248</v>
      </c>
      <c r="U2386" s="89">
        <v>46248</v>
      </c>
      <c r="V2386" s="89">
        <v>46248</v>
      </c>
      <c r="W2386" s="89">
        <v>46262</v>
      </c>
      <c r="X2386" s="89"/>
      <c r="Y2386" s="89"/>
      <c r="Z2386" s="89"/>
      <c r="AA2386" s="238"/>
      <c r="AB2386" s="238"/>
      <c r="AC2386" s="241"/>
      <c r="AD2386" s="238"/>
      <c r="AE2386" s="227"/>
      <c r="AF2386" s="228"/>
      <c r="AG2386" s="232"/>
      <c r="AH2386" s="232"/>
      <c r="AI2386" s="232"/>
      <c r="AJ2386" s="221"/>
      <c r="AK2386" s="221"/>
      <c r="AL2386" s="223"/>
      <c r="AM2386" s="218"/>
      <c r="AN2386" s="218"/>
      <c r="AO2386" s="218"/>
      <c r="AP2386" s="218"/>
      <c r="AQ2386" s="218"/>
      <c r="AR2386" s="218"/>
      <c r="AS2386" s="218"/>
      <c r="AT2386" s="209"/>
      <c r="AU2386" s="209"/>
      <c r="AV2386" s="209"/>
      <c r="AW2386" s="209"/>
      <c r="AX2386" s="209"/>
      <c r="AY2386" s="209"/>
      <c r="AZ2386" s="209"/>
      <c r="BA2386" s="209"/>
      <c r="BB2386" s="209"/>
      <c r="BC2386" s="209"/>
      <c r="BD2386" s="209"/>
      <c r="BE2386" s="209"/>
      <c r="BF2386" s="209"/>
      <c r="BG2386" s="209"/>
      <c r="BH2386" s="209"/>
      <c r="BI2386" s="209"/>
      <c r="BJ2386" s="209"/>
      <c r="BK2386" s="209"/>
      <c r="BL2386" s="209"/>
      <c r="BM2386" s="212"/>
      <c r="BN2386" s="215"/>
      <c r="BO2386" s="2"/>
    </row>
    <row r="2387" spans="1:67" ht="15" hidden="1" customHeight="1" x14ac:dyDescent="0.25">
      <c r="A2387" s="2"/>
      <c r="B2387" s="241"/>
      <c r="C2387" s="250"/>
      <c r="D2387" s="251"/>
      <c r="E2387" s="255"/>
      <c r="F2387" s="235"/>
      <c r="G2387" s="235"/>
      <c r="H2387" s="235"/>
      <c r="I2387" s="235"/>
      <c r="J2387" s="244"/>
      <c r="K2387" s="246"/>
      <c r="L2387" s="243"/>
      <c r="M2387" s="243"/>
      <c r="N2387" s="243"/>
      <c r="O2387" s="235"/>
      <c r="P2387" s="139" t="s">
        <v>262</v>
      </c>
      <c r="Q2387" s="89"/>
      <c r="R2387" s="89"/>
      <c r="S2387" s="89"/>
      <c r="T2387" s="89"/>
      <c r="U2387" s="89"/>
      <c r="V2387" s="89"/>
      <c r="W2387" s="89"/>
      <c r="X2387" s="89"/>
      <c r="Y2387" s="89"/>
      <c r="Z2387" s="89"/>
      <c r="AA2387" s="238"/>
      <c r="AB2387" s="238"/>
      <c r="AC2387" s="241"/>
      <c r="AD2387" s="238"/>
      <c r="AE2387" s="227"/>
      <c r="AF2387" s="228"/>
      <c r="AG2387" s="232"/>
      <c r="AH2387" s="232"/>
      <c r="AI2387" s="232"/>
      <c r="AJ2387" s="221"/>
      <c r="AK2387" s="221"/>
      <c r="AL2387" s="223"/>
      <c r="AM2387" s="218"/>
      <c r="AN2387" s="218"/>
      <c r="AO2387" s="218"/>
      <c r="AP2387" s="218"/>
      <c r="AQ2387" s="218"/>
      <c r="AR2387" s="218"/>
      <c r="AS2387" s="218"/>
      <c r="AT2387" s="209"/>
      <c r="AU2387" s="209"/>
      <c r="AV2387" s="209"/>
      <c r="AW2387" s="209"/>
      <c r="AX2387" s="209"/>
      <c r="AY2387" s="209"/>
      <c r="AZ2387" s="209"/>
      <c r="BA2387" s="209"/>
      <c r="BB2387" s="209"/>
      <c r="BC2387" s="209"/>
      <c r="BD2387" s="209"/>
      <c r="BE2387" s="209"/>
      <c r="BF2387" s="209"/>
      <c r="BG2387" s="209"/>
      <c r="BH2387" s="209"/>
      <c r="BI2387" s="209"/>
      <c r="BJ2387" s="209"/>
      <c r="BK2387" s="209"/>
      <c r="BL2387" s="209"/>
      <c r="BM2387" s="212"/>
      <c r="BN2387" s="215"/>
      <c r="BO2387" s="2"/>
    </row>
    <row r="2388" spans="1:67" ht="15" hidden="1" customHeight="1" x14ac:dyDescent="0.25">
      <c r="A2388" s="2"/>
      <c r="B2388" s="241"/>
      <c r="C2388" s="250"/>
      <c r="D2388" s="251"/>
      <c r="E2388" s="255"/>
      <c r="F2388" s="235"/>
      <c r="G2388" s="235"/>
      <c r="H2388" s="235"/>
      <c r="I2388" s="235"/>
      <c r="J2388" s="244"/>
      <c r="K2388" s="246"/>
      <c r="L2388" s="243"/>
      <c r="M2388" s="243"/>
      <c r="N2388" s="243"/>
      <c r="O2388" s="235"/>
      <c r="P2388" s="139" t="s">
        <v>263</v>
      </c>
      <c r="Q2388" s="89"/>
      <c r="R2388" s="89"/>
      <c r="S2388" s="89"/>
      <c r="T2388" s="89"/>
      <c r="U2388" s="89"/>
      <c r="V2388" s="89"/>
      <c r="W2388" s="89"/>
      <c r="X2388" s="89"/>
      <c r="Y2388" s="89"/>
      <c r="Z2388" s="89"/>
      <c r="AA2388" s="238"/>
      <c r="AB2388" s="238"/>
      <c r="AC2388" s="241"/>
      <c r="AD2388" s="238"/>
      <c r="AE2388" s="227"/>
      <c r="AF2388" s="228"/>
      <c r="AG2388" s="232"/>
      <c r="AH2388" s="232"/>
      <c r="AI2388" s="232"/>
      <c r="AJ2388" s="221"/>
      <c r="AK2388" s="221"/>
      <c r="AL2388" s="223"/>
      <c r="AM2388" s="218"/>
      <c r="AN2388" s="218"/>
      <c r="AO2388" s="218"/>
      <c r="AP2388" s="218"/>
      <c r="AQ2388" s="218"/>
      <c r="AR2388" s="218"/>
      <c r="AS2388" s="218"/>
      <c r="AT2388" s="209"/>
      <c r="AU2388" s="209"/>
      <c r="AV2388" s="209"/>
      <c r="AW2388" s="209"/>
      <c r="AX2388" s="209"/>
      <c r="AY2388" s="209"/>
      <c r="AZ2388" s="209"/>
      <c r="BA2388" s="209"/>
      <c r="BB2388" s="209"/>
      <c r="BC2388" s="209"/>
      <c r="BD2388" s="209"/>
      <c r="BE2388" s="209"/>
      <c r="BF2388" s="209"/>
      <c r="BG2388" s="209"/>
      <c r="BH2388" s="209"/>
      <c r="BI2388" s="209"/>
      <c r="BJ2388" s="209"/>
      <c r="BK2388" s="209"/>
      <c r="BL2388" s="209"/>
      <c r="BM2388" s="212"/>
      <c r="BN2388" s="215"/>
      <c r="BO2388" s="2"/>
    </row>
    <row r="2389" spans="1:67" ht="15" hidden="1" customHeight="1" x14ac:dyDescent="0.25">
      <c r="A2389" s="2"/>
      <c r="B2389" s="241"/>
      <c r="C2389" s="250"/>
      <c r="D2389" s="251"/>
      <c r="E2389" s="255"/>
      <c r="F2389" s="235"/>
      <c r="G2389" s="235"/>
      <c r="H2389" s="235"/>
      <c r="I2389" s="235"/>
      <c r="J2389" s="244"/>
      <c r="K2389" s="246"/>
      <c r="L2389" s="243"/>
      <c r="M2389" s="243"/>
      <c r="N2389" s="243"/>
      <c r="O2389" s="235"/>
      <c r="P2389" s="139" t="s">
        <v>27</v>
      </c>
      <c r="Q2389" s="89"/>
      <c r="R2389" s="89"/>
      <c r="S2389" s="89"/>
      <c r="T2389" s="89"/>
      <c r="U2389" s="89"/>
      <c r="V2389" s="89"/>
      <c r="W2389" s="89"/>
      <c r="X2389" s="89"/>
      <c r="Y2389" s="89"/>
      <c r="Z2389" s="89"/>
      <c r="AA2389" s="238"/>
      <c r="AB2389" s="238"/>
      <c r="AC2389" s="241"/>
      <c r="AD2389" s="238"/>
      <c r="AE2389" s="227"/>
      <c r="AF2389" s="228"/>
      <c r="AG2389" s="232"/>
      <c r="AH2389" s="232"/>
      <c r="AI2389" s="232"/>
      <c r="AJ2389" s="221"/>
      <c r="AK2389" s="221"/>
      <c r="AL2389" s="223"/>
      <c r="AM2389" s="218"/>
      <c r="AN2389" s="218"/>
      <c r="AO2389" s="218"/>
      <c r="AP2389" s="218"/>
      <c r="AQ2389" s="218"/>
      <c r="AR2389" s="218"/>
      <c r="AS2389" s="218"/>
      <c r="AT2389" s="209"/>
      <c r="AU2389" s="209"/>
      <c r="AV2389" s="209"/>
      <c r="AW2389" s="209"/>
      <c r="AX2389" s="209"/>
      <c r="AY2389" s="209"/>
      <c r="AZ2389" s="209"/>
      <c r="BA2389" s="209"/>
      <c r="BB2389" s="209"/>
      <c r="BC2389" s="209"/>
      <c r="BD2389" s="209"/>
      <c r="BE2389" s="209"/>
      <c r="BF2389" s="209"/>
      <c r="BG2389" s="209"/>
      <c r="BH2389" s="209"/>
      <c r="BI2389" s="209"/>
      <c r="BJ2389" s="209"/>
      <c r="BK2389" s="209"/>
      <c r="BL2389" s="209"/>
      <c r="BM2389" s="212"/>
      <c r="BN2389" s="215"/>
      <c r="BO2389" s="2"/>
    </row>
    <row r="2390" spans="1:67" ht="15" customHeight="1" x14ac:dyDescent="0.25">
      <c r="A2390" s="2"/>
      <c r="B2390" s="224"/>
      <c r="C2390" s="252"/>
      <c r="D2390" s="253"/>
      <c r="E2390" s="256"/>
      <c r="F2390" s="236"/>
      <c r="G2390" s="236"/>
      <c r="H2390" s="236"/>
      <c r="I2390" s="236"/>
      <c r="J2390" s="244"/>
      <c r="K2390" s="247"/>
      <c r="L2390" s="244"/>
      <c r="M2390" s="244"/>
      <c r="N2390" s="244"/>
      <c r="O2390" s="236"/>
      <c r="P2390" s="139" t="s">
        <v>28</v>
      </c>
      <c r="Q2390" s="187">
        <v>46090</v>
      </c>
      <c r="R2390" s="187">
        <v>46120</v>
      </c>
      <c r="S2390" s="187">
        <v>46131</v>
      </c>
      <c r="T2390" s="187">
        <v>46190</v>
      </c>
      <c r="U2390" s="187">
        <v>46190</v>
      </c>
      <c r="V2390" s="187">
        <v>46255</v>
      </c>
      <c r="W2390" s="187">
        <v>46275</v>
      </c>
      <c r="X2390" s="89"/>
      <c r="Y2390" s="89"/>
      <c r="Z2390" s="89"/>
      <c r="AA2390" s="234"/>
      <c r="AB2390" s="239"/>
      <c r="AC2390" s="242"/>
      <c r="AD2390" s="239"/>
      <c r="AE2390" s="229"/>
      <c r="AF2390" s="230"/>
      <c r="AG2390" s="233"/>
      <c r="AH2390" s="234"/>
      <c r="AI2390" s="234"/>
      <c r="AJ2390" s="222"/>
      <c r="AK2390" s="222"/>
      <c r="AL2390" s="224"/>
      <c r="AM2390" s="219"/>
      <c r="AN2390" s="219"/>
      <c r="AO2390" s="219"/>
      <c r="AP2390" s="219"/>
      <c r="AQ2390" s="219"/>
      <c r="AR2390" s="219"/>
      <c r="AS2390" s="219"/>
      <c r="AT2390" s="210"/>
      <c r="AU2390" s="210"/>
      <c r="AV2390" s="210"/>
      <c r="AW2390" s="210"/>
      <c r="AX2390" s="210"/>
      <c r="AY2390" s="210"/>
      <c r="AZ2390" s="210"/>
      <c r="BA2390" s="210"/>
      <c r="BB2390" s="210"/>
      <c r="BC2390" s="210"/>
      <c r="BD2390" s="210"/>
      <c r="BE2390" s="210"/>
      <c r="BF2390" s="210"/>
      <c r="BG2390" s="210"/>
      <c r="BH2390" s="210"/>
      <c r="BI2390" s="210"/>
      <c r="BJ2390" s="210"/>
      <c r="BK2390" s="210"/>
      <c r="BL2390" s="210"/>
      <c r="BM2390" s="213"/>
      <c r="BN2390" s="216"/>
      <c r="BO2390" s="2"/>
    </row>
    <row r="2391" spans="1:67" ht="15" hidden="1" customHeight="1" x14ac:dyDescent="0.25">
      <c r="A2391" s="2"/>
      <c r="B2391" s="240" t="s">
        <v>1892</v>
      </c>
      <c r="C2391" s="248" t="s">
        <v>1754</v>
      </c>
      <c r="D2391" s="249"/>
      <c r="E2391" s="254"/>
      <c r="F2391" s="257" t="s">
        <v>1932</v>
      </c>
      <c r="G2391" s="235"/>
      <c r="H2391" s="235"/>
      <c r="I2391" s="235" t="s">
        <v>1859</v>
      </c>
      <c r="J2391" s="243"/>
      <c r="K2391" s="245">
        <v>46266</v>
      </c>
      <c r="L2391" s="243" t="s">
        <v>506</v>
      </c>
      <c r="M2391" s="243">
        <v>1</v>
      </c>
      <c r="N2391" s="243"/>
      <c r="O2391" s="235" t="s">
        <v>1838</v>
      </c>
      <c r="P2391" s="140" t="s">
        <v>148</v>
      </c>
      <c r="Q2391" s="89"/>
      <c r="R2391" s="89"/>
      <c r="S2391" s="89"/>
      <c r="T2391" s="89"/>
      <c r="U2391" s="89"/>
      <c r="V2391" s="89"/>
      <c r="W2391" s="89"/>
      <c r="X2391" s="89"/>
      <c r="Y2391" s="89"/>
      <c r="Z2391" s="89"/>
      <c r="AA2391" s="237">
        <v>110</v>
      </c>
      <c r="AB2391" s="237"/>
      <c r="AC2391" s="240"/>
      <c r="AD2391" s="237"/>
      <c r="AE2391" s="225">
        <v>100</v>
      </c>
      <c r="AF2391" s="226"/>
      <c r="AG2391" s="231"/>
      <c r="AH2391" s="231">
        <v>100</v>
      </c>
      <c r="AI2391" s="231">
        <v>0.14701165401475463</v>
      </c>
      <c r="AJ2391" s="220"/>
      <c r="AK2391" s="220"/>
      <c r="AL2391" s="211" t="s">
        <v>1832</v>
      </c>
      <c r="AM2391" s="217"/>
      <c r="AN2391" s="217"/>
      <c r="AO2391" s="217"/>
      <c r="AP2391" s="217"/>
      <c r="AQ2391" s="217"/>
      <c r="AR2391" s="217"/>
      <c r="AS2391" s="217"/>
      <c r="AT2391" s="208"/>
      <c r="AU2391" s="208"/>
      <c r="AV2391" s="208"/>
      <c r="AW2391" s="208"/>
      <c r="AX2391" s="208"/>
      <c r="AY2391" s="208"/>
      <c r="AZ2391" s="208"/>
      <c r="BA2391" s="208"/>
      <c r="BB2391" s="208"/>
      <c r="BC2391" s="208"/>
      <c r="BD2391" s="208"/>
      <c r="BE2391" s="208"/>
      <c r="BF2391" s="208"/>
      <c r="BG2391" s="208"/>
      <c r="BH2391" s="208"/>
      <c r="BI2391" s="208"/>
      <c r="BJ2391" s="208"/>
      <c r="BK2391" s="208"/>
      <c r="BL2391" s="208"/>
      <c r="BM2391" s="211"/>
      <c r="BN2391" s="214"/>
      <c r="BO2391" s="2"/>
    </row>
    <row r="2392" spans="1:67" ht="15" customHeight="1" x14ac:dyDescent="0.25">
      <c r="A2392" s="2"/>
      <c r="B2392" s="241"/>
      <c r="C2392" s="250"/>
      <c r="D2392" s="251"/>
      <c r="E2392" s="255"/>
      <c r="F2392" s="235"/>
      <c r="G2392" s="235"/>
      <c r="H2392" s="235"/>
      <c r="I2392" s="235"/>
      <c r="J2392" s="244"/>
      <c r="K2392" s="246"/>
      <c r="L2392" s="243"/>
      <c r="M2392" s="243"/>
      <c r="N2392" s="243"/>
      <c r="O2392" s="235"/>
      <c r="P2392" s="139" t="s">
        <v>26</v>
      </c>
      <c r="Q2392" s="89">
        <v>46097</v>
      </c>
      <c r="R2392" s="89">
        <v>46115</v>
      </c>
      <c r="S2392" s="89">
        <v>46129</v>
      </c>
      <c r="T2392" s="89">
        <v>46248</v>
      </c>
      <c r="U2392" s="89">
        <v>46248</v>
      </c>
      <c r="V2392" s="89">
        <v>46248</v>
      </c>
      <c r="W2392" s="89">
        <v>46262</v>
      </c>
      <c r="X2392" s="89"/>
      <c r="Y2392" s="89"/>
      <c r="Z2392" s="89"/>
      <c r="AA2392" s="238"/>
      <c r="AB2392" s="238"/>
      <c r="AC2392" s="241"/>
      <c r="AD2392" s="238"/>
      <c r="AE2392" s="227"/>
      <c r="AF2392" s="228"/>
      <c r="AG2392" s="232"/>
      <c r="AH2392" s="232"/>
      <c r="AI2392" s="232"/>
      <c r="AJ2392" s="221"/>
      <c r="AK2392" s="221"/>
      <c r="AL2392" s="223"/>
      <c r="AM2392" s="218"/>
      <c r="AN2392" s="218"/>
      <c r="AO2392" s="218"/>
      <c r="AP2392" s="218"/>
      <c r="AQ2392" s="218"/>
      <c r="AR2392" s="218"/>
      <c r="AS2392" s="218"/>
      <c r="AT2392" s="209"/>
      <c r="AU2392" s="209"/>
      <c r="AV2392" s="209"/>
      <c r="AW2392" s="209"/>
      <c r="AX2392" s="209"/>
      <c r="AY2392" s="209"/>
      <c r="AZ2392" s="209"/>
      <c r="BA2392" s="209"/>
      <c r="BB2392" s="209"/>
      <c r="BC2392" s="209"/>
      <c r="BD2392" s="209"/>
      <c r="BE2392" s="209"/>
      <c r="BF2392" s="209"/>
      <c r="BG2392" s="209"/>
      <c r="BH2392" s="209"/>
      <c r="BI2392" s="209"/>
      <c r="BJ2392" s="209"/>
      <c r="BK2392" s="209"/>
      <c r="BL2392" s="209"/>
      <c r="BM2392" s="212"/>
      <c r="BN2392" s="215"/>
      <c r="BO2392" s="2"/>
    </row>
    <row r="2393" spans="1:67" ht="15" hidden="1" customHeight="1" x14ac:dyDescent="0.25">
      <c r="A2393" s="2"/>
      <c r="B2393" s="241"/>
      <c r="C2393" s="250"/>
      <c r="D2393" s="251"/>
      <c r="E2393" s="255"/>
      <c r="F2393" s="235"/>
      <c r="G2393" s="235"/>
      <c r="H2393" s="235"/>
      <c r="I2393" s="235"/>
      <c r="J2393" s="244"/>
      <c r="K2393" s="246"/>
      <c r="L2393" s="243"/>
      <c r="M2393" s="243"/>
      <c r="N2393" s="243"/>
      <c r="O2393" s="235"/>
      <c r="P2393" s="139" t="s">
        <v>262</v>
      </c>
      <c r="Q2393" s="89"/>
      <c r="R2393" s="89"/>
      <c r="S2393" s="89"/>
      <c r="T2393" s="89"/>
      <c r="U2393" s="89"/>
      <c r="V2393" s="89"/>
      <c r="W2393" s="89"/>
      <c r="X2393" s="89"/>
      <c r="Y2393" s="89"/>
      <c r="Z2393" s="89"/>
      <c r="AA2393" s="238"/>
      <c r="AB2393" s="238"/>
      <c r="AC2393" s="241"/>
      <c r="AD2393" s="238"/>
      <c r="AE2393" s="227"/>
      <c r="AF2393" s="228"/>
      <c r="AG2393" s="232"/>
      <c r="AH2393" s="232"/>
      <c r="AI2393" s="232"/>
      <c r="AJ2393" s="221"/>
      <c r="AK2393" s="221"/>
      <c r="AL2393" s="223"/>
      <c r="AM2393" s="218"/>
      <c r="AN2393" s="218"/>
      <c r="AO2393" s="218"/>
      <c r="AP2393" s="218"/>
      <c r="AQ2393" s="218"/>
      <c r="AR2393" s="218"/>
      <c r="AS2393" s="218"/>
      <c r="AT2393" s="209"/>
      <c r="AU2393" s="209"/>
      <c r="AV2393" s="209"/>
      <c r="AW2393" s="209"/>
      <c r="AX2393" s="209"/>
      <c r="AY2393" s="209"/>
      <c r="AZ2393" s="209"/>
      <c r="BA2393" s="209"/>
      <c r="BB2393" s="209"/>
      <c r="BC2393" s="209"/>
      <c r="BD2393" s="209"/>
      <c r="BE2393" s="209"/>
      <c r="BF2393" s="209"/>
      <c r="BG2393" s="209"/>
      <c r="BH2393" s="209"/>
      <c r="BI2393" s="209"/>
      <c r="BJ2393" s="209"/>
      <c r="BK2393" s="209"/>
      <c r="BL2393" s="209"/>
      <c r="BM2393" s="212"/>
      <c r="BN2393" s="215"/>
      <c r="BO2393" s="2"/>
    </row>
    <row r="2394" spans="1:67" ht="15" hidden="1" customHeight="1" x14ac:dyDescent="0.25">
      <c r="A2394" s="2"/>
      <c r="B2394" s="241"/>
      <c r="C2394" s="250"/>
      <c r="D2394" s="251"/>
      <c r="E2394" s="255"/>
      <c r="F2394" s="235"/>
      <c r="G2394" s="235"/>
      <c r="H2394" s="235"/>
      <c r="I2394" s="235"/>
      <c r="J2394" s="244"/>
      <c r="K2394" s="246"/>
      <c r="L2394" s="243"/>
      <c r="M2394" s="243"/>
      <c r="N2394" s="243"/>
      <c r="O2394" s="235"/>
      <c r="P2394" s="139" t="s">
        <v>263</v>
      </c>
      <c r="Q2394" s="89"/>
      <c r="R2394" s="89"/>
      <c r="S2394" s="89"/>
      <c r="T2394" s="89"/>
      <c r="U2394" s="89"/>
      <c r="V2394" s="89"/>
      <c r="W2394" s="89"/>
      <c r="X2394" s="89"/>
      <c r="Y2394" s="89"/>
      <c r="Z2394" s="89"/>
      <c r="AA2394" s="238"/>
      <c r="AB2394" s="238"/>
      <c r="AC2394" s="241"/>
      <c r="AD2394" s="238"/>
      <c r="AE2394" s="227"/>
      <c r="AF2394" s="228"/>
      <c r="AG2394" s="232"/>
      <c r="AH2394" s="232"/>
      <c r="AI2394" s="232"/>
      <c r="AJ2394" s="221"/>
      <c r="AK2394" s="221"/>
      <c r="AL2394" s="223"/>
      <c r="AM2394" s="218"/>
      <c r="AN2394" s="218"/>
      <c r="AO2394" s="218"/>
      <c r="AP2394" s="218"/>
      <c r="AQ2394" s="218"/>
      <c r="AR2394" s="218"/>
      <c r="AS2394" s="218"/>
      <c r="AT2394" s="209"/>
      <c r="AU2394" s="209"/>
      <c r="AV2394" s="209"/>
      <c r="AW2394" s="209"/>
      <c r="AX2394" s="209"/>
      <c r="AY2394" s="209"/>
      <c r="AZ2394" s="209"/>
      <c r="BA2394" s="209"/>
      <c r="BB2394" s="209"/>
      <c r="BC2394" s="209"/>
      <c r="BD2394" s="209"/>
      <c r="BE2394" s="209"/>
      <c r="BF2394" s="209"/>
      <c r="BG2394" s="209"/>
      <c r="BH2394" s="209"/>
      <c r="BI2394" s="209"/>
      <c r="BJ2394" s="209"/>
      <c r="BK2394" s="209"/>
      <c r="BL2394" s="209"/>
      <c r="BM2394" s="212"/>
      <c r="BN2394" s="215"/>
      <c r="BO2394" s="2"/>
    </row>
    <row r="2395" spans="1:67" ht="15" hidden="1" customHeight="1" x14ac:dyDescent="0.25">
      <c r="A2395" s="2"/>
      <c r="B2395" s="241"/>
      <c r="C2395" s="250"/>
      <c r="D2395" s="251"/>
      <c r="E2395" s="255"/>
      <c r="F2395" s="235"/>
      <c r="G2395" s="235"/>
      <c r="H2395" s="235"/>
      <c r="I2395" s="235"/>
      <c r="J2395" s="244"/>
      <c r="K2395" s="246"/>
      <c r="L2395" s="243"/>
      <c r="M2395" s="243"/>
      <c r="N2395" s="243"/>
      <c r="O2395" s="235"/>
      <c r="P2395" s="139" t="s">
        <v>27</v>
      </c>
      <c r="Q2395" s="89"/>
      <c r="R2395" s="89"/>
      <c r="S2395" s="89"/>
      <c r="T2395" s="89"/>
      <c r="U2395" s="89"/>
      <c r="V2395" s="89"/>
      <c r="W2395" s="89"/>
      <c r="X2395" s="89"/>
      <c r="Y2395" s="89"/>
      <c r="Z2395" s="89"/>
      <c r="AA2395" s="238"/>
      <c r="AB2395" s="238"/>
      <c r="AC2395" s="241"/>
      <c r="AD2395" s="238"/>
      <c r="AE2395" s="227"/>
      <c r="AF2395" s="228"/>
      <c r="AG2395" s="232"/>
      <c r="AH2395" s="232"/>
      <c r="AI2395" s="232"/>
      <c r="AJ2395" s="221"/>
      <c r="AK2395" s="221"/>
      <c r="AL2395" s="223"/>
      <c r="AM2395" s="218"/>
      <c r="AN2395" s="218"/>
      <c r="AO2395" s="218"/>
      <c r="AP2395" s="218"/>
      <c r="AQ2395" s="218"/>
      <c r="AR2395" s="218"/>
      <c r="AS2395" s="218"/>
      <c r="AT2395" s="209"/>
      <c r="AU2395" s="209"/>
      <c r="AV2395" s="209"/>
      <c r="AW2395" s="209"/>
      <c r="AX2395" s="209"/>
      <c r="AY2395" s="209"/>
      <c r="AZ2395" s="209"/>
      <c r="BA2395" s="209"/>
      <c r="BB2395" s="209"/>
      <c r="BC2395" s="209"/>
      <c r="BD2395" s="209"/>
      <c r="BE2395" s="209"/>
      <c r="BF2395" s="209"/>
      <c r="BG2395" s="209"/>
      <c r="BH2395" s="209"/>
      <c r="BI2395" s="209"/>
      <c r="BJ2395" s="209"/>
      <c r="BK2395" s="209"/>
      <c r="BL2395" s="209"/>
      <c r="BM2395" s="212"/>
      <c r="BN2395" s="215"/>
      <c r="BO2395" s="2"/>
    </row>
    <row r="2396" spans="1:67" ht="15" customHeight="1" x14ac:dyDescent="0.25">
      <c r="A2396" s="2"/>
      <c r="B2396" s="224"/>
      <c r="C2396" s="252"/>
      <c r="D2396" s="253"/>
      <c r="E2396" s="256"/>
      <c r="F2396" s="236"/>
      <c r="G2396" s="236"/>
      <c r="H2396" s="236"/>
      <c r="I2396" s="236"/>
      <c r="J2396" s="244"/>
      <c r="K2396" s="247"/>
      <c r="L2396" s="244"/>
      <c r="M2396" s="244"/>
      <c r="N2396" s="244"/>
      <c r="O2396" s="236"/>
      <c r="P2396" s="139" t="s">
        <v>28</v>
      </c>
      <c r="Q2396" s="187">
        <v>46090</v>
      </c>
      <c r="R2396" s="187">
        <v>46120</v>
      </c>
      <c r="S2396" s="187">
        <v>46131</v>
      </c>
      <c r="T2396" s="187">
        <v>46190</v>
      </c>
      <c r="U2396" s="187">
        <v>46190</v>
      </c>
      <c r="V2396" s="187">
        <v>46255</v>
      </c>
      <c r="W2396" s="187">
        <v>46266</v>
      </c>
      <c r="X2396" s="89"/>
      <c r="Y2396" s="89"/>
      <c r="Z2396" s="89"/>
      <c r="AA2396" s="234"/>
      <c r="AB2396" s="239"/>
      <c r="AC2396" s="242"/>
      <c r="AD2396" s="239"/>
      <c r="AE2396" s="229"/>
      <c r="AF2396" s="230"/>
      <c r="AG2396" s="233"/>
      <c r="AH2396" s="234"/>
      <c r="AI2396" s="234"/>
      <c r="AJ2396" s="222"/>
      <c r="AK2396" s="222"/>
      <c r="AL2396" s="224"/>
      <c r="AM2396" s="219"/>
      <c r="AN2396" s="219"/>
      <c r="AO2396" s="219"/>
      <c r="AP2396" s="219"/>
      <c r="AQ2396" s="219"/>
      <c r="AR2396" s="219"/>
      <c r="AS2396" s="219"/>
      <c r="AT2396" s="210"/>
      <c r="AU2396" s="210"/>
      <c r="AV2396" s="210"/>
      <c r="AW2396" s="210"/>
      <c r="AX2396" s="210"/>
      <c r="AY2396" s="210"/>
      <c r="AZ2396" s="210"/>
      <c r="BA2396" s="210"/>
      <c r="BB2396" s="210"/>
      <c r="BC2396" s="210"/>
      <c r="BD2396" s="210"/>
      <c r="BE2396" s="210"/>
      <c r="BF2396" s="210"/>
      <c r="BG2396" s="210"/>
      <c r="BH2396" s="210"/>
      <c r="BI2396" s="210"/>
      <c r="BJ2396" s="210"/>
      <c r="BK2396" s="210"/>
      <c r="BL2396" s="210"/>
      <c r="BM2396" s="213"/>
      <c r="BN2396" s="216"/>
      <c r="BO2396" s="2"/>
    </row>
    <row r="2397" spans="1:67" ht="15" hidden="1" customHeight="1" x14ac:dyDescent="0.25">
      <c r="A2397" s="2"/>
      <c r="B2397" s="240" t="s">
        <v>1892</v>
      </c>
      <c r="C2397" s="248" t="s">
        <v>1756</v>
      </c>
      <c r="D2397" s="249"/>
      <c r="E2397" s="254"/>
      <c r="F2397" s="257" t="s">
        <v>1933</v>
      </c>
      <c r="G2397" s="235"/>
      <c r="H2397" s="235"/>
      <c r="I2397" s="235" t="s">
        <v>1859</v>
      </c>
      <c r="J2397" s="243"/>
      <c r="K2397" s="245">
        <v>46266</v>
      </c>
      <c r="L2397" s="243" t="s">
        <v>506</v>
      </c>
      <c r="M2397" s="243">
        <v>1</v>
      </c>
      <c r="N2397" s="243"/>
      <c r="O2397" s="235" t="s">
        <v>1838</v>
      </c>
      <c r="P2397" s="140" t="s">
        <v>148</v>
      </c>
      <c r="Q2397" s="89"/>
      <c r="R2397" s="89"/>
      <c r="S2397" s="89"/>
      <c r="T2397" s="89"/>
      <c r="U2397" s="89"/>
      <c r="V2397" s="89"/>
      <c r="W2397" s="89"/>
      <c r="X2397" s="89"/>
      <c r="Y2397" s="89"/>
      <c r="Z2397" s="89"/>
      <c r="AA2397" s="237">
        <v>110</v>
      </c>
      <c r="AB2397" s="237"/>
      <c r="AC2397" s="240"/>
      <c r="AD2397" s="237"/>
      <c r="AE2397" s="225">
        <v>100</v>
      </c>
      <c r="AF2397" s="226"/>
      <c r="AG2397" s="231"/>
      <c r="AH2397" s="231">
        <v>100</v>
      </c>
      <c r="AI2397" s="231">
        <v>0.14701165401475463</v>
      </c>
      <c r="AJ2397" s="220"/>
      <c r="AK2397" s="220"/>
      <c r="AL2397" s="211" t="s">
        <v>1832</v>
      </c>
      <c r="AM2397" s="217"/>
      <c r="AN2397" s="217"/>
      <c r="AO2397" s="217"/>
      <c r="AP2397" s="217"/>
      <c r="AQ2397" s="217"/>
      <c r="AR2397" s="217"/>
      <c r="AS2397" s="217"/>
      <c r="AT2397" s="208"/>
      <c r="AU2397" s="208"/>
      <c r="AV2397" s="208"/>
      <c r="AW2397" s="208"/>
      <c r="AX2397" s="208"/>
      <c r="AY2397" s="208"/>
      <c r="AZ2397" s="208"/>
      <c r="BA2397" s="208"/>
      <c r="BB2397" s="208"/>
      <c r="BC2397" s="208"/>
      <c r="BD2397" s="208"/>
      <c r="BE2397" s="208"/>
      <c r="BF2397" s="208"/>
      <c r="BG2397" s="208"/>
      <c r="BH2397" s="208"/>
      <c r="BI2397" s="208"/>
      <c r="BJ2397" s="208"/>
      <c r="BK2397" s="208"/>
      <c r="BL2397" s="208"/>
      <c r="BM2397" s="211"/>
      <c r="BN2397" s="214"/>
      <c r="BO2397" s="2"/>
    </row>
    <row r="2398" spans="1:67" ht="15" customHeight="1" x14ac:dyDescent="0.25">
      <c r="A2398" s="2"/>
      <c r="B2398" s="241"/>
      <c r="C2398" s="250"/>
      <c r="D2398" s="251"/>
      <c r="E2398" s="255"/>
      <c r="F2398" s="235"/>
      <c r="G2398" s="235"/>
      <c r="H2398" s="235"/>
      <c r="I2398" s="235"/>
      <c r="J2398" s="244"/>
      <c r="K2398" s="246"/>
      <c r="L2398" s="243"/>
      <c r="M2398" s="243"/>
      <c r="N2398" s="243"/>
      <c r="O2398" s="235"/>
      <c r="P2398" s="139" t="s">
        <v>26</v>
      </c>
      <c r="Q2398" s="89">
        <v>46097</v>
      </c>
      <c r="R2398" s="89">
        <v>46115</v>
      </c>
      <c r="S2398" s="89">
        <v>46129</v>
      </c>
      <c r="T2398" s="89">
        <v>46248</v>
      </c>
      <c r="U2398" s="89">
        <v>46248</v>
      </c>
      <c r="V2398" s="89">
        <v>46248</v>
      </c>
      <c r="W2398" s="89">
        <v>46262</v>
      </c>
      <c r="X2398" s="89"/>
      <c r="Y2398" s="89"/>
      <c r="Z2398" s="89"/>
      <c r="AA2398" s="238"/>
      <c r="AB2398" s="238"/>
      <c r="AC2398" s="241"/>
      <c r="AD2398" s="238"/>
      <c r="AE2398" s="227"/>
      <c r="AF2398" s="228"/>
      <c r="AG2398" s="232"/>
      <c r="AH2398" s="232"/>
      <c r="AI2398" s="232"/>
      <c r="AJ2398" s="221"/>
      <c r="AK2398" s="221"/>
      <c r="AL2398" s="223"/>
      <c r="AM2398" s="218"/>
      <c r="AN2398" s="218"/>
      <c r="AO2398" s="218"/>
      <c r="AP2398" s="218"/>
      <c r="AQ2398" s="218"/>
      <c r="AR2398" s="218"/>
      <c r="AS2398" s="218"/>
      <c r="AT2398" s="209"/>
      <c r="AU2398" s="209"/>
      <c r="AV2398" s="209"/>
      <c r="AW2398" s="209"/>
      <c r="AX2398" s="209"/>
      <c r="AY2398" s="209"/>
      <c r="AZ2398" s="209"/>
      <c r="BA2398" s="209"/>
      <c r="BB2398" s="209"/>
      <c r="BC2398" s="209"/>
      <c r="BD2398" s="209"/>
      <c r="BE2398" s="209"/>
      <c r="BF2398" s="209"/>
      <c r="BG2398" s="209"/>
      <c r="BH2398" s="209"/>
      <c r="BI2398" s="209"/>
      <c r="BJ2398" s="209"/>
      <c r="BK2398" s="209"/>
      <c r="BL2398" s="209"/>
      <c r="BM2398" s="212"/>
      <c r="BN2398" s="215"/>
      <c r="BO2398" s="2"/>
    </row>
    <row r="2399" spans="1:67" ht="15" hidden="1" customHeight="1" x14ac:dyDescent="0.25">
      <c r="A2399" s="2"/>
      <c r="B2399" s="241"/>
      <c r="C2399" s="250"/>
      <c r="D2399" s="251"/>
      <c r="E2399" s="255"/>
      <c r="F2399" s="235"/>
      <c r="G2399" s="235"/>
      <c r="H2399" s="235"/>
      <c r="I2399" s="235"/>
      <c r="J2399" s="244"/>
      <c r="K2399" s="246"/>
      <c r="L2399" s="243"/>
      <c r="M2399" s="243"/>
      <c r="N2399" s="243"/>
      <c r="O2399" s="235"/>
      <c r="P2399" s="139" t="s">
        <v>262</v>
      </c>
      <c r="Q2399" s="89"/>
      <c r="R2399" s="89"/>
      <c r="S2399" s="89"/>
      <c r="T2399" s="89"/>
      <c r="U2399" s="89"/>
      <c r="V2399" s="89"/>
      <c r="W2399" s="89"/>
      <c r="X2399" s="89"/>
      <c r="Y2399" s="89"/>
      <c r="Z2399" s="89"/>
      <c r="AA2399" s="238"/>
      <c r="AB2399" s="238"/>
      <c r="AC2399" s="241"/>
      <c r="AD2399" s="238"/>
      <c r="AE2399" s="227"/>
      <c r="AF2399" s="228"/>
      <c r="AG2399" s="232"/>
      <c r="AH2399" s="232"/>
      <c r="AI2399" s="232"/>
      <c r="AJ2399" s="221"/>
      <c r="AK2399" s="221"/>
      <c r="AL2399" s="223"/>
      <c r="AM2399" s="218"/>
      <c r="AN2399" s="218"/>
      <c r="AO2399" s="218"/>
      <c r="AP2399" s="218"/>
      <c r="AQ2399" s="218"/>
      <c r="AR2399" s="218"/>
      <c r="AS2399" s="218"/>
      <c r="AT2399" s="209"/>
      <c r="AU2399" s="209"/>
      <c r="AV2399" s="209"/>
      <c r="AW2399" s="209"/>
      <c r="AX2399" s="209"/>
      <c r="AY2399" s="209"/>
      <c r="AZ2399" s="209"/>
      <c r="BA2399" s="209"/>
      <c r="BB2399" s="209"/>
      <c r="BC2399" s="209"/>
      <c r="BD2399" s="209"/>
      <c r="BE2399" s="209"/>
      <c r="BF2399" s="209"/>
      <c r="BG2399" s="209"/>
      <c r="BH2399" s="209"/>
      <c r="BI2399" s="209"/>
      <c r="BJ2399" s="209"/>
      <c r="BK2399" s="209"/>
      <c r="BL2399" s="209"/>
      <c r="BM2399" s="212"/>
      <c r="BN2399" s="215"/>
      <c r="BO2399" s="2"/>
    </row>
    <row r="2400" spans="1:67" ht="15" hidden="1" customHeight="1" x14ac:dyDescent="0.25">
      <c r="A2400" s="2"/>
      <c r="B2400" s="241"/>
      <c r="C2400" s="250"/>
      <c r="D2400" s="251"/>
      <c r="E2400" s="255"/>
      <c r="F2400" s="235"/>
      <c r="G2400" s="235"/>
      <c r="H2400" s="235"/>
      <c r="I2400" s="235"/>
      <c r="J2400" s="244"/>
      <c r="K2400" s="246"/>
      <c r="L2400" s="243"/>
      <c r="M2400" s="243"/>
      <c r="N2400" s="243"/>
      <c r="O2400" s="235"/>
      <c r="P2400" s="139" t="s">
        <v>263</v>
      </c>
      <c r="Q2400" s="89"/>
      <c r="R2400" s="89"/>
      <c r="S2400" s="89"/>
      <c r="T2400" s="89"/>
      <c r="U2400" s="89"/>
      <c r="V2400" s="89"/>
      <c r="W2400" s="89"/>
      <c r="X2400" s="89"/>
      <c r="Y2400" s="89"/>
      <c r="Z2400" s="89"/>
      <c r="AA2400" s="238"/>
      <c r="AB2400" s="238"/>
      <c r="AC2400" s="241"/>
      <c r="AD2400" s="238"/>
      <c r="AE2400" s="227"/>
      <c r="AF2400" s="228"/>
      <c r="AG2400" s="232"/>
      <c r="AH2400" s="232"/>
      <c r="AI2400" s="232"/>
      <c r="AJ2400" s="221"/>
      <c r="AK2400" s="221"/>
      <c r="AL2400" s="223"/>
      <c r="AM2400" s="218"/>
      <c r="AN2400" s="218"/>
      <c r="AO2400" s="218"/>
      <c r="AP2400" s="218"/>
      <c r="AQ2400" s="218"/>
      <c r="AR2400" s="218"/>
      <c r="AS2400" s="218"/>
      <c r="AT2400" s="209"/>
      <c r="AU2400" s="209"/>
      <c r="AV2400" s="209"/>
      <c r="AW2400" s="209"/>
      <c r="AX2400" s="209"/>
      <c r="AY2400" s="209"/>
      <c r="AZ2400" s="209"/>
      <c r="BA2400" s="209"/>
      <c r="BB2400" s="209"/>
      <c r="BC2400" s="209"/>
      <c r="BD2400" s="209"/>
      <c r="BE2400" s="209"/>
      <c r="BF2400" s="209"/>
      <c r="BG2400" s="209"/>
      <c r="BH2400" s="209"/>
      <c r="BI2400" s="209"/>
      <c r="BJ2400" s="209"/>
      <c r="BK2400" s="209"/>
      <c r="BL2400" s="209"/>
      <c r="BM2400" s="212"/>
      <c r="BN2400" s="215"/>
      <c r="BO2400" s="2"/>
    </row>
    <row r="2401" spans="1:67" ht="15" hidden="1" customHeight="1" x14ac:dyDescent="0.25">
      <c r="A2401" s="2"/>
      <c r="B2401" s="241"/>
      <c r="C2401" s="250"/>
      <c r="D2401" s="251"/>
      <c r="E2401" s="255"/>
      <c r="F2401" s="235"/>
      <c r="G2401" s="235"/>
      <c r="H2401" s="235"/>
      <c r="I2401" s="235"/>
      <c r="J2401" s="244"/>
      <c r="K2401" s="246"/>
      <c r="L2401" s="243"/>
      <c r="M2401" s="243"/>
      <c r="N2401" s="243"/>
      <c r="O2401" s="235"/>
      <c r="P2401" s="139" t="s">
        <v>27</v>
      </c>
      <c r="Q2401" s="89"/>
      <c r="R2401" s="89"/>
      <c r="S2401" s="89"/>
      <c r="T2401" s="89"/>
      <c r="U2401" s="89"/>
      <c r="V2401" s="89"/>
      <c r="W2401" s="89"/>
      <c r="X2401" s="89"/>
      <c r="Y2401" s="89"/>
      <c r="Z2401" s="89"/>
      <c r="AA2401" s="238"/>
      <c r="AB2401" s="238"/>
      <c r="AC2401" s="241"/>
      <c r="AD2401" s="238"/>
      <c r="AE2401" s="227"/>
      <c r="AF2401" s="228"/>
      <c r="AG2401" s="232"/>
      <c r="AH2401" s="232"/>
      <c r="AI2401" s="232"/>
      <c r="AJ2401" s="221"/>
      <c r="AK2401" s="221"/>
      <c r="AL2401" s="223"/>
      <c r="AM2401" s="218"/>
      <c r="AN2401" s="218"/>
      <c r="AO2401" s="218"/>
      <c r="AP2401" s="218"/>
      <c r="AQ2401" s="218"/>
      <c r="AR2401" s="218"/>
      <c r="AS2401" s="218"/>
      <c r="AT2401" s="209"/>
      <c r="AU2401" s="209"/>
      <c r="AV2401" s="209"/>
      <c r="AW2401" s="209"/>
      <c r="AX2401" s="209"/>
      <c r="AY2401" s="209"/>
      <c r="AZ2401" s="209"/>
      <c r="BA2401" s="209"/>
      <c r="BB2401" s="209"/>
      <c r="BC2401" s="209"/>
      <c r="BD2401" s="209"/>
      <c r="BE2401" s="209"/>
      <c r="BF2401" s="209"/>
      <c r="BG2401" s="209"/>
      <c r="BH2401" s="209"/>
      <c r="BI2401" s="209"/>
      <c r="BJ2401" s="209"/>
      <c r="BK2401" s="209"/>
      <c r="BL2401" s="209"/>
      <c r="BM2401" s="212"/>
      <c r="BN2401" s="215"/>
      <c r="BO2401" s="2"/>
    </row>
    <row r="2402" spans="1:67" ht="15" customHeight="1" x14ac:dyDescent="0.25">
      <c r="A2402" s="2"/>
      <c r="B2402" s="224"/>
      <c r="C2402" s="252"/>
      <c r="D2402" s="253"/>
      <c r="E2402" s="256"/>
      <c r="F2402" s="236"/>
      <c r="G2402" s="236"/>
      <c r="H2402" s="236"/>
      <c r="I2402" s="236"/>
      <c r="J2402" s="244"/>
      <c r="K2402" s="247"/>
      <c r="L2402" s="244"/>
      <c r="M2402" s="244"/>
      <c r="N2402" s="244"/>
      <c r="O2402" s="236"/>
      <c r="P2402" s="139" t="s">
        <v>28</v>
      </c>
      <c r="Q2402" s="187">
        <v>46090</v>
      </c>
      <c r="R2402" s="187">
        <v>46120</v>
      </c>
      <c r="S2402" s="187">
        <v>46131</v>
      </c>
      <c r="T2402" s="187">
        <v>46190</v>
      </c>
      <c r="U2402" s="187">
        <v>46190</v>
      </c>
      <c r="V2402" s="187">
        <v>46255</v>
      </c>
      <c r="W2402" s="187">
        <v>46266</v>
      </c>
      <c r="X2402" s="89"/>
      <c r="Y2402" s="89"/>
      <c r="Z2402" s="89"/>
      <c r="AA2402" s="234"/>
      <c r="AB2402" s="239"/>
      <c r="AC2402" s="242"/>
      <c r="AD2402" s="239"/>
      <c r="AE2402" s="229"/>
      <c r="AF2402" s="230"/>
      <c r="AG2402" s="233"/>
      <c r="AH2402" s="234"/>
      <c r="AI2402" s="234"/>
      <c r="AJ2402" s="222"/>
      <c r="AK2402" s="222"/>
      <c r="AL2402" s="224"/>
      <c r="AM2402" s="219"/>
      <c r="AN2402" s="219"/>
      <c r="AO2402" s="219"/>
      <c r="AP2402" s="219"/>
      <c r="AQ2402" s="219"/>
      <c r="AR2402" s="219"/>
      <c r="AS2402" s="219"/>
      <c r="AT2402" s="210"/>
      <c r="AU2402" s="210"/>
      <c r="AV2402" s="210"/>
      <c r="AW2402" s="210"/>
      <c r="AX2402" s="210"/>
      <c r="AY2402" s="210"/>
      <c r="AZ2402" s="210"/>
      <c r="BA2402" s="210"/>
      <c r="BB2402" s="210"/>
      <c r="BC2402" s="210"/>
      <c r="BD2402" s="210"/>
      <c r="BE2402" s="210"/>
      <c r="BF2402" s="210"/>
      <c r="BG2402" s="210"/>
      <c r="BH2402" s="210"/>
      <c r="BI2402" s="210"/>
      <c r="BJ2402" s="210"/>
      <c r="BK2402" s="210"/>
      <c r="BL2402" s="210"/>
      <c r="BM2402" s="213"/>
      <c r="BN2402" s="216"/>
      <c r="BO2402" s="2"/>
    </row>
    <row r="2403" spans="1:67" ht="15" hidden="1" customHeight="1" x14ac:dyDescent="0.25">
      <c r="A2403" s="2"/>
      <c r="B2403" s="240" t="s">
        <v>1935</v>
      </c>
      <c r="C2403" s="248" t="s">
        <v>1758</v>
      </c>
      <c r="D2403" s="249"/>
      <c r="E2403" s="254"/>
      <c r="F2403" s="257" t="s">
        <v>1934</v>
      </c>
      <c r="G2403" s="235"/>
      <c r="H2403" s="235"/>
      <c r="I2403" s="235" t="s">
        <v>1859</v>
      </c>
      <c r="J2403" s="243"/>
      <c r="K2403" s="245">
        <v>46261</v>
      </c>
      <c r="L2403" s="243" t="s">
        <v>506</v>
      </c>
      <c r="M2403" s="243">
        <v>1</v>
      </c>
      <c r="N2403" s="243"/>
      <c r="O2403" s="235" t="s">
        <v>1838</v>
      </c>
      <c r="P2403" s="140" t="s">
        <v>148</v>
      </c>
      <c r="Q2403" s="89"/>
      <c r="R2403" s="89"/>
      <c r="S2403" s="89"/>
      <c r="T2403" s="89"/>
      <c r="U2403" s="89"/>
      <c r="V2403" s="89"/>
      <c r="W2403" s="89"/>
      <c r="X2403" s="89"/>
      <c r="Y2403" s="89"/>
      <c r="Z2403" s="89"/>
      <c r="AA2403" s="237">
        <v>135</v>
      </c>
      <c r="AB2403" s="237"/>
      <c r="AC2403" s="240"/>
      <c r="AD2403" s="237"/>
      <c r="AE2403" s="225">
        <v>100</v>
      </c>
      <c r="AF2403" s="226"/>
      <c r="AG2403" s="231"/>
      <c r="AH2403" s="231">
        <v>100</v>
      </c>
      <c r="AI2403" s="231">
        <v>0.18042339356356249</v>
      </c>
      <c r="AJ2403" s="220"/>
      <c r="AK2403" s="220"/>
      <c r="AL2403" s="211" t="s">
        <v>1832</v>
      </c>
      <c r="AM2403" s="217"/>
      <c r="AN2403" s="217"/>
      <c r="AO2403" s="217"/>
      <c r="AP2403" s="217"/>
      <c r="AQ2403" s="217"/>
      <c r="AR2403" s="217"/>
      <c r="AS2403" s="217"/>
      <c r="AT2403" s="208"/>
      <c r="AU2403" s="208"/>
      <c r="AV2403" s="208"/>
      <c r="AW2403" s="208"/>
      <c r="AX2403" s="208"/>
      <c r="AY2403" s="208"/>
      <c r="AZ2403" s="208"/>
      <c r="BA2403" s="208"/>
      <c r="BB2403" s="208"/>
      <c r="BC2403" s="208"/>
      <c r="BD2403" s="208"/>
      <c r="BE2403" s="208"/>
      <c r="BF2403" s="208"/>
      <c r="BG2403" s="208"/>
      <c r="BH2403" s="208"/>
      <c r="BI2403" s="208"/>
      <c r="BJ2403" s="208"/>
      <c r="BK2403" s="208"/>
      <c r="BL2403" s="208"/>
      <c r="BM2403" s="211"/>
      <c r="BN2403" s="214"/>
      <c r="BO2403" s="2"/>
    </row>
    <row r="2404" spans="1:67" ht="15" customHeight="1" x14ac:dyDescent="0.25">
      <c r="A2404" s="2"/>
      <c r="B2404" s="241"/>
      <c r="C2404" s="250"/>
      <c r="D2404" s="251"/>
      <c r="E2404" s="255"/>
      <c r="F2404" s="235"/>
      <c r="G2404" s="235"/>
      <c r="H2404" s="235"/>
      <c r="I2404" s="235"/>
      <c r="J2404" s="244"/>
      <c r="K2404" s="246"/>
      <c r="L2404" s="243"/>
      <c r="M2404" s="243"/>
      <c r="N2404" s="243"/>
      <c r="O2404" s="235"/>
      <c r="P2404" s="139" t="s">
        <v>26</v>
      </c>
      <c r="Q2404" s="89">
        <v>46132</v>
      </c>
      <c r="R2404" s="89">
        <v>46142</v>
      </c>
      <c r="S2404" s="89">
        <v>46154</v>
      </c>
      <c r="T2404" s="89">
        <v>46266</v>
      </c>
      <c r="U2404" s="89">
        <v>46266</v>
      </c>
      <c r="V2404" s="89">
        <v>46266</v>
      </c>
      <c r="W2404" s="89">
        <v>46280</v>
      </c>
      <c r="X2404" s="89"/>
      <c r="Y2404" s="89"/>
      <c r="Z2404" s="89"/>
      <c r="AA2404" s="238"/>
      <c r="AB2404" s="238"/>
      <c r="AC2404" s="241"/>
      <c r="AD2404" s="238"/>
      <c r="AE2404" s="227"/>
      <c r="AF2404" s="228"/>
      <c r="AG2404" s="232"/>
      <c r="AH2404" s="232"/>
      <c r="AI2404" s="232"/>
      <c r="AJ2404" s="221"/>
      <c r="AK2404" s="221"/>
      <c r="AL2404" s="223"/>
      <c r="AM2404" s="218"/>
      <c r="AN2404" s="218"/>
      <c r="AO2404" s="218"/>
      <c r="AP2404" s="218"/>
      <c r="AQ2404" s="218"/>
      <c r="AR2404" s="218"/>
      <c r="AS2404" s="218"/>
      <c r="AT2404" s="209"/>
      <c r="AU2404" s="209"/>
      <c r="AV2404" s="209"/>
      <c r="AW2404" s="209"/>
      <c r="AX2404" s="209"/>
      <c r="AY2404" s="209"/>
      <c r="AZ2404" s="209"/>
      <c r="BA2404" s="209"/>
      <c r="BB2404" s="209"/>
      <c r="BC2404" s="209"/>
      <c r="BD2404" s="209"/>
      <c r="BE2404" s="209"/>
      <c r="BF2404" s="209"/>
      <c r="BG2404" s="209"/>
      <c r="BH2404" s="209"/>
      <c r="BI2404" s="209"/>
      <c r="BJ2404" s="209"/>
      <c r="BK2404" s="209"/>
      <c r="BL2404" s="209"/>
      <c r="BM2404" s="212"/>
      <c r="BN2404" s="215"/>
      <c r="BO2404" s="2"/>
    </row>
    <row r="2405" spans="1:67" ht="15" hidden="1" customHeight="1" x14ac:dyDescent="0.25">
      <c r="A2405" s="2"/>
      <c r="B2405" s="241"/>
      <c r="C2405" s="250"/>
      <c r="D2405" s="251"/>
      <c r="E2405" s="255"/>
      <c r="F2405" s="235"/>
      <c r="G2405" s="235"/>
      <c r="H2405" s="235"/>
      <c r="I2405" s="235"/>
      <c r="J2405" s="244"/>
      <c r="K2405" s="246"/>
      <c r="L2405" s="243"/>
      <c r="M2405" s="243"/>
      <c r="N2405" s="243"/>
      <c r="O2405" s="235"/>
      <c r="P2405" s="139" t="s">
        <v>262</v>
      </c>
      <c r="Q2405" s="89"/>
      <c r="R2405" s="89"/>
      <c r="S2405" s="89"/>
      <c r="T2405" s="89"/>
      <c r="U2405" s="89"/>
      <c r="V2405" s="89"/>
      <c r="W2405" s="89"/>
      <c r="X2405" s="89"/>
      <c r="Y2405" s="89"/>
      <c r="Z2405" s="89"/>
      <c r="AA2405" s="238"/>
      <c r="AB2405" s="238"/>
      <c r="AC2405" s="241"/>
      <c r="AD2405" s="238"/>
      <c r="AE2405" s="227"/>
      <c r="AF2405" s="228"/>
      <c r="AG2405" s="232"/>
      <c r="AH2405" s="232"/>
      <c r="AI2405" s="232"/>
      <c r="AJ2405" s="221"/>
      <c r="AK2405" s="221"/>
      <c r="AL2405" s="223"/>
      <c r="AM2405" s="218"/>
      <c r="AN2405" s="218"/>
      <c r="AO2405" s="218"/>
      <c r="AP2405" s="218"/>
      <c r="AQ2405" s="218"/>
      <c r="AR2405" s="218"/>
      <c r="AS2405" s="218"/>
      <c r="AT2405" s="209"/>
      <c r="AU2405" s="209"/>
      <c r="AV2405" s="209"/>
      <c r="AW2405" s="209"/>
      <c r="AX2405" s="209"/>
      <c r="AY2405" s="209"/>
      <c r="AZ2405" s="209"/>
      <c r="BA2405" s="209"/>
      <c r="BB2405" s="209"/>
      <c r="BC2405" s="209"/>
      <c r="BD2405" s="209"/>
      <c r="BE2405" s="209"/>
      <c r="BF2405" s="209"/>
      <c r="BG2405" s="209"/>
      <c r="BH2405" s="209"/>
      <c r="BI2405" s="209"/>
      <c r="BJ2405" s="209"/>
      <c r="BK2405" s="209"/>
      <c r="BL2405" s="209"/>
      <c r="BM2405" s="212"/>
      <c r="BN2405" s="215"/>
      <c r="BO2405" s="2"/>
    </row>
    <row r="2406" spans="1:67" ht="15" hidden="1" customHeight="1" x14ac:dyDescent="0.25">
      <c r="A2406" s="2"/>
      <c r="B2406" s="241"/>
      <c r="C2406" s="250"/>
      <c r="D2406" s="251"/>
      <c r="E2406" s="255"/>
      <c r="F2406" s="235"/>
      <c r="G2406" s="235"/>
      <c r="H2406" s="235"/>
      <c r="I2406" s="235"/>
      <c r="J2406" s="244"/>
      <c r="K2406" s="246"/>
      <c r="L2406" s="243"/>
      <c r="M2406" s="243"/>
      <c r="N2406" s="243"/>
      <c r="O2406" s="235"/>
      <c r="P2406" s="139" t="s">
        <v>263</v>
      </c>
      <c r="Q2406" s="89"/>
      <c r="R2406" s="89"/>
      <c r="S2406" s="89"/>
      <c r="T2406" s="89"/>
      <c r="U2406" s="89"/>
      <c r="V2406" s="89"/>
      <c r="W2406" s="89"/>
      <c r="X2406" s="89"/>
      <c r="Y2406" s="89"/>
      <c r="Z2406" s="89"/>
      <c r="AA2406" s="238"/>
      <c r="AB2406" s="238"/>
      <c r="AC2406" s="241"/>
      <c r="AD2406" s="238"/>
      <c r="AE2406" s="227"/>
      <c r="AF2406" s="228"/>
      <c r="AG2406" s="232"/>
      <c r="AH2406" s="232"/>
      <c r="AI2406" s="232"/>
      <c r="AJ2406" s="221"/>
      <c r="AK2406" s="221"/>
      <c r="AL2406" s="223"/>
      <c r="AM2406" s="218"/>
      <c r="AN2406" s="218"/>
      <c r="AO2406" s="218"/>
      <c r="AP2406" s="218"/>
      <c r="AQ2406" s="218"/>
      <c r="AR2406" s="218"/>
      <c r="AS2406" s="218"/>
      <c r="AT2406" s="209"/>
      <c r="AU2406" s="209"/>
      <c r="AV2406" s="209"/>
      <c r="AW2406" s="209"/>
      <c r="AX2406" s="209"/>
      <c r="AY2406" s="209"/>
      <c r="AZ2406" s="209"/>
      <c r="BA2406" s="209"/>
      <c r="BB2406" s="209"/>
      <c r="BC2406" s="209"/>
      <c r="BD2406" s="209"/>
      <c r="BE2406" s="209"/>
      <c r="BF2406" s="209"/>
      <c r="BG2406" s="209"/>
      <c r="BH2406" s="209"/>
      <c r="BI2406" s="209"/>
      <c r="BJ2406" s="209"/>
      <c r="BK2406" s="209"/>
      <c r="BL2406" s="209"/>
      <c r="BM2406" s="212"/>
      <c r="BN2406" s="215"/>
      <c r="BO2406" s="2"/>
    </row>
    <row r="2407" spans="1:67" ht="15" hidden="1" customHeight="1" x14ac:dyDescent="0.25">
      <c r="A2407" s="2"/>
      <c r="B2407" s="241"/>
      <c r="C2407" s="250"/>
      <c r="D2407" s="251"/>
      <c r="E2407" s="255"/>
      <c r="F2407" s="235"/>
      <c r="G2407" s="235"/>
      <c r="H2407" s="235"/>
      <c r="I2407" s="235"/>
      <c r="J2407" s="244"/>
      <c r="K2407" s="246"/>
      <c r="L2407" s="243"/>
      <c r="M2407" s="243"/>
      <c r="N2407" s="243"/>
      <c r="O2407" s="235"/>
      <c r="P2407" s="139" t="s">
        <v>27</v>
      </c>
      <c r="Q2407" s="89"/>
      <c r="R2407" s="89"/>
      <c r="S2407" s="89"/>
      <c r="T2407" s="89"/>
      <c r="U2407" s="89"/>
      <c r="V2407" s="89"/>
      <c r="W2407" s="89"/>
      <c r="X2407" s="89"/>
      <c r="Y2407" s="89"/>
      <c r="Z2407" s="89"/>
      <c r="AA2407" s="238"/>
      <c r="AB2407" s="238"/>
      <c r="AC2407" s="241"/>
      <c r="AD2407" s="238"/>
      <c r="AE2407" s="227"/>
      <c r="AF2407" s="228"/>
      <c r="AG2407" s="232"/>
      <c r="AH2407" s="232"/>
      <c r="AI2407" s="232"/>
      <c r="AJ2407" s="221"/>
      <c r="AK2407" s="221"/>
      <c r="AL2407" s="223"/>
      <c r="AM2407" s="218"/>
      <c r="AN2407" s="218"/>
      <c r="AO2407" s="218"/>
      <c r="AP2407" s="218"/>
      <c r="AQ2407" s="218"/>
      <c r="AR2407" s="218"/>
      <c r="AS2407" s="218"/>
      <c r="AT2407" s="209"/>
      <c r="AU2407" s="209"/>
      <c r="AV2407" s="209"/>
      <c r="AW2407" s="209"/>
      <c r="AX2407" s="209"/>
      <c r="AY2407" s="209"/>
      <c r="AZ2407" s="209"/>
      <c r="BA2407" s="209"/>
      <c r="BB2407" s="209"/>
      <c r="BC2407" s="209"/>
      <c r="BD2407" s="209"/>
      <c r="BE2407" s="209"/>
      <c r="BF2407" s="209"/>
      <c r="BG2407" s="209"/>
      <c r="BH2407" s="209"/>
      <c r="BI2407" s="209"/>
      <c r="BJ2407" s="209"/>
      <c r="BK2407" s="209"/>
      <c r="BL2407" s="209"/>
      <c r="BM2407" s="212"/>
      <c r="BN2407" s="215"/>
      <c r="BO2407" s="2"/>
    </row>
    <row r="2408" spans="1:67" ht="15" customHeight="1" x14ac:dyDescent="0.25">
      <c r="A2408" s="2"/>
      <c r="B2408" s="224"/>
      <c r="C2408" s="252"/>
      <c r="D2408" s="253"/>
      <c r="E2408" s="256"/>
      <c r="F2408" s="236"/>
      <c r="G2408" s="236"/>
      <c r="H2408" s="236"/>
      <c r="I2408" s="236"/>
      <c r="J2408" s="244"/>
      <c r="K2408" s="247"/>
      <c r="L2408" s="244"/>
      <c r="M2408" s="244"/>
      <c r="N2408" s="244"/>
      <c r="O2408" s="236"/>
      <c r="P2408" s="139" t="s">
        <v>28</v>
      </c>
      <c r="Q2408" s="187">
        <v>46097</v>
      </c>
      <c r="R2408" s="187">
        <v>46104</v>
      </c>
      <c r="S2408" s="187">
        <v>46114</v>
      </c>
      <c r="T2408" s="187">
        <v>46185</v>
      </c>
      <c r="U2408" s="187">
        <v>46185</v>
      </c>
      <c r="V2408" s="187">
        <v>46247</v>
      </c>
      <c r="W2408" s="187">
        <v>46261</v>
      </c>
      <c r="X2408" s="89"/>
      <c r="Y2408" s="89"/>
      <c r="Z2408" s="89"/>
      <c r="AA2408" s="234"/>
      <c r="AB2408" s="239"/>
      <c r="AC2408" s="242"/>
      <c r="AD2408" s="239"/>
      <c r="AE2408" s="229"/>
      <c r="AF2408" s="230"/>
      <c r="AG2408" s="233"/>
      <c r="AH2408" s="234"/>
      <c r="AI2408" s="234"/>
      <c r="AJ2408" s="222"/>
      <c r="AK2408" s="222"/>
      <c r="AL2408" s="224"/>
      <c r="AM2408" s="219"/>
      <c r="AN2408" s="219"/>
      <c r="AO2408" s="219"/>
      <c r="AP2408" s="219"/>
      <c r="AQ2408" s="219"/>
      <c r="AR2408" s="219"/>
      <c r="AS2408" s="219"/>
      <c r="AT2408" s="210"/>
      <c r="AU2408" s="210"/>
      <c r="AV2408" s="210"/>
      <c r="AW2408" s="210"/>
      <c r="AX2408" s="210"/>
      <c r="AY2408" s="210"/>
      <c r="AZ2408" s="210"/>
      <c r="BA2408" s="210"/>
      <c r="BB2408" s="210"/>
      <c r="BC2408" s="210"/>
      <c r="BD2408" s="210"/>
      <c r="BE2408" s="210"/>
      <c r="BF2408" s="210"/>
      <c r="BG2408" s="210"/>
      <c r="BH2408" s="210"/>
      <c r="BI2408" s="210"/>
      <c r="BJ2408" s="210"/>
      <c r="BK2408" s="210"/>
      <c r="BL2408" s="210"/>
      <c r="BM2408" s="213"/>
      <c r="BN2408" s="216"/>
      <c r="BO2408" s="2"/>
    </row>
    <row r="2409" spans="1:67" ht="15" hidden="1" customHeight="1" x14ac:dyDescent="0.25">
      <c r="A2409" s="2"/>
      <c r="B2409" s="240" t="s">
        <v>1935</v>
      </c>
      <c r="C2409" s="248" t="s">
        <v>1760</v>
      </c>
      <c r="D2409" s="249"/>
      <c r="E2409" s="254"/>
      <c r="F2409" s="257" t="s">
        <v>1937</v>
      </c>
      <c r="G2409" s="235"/>
      <c r="H2409" s="235"/>
      <c r="I2409" s="235" t="s">
        <v>1859</v>
      </c>
      <c r="J2409" s="243"/>
      <c r="K2409" s="245">
        <v>46261</v>
      </c>
      <c r="L2409" s="243" t="s">
        <v>506</v>
      </c>
      <c r="M2409" s="243">
        <v>1</v>
      </c>
      <c r="N2409" s="243"/>
      <c r="O2409" s="235" t="s">
        <v>1838</v>
      </c>
      <c r="P2409" s="140" t="s">
        <v>148</v>
      </c>
      <c r="Q2409" s="89"/>
      <c r="R2409" s="89"/>
      <c r="S2409" s="89"/>
      <c r="T2409" s="89"/>
      <c r="U2409" s="89"/>
      <c r="V2409" s="89"/>
      <c r="W2409" s="89"/>
      <c r="X2409" s="89"/>
      <c r="Y2409" s="89"/>
      <c r="Z2409" s="89"/>
      <c r="AA2409" s="237">
        <v>135</v>
      </c>
      <c r="AB2409" s="237"/>
      <c r="AC2409" s="240"/>
      <c r="AD2409" s="237"/>
      <c r="AE2409" s="225">
        <v>100</v>
      </c>
      <c r="AF2409" s="226"/>
      <c r="AG2409" s="231"/>
      <c r="AH2409" s="231">
        <v>100</v>
      </c>
      <c r="AI2409" s="231">
        <v>0.18042339356356249</v>
      </c>
      <c r="AJ2409" s="220"/>
      <c r="AK2409" s="220"/>
      <c r="AL2409" s="211" t="s">
        <v>1832</v>
      </c>
      <c r="AM2409" s="217"/>
      <c r="AN2409" s="217"/>
      <c r="AO2409" s="217"/>
      <c r="AP2409" s="217"/>
      <c r="AQ2409" s="217"/>
      <c r="AR2409" s="217"/>
      <c r="AS2409" s="217"/>
      <c r="AT2409" s="208"/>
      <c r="AU2409" s="208"/>
      <c r="AV2409" s="208"/>
      <c r="AW2409" s="208"/>
      <c r="AX2409" s="208"/>
      <c r="AY2409" s="208"/>
      <c r="AZ2409" s="208"/>
      <c r="BA2409" s="208"/>
      <c r="BB2409" s="208"/>
      <c r="BC2409" s="208"/>
      <c r="BD2409" s="208"/>
      <c r="BE2409" s="208"/>
      <c r="BF2409" s="208"/>
      <c r="BG2409" s="208"/>
      <c r="BH2409" s="208"/>
      <c r="BI2409" s="208"/>
      <c r="BJ2409" s="208"/>
      <c r="BK2409" s="208"/>
      <c r="BL2409" s="208"/>
      <c r="BM2409" s="211"/>
      <c r="BN2409" s="214"/>
      <c r="BO2409" s="2"/>
    </row>
    <row r="2410" spans="1:67" ht="15" customHeight="1" x14ac:dyDescent="0.25">
      <c r="A2410" s="2"/>
      <c r="B2410" s="241"/>
      <c r="C2410" s="250"/>
      <c r="D2410" s="251"/>
      <c r="E2410" s="255"/>
      <c r="F2410" s="235"/>
      <c r="G2410" s="235"/>
      <c r="H2410" s="235"/>
      <c r="I2410" s="235"/>
      <c r="J2410" s="244"/>
      <c r="K2410" s="246"/>
      <c r="L2410" s="243"/>
      <c r="M2410" s="243"/>
      <c r="N2410" s="243"/>
      <c r="O2410" s="235"/>
      <c r="P2410" s="139" t="s">
        <v>26</v>
      </c>
      <c r="Q2410" s="89">
        <v>46132</v>
      </c>
      <c r="R2410" s="89">
        <v>46142</v>
      </c>
      <c r="S2410" s="89">
        <v>46154</v>
      </c>
      <c r="T2410" s="89">
        <v>46266</v>
      </c>
      <c r="U2410" s="89">
        <v>46266</v>
      </c>
      <c r="V2410" s="89">
        <v>46266</v>
      </c>
      <c r="W2410" s="89">
        <v>46280</v>
      </c>
      <c r="X2410" s="89"/>
      <c r="Y2410" s="89"/>
      <c r="Z2410" s="89"/>
      <c r="AA2410" s="238"/>
      <c r="AB2410" s="238"/>
      <c r="AC2410" s="241"/>
      <c r="AD2410" s="238"/>
      <c r="AE2410" s="227"/>
      <c r="AF2410" s="228"/>
      <c r="AG2410" s="232"/>
      <c r="AH2410" s="232"/>
      <c r="AI2410" s="232"/>
      <c r="AJ2410" s="221"/>
      <c r="AK2410" s="221"/>
      <c r="AL2410" s="223"/>
      <c r="AM2410" s="218"/>
      <c r="AN2410" s="218"/>
      <c r="AO2410" s="218"/>
      <c r="AP2410" s="218"/>
      <c r="AQ2410" s="218"/>
      <c r="AR2410" s="218"/>
      <c r="AS2410" s="218"/>
      <c r="AT2410" s="209"/>
      <c r="AU2410" s="209"/>
      <c r="AV2410" s="209"/>
      <c r="AW2410" s="209"/>
      <c r="AX2410" s="209"/>
      <c r="AY2410" s="209"/>
      <c r="AZ2410" s="209"/>
      <c r="BA2410" s="209"/>
      <c r="BB2410" s="209"/>
      <c r="BC2410" s="209"/>
      <c r="BD2410" s="209"/>
      <c r="BE2410" s="209"/>
      <c r="BF2410" s="209"/>
      <c r="BG2410" s="209"/>
      <c r="BH2410" s="209"/>
      <c r="BI2410" s="209"/>
      <c r="BJ2410" s="209"/>
      <c r="BK2410" s="209"/>
      <c r="BL2410" s="209"/>
      <c r="BM2410" s="212"/>
      <c r="BN2410" s="215"/>
      <c r="BO2410" s="2"/>
    </row>
    <row r="2411" spans="1:67" ht="15" hidden="1" customHeight="1" x14ac:dyDescent="0.25">
      <c r="A2411" s="2"/>
      <c r="B2411" s="241"/>
      <c r="C2411" s="250"/>
      <c r="D2411" s="251"/>
      <c r="E2411" s="255"/>
      <c r="F2411" s="235"/>
      <c r="G2411" s="235"/>
      <c r="H2411" s="235"/>
      <c r="I2411" s="235"/>
      <c r="J2411" s="244"/>
      <c r="K2411" s="246"/>
      <c r="L2411" s="243"/>
      <c r="M2411" s="243"/>
      <c r="N2411" s="243"/>
      <c r="O2411" s="235"/>
      <c r="P2411" s="139" t="s">
        <v>262</v>
      </c>
      <c r="Q2411" s="89"/>
      <c r="R2411" s="89"/>
      <c r="S2411" s="89"/>
      <c r="T2411" s="89"/>
      <c r="U2411" s="89"/>
      <c r="V2411" s="89"/>
      <c r="W2411" s="89"/>
      <c r="X2411" s="89"/>
      <c r="Y2411" s="89"/>
      <c r="Z2411" s="89"/>
      <c r="AA2411" s="238"/>
      <c r="AB2411" s="238"/>
      <c r="AC2411" s="241"/>
      <c r="AD2411" s="238"/>
      <c r="AE2411" s="227"/>
      <c r="AF2411" s="228"/>
      <c r="AG2411" s="232"/>
      <c r="AH2411" s="232"/>
      <c r="AI2411" s="232"/>
      <c r="AJ2411" s="221"/>
      <c r="AK2411" s="221"/>
      <c r="AL2411" s="223"/>
      <c r="AM2411" s="218"/>
      <c r="AN2411" s="218"/>
      <c r="AO2411" s="218"/>
      <c r="AP2411" s="218"/>
      <c r="AQ2411" s="218"/>
      <c r="AR2411" s="218"/>
      <c r="AS2411" s="218"/>
      <c r="AT2411" s="209"/>
      <c r="AU2411" s="209"/>
      <c r="AV2411" s="209"/>
      <c r="AW2411" s="209"/>
      <c r="AX2411" s="209"/>
      <c r="AY2411" s="209"/>
      <c r="AZ2411" s="209"/>
      <c r="BA2411" s="209"/>
      <c r="BB2411" s="209"/>
      <c r="BC2411" s="209"/>
      <c r="BD2411" s="209"/>
      <c r="BE2411" s="209"/>
      <c r="BF2411" s="209"/>
      <c r="BG2411" s="209"/>
      <c r="BH2411" s="209"/>
      <c r="BI2411" s="209"/>
      <c r="BJ2411" s="209"/>
      <c r="BK2411" s="209"/>
      <c r="BL2411" s="209"/>
      <c r="BM2411" s="212"/>
      <c r="BN2411" s="215"/>
      <c r="BO2411" s="2"/>
    </row>
    <row r="2412" spans="1:67" ht="15" hidden="1" customHeight="1" x14ac:dyDescent="0.25">
      <c r="A2412" s="2"/>
      <c r="B2412" s="241"/>
      <c r="C2412" s="250"/>
      <c r="D2412" s="251"/>
      <c r="E2412" s="255"/>
      <c r="F2412" s="235"/>
      <c r="G2412" s="235"/>
      <c r="H2412" s="235"/>
      <c r="I2412" s="235"/>
      <c r="J2412" s="244"/>
      <c r="K2412" s="246"/>
      <c r="L2412" s="243"/>
      <c r="M2412" s="243"/>
      <c r="N2412" s="243"/>
      <c r="O2412" s="235"/>
      <c r="P2412" s="139" t="s">
        <v>263</v>
      </c>
      <c r="Q2412" s="89"/>
      <c r="R2412" s="89"/>
      <c r="S2412" s="89"/>
      <c r="T2412" s="89"/>
      <c r="U2412" s="89"/>
      <c r="V2412" s="89"/>
      <c r="W2412" s="89"/>
      <c r="X2412" s="89"/>
      <c r="Y2412" s="89"/>
      <c r="Z2412" s="89"/>
      <c r="AA2412" s="238"/>
      <c r="AB2412" s="238"/>
      <c r="AC2412" s="241"/>
      <c r="AD2412" s="238"/>
      <c r="AE2412" s="227"/>
      <c r="AF2412" s="228"/>
      <c r="AG2412" s="232"/>
      <c r="AH2412" s="232"/>
      <c r="AI2412" s="232"/>
      <c r="AJ2412" s="221"/>
      <c r="AK2412" s="221"/>
      <c r="AL2412" s="223"/>
      <c r="AM2412" s="218"/>
      <c r="AN2412" s="218"/>
      <c r="AO2412" s="218"/>
      <c r="AP2412" s="218"/>
      <c r="AQ2412" s="218"/>
      <c r="AR2412" s="218"/>
      <c r="AS2412" s="218"/>
      <c r="AT2412" s="209"/>
      <c r="AU2412" s="209"/>
      <c r="AV2412" s="209"/>
      <c r="AW2412" s="209"/>
      <c r="AX2412" s="209"/>
      <c r="AY2412" s="209"/>
      <c r="AZ2412" s="209"/>
      <c r="BA2412" s="209"/>
      <c r="BB2412" s="209"/>
      <c r="BC2412" s="209"/>
      <c r="BD2412" s="209"/>
      <c r="BE2412" s="209"/>
      <c r="BF2412" s="209"/>
      <c r="BG2412" s="209"/>
      <c r="BH2412" s="209"/>
      <c r="BI2412" s="209"/>
      <c r="BJ2412" s="209"/>
      <c r="BK2412" s="209"/>
      <c r="BL2412" s="209"/>
      <c r="BM2412" s="212"/>
      <c r="BN2412" s="215"/>
      <c r="BO2412" s="2"/>
    </row>
    <row r="2413" spans="1:67" ht="15" hidden="1" customHeight="1" x14ac:dyDescent="0.25">
      <c r="A2413" s="2"/>
      <c r="B2413" s="241"/>
      <c r="C2413" s="250"/>
      <c r="D2413" s="251"/>
      <c r="E2413" s="255"/>
      <c r="F2413" s="235"/>
      <c r="G2413" s="235"/>
      <c r="H2413" s="235"/>
      <c r="I2413" s="235"/>
      <c r="J2413" s="244"/>
      <c r="K2413" s="246"/>
      <c r="L2413" s="243"/>
      <c r="M2413" s="243"/>
      <c r="N2413" s="243"/>
      <c r="O2413" s="235"/>
      <c r="P2413" s="139" t="s">
        <v>27</v>
      </c>
      <c r="Q2413" s="89"/>
      <c r="R2413" s="89"/>
      <c r="S2413" s="89"/>
      <c r="T2413" s="89"/>
      <c r="U2413" s="89"/>
      <c r="V2413" s="89"/>
      <c r="W2413" s="89"/>
      <c r="X2413" s="89"/>
      <c r="Y2413" s="89"/>
      <c r="Z2413" s="89"/>
      <c r="AA2413" s="238"/>
      <c r="AB2413" s="238"/>
      <c r="AC2413" s="241"/>
      <c r="AD2413" s="238"/>
      <c r="AE2413" s="227"/>
      <c r="AF2413" s="228"/>
      <c r="AG2413" s="232"/>
      <c r="AH2413" s="232"/>
      <c r="AI2413" s="232"/>
      <c r="AJ2413" s="221"/>
      <c r="AK2413" s="221"/>
      <c r="AL2413" s="223"/>
      <c r="AM2413" s="218"/>
      <c r="AN2413" s="218"/>
      <c r="AO2413" s="218"/>
      <c r="AP2413" s="218"/>
      <c r="AQ2413" s="218"/>
      <c r="AR2413" s="218"/>
      <c r="AS2413" s="218"/>
      <c r="AT2413" s="209"/>
      <c r="AU2413" s="209"/>
      <c r="AV2413" s="209"/>
      <c r="AW2413" s="209"/>
      <c r="AX2413" s="209"/>
      <c r="AY2413" s="209"/>
      <c r="AZ2413" s="209"/>
      <c r="BA2413" s="209"/>
      <c r="BB2413" s="209"/>
      <c r="BC2413" s="209"/>
      <c r="BD2413" s="209"/>
      <c r="BE2413" s="209"/>
      <c r="BF2413" s="209"/>
      <c r="BG2413" s="209"/>
      <c r="BH2413" s="209"/>
      <c r="BI2413" s="209"/>
      <c r="BJ2413" s="209"/>
      <c r="BK2413" s="209"/>
      <c r="BL2413" s="209"/>
      <c r="BM2413" s="212"/>
      <c r="BN2413" s="215"/>
      <c r="BO2413" s="2"/>
    </row>
    <row r="2414" spans="1:67" ht="15" customHeight="1" x14ac:dyDescent="0.25">
      <c r="A2414" s="2"/>
      <c r="B2414" s="224"/>
      <c r="C2414" s="252"/>
      <c r="D2414" s="253"/>
      <c r="E2414" s="256"/>
      <c r="F2414" s="236"/>
      <c r="G2414" s="236"/>
      <c r="H2414" s="236"/>
      <c r="I2414" s="236"/>
      <c r="J2414" s="244"/>
      <c r="K2414" s="247"/>
      <c r="L2414" s="244"/>
      <c r="M2414" s="244"/>
      <c r="N2414" s="244"/>
      <c r="O2414" s="236"/>
      <c r="P2414" s="139" t="s">
        <v>28</v>
      </c>
      <c r="Q2414" s="187">
        <v>46097</v>
      </c>
      <c r="R2414" s="187">
        <v>46104</v>
      </c>
      <c r="S2414" s="187">
        <v>46114</v>
      </c>
      <c r="T2414" s="187">
        <v>46185</v>
      </c>
      <c r="U2414" s="187">
        <v>46185</v>
      </c>
      <c r="V2414" s="187">
        <v>46247</v>
      </c>
      <c r="W2414" s="187">
        <v>46261</v>
      </c>
      <c r="X2414" s="89"/>
      <c r="Y2414" s="89"/>
      <c r="Z2414" s="89"/>
      <c r="AA2414" s="234"/>
      <c r="AB2414" s="239"/>
      <c r="AC2414" s="242"/>
      <c r="AD2414" s="239"/>
      <c r="AE2414" s="229"/>
      <c r="AF2414" s="230"/>
      <c r="AG2414" s="233"/>
      <c r="AH2414" s="234"/>
      <c r="AI2414" s="234"/>
      <c r="AJ2414" s="222"/>
      <c r="AK2414" s="222"/>
      <c r="AL2414" s="224"/>
      <c r="AM2414" s="219"/>
      <c r="AN2414" s="219"/>
      <c r="AO2414" s="219"/>
      <c r="AP2414" s="219"/>
      <c r="AQ2414" s="219"/>
      <c r="AR2414" s="219"/>
      <c r="AS2414" s="219"/>
      <c r="AT2414" s="210"/>
      <c r="AU2414" s="210"/>
      <c r="AV2414" s="210"/>
      <c r="AW2414" s="210"/>
      <c r="AX2414" s="210"/>
      <c r="AY2414" s="210"/>
      <c r="AZ2414" s="210"/>
      <c r="BA2414" s="210"/>
      <c r="BB2414" s="210"/>
      <c r="BC2414" s="210"/>
      <c r="BD2414" s="210"/>
      <c r="BE2414" s="210"/>
      <c r="BF2414" s="210"/>
      <c r="BG2414" s="210"/>
      <c r="BH2414" s="210"/>
      <c r="BI2414" s="210"/>
      <c r="BJ2414" s="210"/>
      <c r="BK2414" s="210"/>
      <c r="BL2414" s="210"/>
      <c r="BM2414" s="213"/>
      <c r="BN2414" s="216"/>
      <c r="BO2414" s="2"/>
    </row>
    <row r="2415" spans="1:67" ht="15" hidden="1" customHeight="1" x14ac:dyDescent="0.25">
      <c r="A2415" s="2"/>
      <c r="B2415" s="240" t="s">
        <v>1935</v>
      </c>
      <c r="C2415" s="248" t="s">
        <v>1762</v>
      </c>
      <c r="D2415" s="249"/>
      <c r="E2415" s="254"/>
      <c r="F2415" s="257" t="s">
        <v>1938</v>
      </c>
      <c r="G2415" s="235"/>
      <c r="H2415" s="235"/>
      <c r="I2415" s="235" t="s">
        <v>1859</v>
      </c>
      <c r="J2415" s="243"/>
      <c r="K2415" s="245">
        <v>46261</v>
      </c>
      <c r="L2415" s="243" t="s">
        <v>506</v>
      </c>
      <c r="M2415" s="243">
        <v>1</v>
      </c>
      <c r="N2415" s="243"/>
      <c r="O2415" s="235" t="s">
        <v>1838</v>
      </c>
      <c r="P2415" s="140" t="s">
        <v>148</v>
      </c>
      <c r="Q2415" s="89"/>
      <c r="R2415" s="89"/>
      <c r="S2415" s="89"/>
      <c r="T2415" s="89"/>
      <c r="U2415" s="89"/>
      <c r="V2415" s="89"/>
      <c r="W2415" s="89"/>
      <c r="X2415" s="89"/>
      <c r="Y2415" s="89"/>
      <c r="Z2415" s="89"/>
      <c r="AA2415" s="237">
        <v>135</v>
      </c>
      <c r="AB2415" s="237"/>
      <c r="AC2415" s="240"/>
      <c r="AD2415" s="237"/>
      <c r="AE2415" s="225">
        <v>100</v>
      </c>
      <c r="AF2415" s="226"/>
      <c r="AG2415" s="231"/>
      <c r="AH2415" s="231">
        <v>100</v>
      </c>
      <c r="AI2415" s="231">
        <v>0.18042339356356249</v>
      </c>
      <c r="AJ2415" s="220"/>
      <c r="AK2415" s="220"/>
      <c r="AL2415" s="211" t="s">
        <v>1832</v>
      </c>
      <c r="AM2415" s="217"/>
      <c r="AN2415" s="217"/>
      <c r="AO2415" s="217"/>
      <c r="AP2415" s="217"/>
      <c r="AQ2415" s="217"/>
      <c r="AR2415" s="217"/>
      <c r="AS2415" s="217"/>
      <c r="AT2415" s="208"/>
      <c r="AU2415" s="208"/>
      <c r="AV2415" s="208"/>
      <c r="AW2415" s="208"/>
      <c r="AX2415" s="208"/>
      <c r="AY2415" s="208"/>
      <c r="AZ2415" s="208"/>
      <c r="BA2415" s="208"/>
      <c r="BB2415" s="208"/>
      <c r="BC2415" s="208"/>
      <c r="BD2415" s="208"/>
      <c r="BE2415" s="208"/>
      <c r="BF2415" s="208"/>
      <c r="BG2415" s="208"/>
      <c r="BH2415" s="208"/>
      <c r="BI2415" s="208"/>
      <c r="BJ2415" s="208"/>
      <c r="BK2415" s="208"/>
      <c r="BL2415" s="208"/>
      <c r="BM2415" s="211"/>
      <c r="BN2415" s="214"/>
      <c r="BO2415" s="2"/>
    </row>
    <row r="2416" spans="1:67" ht="15" customHeight="1" x14ac:dyDescent="0.25">
      <c r="A2416" s="2"/>
      <c r="B2416" s="241"/>
      <c r="C2416" s="250"/>
      <c r="D2416" s="251"/>
      <c r="E2416" s="255"/>
      <c r="F2416" s="235"/>
      <c r="G2416" s="235"/>
      <c r="H2416" s="235"/>
      <c r="I2416" s="235"/>
      <c r="J2416" s="244"/>
      <c r="K2416" s="246"/>
      <c r="L2416" s="243"/>
      <c r="M2416" s="243"/>
      <c r="N2416" s="243"/>
      <c r="O2416" s="235"/>
      <c r="P2416" s="139" t="s">
        <v>26</v>
      </c>
      <c r="Q2416" s="89">
        <v>46132</v>
      </c>
      <c r="R2416" s="89">
        <v>46142</v>
      </c>
      <c r="S2416" s="89">
        <v>46154</v>
      </c>
      <c r="T2416" s="89">
        <v>46266</v>
      </c>
      <c r="U2416" s="89">
        <v>46266</v>
      </c>
      <c r="V2416" s="89">
        <v>46266</v>
      </c>
      <c r="W2416" s="89">
        <v>46280</v>
      </c>
      <c r="X2416" s="89"/>
      <c r="Y2416" s="89"/>
      <c r="Z2416" s="89"/>
      <c r="AA2416" s="238"/>
      <c r="AB2416" s="238"/>
      <c r="AC2416" s="241"/>
      <c r="AD2416" s="238"/>
      <c r="AE2416" s="227"/>
      <c r="AF2416" s="228"/>
      <c r="AG2416" s="232"/>
      <c r="AH2416" s="232"/>
      <c r="AI2416" s="232"/>
      <c r="AJ2416" s="221"/>
      <c r="AK2416" s="221"/>
      <c r="AL2416" s="223"/>
      <c r="AM2416" s="218"/>
      <c r="AN2416" s="218"/>
      <c r="AO2416" s="218"/>
      <c r="AP2416" s="218"/>
      <c r="AQ2416" s="218"/>
      <c r="AR2416" s="218"/>
      <c r="AS2416" s="218"/>
      <c r="AT2416" s="209"/>
      <c r="AU2416" s="209"/>
      <c r="AV2416" s="209"/>
      <c r="AW2416" s="209"/>
      <c r="AX2416" s="209"/>
      <c r="AY2416" s="209"/>
      <c r="AZ2416" s="209"/>
      <c r="BA2416" s="209"/>
      <c r="BB2416" s="209"/>
      <c r="BC2416" s="209"/>
      <c r="BD2416" s="209"/>
      <c r="BE2416" s="209"/>
      <c r="BF2416" s="209"/>
      <c r="BG2416" s="209"/>
      <c r="BH2416" s="209"/>
      <c r="BI2416" s="209"/>
      <c r="BJ2416" s="209"/>
      <c r="BK2416" s="209"/>
      <c r="BL2416" s="209"/>
      <c r="BM2416" s="212"/>
      <c r="BN2416" s="215"/>
      <c r="BO2416" s="2"/>
    </row>
    <row r="2417" spans="1:67" ht="15" hidden="1" customHeight="1" x14ac:dyDescent="0.25">
      <c r="A2417" s="2"/>
      <c r="B2417" s="241"/>
      <c r="C2417" s="250"/>
      <c r="D2417" s="251"/>
      <c r="E2417" s="255"/>
      <c r="F2417" s="235"/>
      <c r="G2417" s="235"/>
      <c r="H2417" s="235"/>
      <c r="I2417" s="235"/>
      <c r="J2417" s="244"/>
      <c r="K2417" s="246"/>
      <c r="L2417" s="243"/>
      <c r="M2417" s="243"/>
      <c r="N2417" s="243"/>
      <c r="O2417" s="235"/>
      <c r="P2417" s="139" t="s">
        <v>262</v>
      </c>
      <c r="Q2417" s="89"/>
      <c r="R2417" s="89"/>
      <c r="S2417" s="89"/>
      <c r="T2417" s="89"/>
      <c r="U2417" s="89"/>
      <c r="V2417" s="89"/>
      <c r="W2417" s="89"/>
      <c r="X2417" s="89"/>
      <c r="Y2417" s="89"/>
      <c r="Z2417" s="89"/>
      <c r="AA2417" s="238"/>
      <c r="AB2417" s="238"/>
      <c r="AC2417" s="241"/>
      <c r="AD2417" s="238"/>
      <c r="AE2417" s="227"/>
      <c r="AF2417" s="228"/>
      <c r="AG2417" s="232"/>
      <c r="AH2417" s="232"/>
      <c r="AI2417" s="232"/>
      <c r="AJ2417" s="221"/>
      <c r="AK2417" s="221"/>
      <c r="AL2417" s="223"/>
      <c r="AM2417" s="218"/>
      <c r="AN2417" s="218"/>
      <c r="AO2417" s="218"/>
      <c r="AP2417" s="218"/>
      <c r="AQ2417" s="218"/>
      <c r="AR2417" s="218"/>
      <c r="AS2417" s="218"/>
      <c r="AT2417" s="209"/>
      <c r="AU2417" s="209"/>
      <c r="AV2417" s="209"/>
      <c r="AW2417" s="209"/>
      <c r="AX2417" s="209"/>
      <c r="AY2417" s="209"/>
      <c r="AZ2417" s="209"/>
      <c r="BA2417" s="209"/>
      <c r="BB2417" s="209"/>
      <c r="BC2417" s="209"/>
      <c r="BD2417" s="209"/>
      <c r="BE2417" s="209"/>
      <c r="BF2417" s="209"/>
      <c r="BG2417" s="209"/>
      <c r="BH2417" s="209"/>
      <c r="BI2417" s="209"/>
      <c r="BJ2417" s="209"/>
      <c r="BK2417" s="209"/>
      <c r="BL2417" s="209"/>
      <c r="BM2417" s="212"/>
      <c r="BN2417" s="215"/>
      <c r="BO2417" s="2"/>
    </row>
    <row r="2418" spans="1:67" ht="15" hidden="1" customHeight="1" x14ac:dyDescent="0.25">
      <c r="A2418" s="2"/>
      <c r="B2418" s="241"/>
      <c r="C2418" s="250"/>
      <c r="D2418" s="251"/>
      <c r="E2418" s="255"/>
      <c r="F2418" s="235"/>
      <c r="G2418" s="235"/>
      <c r="H2418" s="235"/>
      <c r="I2418" s="235"/>
      <c r="J2418" s="244"/>
      <c r="K2418" s="246"/>
      <c r="L2418" s="243"/>
      <c r="M2418" s="243"/>
      <c r="N2418" s="243"/>
      <c r="O2418" s="235"/>
      <c r="P2418" s="139" t="s">
        <v>263</v>
      </c>
      <c r="Q2418" s="89"/>
      <c r="R2418" s="89"/>
      <c r="S2418" s="89"/>
      <c r="T2418" s="89"/>
      <c r="U2418" s="89"/>
      <c r="V2418" s="89"/>
      <c r="W2418" s="89"/>
      <c r="X2418" s="89"/>
      <c r="Y2418" s="89"/>
      <c r="Z2418" s="89"/>
      <c r="AA2418" s="238"/>
      <c r="AB2418" s="238"/>
      <c r="AC2418" s="241"/>
      <c r="AD2418" s="238"/>
      <c r="AE2418" s="227"/>
      <c r="AF2418" s="228"/>
      <c r="AG2418" s="232"/>
      <c r="AH2418" s="232"/>
      <c r="AI2418" s="232"/>
      <c r="AJ2418" s="221"/>
      <c r="AK2418" s="221"/>
      <c r="AL2418" s="223"/>
      <c r="AM2418" s="218"/>
      <c r="AN2418" s="218"/>
      <c r="AO2418" s="218"/>
      <c r="AP2418" s="218"/>
      <c r="AQ2418" s="218"/>
      <c r="AR2418" s="218"/>
      <c r="AS2418" s="218"/>
      <c r="AT2418" s="209"/>
      <c r="AU2418" s="209"/>
      <c r="AV2418" s="209"/>
      <c r="AW2418" s="209"/>
      <c r="AX2418" s="209"/>
      <c r="AY2418" s="209"/>
      <c r="AZ2418" s="209"/>
      <c r="BA2418" s="209"/>
      <c r="BB2418" s="209"/>
      <c r="BC2418" s="209"/>
      <c r="BD2418" s="209"/>
      <c r="BE2418" s="209"/>
      <c r="BF2418" s="209"/>
      <c r="BG2418" s="209"/>
      <c r="BH2418" s="209"/>
      <c r="BI2418" s="209"/>
      <c r="BJ2418" s="209"/>
      <c r="BK2418" s="209"/>
      <c r="BL2418" s="209"/>
      <c r="BM2418" s="212"/>
      <c r="BN2418" s="215"/>
      <c r="BO2418" s="2"/>
    </row>
    <row r="2419" spans="1:67" ht="15" hidden="1" customHeight="1" x14ac:dyDescent="0.25">
      <c r="A2419" s="2"/>
      <c r="B2419" s="241"/>
      <c r="C2419" s="250"/>
      <c r="D2419" s="251"/>
      <c r="E2419" s="255"/>
      <c r="F2419" s="235"/>
      <c r="G2419" s="235"/>
      <c r="H2419" s="235"/>
      <c r="I2419" s="235"/>
      <c r="J2419" s="244"/>
      <c r="K2419" s="246"/>
      <c r="L2419" s="243"/>
      <c r="M2419" s="243"/>
      <c r="N2419" s="243"/>
      <c r="O2419" s="235"/>
      <c r="P2419" s="139" t="s">
        <v>27</v>
      </c>
      <c r="Q2419" s="89"/>
      <c r="R2419" s="89"/>
      <c r="S2419" s="89"/>
      <c r="T2419" s="89"/>
      <c r="U2419" s="89"/>
      <c r="V2419" s="89"/>
      <c r="W2419" s="89"/>
      <c r="X2419" s="89"/>
      <c r="Y2419" s="89"/>
      <c r="Z2419" s="89"/>
      <c r="AA2419" s="238"/>
      <c r="AB2419" s="238"/>
      <c r="AC2419" s="241"/>
      <c r="AD2419" s="238"/>
      <c r="AE2419" s="227"/>
      <c r="AF2419" s="228"/>
      <c r="AG2419" s="232"/>
      <c r="AH2419" s="232"/>
      <c r="AI2419" s="232"/>
      <c r="AJ2419" s="221"/>
      <c r="AK2419" s="221"/>
      <c r="AL2419" s="223"/>
      <c r="AM2419" s="218"/>
      <c r="AN2419" s="218"/>
      <c r="AO2419" s="218"/>
      <c r="AP2419" s="218"/>
      <c r="AQ2419" s="218"/>
      <c r="AR2419" s="218"/>
      <c r="AS2419" s="218"/>
      <c r="AT2419" s="209"/>
      <c r="AU2419" s="209"/>
      <c r="AV2419" s="209"/>
      <c r="AW2419" s="209"/>
      <c r="AX2419" s="209"/>
      <c r="AY2419" s="209"/>
      <c r="AZ2419" s="209"/>
      <c r="BA2419" s="209"/>
      <c r="BB2419" s="209"/>
      <c r="BC2419" s="209"/>
      <c r="BD2419" s="209"/>
      <c r="BE2419" s="209"/>
      <c r="BF2419" s="209"/>
      <c r="BG2419" s="209"/>
      <c r="BH2419" s="209"/>
      <c r="BI2419" s="209"/>
      <c r="BJ2419" s="209"/>
      <c r="BK2419" s="209"/>
      <c r="BL2419" s="209"/>
      <c r="BM2419" s="212"/>
      <c r="BN2419" s="215"/>
      <c r="BO2419" s="2"/>
    </row>
    <row r="2420" spans="1:67" ht="15" customHeight="1" x14ac:dyDescent="0.25">
      <c r="A2420" s="2"/>
      <c r="B2420" s="224"/>
      <c r="C2420" s="252"/>
      <c r="D2420" s="253"/>
      <c r="E2420" s="256"/>
      <c r="F2420" s="236"/>
      <c r="G2420" s="236"/>
      <c r="H2420" s="236"/>
      <c r="I2420" s="236"/>
      <c r="J2420" s="244"/>
      <c r="K2420" s="247"/>
      <c r="L2420" s="244"/>
      <c r="M2420" s="244"/>
      <c r="N2420" s="244"/>
      <c r="O2420" s="236"/>
      <c r="P2420" s="139" t="s">
        <v>28</v>
      </c>
      <c r="Q2420" s="187">
        <v>46097</v>
      </c>
      <c r="R2420" s="187">
        <v>46104</v>
      </c>
      <c r="S2420" s="187">
        <v>46114</v>
      </c>
      <c r="T2420" s="187">
        <v>46185</v>
      </c>
      <c r="U2420" s="187">
        <v>46185</v>
      </c>
      <c r="V2420" s="187">
        <v>46247</v>
      </c>
      <c r="W2420" s="187">
        <v>46261</v>
      </c>
      <c r="X2420" s="89"/>
      <c r="Y2420" s="89"/>
      <c r="Z2420" s="89"/>
      <c r="AA2420" s="234"/>
      <c r="AB2420" s="239"/>
      <c r="AC2420" s="242"/>
      <c r="AD2420" s="239"/>
      <c r="AE2420" s="229"/>
      <c r="AF2420" s="230"/>
      <c r="AG2420" s="233"/>
      <c r="AH2420" s="234"/>
      <c r="AI2420" s="234"/>
      <c r="AJ2420" s="222"/>
      <c r="AK2420" s="222"/>
      <c r="AL2420" s="224"/>
      <c r="AM2420" s="219"/>
      <c r="AN2420" s="219"/>
      <c r="AO2420" s="219"/>
      <c r="AP2420" s="219"/>
      <c r="AQ2420" s="219"/>
      <c r="AR2420" s="219"/>
      <c r="AS2420" s="219"/>
      <c r="AT2420" s="210"/>
      <c r="AU2420" s="210"/>
      <c r="AV2420" s="210"/>
      <c r="AW2420" s="210"/>
      <c r="AX2420" s="210"/>
      <c r="AY2420" s="210"/>
      <c r="AZ2420" s="210"/>
      <c r="BA2420" s="210"/>
      <c r="BB2420" s="210"/>
      <c r="BC2420" s="210"/>
      <c r="BD2420" s="210"/>
      <c r="BE2420" s="210"/>
      <c r="BF2420" s="210"/>
      <c r="BG2420" s="210"/>
      <c r="BH2420" s="210"/>
      <c r="BI2420" s="210"/>
      <c r="BJ2420" s="210"/>
      <c r="BK2420" s="210"/>
      <c r="BL2420" s="210"/>
      <c r="BM2420" s="213"/>
      <c r="BN2420" s="216"/>
      <c r="BO2420" s="2"/>
    </row>
    <row r="2421" spans="1:67" ht="15" hidden="1" customHeight="1" x14ac:dyDescent="0.25">
      <c r="A2421" s="2"/>
      <c r="B2421" s="240" t="s">
        <v>1935</v>
      </c>
      <c r="C2421" s="248" t="s">
        <v>1764</v>
      </c>
      <c r="D2421" s="249"/>
      <c r="E2421" s="254"/>
      <c r="F2421" s="257" t="s">
        <v>1939</v>
      </c>
      <c r="G2421" s="235"/>
      <c r="H2421" s="235"/>
      <c r="I2421" s="235" t="s">
        <v>1859</v>
      </c>
      <c r="J2421" s="243"/>
      <c r="K2421" s="245">
        <v>46261</v>
      </c>
      <c r="L2421" s="243" t="s">
        <v>506</v>
      </c>
      <c r="M2421" s="243">
        <v>1</v>
      </c>
      <c r="N2421" s="243"/>
      <c r="O2421" s="235" t="s">
        <v>1838</v>
      </c>
      <c r="P2421" s="140" t="s">
        <v>148</v>
      </c>
      <c r="Q2421" s="89"/>
      <c r="R2421" s="89"/>
      <c r="S2421" s="89"/>
      <c r="T2421" s="89"/>
      <c r="U2421" s="89"/>
      <c r="V2421" s="89"/>
      <c r="W2421" s="89"/>
      <c r="X2421" s="89"/>
      <c r="Y2421" s="89"/>
      <c r="Z2421" s="89"/>
      <c r="AA2421" s="237">
        <v>135</v>
      </c>
      <c r="AB2421" s="237"/>
      <c r="AC2421" s="240"/>
      <c r="AD2421" s="237"/>
      <c r="AE2421" s="225">
        <v>100</v>
      </c>
      <c r="AF2421" s="226"/>
      <c r="AG2421" s="231"/>
      <c r="AH2421" s="231">
        <v>100</v>
      </c>
      <c r="AI2421" s="231">
        <v>0.18042339356356249</v>
      </c>
      <c r="AJ2421" s="220"/>
      <c r="AK2421" s="220"/>
      <c r="AL2421" s="211" t="s">
        <v>1832</v>
      </c>
      <c r="AM2421" s="217"/>
      <c r="AN2421" s="217"/>
      <c r="AO2421" s="217"/>
      <c r="AP2421" s="217"/>
      <c r="AQ2421" s="217"/>
      <c r="AR2421" s="217"/>
      <c r="AS2421" s="217"/>
      <c r="AT2421" s="208"/>
      <c r="AU2421" s="208"/>
      <c r="AV2421" s="208"/>
      <c r="AW2421" s="208"/>
      <c r="AX2421" s="208"/>
      <c r="AY2421" s="208"/>
      <c r="AZ2421" s="208"/>
      <c r="BA2421" s="208"/>
      <c r="BB2421" s="208"/>
      <c r="BC2421" s="208"/>
      <c r="BD2421" s="208"/>
      <c r="BE2421" s="208"/>
      <c r="BF2421" s="208"/>
      <c r="BG2421" s="208"/>
      <c r="BH2421" s="208"/>
      <c r="BI2421" s="208"/>
      <c r="BJ2421" s="208"/>
      <c r="BK2421" s="208"/>
      <c r="BL2421" s="208"/>
      <c r="BM2421" s="211"/>
      <c r="BN2421" s="214"/>
      <c r="BO2421" s="2"/>
    </row>
    <row r="2422" spans="1:67" ht="15" customHeight="1" x14ac:dyDescent="0.25">
      <c r="A2422" s="2"/>
      <c r="B2422" s="241"/>
      <c r="C2422" s="250"/>
      <c r="D2422" s="251"/>
      <c r="E2422" s="255"/>
      <c r="F2422" s="235"/>
      <c r="G2422" s="235"/>
      <c r="H2422" s="235"/>
      <c r="I2422" s="235"/>
      <c r="J2422" s="244"/>
      <c r="K2422" s="246"/>
      <c r="L2422" s="243"/>
      <c r="M2422" s="243"/>
      <c r="N2422" s="243"/>
      <c r="O2422" s="235"/>
      <c r="P2422" s="139" t="s">
        <v>26</v>
      </c>
      <c r="Q2422" s="89">
        <v>46132</v>
      </c>
      <c r="R2422" s="89">
        <v>46142</v>
      </c>
      <c r="S2422" s="89">
        <v>46154</v>
      </c>
      <c r="T2422" s="89">
        <v>46266</v>
      </c>
      <c r="U2422" s="89">
        <v>46266</v>
      </c>
      <c r="V2422" s="89">
        <v>46266</v>
      </c>
      <c r="W2422" s="89">
        <v>46280</v>
      </c>
      <c r="X2422" s="89"/>
      <c r="Y2422" s="89"/>
      <c r="Z2422" s="89"/>
      <c r="AA2422" s="238"/>
      <c r="AB2422" s="238"/>
      <c r="AC2422" s="241"/>
      <c r="AD2422" s="238"/>
      <c r="AE2422" s="227"/>
      <c r="AF2422" s="228"/>
      <c r="AG2422" s="232"/>
      <c r="AH2422" s="232"/>
      <c r="AI2422" s="232"/>
      <c r="AJ2422" s="221"/>
      <c r="AK2422" s="221"/>
      <c r="AL2422" s="223"/>
      <c r="AM2422" s="218"/>
      <c r="AN2422" s="218"/>
      <c r="AO2422" s="218"/>
      <c r="AP2422" s="218"/>
      <c r="AQ2422" s="218"/>
      <c r="AR2422" s="218"/>
      <c r="AS2422" s="218"/>
      <c r="AT2422" s="209"/>
      <c r="AU2422" s="209"/>
      <c r="AV2422" s="209"/>
      <c r="AW2422" s="209"/>
      <c r="AX2422" s="209"/>
      <c r="AY2422" s="209"/>
      <c r="AZ2422" s="209"/>
      <c r="BA2422" s="209"/>
      <c r="BB2422" s="209"/>
      <c r="BC2422" s="209"/>
      <c r="BD2422" s="209"/>
      <c r="BE2422" s="209"/>
      <c r="BF2422" s="209"/>
      <c r="BG2422" s="209"/>
      <c r="BH2422" s="209"/>
      <c r="BI2422" s="209"/>
      <c r="BJ2422" s="209"/>
      <c r="BK2422" s="209"/>
      <c r="BL2422" s="209"/>
      <c r="BM2422" s="212"/>
      <c r="BN2422" s="215"/>
      <c r="BO2422" s="2"/>
    </row>
    <row r="2423" spans="1:67" ht="15" hidden="1" customHeight="1" x14ac:dyDescent="0.25">
      <c r="A2423" s="2"/>
      <c r="B2423" s="241"/>
      <c r="C2423" s="250"/>
      <c r="D2423" s="251"/>
      <c r="E2423" s="255"/>
      <c r="F2423" s="235"/>
      <c r="G2423" s="235"/>
      <c r="H2423" s="235"/>
      <c r="I2423" s="235"/>
      <c r="J2423" s="244"/>
      <c r="K2423" s="246"/>
      <c r="L2423" s="243"/>
      <c r="M2423" s="243"/>
      <c r="N2423" s="243"/>
      <c r="O2423" s="235"/>
      <c r="P2423" s="139" t="s">
        <v>262</v>
      </c>
      <c r="Q2423" s="89"/>
      <c r="R2423" s="89"/>
      <c r="S2423" s="89"/>
      <c r="T2423" s="89"/>
      <c r="U2423" s="89"/>
      <c r="V2423" s="89"/>
      <c r="W2423" s="89"/>
      <c r="X2423" s="89"/>
      <c r="Y2423" s="89"/>
      <c r="Z2423" s="89"/>
      <c r="AA2423" s="238"/>
      <c r="AB2423" s="238"/>
      <c r="AC2423" s="241"/>
      <c r="AD2423" s="238"/>
      <c r="AE2423" s="227"/>
      <c r="AF2423" s="228"/>
      <c r="AG2423" s="232"/>
      <c r="AH2423" s="232"/>
      <c r="AI2423" s="232"/>
      <c r="AJ2423" s="221"/>
      <c r="AK2423" s="221"/>
      <c r="AL2423" s="223"/>
      <c r="AM2423" s="218"/>
      <c r="AN2423" s="218"/>
      <c r="AO2423" s="218"/>
      <c r="AP2423" s="218"/>
      <c r="AQ2423" s="218"/>
      <c r="AR2423" s="218"/>
      <c r="AS2423" s="218"/>
      <c r="AT2423" s="209"/>
      <c r="AU2423" s="209"/>
      <c r="AV2423" s="209"/>
      <c r="AW2423" s="209"/>
      <c r="AX2423" s="209"/>
      <c r="AY2423" s="209"/>
      <c r="AZ2423" s="209"/>
      <c r="BA2423" s="209"/>
      <c r="BB2423" s="209"/>
      <c r="BC2423" s="209"/>
      <c r="BD2423" s="209"/>
      <c r="BE2423" s="209"/>
      <c r="BF2423" s="209"/>
      <c r="BG2423" s="209"/>
      <c r="BH2423" s="209"/>
      <c r="BI2423" s="209"/>
      <c r="BJ2423" s="209"/>
      <c r="BK2423" s="209"/>
      <c r="BL2423" s="209"/>
      <c r="BM2423" s="212"/>
      <c r="BN2423" s="215"/>
      <c r="BO2423" s="2"/>
    </row>
    <row r="2424" spans="1:67" ht="15" hidden="1" customHeight="1" x14ac:dyDescent="0.25">
      <c r="A2424" s="2"/>
      <c r="B2424" s="241"/>
      <c r="C2424" s="250"/>
      <c r="D2424" s="251"/>
      <c r="E2424" s="255"/>
      <c r="F2424" s="235"/>
      <c r="G2424" s="235"/>
      <c r="H2424" s="235"/>
      <c r="I2424" s="235"/>
      <c r="J2424" s="244"/>
      <c r="K2424" s="246"/>
      <c r="L2424" s="243"/>
      <c r="M2424" s="243"/>
      <c r="N2424" s="243"/>
      <c r="O2424" s="235"/>
      <c r="P2424" s="139" t="s">
        <v>263</v>
      </c>
      <c r="Q2424" s="89"/>
      <c r="R2424" s="89"/>
      <c r="S2424" s="89"/>
      <c r="T2424" s="89"/>
      <c r="U2424" s="89"/>
      <c r="V2424" s="89"/>
      <c r="W2424" s="89"/>
      <c r="X2424" s="89"/>
      <c r="Y2424" s="89"/>
      <c r="Z2424" s="89"/>
      <c r="AA2424" s="238"/>
      <c r="AB2424" s="238"/>
      <c r="AC2424" s="241"/>
      <c r="AD2424" s="238"/>
      <c r="AE2424" s="227"/>
      <c r="AF2424" s="228"/>
      <c r="AG2424" s="232"/>
      <c r="AH2424" s="232"/>
      <c r="AI2424" s="232"/>
      <c r="AJ2424" s="221"/>
      <c r="AK2424" s="221"/>
      <c r="AL2424" s="223"/>
      <c r="AM2424" s="218"/>
      <c r="AN2424" s="218"/>
      <c r="AO2424" s="218"/>
      <c r="AP2424" s="218"/>
      <c r="AQ2424" s="218"/>
      <c r="AR2424" s="218"/>
      <c r="AS2424" s="218"/>
      <c r="AT2424" s="209"/>
      <c r="AU2424" s="209"/>
      <c r="AV2424" s="209"/>
      <c r="AW2424" s="209"/>
      <c r="AX2424" s="209"/>
      <c r="AY2424" s="209"/>
      <c r="AZ2424" s="209"/>
      <c r="BA2424" s="209"/>
      <c r="BB2424" s="209"/>
      <c r="BC2424" s="209"/>
      <c r="BD2424" s="209"/>
      <c r="BE2424" s="209"/>
      <c r="BF2424" s="209"/>
      <c r="BG2424" s="209"/>
      <c r="BH2424" s="209"/>
      <c r="BI2424" s="209"/>
      <c r="BJ2424" s="209"/>
      <c r="BK2424" s="209"/>
      <c r="BL2424" s="209"/>
      <c r="BM2424" s="212"/>
      <c r="BN2424" s="215"/>
      <c r="BO2424" s="2"/>
    </row>
    <row r="2425" spans="1:67" ht="15" hidden="1" customHeight="1" x14ac:dyDescent="0.25">
      <c r="A2425" s="2"/>
      <c r="B2425" s="241"/>
      <c r="C2425" s="250"/>
      <c r="D2425" s="251"/>
      <c r="E2425" s="255"/>
      <c r="F2425" s="235"/>
      <c r="G2425" s="235"/>
      <c r="H2425" s="235"/>
      <c r="I2425" s="235"/>
      <c r="J2425" s="244"/>
      <c r="K2425" s="246"/>
      <c r="L2425" s="243"/>
      <c r="M2425" s="243"/>
      <c r="N2425" s="243"/>
      <c r="O2425" s="235"/>
      <c r="P2425" s="139" t="s">
        <v>27</v>
      </c>
      <c r="Q2425" s="89"/>
      <c r="R2425" s="89"/>
      <c r="S2425" s="89"/>
      <c r="T2425" s="89"/>
      <c r="U2425" s="89"/>
      <c r="V2425" s="89"/>
      <c r="W2425" s="89"/>
      <c r="X2425" s="89"/>
      <c r="Y2425" s="89"/>
      <c r="Z2425" s="89"/>
      <c r="AA2425" s="238"/>
      <c r="AB2425" s="238"/>
      <c r="AC2425" s="241"/>
      <c r="AD2425" s="238"/>
      <c r="AE2425" s="227"/>
      <c r="AF2425" s="228"/>
      <c r="AG2425" s="232"/>
      <c r="AH2425" s="232"/>
      <c r="AI2425" s="232"/>
      <c r="AJ2425" s="221"/>
      <c r="AK2425" s="221"/>
      <c r="AL2425" s="223"/>
      <c r="AM2425" s="218"/>
      <c r="AN2425" s="218"/>
      <c r="AO2425" s="218"/>
      <c r="AP2425" s="218"/>
      <c r="AQ2425" s="218"/>
      <c r="AR2425" s="218"/>
      <c r="AS2425" s="218"/>
      <c r="AT2425" s="209"/>
      <c r="AU2425" s="209"/>
      <c r="AV2425" s="209"/>
      <c r="AW2425" s="209"/>
      <c r="AX2425" s="209"/>
      <c r="AY2425" s="209"/>
      <c r="AZ2425" s="209"/>
      <c r="BA2425" s="209"/>
      <c r="BB2425" s="209"/>
      <c r="BC2425" s="209"/>
      <c r="BD2425" s="209"/>
      <c r="BE2425" s="209"/>
      <c r="BF2425" s="209"/>
      <c r="BG2425" s="209"/>
      <c r="BH2425" s="209"/>
      <c r="BI2425" s="209"/>
      <c r="BJ2425" s="209"/>
      <c r="BK2425" s="209"/>
      <c r="BL2425" s="209"/>
      <c r="BM2425" s="212"/>
      <c r="BN2425" s="215"/>
      <c r="BO2425" s="2"/>
    </row>
    <row r="2426" spans="1:67" ht="15" customHeight="1" x14ac:dyDescent="0.25">
      <c r="A2426" s="2"/>
      <c r="B2426" s="224"/>
      <c r="C2426" s="252"/>
      <c r="D2426" s="253"/>
      <c r="E2426" s="256"/>
      <c r="F2426" s="236"/>
      <c r="G2426" s="236"/>
      <c r="H2426" s="236"/>
      <c r="I2426" s="236"/>
      <c r="J2426" s="244"/>
      <c r="K2426" s="247"/>
      <c r="L2426" s="244"/>
      <c r="M2426" s="244"/>
      <c r="N2426" s="244"/>
      <c r="O2426" s="236"/>
      <c r="P2426" s="139" t="s">
        <v>28</v>
      </c>
      <c r="Q2426" s="187">
        <v>46097</v>
      </c>
      <c r="R2426" s="187">
        <v>46104</v>
      </c>
      <c r="S2426" s="187">
        <v>46114</v>
      </c>
      <c r="T2426" s="187">
        <v>46185</v>
      </c>
      <c r="U2426" s="187">
        <v>46185</v>
      </c>
      <c r="V2426" s="187">
        <v>46247</v>
      </c>
      <c r="W2426" s="187">
        <v>46261</v>
      </c>
      <c r="X2426" s="89"/>
      <c r="Y2426" s="89"/>
      <c r="Z2426" s="89"/>
      <c r="AA2426" s="234"/>
      <c r="AB2426" s="239"/>
      <c r="AC2426" s="242"/>
      <c r="AD2426" s="239"/>
      <c r="AE2426" s="229"/>
      <c r="AF2426" s="230"/>
      <c r="AG2426" s="233"/>
      <c r="AH2426" s="234"/>
      <c r="AI2426" s="234"/>
      <c r="AJ2426" s="222"/>
      <c r="AK2426" s="222"/>
      <c r="AL2426" s="224"/>
      <c r="AM2426" s="219"/>
      <c r="AN2426" s="219"/>
      <c r="AO2426" s="219"/>
      <c r="AP2426" s="219"/>
      <c r="AQ2426" s="219"/>
      <c r="AR2426" s="219"/>
      <c r="AS2426" s="219"/>
      <c r="AT2426" s="210"/>
      <c r="AU2426" s="210"/>
      <c r="AV2426" s="210"/>
      <c r="AW2426" s="210"/>
      <c r="AX2426" s="210"/>
      <c r="AY2426" s="210"/>
      <c r="AZ2426" s="210"/>
      <c r="BA2426" s="210"/>
      <c r="BB2426" s="210"/>
      <c r="BC2426" s="210"/>
      <c r="BD2426" s="210"/>
      <c r="BE2426" s="210"/>
      <c r="BF2426" s="210"/>
      <c r="BG2426" s="210"/>
      <c r="BH2426" s="210"/>
      <c r="BI2426" s="210"/>
      <c r="BJ2426" s="210"/>
      <c r="BK2426" s="210"/>
      <c r="BL2426" s="210"/>
      <c r="BM2426" s="213"/>
      <c r="BN2426" s="216"/>
      <c r="BO2426" s="2"/>
    </row>
    <row r="2427" spans="1:67" x14ac:dyDescent="0.25">
      <c r="A2427" s="2"/>
      <c r="B2427" s="202" t="s">
        <v>2533</v>
      </c>
      <c r="C2427" s="202"/>
      <c r="D2427" s="202"/>
      <c r="E2427" s="90"/>
      <c r="F2427" s="203" t="s">
        <v>2534</v>
      </c>
      <c r="G2427" s="204"/>
      <c r="H2427" s="204"/>
      <c r="I2427" s="204"/>
      <c r="J2427" s="204"/>
      <c r="K2427" s="204"/>
      <c r="L2427" s="204"/>
      <c r="M2427" s="204"/>
      <c r="N2427" s="204"/>
      <c r="O2427" s="204"/>
      <c r="P2427" s="204"/>
      <c r="Q2427" s="204"/>
      <c r="R2427" s="204"/>
      <c r="S2427" s="204"/>
      <c r="T2427" s="204"/>
      <c r="U2427" s="204"/>
      <c r="V2427" s="204"/>
      <c r="W2427" s="204"/>
      <c r="X2427" s="204"/>
      <c r="Y2427" s="204"/>
      <c r="Z2427" s="205"/>
      <c r="AA2427" s="90">
        <v>11035</v>
      </c>
      <c r="AB2427" s="90">
        <v>10799.800000000001</v>
      </c>
      <c r="AC2427" s="90"/>
      <c r="AD2427" s="90"/>
      <c r="AE2427" s="206">
        <v>97.868599909379256</v>
      </c>
      <c r="AF2427" s="207"/>
      <c r="AG2427" s="91"/>
      <c r="AH2427" s="92">
        <v>100</v>
      </c>
      <c r="AI2427" s="92">
        <v>14.747941836843795</v>
      </c>
      <c r="AJ2427" s="92"/>
      <c r="AK2427" s="92"/>
      <c r="AL2427" s="133"/>
      <c r="AM2427" s="133"/>
      <c r="AN2427" s="133"/>
      <c r="AO2427" s="133"/>
      <c r="AP2427" s="133"/>
      <c r="AQ2427" s="133"/>
      <c r="AR2427" s="133"/>
      <c r="AS2427" s="133"/>
      <c r="AT2427" s="92"/>
      <c r="AU2427" s="92"/>
      <c r="AV2427" s="92"/>
      <c r="AW2427" s="92"/>
      <c r="AX2427" s="92"/>
      <c r="AY2427" s="92"/>
      <c r="AZ2427" s="92"/>
      <c r="BA2427" s="92"/>
      <c r="BB2427" s="92"/>
      <c r="BC2427" s="92"/>
      <c r="BD2427" s="92"/>
      <c r="BE2427" s="92"/>
      <c r="BF2427" s="92"/>
      <c r="BG2427" s="92"/>
      <c r="BH2427" s="92"/>
      <c r="BI2427" s="92"/>
      <c r="BJ2427" s="92"/>
      <c r="BK2427" s="92"/>
      <c r="BL2427" s="92"/>
      <c r="BM2427" s="92"/>
      <c r="BN2427" s="92"/>
      <c r="BO2427" s="2"/>
    </row>
    <row r="2428" spans="1:67" x14ac:dyDescent="0.25">
      <c r="A2428" s="2"/>
      <c r="B2428" s="202" t="s">
        <v>2535</v>
      </c>
      <c r="C2428" s="202"/>
      <c r="D2428" s="202"/>
      <c r="E2428" s="90"/>
      <c r="F2428" s="203" t="s">
        <v>2534</v>
      </c>
      <c r="G2428" s="204"/>
      <c r="H2428" s="204"/>
      <c r="I2428" s="204"/>
      <c r="J2428" s="204"/>
      <c r="K2428" s="204"/>
      <c r="L2428" s="204"/>
      <c r="M2428" s="204"/>
      <c r="N2428" s="204"/>
      <c r="O2428" s="204"/>
      <c r="P2428" s="204"/>
      <c r="Q2428" s="204"/>
      <c r="R2428" s="204"/>
      <c r="S2428" s="204"/>
      <c r="T2428" s="204"/>
      <c r="U2428" s="204"/>
      <c r="V2428" s="204"/>
      <c r="W2428" s="204"/>
      <c r="X2428" s="204"/>
      <c r="Y2428" s="204"/>
      <c r="Z2428" s="205"/>
      <c r="AA2428" s="90">
        <v>11035</v>
      </c>
      <c r="AB2428" s="90">
        <v>10799.800000000001</v>
      </c>
      <c r="AC2428" s="90"/>
      <c r="AD2428" s="90"/>
      <c r="AE2428" s="206">
        <v>97.868599909379256</v>
      </c>
      <c r="AF2428" s="207"/>
      <c r="AG2428" s="91"/>
      <c r="AH2428" s="92">
        <v>100</v>
      </c>
      <c r="AI2428" s="92">
        <v>14.747941836843795</v>
      </c>
      <c r="AJ2428" s="92"/>
      <c r="AK2428" s="92"/>
      <c r="AL2428" s="133"/>
      <c r="AM2428" s="133"/>
      <c r="AN2428" s="133"/>
      <c r="AO2428" s="133"/>
      <c r="AP2428" s="133"/>
      <c r="AQ2428" s="133"/>
      <c r="AR2428" s="133"/>
      <c r="AS2428" s="133"/>
      <c r="AT2428" s="92"/>
      <c r="AU2428" s="92"/>
      <c r="AV2428" s="92"/>
      <c r="AW2428" s="92"/>
      <c r="AX2428" s="92"/>
      <c r="AY2428" s="92"/>
      <c r="AZ2428" s="92"/>
      <c r="BA2428" s="92"/>
      <c r="BB2428" s="92"/>
      <c r="BC2428" s="92"/>
      <c r="BD2428" s="92"/>
      <c r="BE2428" s="92"/>
      <c r="BF2428" s="92"/>
      <c r="BG2428" s="92"/>
      <c r="BH2428" s="92"/>
      <c r="BI2428" s="92"/>
      <c r="BJ2428" s="92"/>
      <c r="BK2428" s="92"/>
      <c r="BL2428" s="92"/>
      <c r="BM2428" s="92"/>
      <c r="BN2428" s="92"/>
      <c r="BO2428" s="2"/>
    </row>
    <row r="2429" spans="1:67" x14ac:dyDescent="0.25">
      <c r="A2429" s="2"/>
      <c r="B2429" s="82" t="s">
        <v>2536</v>
      </c>
      <c r="C2429" s="83"/>
      <c r="D2429" s="83"/>
      <c r="E2429" s="83"/>
      <c r="F2429" s="83"/>
      <c r="G2429" s="83"/>
      <c r="H2429" s="83"/>
      <c r="I2429" s="83"/>
      <c r="J2429" s="84"/>
      <c r="K2429" s="84"/>
      <c r="L2429" s="83"/>
      <c r="M2429" s="83"/>
      <c r="N2429" s="83"/>
      <c r="O2429" s="84"/>
      <c r="P2429" s="84"/>
      <c r="Q2429" s="83"/>
      <c r="R2429" s="83"/>
      <c r="S2429" s="83"/>
      <c r="T2429" s="83"/>
      <c r="U2429" s="83"/>
      <c r="V2429" s="83"/>
      <c r="W2429" s="83"/>
      <c r="X2429" s="83"/>
      <c r="Y2429" s="83"/>
      <c r="Z2429" s="83"/>
      <c r="AA2429" s="84"/>
      <c r="AB2429" s="124"/>
      <c r="AC2429" s="124"/>
      <c r="AD2429" s="124"/>
      <c r="AE2429" s="83"/>
      <c r="AF2429" s="83"/>
      <c r="AG2429" s="83"/>
      <c r="AH2429" s="83"/>
      <c r="AI2429" s="83"/>
      <c r="AJ2429" s="83"/>
      <c r="AK2429" s="83"/>
      <c r="AL2429" s="84"/>
      <c r="AM2429" s="84"/>
      <c r="AN2429" s="84"/>
      <c r="AO2429" s="84"/>
      <c r="AP2429" s="84"/>
      <c r="AQ2429" s="84"/>
      <c r="AR2429" s="84"/>
      <c r="AS2429" s="84"/>
      <c r="AT2429" s="83"/>
      <c r="AU2429" s="83"/>
      <c r="AV2429" s="83"/>
      <c r="AW2429" s="83"/>
      <c r="AX2429" s="83"/>
      <c r="AY2429" s="83"/>
      <c r="AZ2429" s="83"/>
      <c r="BA2429" s="83"/>
      <c r="BB2429" s="83"/>
      <c r="BC2429" s="83"/>
      <c r="BD2429" s="83"/>
      <c r="BE2429" s="83"/>
      <c r="BF2429" s="83"/>
      <c r="BG2429" s="83"/>
      <c r="BH2429" s="83"/>
      <c r="BI2429" s="83"/>
      <c r="BJ2429" s="83"/>
      <c r="BK2429" s="83"/>
      <c r="BL2429" s="83"/>
      <c r="BM2429" s="83"/>
      <c r="BN2429" s="83"/>
      <c r="BO2429" s="40"/>
    </row>
    <row r="2430" spans="1:67" x14ac:dyDescent="0.25">
      <c r="A2430" s="2"/>
      <c r="B2430" s="82" t="s">
        <v>2537</v>
      </c>
      <c r="C2430" s="83"/>
      <c r="D2430" s="83"/>
      <c r="E2430" s="83"/>
      <c r="F2430" s="83"/>
      <c r="G2430" s="83"/>
      <c r="H2430" s="83"/>
      <c r="I2430" s="83"/>
      <c r="J2430" s="84"/>
      <c r="K2430" s="84"/>
      <c r="L2430" s="83"/>
      <c r="M2430" s="83"/>
      <c r="N2430" s="83"/>
      <c r="O2430" s="84"/>
      <c r="P2430" s="84"/>
      <c r="Q2430" s="83"/>
      <c r="R2430" s="83"/>
      <c r="S2430" s="83"/>
      <c r="T2430" s="83"/>
      <c r="U2430" s="83"/>
      <c r="V2430" s="83"/>
      <c r="W2430" s="83"/>
      <c r="X2430" s="83"/>
      <c r="Y2430" s="83"/>
      <c r="Z2430" s="83"/>
      <c r="AA2430" s="84"/>
      <c r="AB2430" s="124"/>
      <c r="AC2430" s="124"/>
      <c r="AD2430" s="124"/>
      <c r="AE2430" s="83"/>
      <c r="AF2430" s="83"/>
      <c r="AG2430" s="83"/>
      <c r="AH2430" s="83"/>
      <c r="AI2430" s="83"/>
      <c r="AJ2430" s="83"/>
      <c r="AK2430" s="83"/>
      <c r="AL2430" s="84"/>
      <c r="AM2430" s="84"/>
      <c r="AN2430" s="84"/>
      <c r="AO2430" s="84"/>
      <c r="AP2430" s="84"/>
      <c r="AQ2430" s="84"/>
      <c r="AR2430" s="84"/>
      <c r="AS2430" s="84"/>
      <c r="AT2430" s="83"/>
      <c r="AU2430" s="83"/>
      <c r="AV2430" s="83"/>
      <c r="AW2430" s="83"/>
      <c r="AX2430" s="83"/>
      <c r="AY2430" s="83"/>
      <c r="AZ2430" s="83"/>
      <c r="BA2430" s="83"/>
      <c r="BB2430" s="83"/>
      <c r="BC2430" s="83"/>
      <c r="BD2430" s="83"/>
      <c r="BE2430" s="83"/>
      <c r="BF2430" s="83"/>
      <c r="BG2430" s="83"/>
      <c r="BH2430" s="83"/>
      <c r="BI2430" s="83"/>
      <c r="BJ2430" s="83"/>
      <c r="BK2430" s="83"/>
      <c r="BL2430" s="83"/>
      <c r="BM2430" s="83"/>
      <c r="BN2430" s="83"/>
      <c r="BO2430" s="40"/>
    </row>
    <row r="2431" spans="1:67" ht="25.5" x14ac:dyDescent="0.25">
      <c r="A2431" s="2"/>
      <c r="B2431" s="258"/>
      <c r="C2431" s="258"/>
      <c r="D2431" s="258"/>
      <c r="E2431" s="258"/>
      <c r="F2431" s="258"/>
      <c r="G2431" s="258"/>
      <c r="H2431" s="258"/>
      <c r="I2431" s="85"/>
      <c r="J2431" s="85"/>
      <c r="K2431" s="85"/>
      <c r="L2431" s="85"/>
      <c r="M2431" s="85"/>
      <c r="N2431" s="85"/>
      <c r="O2431" s="86"/>
      <c r="P2431" s="87" t="s">
        <v>2504</v>
      </c>
      <c r="Q2431" s="87" t="s">
        <v>2505</v>
      </c>
      <c r="R2431" s="87" t="s">
        <v>2506</v>
      </c>
      <c r="S2431" s="87" t="s">
        <v>2507</v>
      </c>
      <c r="T2431" s="87" t="s">
        <v>2508</v>
      </c>
      <c r="U2431" s="87" t="s">
        <v>2509</v>
      </c>
      <c r="V2431" s="87" t="s">
        <v>2510</v>
      </c>
      <c r="W2431" s="87"/>
      <c r="X2431" s="87"/>
      <c r="Y2431" s="87"/>
      <c r="Z2431" s="87"/>
      <c r="AA2431" s="88"/>
      <c r="AB2431" s="125"/>
      <c r="AC2431" s="125"/>
      <c r="AD2431" s="125"/>
      <c r="AE2431" s="259"/>
      <c r="AF2431" s="260"/>
      <c r="AG2431" s="260"/>
      <c r="AH2431" s="260"/>
      <c r="AI2431" s="95"/>
      <c r="AJ2431" s="95"/>
      <c r="AK2431" s="95"/>
      <c r="AL2431" s="95"/>
      <c r="AM2431" s="95"/>
      <c r="AN2431" s="95"/>
      <c r="AO2431" s="95"/>
      <c r="AP2431" s="95"/>
      <c r="AQ2431" s="95"/>
      <c r="AR2431" s="95"/>
      <c r="AS2431" s="95"/>
      <c r="AT2431" s="87"/>
      <c r="AU2431" s="87"/>
      <c r="AV2431" s="87"/>
      <c r="AW2431" s="87"/>
      <c r="AX2431" s="87"/>
      <c r="AY2431" s="87"/>
      <c r="AZ2431" s="87"/>
      <c r="BA2431" s="87"/>
      <c r="BB2431" s="87"/>
      <c r="BC2431" s="87"/>
      <c r="BD2431" s="87"/>
      <c r="BE2431" s="87"/>
      <c r="BF2431" s="87"/>
      <c r="BG2431" s="87"/>
      <c r="BH2431" s="87"/>
      <c r="BI2431" s="87"/>
      <c r="BJ2431" s="87"/>
      <c r="BK2431" s="87"/>
      <c r="BL2431" s="87"/>
      <c r="BM2431" s="87"/>
      <c r="BN2431" s="87"/>
      <c r="BO2431" s="2"/>
    </row>
    <row r="2432" spans="1:67" ht="15" hidden="1" customHeight="1" x14ac:dyDescent="0.25">
      <c r="A2432" s="2"/>
      <c r="B2432" s="240" t="s">
        <v>1960</v>
      </c>
      <c r="C2432" s="248" t="s">
        <v>1346</v>
      </c>
      <c r="D2432" s="249"/>
      <c r="E2432" s="254"/>
      <c r="F2432" s="257" t="s">
        <v>2390</v>
      </c>
      <c r="G2432" s="235"/>
      <c r="H2432" s="235"/>
      <c r="I2432" s="235" t="s">
        <v>2394</v>
      </c>
      <c r="J2432" s="243"/>
      <c r="K2432" s="245">
        <v>46304</v>
      </c>
      <c r="L2432" s="243" t="s">
        <v>503</v>
      </c>
      <c r="M2432" s="243">
        <v>1</v>
      </c>
      <c r="N2432" s="243"/>
      <c r="O2432" s="235" t="s">
        <v>1838</v>
      </c>
      <c r="P2432" s="140" t="s">
        <v>148</v>
      </c>
      <c r="Q2432" s="89"/>
      <c r="R2432" s="89"/>
      <c r="S2432" s="89"/>
      <c r="T2432" s="89"/>
      <c r="U2432" s="89"/>
      <c r="V2432" s="89"/>
      <c r="W2432" s="89"/>
      <c r="X2432" s="89"/>
      <c r="Y2432" s="89"/>
      <c r="Z2432" s="89"/>
      <c r="AA2432" s="237">
        <v>165</v>
      </c>
      <c r="AB2432" s="237"/>
      <c r="AC2432" s="240"/>
      <c r="AD2432" s="237"/>
      <c r="AE2432" s="225">
        <v>80</v>
      </c>
      <c r="AF2432" s="226"/>
      <c r="AG2432" s="231"/>
      <c r="AH2432" s="231">
        <v>50</v>
      </c>
      <c r="AI2432" s="231">
        <v>0.22051748102213195</v>
      </c>
      <c r="AJ2432" s="220"/>
      <c r="AK2432" s="220"/>
      <c r="AL2432" s="211" t="s">
        <v>1832</v>
      </c>
      <c r="AM2432" s="217"/>
      <c r="AN2432" s="217"/>
      <c r="AO2432" s="217"/>
      <c r="AP2432" s="217"/>
      <c r="AQ2432" s="217"/>
      <c r="AR2432" s="217"/>
      <c r="AS2432" s="217"/>
      <c r="AT2432" s="208"/>
      <c r="AU2432" s="208"/>
      <c r="AV2432" s="208"/>
      <c r="AW2432" s="208"/>
      <c r="AX2432" s="208"/>
      <c r="AY2432" s="208"/>
      <c r="AZ2432" s="208"/>
      <c r="BA2432" s="208"/>
      <c r="BB2432" s="208"/>
      <c r="BC2432" s="208"/>
      <c r="BD2432" s="208"/>
      <c r="BE2432" s="208"/>
      <c r="BF2432" s="208"/>
      <c r="BG2432" s="208"/>
      <c r="BH2432" s="208"/>
      <c r="BI2432" s="208"/>
      <c r="BJ2432" s="208"/>
      <c r="BK2432" s="208"/>
      <c r="BL2432" s="208"/>
      <c r="BM2432" s="211"/>
      <c r="BN2432" s="214"/>
      <c r="BO2432" s="2"/>
    </row>
    <row r="2433" spans="1:67" ht="15" customHeight="1" x14ac:dyDescent="0.25">
      <c r="A2433" s="2"/>
      <c r="B2433" s="241"/>
      <c r="C2433" s="250"/>
      <c r="D2433" s="251"/>
      <c r="E2433" s="255"/>
      <c r="F2433" s="235"/>
      <c r="G2433" s="235"/>
      <c r="H2433" s="235"/>
      <c r="I2433" s="235"/>
      <c r="J2433" s="244"/>
      <c r="K2433" s="246"/>
      <c r="L2433" s="243"/>
      <c r="M2433" s="243"/>
      <c r="N2433" s="243"/>
      <c r="O2433" s="235"/>
      <c r="P2433" s="139" t="s">
        <v>26</v>
      </c>
      <c r="Q2433" s="89">
        <v>46234</v>
      </c>
      <c r="R2433" s="89">
        <v>46241</v>
      </c>
      <c r="S2433" s="89">
        <v>46247</v>
      </c>
      <c r="T2433" s="89">
        <v>46317</v>
      </c>
      <c r="U2433" s="89">
        <v>46345</v>
      </c>
      <c r="V2433" s="89">
        <v>46359</v>
      </c>
      <c r="W2433" s="89"/>
      <c r="X2433" s="89"/>
      <c r="Y2433" s="89"/>
      <c r="Z2433" s="89"/>
      <c r="AA2433" s="238"/>
      <c r="AB2433" s="238"/>
      <c r="AC2433" s="241"/>
      <c r="AD2433" s="238"/>
      <c r="AE2433" s="227"/>
      <c r="AF2433" s="228"/>
      <c r="AG2433" s="232"/>
      <c r="AH2433" s="232"/>
      <c r="AI2433" s="232"/>
      <c r="AJ2433" s="221"/>
      <c r="AK2433" s="221"/>
      <c r="AL2433" s="223"/>
      <c r="AM2433" s="218"/>
      <c r="AN2433" s="218"/>
      <c r="AO2433" s="218"/>
      <c r="AP2433" s="218"/>
      <c r="AQ2433" s="218"/>
      <c r="AR2433" s="218"/>
      <c r="AS2433" s="218"/>
      <c r="AT2433" s="209"/>
      <c r="AU2433" s="209"/>
      <c r="AV2433" s="209"/>
      <c r="AW2433" s="209"/>
      <c r="AX2433" s="209"/>
      <c r="AY2433" s="209"/>
      <c r="AZ2433" s="209"/>
      <c r="BA2433" s="209"/>
      <c r="BB2433" s="209"/>
      <c r="BC2433" s="209"/>
      <c r="BD2433" s="209"/>
      <c r="BE2433" s="209"/>
      <c r="BF2433" s="209"/>
      <c r="BG2433" s="209"/>
      <c r="BH2433" s="209"/>
      <c r="BI2433" s="209"/>
      <c r="BJ2433" s="209"/>
      <c r="BK2433" s="209"/>
      <c r="BL2433" s="209"/>
      <c r="BM2433" s="212"/>
      <c r="BN2433" s="215"/>
      <c r="BO2433" s="2"/>
    </row>
    <row r="2434" spans="1:67" ht="15" hidden="1" customHeight="1" x14ac:dyDescent="0.25">
      <c r="A2434" s="2"/>
      <c r="B2434" s="241"/>
      <c r="C2434" s="250"/>
      <c r="D2434" s="251"/>
      <c r="E2434" s="255"/>
      <c r="F2434" s="235"/>
      <c r="G2434" s="235"/>
      <c r="H2434" s="235"/>
      <c r="I2434" s="235"/>
      <c r="J2434" s="244"/>
      <c r="K2434" s="246"/>
      <c r="L2434" s="243"/>
      <c r="M2434" s="243"/>
      <c r="N2434" s="243"/>
      <c r="O2434" s="235"/>
      <c r="P2434" s="139" t="s">
        <v>262</v>
      </c>
      <c r="Q2434" s="89"/>
      <c r="R2434" s="89"/>
      <c r="S2434" s="89"/>
      <c r="T2434" s="89"/>
      <c r="U2434" s="89"/>
      <c r="V2434" s="89"/>
      <c r="W2434" s="89"/>
      <c r="X2434" s="89"/>
      <c r="Y2434" s="89"/>
      <c r="Z2434" s="89"/>
      <c r="AA2434" s="238"/>
      <c r="AB2434" s="238"/>
      <c r="AC2434" s="241"/>
      <c r="AD2434" s="238"/>
      <c r="AE2434" s="227"/>
      <c r="AF2434" s="228"/>
      <c r="AG2434" s="232"/>
      <c r="AH2434" s="232"/>
      <c r="AI2434" s="232"/>
      <c r="AJ2434" s="221"/>
      <c r="AK2434" s="221"/>
      <c r="AL2434" s="223"/>
      <c r="AM2434" s="218"/>
      <c r="AN2434" s="218"/>
      <c r="AO2434" s="218"/>
      <c r="AP2434" s="218"/>
      <c r="AQ2434" s="218"/>
      <c r="AR2434" s="218"/>
      <c r="AS2434" s="218"/>
      <c r="AT2434" s="209"/>
      <c r="AU2434" s="209"/>
      <c r="AV2434" s="209"/>
      <c r="AW2434" s="209"/>
      <c r="AX2434" s="209"/>
      <c r="AY2434" s="209"/>
      <c r="AZ2434" s="209"/>
      <c r="BA2434" s="209"/>
      <c r="BB2434" s="209"/>
      <c r="BC2434" s="209"/>
      <c r="BD2434" s="209"/>
      <c r="BE2434" s="209"/>
      <c r="BF2434" s="209"/>
      <c r="BG2434" s="209"/>
      <c r="BH2434" s="209"/>
      <c r="BI2434" s="209"/>
      <c r="BJ2434" s="209"/>
      <c r="BK2434" s="209"/>
      <c r="BL2434" s="209"/>
      <c r="BM2434" s="212"/>
      <c r="BN2434" s="215"/>
      <c r="BO2434" s="2"/>
    </row>
    <row r="2435" spans="1:67" ht="15" hidden="1" customHeight="1" x14ac:dyDescent="0.25">
      <c r="A2435" s="2"/>
      <c r="B2435" s="241"/>
      <c r="C2435" s="250"/>
      <c r="D2435" s="251"/>
      <c r="E2435" s="255"/>
      <c r="F2435" s="235"/>
      <c r="G2435" s="235"/>
      <c r="H2435" s="235"/>
      <c r="I2435" s="235"/>
      <c r="J2435" s="244"/>
      <c r="K2435" s="246"/>
      <c r="L2435" s="243"/>
      <c r="M2435" s="243"/>
      <c r="N2435" s="243"/>
      <c r="O2435" s="235"/>
      <c r="P2435" s="139" t="s">
        <v>263</v>
      </c>
      <c r="Q2435" s="89"/>
      <c r="R2435" s="89"/>
      <c r="S2435" s="89"/>
      <c r="T2435" s="89"/>
      <c r="U2435" s="89"/>
      <c r="V2435" s="89"/>
      <c r="W2435" s="89"/>
      <c r="X2435" s="89"/>
      <c r="Y2435" s="89"/>
      <c r="Z2435" s="89"/>
      <c r="AA2435" s="238"/>
      <c r="AB2435" s="238"/>
      <c r="AC2435" s="241"/>
      <c r="AD2435" s="238"/>
      <c r="AE2435" s="227"/>
      <c r="AF2435" s="228"/>
      <c r="AG2435" s="232"/>
      <c r="AH2435" s="232"/>
      <c r="AI2435" s="232"/>
      <c r="AJ2435" s="221"/>
      <c r="AK2435" s="221"/>
      <c r="AL2435" s="223"/>
      <c r="AM2435" s="218"/>
      <c r="AN2435" s="218"/>
      <c r="AO2435" s="218"/>
      <c r="AP2435" s="218"/>
      <c r="AQ2435" s="218"/>
      <c r="AR2435" s="218"/>
      <c r="AS2435" s="218"/>
      <c r="AT2435" s="209"/>
      <c r="AU2435" s="209"/>
      <c r="AV2435" s="209"/>
      <c r="AW2435" s="209"/>
      <c r="AX2435" s="209"/>
      <c r="AY2435" s="209"/>
      <c r="AZ2435" s="209"/>
      <c r="BA2435" s="209"/>
      <c r="BB2435" s="209"/>
      <c r="BC2435" s="209"/>
      <c r="BD2435" s="209"/>
      <c r="BE2435" s="209"/>
      <c r="BF2435" s="209"/>
      <c r="BG2435" s="209"/>
      <c r="BH2435" s="209"/>
      <c r="BI2435" s="209"/>
      <c r="BJ2435" s="209"/>
      <c r="BK2435" s="209"/>
      <c r="BL2435" s="209"/>
      <c r="BM2435" s="212"/>
      <c r="BN2435" s="215"/>
      <c r="BO2435" s="2"/>
    </row>
    <row r="2436" spans="1:67" ht="15" hidden="1" customHeight="1" x14ac:dyDescent="0.25">
      <c r="A2436" s="2"/>
      <c r="B2436" s="241"/>
      <c r="C2436" s="250"/>
      <c r="D2436" s="251"/>
      <c r="E2436" s="255"/>
      <c r="F2436" s="235"/>
      <c r="G2436" s="235"/>
      <c r="H2436" s="235"/>
      <c r="I2436" s="235"/>
      <c r="J2436" s="244"/>
      <c r="K2436" s="246"/>
      <c r="L2436" s="243"/>
      <c r="M2436" s="243"/>
      <c r="N2436" s="243"/>
      <c r="O2436" s="235"/>
      <c r="P2436" s="139" t="s">
        <v>27</v>
      </c>
      <c r="Q2436" s="89"/>
      <c r="R2436" s="89"/>
      <c r="S2436" s="89"/>
      <c r="T2436" s="89"/>
      <c r="U2436" s="89"/>
      <c r="V2436" s="89"/>
      <c r="W2436" s="89"/>
      <c r="X2436" s="89"/>
      <c r="Y2436" s="89"/>
      <c r="Z2436" s="89"/>
      <c r="AA2436" s="238"/>
      <c r="AB2436" s="238"/>
      <c r="AC2436" s="241"/>
      <c r="AD2436" s="238"/>
      <c r="AE2436" s="227"/>
      <c r="AF2436" s="228"/>
      <c r="AG2436" s="232"/>
      <c r="AH2436" s="232"/>
      <c r="AI2436" s="232"/>
      <c r="AJ2436" s="221"/>
      <c r="AK2436" s="221"/>
      <c r="AL2436" s="223"/>
      <c r="AM2436" s="218"/>
      <c r="AN2436" s="218"/>
      <c r="AO2436" s="218"/>
      <c r="AP2436" s="218"/>
      <c r="AQ2436" s="218"/>
      <c r="AR2436" s="218"/>
      <c r="AS2436" s="218"/>
      <c r="AT2436" s="209"/>
      <c r="AU2436" s="209"/>
      <c r="AV2436" s="209"/>
      <c r="AW2436" s="209"/>
      <c r="AX2436" s="209"/>
      <c r="AY2436" s="209"/>
      <c r="AZ2436" s="209"/>
      <c r="BA2436" s="209"/>
      <c r="BB2436" s="209"/>
      <c r="BC2436" s="209"/>
      <c r="BD2436" s="209"/>
      <c r="BE2436" s="209"/>
      <c r="BF2436" s="209"/>
      <c r="BG2436" s="209"/>
      <c r="BH2436" s="209"/>
      <c r="BI2436" s="209"/>
      <c r="BJ2436" s="209"/>
      <c r="BK2436" s="209"/>
      <c r="BL2436" s="209"/>
      <c r="BM2436" s="212"/>
      <c r="BN2436" s="215"/>
      <c r="BO2436" s="2"/>
    </row>
    <row r="2437" spans="1:67" ht="15" customHeight="1" x14ac:dyDescent="0.25">
      <c r="A2437" s="2"/>
      <c r="B2437" s="224"/>
      <c r="C2437" s="252"/>
      <c r="D2437" s="253"/>
      <c r="E2437" s="256"/>
      <c r="F2437" s="236"/>
      <c r="G2437" s="236"/>
      <c r="H2437" s="236"/>
      <c r="I2437" s="236"/>
      <c r="J2437" s="244"/>
      <c r="K2437" s="247"/>
      <c r="L2437" s="244"/>
      <c r="M2437" s="244"/>
      <c r="N2437" s="244"/>
      <c r="O2437" s="236"/>
      <c r="P2437" s="139" t="s">
        <v>28</v>
      </c>
      <c r="Q2437" s="187">
        <v>46111</v>
      </c>
      <c r="R2437" s="187">
        <v>46120</v>
      </c>
      <c r="S2437" s="187">
        <v>46147</v>
      </c>
      <c r="T2437" s="187">
        <v>46192</v>
      </c>
      <c r="U2437" s="187">
        <v>46304</v>
      </c>
      <c r="V2437" s="89"/>
      <c r="W2437" s="89"/>
      <c r="X2437" s="89"/>
      <c r="Y2437" s="89"/>
      <c r="Z2437" s="89"/>
      <c r="AA2437" s="234"/>
      <c r="AB2437" s="239"/>
      <c r="AC2437" s="242"/>
      <c r="AD2437" s="239"/>
      <c r="AE2437" s="229"/>
      <c r="AF2437" s="230"/>
      <c r="AG2437" s="233"/>
      <c r="AH2437" s="234"/>
      <c r="AI2437" s="234"/>
      <c r="AJ2437" s="222"/>
      <c r="AK2437" s="222"/>
      <c r="AL2437" s="224"/>
      <c r="AM2437" s="219"/>
      <c r="AN2437" s="219"/>
      <c r="AO2437" s="219"/>
      <c r="AP2437" s="219"/>
      <c r="AQ2437" s="219"/>
      <c r="AR2437" s="219"/>
      <c r="AS2437" s="219"/>
      <c r="AT2437" s="210"/>
      <c r="AU2437" s="210"/>
      <c r="AV2437" s="210"/>
      <c r="AW2437" s="210"/>
      <c r="AX2437" s="210"/>
      <c r="AY2437" s="210"/>
      <c r="AZ2437" s="210"/>
      <c r="BA2437" s="210"/>
      <c r="BB2437" s="210"/>
      <c r="BC2437" s="210"/>
      <c r="BD2437" s="210"/>
      <c r="BE2437" s="210"/>
      <c r="BF2437" s="210"/>
      <c r="BG2437" s="210"/>
      <c r="BH2437" s="210"/>
      <c r="BI2437" s="210"/>
      <c r="BJ2437" s="210"/>
      <c r="BK2437" s="210"/>
      <c r="BL2437" s="210"/>
      <c r="BM2437" s="213"/>
      <c r="BN2437" s="216"/>
      <c r="BO2437" s="2"/>
    </row>
    <row r="2438" spans="1:67" ht="15" hidden="1" customHeight="1" x14ac:dyDescent="0.25">
      <c r="A2438" s="2"/>
      <c r="B2438" s="240" t="s">
        <v>1907</v>
      </c>
      <c r="C2438" s="248" t="s">
        <v>1350</v>
      </c>
      <c r="D2438" s="249"/>
      <c r="E2438" s="254"/>
      <c r="F2438" s="257" t="s">
        <v>2397</v>
      </c>
      <c r="G2438" s="235"/>
      <c r="H2438" s="235"/>
      <c r="I2438" s="235" t="s">
        <v>2394</v>
      </c>
      <c r="J2438" s="243"/>
      <c r="K2438" s="245">
        <v>46252</v>
      </c>
      <c r="L2438" s="243" t="s">
        <v>506</v>
      </c>
      <c r="M2438" s="243">
        <v>1</v>
      </c>
      <c r="N2438" s="243"/>
      <c r="O2438" s="235" t="s">
        <v>1838</v>
      </c>
      <c r="P2438" s="140" t="s">
        <v>148</v>
      </c>
      <c r="Q2438" s="89"/>
      <c r="R2438" s="89"/>
      <c r="S2438" s="89"/>
      <c r="T2438" s="89"/>
      <c r="U2438" s="89"/>
      <c r="V2438" s="89"/>
      <c r="W2438" s="89"/>
      <c r="X2438" s="89"/>
      <c r="Y2438" s="89"/>
      <c r="Z2438" s="89"/>
      <c r="AA2438" s="237">
        <v>139</v>
      </c>
      <c r="AB2438" s="237"/>
      <c r="AC2438" s="240"/>
      <c r="AD2438" s="237"/>
      <c r="AE2438" s="225">
        <v>100</v>
      </c>
      <c r="AF2438" s="226"/>
      <c r="AG2438" s="231"/>
      <c r="AH2438" s="231">
        <v>100</v>
      </c>
      <c r="AI2438" s="231">
        <v>0.18576927189137177</v>
      </c>
      <c r="AJ2438" s="220"/>
      <c r="AK2438" s="220"/>
      <c r="AL2438" s="211" t="s">
        <v>1832</v>
      </c>
      <c r="AM2438" s="217"/>
      <c r="AN2438" s="217"/>
      <c r="AO2438" s="217"/>
      <c r="AP2438" s="217"/>
      <c r="AQ2438" s="217"/>
      <c r="AR2438" s="217"/>
      <c r="AS2438" s="217"/>
      <c r="AT2438" s="208"/>
      <c r="AU2438" s="208"/>
      <c r="AV2438" s="208"/>
      <c r="AW2438" s="208"/>
      <c r="AX2438" s="208"/>
      <c r="AY2438" s="208"/>
      <c r="AZ2438" s="208"/>
      <c r="BA2438" s="208"/>
      <c r="BB2438" s="208"/>
      <c r="BC2438" s="208"/>
      <c r="BD2438" s="208"/>
      <c r="BE2438" s="208"/>
      <c r="BF2438" s="208"/>
      <c r="BG2438" s="208"/>
      <c r="BH2438" s="208"/>
      <c r="BI2438" s="208"/>
      <c r="BJ2438" s="208"/>
      <c r="BK2438" s="208"/>
      <c r="BL2438" s="208"/>
      <c r="BM2438" s="211"/>
      <c r="BN2438" s="214"/>
      <c r="BO2438" s="2"/>
    </row>
    <row r="2439" spans="1:67" ht="15" customHeight="1" x14ac:dyDescent="0.25">
      <c r="A2439" s="2"/>
      <c r="B2439" s="241"/>
      <c r="C2439" s="250"/>
      <c r="D2439" s="251"/>
      <c r="E2439" s="255"/>
      <c r="F2439" s="235"/>
      <c r="G2439" s="235"/>
      <c r="H2439" s="235"/>
      <c r="I2439" s="235"/>
      <c r="J2439" s="244"/>
      <c r="K2439" s="246"/>
      <c r="L2439" s="243"/>
      <c r="M2439" s="243"/>
      <c r="N2439" s="243"/>
      <c r="O2439" s="235"/>
      <c r="P2439" s="139" t="s">
        <v>26</v>
      </c>
      <c r="Q2439" s="89">
        <v>46139</v>
      </c>
      <c r="R2439" s="89">
        <v>46150</v>
      </c>
      <c r="S2439" s="89">
        <v>46164</v>
      </c>
      <c r="T2439" s="89">
        <v>46220</v>
      </c>
      <c r="U2439" s="89">
        <v>46220</v>
      </c>
      <c r="V2439" s="89">
        <v>46234</v>
      </c>
      <c r="W2439" s="89"/>
      <c r="X2439" s="89"/>
      <c r="Y2439" s="89"/>
      <c r="Z2439" s="89"/>
      <c r="AA2439" s="238"/>
      <c r="AB2439" s="238"/>
      <c r="AC2439" s="241"/>
      <c r="AD2439" s="238"/>
      <c r="AE2439" s="227"/>
      <c r="AF2439" s="228"/>
      <c r="AG2439" s="232"/>
      <c r="AH2439" s="232"/>
      <c r="AI2439" s="232"/>
      <c r="AJ2439" s="221"/>
      <c r="AK2439" s="221"/>
      <c r="AL2439" s="223"/>
      <c r="AM2439" s="218"/>
      <c r="AN2439" s="218"/>
      <c r="AO2439" s="218"/>
      <c r="AP2439" s="218"/>
      <c r="AQ2439" s="218"/>
      <c r="AR2439" s="218"/>
      <c r="AS2439" s="218"/>
      <c r="AT2439" s="209"/>
      <c r="AU2439" s="209"/>
      <c r="AV2439" s="209"/>
      <c r="AW2439" s="209"/>
      <c r="AX2439" s="209"/>
      <c r="AY2439" s="209"/>
      <c r="AZ2439" s="209"/>
      <c r="BA2439" s="209"/>
      <c r="BB2439" s="209"/>
      <c r="BC2439" s="209"/>
      <c r="BD2439" s="209"/>
      <c r="BE2439" s="209"/>
      <c r="BF2439" s="209"/>
      <c r="BG2439" s="209"/>
      <c r="BH2439" s="209"/>
      <c r="BI2439" s="209"/>
      <c r="BJ2439" s="209"/>
      <c r="BK2439" s="209"/>
      <c r="BL2439" s="209"/>
      <c r="BM2439" s="212"/>
      <c r="BN2439" s="215"/>
      <c r="BO2439" s="2"/>
    </row>
    <row r="2440" spans="1:67" ht="15" hidden="1" customHeight="1" x14ac:dyDescent="0.25">
      <c r="A2440" s="2"/>
      <c r="B2440" s="241"/>
      <c r="C2440" s="250"/>
      <c r="D2440" s="251"/>
      <c r="E2440" s="255"/>
      <c r="F2440" s="235"/>
      <c r="G2440" s="235"/>
      <c r="H2440" s="235"/>
      <c r="I2440" s="235"/>
      <c r="J2440" s="244"/>
      <c r="K2440" s="246"/>
      <c r="L2440" s="243"/>
      <c r="M2440" s="243"/>
      <c r="N2440" s="243"/>
      <c r="O2440" s="235"/>
      <c r="P2440" s="139" t="s">
        <v>262</v>
      </c>
      <c r="Q2440" s="89"/>
      <c r="R2440" s="89"/>
      <c r="S2440" s="89"/>
      <c r="T2440" s="89"/>
      <c r="U2440" s="89"/>
      <c r="V2440" s="89"/>
      <c r="W2440" s="89"/>
      <c r="X2440" s="89"/>
      <c r="Y2440" s="89"/>
      <c r="Z2440" s="89"/>
      <c r="AA2440" s="238"/>
      <c r="AB2440" s="238"/>
      <c r="AC2440" s="241"/>
      <c r="AD2440" s="238"/>
      <c r="AE2440" s="227"/>
      <c r="AF2440" s="228"/>
      <c r="AG2440" s="232"/>
      <c r="AH2440" s="232"/>
      <c r="AI2440" s="232"/>
      <c r="AJ2440" s="221"/>
      <c r="AK2440" s="221"/>
      <c r="AL2440" s="223"/>
      <c r="AM2440" s="218"/>
      <c r="AN2440" s="218"/>
      <c r="AO2440" s="218"/>
      <c r="AP2440" s="218"/>
      <c r="AQ2440" s="218"/>
      <c r="AR2440" s="218"/>
      <c r="AS2440" s="218"/>
      <c r="AT2440" s="209"/>
      <c r="AU2440" s="209"/>
      <c r="AV2440" s="209"/>
      <c r="AW2440" s="209"/>
      <c r="AX2440" s="209"/>
      <c r="AY2440" s="209"/>
      <c r="AZ2440" s="209"/>
      <c r="BA2440" s="209"/>
      <c r="BB2440" s="209"/>
      <c r="BC2440" s="209"/>
      <c r="BD2440" s="209"/>
      <c r="BE2440" s="209"/>
      <c r="BF2440" s="209"/>
      <c r="BG2440" s="209"/>
      <c r="BH2440" s="209"/>
      <c r="BI2440" s="209"/>
      <c r="BJ2440" s="209"/>
      <c r="BK2440" s="209"/>
      <c r="BL2440" s="209"/>
      <c r="BM2440" s="212"/>
      <c r="BN2440" s="215"/>
      <c r="BO2440" s="2"/>
    </row>
    <row r="2441" spans="1:67" ht="15" hidden="1" customHeight="1" x14ac:dyDescent="0.25">
      <c r="A2441" s="2"/>
      <c r="B2441" s="241"/>
      <c r="C2441" s="250"/>
      <c r="D2441" s="251"/>
      <c r="E2441" s="255"/>
      <c r="F2441" s="235"/>
      <c r="G2441" s="235"/>
      <c r="H2441" s="235"/>
      <c r="I2441" s="235"/>
      <c r="J2441" s="244"/>
      <c r="K2441" s="246"/>
      <c r="L2441" s="243"/>
      <c r="M2441" s="243"/>
      <c r="N2441" s="243"/>
      <c r="O2441" s="235"/>
      <c r="P2441" s="139" t="s">
        <v>263</v>
      </c>
      <c r="Q2441" s="89"/>
      <c r="R2441" s="89"/>
      <c r="S2441" s="89"/>
      <c r="T2441" s="89"/>
      <c r="U2441" s="89"/>
      <c r="V2441" s="89"/>
      <c r="W2441" s="89"/>
      <c r="X2441" s="89"/>
      <c r="Y2441" s="89"/>
      <c r="Z2441" s="89"/>
      <c r="AA2441" s="238"/>
      <c r="AB2441" s="238"/>
      <c r="AC2441" s="241"/>
      <c r="AD2441" s="238"/>
      <c r="AE2441" s="227"/>
      <c r="AF2441" s="228"/>
      <c r="AG2441" s="232"/>
      <c r="AH2441" s="232"/>
      <c r="AI2441" s="232"/>
      <c r="AJ2441" s="221"/>
      <c r="AK2441" s="221"/>
      <c r="AL2441" s="223"/>
      <c r="AM2441" s="218"/>
      <c r="AN2441" s="218"/>
      <c r="AO2441" s="218"/>
      <c r="AP2441" s="218"/>
      <c r="AQ2441" s="218"/>
      <c r="AR2441" s="218"/>
      <c r="AS2441" s="218"/>
      <c r="AT2441" s="209"/>
      <c r="AU2441" s="209"/>
      <c r="AV2441" s="209"/>
      <c r="AW2441" s="209"/>
      <c r="AX2441" s="209"/>
      <c r="AY2441" s="209"/>
      <c r="AZ2441" s="209"/>
      <c r="BA2441" s="209"/>
      <c r="BB2441" s="209"/>
      <c r="BC2441" s="209"/>
      <c r="BD2441" s="209"/>
      <c r="BE2441" s="209"/>
      <c r="BF2441" s="209"/>
      <c r="BG2441" s="209"/>
      <c r="BH2441" s="209"/>
      <c r="BI2441" s="209"/>
      <c r="BJ2441" s="209"/>
      <c r="BK2441" s="209"/>
      <c r="BL2441" s="209"/>
      <c r="BM2441" s="212"/>
      <c r="BN2441" s="215"/>
      <c r="BO2441" s="2"/>
    </row>
    <row r="2442" spans="1:67" ht="15" hidden="1" customHeight="1" x14ac:dyDescent="0.25">
      <c r="A2442" s="2"/>
      <c r="B2442" s="241"/>
      <c r="C2442" s="250"/>
      <c r="D2442" s="251"/>
      <c r="E2442" s="255"/>
      <c r="F2442" s="235"/>
      <c r="G2442" s="235"/>
      <c r="H2442" s="235"/>
      <c r="I2442" s="235"/>
      <c r="J2442" s="244"/>
      <c r="K2442" s="246"/>
      <c r="L2442" s="243"/>
      <c r="M2442" s="243"/>
      <c r="N2442" s="243"/>
      <c r="O2442" s="235"/>
      <c r="P2442" s="139" t="s">
        <v>27</v>
      </c>
      <c r="Q2442" s="89"/>
      <c r="R2442" s="89"/>
      <c r="S2442" s="89"/>
      <c r="T2442" s="89"/>
      <c r="U2442" s="89"/>
      <c r="V2442" s="89"/>
      <c r="W2442" s="89"/>
      <c r="X2442" s="89"/>
      <c r="Y2442" s="89"/>
      <c r="Z2442" s="89"/>
      <c r="AA2442" s="238"/>
      <c r="AB2442" s="238"/>
      <c r="AC2442" s="241"/>
      <c r="AD2442" s="238"/>
      <c r="AE2442" s="227"/>
      <c r="AF2442" s="228"/>
      <c r="AG2442" s="232"/>
      <c r="AH2442" s="232"/>
      <c r="AI2442" s="232"/>
      <c r="AJ2442" s="221"/>
      <c r="AK2442" s="221"/>
      <c r="AL2442" s="223"/>
      <c r="AM2442" s="218"/>
      <c r="AN2442" s="218"/>
      <c r="AO2442" s="218"/>
      <c r="AP2442" s="218"/>
      <c r="AQ2442" s="218"/>
      <c r="AR2442" s="218"/>
      <c r="AS2442" s="218"/>
      <c r="AT2442" s="209"/>
      <c r="AU2442" s="209"/>
      <c r="AV2442" s="209"/>
      <c r="AW2442" s="209"/>
      <c r="AX2442" s="209"/>
      <c r="AY2442" s="209"/>
      <c r="AZ2442" s="209"/>
      <c r="BA2442" s="209"/>
      <c r="BB2442" s="209"/>
      <c r="BC2442" s="209"/>
      <c r="BD2442" s="209"/>
      <c r="BE2442" s="209"/>
      <c r="BF2442" s="209"/>
      <c r="BG2442" s="209"/>
      <c r="BH2442" s="209"/>
      <c r="BI2442" s="209"/>
      <c r="BJ2442" s="209"/>
      <c r="BK2442" s="209"/>
      <c r="BL2442" s="209"/>
      <c r="BM2442" s="212"/>
      <c r="BN2442" s="215"/>
      <c r="BO2442" s="2"/>
    </row>
    <row r="2443" spans="1:67" ht="15" customHeight="1" x14ac:dyDescent="0.25">
      <c r="A2443" s="2"/>
      <c r="B2443" s="224"/>
      <c r="C2443" s="252"/>
      <c r="D2443" s="253"/>
      <c r="E2443" s="256"/>
      <c r="F2443" s="236"/>
      <c r="G2443" s="236"/>
      <c r="H2443" s="236"/>
      <c r="I2443" s="236"/>
      <c r="J2443" s="244"/>
      <c r="K2443" s="247"/>
      <c r="L2443" s="244"/>
      <c r="M2443" s="244"/>
      <c r="N2443" s="244"/>
      <c r="O2443" s="236"/>
      <c r="P2443" s="139" t="s">
        <v>28</v>
      </c>
      <c r="Q2443" s="187">
        <v>46125</v>
      </c>
      <c r="R2443" s="187">
        <v>46138</v>
      </c>
      <c r="S2443" s="187">
        <v>46150</v>
      </c>
      <c r="T2443" s="187">
        <v>46198</v>
      </c>
      <c r="U2443" s="187">
        <v>46198</v>
      </c>
      <c r="V2443" s="187">
        <v>46252</v>
      </c>
      <c r="W2443" s="89"/>
      <c r="X2443" s="89"/>
      <c r="Y2443" s="89"/>
      <c r="Z2443" s="89"/>
      <c r="AA2443" s="234"/>
      <c r="AB2443" s="239"/>
      <c r="AC2443" s="242"/>
      <c r="AD2443" s="239"/>
      <c r="AE2443" s="229"/>
      <c r="AF2443" s="230"/>
      <c r="AG2443" s="233"/>
      <c r="AH2443" s="234"/>
      <c r="AI2443" s="234"/>
      <c r="AJ2443" s="222"/>
      <c r="AK2443" s="222"/>
      <c r="AL2443" s="224"/>
      <c r="AM2443" s="219"/>
      <c r="AN2443" s="219"/>
      <c r="AO2443" s="219"/>
      <c r="AP2443" s="219"/>
      <c r="AQ2443" s="219"/>
      <c r="AR2443" s="219"/>
      <c r="AS2443" s="219"/>
      <c r="AT2443" s="210"/>
      <c r="AU2443" s="210"/>
      <c r="AV2443" s="210"/>
      <c r="AW2443" s="210"/>
      <c r="AX2443" s="210"/>
      <c r="AY2443" s="210"/>
      <c r="AZ2443" s="210"/>
      <c r="BA2443" s="210"/>
      <c r="BB2443" s="210"/>
      <c r="BC2443" s="210"/>
      <c r="BD2443" s="210"/>
      <c r="BE2443" s="210"/>
      <c r="BF2443" s="210"/>
      <c r="BG2443" s="210"/>
      <c r="BH2443" s="210"/>
      <c r="BI2443" s="210"/>
      <c r="BJ2443" s="210"/>
      <c r="BK2443" s="210"/>
      <c r="BL2443" s="210"/>
      <c r="BM2443" s="213"/>
      <c r="BN2443" s="216"/>
      <c r="BO2443" s="2"/>
    </row>
    <row r="2444" spans="1:67" ht="15" hidden="1" customHeight="1" x14ac:dyDescent="0.25">
      <c r="A2444" s="2"/>
      <c r="B2444" s="240" t="s">
        <v>1971</v>
      </c>
      <c r="C2444" s="248" t="s">
        <v>1352</v>
      </c>
      <c r="D2444" s="249"/>
      <c r="E2444" s="254"/>
      <c r="F2444" s="257" t="s">
        <v>2398</v>
      </c>
      <c r="G2444" s="235"/>
      <c r="H2444" s="235"/>
      <c r="I2444" s="235" t="s">
        <v>2394</v>
      </c>
      <c r="J2444" s="243"/>
      <c r="K2444" s="245">
        <v>46304</v>
      </c>
      <c r="L2444" s="243" t="s">
        <v>503</v>
      </c>
      <c r="M2444" s="243">
        <v>1</v>
      </c>
      <c r="N2444" s="243"/>
      <c r="O2444" s="235" t="s">
        <v>1838</v>
      </c>
      <c r="P2444" s="140" t="s">
        <v>148</v>
      </c>
      <c r="Q2444" s="89"/>
      <c r="R2444" s="89"/>
      <c r="S2444" s="89"/>
      <c r="T2444" s="89"/>
      <c r="U2444" s="89"/>
      <c r="V2444" s="89"/>
      <c r="W2444" s="89"/>
      <c r="X2444" s="89"/>
      <c r="Y2444" s="89"/>
      <c r="Z2444" s="89"/>
      <c r="AA2444" s="237">
        <v>80</v>
      </c>
      <c r="AB2444" s="237"/>
      <c r="AC2444" s="240"/>
      <c r="AD2444" s="237"/>
      <c r="AE2444" s="225">
        <v>80</v>
      </c>
      <c r="AF2444" s="226"/>
      <c r="AG2444" s="231"/>
      <c r="AH2444" s="231">
        <v>50</v>
      </c>
      <c r="AI2444" s="231">
        <v>0.10691756655618519</v>
      </c>
      <c r="AJ2444" s="220"/>
      <c r="AK2444" s="220"/>
      <c r="AL2444" s="211" t="s">
        <v>1832</v>
      </c>
      <c r="AM2444" s="217"/>
      <c r="AN2444" s="217"/>
      <c r="AO2444" s="217"/>
      <c r="AP2444" s="217"/>
      <c r="AQ2444" s="217"/>
      <c r="AR2444" s="217"/>
      <c r="AS2444" s="217"/>
      <c r="AT2444" s="208"/>
      <c r="AU2444" s="208"/>
      <c r="AV2444" s="208"/>
      <c r="AW2444" s="208"/>
      <c r="AX2444" s="208"/>
      <c r="AY2444" s="208"/>
      <c r="AZ2444" s="208"/>
      <c r="BA2444" s="208"/>
      <c r="BB2444" s="208"/>
      <c r="BC2444" s="208"/>
      <c r="BD2444" s="208"/>
      <c r="BE2444" s="208"/>
      <c r="BF2444" s="208"/>
      <c r="BG2444" s="208"/>
      <c r="BH2444" s="208"/>
      <c r="BI2444" s="208"/>
      <c r="BJ2444" s="208"/>
      <c r="BK2444" s="208"/>
      <c r="BL2444" s="208"/>
      <c r="BM2444" s="211"/>
      <c r="BN2444" s="214"/>
      <c r="BO2444" s="2"/>
    </row>
    <row r="2445" spans="1:67" ht="15" customHeight="1" x14ac:dyDescent="0.25">
      <c r="A2445" s="2"/>
      <c r="B2445" s="241"/>
      <c r="C2445" s="250"/>
      <c r="D2445" s="251"/>
      <c r="E2445" s="255"/>
      <c r="F2445" s="235"/>
      <c r="G2445" s="235"/>
      <c r="H2445" s="235"/>
      <c r="I2445" s="235"/>
      <c r="J2445" s="244"/>
      <c r="K2445" s="246"/>
      <c r="L2445" s="243"/>
      <c r="M2445" s="243"/>
      <c r="N2445" s="243"/>
      <c r="O2445" s="235"/>
      <c r="P2445" s="139" t="s">
        <v>26</v>
      </c>
      <c r="Q2445" s="89">
        <v>46230</v>
      </c>
      <c r="R2445" s="89">
        <v>46241</v>
      </c>
      <c r="S2445" s="89">
        <v>46247</v>
      </c>
      <c r="T2445" s="89">
        <v>46345</v>
      </c>
      <c r="U2445" s="89">
        <v>46345</v>
      </c>
      <c r="V2445" s="89">
        <v>46359</v>
      </c>
      <c r="W2445" s="89"/>
      <c r="X2445" s="89"/>
      <c r="Y2445" s="89"/>
      <c r="Z2445" s="89"/>
      <c r="AA2445" s="238"/>
      <c r="AB2445" s="238"/>
      <c r="AC2445" s="241"/>
      <c r="AD2445" s="238"/>
      <c r="AE2445" s="227"/>
      <c r="AF2445" s="228"/>
      <c r="AG2445" s="232"/>
      <c r="AH2445" s="232"/>
      <c r="AI2445" s="232"/>
      <c r="AJ2445" s="221"/>
      <c r="AK2445" s="221"/>
      <c r="AL2445" s="223"/>
      <c r="AM2445" s="218"/>
      <c r="AN2445" s="218"/>
      <c r="AO2445" s="218"/>
      <c r="AP2445" s="218"/>
      <c r="AQ2445" s="218"/>
      <c r="AR2445" s="218"/>
      <c r="AS2445" s="218"/>
      <c r="AT2445" s="209"/>
      <c r="AU2445" s="209"/>
      <c r="AV2445" s="209"/>
      <c r="AW2445" s="209"/>
      <c r="AX2445" s="209"/>
      <c r="AY2445" s="209"/>
      <c r="AZ2445" s="209"/>
      <c r="BA2445" s="209"/>
      <c r="BB2445" s="209"/>
      <c r="BC2445" s="209"/>
      <c r="BD2445" s="209"/>
      <c r="BE2445" s="209"/>
      <c r="BF2445" s="209"/>
      <c r="BG2445" s="209"/>
      <c r="BH2445" s="209"/>
      <c r="BI2445" s="209"/>
      <c r="BJ2445" s="209"/>
      <c r="BK2445" s="209"/>
      <c r="BL2445" s="209"/>
      <c r="BM2445" s="212"/>
      <c r="BN2445" s="215"/>
      <c r="BO2445" s="2"/>
    </row>
    <row r="2446" spans="1:67" ht="15" hidden="1" customHeight="1" x14ac:dyDescent="0.25">
      <c r="A2446" s="2"/>
      <c r="B2446" s="241"/>
      <c r="C2446" s="250"/>
      <c r="D2446" s="251"/>
      <c r="E2446" s="255"/>
      <c r="F2446" s="235"/>
      <c r="G2446" s="235"/>
      <c r="H2446" s="235"/>
      <c r="I2446" s="235"/>
      <c r="J2446" s="244"/>
      <c r="K2446" s="246"/>
      <c r="L2446" s="243"/>
      <c r="M2446" s="243"/>
      <c r="N2446" s="243"/>
      <c r="O2446" s="235"/>
      <c r="P2446" s="139" t="s">
        <v>262</v>
      </c>
      <c r="Q2446" s="89"/>
      <c r="R2446" s="89"/>
      <c r="S2446" s="89"/>
      <c r="T2446" s="89"/>
      <c r="U2446" s="89"/>
      <c r="V2446" s="89"/>
      <c r="W2446" s="89"/>
      <c r="X2446" s="89"/>
      <c r="Y2446" s="89"/>
      <c r="Z2446" s="89"/>
      <c r="AA2446" s="238"/>
      <c r="AB2446" s="238"/>
      <c r="AC2446" s="241"/>
      <c r="AD2446" s="238"/>
      <c r="AE2446" s="227"/>
      <c r="AF2446" s="228"/>
      <c r="AG2446" s="232"/>
      <c r="AH2446" s="232"/>
      <c r="AI2446" s="232"/>
      <c r="AJ2446" s="221"/>
      <c r="AK2446" s="221"/>
      <c r="AL2446" s="223"/>
      <c r="AM2446" s="218"/>
      <c r="AN2446" s="218"/>
      <c r="AO2446" s="218"/>
      <c r="AP2446" s="218"/>
      <c r="AQ2446" s="218"/>
      <c r="AR2446" s="218"/>
      <c r="AS2446" s="218"/>
      <c r="AT2446" s="209"/>
      <c r="AU2446" s="209"/>
      <c r="AV2446" s="209"/>
      <c r="AW2446" s="209"/>
      <c r="AX2446" s="209"/>
      <c r="AY2446" s="209"/>
      <c r="AZ2446" s="209"/>
      <c r="BA2446" s="209"/>
      <c r="BB2446" s="209"/>
      <c r="BC2446" s="209"/>
      <c r="BD2446" s="209"/>
      <c r="BE2446" s="209"/>
      <c r="BF2446" s="209"/>
      <c r="BG2446" s="209"/>
      <c r="BH2446" s="209"/>
      <c r="BI2446" s="209"/>
      <c r="BJ2446" s="209"/>
      <c r="BK2446" s="209"/>
      <c r="BL2446" s="209"/>
      <c r="BM2446" s="212"/>
      <c r="BN2446" s="215"/>
      <c r="BO2446" s="2"/>
    </row>
    <row r="2447" spans="1:67" ht="15" hidden="1" customHeight="1" x14ac:dyDescent="0.25">
      <c r="A2447" s="2"/>
      <c r="B2447" s="241"/>
      <c r="C2447" s="250"/>
      <c r="D2447" s="251"/>
      <c r="E2447" s="255"/>
      <c r="F2447" s="235"/>
      <c r="G2447" s="235"/>
      <c r="H2447" s="235"/>
      <c r="I2447" s="235"/>
      <c r="J2447" s="244"/>
      <c r="K2447" s="246"/>
      <c r="L2447" s="243"/>
      <c r="M2447" s="243"/>
      <c r="N2447" s="243"/>
      <c r="O2447" s="235"/>
      <c r="P2447" s="139" t="s">
        <v>263</v>
      </c>
      <c r="Q2447" s="89"/>
      <c r="R2447" s="89"/>
      <c r="S2447" s="89"/>
      <c r="T2447" s="89"/>
      <c r="U2447" s="89"/>
      <c r="V2447" s="89"/>
      <c r="W2447" s="89"/>
      <c r="X2447" s="89"/>
      <c r="Y2447" s="89"/>
      <c r="Z2447" s="89"/>
      <c r="AA2447" s="238"/>
      <c r="AB2447" s="238"/>
      <c r="AC2447" s="241"/>
      <c r="AD2447" s="238"/>
      <c r="AE2447" s="227"/>
      <c r="AF2447" s="228"/>
      <c r="AG2447" s="232"/>
      <c r="AH2447" s="232"/>
      <c r="AI2447" s="232"/>
      <c r="AJ2447" s="221"/>
      <c r="AK2447" s="221"/>
      <c r="AL2447" s="223"/>
      <c r="AM2447" s="218"/>
      <c r="AN2447" s="218"/>
      <c r="AO2447" s="218"/>
      <c r="AP2447" s="218"/>
      <c r="AQ2447" s="218"/>
      <c r="AR2447" s="218"/>
      <c r="AS2447" s="218"/>
      <c r="AT2447" s="209"/>
      <c r="AU2447" s="209"/>
      <c r="AV2447" s="209"/>
      <c r="AW2447" s="209"/>
      <c r="AX2447" s="209"/>
      <c r="AY2447" s="209"/>
      <c r="AZ2447" s="209"/>
      <c r="BA2447" s="209"/>
      <c r="BB2447" s="209"/>
      <c r="BC2447" s="209"/>
      <c r="BD2447" s="209"/>
      <c r="BE2447" s="209"/>
      <c r="BF2447" s="209"/>
      <c r="BG2447" s="209"/>
      <c r="BH2447" s="209"/>
      <c r="BI2447" s="209"/>
      <c r="BJ2447" s="209"/>
      <c r="BK2447" s="209"/>
      <c r="BL2447" s="209"/>
      <c r="BM2447" s="212"/>
      <c r="BN2447" s="215"/>
      <c r="BO2447" s="2"/>
    </row>
    <row r="2448" spans="1:67" ht="15" hidden="1" customHeight="1" x14ac:dyDescent="0.25">
      <c r="A2448" s="2"/>
      <c r="B2448" s="241"/>
      <c r="C2448" s="250"/>
      <c r="D2448" s="251"/>
      <c r="E2448" s="255"/>
      <c r="F2448" s="235"/>
      <c r="G2448" s="235"/>
      <c r="H2448" s="235"/>
      <c r="I2448" s="235"/>
      <c r="J2448" s="244"/>
      <c r="K2448" s="246"/>
      <c r="L2448" s="243"/>
      <c r="M2448" s="243"/>
      <c r="N2448" s="243"/>
      <c r="O2448" s="235"/>
      <c r="P2448" s="139" t="s">
        <v>27</v>
      </c>
      <c r="Q2448" s="89"/>
      <c r="R2448" s="89"/>
      <c r="S2448" s="89"/>
      <c r="T2448" s="89"/>
      <c r="U2448" s="89"/>
      <c r="V2448" s="89"/>
      <c r="W2448" s="89"/>
      <c r="X2448" s="89"/>
      <c r="Y2448" s="89"/>
      <c r="Z2448" s="89"/>
      <c r="AA2448" s="238"/>
      <c r="AB2448" s="238"/>
      <c r="AC2448" s="241"/>
      <c r="AD2448" s="238"/>
      <c r="AE2448" s="227"/>
      <c r="AF2448" s="228"/>
      <c r="AG2448" s="232"/>
      <c r="AH2448" s="232"/>
      <c r="AI2448" s="232"/>
      <c r="AJ2448" s="221"/>
      <c r="AK2448" s="221"/>
      <c r="AL2448" s="223"/>
      <c r="AM2448" s="218"/>
      <c r="AN2448" s="218"/>
      <c r="AO2448" s="218"/>
      <c r="AP2448" s="218"/>
      <c r="AQ2448" s="218"/>
      <c r="AR2448" s="218"/>
      <c r="AS2448" s="218"/>
      <c r="AT2448" s="209"/>
      <c r="AU2448" s="209"/>
      <c r="AV2448" s="209"/>
      <c r="AW2448" s="209"/>
      <c r="AX2448" s="209"/>
      <c r="AY2448" s="209"/>
      <c r="AZ2448" s="209"/>
      <c r="BA2448" s="209"/>
      <c r="BB2448" s="209"/>
      <c r="BC2448" s="209"/>
      <c r="BD2448" s="209"/>
      <c r="BE2448" s="209"/>
      <c r="BF2448" s="209"/>
      <c r="BG2448" s="209"/>
      <c r="BH2448" s="209"/>
      <c r="BI2448" s="209"/>
      <c r="BJ2448" s="209"/>
      <c r="BK2448" s="209"/>
      <c r="BL2448" s="209"/>
      <c r="BM2448" s="212"/>
      <c r="BN2448" s="215"/>
      <c r="BO2448" s="2"/>
    </row>
    <row r="2449" spans="1:67" ht="15" customHeight="1" x14ac:dyDescent="0.25">
      <c r="A2449" s="2"/>
      <c r="B2449" s="224"/>
      <c r="C2449" s="252"/>
      <c r="D2449" s="253"/>
      <c r="E2449" s="256"/>
      <c r="F2449" s="236"/>
      <c r="G2449" s="236"/>
      <c r="H2449" s="236"/>
      <c r="I2449" s="236"/>
      <c r="J2449" s="244"/>
      <c r="K2449" s="247"/>
      <c r="L2449" s="244"/>
      <c r="M2449" s="244"/>
      <c r="N2449" s="244"/>
      <c r="O2449" s="236"/>
      <c r="P2449" s="139" t="s">
        <v>28</v>
      </c>
      <c r="Q2449" s="187">
        <v>46125</v>
      </c>
      <c r="R2449" s="187">
        <v>46138</v>
      </c>
      <c r="S2449" s="187">
        <v>46183</v>
      </c>
      <c r="T2449" s="187">
        <v>46245</v>
      </c>
      <c r="U2449" s="187">
        <v>46304</v>
      </c>
      <c r="V2449" s="89"/>
      <c r="W2449" s="89"/>
      <c r="X2449" s="89"/>
      <c r="Y2449" s="89"/>
      <c r="Z2449" s="89"/>
      <c r="AA2449" s="234"/>
      <c r="AB2449" s="239"/>
      <c r="AC2449" s="242"/>
      <c r="AD2449" s="239"/>
      <c r="AE2449" s="229"/>
      <c r="AF2449" s="230"/>
      <c r="AG2449" s="233"/>
      <c r="AH2449" s="234"/>
      <c r="AI2449" s="234"/>
      <c r="AJ2449" s="222"/>
      <c r="AK2449" s="222"/>
      <c r="AL2449" s="224"/>
      <c r="AM2449" s="219"/>
      <c r="AN2449" s="219"/>
      <c r="AO2449" s="219"/>
      <c r="AP2449" s="219"/>
      <c r="AQ2449" s="219"/>
      <c r="AR2449" s="219"/>
      <c r="AS2449" s="219"/>
      <c r="AT2449" s="210"/>
      <c r="AU2449" s="210"/>
      <c r="AV2449" s="210"/>
      <c r="AW2449" s="210"/>
      <c r="AX2449" s="210"/>
      <c r="AY2449" s="210"/>
      <c r="AZ2449" s="210"/>
      <c r="BA2449" s="210"/>
      <c r="BB2449" s="210"/>
      <c r="BC2449" s="210"/>
      <c r="BD2449" s="210"/>
      <c r="BE2449" s="210"/>
      <c r="BF2449" s="210"/>
      <c r="BG2449" s="210"/>
      <c r="BH2449" s="210"/>
      <c r="BI2449" s="210"/>
      <c r="BJ2449" s="210"/>
      <c r="BK2449" s="210"/>
      <c r="BL2449" s="210"/>
      <c r="BM2449" s="213"/>
      <c r="BN2449" s="216"/>
      <c r="BO2449" s="2"/>
    </row>
    <row r="2450" spans="1:67" ht="15" hidden="1" customHeight="1" x14ac:dyDescent="0.25">
      <c r="A2450" s="2"/>
      <c r="B2450" s="240" t="s">
        <v>1971</v>
      </c>
      <c r="C2450" s="248" t="s">
        <v>1355</v>
      </c>
      <c r="D2450" s="249"/>
      <c r="E2450" s="254"/>
      <c r="F2450" s="257" t="s">
        <v>2399</v>
      </c>
      <c r="G2450" s="235"/>
      <c r="H2450" s="235"/>
      <c r="I2450" s="235" t="s">
        <v>2394</v>
      </c>
      <c r="J2450" s="243"/>
      <c r="K2450" s="245">
        <v>46304</v>
      </c>
      <c r="L2450" s="243" t="s">
        <v>503</v>
      </c>
      <c r="M2450" s="243">
        <v>1</v>
      </c>
      <c r="N2450" s="243"/>
      <c r="O2450" s="235" t="s">
        <v>1838</v>
      </c>
      <c r="P2450" s="140" t="s">
        <v>148</v>
      </c>
      <c r="Q2450" s="89"/>
      <c r="R2450" s="89"/>
      <c r="S2450" s="89"/>
      <c r="T2450" s="89"/>
      <c r="U2450" s="89"/>
      <c r="V2450" s="89"/>
      <c r="W2450" s="89"/>
      <c r="X2450" s="89"/>
      <c r="Y2450" s="89"/>
      <c r="Z2450" s="89"/>
      <c r="AA2450" s="237">
        <v>80</v>
      </c>
      <c r="AB2450" s="237"/>
      <c r="AC2450" s="240"/>
      <c r="AD2450" s="237"/>
      <c r="AE2450" s="225">
        <v>80</v>
      </c>
      <c r="AF2450" s="226"/>
      <c r="AG2450" s="231"/>
      <c r="AH2450" s="231">
        <v>50</v>
      </c>
      <c r="AI2450" s="231">
        <v>0.10691756655618519</v>
      </c>
      <c r="AJ2450" s="220"/>
      <c r="AK2450" s="220"/>
      <c r="AL2450" s="211" t="s">
        <v>1832</v>
      </c>
      <c r="AM2450" s="217"/>
      <c r="AN2450" s="217"/>
      <c r="AO2450" s="217"/>
      <c r="AP2450" s="217"/>
      <c r="AQ2450" s="217"/>
      <c r="AR2450" s="217"/>
      <c r="AS2450" s="217"/>
      <c r="AT2450" s="208"/>
      <c r="AU2450" s="208"/>
      <c r="AV2450" s="208"/>
      <c r="AW2450" s="208"/>
      <c r="AX2450" s="208"/>
      <c r="AY2450" s="208"/>
      <c r="AZ2450" s="208"/>
      <c r="BA2450" s="208"/>
      <c r="BB2450" s="208"/>
      <c r="BC2450" s="208"/>
      <c r="BD2450" s="208"/>
      <c r="BE2450" s="208"/>
      <c r="BF2450" s="208"/>
      <c r="BG2450" s="208"/>
      <c r="BH2450" s="208"/>
      <c r="BI2450" s="208"/>
      <c r="BJ2450" s="208"/>
      <c r="BK2450" s="208"/>
      <c r="BL2450" s="208"/>
      <c r="BM2450" s="211"/>
      <c r="BN2450" s="214"/>
      <c r="BO2450" s="2"/>
    </row>
    <row r="2451" spans="1:67" ht="15" customHeight="1" x14ac:dyDescent="0.25">
      <c r="A2451" s="2"/>
      <c r="B2451" s="241"/>
      <c r="C2451" s="250"/>
      <c r="D2451" s="251"/>
      <c r="E2451" s="255"/>
      <c r="F2451" s="235"/>
      <c r="G2451" s="235"/>
      <c r="H2451" s="235"/>
      <c r="I2451" s="235"/>
      <c r="J2451" s="244"/>
      <c r="K2451" s="246"/>
      <c r="L2451" s="243"/>
      <c r="M2451" s="243"/>
      <c r="N2451" s="243"/>
      <c r="O2451" s="235"/>
      <c r="P2451" s="139" t="s">
        <v>26</v>
      </c>
      <c r="Q2451" s="89">
        <v>46230</v>
      </c>
      <c r="R2451" s="89">
        <v>46241</v>
      </c>
      <c r="S2451" s="89">
        <v>46247</v>
      </c>
      <c r="T2451" s="89">
        <v>46345</v>
      </c>
      <c r="U2451" s="89">
        <v>46345</v>
      </c>
      <c r="V2451" s="89">
        <v>46359</v>
      </c>
      <c r="W2451" s="89"/>
      <c r="X2451" s="89"/>
      <c r="Y2451" s="89"/>
      <c r="Z2451" s="89"/>
      <c r="AA2451" s="238"/>
      <c r="AB2451" s="238"/>
      <c r="AC2451" s="241"/>
      <c r="AD2451" s="238"/>
      <c r="AE2451" s="227"/>
      <c r="AF2451" s="228"/>
      <c r="AG2451" s="232"/>
      <c r="AH2451" s="232"/>
      <c r="AI2451" s="232"/>
      <c r="AJ2451" s="221"/>
      <c r="AK2451" s="221"/>
      <c r="AL2451" s="223"/>
      <c r="AM2451" s="218"/>
      <c r="AN2451" s="218"/>
      <c r="AO2451" s="218"/>
      <c r="AP2451" s="218"/>
      <c r="AQ2451" s="218"/>
      <c r="AR2451" s="218"/>
      <c r="AS2451" s="218"/>
      <c r="AT2451" s="209"/>
      <c r="AU2451" s="209"/>
      <c r="AV2451" s="209"/>
      <c r="AW2451" s="209"/>
      <c r="AX2451" s="209"/>
      <c r="AY2451" s="209"/>
      <c r="AZ2451" s="209"/>
      <c r="BA2451" s="209"/>
      <c r="BB2451" s="209"/>
      <c r="BC2451" s="209"/>
      <c r="BD2451" s="209"/>
      <c r="BE2451" s="209"/>
      <c r="BF2451" s="209"/>
      <c r="BG2451" s="209"/>
      <c r="BH2451" s="209"/>
      <c r="BI2451" s="209"/>
      <c r="BJ2451" s="209"/>
      <c r="BK2451" s="209"/>
      <c r="BL2451" s="209"/>
      <c r="BM2451" s="212"/>
      <c r="BN2451" s="215"/>
      <c r="BO2451" s="2"/>
    </row>
    <row r="2452" spans="1:67" ht="15" hidden="1" customHeight="1" x14ac:dyDescent="0.25">
      <c r="A2452" s="2"/>
      <c r="B2452" s="241"/>
      <c r="C2452" s="250"/>
      <c r="D2452" s="251"/>
      <c r="E2452" s="255"/>
      <c r="F2452" s="235"/>
      <c r="G2452" s="235"/>
      <c r="H2452" s="235"/>
      <c r="I2452" s="235"/>
      <c r="J2452" s="244"/>
      <c r="K2452" s="246"/>
      <c r="L2452" s="243"/>
      <c r="M2452" s="243"/>
      <c r="N2452" s="243"/>
      <c r="O2452" s="235"/>
      <c r="P2452" s="139" t="s">
        <v>262</v>
      </c>
      <c r="Q2452" s="89"/>
      <c r="R2452" s="89"/>
      <c r="S2452" s="89"/>
      <c r="T2452" s="89"/>
      <c r="U2452" s="89"/>
      <c r="V2452" s="89"/>
      <c r="W2452" s="89"/>
      <c r="X2452" s="89"/>
      <c r="Y2452" s="89"/>
      <c r="Z2452" s="89"/>
      <c r="AA2452" s="238"/>
      <c r="AB2452" s="238"/>
      <c r="AC2452" s="241"/>
      <c r="AD2452" s="238"/>
      <c r="AE2452" s="227"/>
      <c r="AF2452" s="228"/>
      <c r="AG2452" s="232"/>
      <c r="AH2452" s="232"/>
      <c r="AI2452" s="232"/>
      <c r="AJ2452" s="221"/>
      <c r="AK2452" s="221"/>
      <c r="AL2452" s="223"/>
      <c r="AM2452" s="218"/>
      <c r="AN2452" s="218"/>
      <c r="AO2452" s="218"/>
      <c r="AP2452" s="218"/>
      <c r="AQ2452" s="218"/>
      <c r="AR2452" s="218"/>
      <c r="AS2452" s="218"/>
      <c r="AT2452" s="209"/>
      <c r="AU2452" s="209"/>
      <c r="AV2452" s="209"/>
      <c r="AW2452" s="209"/>
      <c r="AX2452" s="209"/>
      <c r="AY2452" s="209"/>
      <c r="AZ2452" s="209"/>
      <c r="BA2452" s="209"/>
      <c r="BB2452" s="209"/>
      <c r="BC2452" s="209"/>
      <c r="BD2452" s="209"/>
      <c r="BE2452" s="209"/>
      <c r="BF2452" s="209"/>
      <c r="BG2452" s="209"/>
      <c r="BH2452" s="209"/>
      <c r="BI2452" s="209"/>
      <c r="BJ2452" s="209"/>
      <c r="BK2452" s="209"/>
      <c r="BL2452" s="209"/>
      <c r="BM2452" s="212"/>
      <c r="BN2452" s="215"/>
      <c r="BO2452" s="2"/>
    </row>
    <row r="2453" spans="1:67" ht="15" hidden="1" customHeight="1" x14ac:dyDescent="0.25">
      <c r="A2453" s="2"/>
      <c r="B2453" s="241"/>
      <c r="C2453" s="250"/>
      <c r="D2453" s="251"/>
      <c r="E2453" s="255"/>
      <c r="F2453" s="235"/>
      <c r="G2453" s="235"/>
      <c r="H2453" s="235"/>
      <c r="I2453" s="235"/>
      <c r="J2453" s="244"/>
      <c r="K2453" s="246"/>
      <c r="L2453" s="243"/>
      <c r="M2453" s="243"/>
      <c r="N2453" s="243"/>
      <c r="O2453" s="235"/>
      <c r="P2453" s="139" t="s">
        <v>263</v>
      </c>
      <c r="Q2453" s="89"/>
      <c r="R2453" s="89"/>
      <c r="S2453" s="89"/>
      <c r="T2453" s="89"/>
      <c r="U2453" s="89"/>
      <c r="V2453" s="89"/>
      <c r="W2453" s="89"/>
      <c r="X2453" s="89"/>
      <c r="Y2453" s="89"/>
      <c r="Z2453" s="89"/>
      <c r="AA2453" s="238"/>
      <c r="AB2453" s="238"/>
      <c r="AC2453" s="241"/>
      <c r="AD2453" s="238"/>
      <c r="AE2453" s="227"/>
      <c r="AF2453" s="228"/>
      <c r="AG2453" s="232"/>
      <c r="AH2453" s="232"/>
      <c r="AI2453" s="232"/>
      <c r="AJ2453" s="221"/>
      <c r="AK2453" s="221"/>
      <c r="AL2453" s="223"/>
      <c r="AM2453" s="218"/>
      <c r="AN2453" s="218"/>
      <c r="AO2453" s="218"/>
      <c r="AP2453" s="218"/>
      <c r="AQ2453" s="218"/>
      <c r="AR2453" s="218"/>
      <c r="AS2453" s="218"/>
      <c r="AT2453" s="209"/>
      <c r="AU2453" s="209"/>
      <c r="AV2453" s="209"/>
      <c r="AW2453" s="209"/>
      <c r="AX2453" s="209"/>
      <c r="AY2453" s="209"/>
      <c r="AZ2453" s="209"/>
      <c r="BA2453" s="209"/>
      <c r="BB2453" s="209"/>
      <c r="BC2453" s="209"/>
      <c r="BD2453" s="209"/>
      <c r="BE2453" s="209"/>
      <c r="BF2453" s="209"/>
      <c r="BG2453" s="209"/>
      <c r="BH2453" s="209"/>
      <c r="BI2453" s="209"/>
      <c r="BJ2453" s="209"/>
      <c r="BK2453" s="209"/>
      <c r="BL2453" s="209"/>
      <c r="BM2453" s="212"/>
      <c r="BN2453" s="215"/>
      <c r="BO2453" s="2"/>
    </row>
    <row r="2454" spans="1:67" ht="15" hidden="1" customHeight="1" x14ac:dyDescent="0.25">
      <c r="A2454" s="2"/>
      <c r="B2454" s="241"/>
      <c r="C2454" s="250"/>
      <c r="D2454" s="251"/>
      <c r="E2454" s="255"/>
      <c r="F2454" s="235"/>
      <c r="G2454" s="235"/>
      <c r="H2454" s="235"/>
      <c r="I2454" s="235"/>
      <c r="J2454" s="244"/>
      <c r="K2454" s="246"/>
      <c r="L2454" s="243"/>
      <c r="M2454" s="243"/>
      <c r="N2454" s="243"/>
      <c r="O2454" s="235"/>
      <c r="P2454" s="139" t="s">
        <v>27</v>
      </c>
      <c r="Q2454" s="89"/>
      <c r="R2454" s="89"/>
      <c r="S2454" s="89"/>
      <c r="T2454" s="89"/>
      <c r="U2454" s="89"/>
      <c r="V2454" s="89"/>
      <c r="W2454" s="89"/>
      <c r="X2454" s="89"/>
      <c r="Y2454" s="89"/>
      <c r="Z2454" s="89"/>
      <c r="AA2454" s="238"/>
      <c r="AB2454" s="238"/>
      <c r="AC2454" s="241"/>
      <c r="AD2454" s="238"/>
      <c r="AE2454" s="227"/>
      <c r="AF2454" s="228"/>
      <c r="AG2454" s="232"/>
      <c r="AH2454" s="232"/>
      <c r="AI2454" s="232"/>
      <c r="AJ2454" s="221"/>
      <c r="AK2454" s="221"/>
      <c r="AL2454" s="223"/>
      <c r="AM2454" s="218"/>
      <c r="AN2454" s="218"/>
      <c r="AO2454" s="218"/>
      <c r="AP2454" s="218"/>
      <c r="AQ2454" s="218"/>
      <c r="AR2454" s="218"/>
      <c r="AS2454" s="218"/>
      <c r="AT2454" s="209"/>
      <c r="AU2454" s="209"/>
      <c r="AV2454" s="209"/>
      <c r="AW2454" s="209"/>
      <c r="AX2454" s="209"/>
      <c r="AY2454" s="209"/>
      <c r="AZ2454" s="209"/>
      <c r="BA2454" s="209"/>
      <c r="BB2454" s="209"/>
      <c r="BC2454" s="209"/>
      <c r="BD2454" s="209"/>
      <c r="BE2454" s="209"/>
      <c r="BF2454" s="209"/>
      <c r="BG2454" s="209"/>
      <c r="BH2454" s="209"/>
      <c r="BI2454" s="209"/>
      <c r="BJ2454" s="209"/>
      <c r="BK2454" s="209"/>
      <c r="BL2454" s="209"/>
      <c r="BM2454" s="212"/>
      <c r="BN2454" s="215"/>
      <c r="BO2454" s="2"/>
    </row>
    <row r="2455" spans="1:67" ht="15" customHeight="1" x14ac:dyDescent="0.25">
      <c r="A2455" s="2"/>
      <c r="B2455" s="224"/>
      <c r="C2455" s="252"/>
      <c r="D2455" s="253"/>
      <c r="E2455" s="256"/>
      <c r="F2455" s="236"/>
      <c r="G2455" s="236"/>
      <c r="H2455" s="236"/>
      <c r="I2455" s="236"/>
      <c r="J2455" s="244"/>
      <c r="K2455" s="247"/>
      <c r="L2455" s="244"/>
      <c r="M2455" s="244"/>
      <c r="N2455" s="244"/>
      <c r="O2455" s="236"/>
      <c r="P2455" s="139" t="s">
        <v>28</v>
      </c>
      <c r="Q2455" s="187">
        <v>46111</v>
      </c>
      <c r="R2455" s="187">
        <v>46130</v>
      </c>
      <c r="S2455" s="187">
        <v>46171</v>
      </c>
      <c r="T2455" s="187">
        <v>46192</v>
      </c>
      <c r="U2455" s="187">
        <v>46304</v>
      </c>
      <c r="V2455" s="89"/>
      <c r="W2455" s="89"/>
      <c r="X2455" s="89"/>
      <c r="Y2455" s="89"/>
      <c r="Z2455" s="89"/>
      <c r="AA2455" s="234"/>
      <c r="AB2455" s="239"/>
      <c r="AC2455" s="242"/>
      <c r="AD2455" s="239"/>
      <c r="AE2455" s="229"/>
      <c r="AF2455" s="230"/>
      <c r="AG2455" s="233"/>
      <c r="AH2455" s="234"/>
      <c r="AI2455" s="234"/>
      <c r="AJ2455" s="222"/>
      <c r="AK2455" s="222"/>
      <c r="AL2455" s="224"/>
      <c r="AM2455" s="219"/>
      <c r="AN2455" s="219"/>
      <c r="AO2455" s="219"/>
      <c r="AP2455" s="219"/>
      <c r="AQ2455" s="219"/>
      <c r="AR2455" s="219"/>
      <c r="AS2455" s="219"/>
      <c r="AT2455" s="210"/>
      <c r="AU2455" s="210"/>
      <c r="AV2455" s="210"/>
      <c r="AW2455" s="210"/>
      <c r="AX2455" s="210"/>
      <c r="AY2455" s="210"/>
      <c r="AZ2455" s="210"/>
      <c r="BA2455" s="210"/>
      <c r="BB2455" s="210"/>
      <c r="BC2455" s="210"/>
      <c r="BD2455" s="210"/>
      <c r="BE2455" s="210"/>
      <c r="BF2455" s="210"/>
      <c r="BG2455" s="210"/>
      <c r="BH2455" s="210"/>
      <c r="BI2455" s="210"/>
      <c r="BJ2455" s="210"/>
      <c r="BK2455" s="210"/>
      <c r="BL2455" s="210"/>
      <c r="BM2455" s="213"/>
      <c r="BN2455" s="216"/>
      <c r="BO2455" s="2"/>
    </row>
    <row r="2456" spans="1:67" ht="15" hidden="1" customHeight="1" x14ac:dyDescent="0.25">
      <c r="A2456" s="2"/>
      <c r="B2456" s="240" t="s">
        <v>1860</v>
      </c>
      <c r="C2456" s="248" t="s">
        <v>1357</v>
      </c>
      <c r="D2456" s="249"/>
      <c r="E2456" s="254"/>
      <c r="F2456" s="257" t="s">
        <v>2400</v>
      </c>
      <c r="G2456" s="235"/>
      <c r="H2456" s="235"/>
      <c r="I2456" s="235" t="s">
        <v>2394</v>
      </c>
      <c r="J2456" s="243"/>
      <c r="K2456" s="245">
        <v>46293</v>
      </c>
      <c r="L2456" s="243" t="s">
        <v>506</v>
      </c>
      <c r="M2456" s="243">
        <v>1</v>
      </c>
      <c r="N2456" s="243"/>
      <c r="O2456" s="235" t="s">
        <v>1838</v>
      </c>
      <c r="P2456" s="140" t="s">
        <v>148</v>
      </c>
      <c r="Q2456" s="89"/>
      <c r="R2456" s="89"/>
      <c r="S2456" s="89"/>
      <c r="T2456" s="89"/>
      <c r="U2456" s="89"/>
      <c r="V2456" s="89"/>
      <c r="W2456" s="89"/>
      <c r="X2456" s="89"/>
      <c r="Y2456" s="89"/>
      <c r="Z2456" s="89"/>
      <c r="AA2456" s="237">
        <v>166</v>
      </c>
      <c r="AB2456" s="237"/>
      <c r="AC2456" s="240"/>
      <c r="AD2456" s="237"/>
      <c r="AE2456" s="225">
        <v>100</v>
      </c>
      <c r="AF2456" s="226"/>
      <c r="AG2456" s="231"/>
      <c r="AH2456" s="231">
        <v>100</v>
      </c>
      <c r="AI2456" s="231">
        <v>0.22185395060408422</v>
      </c>
      <c r="AJ2456" s="220"/>
      <c r="AK2456" s="220"/>
      <c r="AL2456" s="211" t="s">
        <v>1832</v>
      </c>
      <c r="AM2456" s="217"/>
      <c r="AN2456" s="217"/>
      <c r="AO2456" s="217"/>
      <c r="AP2456" s="217"/>
      <c r="AQ2456" s="217"/>
      <c r="AR2456" s="217"/>
      <c r="AS2456" s="217"/>
      <c r="AT2456" s="208"/>
      <c r="AU2456" s="208"/>
      <c r="AV2456" s="208"/>
      <c r="AW2456" s="208"/>
      <c r="AX2456" s="208"/>
      <c r="AY2456" s="208"/>
      <c r="AZ2456" s="208"/>
      <c r="BA2456" s="208"/>
      <c r="BB2456" s="208"/>
      <c r="BC2456" s="208"/>
      <c r="BD2456" s="208"/>
      <c r="BE2456" s="208"/>
      <c r="BF2456" s="208"/>
      <c r="BG2456" s="208"/>
      <c r="BH2456" s="208"/>
      <c r="BI2456" s="208"/>
      <c r="BJ2456" s="208"/>
      <c r="BK2456" s="208"/>
      <c r="BL2456" s="208"/>
      <c r="BM2456" s="211"/>
      <c r="BN2456" s="214"/>
      <c r="BO2456" s="2"/>
    </row>
    <row r="2457" spans="1:67" ht="15" customHeight="1" x14ac:dyDescent="0.25">
      <c r="A2457" s="2"/>
      <c r="B2457" s="241"/>
      <c r="C2457" s="250"/>
      <c r="D2457" s="251"/>
      <c r="E2457" s="255"/>
      <c r="F2457" s="235"/>
      <c r="G2457" s="235"/>
      <c r="H2457" s="235"/>
      <c r="I2457" s="235"/>
      <c r="J2457" s="244"/>
      <c r="K2457" s="246"/>
      <c r="L2457" s="243"/>
      <c r="M2457" s="243"/>
      <c r="N2457" s="243"/>
      <c r="O2457" s="235"/>
      <c r="P2457" s="139" t="s">
        <v>26</v>
      </c>
      <c r="Q2457" s="89">
        <v>46195</v>
      </c>
      <c r="R2457" s="89">
        <v>46199</v>
      </c>
      <c r="S2457" s="89">
        <v>46206</v>
      </c>
      <c r="T2457" s="89">
        <v>46234</v>
      </c>
      <c r="U2457" s="89">
        <v>46262</v>
      </c>
      <c r="V2457" s="89">
        <v>46276</v>
      </c>
      <c r="W2457" s="89"/>
      <c r="X2457" s="89"/>
      <c r="Y2457" s="89"/>
      <c r="Z2457" s="89"/>
      <c r="AA2457" s="238"/>
      <c r="AB2457" s="238"/>
      <c r="AC2457" s="241"/>
      <c r="AD2457" s="238"/>
      <c r="AE2457" s="227"/>
      <c r="AF2457" s="228"/>
      <c r="AG2457" s="232"/>
      <c r="AH2457" s="232"/>
      <c r="AI2457" s="232"/>
      <c r="AJ2457" s="221"/>
      <c r="AK2457" s="221"/>
      <c r="AL2457" s="223"/>
      <c r="AM2457" s="218"/>
      <c r="AN2457" s="218"/>
      <c r="AO2457" s="218"/>
      <c r="AP2457" s="218"/>
      <c r="AQ2457" s="218"/>
      <c r="AR2457" s="218"/>
      <c r="AS2457" s="218"/>
      <c r="AT2457" s="209"/>
      <c r="AU2457" s="209"/>
      <c r="AV2457" s="209"/>
      <c r="AW2457" s="209"/>
      <c r="AX2457" s="209"/>
      <c r="AY2457" s="209"/>
      <c r="AZ2457" s="209"/>
      <c r="BA2457" s="209"/>
      <c r="BB2457" s="209"/>
      <c r="BC2457" s="209"/>
      <c r="BD2457" s="209"/>
      <c r="BE2457" s="209"/>
      <c r="BF2457" s="209"/>
      <c r="BG2457" s="209"/>
      <c r="BH2457" s="209"/>
      <c r="BI2457" s="209"/>
      <c r="BJ2457" s="209"/>
      <c r="BK2457" s="209"/>
      <c r="BL2457" s="209"/>
      <c r="BM2457" s="212"/>
      <c r="BN2457" s="215"/>
      <c r="BO2457" s="2"/>
    </row>
    <row r="2458" spans="1:67" ht="15" hidden="1" customHeight="1" x14ac:dyDescent="0.25">
      <c r="A2458" s="2"/>
      <c r="B2458" s="241"/>
      <c r="C2458" s="250"/>
      <c r="D2458" s="251"/>
      <c r="E2458" s="255"/>
      <c r="F2458" s="235"/>
      <c r="G2458" s="235"/>
      <c r="H2458" s="235"/>
      <c r="I2458" s="235"/>
      <c r="J2458" s="244"/>
      <c r="K2458" s="246"/>
      <c r="L2458" s="243"/>
      <c r="M2458" s="243"/>
      <c r="N2458" s="243"/>
      <c r="O2458" s="235"/>
      <c r="P2458" s="139" t="s">
        <v>262</v>
      </c>
      <c r="Q2458" s="89"/>
      <c r="R2458" s="89"/>
      <c r="S2458" s="89"/>
      <c r="T2458" s="89"/>
      <c r="U2458" s="89"/>
      <c r="V2458" s="89"/>
      <c r="W2458" s="89"/>
      <c r="X2458" s="89"/>
      <c r="Y2458" s="89"/>
      <c r="Z2458" s="89"/>
      <c r="AA2458" s="238"/>
      <c r="AB2458" s="238"/>
      <c r="AC2458" s="241"/>
      <c r="AD2458" s="238"/>
      <c r="AE2458" s="227"/>
      <c r="AF2458" s="228"/>
      <c r="AG2458" s="232"/>
      <c r="AH2458" s="232"/>
      <c r="AI2458" s="232"/>
      <c r="AJ2458" s="221"/>
      <c r="AK2458" s="221"/>
      <c r="AL2458" s="223"/>
      <c r="AM2458" s="218"/>
      <c r="AN2458" s="218"/>
      <c r="AO2458" s="218"/>
      <c r="AP2458" s="218"/>
      <c r="AQ2458" s="218"/>
      <c r="AR2458" s="218"/>
      <c r="AS2458" s="218"/>
      <c r="AT2458" s="209"/>
      <c r="AU2458" s="209"/>
      <c r="AV2458" s="209"/>
      <c r="AW2458" s="209"/>
      <c r="AX2458" s="209"/>
      <c r="AY2458" s="209"/>
      <c r="AZ2458" s="209"/>
      <c r="BA2458" s="209"/>
      <c r="BB2458" s="209"/>
      <c r="BC2458" s="209"/>
      <c r="BD2458" s="209"/>
      <c r="BE2458" s="209"/>
      <c r="BF2458" s="209"/>
      <c r="BG2458" s="209"/>
      <c r="BH2458" s="209"/>
      <c r="BI2458" s="209"/>
      <c r="BJ2458" s="209"/>
      <c r="BK2458" s="209"/>
      <c r="BL2458" s="209"/>
      <c r="BM2458" s="212"/>
      <c r="BN2458" s="215"/>
      <c r="BO2458" s="2"/>
    </row>
    <row r="2459" spans="1:67" ht="15" hidden="1" customHeight="1" x14ac:dyDescent="0.25">
      <c r="A2459" s="2"/>
      <c r="B2459" s="241"/>
      <c r="C2459" s="250"/>
      <c r="D2459" s="251"/>
      <c r="E2459" s="255"/>
      <c r="F2459" s="235"/>
      <c r="G2459" s="235"/>
      <c r="H2459" s="235"/>
      <c r="I2459" s="235"/>
      <c r="J2459" s="244"/>
      <c r="K2459" s="246"/>
      <c r="L2459" s="243"/>
      <c r="M2459" s="243"/>
      <c r="N2459" s="243"/>
      <c r="O2459" s="235"/>
      <c r="P2459" s="139" t="s">
        <v>263</v>
      </c>
      <c r="Q2459" s="89"/>
      <c r="R2459" s="89"/>
      <c r="S2459" s="89"/>
      <c r="T2459" s="89"/>
      <c r="U2459" s="89"/>
      <c r="V2459" s="89"/>
      <c r="W2459" s="89"/>
      <c r="X2459" s="89"/>
      <c r="Y2459" s="89"/>
      <c r="Z2459" s="89"/>
      <c r="AA2459" s="238"/>
      <c r="AB2459" s="238"/>
      <c r="AC2459" s="241"/>
      <c r="AD2459" s="238"/>
      <c r="AE2459" s="227"/>
      <c r="AF2459" s="228"/>
      <c r="AG2459" s="232"/>
      <c r="AH2459" s="232"/>
      <c r="AI2459" s="232"/>
      <c r="AJ2459" s="221"/>
      <c r="AK2459" s="221"/>
      <c r="AL2459" s="223"/>
      <c r="AM2459" s="218"/>
      <c r="AN2459" s="218"/>
      <c r="AO2459" s="218"/>
      <c r="AP2459" s="218"/>
      <c r="AQ2459" s="218"/>
      <c r="AR2459" s="218"/>
      <c r="AS2459" s="218"/>
      <c r="AT2459" s="209"/>
      <c r="AU2459" s="209"/>
      <c r="AV2459" s="209"/>
      <c r="AW2459" s="209"/>
      <c r="AX2459" s="209"/>
      <c r="AY2459" s="209"/>
      <c r="AZ2459" s="209"/>
      <c r="BA2459" s="209"/>
      <c r="BB2459" s="209"/>
      <c r="BC2459" s="209"/>
      <c r="BD2459" s="209"/>
      <c r="BE2459" s="209"/>
      <c r="BF2459" s="209"/>
      <c r="BG2459" s="209"/>
      <c r="BH2459" s="209"/>
      <c r="BI2459" s="209"/>
      <c r="BJ2459" s="209"/>
      <c r="BK2459" s="209"/>
      <c r="BL2459" s="209"/>
      <c r="BM2459" s="212"/>
      <c r="BN2459" s="215"/>
      <c r="BO2459" s="2"/>
    </row>
    <row r="2460" spans="1:67" ht="15" hidden="1" customHeight="1" x14ac:dyDescent="0.25">
      <c r="A2460" s="2"/>
      <c r="B2460" s="241"/>
      <c r="C2460" s="250"/>
      <c r="D2460" s="251"/>
      <c r="E2460" s="255"/>
      <c r="F2460" s="235"/>
      <c r="G2460" s="235"/>
      <c r="H2460" s="235"/>
      <c r="I2460" s="235"/>
      <c r="J2460" s="244"/>
      <c r="K2460" s="246"/>
      <c r="L2460" s="243"/>
      <c r="M2460" s="243"/>
      <c r="N2460" s="243"/>
      <c r="O2460" s="235"/>
      <c r="P2460" s="139" t="s">
        <v>27</v>
      </c>
      <c r="Q2460" s="89"/>
      <c r="R2460" s="89"/>
      <c r="S2460" s="89"/>
      <c r="T2460" s="89"/>
      <c r="U2460" s="89"/>
      <c r="V2460" s="89"/>
      <c r="W2460" s="89"/>
      <c r="X2460" s="89"/>
      <c r="Y2460" s="89"/>
      <c r="Z2460" s="89"/>
      <c r="AA2460" s="238"/>
      <c r="AB2460" s="238"/>
      <c r="AC2460" s="241"/>
      <c r="AD2460" s="238"/>
      <c r="AE2460" s="227"/>
      <c r="AF2460" s="228"/>
      <c r="AG2460" s="232"/>
      <c r="AH2460" s="232"/>
      <c r="AI2460" s="232"/>
      <c r="AJ2460" s="221"/>
      <c r="AK2460" s="221"/>
      <c r="AL2460" s="223"/>
      <c r="AM2460" s="218"/>
      <c r="AN2460" s="218"/>
      <c r="AO2460" s="218"/>
      <c r="AP2460" s="218"/>
      <c r="AQ2460" s="218"/>
      <c r="AR2460" s="218"/>
      <c r="AS2460" s="218"/>
      <c r="AT2460" s="209"/>
      <c r="AU2460" s="209"/>
      <c r="AV2460" s="209"/>
      <c r="AW2460" s="209"/>
      <c r="AX2460" s="209"/>
      <c r="AY2460" s="209"/>
      <c r="AZ2460" s="209"/>
      <c r="BA2460" s="209"/>
      <c r="BB2460" s="209"/>
      <c r="BC2460" s="209"/>
      <c r="BD2460" s="209"/>
      <c r="BE2460" s="209"/>
      <c r="BF2460" s="209"/>
      <c r="BG2460" s="209"/>
      <c r="BH2460" s="209"/>
      <c r="BI2460" s="209"/>
      <c r="BJ2460" s="209"/>
      <c r="BK2460" s="209"/>
      <c r="BL2460" s="209"/>
      <c r="BM2460" s="212"/>
      <c r="BN2460" s="215"/>
      <c r="BO2460" s="2"/>
    </row>
    <row r="2461" spans="1:67" ht="15" customHeight="1" x14ac:dyDescent="0.25">
      <c r="A2461" s="2"/>
      <c r="B2461" s="224"/>
      <c r="C2461" s="252"/>
      <c r="D2461" s="253"/>
      <c r="E2461" s="256"/>
      <c r="F2461" s="236"/>
      <c r="G2461" s="236"/>
      <c r="H2461" s="236"/>
      <c r="I2461" s="236"/>
      <c r="J2461" s="244"/>
      <c r="K2461" s="247"/>
      <c r="L2461" s="244"/>
      <c r="M2461" s="244"/>
      <c r="N2461" s="244"/>
      <c r="O2461" s="236"/>
      <c r="P2461" s="139" t="s">
        <v>28</v>
      </c>
      <c r="Q2461" s="187">
        <v>46188</v>
      </c>
      <c r="R2461" s="187">
        <v>46195</v>
      </c>
      <c r="S2461" s="187">
        <v>46205</v>
      </c>
      <c r="T2461" s="187">
        <v>46241</v>
      </c>
      <c r="U2461" s="187">
        <v>46276</v>
      </c>
      <c r="V2461" s="187">
        <v>46293</v>
      </c>
      <c r="W2461" s="89"/>
      <c r="X2461" s="89"/>
      <c r="Y2461" s="89"/>
      <c r="Z2461" s="89"/>
      <c r="AA2461" s="234"/>
      <c r="AB2461" s="239"/>
      <c r="AC2461" s="242"/>
      <c r="AD2461" s="239"/>
      <c r="AE2461" s="229"/>
      <c r="AF2461" s="230"/>
      <c r="AG2461" s="233"/>
      <c r="AH2461" s="234"/>
      <c r="AI2461" s="234"/>
      <c r="AJ2461" s="222"/>
      <c r="AK2461" s="222"/>
      <c r="AL2461" s="224"/>
      <c r="AM2461" s="219"/>
      <c r="AN2461" s="219"/>
      <c r="AO2461" s="219"/>
      <c r="AP2461" s="219"/>
      <c r="AQ2461" s="219"/>
      <c r="AR2461" s="219"/>
      <c r="AS2461" s="219"/>
      <c r="AT2461" s="210"/>
      <c r="AU2461" s="210"/>
      <c r="AV2461" s="210"/>
      <c r="AW2461" s="210"/>
      <c r="AX2461" s="210"/>
      <c r="AY2461" s="210"/>
      <c r="AZ2461" s="210"/>
      <c r="BA2461" s="210"/>
      <c r="BB2461" s="210"/>
      <c r="BC2461" s="210"/>
      <c r="BD2461" s="210"/>
      <c r="BE2461" s="210"/>
      <c r="BF2461" s="210"/>
      <c r="BG2461" s="210"/>
      <c r="BH2461" s="210"/>
      <c r="BI2461" s="210"/>
      <c r="BJ2461" s="210"/>
      <c r="BK2461" s="210"/>
      <c r="BL2461" s="210"/>
      <c r="BM2461" s="213"/>
      <c r="BN2461" s="216"/>
      <c r="BO2461" s="2"/>
    </row>
    <row r="2462" spans="1:67" ht="15" hidden="1" customHeight="1" x14ac:dyDescent="0.25">
      <c r="A2462" s="2"/>
      <c r="B2462" s="240" t="s">
        <v>2402</v>
      </c>
      <c r="C2462" s="248" t="s">
        <v>1359</v>
      </c>
      <c r="D2462" s="249"/>
      <c r="E2462" s="254"/>
      <c r="F2462" s="257" t="s">
        <v>2401</v>
      </c>
      <c r="G2462" s="235"/>
      <c r="H2462" s="235"/>
      <c r="I2462" s="235" t="s">
        <v>2394</v>
      </c>
      <c r="J2462" s="243"/>
      <c r="K2462" s="245">
        <v>46309</v>
      </c>
      <c r="L2462" s="243" t="s">
        <v>506</v>
      </c>
      <c r="M2462" s="243">
        <v>1</v>
      </c>
      <c r="N2462" s="243"/>
      <c r="O2462" s="235" t="s">
        <v>1838</v>
      </c>
      <c r="P2462" s="140" t="s">
        <v>148</v>
      </c>
      <c r="Q2462" s="89"/>
      <c r="R2462" s="89"/>
      <c r="S2462" s="89"/>
      <c r="T2462" s="89"/>
      <c r="U2462" s="89"/>
      <c r="V2462" s="89"/>
      <c r="W2462" s="89"/>
      <c r="X2462" s="89"/>
      <c r="Y2462" s="89"/>
      <c r="Z2462" s="89"/>
      <c r="AA2462" s="237">
        <v>133</v>
      </c>
      <c r="AB2462" s="237"/>
      <c r="AC2462" s="240"/>
      <c r="AD2462" s="237"/>
      <c r="AE2462" s="225">
        <v>100</v>
      </c>
      <c r="AF2462" s="226"/>
      <c r="AG2462" s="231"/>
      <c r="AH2462" s="231">
        <v>100</v>
      </c>
      <c r="AI2462" s="231">
        <v>0.17775045439965786</v>
      </c>
      <c r="AJ2462" s="220"/>
      <c r="AK2462" s="220"/>
      <c r="AL2462" s="211" t="s">
        <v>1832</v>
      </c>
      <c r="AM2462" s="217"/>
      <c r="AN2462" s="217"/>
      <c r="AO2462" s="217"/>
      <c r="AP2462" s="217"/>
      <c r="AQ2462" s="217"/>
      <c r="AR2462" s="217"/>
      <c r="AS2462" s="217"/>
      <c r="AT2462" s="208"/>
      <c r="AU2462" s="208"/>
      <c r="AV2462" s="208"/>
      <c r="AW2462" s="208"/>
      <c r="AX2462" s="208"/>
      <c r="AY2462" s="208"/>
      <c r="AZ2462" s="208"/>
      <c r="BA2462" s="208"/>
      <c r="BB2462" s="208"/>
      <c r="BC2462" s="208"/>
      <c r="BD2462" s="208"/>
      <c r="BE2462" s="208"/>
      <c r="BF2462" s="208"/>
      <c r="BG2462" s="208"/>
      <c r="BH2462" s="208"/>
      <c r="BI2462" s="208"/>
      <c r="BJ2462" s="208"/>
      <c r="BK2462" s="208"/>
      <c r="BL2462" s="208"/>
      <c r="BM2462" s="211"/>
      <c r="BN2462" s="214"/>
      <c r="BO2462" s="2"/>
    </row>
    <row r="2463" spans="1:67" ht="15" customHeight="1" x14ac:dyDescent="0.25">
      <c r="A2463" s="2"/>
      <c r="B2463" s="241"/>
      <c r="C2463" s="250"/>
      <c r="D2463" s="251"/>
      <c r="E2463" s="255"/>
      <c r="F2463" s="235"/>
      <c r="G2463" s="235"/>
      <c r="H2463" s="235"/>
      <c r="I2463" s="235"/>
      <c r="J2463" s="244"/>
      <c r="K2463" s="246"/>
      <c r="L2463" s="243"/>
      <c r="M2463" s="243"/>
      <c r="N2463" s="243"/>
      <c r="O2463" s="235"/>
      <c r="P2463" s="139" t="s">
        <v>26</v>
      </c>
      <c r="Q2463" s="89">
        <v>46195</v>
      </c>
      <c r="R2463" s="89">
        <v>46202</v>
      </c>
      <c r="S2463" s="89">
        <v>46209</v>
      </c>
      <c r="T2463" s="89">
        <v>46223</v>
      </c>
      <c r="U2463" s="89">
        <v>46237</v>
      </c>
      <c r="V2463" s="89">
        <v>46251</v>
      </c>
      <c r="W2463" s="89"/>
      <c r="X2463" s="89"/>
      <c r="Y2463" s="89"/>
      <c r="Z2463" s="89"/>
      <c r="AA2463" s="238"/>
      <c r="AB2463" s="238"/>
      <c r="AC2463" s="241"/>
      <c r="AD2463" s="238"/>
      <c r="AE2463" s="227"/>
      <c r="AF2463" s="228"/>
      <c r="AG2463" s="232"/>
      <c r="AH2463" s="232"/>
      <c r="AI2463" s="232"/>
      <c r="AJ2463" s="221"/>
      <c r="AK2463" s="221"/>
      <c r="AL2463" s="223"/>
      <c r="AM2463" s="218"/>
      <c r="AN2463" s="218"/>
      <c r="AO2463" s="218"/>
      <c r="AP2463" s="218"/>
      <c r="AQ2463" s="218"/>
      <c r="AR2463" s="218"/>
      <c r="AS2463" s="218"/>
      <c r="AT2463" s="209"/>
      <c r="AU2463" s="209"/>
      <c r="AV2463" s="209"/>
      <c r="AW2463" s="209"/>
      <c r="AX2463" s="209"/>
      <c r="AY2463" s="209"/>
      <c r="AZ2463" s="209"/>
      <c r="BA2463" s="209"/>
      <c r="BB2463" s="209"/>
      <c r="BC2463" s="209"/>
      <c r="BD2463" s="209"/>
      <c r="BE2463" s="209"/>
      <c r="BF2463" s="209"/>
      <c r="BG2463" s="209"/>
      <c r="BH2463" s="209"/>
      <c r="BI2463" s="209"/>
      <c r="BJ2463" s="209"/>
      <c r="BK2463" s="209"/>
      <c r="BL2463" s="209"/>
      <c r="BM2463" s="212"/>
      <c r="BN2463" s="215"/>
      <c r="BO2463" s="2"/>
    </row>
    <row r="2464" spans="1:67" ht="15" hidden="1" customHeight="1" x14ac:dyDescent="0.25">
      <c r="A2464" s="2"/>
      <c r="B2464" s="241"/>
      <c r="C2464" s="250"/>
      <c r="D2464" s="251"/>
      <c r="E2464" s="255"/>
      <c r="F2464" s="235"/>
      <c r="G2464" s="235"/>
      <c r="H2464" s="235"/>
      <c r="I2464" s="235"/>
      <c r="J2464" s="244"/>
      <c r="K2464" s="246"/>
      <c r="L2464" s="243"/>
      <c r="M2464" s="243"/>
      <c r="N2464" s="243"/>
      <c r="O2464" s="235"/>
      <c r="P2464" s="139" t="s">
        <v>262</v>
      </c>
      <c r="Q2464" s="89"/>
      <c r="R2464" s="89"/>
      <c r="S2464" s="89"/>
      <c r="T2464" s="89"/>
      <c r="U2464" s="89"/>
      <c r="V2464" s="89"/>
      <c r="W2464" s="89"/>
      <c r="X2464" s="89"/>
      <c r="Y2464" s="89"/>
      <c r="Z2464" s="89"/>
      <c r="AA2464" s="238"/>
      <c r="AB2464" s="238"/>
      <c r="AC2464" s="241"/>
      <c r="AD2464" s="238"/>
      <c r="AE2464" s="227"/>
      <c r="AF2464" s="228"/>
      <c r="AG2464" s="232"/>
      <c r="AH2464" s="232"/>
      <c r="AI2464" s="232"/>
      <c r="AJ2464" s="221"/>
      <c r="AK2464" s="221"/>
      <c r="AL2464" s="223"/>
      <c r="AM2464" s="218"/>
      <c r="AN2464" s="218"/>
      <c r="AO2464" s="218"/>
      <c r="AP2464" s="218"/>
      <c r="AQ2464" s="218"/>
      <c r="AR2464" s="218"/>
      <c r="AS2464" s="218"/>
      <c r="AT2464" s="209"/>
      <c r="AU2464" s="209"/>
      <c r="AV2464" s="209"/>
      <c r="AW2464" s="209"/>
      <c r="AX2464" s="209"/>
      <c r="AY2464" s="209"/>
      <c r="AZ2464" s="209"/>
      <c r="BA2464" s="209"/>
      <c r="BB2464" s="209"/>
      <c r="BC2464" s="209"/>
      <c r="BD2464" s="209"/>
      <c r="BE2464" s="209"/>
      <c r="BF2464" s="209"/>
      <c r="BG2464" s="209"/>
      <c r="BH2464" s="209"/>
      <c r="BI2464" s="209"/>
      <c r="BJ2464" s="209"/>
      <c r="BK2464" s="209"/>
      <c r="BL2464" s="209"/>
      <c r="BM2464" s="212"/>
      <c r="BN2464" s="215"/>
      <c r="BO2464" s="2"/>
    </row>
    <row r="2465" spans="1:67" ht="15" hidden="1" customHeight="1" x14ac:dyDescent="0.25">
      <c r="A2465" s="2"/>
      <c r="B2465" s="241"/>
      <c r="C2465" s="250"/>
      <c r="D2465" s="251"/>
      <c r="E2465" s="255"/>
      <c r="F2465" s="235"/>
      <c r="G2465" s="235"/>
      <c r="H2465" s="235"/>
      <c r="I2465" s="235"/>
      <c r="J2465" s="244"/>
      <c r="K2465" s="246"/>
      <c r="L2465" s="243"/>
      <c r="M2465" s="243"/>
      <c r="N2465" s="243"/>
      <c r="O2465" s="235"/>
      <c r="P2465" s="139" t="s">
        <v>263</v>
      </c>
      <c r="Q2465" s="89"/>
      <c r="R2465" s="89"/>
      <c r="S2465" s="89"/>
      <c r="T2465" s="89"/>
      <c r="U2465" s="89"/>
      <c r="V2465" s="89"/>
      <c r="W2465" s="89"/>
      <c r="X2465" s="89"/>
      <c r="Y2465" s="89"/>
      <c r="Z2465" s="89"/>
      <c r="AA2465" s="238"/>
      <c r="AB2465" s="238"/>
      <c r="AC2465" s="241"/>
      <c r="AD2465" s="238"/>
      <c r="AE2465" s="227"/>
      <c r="AF2465" s="228"/>
      <c r="AG2465" s="232"/>
      <c r="AH2465" s="232"/>
      <c r="AI2465" s="232"/>
      <c r="AJ2465" s="221"/>
      <c r="AK2465" s="221"/>
      <c r="AL2465" s="223"/>
      <c r="AM2465" s="218"/>
      <c r="AN2465" s="218"/>
      <c r="AO2465" s="218"/>
      <c r="AP2465" s="218"/>
      <c r="AQ2465" s="218"/>
      <c r="AR2465" s="218"/>
      <c r="AS2465" s="218"/>
      <c r="AT2465" s="209"/>
      <c r="AU2465" s="209"/>
      <c r="AV2465" s="209"/>
      <c r="AW2465" s="209"/>
      <c r="AX2465" s="209"/>
      <c r="AY2465" s="209"/>
      <c r="AZ2465" s="209"/>
      <c r="BA2465" s="209"/>
      <c r="BB2465" s="209"/>
      <c r="BC2465" s="209"/>
      <c r="BD2465" s="209"/>
      <c r="BE2465" s="209"/>
      <c r="BF2465" s="209"/>
      <c r="BG2465" s="209"/>
      <c r="BH2465" s="209"/>
      <c r="BI2465" s="209"/>
      <c r="BJ2465" s="209"/>
      <c r="BK2465" s="209"/>
      <c r="BL2465" s="209"/>
      <c r="BM2465" s="212"/>
      <c r="BN2465" s="215"/>
      <c r="BO2465" s="2"/>
    </row>
    <row r="2466" spans="1:67" ht="15" hidden="1" customHeight="1" x14ac:dyDescent="0.25">
      <c r="A2466" s="2"/>
      <c r="B2466" s="241"/>
      <c r="C2466" s="250"/>
      <c r="D2466" s="251"/>
      <c r="E2466" s="255"/>
      <c r="F2466" s="235"/>
      <c r="G2466" s="235"/>
      <c r="H2466" s="235"/>
      <c r="I2466" s="235"/>
      <c r="J2466" s="244"/>
      <c r="K2466" s="246"/>
      <c r="L2466" s="243"/>
      <c r="M2466" s="243"/>
      <c r="N2466" s="243"/>
      <c r="O2466" s="235"/>
      <c r="P2466" s="139" t="s">
        <v>27</v>
      </c>
      <c r="Q2466" s="89"/>
      <c r="R2466" s="89"/>
      <c r="S2466" s="89"/>
      <c r="T2466" s="89"/>
      <c r="U2466" s="89"/>
      <c r="V2466" s="89"/>
      <c r="W2466" s="89"/>
      <c r="X2466" s="89"/>
      <c r="Y2466" s="89"/>
      <c r="Z2466" s="89"/>
      <c r="AA2466" s="238"/>
      <c r="AB2466" s="238"/>
      <c r="AC2466" s="241"/>
      <c r="AD2466" s="238"/>
      <c r="AE2466" s="227"/>
      <c r="AF2466" s="228"/>
      <c r="AG2466" s="232"/>
      <c r="AH2466" s="232"/>
      <c r="AI2466" s="232"/>
      <c r="AJ2466" s="221"/>
      <c r="AK2466" s="221"/>
      <c r="AL2466" s="223"/>
      <c r="AM2466" s="218"/>
      <c r="AN2466" s="218"/>
      <c r="AO2466" s="218"/>
      <c r="AP2466" s="218"/>
      <c r="AQ2466" s="218"/>
      <c r="AR2466" s="218"/>
      <c r="AS2466" s="218"/>
      <c r="AT2466" s="209"/>
      <c r="AU2466" s="209"/>
      <c r="AV2466" s="209"/>
      <c r="AW2466" s="209"/>
      <c r="AX2466" s="209"/>
      <c r="AY2466" s="209"/>
      <c r="AZ2466" s="209"/>
      <c r="BA2466" s="209"/>
      <c r="BB2466" s="209"/>
      <c r="BC2466" s="209"/>
      <c r="BD2466" s="209"/>
      <c r="BE2466" s="209"/>
      <c r="BF2466" s="209"/>
      <c r="BG2466" s="209"/>
      <c r="BH2466" s="209"/>
      <c r="BI2466" s="209"/>
      <c r="BJ2466" s="209"/>
      <c r="BK2466" s="209"/>
      <c r="BL2466" s="209"/>
      <c r="BM2466" s="212"/>
      <c r="BN2466" s="215"/>
      <c r="BO2466" s="2"/>
    </row>
    <row r="2467" spans="1:67" ht="15" customHeight="1" x14ac:dyDescent="0.25">
      <c r="A2467" s="2"/>
      <c r="B2467" s="224"/>
      <c r="C2467" s="252"/>
      <c r="D2467" s="253"/>
      <c r="E2467" s="256"/>
      <c r="F2467" s="236"/>
      <c r="G2467" s="236"/>
      <c r="H2467" s="236"/>
      <c r="I2467" s="236"/>
      <c r="J2467" s="244"/>
      <c r="K2467" s="247"/>
      <c r="L2467" s="244"/>
      <c r="M2467" s="244"/>
      <c r="N2467" s="244"/>
      <c r="O2467" s="236"/>
      <c r="P2467" s="139" t="s">
        <v>28</v>
      </c>
      <c r="Q2467" s="187">
        <v>46195</v>
      </c>
      <c r="R2467" s="187">
        <v>46225</v>
      </c>
      <c r="S2467" s="187">
        <v>46233</v>
      </c>
      <c r="T2467" s="187">
        <v>46260</v>
      </c>
      <c r="U2467" s="187">
        <v>46279</v>
      </c>
      <c r="V2467" s="187">
        <v>46309</v>
      </c>
      <c r="W2467" s="89"/>
      <c r="X2467" s="89"/>
      <c r="Y2467" s="89"/>
      <c r="Z2467" s="89"/>
      <c r="AA2467" s="234"/>
      <c r="AB2467" s="239"/>
      <c r="AC2467" s="242"/>
      <c r="AD2467" s="239"/>
      <c r="AE2467" s="229"/>
      <c r="AF2467" s="230"/>
      <c r="AG2467" s="233"/>
      <c r="AH2467" s="234"/>
      <c r="AI2467" s="234"/>
      <c r="AJ2467" s="222"/>
      <c r="AK2467" s="222"/>
      <c r="AL2467" s="224"/>
      <c r="AM2467" s="219"/>
      <c r="AN2467" s="219"/>
      <c r="AO2467" s="219"/>
      <c r="AP2467" s="219"/>
      <c r="AQ2467" s="219"/>
      <c r="AR2467" s="219"/>
      <c r="AS2467" s="219"/>
      <c r="AT2467" s="210"/>
      <c r="AU2467" s="210"/>
      <c r="AV2467" s="210"/>
      <c r="AW2467" s="210"/>
      <c r="AX2467" s="210"/>
      <c r="AY2467" s="210"/>
      <c r="AZ2467" s="210"/>
      <c r="BA2467" s="210"/>
      <c r="BB2467" s="210"/>
      <c r="BC2467" s="210"/>
      <c r="BD2467" s="210"/>
      <c r="BE2467" s="210"/>
      <c r="BF2467" s="210"/>
      <c r="BG2467" s="210"/>
      <c r="BH2467" s="210"/>
      <c r="BI2467" s="210"/>
      <c r="BJ2467" s="210"/>
      <c r="BK2467" s="210"/>
      <c r="BL2467" s="210"/>
      <c r="BM2467" s="213"/>
      <c r="BN2467" s="216"/>
      <c r="BO2467" s="2"/>
    </row>
    <row r="2468" spans="1:67" ht="15" hidden="1" customHeight="1" x14ac:dyDescent="0.25">
      <c r="A2468" s="2"/>
      <c r="B2468" s="240" t="s">
        <v>1883</v>
      </c>
      <c r="C2468" s="248" t="s">
        <v>1361</v>
      </c>
      <c r="D2468" s="249"/>
      <c r="E2468" s="254"/>
      <c r="F2468" s="257" t="s">
        <v>2404</v>
      </c>
      <c r="G2468" s="235"/>
      <c r="H2468" s="235"/>
      <c r="I2468" s="235" t="s">
        <v>2394</v>
      </c>
      <c r="J2468" s="243"/>
      <c r="K2468" s="245">
        <v>46185</v>
      </c>
      <c r="L2468" s="243" t="s">
        <v>506</v>
      </c>
      <c r="M2468" s="243">
        <v>1</v>
      </c>
      <c r="N2468" s="243"/>
      <c r="O2468" s="235" t="s">
        <v>1838</v>
      </c>
      <c r="P2468" s="140" t="s">
        <v>148</v>
      </c>
      <c r="Q2468" s="89"/>
      <c r="R2468" s="89"/>
      <c r="S2468" s="89"/>
      <c r="T2468" s="89"/>
      <c r="U2468" s="89"/>
      <c r="V2468" s="89"/>
      <c r="W2468" s="89"/>
      <c r="X2468" s="89"/>
      <c r="Y2468" s="89"/>
      <c r="Z2468" s="89"/>
      <c r="AA2468" s="237">
        <v>143</v>
      </c>
      <c r="AB2468" s="237"/>
      <c r="AC2468" s="240"/>
      <c r="AD2468" s="237"/>
      <c r="AE2468" s="225">
        <v>100</v>
      </c>
      <c r="AF2468" s="226"/>
      <c r="AG2468" s="231"/>
      <c r="AH2468" s="231">
        <v>100</v>
      </c>
      <c r="AI2468" s="231">
        <v>0.19111515021918102</v>
      </c>
      <c r="AJ2468" s="220"/>
      <c r="AK2468" s="220"/>
      <c r="AL2468" s="211" t="s">
        <v>1832</v>
      </c>
      <c r="AM2468" s="217"/>
      <c r="AN2468" s="217"/>
      <c r="AO2468" s="217"/>
      <c r="AP2468" s="217"/>
      <c r="AQ2468" s="217"/>
      <c r="AR2468" s="217"/>
      <c r="AS2468" s="217"/>
      <c r="AT2468" s="208"/>
      <c r="AU2468" s="208"/>
      <c r="AV2468" s="208"/>
      <c r="AW2468" s="208"/>
      <c r="AX2468" s="208"/>
      <c r="AY2468" s="208"/>
      <c r="AZ2468" s="208"/>
      <c r="BA2468" s="208"/>
      <c r="BB2468" s="208"/>
      <c r="BC2468" s="208"/>
      <c r="BD2468" s="208"/>
      <c r="BE2468" s="208"/>
      <c r="BF2468" s="208"/>
      <c r="BG2468" s="208"/>
      <c r="BH2468" s="208"/>
      <c r="BI2468" s="208"/>
      <c r="BJ2468" s="208"/>
      <c r="BK2468" s="208"/>
      <c r="BL2468" s="208"/>
      <c r="BM2468" s="211"/>
      <c r="BN2468" s="214"/>
      <c r="BO2468" s="2"/>
    </row>
    <row r="2469" spans="1:67" ht="15" customHeight="1" x14ac:dyDescent="0.25">
      <c r="A2469" s="2"/>
      <c r="B2469" s="241"/>
      <c r="C2469" s="250"/>
      <c r="D2469" s="251"/>
      <c r="E2469" s="255"/>
      <c r="F2469" s="235"/>
      <c r="G2469" s="235"/>
      <c r="H2469" s="235"/>
      <c r="I2469" s="235"/>
      <c r="J2469" s="244"/>
      <c r="K2469" s="246"/>
      <c r="L2469" s="243"/>
      <c r="M2469" s="243"/>
      <c r="N2469" s="243"/>
      <c r="O2469" s="235"/>
      <c r="P2469" s="139" t="s">
        <v>26</v>
      </c>
      <c r="Q2469" s="89">
        <v>46118</v>
      </c>
      <c r="R2469" s="89">
        <v>46129</v>
      </c>
      <c r="S2469" s="89">
        <v>46136</v>
      </c>
      <c r="T2469" s="89">
        <v>46164</v>
      </c>
      <c r="U2469" s="89">
        <v>46192</v>
      </c>
      <c r="V2469" s="89">
        <v>46206</v>
      </c>
      <c r="W2469" s="89"/>
      <c r="X2469" s="89"/>
      <c r="Y2469" s="89"/>
      <c r="Z2469" s="89"/>
      <c r="AA2469" s="238"/>
      <c r="AB2469" s="238"/>
      <c r="AC2469" s="241"/>
      <c r="AD2469" s="238"/>
      <c r="AE2469" s="227"/>
      <c r="AF2469" s="228"/>
      <c r="AG2469" s="232"/>
      <c r="AH2469" s="232"/>
      <c r="AI2469" s="232"/>
      <c r="AJ2469" s="221"/>
      <c r="AK2469" s="221"/>
      <c r="AL2469" s="223"/>
      <c r="AM2469" s="218"/>
      <c r="AN2469" s="218"/>
      <c r="AO2469" s="218"/>
      <c r="AP2469" s="218"/>
      <c r="AQ2469" s="218"/>
      <c r="AR2469" s="218"/>
      <c r="AS2469" s="218"/>
      <c r="AT2469" s="209"/>
      <c r="AU2469" s="209"/>
      <c r="AV2469" s="209"/>
      <c r="AW2469" s="209"/>
      <c r="AX2469" s="209"/>
      <c r="AY2469" s="209"/>
      <c r="AZ2469" s="209"/>
      <c r="BA2469" s="209"/>
      <c r="BB2469" s="209"/>
      <c r="BC2469" s="209"/>
      <c r="BD2469" s="209"/>
      <c r="BE2469" s="209"/>
      <c r="BF2469" s="209"/>
      <c r="BG2469" s="209"/>
      <c r="BH2469" s="209"/>
      <c r="BI2469" s="209"/>
      <c r="BJ2469" s="209"/>
      <c r="BK2469" s="209"/>
      <c r="BL2469" s="209"/>
      <c r="BM2469" s="212"/>
      <c r="BN2469" s="215"/>
      <c r="BO2469" s="2"/>
    </row>
    <row r="2470" spans="1:67" ht="15" hidden="1" customHeight="1" x14ac:dyDescent="0.25">
      <c r="A2470" s="2"/>
      <c r="B2470" s="241"/>
      <c r="C2470" s="250"/>
      <c r="D2470" s="251"/>
      <c r="E2470" s="255"/>
      <c r="F2470" s="235"/>
      <c r="G2470" s="235"/>
      <c r="H2470" s="235"/>
      <c r="I2470" s="235"/>
      <c r="J2470" s="244"/>
      <c r="K2470" s="246"/>
      <c r="L2470" s="243"/>
      <c r="M2470" s="243"/>
      <c r="N2470" s="243"/>
      <c r="O2470" s="235"/>
      <c r="P2470" s="139" t="s">
        <v>262</v>
      </c>
      <c r="Q2470" s="89"/>
      <c r="R2470" s="89"/>
      <c r="S2470" s="89"/>
      <c r="T2470" s="89"/>
      <c r="U2470" s="89"/>
      <c r="V2470" s="89"/>
      <c r="W2470" s="89"/>
      <c r="X2470" s="89"/>
      <c r="Y2470" s="89"/>
      <c r="Z2470" s="89"/>
      <c r="AA2470" s="238"/>
      <c r="AB2470" s="238"/>
      <c r="AC2470" s="241"/>
      <c r="AD2470" s="238"/>
      <c r="AE2470" s="227"/>
      <c r="AF2470" s="228"/>
      <c r="AG2470" s="232"/>
      <c r="AH2470" s="232"/>
      <c r="AI2470" s="232"/>
      <c r="AJ2470" s="221"/>
      <c r="AK2470" s="221"/>
      <c r="AL2470" s="223"/>
      <c r="AM2470" s="218"/>
      <c r="AN2470" s="218"/>
      <c r="AO2470" s="218"/>
      <c r="AP2470" s="218"/>
      <c r="AQ2470" s="218"/>
      <c r="AR2470" s="218"/>
      <c r="AS2470" s="218"/>
      <c r="AT2470" s="209"/>
      <c r="AU2470" s="209"/>
      <c r="AV2470" s="209"/>
      <c r="AW2470" s="209"/>
      <c r="AX2470" s="209"/>
      <c r="AY2470" s="209"/>
      <c r="AZ2470" s="209"/>
      <c r="BA2470" s="209"/>
      <c r="BB2470" s="209"/>
      <c r="BC2470" s="209"/>
      <c r="BD2470" s="209"/>
      <c r="BE2470" s="209"/>
      <c r="BF2470" s="209"/>
      <c r="BG2470" s="209"/>
      <c r="BH2470" s="209"/>
      <c r="BI2470" s="209"/>
      <c r="BJ2470" s="209"/>
      <c r="BK2470" s="209"/>
      <c r="BL2470" s="209"/>
      <c r="BM2470" s="212"/>
      <c r="BN2470" s="215"/>
      <c r="BO2470" s="2"/>
    </row>
    <row r="2471" spans="1:67" ht="15" hidden="1" customHeight="1" x14ac:dyDescent="0.25">
      <c r="A2471" s="2"/>
      <c r="B2471" s="241"/>
      <c r="C2471" s="250"/>
      <c r="D2471" s="251"/>
      <c r="E2471" s="255"/>
      <c r="F2471" s="235"/>
      <c r="G2471" s="235"/>
      <c r="H2471" s="235"/>
      <c r="I2471" s="235"/>
      <c r="J2471" s="244"/>
      <c r="K2471" s="246"/>
      <c r="L2471" s="243"/>
      <c r="M2471" s="243"/>
      <c r="N2471" s="243"/>
      <c r="O2471" s="235"/>
      <c r="P2471" s="139" t="s">
        <v>263</v>
      </c>
      <c r="Q2471" s="89"/>
      <c r="R2471" s="89"/>
      <c r="S2471" s="89"/>
      <c r="T2471" s="89"/>
      <c r="U2471" s="89"/>
      <c r="V2471" s="89"/>
      <c r="W2471" s="89"/>
      <c r="X2471" s="89"/>
      <c r="Y2471" s="89"/>
      <c r="Z2471" s="89"/>
      <c r="AA2471" s="238"/>
      <c r="AB2471" s="238"/>
      <c r="AC2471" s="241"/>
      <c r="AD2471" s="238"/>
      <c r="AE2471" s="227"/>
      <c r="AF2471" s="228"/>
      <c r="AG2471" s="232"/>
      <c r="AH2471" s="232"/>
      <c r="AI2471" s="232"/>
      <c r="AJ2471" s="221"/>
      <c r="AK2471" s="221"/>
      <c r="AL2471" s="223"/>
      <c r="AM2471" s="218"/>
      <c r="AN2471" s="218"/>
      <c r="AO2471" s="218"/>
      <c r="AP2471" s="218"/>
      <c r="AQ2471" s="218"/>
      <c r="AR2471" s="218"/>
      <c r="AS2471" s="218"/>
      <c r="AT2471" s="209"/>
      <c r="AU2471" s="209"/>
      <c r="AV2471" s="209"/>
      <c r="AW2471" s="209"/>
      <c r="AX2471" s="209"/>
      <c r="AY2471" s="209"/>
      <c r="AZ2471" s="209"/>
      <c r="BA2471" s="209"/>
      <c r="BB2471" s="209"/>
      <c r="BC2471" s="209"/>
      <c r="BD2471" s="209"/>
      <c r="BE2471" s="209"/>
      <c r="BF2471" s="209"/>
      <c r="BG2471" s="209"/>
      <c r="BH2471" s="209"/>
      <c r="BI2471" s="209"/>
      <c r="BJ2471" s="209"/>
      <c r="BK2471" s="209"/>
      <c r="BL2471" s="209"/>
      <c r="BM2471" s="212"/>
      <c r="BN2471" s="215"/>
      <c r="BO2471" s="2"/>
    </row>
    <row r="2472" spans="1:67" ht="15" hidden="1" customHeight="1" x14ac:dyDescent="0.25">
      <c r="A2472" s="2"/>
      <c r="B2472" s="241"/>
      <c r="C2472" s="250"/>
      <c r="D2472" s="251"/>
      <c r="E2472" s="255"/>
      <c r="F2472" s="235"/>
      <c r="G2472" s="235"/>
      <c r="H2472" s="235"/>
      <c r="I2472" s="235"/>
      <c r="J2472" s="244"/>
      <c r="K2472" s="246"/>
      <c r="L2472" s="243"/>
      <c r="M2472" s="243"/>
      <c r="N2472" s="243"/>
      <c r="O2472" s="235"/>
      <c r="P2472" s="139" t="s">
        <v>27</v>
      </c>
      <c r="Q2472" s="89"/>
      <c r="R2472" s="89"/>
      <c r="S2472" s="89"/>
      <c r="T2472" s="89"/>
      <c r="U2472" s="89"/>
      <c r="V2472" s="89"/>
      <c r="W2472" s="89"/>
      <c r="X2472" s="89"/>
      <c r="Y2472" s="89"/>
      <c r="Z2472" s="89"/>
      <c r="AA2472" s="238"/>
      <c r="AB2472" s="238"/>
      <c r="AC2472" s="241"/>
      <c r="AD2472" s="238"/>
      <c r="AE2472" s="227"/>
      <c r="AF2472" s="228"/>
      <c r="AG2472" s="232"/>
      <c r="AH2472" s="232"/>
      <c r="AI2472" s="232"/>
      <c r="AJ2472" s="221"/>
      <c r="AK2472" s="221"/>
      <c r="AL2472" s="223"/>
      <c r="AM2472" s="218"/>
      <c r="AN2472" s="218"/>
      <c r="AO2472" s="218"/>
      <c r="AP2472" s="218"/>
      <c r="AQ2472" s="218"/>
      <c r="AR2472" s="218"/>
      <c r="AS2472" s="218"/>
      <c r="AT2472" s="209"/>
      <c r="AU2472" s="209"/>
      <c r="AV2472" s="209"/>
      <c r="AW2472" s="209"/>
      <c r="AX2472" s="209"/>
      <c r="AY2472" s="209"/>
      <c r="AZ2472" s="209"/>
      <c r="BA2472" s="209"/>
      <c r="BB2472" s="209"/>
      <c r="BC2472" s="209"/>
      <c r="BD2472" s="209"/>
      <c r="BE2472" s="209"/>
      <c r="BF2472" s="209"/>
      <c r="BG2472" s="209"/>
      <c r="BH2472" s="209"/>
      <c r="BI2472" s="209"/>
      <c r="BJ2472" s="209"/>
      <c r="BK2472" s="209"/>
      <c r="BL2472" s="209"/>
      <c r="BM2472" s="212"/>
      <c r="BN2472" s="215"/>
      <c r="BO2472" s="2"/>
    </row>
    <row r="2473" spans="1:67" ht="15" customHeight="1" x14ac:dyDescent="0.25">
      <c r="A2473" s="2"/>
      <c r="B2473" s="224"/>
      <c r="C2473" s="252"/>
      <c r="D2473" s="253"/>
      <c r="E2473" s="256"/>
      <c r="F2473" s="236"/>
      <c r="G2473" s="236"/>
      <c r="H2473" s="236"/>
      <c r="I2473" s="236"/>
      <c r="J2473" s="244"/>
      <c r="K2473" s="247"/>
      <c r="L2473" s="244"/>
      <c r="M2473" s="244"/>
      <c r="N2473" s="244"/>
      <c r="O2473" s="236"/>
      <c r="P2473" s="139" t="s">
        <v>28</v>
      </c>
      <c r="Q2473" s="187">
        <v>46098</v>
      </c>
      <c r="R2473" s="187">
        <v>46108</v>
      </c>
      <c r="S2473" s="187">
        <v>46115</v>
      </c>
      <c r="T2473" s="187">
        <v>46164</v>
      </c>
      <c r="U2473" s="187">
        <v>46164</v>
      </c>
      <c r="V2473" s="187">
        <v>46185</v>
      </c>
      <c r="W2473" s="89"/>
      <c r="X2473" s="89"/>
      <c r="Y2473" s="89"/>
      <c r="Z2473" s="89"/>
      <c r="AA2473" s="234"/>
      <c r="AB2473" s="239"/>
      <c r="AC2473" s="242"/>
      <c r="AD2473" s="239"/>
      <c r="AE2473" s="229"/>
      <c r="AF2473" s="230"/>
      <c r="AG2473" s="233"/>
      <c r="AH2473" s="234"/>
      <c r="AI2473" s="234"/>
      <c r="AJ2473" s="222"/>
      <c r="AK2473" s="222"/>
      <c r="AL2473" s="224"/>
      <c r="AM2473" s="219"/>
      <c r="AN2473" s="219"/>
      <c r="AO2473" s="219"/>
      <c r="AP2473" s="219"/>
      <c r="AQ2473" s="219"/>
      <c r="AR2473" s="219"/>
      <c r="AS2473" s="219"/>
      <c r="AT2473" s="210"/>
      <c r="AU2473" s="210"/>
      <c r="AV2473" s="210"/>
      <c r="AW2473" s="210"/>
      <c r="AX2473" s="210"/>
      <c r="AY2473" s="210"/>
      <c r="AZ2473" s="210"/>
      <c r="BA2473" s="210"/>
      <c r="BB2473" s="210"/>
      <c r="BC2473" s="210"/>
      <c r="BD2473" s="210"/>
      <c r="BE2473" s="210"/>
      <c r="BF2473" s="210"/>
      <c r="BG2473" s="210"/>
      <c r="BH2473" s="210"/>
      <c r="BI2473" s="210"/>
      <c r="BJ2473" s="210"/>
      <c r="BK2473" s="210"/>
      <c r="BL2473" s="210"/>
      <c r="BM2473" s="213"/>
      <c r="BN2473" s="216"/>
      <c r="BO2473" s="2"/>
    </row>
    <row r="2474" spans="1:67" ht="15" hidden="1" customHeight="1" x14ac:dyDescent="0.25">
      <c r="A2474" s="2"/>
      <c r="B2474" s="240" t="s">
        <v>1883</v>
      </c>
      <c r="C2474" s="248" t="s">
        <v>1364</v>
      </c>
      <c r="D2474" s="249"/>
      <c r="E2474" s="254"/>
      <c r="F2474" s="257" t="s">
        <v>2405</v>
      </c>
      <c r="G2474" s="235"/>
      <c r="H2474" s="235"/>
      <c r="I2474" s="235" t="s">
        <v>2394</v>
      </c>
      <c r="J2474" s="243"/>
      <c r="K2474" s="245">
        <v>46265</v>
      </c>
      <c r="L2474" s="243" t="s">
        <v>506</v>
      </c>
      <c r="M2474" s="243">
        <v>1</v>
      </c>
      <c r="N2474" s="243"/>
      <c r="O2474" s="235" t="s">
        <v>1838</v>
      </c>
      <c r="P2474" s="140" t="s">
        <v>148</v>
      </c>
      <c r="Q2474" s="89"/>
      <c r="R2474" s="89"/>
      <c r="S2474" s="89"/>
      <c r="T2474" s="89"/>
      <c r="U2474" s="89"/>
      <c r="V2474" s="89"/>
      <c r="W2474" s="89"/>
      <c r="X2474" s="89"/>
      <c r="Y2474" s="89"/>
      <c r="Z2474" s="89"/>
      <c r="AA2474" s="237">
        <v>169</v>
      </c>
      <c r="AB2474" s="237"/>
      <c r="AC2474" s="240"/>
      <c r="AD2474" s="237"/>
      <c r="AE2474" s="225">
        <v>100</v>
      </c>
      <c r="AF2474" s="226"/>
      <c r="AG2474" s="231"/>
      <c r="AH2474" s="231">
        <v>100</v>
      </c>
      <c r="AI2474" s="231">
        <v>0.22586335934994117</v>
      </c>
      <c r="AJ2474" s="220"/>
      <c r="AK2474" s="220"/>
      <c r="AL2474" s="211" t="s">
        <v>1832</v>
      </c>
      <c r="AM2474" s="217"/>
      <c r="AN2474" s="217"/>
      <c r="AO2474" s="217"/>
      <c r="AP2474" s="217"/>
      <c r="AQ2474" s="217"/>
      <c r="AR2474" s="217"/>
      <c r="AS2474" s="217"/>
      <c r="AT2474" s="208"/>
      <c r="AU2474" s="208"/>
      <c r="AV2474" s="208"/>
      <c r="AW2474" s="208"/>
      <c r="AX2474" s="208"/>
      <c r="AY2474" s="208"/>
      <c r="AZ2474" s="208"/>
      <c r="BA2474" s="208"/>
      <c r="BB2474" s="208"/>
      <c r="BC2474" s="208"/>
      <c r="BD2474" s="208"/>
      <c r="BE2474" s="208"/>
      <c r="BF2474" s="208"/>
      <c r="BG2474" s="208"/>
      <c r="BH2474" s="208"/>
      <c r="BI2474" s="208"/>
      <c r="BJ2474" s="208"/>
      <c r="BK2474" s="208"/>
      <c r="BL2474" s="208"/>
      <c r="BM2474" s="211"/>
      <c r="BN2474" s="214"/>
      <c r="BO2474" s="2"/>
    </row>
    <row r="2475" spans="1:67" ht="15" customHeight="1" x14ac:dyDescent="0.25">
      <c r="A2475" s="2"/>
      <c r="B2475" s="241"/>
      <c r="C2475" s="250"/>
      <c r="D2475" s="251"/>
      <c r="E2475" s="255"/>
      <c r="F2475" s="235"/>
      <c r="G2475" s="235"/>
      <c r="H2475" s="235"/>
      <c r="I2475" s="235"/>
      <c r="J2475" s="244"/>
      <c r="K2475" s="246"/>
      <c r="L2475" s="243"/>
      <c r="M2475" s="243"/>
      <c r="N2475" s="243"/>
      <c r="O2475" s="235"/>
      <c r="P2475" s="139" t="s">
        <v>26</v>
      </c>
      <c r="Q2475" s="89">
        <v>46146</v>
      </c>
      <c r="R2475" s="89">
        <v>46157</v>
      </c>
      <c r="S2475" s="89">
        <v>46171</v>
      </c>
      <c r="T2475" s="89">
        <v>46199</v>
      </c>
      <c r="U2475" s="89">
        <v>46227</v>
      </c>
      <c r="V2475" s="89">
        <v>46241</v>
      </c>
      <c r="W2475" s="89"/>
      <c r="X2475" s="89"/>
      <c r="Y2475" s="89"/>
      <c r="Z2475" s="89"/>
      <c r="AA2475" s="238"/>
      <c r="AB2475" s="238"/>
      <c r="AC2475" s="241"/>
      <c r="AD2475" s="238"/>
      <c r="AE2475" s="227"/>
      <c r="AF2475" s="228"/>
      <c r="AG2475" s="232"/>
      <c r="AH2475" s="232"/>
      <c r="AI2475" s="232"/>
      <c r="AJ2475" s="221"/>
      <c r="AK2475" s="221"/>
      <c r="AL2475" s="223"/>
      <c r="AM2475" s="218"/>
      <c r="AN2475" s="218"/>
      <c r="AO2475" s="218"/>
      <c r="AP2475" s="218"/>
      <c r="AQ2475" s="218"/>
      <c r="AR2475" s="218"/>
      <c r="AS2475" s="218"/>
      <c r="AT2475" s="209"/>
      <c r="AU2475" s="209"/>
      <c r="AV2475" s="209"/>
      <c r="AW2475" s="209"/>
      <c r="AX2475" s="209"/>
      <c r="AY2475" s="209"/>
      <c r="AZ2475" s="209"/>
      <c r="BA2475" s="209"/>
      <c r="BB2475" s="209"/>
      <c r="BC2475" s="209"/>
      <c r="BD2475" s="209"/>
      <c r="BE2475" s="209"/>
      <c r="BF2475" s="209"/>
      <c r="BG2475" s="209"/>
      <c r="BH2475" s="209"/>
      <c r="BI2475" s="209"/>
      <c r="BJ2475" s="209"/>
      <c r="BK2475" s="209"/>
      <c r="BL2475" s="209"/>
      <c r="BM2475" s="212"/>
      <c r="BN2475" s="215"/>
      <c r="BO2475" s="2"/>
    </row>
    <row r="2476" spans="1:67" ht="15" hidden="1" customHeight="1" x14ac:dyDescent="0.25">
      <c r="A2476" s="2"/>
      <c r="B2476" s="241"/>
      <c r="C2476" s="250"/>
      <c r="D2476" s="251"/>
      <c r="E2476" s="255"/>
      <c r="F2476" s="235"/>
      <c r="G2476" s="235"/>
      <c r="H2476" s="235"/>
      <c r="I2476" s="235"/>
      <c r="J2476" s="244"/>
      <c r="K2476" s="246"/>
      <c r="L2476" s="243"/>
      <c r="M2476" s="243"/>
      <c r="N2476" s="243"/>
      <c r="O2476" s="235"/>
      <c r="P2476" s="139" t="s">
        <v>262</v>
      </c>
      <c r="Q2476" s="89"/>
      <c r="R2476" s="89"/>
      <c r="S2476" s="89"/>
      <c r="T2476" s="89"/>
      <c r="U2476" s="89"/>
      <c r="V2476" s="89"/>
      <c r="W2476" s="89"/>
      <c r="X2476" s="89"/>
      <c r="Y2476" s="89"/>
      <c r="Z2476" s="89"/>
      <c r="AA2476" s="238"/>
      <c r="AB2476" s="238"/>
      <c r="AC2476" s="241"/>
      <c r="AD2476" s="238"/>
      <c r="AE2476" s="227"/>
      <c r="AF2476" s="228"/>
      <c r="AG2476" s="232"/>
      <c r="AH2476" s="232"/>
      <c r="AI2476" s="232"/>
      <c r="AJ2476" s="221"/>
      <c r="AK2476" s="221"/>
      <c r="AL2476" s="223"/>
      <c r="AM2476" s="218"/>
      <c r="AN2476" s="218"/>
      <c r="AO2476" s="218"/>
      <c r="AP2476" s="218"/>
      <c r="AQ2476" s="218"/>
      <c r="AR2476" s="218"/>
      <c r="AS2476" s="218"/>
      <c r="AT2476" s="209"/>
      <c r="AU2476" s="209"/>
      <c r="AV2476" s="209"/>
      <c r="AW2476" s="209"/>
      <c r="AX2476" s="209"/>
      <c r="AY2476" s="209"/>
      <c r="AZ2476" s="209"/>
      <c r="BA2476" s="209"/>
      <c r="BB2476" s="209"/>
      <c r="BC2476" s="209"/>
      <c r="BD2476" s="209"/>
      <c r="BE2476" s="209"/>
      <c r="BF2476" s="209"/>
      <c r="BG2476" s="209"/>
      <c r="BH2476" s="209"/>
      <c r="BI2476" s="209"/>
      <c r="BJ2476" s="209"/>
      <c r="BK2476" s="209"/>
      <c r="BL2476" s="209"/>
      <c r="BM2476" s="212"/>
      <c r="BN2476" s="215"/>
      <c r="BO2476" s="2"/>
    </row>
    <row r="2477" spans="1:67" ht="15" hidden="1" customHeight="1" x14ac:dyDescent="0.25">
      <c r="A2477" s="2"/>
      <c r="B2477" s="241"/>
      <c r="C2477" s="250"/>
      <c r="D2477" s="251"/>
      <c r="E2477" s="255"/>
      <c r="F2477" s="235"/>
      <c r="G2477" s="235"/>
      <c r="H2477" s="235"/>
      <c r="I2477" s="235"/>
      <c r="J2477" s="244"/>
      <c r="K2477" s="246"/>
      <c r="L2477" s="243"/>
      <c r="M2477" s="243"/>
      <c r="N2477" s="243"/>
      <c r="O2477" s="235"/>
      <c r="P2477" s="139" t="s">
        <v>263</v>
      </c>
      <c r="Q2477" s="89"/>
      <c r="R2477" s="89"/>
      <c r="S2477" s="89"/>
      <c r="T2477" s="89"/>
      <c r="U2477" s="89"/>
      <c r="V2477" s="89"/>
      <c r="W2477" s="89"/>
      <c r="X2477" s="89"/>
      <c r="Y2477" s="89"/>
      <c r="Z2477" s="89"/>
      <c r="AA2477" s="238"/>
      <c r="AB2477" s="238"/>
      <c r="AC2477" s="241"/>
      <c r="AD2477" s="238"/>
      <c r="AE2477" s="227"/>
      <c r="AF2477" s="228"/>
      <c r="AG2477" s="232"/>
      <c r="AH2477" s="232"/>
      <c r="AI2477" s="232"/>
      <c r="AJ2477" s="221"/>
      <c r="AK2477" s="221"/>
      <c r="AL2477" s="223"/>
      <c r="AM2477" s="218"/>
      <c r="AN2477" s="218"/>
      <c r="AO2477" s="218"/>
      <c r="AP2477" s="218"/>
      <c r="AQ2477" s="218"/>
      <c r="AR2477" s="218"/>
      <c r="AS2477" s="218"/>
      <c r="AT2477" s="209"/>
      <c r="AU2477" s="209"/>
      <c r="AV2477" s="209"/>
      <c r="AW2477" s="209"/>
      <c r="AX2477" s="209"/>
      <c r="AY2477" s="209"/>
      <c r="AZ2477" s="209"/>
      <c r="BA2477" s="209"/>
      <c r="BB2477" s="209"/>
      <c r="BC2477" s="209"/>
      <c r="BD2477" s="209"/>
      <c r="BE2477" s="209"/>
      <c r="BF2477" s="209"/>
      <c r="BG2477" s="209"/>
      <c r="BH2477" s="209"/>
      <c r="BI2477" s="209"/>
      <c r="BJ2477" s="209"/>
      <c r="BK2477" s="209"/>
      <c r="BL2477" s="209"/>
      <c r="BM2477" s="212"/>
      <c r="BN2477" s="215"/>
      <c r="BO2477" s="2"/>
    </row>
    <row r="2478" spans="1:67" ht="15" hidden="1" customHeight="1" x14ac:dyDescent="0.25">
      <c r="A2478" s="2"/>
      <c r="B2478" s="241"/>
      <c r="C2478" s="250"/>
      <c r="D2478" s="251"/>
      <c r="E2478" s="255"/>
      <c r="F2478" s="235"/>
      <c r="G2478" s="235"/>
      <c r="H2478" s="235"/>
      <c r="I2478" s="235"/>
      <c r="J2478" s="244"/>
      <c r="K2478" s="246"/>
      <c r="L2478" s="243"/>
      <c r="M2478" s="243"/>
      <c r="N2478" s="243"/>
      <c r="O2478" s="235"/>
      <c r="P2478" s="139" t="s">
        <v>27</v>
      </c>
      <c r="Q2478" s="89"/>
      <c r="R2478" s="89"/>
      <c r="S2478" s="89"/>
      <c r="T2478" s="89"/>
      <c r="U2478" s="89"/>
      <c r="V2478" s="89"/>
      <c r="W2478" s="89"/>
      <c r="X2478" s="89"/>
      <c r="Y2478" s="89"/>
      <c r="Z2478" s="89"/>
      <c r="AA2478" s="238"/>
      <c r="AB2478" s="238"/>
      <c r="AC2478" s="241"/>
      <c r="AD2478" s="238"/>
      <c r="AE2478" s="227"/>
      <c r="AF2478" s="228"/>
      <c r="AG2478" s="232"/>
      <c r="AH2478" s="232"/>
      <c r="AI2478" s="232"/>
      <c r="AJ2478" s="221"/>
      <c r="AK2478" s="221"/>
      <c r="AL2478" s="223"/>
      <c r="AM2478" s="218"/>
      <c r="AN2478" s="218"/>
      <c r="AO2478" s="218"/>
      <c r="AP2478" s="218"/>
      <c r="AQ2478" s="218"/>
      <c r="AR2478" s="218"/>
      <c r="AS2478" s="218"/>
      <c r="AT2478" s="209"/>
      <c r="AU2478" s="209"/>
      <c r="AV2478" s="209"/>
      <c r="AW2478" s="209"/>
      <c r="AX2478" s="209"/>
      <c r="AY2478" s="209"/>
      <c r="AZ2478" s="209"/>
      <c r="BA2478" s="209"/>
      <c r="BB2478" s="209"/>
      <c r="BC2478" s="209"/>
      <c r="BD2478" s="209"/>
      <c r="BE2478" s="209"/>
      <c r="BF2478" s="209"/>
      <c r="BG2478" s="209"/>
      <c r="BH2478" s="209"/>
      <c r="BI2478" s="209"/>
      <c r="BJ2478" s="209"/>
      <c r="BK2478" s="209"/>
      <c r="BL2478" s="209"/>
      <c r="BM2478" s="212"/>
      <c r="BN2478" s="215"/>
      <c r="BO2478" s="2"/>
    </row>
    <row r="2479" spans="1:67" ht="15" customHeight="1" x14ac:dyDescent="0.25">
      <c r="A2479" s="2"/>
      <c r="B2479" s="224"/>
      <c r="C2479" s="252"/>
      <c r="D2479" s="253"/>
      <c r="E2479" s="256"/>
      <c r="F2479" s="236"/>
      <c r="G2479" s="236"/>
      <c r="H2479" s="236"/>
      <c r="I2479" s="236"/>
      <c r="J2479" s="244"/>
      <c r="K2479" s="247"/>
      <c r="L2479" s="244"/>
      <c r="M2479" s="244"/>
      <c r="N2479" s="244"/>
      <c r="O2479" s="236"/>
      <c r="P2479" s="139" t="s">
        <v>28</v>
      </c>
      <c r="Q2479" s="187">
        <v>46146</v>
      </c>
      <c r="R2479" s="187">
        <v>46175</v>
      </c>
      <c r="S2479" s="187">
        <v>46197</v>
      </c>
      <c r="T2479" s="187">
        <v>46251</v>
      </c>
      <c r="U2479" s="187">
        <v>46251</v>
      </c>
      <c r="V2479" s="187">
        <v>46265</v>
      </c>
      <c r="W2479" s="89"/>
      <c r="X2479" s="89"/>
      <c r="Y2479" s="89"/>
      <c r="Z2479" s="89"/>
      <c r="AA2479" s="234"/>
      <c r="AB2479" s="239"/>
      <c r="AC2479" s="242"/>
      <c r="AD2479" s="239"/>
      <c r="AE2479" s="229"/>
      <c r="AF2479" s="230"/>
      <c r="AG2479" s="233"/>
      <c r="AH2479" s="234"/>
      <c r="AI2479" s="234"/>
      <c r="AJ2479" s="222"/>
      <c r="AK2479" s="222"/>
      <c r="AL2479" s="224"/>
      <c r="AM2479" s="219"/>
      <c r="AN2479" s="219"/>
      <c r="AO2479" s="219"/>
      <c r="AP2479" s="219"/>
      <c r="AQ2479" s="219"/>
      <c r="AR2479" s="219"/>
      <c r="AS2479" s="219"/>
      <c r="AT2479" s="210"/>
      <c r="AU2479" s="210"/>
      <c r="AV2479" s="210"/>
      <c r="AW2479" s="210"/>
      <c r="AX2479" s="210"/>
      <c r="AY2479" s="210"/>
      <c r="AZ2479" s="210"/>
      <c r="BA2479" s="210"/>
      <c r="BB2479" s="210"/>
      <c r="BC2479" s="210"/>
      <c r="BD2479" s="210"/>
      <c r="BE2479" s="210"/>
      <c r="BF2479" s="210"/>
      <c r="BG2479" s="210"/>
      <c r="BH2479" s="210"/>
      <c r="BI2479" s="210"/>
      <c r="BJ2479" s="210"/>
      <c r="BK2479" s="210"/>
      <c r="BL2479" s="210"/>
      <c r="BM2479" s="213"/>
      <c r="BN2479" s="216"/>
      <c r="BO2479" s="2"/>
    </row>
    <row r="2480" spans="1:67" ht="15" hidden="1" customHeight="1" x14ac:dyDescent="0.25">
      <c r="A2480" s="2"/>
      <c r="B2480" s="240" t="s">
        <v>1860</v>
      </c>
      <c r="C2480" s="248" t="s">
        <v>1366</v>
      </c>
      <c r="D2480" s="249"/>
      <c r="E2480" s="254"/>
      <c r="F2480" s="257" t="s">
        <v>2406</v>
      </c>
      <c r="G2480" s="235"/>
      <c r="H2480" s="235"/>
      <c r="I2480" s="235" t="s">
        <v>2394</v>
      </c>
      <c r="J2480" s="243"/>
      <c r="K2480" s="245">
        <v>46293</v>
      </c>
      <c r="L2480" s="243" t="s">
        <v>506</v>
      </c>
      <c r="M2480" s="243">
        <v>1</v>
      </c>
      <c r="N2480" s="243"/>
      <c r="O2480" s="235" t="s">
        <v>1838</v>
      </c>
      <c r="P2480" s="140" t="s">
        <v>148</v>
      </c>
      <c r="Q2480" s="89"/>
      <c r="R2480" s="89"/>
      <c r="S2480" s="89"/>
      <c r="T2480" s="89"/>
      <c r="U2480" s="89"/>
      <c r="V2480" s="89"/>
      <c r="W2480" s="89"/>
      <c r="X2480" s="89"/>
      <c r="Y2480" s="89"/>
      <c r="Z2480" s="89"/>
      <c r="AA2480" s="237">
        <v>169</v>
      </c>
      <c r="AB2480" s="237"/>
      <c r="AC2480" s="240"/>
      <c r="AD2480" s="237"/>
      <c r="AE2480" s="225">
        <v>100</v>
      </c>
      <c r="AF2480" s="226"/>
      <c r="AG2480" s="231"/>
      <c r="AH2480" s="231">
        <v>100</v>
      </c>
      <c r="AI2480" s="231">
        <v>0.22586335934994117</v>
      </c>
      <c r="AJ2480" s="220"/>
      <c r="AK2480" s="220"/>
      <c r="AL2480" s="211" t="s">
        <v>1832</v>
      </c>
      <c r="AM2480" s="217"/>
      <c r="AN2480" s="217"/>
      <c r="AO2480" s="217"/>
      <c r="AP2480" s="217"/>
      <c r="AQ2480" s="217"/>
      <c r="AR2480" s="217"/>
      <c r="AS2480" s="217"/>
      <c r="AT2480" s="208"/>
      <c r="AU2480" s="208"/>
      <c r="AV2480" s="208"/>
      <c r="AW2480" s="208"/>
      <c r="AX2480" s="208"/>
      <c r="AY2480" s="208"/>
      <c r="AZ2480" s="208"/>
      <c r="BA2480" s="208"/>
      <c r="BB2480" s="208"/>
      <c r="BC2480" s="208"/>
      <c r="BD2480" s="208"/>
      <c r="BE2480" s="208"/>
      <c r="BF2480" s="208"/>
      <c r="BG2480" s="208"/>
      <c r="BH2480" s="208"/>
      <c r="BI2480" s="208"/>
      <c r="BJ2480" s="208"/>
      <c r="BK2480" s="208"/>
      <c r="BL2480" s="208"/>
      <c r="BM2480" s="211"/>
      <c r="BN2480" s="214"/>
      <c r="BO2480" s="2"/>
    </row>
    <row r="2481" spans="1:67" ht="15" customHeight="1" x14ac:dyDescent="0.25">
      <c r="A2481" s="2"/>
      <c r="B2481" s="241"/>
      <c r="C2481" s="250"/>
      <c r="D2481" s="251"/>
      <c r="E2481" s="255"/>
      <c r="F2481" s="235"/>
      <c r="G2481" s="235"/>
      <c r="H2481" s="235"/>
      <c r="I2481" s="235"/>
      <c r="J2481" s="244"/>
      <c r="K2481" s="246"/>
      <c r="L2481" s="243"/>
      <c r="M2481" s="243"/>
      <c r="N2481" s="243"/>
      <c r="O2481" s="235"/>
      <c r="P2481" s="139" t="s">
        <v>26</v>
      </c>
      <c r="Q2481" s="89">
        <v>46156</v>
      </c>
      <c r="R2481" s="89">
        <v>46163</v>
      </c>
      <c r="S2481" s="89">
        <v>46192</v>
      </c>
      <c r="T2481" s="89">
        <v>46217</v>
      </c>
      <c r="U2481" s="89">
        <v>46238</v>
      </c>
      <c r="V2481" s="89">
        <v>46262</v>
      </c>
      <c r="W2481" s="89"/>
      <c r="X2481" s="89"/>
      <c r="Y2481" s="89"/>
      <c r="Z2481" s="89"/>
      <c r="AA2481" s="238"/>
      <c r="AB2481" s="238"/>
      <c r="AC2481" s="241"/>
      <c r="AD2481" s="238"/>
      <c r="AE2481" s="227"/>
      <c r="AF2481" s="228"/>
      <c r="AG2481" s="232"/>
      <c r="AH2481" s="232"/>
      <c r="AI2481" s="232"/>
      <c r="AJ2481" s="221"/>
      <c r="AK2481" s="221"/>
      <c r="AL2481" s="223"/>
      <c r="AM2481" s="218"/>
      <c r="AN2481" s="218"/>
      <c r="AO2481" s="218"/>
      <c r="AP2481" s="218"/>
      <c r="AQ2481" s="218"/>
      <c r="AR2481" s="218"/>
      <c r="AS2481" s="218"/>
      <c r="AT2481" s="209"/>
      <c r="AU2481" s="209"/>
      <c r="AV2481" s="209"/>
      <c r="AW2481" s="209"/>
      <c r="AX2481" s="209"/>
      <c r="AY2481" s="209"/>
      <c r="AZ2481" s="209"/>
      <c r="BA2481" s="209"/>
      <c r="BB2481" s="209"/>
      <c r="BC2481" s="209"/>
      <c r="BD2481" s="209"/>
      <c r="BE2481" s="209"/>
      <c r="BF2481" s="209"/>
      <c r="BG2481" s="209"/>
      <c r="BH2481" s="209"/>
      <c r="BI2481" s="209"/>
      <c r="BJ2481" s="209"/>
      <c r="BK2481" s="209"/>
      <c r="BL2481" s="209"/>
      <c r="BM2481" s="212"/>
      <c r="BN2481" s="215"/>
      <c r="BO2481" s="2"/>
    </row>
    <row r="2482" spans="1:67" ht="15" hidden="1" customHeight="1" x14ac:dyDescent="0.25">
      <c r="A2482" s="2"/>
      <c r="B2482" s="241"/>
      <c r="C2482" s="250"/>
      <c r="D2482" s="251"/>
      <c r="E2482" s="255"/>
      <c r="F2482" s="235"/>
      <c r="G2482" s="235"/>
      <c r="H2482" s="235"/>
      <c r="I2482" s="235"/>
      <c r="J2482" s="244"/>
      <c r="K2482" s="246"/>
      <c r="L2482" s="243"/>
      <c r="M2482" s="243"/>
      <c r="N2482" s="243"/>
      <c r="O2482" s="235"/>
      <c r="P2482" s="139" t="s">
        <v>262</v>
      </c>
      <c r="Q2482" s="89"/>
      <c r="R2482" s="89"/>
      <c r="S2482" s="89"/>
      <c r="T2482" s="89"/>
      <c r="U2482" s="89"/>
      <c r="V2482" s="89"/>
      <c r="W2482" s="89"/>
      <c r="X2482" s="89"/>
      <c r="Y2482" s="89"/>
      <c r="Z2482" s="89"/>
      <c r="AA2482" s="238"/>
      <c r="AB2482" s="238"/>
      <c r="AC2482" s="241"/>
      <c r="AD2482" s="238"/>
      <c r="AE2482" s="227"/>
      <c r="AF2482" s="228"/>
      <c r="AG2482" s="232"/>
      <c r="AH2482" s="232"/>
      <c r="AI2482" s="232"/>
      <c r="AJ2482" s="221"/>
      <c r="AK2482" s="221"/>
      <c r="AL2482" s="223"/>
      <c r="AM2482" s="218"/>
      <c r="AN2482" s="218"/>
      <c r="AO2482" s="218"/>
      <c r="AP2482" s="218"/>
      <c r="AQ2482" s="218"/>
      <c r="AR2482" s="218"/>
      <c r="AS2482" s="218"/>
      <c r="AT2482" s="209"/>
      <c r="AU2482" s="209"/>
      <c r="AV2482" s="209"/>
      <c r="AW2482" s="209"/>
      <c r="AX2482" s="209"/>
      <c r="AY2482" s="209"/>
      <c r="AZ2482" s="209"/>
      <c r="BA2482" s="209"/>
      <c r="BB2482" s="209"/>
      <c r="BC2482" s="209"/>
      <c r="BD2482" s="209"/>
      <c r="BE2482" s="209"/>
      <c r="BF2482" s="209"/>
      <c r="BG2482" s="209"/>
      <c r="BH2482" s="209"/>
      <c r="BI2482" s="209"/>
      <c r="BJ2482" s="209"/>
      <c r="BK2482" s="209"/>
      <c r="BL2482" s="209"/>
      <c r="BM2482" s="212"/>
      <c r="BN2482" s="215"/>
      <c r="BO2482" s="2"/>
    </row>
    <row r="2483" spans="1:67" ht="15" hidden="1" customHeight="1" x14ac:dyDescent="0.25">
      <c r="A2483" s="2"/>
      <c r="B2483" s="241"/>
      <c r="C2483" s="250"/>
      <c r="D2483" s="251"/>
      <c r="E2483" s="255"/>
      <c r="F2483" s="235"/>
      <c r="G2483" s="235"/>
      <c r="H2483" s="235"/>
      <c r="I2483" s="235"/>
      <c r="J2483" s="244"/>
      <c r="K2483" s="246"/>
      <c r="L2483" s="243"/>
      <c r="M2483" s="243"/>
      <c r="N2483" s="243"/>
      <c r="O2483" s="235"/>
      <c r="P2483" s="139" t="s">
        <v>263</v>
      </c>
      <c r="Q2483" s="89"/>
      <c r="R2483" s="89"/>
      <c r="S2483" s="89"/>
      <c r="T2483" s="89"/>
      <c r="U2483" s="89"/>
      <c r="V2483" s="89"/>
      <c r="W2483" s="89"/>
      <c r="X2483" s="89"/>
      <c r="Y2483" s="89"/>
      <c r="Z2483" s="89"/>
      <c r="AA2483" s="238"/>
      <c r="AB2483" s="238"/>
      <c r="AC2483" s="241"/>
      <c r="AD2483" s="238"/>
      <c r="AE2483" s="227"/>
      <c r="AF2483" s="228"/>
      <c r="AG2483" s="232"/>
      <c r="AH2483" s="232"/>
      <c r="AI2483" s="232"/>
      <c r="AJ2483" s="221"/>
      <c r="AK2483" s="221"/>
      <c r="AL2483" s="223"/>
      <c r="AM2483" s="218"/>
      <c r="AN2483" s="218"/>
      <c r="AO2483" s="218"/>
      <c r="AP2483" s="218"/>
      <c r="AQ2483" s="218"/>
      <c r="AR2483" s="218"/>
      <c r="AS2483" s="218"/>
      <c r="AT2483" s="209"/>
      <c r="AU2483" s="209"/>
      <c r="AV2483" s="209"/>
      <c r="AW2483" s="209"/>
      <c r="AX2483" s="209"/>
      <c r="AY2483" s="209"/>
      <c r="AZ2483" s="209"/>
      <c r="BA2483" s="209"/>
      <c r="BB2483" s="209"/>
      <c r="BC2483" s="209"/>
      <c r="BD2483" s="209"/>
      <c r="BE2483" s="209"/>
      <c r="BF2483" s="209"/>
      <c r="BG2483" s="209"/>
      <c r="BH2483" s="209"/>
      <c r="BI2483" s="209"/>
      <c r="BJ2483" s="209"/>
      <c r="BK2483" s="209"/>
      <c r="BL2483" s="209"/>
      <c r="BM2483" s="212"/>
      <c r="BN2483" s="215"/>
      <c r="BO2483" s="2"/>
    </row>
    <row r="2484" spans="1:67" ht="15" hidden="1" customHeight="1" x14ac:dyDescent="0.25">
      <c r="A2484" s="2"/>
      <c r="B2484" s="241"/>
      <c r="C2484" s="250"/>
      <c r="D2484" s="251"/>
      <c r="E2484" s="255"/>
      <c r="F2484" s="235"/>
      <c r="G2484" s="235"/>
      <c r="H2484" s="235"/>
      <c r="I2484" s="235"/>
      <c r="J2484" s="244"/>
      <c r="K2484" s="246"/>
      <c r="L2484" s="243"/>
      <c r="M2484" s="243"/>
      <c r="N2484" s="243"/>
      <c r="O2484" s="235"/>
      <c r="P2484" s="139" t="s">
        <v>27</v>
      </c>
      <c r="Q2484" s="89"/>
      <c r="R2484" s="89"/>
      <c r="S2484" s="89"/>
      <c r="T2484" s="89"/>
      <c r="U2484" s="89"/>
      <c r="V2484" s="89"/>
      <c r="W2484" s="89"/>
      <c r="X2484" s="89"/>
      <c r="Y2484" s="89"/>
      <c r="Z2484" s="89"/>
      <c r="AA2484" s="238"/>
      <c r="AB2484" s="238"/>
      <c r="AC2484" s="241"/>
      <c r="AD2484" s="238"/>
      <c r="AE2484" s="227"/>
      <c r="AF2484" s="228"/>
      <c r="AG2484" s="232"/>
      <c r="AH2484" s="232"/>
      <c r="AI2484" s="232"/>
      <c r="AJ2484" s="221"/>
      <c r="AK2484" s="221"/>
      <c r="AL2484" s="223"/>
      <c r="AM2484" s="218"/>
      <c r="AN2484" s="218"/>
      <c r="AO2484" s="218"/>
      <c r="AP2484" s="218"/>
      <c r="AQ2484" s="218"/>
      <c r="AR2484" s="218"/>
      <c r="AS2484" s="218"/>
      <c r="AT2484" s="209"/>
      <c r="AU2484" s="209"/>
      <c r="AV2484" s="209"/>
      <c r="AW2484" s="209"/>
      <c r="AX2484" s="209"/>
      <c r="AY2484" s="209"/>
      <c r="AZ2484" s="209"/>
      <c r="BA2484" s="209"/>
      <c r="BB2484" s="209"/>
      <c r="BC2484" s="209"/>
      <c r="BD2484" s="209"/>
      <c r="BE2484" s="209"/>
      <c r="BF2484" s="209"/>
      <c r="BG2484" s="209"/>
      <c r="BH2484" s="209"/>
      <c r="BI2484" s="209"/>
      <c r="BJ2484" s="209"/>
      <c r="BK2484" s="209"/>
      <c r="BL2484" s="209"/>
      <c r="BM2484" s="212"/>
      <c r="BN2484" s="215"/>
      <c r="BO2484" s="2"/>
    </row>
    <row r="2485" spans="1:67" ht="15" customHeight="1" x14ac:dyDescent="0.25">
      <c r="A2485" s="2"/>
      <c r="B2485" s="224"/>
      <c r="C2485" s="252"/>
      <c r="D2485" s="253"/>
      <c r="E2485" s="256"/>
      <c r="F2485" s="236"/>
      <c r="G2485" s="236"/>
      <c r="H2485" s="236"/>
      <c r="I2485" s="236"/>
      <c r="J2485" s="244"/>
      <c r="K2485" s="247"/>
      <c r="L2485" s="244"/>
      <c r="M2485" s="244"/>
      <c r="N2485" s="244"/>
      <c r="O2485" s="236"/>
      <c r="P2485" s="139" t="s">
        <v>28</v>
      </c>
      <c r="Q2485" s="187">
        <v>46156</v>
      </c>
      <c r="R2485" s="187">
        <v>46158</v>
      </c>
      <c r="S2485" s="187">
        <v>46192</v>
      </c>
      <c r="T2485" s="187">
        <v>46253</v>
      </c>
      <c r="U2485" s="187">
        <v>46273</v>
      </c>
      <c r="V2485" s="187">
        <v>46293</v>
      </c>
      <c r="W2485" s="89"/>
      <c r="X2485" s="89"/>
      <c r="Y2485" s="89"/>
      <c r="Z2485" s="89"/>
      <c r="AA2485" s="234"/>
      <c r="AB2485" s="239"/>
      <c r="AC2485" s="242"/>
      <c r="AD2485" s="239"/>
      <c r="AE2485" s="229"/>
      <c r="AF2485" s="230"/>
      <c r="AG2485" s="233"/>
      <c r="AH2485" s="234"/>
      <c r="AI2485" s="234"/>
      <c r="AJ2485" s="222"/>
      <c r="AK2485" s="222"/>
      <c r="AL2485" s="224"/>
      <c r="AM2485" s="219"/>
      <c r="AN2485" s="219"/>
      <c r="AO2485" s="219"/>
      <c r="AP2485" s="219"/>
      <c r="AQ2485" s="219"/>
      <c r="AR2485" s="219"/>
      <c r="AS2485" s="219"/>
      <c r="AT2485" s="210"/>
      <c r="AU2485" s="210"/>
      <c r="AV2485" s="210"/>
      <c r="AW2485" s="210"/>
      <c r="AX2485" s="210"/>
      <c r="AY2485" s="210"/>
      <c r="AZ2485" s="210"/>
      <c r="BA2485" s="210"/>
      <c r="BB2485" s="210"/>
      <c r="BC2485" s="210"/>
      <c r="BD2485" s="210"/>
      <c r="BE2485" s="210"/>
      <c r="BF2485" s="210"/>
      <c r="BG2485" s="210"/>
      <c r="BH2485" s="210"/>
      <c r="BI2485" s="210"/>
      <c r="BJ2485" s="210"/>
      <c r="BK2485" s="210"/>
      <c r="BL2485" s="210"/>
      <c r="BM2485" s="213"/>
      <c r="BN2485" s="216"/>
      <c r="BO2485" s="2"/>
    </row>
    <row r="2486" spans="1:67" ht="15" hidden="1" customHeight="1" x14ac:dyDescent="0.25">
      <c r="A2486" s="2"/>
      <c r="B2486" s="240" t="s">
        <v>1883</v>
      </c>
      <c r="C2486" s="248" t="s">
        <v>1370</v>
      </c>
      <c r="D2486" s="249"/>
      <c r="E2486" s="254"/>
      <c r="F2486" s="257" t="s">
        <v>2407</v>
      </c>
      <c r="G2486" s="235"/>
      <c r="H2486" s="235"/>
      <c r="I2486" s="235" t="s">
        <v>2394</v>
      </c>
      <c r="J2486" s="243"/>
      <c r="K2486" s="245">
        <v>46268</v>
      </c>
      <c r="L2486" s="243" t="s">
        <v>499</v>
      </c>
      <c r="M2486" s="243">
        <v>1</v>
      </c>
      <c r="N2486" s="243"/>
      <c r="O2486" s="235" t="s">
        <v>1838</v>
      </c>
      <c r="P2486" s="140" t="s">
        <v>148</v>
      </c>
      <c r="Q2486" s="89"/>
      <c r="R2486" s="89"/>
      <c r="S2486" s="89"/>
      <c r="T2486" s="89"/>
      <c r="U2486" s="89"/>
      <c r="V2486" s="89"/>
      <c r="W2486" s="89"/>
      <c r="X2486" s="89"/>
      <c r="Y2486" s="89"/>
      <c r="Z2486" s="89"/>
      <c r="AA2486" s="237">
        <v>169</v>
      </c>
      <c r="AB2486" s="237"/>
      <c r="AC2486" s="240"/>
      <c r="AD2486" s="237"/>
      <c r="AE2486" s="225">
        <v>70</v>
      </c>
      <c r="AF2486" s="226"/>
      <c r="AG2486" s="231"/>
      <c r="AH2486" s="231">
        <v>70</v>
      </c>
      <c r="AI2486" s="231">
        <v>0.22586335934994117</v>
      </c>
      <c r="AJ2486" s="220"/>
      <c r="AK2486" s="220"/>
      <c r="AL2486" s="211" t="s">
        <v>1832</v>
      </c>
      <c r="AM2486" s="217"/>
      <c r="AN2486" s="217"/>
      <c r="AO2486" s="217"/>
      <c r="AP2486" s="217"/>
      <c r="AQ2486" s="217"/>
      <c r="AR2486" s="217"/>
      <c r="AS2486" s="217"/>
      <c r="AT2486" s="208"/>
      <c r="AU2486" s="208"/>
      <c r="AV2486" s="208"/>
      <c r="AW2486" s="208"/>
      <c r="AX2486" s="208"/>
      <c r="AY2486" s="208"/>
      <c r="AZ2486" s="208"/>
      <c r="BA2486" s="208"/>
      <c r="BB2486" s="208"/>
      <c r="BC2486" s="208"/>
      <c r="BD2486" s="208"/>
      <c r="BE2486" s="208"/>
      <c r="BF2486" s="208"/>
      <c r="BG2486" s="208"/>
      <c r="BH2486" s="208"/>
      <c r="BI2486" s="208"/>
      <c r="BJ2486" s="208"/>
      <c r="BK2486" s="208"/>
      <c r="BL2486" s="208"/>
      <c r="BM2486" s="211"/>
      <c r="BN2486" s="214"/>
      <c r="BO2486" s="2"/>
    </row>
    <row r="2487" spans="1:67" ht="15" customHeight="1" x14ac:dyDescent="0.25">
      <c r="A2487" s="2"/>
      <c r="B2487" s="241"/>
      <c r="C2487" s="250"/>
      <c r="D2487" s="251"/>
      <c r="E2487" s="255"/>
      <c r="F2487" s="235"/>
      <c r="G2487" s="235"/>
      <c r="H2487" s="235"/>
      <c r="I2487" s="235"/>
      <c r="J2487" s="244"/>
      <c r="K2487" s="246"/>
      <c r="L2487" s="243"/>
      <c r="M2487" s="243"/>
      <c r="N2487" s="243"/>
      <c r="O2487" s="235"/>
      <c r="P2487" s="139" t="s">
        <v>26</v>
      </c>
      <c r="Q2487" s="89">
        <v>46195</v>
      </c>
      <c r="R2487" s="89">
        <v>46199</v>
      </c>
      <c r="S2487" s="89">
        <v>46262</v>
      </c>
      <c r="T2487" s="89">
        <v>46311</v>
      </c>
      <c r="U2487" s="89">
        <v>46332</v>
      </c>
      <c r="V2487" s="89">
        <v>46346</v>
      </c>
      <c r="W2487" s="89"/>
      <c r="X2487" s="89"/>
      <c r="Y2487" s="89"/>
      <c r="Z2487" s="89"/>
      <c r="AA2487" s="238"/>
      <c r="AB2487" s="238"/>
      <c r="AC2487" s="241"/>
      <c r="AD2487" s="238"/>
      <c r="AE2487" s="227"/>
      <c r="AF2487" s="228"/>
      <c r="AG2487" s="232"/>
      <c r="AH2487" s="232"/>
      <c r="AI2487" s="232"/>
      <c r="AJ2487" s="221"/>
      <c r="AK2487" s="221"/>
      <c r="AL2487" s="223"/>
      <c r="AM2487" s="218"/>
      <c r="AN2487" s="218"/>
      <c r="AO2487" s="218"/>
      <c r="AP2487" s="218"/>
      <c r="AQ2487" s="218"/>
      <c r="AR2487" s="218"/>
      <c r="AS2487" s="218"/>
      <c r="AT2487" s="209"/>
      <c r="AU2487" s="209"/>
      <c r="AV2487" s="209"/>
      <c r="AW2487" s="209"/>
      <c r="AX2487" s="209"/>
      <c r="AY2487" s="209"/>
      <c r="AZ2487" s="209"/>
      <c r="BA2487" s="209"/>
      <c r="BB2487" s="209"/>
      <c r="BC2487" s="209"/>
      <c r="BD2487" s="209"/>
      <c r="BE2487" s="209"/>
      <c r="BF2487" s="209"/>
      <c r="BG2487" s="209"/>
      <c r="BH2487" s="209"/>
      <c r="BI2487" s="209"/>
      <c r="BJ2487" s="209"/>
      <c r="BK2487" s="209"/>
      <c r="BL2487" s="209"/>
      <c r="BM2487" s="212"/>
      <c r="BN2487" s="215"/>
      <c r="BO2487" s="2"/>
    </row>
    <row r="2488" spans="1:67" ht="15" hidden="1" customHeight="1" x14ac:dyDescent="0.25">
      <c r="A2488" s="2"/>
      <c r="B2488" s="241"/>
      <c r="C2488" s="250"/>
      <c r="D2488" s="251"/>
      <c r="E2488" s="255"/>
      <c r="F2488" s="235"/>
      <c r="G2488" s="235"/>
      <c r="H2488" s="235"/>
      <c r="I2488" s="235"/>
      <c r="J2488" s="244"/>
      <c r="K2488" s="246"/>
      <c r="L2488" s="243"/>
      <c r="M2488" s="243"/>
      <c r="N2488" s="243"/>
      <c r="O2488" s="235"/>
      <c r="P2488" s="139" t="s">
        <v>262</v>
      </c>
      <c r="Q2488" s="89"/>
      <c r="R2488" s="89"/>
      <c r="S2488" s="89"/>
      <c r="T2488" s="89"/>
      <c r="U2488" s="89"/>
      <c r="V2488" s="89"/>
      <c r="W2488" s="89"/>
      <c r="X2488" s="89"/>
      <c r="Y2488" s="89"/>
      <c r="Z2488" s="89"/>
      <c r="AA2488" s="238"/>
      <c r="AB2488" s="238"/>
      <c r="AC2488" s="241"/>
      <c r="AD2488" s="238"/>
      <c r="AE2488" s="227"/>
      <c r="AF2488" s="228"/>
      <c r="AG2488" s="232"/>
      <c r="AH2488" s="232"/>
      <c r="AI2488" s="232"/>
      <c r="AJ2488" s="221"/>
      <c r="AK2488" s="221"/>
      <c r="AL2488" s="223"/>
      <c r="AM2488" s="218"/>
      <c r="AN2488" s="218"/>
      <c r="AO2488" s="218"/>
      <c r="AP2488" s="218"/>
      <c r="AQ2488" s="218"/>
      <c r="AR2488" s="218"/>
      <c r="AS2488" s="218"/>
      <c r="AT2488" s="209"/>
      <c r="AU2488" s="209"/>
      <c r="AV2488" s="209"/>
      <c r="AW2488" s="209"/>
      <c r="AX2488" s="209"/>
      <c r="AY2488" s="209"/>
      <c r="AZ2488" s="209"/>
      <c r="BA2488" s="209"/>
      <c r="BB2488" s="209"/>
      <c r="BC2488" s="209"/>
      <c r="BD2488" s="209"/>
      <c r="BE2488" s="209"/>
      <c r="BF2488" s="209"/>
      <c r="BG2488" s="209"/>
      <c r="BH2488" s="209"/>
      <c r="BI2488" s="209"/>
      <c r="BJ2488" s="209"/>
      <c r="BK2488" s="209"/>
      <c r="BL2488" s="209"/>
      <c r="BM2488" s="212"/>
      <c r="BN2488" s="215"/>
      <c r="BO2488" s="2"/>
    </row>
    <row r="2489" spans="1:67" ht="15" hidden="1" customHeight="1" x14ac:dyDescent="0.25">
      <c r="A2489" s="2"/>
      <c r="B2489" s="241"/>
      <c r="C2489" s="250"/>
      <c r="D2489" s="251"/>
      <c r="E2489" s="255"/>
      <c r="F2489" s="235"/>
      <c r="G2489" s="235"/>
      <c r="H2489" s="235"/>
      <c r="I2489" s="235"/>
      <c r="J2489" s="244"/>
      <c r="K2489" s="246"/>
      <c r="L2489" s="243"/>
      <c r="M2489" s="243"/>
      <c r="N2489" s="243"/>
      <c r="O2489" s="235"/>
      <c r="P2489" s="139" t="s">
        <v>263</v>
      </c>
      <c r="Q2489" s="89"/>
      <c r="R2489" s="89"/>
      <c r="S2489" s="89"/>
      <c r="T2489" s="89"/>
      <c r="U2489" s="89"/>
      <c r="V2489" s="89"/>
      <c r="W2489" s="89"/>
      <c r="X2489" s="89"/>
      <c r="Y2489" s="89"/>
      <c r="Z2489" s="89"/>
      <c r="AA2489" s="238"/>
      <c r="AB2489" s="238"/>
      <c r="AC2489" s="241"/>
      <c r="AD2489" s="238"/>
      <c r="AE2489" s="227"/>
      <c r="AF2489" s="228"/>
      <c r="AG2489" s="232"/>
      <c r="AH2489" s="232"/>
      <c r="AI2489" s="232"/>
      <c r="AJ2489" s="221"/>
      <c r="AK2489" s="221"/>
      <c r="AL2489" s="223"/>
      <c r="AM2489" s="218"/>
      <c r="AN2489" s="218"/>
      <c r="AO2489" s="218"/>
      <c r="AP2489" s="218"/>
      <c r="AQ2489" s="218"/>
      <c r="AR2489" s="218"/>
      <c r="AS2489" s="218"/>
      <c r="AT2489" s="209"/>
      <c r="AU2489" s="209"/>
      <c r="AV2489" s="209"/>
      <c r="AW2489" s="209"/>
      <c r="AX2489" s="209"/>
      <c r="AY2489" s="209"/>
      <c r="AZ2489" s="209"/>
      <c r="BA2489" s="209"/>
      <c r="BB2489" s="209"/>
      <c r="BC2489" s="209"/>
      <c r="BD2489" s="209"/>
      <c r="BE2489" s="209"/>
      <c r="BF2489" s="209"/>
      <c r="BG2489" s="209"/>
      <c r="BH2489" s="209"/>
      <c r="BI2489" s="209"/>
      <c r="BJ2489" s="209"/>
      <c r="BK2489" s="209"/>
      <c r="BL2489" s="209"/>
      <c r="BM2489" s="212"/>
      <c r="BN2489" s="215"/>
      <c r="BO2489" s="2"/>
    </row>
    <row r="2490" spans="1:67" ht="15" hidden="1" customHeight="1" x14ac:dyDescent="0.25">
      <c r="A2490" s="2"/>
      <c r="B2490" s="241"/>
      <c r="C2490" s="250"/>
      <c r="D2490" s="251"/>
      <c r="E2490" s="255"/>
      <c r="F2490" s="235"/>
      <c r="G2490" s="235"/>
      <c r="H2490" s="235"/>
      <c r="I2490" s="235"/>
      <c r="J2490" s="244"/>
      <c r="K2490" s="246"/>
      <c r="L2490" s="243"/>
      <c r="M2490" s="243"/>
      <c r="N2490" s="243"/>
      <c r="O2490" s="235"/>
      <c r="P2490" s="139" t="s">
        <v>27</v>
      </c>
      <c r="Q2490" s="89"/>
      <c r="R2490" s="89"/>
      <c r="S2490" s="89"/>
      <c r="T2490" s="89"/>
      <c r="U2490" s="89"/>
      <c r="V2490" s="89"/>
      <c r="W2490" s="89"/>
      <c r="X2490" s="89"/>
      <c r="Y2490" s="89"/>
      <c r="Z2490" s="89"/>
      <c r="AA2490" s="238"/>
      <c r="AB2490" s="238"/>
      <c r="AC2490" s="241"/>
      <c r="AD2490" s="238"/>
      <c r="AE2490" s="227"/>
      <c r="AF2490" s="228"/>
      <c r="AG2490" s="232"/>
      <c r="AH2490" s="232"/>
      <c r="AI2490" s="232"/>
      <c r="AJ2490" s="221"/>
      <c r="AK2490" s="221"/>
      <c r="AL2490" s="223"/>
      <c r="AM2490" s="218"/>
      <c r="AN2490" s="218"/>
      <c r="AO2490" s="218"/>
      <c r="AP2490" s="218"/>
      <c r="AQ2490" s="218"/>
      <c r="AR2490" s="218"/>
      <c r="AS2490" s="218"/>
      <c r="AT2490" s="209"/>
      <c r="AU2490" s="209"/>
      <c r="AV2490" s="209"/>
      <c r="AW2490" s="209"/>
      <c r="AX2490" s="209"/>
      <c r="AY2490" s="209"/>
      <c r="AZ2490" s="209"/>
      <c r="BA2490" s="209"/>
      <c r="BB2490" s="209"/>
      <c r="BC2490" s="209"/>
      <c r="BD2490" s="209"/>
      <c r="BE2490" s="209"/>
      <c r="BF2490" s="209"/>
      <c r="BG2490" s="209"/>
      <c r="BH2490" s="209"/>
      <c r="BI2490" s="209"/>
      <c r="BJ2490" s="209"/>
      <c r="BK2490" s="209"/>
      <c r="BL2490" s="209"/>
      <c r="BM2490" s="212"/>
      <c r="BN2490" s="215"/>
      <c r="BO2490" s="2"/>
    </row>
    <row r="2491" spans="1:67" ht="15" customHeight="1" x14ac:dyDescent="0.25">
      <c r="A2491" s="2"/>
      <c r="B2491" s="224"/>
      <c r="C2491" s="252"/>
      <c r="D2491" s="253"/>
      <c r="E2491" s="256"/>
      <c r="F2491" s="236"/>
      <c r="G2491" s="236"/>
      <c r="H2491" s="236"/>
      <c r="I2491" s="236"/>
      <c r="J2491" s="244"/>
      <c r="K2491" s="247"/>
      <c r="L2491" s="244"/>
      <c r="M2491" s="244"/>
      <c r="N2491" s="244"/>
      <c r="O2491" s="236"/>
      <c r="P2491" s="139" t="s">
        <v>28</v>
      </c>
      <c r="Q2491" s="187">
        <v>46174</v>
      </c>
      <c r="R2491" s="187">
        <v>46192</v>
      </c>
      <c r="S2491" s="187">
        <v>46213</v>
      </c>
      <c r="T2491" s="187">
        <v>46268</v>
      </c>
      <c r="U2491" s="89"/>
      <c r="V2491" s="89"/>
      <c r="W2491" s="89"/>
      <c r="X2491" s="89"/>
      <c r="Y2491" s="89"/>
      <c r="Z2491" s="89"/>
      <c r="AA2491" s="234"/>
      <c r="AB2491" s="239"/>
      <c r="AC2491" s="242"/>
      <c r="AD2491" s="239"/>
      <c r="AE2491" s="229"/>
      <c r="AF2491" s="230"/>
      <c r="AG2491" s="233"/>
      <c r="AH2491" s="234"/>
      <c r="AI2491" s="234"/>
      <c r="AJ2491" s="222"/>
      <c r="AK2491" s="222"/>
      <c r="AL2491" s="224"/>
      <c r="AM2491" s="219"/>
      <c r="AN2491" s="219"/>
      <c r="AO2491" s="219"/>
      <c r="AP2491" s="219"/>
      <c r="AQ2491" s="219"/>
      <c r="AR2491" s="219"/>
      <c r="AS2491" s="219"/>
      <c r="AT2491" s="210"/>
      <c r="AU2491" s="210"/>
      <c r="AV2491" s="210"/>
      <c r="AW2491" s="210"/>
      <c r="AX2491" s="210"/>
      <c r="AY2491" s="210"/>
      <c r="AZ2491" s="210"/>
      <c r="BA2491" s="210"/>
      <c r="BB2491" s="210"/>
      <c r="BC2491" s="210"/>
      <c r="BD2491" s="210"/>
      <c r="BE2491" s="210"/>
      <c r="BF2491" s="210"/>
      <c r="BG2491" s="210"/>
      <c r="BH2491" s="210"/>
      <c r="BI2491" s="210"/>
      <c r="BJ2491" s="210"/>
      <c r="BK2491" s="210"/>
      <c r="BL2491" s="210"/>
      <c r="BM2491" s="213"/>
      <c r="BN2491" s="216"/>
      <c r="BO2491" s="2"/>
    </row>
    <row r="2492" spans="1:67" ht="15" hidden="1" customHeight="1" x14ac:dyDescent="0.25">
      <c r="A2492" s="2"/>
      <c r="B2492" s="240" t="s">
        <v>1860</v>
      </c>
      <c r="C2492" s="248" t="s">
        <v>1372</v>
      </c>
      <c r="D2492" s="249"/>
      <c r="E2492" s="254"/>
      <c r="F2492" s="257" t="s">
        <v>2408</v>
      </c>
      <c r="G2492" s="235"/>
      <c r="H2492" s="235"/>
      <c r="I2492" s="235" t="s">
        <v>2394</v>
      </c>
      <c r="J2492" s="243"/>
      <c r="K2492" s="245">
        <v>46279</v>
      </c>
      <c r="L2492" s="243" t="s">
        <v>506</v>
      </c>
      <c r="M2492" s="243">
        <v>1</v>
      </c>
      <c r="N2492" s="243"/>
      <c r="O2492" s="235" t="s">
        <v>1838</v>
      </c>
      <c r="P2492" s="140" t="s">
        <v>148</v>
      </c>
      <c r="Q2492" s="89"/>
      <c r="R2492" s="89"/>
      <c r="S2492" s="89"/>
      <c r="T2492" s="89"/>
      <c r="U2492" s="89"/>
      <c r="V2492" s="89"/>
      <c r="W2492" s="89"/>
      <c r="X2492" s="89"/>
      <c r="Y2492" s="89"/>
      <c r="Z2492" s="89"/>
      <c r="AA2492" s="237">
        <v>169</v>
      </c>
      <c r="AB2492" s="237"/>
      <c r="AC2492" s="240"/>
      <c r="AD2492" s="237"/>
      <c r="AE2492" s="225">
        <v>100</v>
      </c>
      <c r="AF2492" s="226"/>
      <c r="AG2492" s="231"/>
      <c r="AH2492" s="231">
        <v>100</v>
      </c>
      <c r="AI2492" s="231">
        <v>0.22586335934994117</v>
      </c>
      <c r="AJ2492" s="220"/>
      <c r="AK2492" s="220"/>
      <c r="AL2492" s="211" t="s">
        <v>1832</v>
      </c>
      <c r="AM2492" s="217"/>
      <c r="AN2492" s="217"/>
      <c r="AO2492" s="217"/>
      <c r="AP2492" s="217"/>
      <c r="AQ2492" s="217"/>
      <c r="AR2492" s="217"/>
      <c r="AS2492" s="217"/>
      <c r="AT2492" s="208"/>
      <c r="AU2492" s="208"/>
      <c r="AV2492" s="208"/>
      <c r="AW2492" s="208"/>
      <c r="AX2492" s="208"/>
      <c r="AY2492" s="208"/>
      <c r="AZ2492" s="208"/>
      <c r="BA2492" s="208"/>
      <c r="BB2492" s="208"/>
      <c r="BC2492" s="208"/>
      <c r="BD2492" s="208"/>
      <c r="BE2492" s="208"/>
      <c r="BF2492" s="208"/>
      <c r="BG2492" s="208"/>
      <c r="BH2492" s="208"/>
      <c r="BI2492" s="208"/>
      <c r="BJ2492" s="208"/>
      <c r="BK2492" s="208"/>
      <c r="BL2492" s="208"/>
      <c r="BM2492" s="211"/>
      <c r="BN2492" s="214"/>
      <c r="BO2492" s="2"/>
    </row>
    <row r="2493" spans="1:67" ht="15" customHeight="1" x14ac:dyDescent="0.25">
      <c r="A2493" s="2"/>
      <c r="B2493" s="241"/>
      <c r="C2493" s="250"/>
      <c r="D2493" s="251"/>
      <c r="E2493" s="255"/>
      <c r="F2493" s="235"/>
      <c r="G2493" s="235"/>
      <c r="H2493" s="235"/>
      <c r="I2493" s="235"/>
      <c r="J2493" s="244"/>
      <c r="K2493" s="246"/>
      <c r="L2493" s="243"/>
      <c r="M2493" s="243"/>
      <c r="N2493" s="243"/>
      <c r="O2493" s="235"/>
      <c r="P2493" s="139" t="s">
        <v>26</v>
      </c>
      <c r="Q2493" s="89">
        <v>46181</v>
      </c>
      <c r="R2493" s="89">
        <v>46188</v>
      </c>
      <c r="S2493" s="89">
        <v>46219</v>
      </c>
      <c r="T2493" s="89">
        <v>46244</v>
      </c>
      <c r="U2493" s="89">
        <v>46265</v>
      </c>
      <c r="V2493" s="89">
        <v>46279</v>
      </c>
      <c r="W2493" s="89"/>
      <c r="X2493" s="89"/>
      <c r="Y2493" s="89"/>
      <c r="Z2493" s="89"/>
      <c r="AA2493" s="238"/>
      <c r="AB2493" s="238"/>
      <c r="AC2493" s="241"/>
      <c r="AD2493" s="238"/>
      <c r="AE2493" s="227"/>
      <c r="AF2493" s="228"/>
      <c r="AG2493" s="232"/>
      <c r="AH2493" s="232"/>
      <c r="AI2493" s="232"/>
      <c r="AJ2493" s="221"/>
      <c r="AK2493" s="221"/>
      <c r="AL2493" s="223"/>
      <c r="AM2493" s="218"/>
      <c r="AN2493" s="218"/>
      <c r="AO2493" s="218"/>
      <c r="AP2493" s="218"/>
      <c r="AQ2493" s="218"/>
      <c r="AR2493" s="218"/>
      <c r="AS2493" s="218"/>
      <c r="AT2493" s="209"/>
      <c r="AU2493" s="209"/>
      <c r="AV2493" s="209"/>
      <c r="AW2493" s="209"/>
      <c r="AX2493" s="209"/>
      <c r="AY2493" s="209"/>
      <c r="AZ2493" s="209"/>
      <c r="BA2493" s="209"/>
      <c r="BB2493" s="209"/>
      <c r="BC2493" s="209"/>
      <c r="BD2493" s="209"/>
      <c r="BE2493" s="209"/>
      <c r="BF2493" s="209"/>
      <c r="BG2493" s="209"/>
      <c r="BH2493" s="209"/>
      <c r="BI2493" s="209"/>
      <c r="BJ2493" s="209"/>
      <c r="BK2493" s="209"/>
      <c r="BL2493" s="209"/>
      <c r="BM2493" s="212"/>
      <c r="BN2493" s="215"/>
      <c r="BO2493" s="2"/>
    </row>
    <row r="2494" spans="1:67" ht="15" hidden="1" customHeight="1" x14ac:dyDescent="0.25">
      <c r="A2494" s="2"/>
      <c r="B2494" s="241"/>
      <c r="C2494" s="250"/>
      <c r="D2494" s="251"/>
      <c r="E2494" s="255"/>
      <c r="F2494" s="235"/>
      <c r="G2494" s="235"/>
      <c r="H2494" s="235"/>
      <c r="I2494" s="235"/>
      <c r="J2494" s="244"/>
      <c r="K2494" s="246"/>
      <c r="L2494" s="243"/>
      <c r="M2494" s="243"/>
      <c r="N2494" s="243"/>
      <c r="O2494" s="235"/>
      <c r="P2494" s="139" t="s">
        <v>262</v>
      </c>
      <c r="Q2494" s="89"/>
      <c r="R2494" s="89"/>
      <c r="S2494" s="89"/>
      <c r="T2494" s="89"/>
      <c r="U2494" s="89"/>
      <c r="V2494" s="89"/>
      <c r="W2494" s="89"/>
      <c r="X2494" s="89"/>
      <c r="Y2494" s="89"/>
      <c r="Z2494" s="89"/>
      <c r="AA2494" s="238"/>
      <c r="AB2494" s="238"/>
      <c r="AC2494" s="241"/>
      <c r="AD2494" s="238"/>
      <c r="AE2494" s="227"/>
      <c r="AF2494" s="228"/>
      <c r="AG2494" s="232"/>
      <c r="AH2494" s="232"/>
      <c r="AI2494" s="232"/>
      <c r="AJ2494" s="221"/>
      <c r="AK2494" s="221"/>
      <c r="AL2494" s="223"/>
      <c r="AM2494" s="218"/>
      <c r="AN2494" s="218"/>
      <c r="AO2494" s="218"/>
      <c r="AP2494" s="218"/>
      <c r="AQ2494" s="218"/>
      <c r="AR2494" s="218"/>
      <c r="AS2494" s="218"/>
      <c r="AT2494" s="209"/>
      <c r="AU2494" s="209"/>
      <c r="AV2494" s="209"/>
      <c r="AW2494" s="209"/>
      <c r="AX2494" s="209"/>
      <c r="AY2494" s="209"/>
      <c r="AZ2494" s="209"/>
      <c r="BA2494" s="209"/>
      <c r="BB2494" s="209"/>
      <c r="BC2494" s="209"/>
      <c r="BD2494" s="209"/>
      <c r="BE2494" s="209"/>
      <c r="BF2494" s="209"/>
      <c r="BG2494" s="209"/>
      <c r="BH2494" s="209"/>
      <c r="BI2494" s="209"/>
      <c r="BJ2494" s="209"/>
      <c r="BK2494" s="209"/>
      <c r="BL2494" s="209"/>
      <c r="BM2494" s="212"/>
      <c r="BN2494" s="215"/>
      <c r="BO2494" s="2"/>
    </row>
    <row r="2495" spans="1:67" ht="15" hidden="1" customHeight="1" x14ac:dyDescent="0.25">
      <c r="A2495" s="2"/>
      <c r="B2495" s="241"/>
      <c r="C2495" s="250"/>
      <c r="D2495" s="251"/>
      <c r="E2495" s="255"/>
      <c r="F2495" s="235"/>
      <c r="G2495" s="235"/>
      <c r="H2495" s="235"/>
      <c r="I2495" s="235"/>
      <c r="J2495" s="244"/>
      <c r="K2495" s="246"/>
      <c r="L2495" s="243"/>
      <c r="M2495" s="243"/>
      <c r="N2495" s="243"/>
      <c r="O2495" s="235"/>
      <c r="P2495" s="139" t="s">
        <v>263</v>
      </c>
      <c r="Q2495" s="89"/>
      <c r="R2495" s="89"/>
      <c r="S2495" s="89"/>
      <c r="T2495" s="89"/>
      <c r="U2495" s="89"/>
      <c r="V2495" s="89"/>
      <c r="W2495" s="89"/>
      <c r="X2495" s="89"/>
      <c r="Y2495" s="89"/>
      <c r="Z2495" s="89"/>
      <c r="AA2495" s="238"/>
      <c r="AB2495" s="238"/>
      <c r="AC2495" s="241"/>
      <c r="AD2495" s="238"/>
      <c r="AE2495" s="227"/>
      <c r="AF2495" s="228"/>
      <c r="AG2495" s="232"/>
      <c r="AH2495" s="232"/>
      <c r="AI2495" s="232"/>
      <c r="AJ2495" s="221"/>
      <c r="AK2495" s="221"/>
      <c r="AL2495" s="223"/>
      <c r="AM2495" s="218"/>
      <c r="AN2495" s="218"/>
      <c r="AO2495" s="218"/>
      <c r="AP2495" s="218"/>
      <c r="AQ2495" s="218"/>
      <c r="AR2495" s="218"/>
      <c r="AS2495" s="218"/>
      <c r="AT2495" s="209"/>
      <c r="AU2495" s="209"/>
      <c r="AV2495" s="209"/>
      <c r="AW2495" s="209"/>
      <c r="AX2495" s="209"/>
      <c r="AY2495" s="209"/>
      <c r="AZ2495" s="209"/>
      <c r="BA2495" s="209"/>
      <c r="BB2495" s="209"/>
      <c r="BC2495" s="209"/>
      <c r="BD2495" s="209"/>
      <c r="BE2495" s="209"/>
      <c r="BF2495" s="209"/>
      <c r="BG2495" s="209"/>
      <c r="BH2495" s="209"/>
      <c r="BI2495" s="209"/>
      <c r="BJ2495" s="209"/>
      <c r="BK2495" s="209"/>
      <c r="BL2495" s="209"/>
      <c r="BM2495" s="212"/>
      <c r="BN2495" s="215"/>
      <c r="BO2495" s="2"/>
    </row>
    <row r="2496" spans="1:67" ht="15" hidden="1" customHeight="1" x14ac:dyDescent="0.25">
      <c r="A2496" s="2"/>
      <c r="B2496" s="241"/>
      <c r="C2496" s="250"/>
      <c r="D2496" s="251"/>
      <c r="E2496" s="255"/>
      <c r="F2496" s="235"/>
      <c r="G2496" s="235"/>
      <c r="H2496" s="235"/>
      <c r="I2496" s="235"/>
      <c r="J2496" s="244"/>
      <c r="K2496" s="246"/>
      <c r="L2496" s="243"/>
      <c r="M2496" s="243"/>
      <c r="N2496" s="243"/>
      <c r="O2496" s="235"/>
      <c r="P2496" s="139" t="s">
        <v>27</v>
      </c>
      <c r="Q2496" s="89"/>
      <c r="R2496" s="89"/>
      <c r="S2496" s="89"/>
      <c r="T2496" s="89"/>
      <c r="U2496" s="89"/>
      <c r="V2496" s="89"/>
      <c r="W2496" s="89"/>
      <c r="X2496" s="89"/>
      <c r="Y2496" s="89"/>
      <c r="Z2496" s="89"/>
      <c r="AA2496" s="238"/>
      <c r="AB2496" s="238"/>
      <c r="AC2496" s="241"/>
      <c r="AD2496" s="238"/>
      <c r="AE2496" s="227"/>
      <c r="AF2496" s="228"/>
      <c r="AG2496" s="232"/>
      <c r="AH2496" s="232"/>
      <c r="AI2496" s="232"/>
      <c r="AJ2496" s="221"/>
      <c r="AK2496" s="221"/>
      <c r="AL2496" s="223"/>
      <c r="AM2496" s="218"/>
      <c r="AN2496" s="218"/>
      <c r="AO2496" s="218"/>
      <c r="AP2496" s="218"/>
      <c r="AQ2496" s="218"/>
      <c r="AR2496" s="218"/>
      <c r="AS2496" s="218"/>
      <c r="AT2496" s="209"/>
      <c r="AU2496" s="209"/>
      <c r="AV2496" s="209"/>
      <c r="AW2496" s="209"/>
      <c r="AX2496" s="209"/>
      <c r="AY2496" s="209"/>
      <c r="AZ2496" s="209"/>
      <c r="BA2496" s="209"/>
      <c r="BB2496" s="209"/>
      <c r="BC2496" s="209"/>
      <c r="BD2496" s="209"/>
      <c r="BE2496" s="209"/>
      <c r="BF2496" s="209"/>
      <c r="BG2496" s="209"/>
      <c r="BH2496" s="209"/>
      <c r="BI2496" s="209"/>
      <c r="BJ2496" s="209"/>
      <c r="BK2496" s="209"/>
      <c r="BL2496" s="209"/>
      <c r="BM2496" s="212"/>
      <c r="BN2496" s="215"/>
      <c r="BO2496" s="2"/>
    </row>
    <row r="2497" spans="1:67" ht="15" customHeight="1" x14ac:dyDescent="0.25">
      <c r="A2497" s="2"/>
      <c r="B2497" s="224"/>
      <c r="C2497" s="252"/>
      <c r="D2497" s="253"/>
      <c r="E2497" s="256"/>
      <c r="F2497" s="236"/>
      <c r="G2497" s="236"/>
      <c r="H2497" s="236"/>
      <c r="I2497" s="236"/>
      <c r="J2497" s="244"/>
      <c r="K2497" s="247"/>
      <c r="L2497" s="244"/>
      <c r="M2497" s="244"/>
      <c r="N2497" s="244"/>
      <c r="O2497" s="236"/>
      <c r="P2497" s="139" t="s">
        <v>28</v>
      </c>
      <c r="Q2497" s="187">
        <v>46181</v>
      </c>
      <c r="R2497" s="187">
        <v>46190</v>
      </c>
      <c r="S2497" s="187">
        <v>46217</v>
      </c>
      <c r="T2497" s="187">
        <v>46241</v>
      </c>
      <c r="U2497" s="187">
        <v>46262</v>
      </c>
      <c r="V2497" s="187">
        <v>46279</v>
      </c>
      <c r="W2497" s="89"/>
      <c r="X2497" s="89"/>
      <c r="Y2497" s="89"/>
      <c r="Z2497" s="89"/>
      <c r="AA2497" s="234"/>
      <c r="AB2497" s="239"/>
      <c r="AC2497" s="242"/>
      <c r="AD2497" s="239"/>
      <c r="AE2497" s="229"/>
      <c r="AF2497" s="230"/>
      <c r="AG2497" s="233"/>
      <c r="AH2497" s="234"/>
      <c r="AI2497" s="234"/>
      <c r="AJ2497" s="222"/>
      <c r="AK2497" s="222"/>
      <c r="AL2497" s="224"/>
      <c r="AM2497" s="219"/>
      <c r="AN2497" s="219"/>
      <c r="AO2497" s="219"/>
      <c r="AP2497" s="219"/>
      <c r="AQ2497" s="219"/>
      <c r="AR2497" s="219"/>
      <c r="AS2497" s="219"/>
      <c r="AT2497" s="210"/>
      <c r="AU2497" s="210"/>
      <c r="AV2497" s="210"/>
      <c r="AW2497" s="210"/>
      <c r="AX2497" s="210"/>
      <c r="AY2497" s="210"/>
      <c r="AZ2497" s="210"/>
      <c r="BA2497" s="210"/>
      <c r="BB2497" s="210"/>
      <c r="BC2497" s="210"/>
      <c r="BD2497" s="210"/>
      <c r="BE2497" s="210"/>
      <c r="BF2497" s="210"/>
      <c r="BG2497" s="210"/>
      <c r="BH2497" s="210"/>
      <c r="BI2497" s="210"/>
      <c r="BJ2497" s="210"/>
      <c r="BK2497" s="210"/>
      <c r="BL2497" s="210"/>
      <c r="BM2497" s="213"/>
      <c r="BN2497" s="216"/>
      <c r="BO2497" s="2"/>
    </row>
    <row r="2498" spans="1:67" ht="15" hidden="1" customHeight="1" x14ac:dyDescent="0.25">
      <c r="A2498" s="2"/>
      <c r="B2498" s="240" t="s">
        <v>1883</v>
      </c>
      <c r="C2498" s="248" t="s">
        <v>1375</v>
      </c>
      <c r="D2498" s="249"/>
      <c r="E2498" s="254"/>
      <c r="F2498" s="257" t="s">
        <v>2409</v>
      </c>
      <c r="G2498" s="235"/>
      <c r="H2498" s="235"/>
      <c r="I2498" s="235" t="s">
        <v>2394</v>
      </c>
      <c r="J2498" s="243"/>
      <c r="K2498" s="245">
        <v>46248</v>
      </c>
      <c r="L2498" s="243" t="s">
        <v>499</v>
      </c>
      <c r="M2498" s="243">
        <v>1</v>
      </c>
      <c r="N2498" s="243"/>
      <c r="O2498" s="235" t="s">
        <v>1838</v>
      </c>
      <c r="P2498" s="140" t="s">
        <v>148</v>
      </c>
      <c r="Q2498" s="89"/>
      <c r="R2498" s="89"/>
      <c r="S2498" s="89"/>
      <c r="T2498" s="89"/>
      <c r="U2498" s="89"/>
      <c r="V2498" s="89"/>
      <c r="W2498" s="89"/>
      <c r="X2498" s="89"/>
      <c r="Y2498" s="89"/>
      <c r="Z2498" s="89"/>
      <c r="AA2498" s="237">
        <v>169</v>
      </c>
      <c r="AB2498" s="237"/>
      <c r="AC2498" s="240"/>
      <c r="AD2498" s="237"/>
      <c r="AE2498" s="225">
        <v>70</v>
      </c>
      <c r="AF2498" s="226"/>
      <c r="AG2498" s="231"/>
      <c r="AH2498" s="231">
        <v>100</v>
      </c>
      <c r="AI2498" s="231">
        <v>0.22586335934994117</v>
      </c>
      <c r="AJ2498" s="220"/>
      <c r="AK2498" s="220"/>
      <c r="AL2498" s="211" t="s">
        <v>1832</v>
      </c>
      <c r="AM2498" s="217"/>
      <c r="AN2498" s="217"/>
      <c r="AO2498" s="217"/>
      <c r="AP2498" s="217"/>
      <c r="AQ2498" s="217"/>
      <c r="AR2498" s="217"/>
      <c r="AS2498" s="217"/>
      <c r="AT2498" s="208"/>
      <c r="AU2498" s="208"/>
      <c r="AV2498" s="208"/>
      <c r="AW2498" s="208"/>
      <c r="AX2498" s="208"/>
      <c r="AY2498" s="208"/>
      <c r="AZ2498" s="208"/>
      <c r="BA2498" s="208"/>
      <c r="BB2498" s="208"/>
      <c r="BC2498" s="208"/>
      <c r="BD2498" s="208"/>
      <c r="BE2498" s="208"/>
      <c r="BF2498" s="208"/>
      <c r="BG2498" s="208"/>
      <c r="BH2498" s="208"/>
      <c r="BI2498" s="208"/>
      <c r="BJ2498" s="208"/>
      <c r="BK2498" s="208"/>
      <c r="BL2498" s="208"/>
      <c r="BM2498" s="211"/>
      <c r="BN2498" s="214"/>
      <c r="BO2498" s="2"/>
    </row>
    <row r="2499" spans="1:67" ht="15" customHeight="1" x14ac:dyDescent="0.25">
      <c r="A2499" s="2"/>
      <c r="B2499" s="241"/>
      <c r="C2499" s="250"/>
      <c r="D2499" s="251"/>
      <c r="E2499" s="255"/>
      <c r="F2499" s="235"/>
      <c r="G2499" s="235"/>
      <c r="H2499" s="235"/>
      <c r="I2499" s="235"/>
      <c r="J2499" s="244"/>
      <c r="K2499" s="246"/>
      <c r="L2499" s="243"/>
      <c r="M2499" s="243"/>
      <c r="N2499" s="243"/>
      <c r="O2499" s="235"/>
      <c r="P2499" s="139" t="s">
        <v>26</v>
      </c>
      <c r="Q2499" s="89">
        <v>46220</v>
      </c>
      <c r="R2499" s="89">
        <v>46227</v>
      </c>
      <c r="S2499" s="89">
        <v>46234</v>
      </c>
      <c r="T2499" s="89">
        <v>46251</v>
      </c>
      <c r="U2499" s="188">
        <v>46272</v>
      </c>
      <c r="V2499" s="188">
        <v>46286</v>
      </c>
      <c r="W2499" s="89"/>
      <c r="X2499" s="89"/>
      <c r="Y2499" s="89"/>
      <c r="Z2499" s="89"/>
      <c r="AA2499" s="238"/>
      <c r="AB2499" s="238"/>
      <c r="AC2499" s="241"/>
      <c r="AD2499" s="238"/>
      <c r="AE2499" s="227"/>
      <c r="AF2499" s="228"/>
      <c r="AG2499" s="232"/>
      <c r="AH2499" s="232"/>
      <c r="AI2499" s="232"/>
      <c r="AJ2499" s="221"/>
      <c r="AK2499" s="221"/>
      <c r="AL2499" s="223"/>
      <c r="AM2499" s="218"/>
      <c r="AN2499" s="218"/>
      <c r="AO2499" s="218"/>
      <c r="AP2499" s="218"/>
      <c r="AQ2499" s="218"/>
      <c r="AR2499" s="218"/>
      <c r="AS2499" s="218"/>
      <c r="AT2499" s="209"/>
      <c r="AU2499" s="209"/>
      <c r="AV2499" s="209"/>
      <c r="AW2499" s="209"/>
      <c r="AX2499" s="209"/>
      <c r="AY2499" s="209"/>
      <c r="AZ2499" s="209"/>
      <c r="BA2499" s="209"/>
      <c r="BB2499" s="209"/>
      <c r="BC2499" s="209"/>
      <c r="BD2499" s="209"/>
      <c r="BE2499" s="209"/>
      <c r="BF2499" s="209"/>
      <c r="BG2499" s="209"/>
      <c r="BH2499" s="209"/>
      <c r="BI2499" s="209"/>
      <c r="BJ2499" s="209"/>
      <c r="BK2499" s="209"/>
      <c r="BL2499" s="209"/>
      <c r="BM2499" s="212"/>
      <c r="BN2499" s="215"/>
      <c r="BO2499" s="2"/>
    </row>
    <row r="2500" spans="1:67" ht="15" hidden="1" customHeight="1" x14ac:dyDescent="0.25">
      <c r="A2500" s="2"/>
      <c r="B2500" s="241"/>
      <c r="C2500" s="250"/>
      <c r="D2500" s="251"/>
      <c r="E2500" s="255"/>
      <c r="F2500" s="235"/>
      <c r="G2500" s="235"/>
      <c r="H2500" s="235"/>
      <c r="I2500" s="235"/>
      <c r="J2500" s="244"/>
      <c r="K2500" s="246"/>
      <c r="L2500" s="243"/>
      <c r="M2500" s="243"/>
      <c r="N2500" s="243"/>
      <c r="O2500" s="235"/>
      <c r="P2500" s="139" t="s">
        <v>262</v>
      </c>
      <c r="Q2500" s="89"/>
      <c r="R2500" s="89"/>
      <c r="S2500" s="89"/>
      <c r="T2500" s="89"/>
      <c r="U2500" s="89"/>
      <c r="V2500" s="89"/>
      <c r="W2500" s="89"/>
      <c r="X2500" s="89"/>
      <c r="Y2500" s="89"/>
      <c r="Z2500" s="89"/>
      <c r="AA2500" s="238"/>
      <c r="AB2500" s="238"/>
      <c r="AC2500" s="241"/>
      <c r="AD2500" s="238"/>
      <c r="AE2500" s="227"/>
      <c r="AF2500" s="228"/>
      <c r="AG2500" s="232"/>
      <c r="AH2500" s="232"/>
      <c r="AI2500" s="232"/>
      <c r="AJ2500" s="221"/>
      <c r="AK2500" s="221"/>
      <c r="AL2500" s="223"/>
      <c r="AM2500" s="218"/>
      <c r="AN2500" s="218"/>
      <c r="AO2500" s="218"/>
      <c r="AP2500" s="218"/>
      <c r="AQ2500" s="218"/>
      <c r="AR2500" s="218"/>
      <c r="AS2500" s="218"/>
      <c r="AT2500" s="209"/>
      <c r="AU2500" s="209"/>
      <c r="AV2500" s="209"/>
      <c r="AW2500" s="209"/>
      <c r="AX2500" s="209"/>
      <c r="AY2500" s="209"/>
      <c r="AZ2500" s="209"/>
      <c r="BA2500" s="209"/>
      <c r="BB2500" s="209"/>
      <c r="BC2500" s="209"/>
      <c r="BD2500" s="209"/>
      <c r="BE2500" s="209"/>
      <c r="BF2500" s="209"/>
      <c r="BG2500" s="209"/>
      <c r="BH2500" s="209"/>
      <c r="BI2500" s="209"/>
      <c r="BJ2500" s="209"/>
      <c r="BK2500" s="209"/>
      <c r="BL2500" s="209"/>
      <c r="BM2500" s="212"/>
      <c r="BN2500" s="215"/>
      <c r="BO2500" s="2"/>
    </row>
    <row r="2501" spans="1:67" ht="15" hidden="1" customHeight="1" x14ac:dyDescent="0.25">
      <c r="A2501" s="2"/>
      <c r="B2501" s="241"/>
      <c r="C2501" s="250"/>
      <c r="D2501" s="251"/>
      <c r="E2501" s="255"/>
      <c r="F2501" s="235"/>
      <c r="G2501" s="235"/>
      <c r="H2501" s="235"/>
      <c r="I2501" s="235"/>
      <c r="J2501" s="244"/>
      <c r="K2501" s="246"/>
      <c r="L2501" s="243"/>
      <c r="M2501" s="243"/>
      <c r="N2501" s="243"/>
      <c r="O2501" s="235"/>
      <c r="P2501" s="139" t="s">
        <v>263</v>
      </c>
      <c r="Q2501" s="89"/>
      <c r="R2501" s="89"/>
      <c r="S2501" s="89"/>
      <c r="T2501" s="89"/>
      <c r="U2501" s="89"/>
      <c r="V2501" s="89"/>
      <c r="W2501" s="89"/>
      <c r="X2501" s="89"/>
      <c r="Y2501" s="89"/>
      <c r="Z2501" s="89"/>
      <c r="AA2501" s="238"/>
      <c r="AB2501" s="238"/>
      <c r="AC2501" s="241"/>
      <c r="AD2501" s="238"/>
      <c r="AE2501" s="227"/>
      <c r="AF2501" s="228"/>
      <c r="AG2501" s="232"/>
      <c r="AH2501" s="232"/>
      <c r="AI2501" s="232"/>
      <c r="AJ2501" s="221"/>
      <c r="AK2501" s="221"/>
      <c r="AL2501" s="223"/>
      <c r="AM2501" s="218"/>
      <c r="AN2501" s="218"/>
      <c r="AO2501" s="218"/>
      <c r="AP2501" s="218"/>
      <c r="AQ2501" s="218"/>
      <c r="AR2501" s="218"/>
      <c r="AS2501" s="218"/>
      <c r="AT2501" s="209"/>
      <c r="AU2501" s="209"/>
      <c r="AV2501" s="209"/>
      <c r="AW2501" s="209"/>
      <c r="AX2501" s="209"/>
      <c r="AY2501" s="209"/>
      <c r="AZ2501" s="209"/>
      <c r="BA2501" s="209"/>
      <c r="BB2501" s="209"/>
      <c r="BC2501" s="209"/>
      <c r="BD2501" s="209"/>
      <c r="BE2501" s="209"/>
      <c r="BF2501" s="209"/>
      <c r="BG2501" s="209"/>
      <c r="BH2501" s="209"/>
      <c r="BI2501" s="209"/>
      <c r="BJ2501" s="209"/>
      <c r="BK2501" s="209"/>
      <c r="BL2501" s="209"/>
      <c r="BM2501" s="212"/>
      <c r="BN2501" s="215"/>
      <c r="BO2501" s="2"/>
    </row>
    <row r="2502" spans="1:67" ht="15" hidden="1" customHeight="1" x14ac:dyDescent="0.25">
      <c r="A2502" s="2"/>
      <c r="B2502" s="241"/>
      <c r="C2502" s="250"/>
      <c r="D2502" s="251"/>
      <c r="E2502" s="255"/>
      <c r="F2502" s="235"/>
      <c r="G2502" s="235"/>
      <c r="H2502" s="235"/>
      <c r="I2502" s="235"/>
      <c r="J2502" s="244"/>
      <c r="K2502" s="246"/>
      <c r="L2502" s="243"/>
      <c r="M2502" s="243"/>
      <c r="N2502" s="243"/>
      <c r="O2502" s="235"/>
      <c r="P2502" s="139" t="s">
        <v>27</v>
      </c>
      <c r="Q2502" s="89"/>
      <c r="R2502" s="89"/>
      <c r="S2502" s="89"/>
      <c r="T2502" s="89"/>
      <c r="U2502" s="89"/>
      <c r="V2502" s="89"/>
      <c r="W2502" s="89"/>
      <c r="X2502" s="89"/>
      <c r="Y2502" s="89"/>
      <c r="Z2502" s="89"/>
      <c r="AA2502" s="238"/>
      <c r="AB2502" s="238"/>
      <c r="AC2502" s="241"/>
      <c r="AD2502" s="238"/>
      <c r="AE2502" s="227"/>
      <c r="AF2502" s="228"/>
      <c r="AG2502" s="232"/>
      <c r="AH2502" s="232"/>
      <c r="AI2502" s="232"/>
      <c r="AJ2502" s="221"/>
      <c r="AK2502" s="221"/>
      <c r="AL2502" s="223"/>
      <c r="AM2502" s="218"/>
      <c r="AN2502" s="218"/>
      <c r="AO2502" s="218"/>
      <c r="AP2502" s="218"/>
      <c r="AQ2502" s="218"/>
      <c r="AR2502" s="218"/>
      <c r="AS2502" s="218"/>
      <c r="AT2502" s="209"/>
      <c r="AU2502" s="209"/>
      <c r="AV2502" s="209"/>
      <c r="AW2502" s="209"/>
      <c r="AX2502" s="209"/>
      <c r="AY2502" s="209"/>
      <c r="AZ2502" s="209"/>
      <c r="BA2502" s="209"/>
      <c r="BB2502" s="209"/>
      <c r="BC2502" s="209"/>
      <c r="BD2502" s="209"/>
      <c r="BE2502" s="209"/>
      <c r="BF2502" s="209"/>
      <c r="BG2502" s="209"/>
      <c r="BH2502" s="209"/>
      <c r="BI2502" s="209"/>
      <c r="BJ2502" s="209"/>
      <c r="BK2502" s="209"/>
      <c r="BL2502" s="209"/>
      <c r="BM2502" s="212"/>
      <c r="BN2502" s="215"/>
      <c r="BO2502" s="2"/>
    </row>
    <row r="2503" spans="1:67" ht="15" customHeight="1" x14ac:dyDescent="0.25">
      <c r="A2503" s="2"/>
      <c r="B2503" s="224"/>
      <c r="C2503" s="252"/>
      <c r="D2503" s="253"/>
      <c r="E2503" s="256"/>
      <c r="F2503" s="236"/>
      <c r="G2503" s="236"/>
      <c r="H2503" s="236"/>
      <c r="I2503" s="236"/>
      <c r="J2503" s="244"/>
      <c r="K2503" s="247"/>
      <c r="L2503" s="244"/>
      <c r="M2503" s="244"/>
      <c r="N2503" s="244"/>
      <c r="O2503" s="236"/>
      <c r="P2503" s="139" t="s">
        <v>28</v>
      </c>
      <c r="Q2503" s="187">
        <v>46209</v>
      </c>
      <c r="R2503" s="187">
        <v>46220</v>
      </c>
      <c r="S2503" s="187">
        <v>46234</v>
      </c>
      <c r="T2503" s="187">
        <v>46248</v>
      </c>
      <c r="U2503" s="89"/>
      <c r="V2503" s="89"/>
      <c r="W2503" s="89"/>
      <c r="X2503" s="89"/>
      <c r="Y2503" s="89"/>
      <c r="Z2503" s="89"/>
      <c r="AA2503" s="234"/>
      <c r="AB2503" s="239"/>
      <c r="AC2503" s="242"/>
      <c r="AD2503" s="239"/>
      <c r="AE2503" s="229"/>
      <c r="AF2503" s="230"/>
      <c r="AG2503" s="233"/>
      <c r="AH2503" s="234"/>
      <c r="AI2503" s="234"/>
      <c r="AJ2503" s="222"/>
      <c r="AK2503" s="222"/>
      <c r="AL2503" s="224"/>
      <c r="AM2503" s="219"/>
      <c r="AN2503" s="219"/>
      <c r="AO2503" s="219"/>
      <c r="AP2503" s="219"/>
      <c r="AQ2503" s="219"/>
      <c r="AR2503" s="219"/>
      <c r="AS2503" s="219"/>
      <c r="AT2503" s="210"/>
      <c r="AU2503" s="210"/>
      <c r="AV2503" s="210"/>
      <c r="AW2503" s="210"/>
      <c r="AX2503" s="210"/>
      <c r="AY2503" s="210"/>
      <c r="AZ2503" s="210"/>
      <c r="BA2503" s="210"/>
      <c r="BB2503" s="210"/>
      <c r="BC2503" s="210"/>
      <c r="BD2503" s="210"/>
      <c r="BE2503" s="210"/>
      <c r="BF2503" s="210"/>
      <c r="BG2503" s="210"/>
      <c r="BH2503" s="210"/>
      <c r="BI2503" s="210"/>
      <c r="BJ2503" s="210"/>
      <c r="BK2503" s="210"/>
      <c r="BL2503" s="210"/>
      <c r="BM2503" s="213"/>
      <c r="BN2503" s="216"/>
      <c r="BO2503" s="2"/>
    </row>
    <row r="2504" spans="1:67" ht="15" hidden="1" customHeight="1" x14ac:dyDescent="0.25">
      <c r="A2504" s="2"/>
      <c r="B2504" s="240" t="s">
        <v>1883</v>
      </c>
      <c r="C2504" s="248" t="s">
        <v>1377</v>
      </c>
      <c r="D2504" s="249"/>
      <c r="E2504" s="254"/>
      <c r="F2504" s="257" t="s">
        <v>2410</v>
      </c>
      <c r="G2504" s="235"/>
      <c r="H2504" s="235"/>
      <c r="I2504" s="235" t="s">
        <v>2394</v>
      </c>
      <c r="J2504" s="243"/>
      <c r="K2504" s="245">
        <v>46309</v>
      </c>
      <c r="L2504" s="243" t="s">
        <v>506</v>
      </c>
      <c r="M2504" s="243">
        <v>1</v>
      </c>
      <c r="N2504" s="243"/>
      <c r="O2504" s="235" t="s">
        <v>1838</v>
      </c>
      <c r="P2504" s="140" t="s">
        <v>148</v>
      </c>
      <c r="Q2504" s="89"/>
      <c r="R2504" s="89"/>
      <c r="S2504" s="89"/>
      <c r="T2504" s="89"/>
      <c r="U2504" s="89"/>
      <c r="V2504" s="89"/>
      <c r="W2504" s="89"/>
      <c r="X2504" s="89"/>
      <c r="Y2504" s="89"/>
      <c r="Z2504" s="89"/>
      <c r="AA2504" s="237">
        <v>168</v>
      </c>
      <c r="AB2504" s="237"/>
      <c r="AC2504" s="240"/>
      <c r="AD2504" s="237"/>
      <c r="AE2504" s="225">
        <v>100</v>
      </c>
      <c r="AF2504" s="226"/>
      <c r="AG2504" s="231"/>
      <c r="AH2504" s="231">
        <v>100</v>
      </c>
      <c r="AI2504" s="231">
        <v>0.22452688976798887</v>
      </c>
      <c r="AJ2504" s="220"/>
      <c r="AK2504" s="220"/>
      <c r="AL2504" s="211" t="s">
        <v>1832</v>
      </c>
      <c r="AM2504" s="217"/>
      <c r="AN2504" s="217"/>
      <c r="AO2504" s="217"/>
      <c r="AP2504" s="217"/>
      <c r="AQ2504" s="217"/>
      <c r="AR2504" s="217"/>
      <c r="AS2504" s="217"/>
      <c r="AT2504" s="208"/>
      <c r="AU2504" s="208"/>
      <c r="AV2504" s="208"/>
      <c r="AW2504" s="208"/>
      <c r="AX2504" s="208"/>
      <c r="AY2504" s="208"/>
      <c r="AZ2504" s="208"/>
      <c r="BA2504" s="208"/>
      <c r="BB2504" s="208"/>
      <c r="BC2504" s="208"/>
      <c r="BD2504" s="208"/>
      <c r="BE2504" s="208"/>
      <c r="BF2504" s="208"/>
      <c r="BG2504" s="208"/>
      <c r="BH2504" s="208"/>
      <c r="BI2504" s="208"/>
      <c r="BJ2504" s="208"/>
      <c r="BK2504" s="208"/>
      <c r="BL2504" s="208"/>
      <c r="BM2504" s="211"/>
      <c r="BN2504" s="214"/>
      <c r="BO2504" s="2"/>
    </row>
    <row r="2505" spans="1:67" ht="15" customHeight="1" x14ac:dyDescent="0.25">
      <c r="A2505" s="2"/>
      <c r="B2505" s="241"/>
      <c r="C2505" s="250"/>
      <c r="D2505" s="251"/>
      <c r="E2505" s="255"/>
      <c r="F2505" s="235"/>
      <c r="G2505" s="235"/>
      <c r="H2505" s="235"/>
      <c r="I2505" s="235"/>
      <c r="J2505" s="244"/>
      <c r="K2505" s="246"/>
      <c r="L2505" s="243"/>
      <c r="M2505" s="243"/>
      <c r="N2505" s="243"/>
      <c r="O2505" s="235"/>
      <c r="P2505" s="139" t="s">
        <v>26</v>
      </c>
      <c r="Q2505" s="89">
        <v>46185</v>
      </c>
      <c r="R2505" s="89">
        <v>46192</v>
      </c>
      <c r="S2505" s="89">
        <v>46220</v>
      </c>
      <c r="T2505" s="89">
        <v>46248</v>
      </c>
      <c r="U2505" s="89">
        <v>46276</v>
      </c>
      <c r="V2505" s="89">
        <v>46290</v>
      </c>
      <c r="W2505" s="89"/>
      <c r="X2505" s="89"/>
      <c r="Y2505" s="89"/>
      <c r="Z2505" s="89"/>
      <c r="AA2505" s="238"/>
      <c r="AB2505" s="238"/>
      <c r="AC2505" s="241"/>
      <c r="AD2505" s="238"/>
      <c r="AE2505" s="227"/>
      <c r="AF2505" s="228"/>
      <c r="AG2505" s="232"/>
      <c r="AH2505" s="232"/>
      <c r="AI2505" s="232"/>
      <c r="AJ2505" s="221"/>
      <c r="AK2505" s="221"/>
      <c r="AL2505" s="223"/>
      <c r="AM2505" s="218"/>
      <c r="AN2505" s="218"/>
      <c r="AO2505" s="218"/>
      <c r="AP2505" s="218"/>
      <c r="AQ2505" s="218"/>
      <c r="AR2505" s="218"/>
      <c r="AS2505" s="218"/>
      <c r="AT2505" s="209"/>
      <c r="AU2505" s="209"/>
      <c r="AV2505" s="209"/>
      <c r="AW2505" s="209"/>
      <c r="AX2505" s="209"/>
      <c r="AY2505" s="209"/>
      <c r="AZ2505" s="209"/>
      <c r="BA2505" s="209"/>
      <c r="BB2505" s="209"/>
      <c r="BC2505" s="209"/>
      <c r="BD2505" s="209"/>
      <c r="BE2505" s="209"/>
      <c r="BF2505" s="209"/>
      <c r="BG2505" s="209"/>
      <c r="BH2505" s="209"/>
      <c r="BI2505" s="209"/>
      <c r="BJ2505" s="209"/>
      <c r="BK2505" s="209"/>
      <c r="BL2505" s="209"/>
      <c r="BM2505" s="212"/>
      <c r="BN2505" s="215"/>
      <c r="BO2505" s="2"/>
    </row>
    <row r="2506" spans="1:67" ht="15" hidden="1" customHeight="1" x14ac:dyDescent="0.25">
      <c r="A2506" s="2"/>
      <c r="B2506" s="241"/>
      <c r="C2506" s="250"/>
      <c r="D2506" s="251"/>
      <c r="E2506" s="255"/>
      <c r="F2506" s="235"/>
      <c r="G2506" s="235"/>
      <c r="H2506" s="235"/>
      <c r="I2506" s="235"/>
      <c r="J2506" s="244"/>
      <c r="K2506" s="246"/>
      <c r="L2506" s="243"/>
      <c r="M2506" s="243"/>
      <c r="N2506" s="243"/>
      <c r="O2506" s="235"/>
      <c r="P2506" s="139" t="s">
        <v>262</v>
      </c>
      <c r="Q2506" s="89"/>
      <c r="R2506" s="89"/>
      <c r="S2506" s="89"/>
      <c r="T2506" s="89"/>
      <c r="U2506" s="89"/>
      <c r="V2506" s="89"/>
      <c r="W2506" s="89"/>
      <c r="X2506" s="89"/>
      <c r="Y2506" s="89"/>
      <c r="Z2506" s="89"/>
      <c r="AA2506" s="238"/>
      <c r="AB2506" s="238"/>
      <c r="AC2506" s="241"/>
      <c r="AD2506" s="238"/>
      <c r="AE2506" s="227"/>
      <c r="AF2506" s="228"/>
      <c r="AG2506" s="232"/>
      <c r="AH2506" s="232"/>
      <c r="AI2506" s="232"/>
      <c r="AJ2506" s="221"/>
      <c r="AK2506" s="221"/>
      <c r="AL2506" s="223"/>
      <c r="AM2506" s="218"/>
      <c r="AN2506" s="218"/>
      <c r="AO2506" s="218"/>
      <c r="AP2506" s="218"/>
      <c r="AQ2506" s="218"/>
      <c r="AR2506" s="218"/>
      <c r="AS2506" s="218"/>
      <c r="AT2506" s="209"/>
      <c r="AU2506" s="209"/>
      <c r="AV2506" s="209"/>
      <c r="AW2506" s="209"/>
      <c r="AX2506" s="209"/>
      <c r="AY2506" s="209"/>
      <c r="AZ2506" s="209"/>
      <c r="BA2506" s="209"/>
      <c r="BB2506" s="209"/>
      <c r="BC2506" s="209"/>
      <c r="BD2506" s="209"/>
      <c r="BE2506" s="209"/>
      <c r="BF2506" s="209"/>
      <c r="BG2506" s="209"/>
      <c r="BH2506" s="209"/>
      <c r="BI2506" s="209"/>
      <c r="BJ2506" s="209"/>
      <c r="BK2506" s="209"/>
      <c r="BL2506" s="209"/>
      <c r="BM2506" s="212"/>
      <c r="BN2506" s="215"/>
      <c r="BO2506" s="2"/>
    </row>
    <row r="2507" spans="1:67" ht="15" hidden="1" customHeight="1" x14ac:dyDescent="0.25">
      <c r="A2507" s="2"/>
      <c r="B2507" s="241"/>
      <c r="C2507" s="250"/>
      <c r="D2507" s="251"/>
      <c r="E2507" s="255"/>
      <c r="F2507" s="235"/>
      <c r="G2507" s="235"/>
      <c r="H2507" s="235"/>
      <c r="I2507" s="235"/>
      <c r="J2507" s="244"/>
      <c r="K2507" s="246"/>
      <c r="L2507" s="243"/>
      <c r="M2507" s="243"/>
      <c r="N2507" s="243"/>
      <c r="O2507" s="235"/>
      <c r="P2507" s="139" t="s">
        <v>263</v>
      </c>
      <c r="Q2507" s="89"/>
      <c r="R2507" s="89"/>
      <c r="S2507" s="89"/>
      <c r="T2507" s="89"/>
      <c r="U2507" s="89"/>
      <c r="V2507" s="89"/>
      <c r="W2507" s="89"/>
      <c r="X2507" s="89"/>
      <c r="Y2507" s="89"/>
      <c r="Z2507" s="89"/>
      <c r="AA2507" s="238"/>
      <c r="AB2507" s="238"/>
      <c r="AC2507" s="241"/>
      <c r="AD2507" s="238"/>
      <c r="AE2507" s="227"/>
      <c r="AF2507" s="228"/>
      <c r="AG2507" s="232"/>
      <c r="AH2507" s="232"/>
      <c r="AI2507" s="232"/>
      <c r="AJ2507" s="221"/>
      <c r="AK2507" s="221"/>
      <c r="AL2507" s="223"/>
      <c r="AM2507" s="218"/>
      <c r="AN2507" s="218"/>
      <c r="AO2507" s="218"/>
      <c r="AP2507" s="218"/>
      <c r="AQ2507" s="218"/>
      <c r="AR2507" s="218"/>
      <c r="AS2507" s="218"/>
      <c r="AT2507" s="209"/>
      <c r="AU2507" s="209"/>
      <c r="AV2507" s="209"/>
      <c r="AW2507" s="209"/>
      <c r="AX2507" s="209"/>
      <c r="AY2507" s="209"/>
      <c r="AZ2507" s="209"/>
      <c r="BA2507" s="209"/>
      <c r="BB2507" s="209"/>
      <c r="BC2507" s="209"/>
      <c r="BD2507" s="209"/>
      <c r="BE2507" s="209"/>
      <c r="BF2507" s="209"/>
      <c r="BG2507" s="209"/>
      <c r="BH2507" s="209"/>
      <c r="BI2507" s="209"/>
      <c r="BJ2507" s="209"/>
      <c r="BK2507" s="209"/>
      <c r="BL2507" s="209"/>
      <c r="BM2507" s="212"/>
      <c r="BN2507" s="215"/>
      <c r="BO2507" s="2"/>
    </row>
    <row r="2508" spans="1:67" ht="15" hidden="1" customHeight="1" x14ac:dyDescent="0.25">
      <c r="A2508" s="2"/>
      <c r="B2508" s="241"/>
      <c r="C2508" s="250"/>
      <c r="D2508" s="251"/>
      <c r="E2508" s="255"/>
      <c r="F2508" s="235"/>
      <c r="G2508" s="235"/>
      <c r="H2508" s="235"/>
      <c r="I2508" s="235"/>
      <c r="J2508" s="244"/>
      <c r="K2508" s="246"/>
      <c r="L2508" s="243"/>
      <c r="M2508" s="243"/>
      <c r="N2508" s="243"/>
      <c r="O2508" s="235"/>
      <c r="P2508" s="139" t="s">
        <v>27</v>
      </c>
      <c r="Q2508" s="89"/>
      <c r="R2508" s="89"/>
      <c r="S2508" s="89"/>
      <c r="T2508" s="89"/>
      <c r="U2508" s="89"/>
      <c r="V2508" s="89"/>
      <c r="W2508" s="89"/>
      <c r="X2508" s="89"/>
      <c r="Y2508" s="89"/>
      <c r="Z2508" s="89"/>
      <c r="AA2508" s="238"/>
      <c r="AB2508" s="238"/>
      <c r="AC2508" s="241"/>
      <c r="AD2508" s="238"/>
      <c r="AE2508" s="227"/>
      <c r="AF2508" s="228"/>
      <c r="AG2508" s="232"/>
      <c r="AH2508" s="232"/>
      <c r="AI2508" s="232"/>
      <c r="AJ2508" s="221"/>
      <c r="AK2508" s="221"/>
      <c r="AL2508" s="223"/>
      <c r="AM2508" s="218"/>
      <c r="AN2508" s="218"/>
      <c r="AO2508" s="218"/>
      <c r="AP2508" s="218"/>
      <c r="AQ2508" s="218"/>
      <c r="AR2508" s="218"/>
      <c r="AS2508" s="218"/>
      <c r="AT2508" s="209"/>
      <c r="AU2508" s="209"/>
      <c r="AV2508" s="209"/>
      <c r="AW2508" s="209"/>
      <c r="AX2508" s="209"/>
      <c r="AY2508" s="209"/>
      <c r="AZ2508" s="209"/>
      <c r="BA2508" s="209"/>
      <c r="BB2508" s="209"/>
      <c r="BC2508" s="209"/>
      <c r="BD2508" s="209"/>
      <c r="BE2508" s="209"/>
      <c r="BF2508" s="209"/>
      <c r="BG2508" s="209"/>
      <c r="BH2508" s="209"/>
      <c r="BI2508" s="209"/>
      <c r="BJ2508" s="209"/>
      <c r="BK2508" s="209"/>
      <c r="BL2508" s="209"/>
      <c r="BM2508" s="212"/>
      <c r="BN2508" s="215"/>
      <c r="BO2508" s="2"/>
    </row>
    <row r="2509" spans="1:67" ht="15" customHeight="1" x14ac:dyDescent="0.25">
      <c r="A2509" s="2"/>
      <c r="B2509" s="224"/>
      <c r="C2509" s="252"/>
      <c r="D2509" s="253"/>
      <c r="E2509" s="256"/>
      <c r="F2509" s="236"/>
      <c r="G2509" s="236"/>
      <c r="H2509" s="236"/>
      <c r="I2509" s="236"/>
      <c r="J2509" s="244"/>
      <c r="K2509" s="247"/>
      <c r="L2509" s="244"/>
      <c r="M2509" s="244"/>
      <c r="N2509" s="244"/>
      <c r="O2509" s="236"/>
      <c r="P2509" s="139" t="s">
        <v>28</v>
      </c>
      <c r="Q2509" s="187">
        <v>46185</v>
      </c>
      <c r="R2509" s="187">
        <v>46199</v>
      </c>
      <c r="S2509" s="187">
        <v>46220</v>
      </c>
      <c r="T2509" s="187">
        <v>46253</v>
      </c>
      <c r="U2509" s="187">
        <v>46273</v>
      </c>
      <c r="V2509" s="187">
        <v>46309</v>
      </c>
      <c r="W2509" s="89"/>
      <c r="X2509" s="89"/>
      <c r="Y2509" s="89"/>
      <c r="Z2509" s="89"/>
      <c r="AA2509" s="234"/>
      <c r="AB2509" s="239"/>
      <c r="AC2509" s="242"/>
      <c r="AD2509" s="239"/>
      <c r="AE2509" s="229"/>
      <c r="AF2509" s="230"/>
      <c r="AG2509" s="233"/>
      <c r="AH2509" s="234"/>
      <c r="AI2509" s="234"/>
      <c r="AJ2509" s="222"/>
      <c r="AK2509" s="222"/>
      <c r="AL2509" s="224"/>
      <c r="AM2509" s="219"/>
      <c r="AN2509" s="219"/>
      <c r="AO2509" s="219"/>
      <c r="AP2509" s="219"/>
      <c r="AQ2509" s="219"/>
      <c r="AR2509" s="219"/>
      <c r="AS2509" s="219"/>
      <c r="AT2509" s="210"/>
      <c r="AU2509" s="210"/>
      <c r="AV2509" s="210"/>
      <c r="AW2509" s="210"/>
      <c r="AX2509" s="210"/>
      <c r="AY2509" s="210"/>
      <c r="AZ2509" s="210"/>
      <c r="BA2509" s="210"/>
      <c r="BB2509" s="210"/>
      <c r="BC2509" s="210"/>
      <c r="BD2509" s="210"/>
      <c r="BE2509" s="210"/>
      <c r="BF2509" s="210"/>
      <c r="BG2509" s="210"/>
      <c r="BH2509" s="210"/>
      <c r="BI2509" s="210"/>
      <c r="BJ2509" s="210"/>
      <c r="BK2509" s="210"/>
      <c r="BL2509" s="210"/>
      <c r="BM2509" s="213"/>
      <c r="BN2509" s="216"/>
      <c r="BO2509" s="2"/>
    </row>
    <row r="2510" spans="1:67" ht="15" hidden="1" customHeight="1" x14ac:dyDescent="0.25">
      <c r="A2510" s="2"/>
      <c r="B2510" s="240" t="s">
        <v>1883</v>
      </c>
      <c r="C2510" s="248" t="s">
        <v>1379</v>
      </c>
      <c r="D2510" s="249"/>
      <c r="E2510" s="254"/>
      <c r="F2510" s="257" t="s">
        <v>2411</v>
      </c>
      <c r="G2510" s="235"/>
      <c r="H2510" s="235"/>
      <c r="I2510" s="235" t="s">
        <v>2394</v>
      </c>
      <c r="J2510" s="243"/>
      <c r="K2510" s="245">
        <v>46293</v>
      </c>
      <c r="L2510" s="243" t="s">
        <v>506</v>
      </c>
      <c r="M2510" s="243">
        <v>1</v>
      </c>
      <c r="N2510" s="243"/>
      <c r="O2510" s="235" t="s">
        <v>1838</v>
      </c>
      <c r="P2510" s="140" t="s">
        <v>148</v>
      </c>
      <c r="Q2510" s="89"/>
      <c r="R2510" s="89"/>
      <c r="S2510" s="89"/>
      <c r="T2510" s="89"/>
      <c r="U2510" s="89"/>
      <c r="V2510" s="89"/>
      <c r="W2510" s="89"/>
      <c r="X2510" s="89"/>
      <c r="Y2510" s="89"/>
      <c r="Z2510" s="89"/>
      <c r="AA2510" s="237">
        <v>168</v>
      </c>
      <c r="AB2510" s="237"/>
      <c r="AC2510" s="240"/>
      <c r="AD2510" s="237"/>
      <c r="AE2510" s="225">
        <v>100</v>
      </c>
      <c r="AF2510" s="226"/>
      <c r="AG2510" s="231"/>
      <c r="AH2510" s="231">
        <v>100</v>
      </c>
      <c r="AI2510" s="231">
        <v>0.22452688976798887</v>
      </c>
      <c r="AJ2510" s="220"/>
      <c r="AK2510" s="220"/>
      <c r="AL2510" s="211" t="s">
        <v>1832</v>
      </c>
      <c r="AM2510" s="217"/>
      <c r="AN2510" s="217"/>
      <c r="AO2510" s="217"/>
      <c r="AP2510" s="217"/>
      <c r="AQ2510" s="217"/>
      <c r="AR2510" s="217"/>
      <c r="AS2510" s="217"/>
      <c r="AT2510" s="208"/>
      <c r="AU2510" s="208"/>
      <c r="AV2510" s="208"/>
      <c r="AW2510" s="208"/>
      <c r="AX2510" s="208"/>
      <c r="AY2510" s="208"/>
      <c r="AZ2510" s="208"/>
      <c r="BA2510" s="208"/>
      <c r="BB2510" s="208"/>
      <c r="BC2510" s="208"/>
      <c r="BD2510" s="208"/>
      <c r="BE2510" s="208"/>
      <c r="BF2510" s="208"/>
      <c r="BG2510" s="208"/>
      <c r="BH2510" s="208"/>
      <c r="BI2510" s="208"/>
      <c r="BJ2510" s="208"/>
      <c r="BK2510" s="208"/>
      <c r="BL2510" s="208"/>
      <c r="BM2510" s="211"/>
      <c r="BN2510" s="214"/>
      <c r="BO2510" s="2"/>
    </row>
    <row r="2511" spans="1:67" ht="15" customHeight="1" x14ac:dyDescent="0.25">
      <c r="A2511" s="2"/>
      <c r="B2511" s="241"/>
      <c r="C2511" s="250"/>
      <c r="D2511" s="251"/>
      <c r="E2511" s="255"/>
      <c r="F2511" s="235"/>
      <c r="G2511" s="235"/>
      <c r="H2511" s="235"/>
      <c r="I2511" s="235"/>
      <c r="J2511" s="244"/>
      <c r="K2511" s="246"/>
      <c r="L2511" s="243"/>
      <c r="M2511" s="243"/>
      <c r="N2511" s="243"/>
      <c r="O2511" s="235"/>
      <c r="P2511" s="139" t="s">
        <v>26</v>
      </c>
      <c r="Q2511" s="89">
        <v>46223</v>
      </c>
      <c r="R2511" s="89">
        <v>46227</v>
      </c>
      <c r="S2511" s="89">
        <v>46234</v>
      </c>
      <c r="T2511" s="89">
        <v>46262</v>
      </c>
      <c r="U2511" s="89">
        <v>46290</v>
      </c>
      <c r="V2511" s="89">
        <v>46304</v>
      </c>
      <c r="W2511" s="89"/>
      <c r="X2511" s="89"/>
      <c r="Y2511" s="89"/>
      <c r="Z2511" s="89"/>
      <c r="AA2511" s="238"/>
      <c r="AB2511" s="238"/>
      <c r="AC2511" s="241"/>
      <c r="AD2511" s="238"/>
      <c r="AE2511" s="227"/>
      <c r="AF2511" s="228"/>
      <c r="AG2511" s="232"/>
      <c r="AH2511" s="232"/>
      <c r="AI2511" s="232"/>
      <c r="AJ2511" s="221"/>
      <c r="AK2511" s="221"/>
      <c r="AL2511" s="223"/>
      <c r="AM2511" s="218"/>
      <c r="AN2511" s="218"/>
      <c r="AO2511" s="218"/>
      <c r="AP2511" s="218"/>
      <c r="AQ2511" s="218"/>
      <c r="AR2511" s="218"/>
      <c r="AS2511" s="218"/>
      <c r="AT2511" s="209"/>
      <c r="AU2511" s="209"/>
      <c r="AV2511" s="209"/>
      <c r="AW2511" s="209"/>
      <c r="AX2511" s="209"/>
      <c r="AY2511" s="209"/>
      <c r="AZ2511" s="209"/>
      <c r="BA2511" s="209"/>
      <c r="BB2511" s="209"/>
      <c r="BC2511" s="209"/>
      <c r="BD2511" s="209"/>
      <c r="BE2511" s="209"/>
      <c r="BF2511" s="209"/>
      <c r="BG2511" s="209"/>
      <c r="BH2511" s="209"/>
      <c r="BI2511" s="209"/>
      <c r="BJ2511" s="209"/>
      <c r="BK2511" s="209"/>
      <c r="BL2511" s="209"/>
      <c r="BM2511" s="212"/>
      <c r="BN2511" s="215"/>
      <c r="BO2511" s="2"/>
    </row>
    <row r="2512" spans="1:67" ht="15" hidden="1" customHeight="1" x14ac:dyDescent="0.25">
      <c r="A2512" s="2"/>
      <c r="B2512" s="241"/>
      <c r="C2512" s="250"/>
      <c r="D2512" s="251"/>
      <c r="E2512" s="255"/>
      <c r="F2512" s="235"/>
      <c r="G2512" s="235"/>
      <c r="H2512" s="235"/>
      <c r="I2512" s="235"/>
      <c r="J2512" s="244"/>
      <c r="K2512" s="246"/>
      <c r="L2512" s="243"/>
      <c r="M2512" s="243"/>
      <c r="N2512" s="243"/>
      <c r="O2512" s="235"/>
      <c r="P2512" s="139" t="s">
        <v>262</v>
      </c>
      <c r="Q2512" s="89"/>
      <c r="R2512" s="89"/>
      <c r="S2512" s="89"/>
      <c r="T2512" s="89"/>
      <c r="U2512" s="89"/>
      <c r="V2512" s="89"/>
      <c r="W2512" s="89"/>
      <c r="X2512" s="89"/>
      <c r="Y2512" s="89"/>
      <c r="Z2512" s="89"/>
      <c r="AA2512" s="238"/>
      <c r="AB2512" s="238"/>
      <c r="AC2512" s="241"/>
      <c r="AD2512" s="238"/>
      <c r="AE2512" s="227"/>
      <c r="AF2512" s="228"/>
      <c r="AG2512" s="232"/>
      <c r="AH2512" s="232"/>
      <c r="AI2512" s="232"/>
      <c r="AJ2512" s="221"/>
      <c r="AK2512" s="221"/>
      <c r="AL2512" s="223"/>
      <c r="AM2512" s="218"/>
      <c r="AN2512" s="218"/>
      <c r="AO2512" s="218"/>
      <c r="AP2512" s="218"/>
      <c r="AQ2512" s="218"/>
      <c r="AR2512" s="218"/>
      <c r="AS2512" s="218"/>
      <c r="AT2512" s="209"/>
      <c r="AU2512" s="209"/>
      <c r="AV2512" s="209"/>
      <c r="AW2512" s="209"/>
      <c r="AX2512" s="209"/>
      <c r="AY2512" s="209"/>
      <c r="AZ2512" s="209"/>
      <c r="BA2512" s="209"/>
      <c r="BB2512" s="209"/>
      <c r="BC2512" s="209"/>
      <c r="BD2512" s="209"/>
      <c r="BE2512" s="209"/>
      <c r="BF2512" s="209"/>
      <c r="BG2512" s="209"/>
      <c r="BH2512" s="209"/>
      <c r="BI2512" s="209"/>
      <c r="BJ2512" s="209"/>
      <c r="BK2512" s="209"/>
      <c r="BL2512" s="209"/>
      <c r="BM2512" s="212"/>
      <c r="BN2512" s="215"/>
      <c r="BO2512" s="2"/>
    </row>
    <row r="2513" spans="1:67" ht="15" hidden="1" customHeight="1" x14ac:dyDescent="0.25">
      <c r="A2513" s="2"/>
      <c r="B2513" s="241"/>
      <c r="C2513" s="250"/>
      <c r="D2513" s="251"/>
      <c r="E2513" s="255"/>
      <c r="F2513" s="235"/>
      <c r="G2513" s="235"/>
      <c r="H2513" s="235"/>
      <c r="I2513" s="235"/>
      <c r="J2513" s="244"/>
      <c r="K2513" s="246"/>
      <c r="L2513" s="243"/>
      <c r="M2513" s="243"/>
      <c r="N2513" s="243"/>
      <c r="O2513" s="235"/>
      <c r="P2513" s="139" t="s">
        <v>263</v>
      </c>
      <c r="Q2513" s="89"/>
      <c r="R2513" s="89"/>
      <c r="S2513" s="89"/>
      <c r="T2513" s="89"/>
      <c r="U2513" s="89"/>
      <c r="V2513" s="89"/>
      <c r="W2513" s="89"/>
      <c r="X2513" s="89"/>
      <c r="Y2513" s="89"/>
      <c r="Z2513" s="89"/>
      <c r="AA2513" s="238"/>
      <c r="AB2513" s="238"/>
      <c r="AC2513" s="241"/>
      <c r="AD2513" s="238"/>
      <c r="AE2513" s="227"/>
      <c r="AF2513" s="228"/>
      <c r="AG2513" s="232"/>
      <c r="AH2513" s="232"/>
      <c r="AI2513" s="232"/>
      <c r="AJ2513" s="221"/>
      <c r="AK2513" s="221"/>
      <c r="AL2513" s="223"/>
      <c r="AM2513" s="218"/>
      <c r="AN2513" s="218"/>
      <c r="AO2513" s="218"/>
      <c r="AP2513" s="218"/>
      <c r="AQ2513" s="218"/>
      <c r="AR2513" s="218"/>
      <c r="AS2513" s="218"/>
      <c r="AT2513" s="209"/>
      <c r="AU2513" s="209"/>
      <c r="AV2513" s="209"/>
      <c r="AW2513" s="209"/>
      <c r="AX2513" s="209"/>
      <c r="AY2513" s="209"/>
      <c r="AZ2513" s="209"/>
      <c r="BA2513" s="209"/>
      <c r="BB2513" s="209"/>
      <c r="BC2513" s="209"/>
      <c r="BD2513" s="209"/>
      <c r="BE2513" s="209"/>
      <c r="BF2513" s="209"/>
      <c r="BG2513" s="209"/>
      <c r="BH2513" s="209"/>
      <c r="BI2513" s="209"/>
      <c r="BJ2513" s="209"/>
      <c r="BK2513" s="209"/>
      <c r="BL2513" s="209"/>
      <c r="BM2513" s="212"/>
      <c r="BN2513" s="215"/>
      <c r="BO2513" s="2"/>
    </row>
    <row r="2514" spans="1:67" ht="15" hidden="1" customHeight="1" x14ac:dyDescent="0.25">
      <c r="A2514" s="2"/>
      <c r="B2514" s="241"/>
      <c r="C2514" s="250"/>
      <c r="D2514" s="251"/>
      <c r="E2514" s="255"/>
      <c r="F2514" s="235"/>
      <c r="G2514" s="235"/>
      <c r="H2514" s="235"/>
      <c r="I2514" s="235"/>
      <c r="J2514" s="244"/>
      <c r="K2514" s="246"/>
      <c r="L2514" s="243"/>
      <c r="M2514" s="243"/>
      <c r="N2514" s="243"/>
      <c r="O2514" s="235"/>
      <c r="P2514" s="139" t="s">
        <v>27</v>
      </c>
      <c r="Q2514" s="89"/>
      <c r="R2514" s="89"/>
      <c r="S2514" s="89"/>
      <c r="T2514" s="89"/>
      <c r="U2514" s="89"/>
      <c r="V2514" s="89"/>
      <c r="W2514" s="89"/>
      <c r="X2514" s="89"/>
      <c r="Y2514" s="89"/>
      <c r="Z2514" s="89"/>
      <c r="AA2514" s="238"/>
      <c r="AB2514" s="238"/>
      <c r="AC2514" s="241"/>
      <c r="AD2514" s="238"/>
      <c r="AE2514" s="227"/>
      <c r="AF2514" s="228"/>
      <c r="AG2514" s="232"/>
      <c r="AH2514" s="232"/>
      <c r="AI2514" s="232"/>
      <c r="AJ2514" s="221"/>
      <c r="AK2514" s="221"/>
      <c r="AL2514" s="223"/>
      <c r="AM2514" s="218"/>
      <c r="AN2514" s="218"/>
      <c r="AO2514" s="218"/>
      <c r="AP2514" s="218"/>
      <c r="AQ2514" s="218"/>
      <c r="AR2514" s="218"/>
      <c r="AS2514" s="218"/>
      <c r="AT2514" s="209"/>
      <c r="AU2514" s="209"/>
      <c r="AV2514" s="209"/>
      <c r="AW2514" s="209"/>
      <c r="AX2514" s="209"/>
      <c r="AY2514" s="209"/>
      <c r="AZ2514" s="209"/>
      <c r="BA2514" s="209"/>
      <c r="BB2514" s="209"/>
      <c r="BC2514" s="209"/>
      <c r="BD2514" s="209"/>
      <c r="BE2514" s="209"/>
      <c r="BF2514" s="209"/>
      <c r="BG2514" s="209"/>
      <c r="BH2514" s="209"/>
      <c r="BI2514" s="209"/>
      <c r="BJ2514" s="209"/>
      <c r="BK2514" s="209"/>
      <c r="BL2514" s="209"/>
      <c r="BM2514" s="212"/>
      <c r="BN2514" s="215"/>
      <c r="BO2514" s="2"/>
    </row>
    <row r="2515" spans="1:67" ht="15" customHeight="1" x14ac:dyDescent="0.25">
      <c r="A2515" s="2"/>
      <c r="B2515" s="224"/>
      <c r="C2515" s="252"/>
      <c r="D2515" s="253"/>
      <c r="E2515" s="256"/>
      <c r="F2515" s="236"/>
      <c r="G2515" s="236"/>
      <c r="H2515" s="236"/>
      <c r="I2515" s="236"/>
      <c r="J2515" s="244"/>
      <c r="K2515" s="247"/>
      <c r="L2515" s="244"/>
      <c r="M2515" s="244"/>
      <c r="N2515" s="244"/>
      <c r="O2515" s="236"/>
      <c r="P2515" s="139" t="s">
        <v>28</v>
      </c>
      <c r="Q2515" s="187">
        <v>46209</v>
      </c>
      <c r="R2515" s="187">
        <v>46220</v>
      </c>
      <c r="S2515" s="187">
        <v>46233</v>
      </c>
      <c r="T2515" s="187">
        <v>46253</v>
      </c>
      <c r="U2515" s="187">
        <v>46276</v>
      </c>
      <c r="V2515" s="187">
        <v>46293</v>
      </c>
      <c r="W2515" s="89"/>
      <c r="X2515" s="89"/>
      <c r="Y2515" s="89"/>
      <c r="Z2515" s="89"/>
      <c r="AA2515" s="234"/>
      <c r="AB2515" s="239"/>
      <c r="AC2515" s="242"/>
      <c r="AD2515" s="239"/>
      <c r="AE2515" s="229"/>
      <c r="AF2515" s="230"/>
      <c r="AG2515" s="233"/>
      <c r="AH2515" s="234"/>
      <c r="AI2515" s="234"/>
      <c r="AJ2515" s="222"/>
      <c r="AK2515" s="222"/>
      <c r="AL2515" s="224"/>
      <c r="AM2515" s="219"/>
      <c r="AN2515" s="219"/>
      <c r="AO2515" s="219"/>
      <c r="AP2515" s="219"/>
      <c r="AQ2515" s="219"/>
      <c r="AR2515" s="219"/>
      <c r="AS2515" s="219"/>
      <c r="AT2515" s="210"/>
      <c r="AU2515" s="210"/>
      <c r="AV2515" s="210"/>
      <c r="AW2515" s="210"/>
      <c r="AX2515" s="210"/>
      <c r="AY2515" s="210"/>
      <c r="AZ2515" s="210"/>
      <c r="BA2515" s="210"/>
      <c r="BB2515" s="210"/>
      <c r="BC2515" s="210"/>
      <c r="BD2515" s="210"/>
      <c r="BE2515" s="210"/>
      <c r="BF2515" s="210"/>
      <c r="BG2515" s="210"/>
      <c r="BH2515" s="210"/>
      <c r="BI2515" s="210"/>
      <c r="BJ2515" s="210"/>
      <c r="BK2515" s="210"/>
      <c r="BL2515" s="210"/>
      <c r="BM2515" s="213"/>
      <c r="BN2515" s="216"/>
      <c r="BO2515" s="2"/>
    </row>
    <row r="2516" spans="1:67" ht="15" hidden="1" customHeight="1" x14ac:dyDescent="0.25">
      <c r="A2516" s="2"/>
      <c r="B2516" s="240" t="s">
        <v>1883</v>
      </c>
      <c r="C2516" s="248" t="s">
        <v>1381</v>
      </c>
      <c r="D2516" s="249"/>
      <c r="E2516" s="254"/>
      <c r="F2516" s="257" t="s">
        <v>2412</v>
      </c>
      <c r="G2516" s="235"/>
      <c r="H2516" s="235"/>
      <c r="I2516" s="235" t="s">
        <v>2394</v>
      </c>
      <c r="J2516" s="243"/>
      <c r="K2516" s="245">
        <v>46311</v>
      </c>
      <c r="L2516" s="243" t="s">
        <v>503</v>
      </c>
      <c r="M2516" s="243">
        <v>1</v>
      </c>
      <c r="N2516" s="243"/>
      <c r="O2516" s="235" t="s">
        <v>1838</v>
      </c>
      <c r="P2516" s="140" t="s">
        <v>148</v>
      </c>
      <c r="Q2516" s="89"/>
      <c r="R2516" s="89"/>
      <c r="S2516" s="89"/>
      <c r="T2516" s="89"/>
      <c r="U2516" s="89"/>
      <c r="V2516" s="89"/>
      <c r="W2516" s="89"/>
      <c r="X2516" s="89"/>
      <c r="Y2516" s="89"/>
      <c r="Z2516" s="89"/>
      <c r="AA2516" s="237">
        <v>168</v>
      </c>
      <c r="AB2516" s="237"/>
      <c r="AC2516" s="240"/>
      <c r="AD2516" s="237"/>
      <c r="AE2516" s="225">
        <v>80</v>
      </c>
      <c r="AF2516" s="226"/>
      <c r="AG2516" s="231"/>
      <c r="AH2516" s="231">
        <v>70</v>
      </c>
      <c r="AI2516" s="231">
        <v>0.22452688976798887</v>
      </c>
      <c r="AJ2516" s="220"/>
      <c r="AK2516" s="220"/>
      <c r="AL2516" s="211" t="s">
        <v>1832</v>
      </c>
      <c r="AM2516" s="217"/>
      <c r="AN2516" s="217"/>
      <c r="AO2516" s="217"/>
      <c r="AP2516" s="217"/>
      <c r="AQ2516" s="217"/>
      <c r="AR2516" s="217"/>
      <c r="AS2516" s="217"/>
      <c r="AT2516" s="208"/>
      <c r="AU2516" s="208"/>
      <c r="AV2516" s="208"/>
      <c r="AW2516" s="208"/>
      <c r="AX2516" s="208"/>
      <c r="AY2516" s="208"/>
      <c r="AZ2516" s="208"/>
      <c r="BA2516" s="208"/>
      <c r="BB2516" s="208"/>
      <c r="BC2516" s="208"/>
      <c r="BD2516" s="208"/>
      <c r="BE2516" s="208"/>
      <c r="BF2516" s="208"/>
      <c r="BG2516" s="208"/>
      <c r="BH2516" s="208"/>
      <c r="BI2516" s="208"/>
      <c r="BJ2516" s="208"/>
      <c r="BK2516" s="208"/>
      <c r="BL2516" s="208"/>
      <c r="BM2516" s="211"/>
      <c r="BN2516" s="214"/>
      <c r="BO2516" s="2"/>
    </row>
    <row r="2517" spans="1:67" ht="15" customHeight="1" x14ac:dyDescent="0.25">
      <c r="A2517" s="2"/>
      <c r="B2517" s="241"/>
      <c r="C2517" s="250"/>
      <c r="D2517" s="251"/>
      <c r="E2517" s="255"/>
      <c r="F2517" s="235"/>
      <c r="G2517" s="235"/>
      <c r="H2517" s="235"/>
      <c r="I2517" s="235"/>
      <c r="J2517" s="244"/>
      <c r="K2517" s="246"/>
      <c r="L2517" s="243"/>
      <c r="M2517" s="243"/>
      <c r="N2517" s="243"/>
      <c r="O2517" s="235"/>
      <c r="P2517" s="139" t="s">
        <v>26</v>
      </c>
      <c r="Q2517" s="89">
        <v>46247</v>
      </c>
      <c r="R2517" s="89">
        <v>46254</v>
      </c>
      <c r="S2517" s="89">
        <v>46282</v>
      </c>
      <c r="T2517" s="89">
        <v>46310</v>
      </c>
      <c r="U2517" s="89">
        <v>46338</v>
      </c>
      <c r="V2517" s="89">
        <v>46352</v>
      </c>
      <c r="W2517" s="89"/>
      <c r="X2517" s="89"/>
      <c r="Y2517" s="89"/>
      <c r="Z2517" s="89"/>
      <c r="AA2517" s="238"/>
      <c r="AB2517" s="238"/>
      <c r="AC2517" s="241"/>
      <c r="AD2517" s="238"/>
      <c r="AE2517" s="227"/>
      <c r="AF2517" s="228"/>
      <c r="AG2517" s="232"/>
      <c r="AH2517" s="232"/>
      <c r="AI2517" s="232"/>
      <c r="AJ2517" s="221"/>
      <c r="AK2517" s="221"/>
      <c r="AL2517" s="223"/>
      <c r="AM2517" s="218"/>
      <c r="AN2517" s="218"/>
      <c r="AO2517" s="218"/>
      <c r="AP2517" s="218"/>
      <c r="AQ2517" s="218"/>
      <c r="AR2517" s="218"/>
      <c r="AS2517" s="218"/>
      <c r="AT2517" s="209"/>
      <c r="AU2517" s="209"/>
      <c r="AV2517" s="209"/>
      <c r="AW2517" s="209"/>
      <c r="AX2517" s="209"/>
      <c r="AY2517" s="209"/>
      <c r="AZ2517" s="209"/>
      <c r="BA2517" s="209"/>
      <c r="BB2517" s="209"/>
      <c r="BC2517" s="209"/>
      <c r="BD2517" s="209"/>
      <c r="BE2517" s="209"/>
      <c r="BF2517" s="209"/>
      <c r="BG2517" s="209"/>
      <c r="BH2517" s="209"/>
      <c r="BI2517" s="209"/>
      <c r="BJ2517" s="209"/>
      <c r="BK2517" s="209"/>
      <c r="BL2517" s="209"/>
      <c r="BM2517" s="212"/>
      <c r="BN2517" s="215"/>
      <c r="BO2517" s="2"/>
    </row>
    <row r="2518" spans="1:67" ht="15" hidden="1" customHeight="1" x14ac:dyDescent="0.25">
      <c r="A2518" s="2"/>
      <c r="B2518" s="241"/>
      <c r="C2518" s="250"/>
      <c r="D2518" s="251"/>
      <c r="E2518" s="255"/>
      <c r="F2518" s="235"/>
      <c r="G2518" s="235"/>
      <c r="H2518" s="235"/>
      <c r="I2518" s="235"/>
      <c r="J2518" s="244"/>
      <c r="K2518" s="246"/>
      <c r="L2518" s="243"/>
      <c r="M2518" s="243"/>
      <c r="N2518" s="243"/>
      <c r="O2518" s="235"/>
      <c r="P2518" s="139" t="s">
        <v>262</v>
      </c>
      <c r="Q2518" s="89"/>
      <c r="R2518" s="89"/>
      <c r="S2518" s="89"/>
      <c r="T2518" s="89"/>
      <c r="U2518" s="89"/>
      <c r="V2518" s="89"/>
      <c r="W2518" s="89"/>
      <c r="X2518" s="89"/>
      <c r="Y2518" s="89"/>
      <c r="Z2518" s="89"/>
      <c r="AA2518" s="238"/>
      <c r="AB2518" s="238"/>
      <c r="AC2518" s="241"/>
      <c r="AD2518" s="238"/>
      <c r="AE2518" s="227"/>
      <c r="AF2518" s="228"/>
      <c r="AG2518" s="232"/>
      <c r="AH2518" s="232"/>
      <c r="AI2518" s="232"/>
      <c r="AJ2518" s="221"/>
      <c r="AK2518" s="221"/>
      <c r="AL2518" s="223"/>
      <c r="AM2518" s="218"/>
      <c r="AN2518" s="218"/>
      <c r="AO2518" s="218"/>
      <c r="AP2518" s="218"/>
      <c r="AQ2518" s="218"/>
      <c r="AR2518" s="218"/>
      <c r="AS2518" s="218"/>
      <c r="AT2518" s="209"/>
      <c r="AU2518" s="209"/>
      <c r="AV2518" s="209"/>
      <c r="AW2518" s="209"/>
      <c r="AX2518" s="209"/>
      <c r="AY2518" s="209"/>
      <c r="AZ2518" s="209"/>
      <c r="BA2518" s="209"/>
      <c r="BB2518" s="209"/>
      <c r="BC2518" s="209"/>
      <c r="BD2518" s="209"/>
      <c r="BE2518" s="209"/>
      <c r="BF2518" s="209"/>
      <c r="BG2518" s="209"/>
      <c r="BH2518" s="209"/>
      <c r="BI2518" s="209"/>
      <c r="BJ2518" s="209"/>
      <c r="BK2518" s="209"/>
      <c r="BL2518" s="209"/>
      <c r="BM2518" s="212"/>
      <c r="BN2518" s="215"/>
      <c r="BO2518" s="2"/>
    </row>
    <row r="2519" spans="1:67" ht="15" hidden="1" customHeight="1" x14ac:dyDescent="0.25">
      <c r="A2519" s="2"/>
      <c r="B2519" s="241"/>
      <c r="C2519" s="250"/>
      <c r="D2519" s="251"/>
      <c r="E2519" s="255"/>
      <c r="F2519" s="235"/>
      <c r="G2519" s="235"/>
      <c r="H2519" s="235"/>
      <c r="I2519" s="235"/>
      <c r="J2519" s="244"/>
      <c r="K2519" s="246"/>
      <c r="L2519" s="243"/>
      <c r="M2519" s="243"/>
      <c r="N2519" s="243"/>
      <c r="O2519" s="235"/>
      <c r="P2519" s="139" t="s">
        <v>263</v>
      </c>
      <c r="Q2519" s="89"/>
      <c r="R2519" s="89"/>
      <c r="S2519" s="89"/>
      <c r="T2519" s="89"/>
      <c r="U2519" s="89"/>
      <c r="V2519" s="89"/>
      <c r="W2519" s="89"/>
      <c r="X2519" s="89"/>
      <c r="Y2519" s="89"/>
      <c r="Z2519" s="89"/>
      <c r="AA2519" s="238"/>
      <c r="AB2519" s="238"/>
      <c r="AC2519" s="241"/>
      <c r="AD2519" s="238"/>
      <c r="AE2519" s="227"/>
      <c r="AF2519" s="228"/>
      <c r="AG2519" s="232"/>
      <c r="AH2519" s="232"/>
      <c r="AI2519" s="232"/>
      <c r="AJ2519" s="221"/>
      <c r="AK2519" s="221"/>
      <c r="AL2519" s="223"/>
      <c r="AM2519" s="218"/>
      <c r="AN2519" s="218"/>
      <c r="AO2519" s="218"/>
      <c r="AP2519" s="218"/>
      <c r="AQ2519" s="218"/>
      <c r="AR2519" s="218"/>
      <c r="AS2519" s="218"/>
      <c r="AT2519" s="209"/>
      <c r="AU2519" s="209"/>
      <c r="AV2519" s="209"/>
      <c r="AW2519" s="209"/>
      <c r="AX2519" s="209"/>
      <c r="AY2519" s="209"/>
      <c r="AZ2519" s="209"/>
      <c r="BA2519" s="209"/>
      <c r="BB2519" s="209"/>
      <c r="BC2519" s="209"/>
      <c r="BD2519" s="209"/>
      <c r="BE2519" s="209"/>
      <c r="BF2519" s="209"/>
      <c r="BG2519" s="209"/>
      <c r="BH2519" s="209"/>
      <c r="BI2519" s="209"/>
      <c r="BJ2519" s="209"/>
      <c r="BK2519" s="209"/>
      <c r="BL2519" s="209"/>
      <c r="BM2519" s="212"/>
      <c r="BN2519" s="215"/>
      <c r="BO2519" s="2"/>
    </row>
    <row r="2520" spans="1:67" ht="15" hidden="1" customHeight="1" x14ac:dyDescent="0.25">
      <c r="A2520" s="2"/>
      <c r="B2520" s="241"/>
      <c r="C2520" s="250"/>
      <c r="D2520" s="251"/>
      <c r="E2520" s="255"/>
      <c r="F2520" s="235"/>
      <c r="G2520" s="235"/>
      <c r="H2520" s="235"/>
      <c r="I2520" s="235"/>
      <c r="J2520" s="244"/>
      <c r="K2520" s="246"/>
      <c r="L2520" s="243"/>
      <c r="M2520" s="243"/>
      <c r="N2520" s="243"/>
      <c r="O2520" s="235"/>
      <c r="P2520" s="139" t="s">
        <v>27</v>
      </c>
      <c r="Q2520" s="89"/>
      <c r="R2520" s="89"/>
      <c r="S2520" s="89"/>
      <c r="T2520" s="89"/>
      <c r="U2520" s="89"/>
      <c r="V2520" s="89"/>
      <c r="W2520" s="89"/>
      <c r="X2520" s="89"/>
      <c r="Y2520" s="89"/>
      <c r="Z2520" s="89"/>
      <c r="AA2520" s="238"/>
      <c r="AB2520" s="238"/>
      <c r="AC2520" s="241"/>
      <c r="AD2520" s="238"/>
      <c r="AE2520" s="227"/>
      <c r="AF2520" s="228"/>
      <c r="AG2520" s="232"/>
      <c r="AH2520" s="232"/>
      <c r="AI2520" s="232"/>
      <c r="AJ2520" s="221"/>
      <c r="AK2520" s="221"/>
      <c r="AL2520" s="223"/>
      <c r="AM2520" s="218"/>
      <c r="AN2520" s="218"/>
      <c r="AO2520" s="218"/>
      <c r="AP2520" s="218"/>
      <c r="AQ2520" s="218"/>
      <c r="AR2520" s="218"/>
      <c r="AS2520" s="218"/>
      <c r="AT2520" s="209"/>
      <c r="AU2520" s="209"/>
      <c r="AV2520" s="209"/>
      <c r="AW2520" s="209"/>
      <c r="AX2520" s="209"/>
      <c r="AY2520" s="209"/>
      <c r="AZ2520" s="209"/>
      <c r="BA2520" s="209"/>
      <c r="BB2520" s="209"/>
      <c r="BC2520" s="209"/>
      <c r="BD2520" s="209"/>
      <c r="BE2520" s="209"/>
      <c r="BF2520" s="209"/>
      <c r="BG2520" s="209"/>
      <c r="BH2520" s="209"/>
      <c r="BI2520" s="209"/>
      <c r="BJ2520" s="209"/>
      <c r="BK2520" s="209"/>
      <c r="BL2520" s="209"/>
      <c r="BM2520" s="212"/>
      <c r="BN2520" s="215"/>
      <c r="BO2520" s="2"/>
    </row>
    <row r="2521" spans="1:67" ht="15" customHeight="1" x14ac:dyDescent="0.25">
      <c r="A2521" s="2"/>
      <c r="B2521" s="224"/>
      <c r="C2521" s="252"/>
      <c r="D2521" s="253"/>
      <c r="E2521" s="256"/>
      <c r="F2521" s="236"/>
      <c r="G2521" s="236"/>
      <c r="H2521" s="236"/>
      <c r="I2521" s="236"/>
      <c r="J2521" s="244"/>
      <c r="K2521" s="247"/>
      <c r="L2521" s="244"/>
      <c r="M2521" s="244"/>
      <c r="N2521" s="244"/>
      <c r="O2521" s="236"/>
      <c r="P2521" s="139" t="s">
        <v>28</v>
      </c>
      <c r="Q2521" s="187">
        <v>46247</v>
      </c>
      <c r="R2521" s="187">
        <v>46258</v>
      </c>
      <c r="S2521" s="187">
        <v>46276</v>
      </c>
      <c r="T2521" s="187">
        <v>46290</v>
      </c>
      <c r="U2521" s="187">
        <v>46311</v>
      </c>
      <c r="V2521" s="89"/>
      <c r="W2521" s="89"/>
      <c r="X2521" s="89"/>
      <c r="Y2521" s="89"/>
      <c r="Z2521" s="89"/>
      <c r="AA2521" s="234"/>
      <c r="AB2521" s="239"/>
      <c r="AC2521" s="242"/>
      <c r="AD2521" s="239"/>
      <c r="AE2521" s="229"/>
      <c r="AF2521" s="230"/>
      <c r="AG2521" s="233"/>
      <c r="AH2521" s="234"/>
      <c r="AI2521" s="234"/>
      <c r="AJ2521" s="222"/>
      <c r="AK2521" s="222"/>
      <c r="AL2521" s="224"/>
      <c r="AM2521" s="219"/>
      <c r="AN2521" s="219"/>
      <c r="AO2521" s="219"/>
      <c r="AP2521" s="219"/>
      <c r="AQ2521" s="219"/>
      <c r="AR2521" s="219"/>
      <c r="AS2521" s="219"/>
      <c r="AT2521" s="210"/>
      <c r="AU2521" s="210"/>
      <c r="AV2521" s="210"/>
      <c r="AW2521" s="210"/>
      <c r="AX2521" s="210"/>
      <c r="AY2521" s="210"/>
      <c r="AZ2521" s="210"/>
      <c r="BA2521" s="210"/>
      <c r="BB2521" s="210"/>
      <c r="BC2521" s="210"/>
      <c r="BD2521" s="210"/>
      <c r="BE2521" s="210"/>
      <c r="BF2521" s="210"/>
      <c r="BG2521" s="210"/>
      <c r="BH2521" s="210"/>
      <c r="BI2521" s="210"/>
      <c r="BJ2521" s="210"/>
      <c r="BK2521" s="210"/>
      <c r="BL2521" s="210"/>
      <c r="BM2521" s="213"/>
      <c r="BN2521" s="216"/>
      <c r="BO2521" s="2"/>
    </row>
    <row r="2522" spans="1:67" ht="15" hidden="1" customHeight="1" x14ac:dyDescent="0.25">
      <c r="A2522" s="2"/>
      <c r="B2522" s="240" t="s">
        <v>1883</v>
      </c>
      <c r="C2522" s="248" t="s">
        <v>1383</v>
      </c>
      <c r="D2522" s="249"/>
      <c r="E2522" s="254"/>
      <c r="F2522" s="257" t="s">
        <v>2413</v>
      </c>
      <c r="G2522" s="235"/>
      <c r="H2522" s="235"/>
      <c r="I2522" s="235" t="s">
        <v>2394</v>
      </c>
      <c r="J2522" s="243"/>
      <c r="K2522" s="245">
        <v>46309</v>
      </c>
      <c r="L2522" s="243" t="s">
        <v>499</v>
      </c>
      <c r="M2522" s="243">
        <v>1</v>
      </c>
      <c r="N2522" s="243"/>
      <c r="O2522" s="235" t="s">
        <v>1838</v>
      </c>
      <c r="P2522" s="140" t="s">
        <v>148</v>
      </c>
      <c r="Q2522" s="89"/>
      <c r="R2522" s="89"/>
      <c r="S2522" s="89"/>
      <c r="T2522" s="89"/>
      <c r="U2522" s="89"/>
      <c r="V2522" s="89"/>
      <c r="W2522" s="89"/>
      <c r="X2522" s="89"/>
      <c r="Y2522" s="89"/>
      <c r="Z2522" s="89"/>
      <c r="AA2522" s="237">
        <v>168</v>
      </c>
      <c r="AB2522" s="237"/>
      <c r="AC2522" s="240"/>
      <c r="AD2522" s="237"/>
      <c r="AE2522" s="225">
        <v>70</v>
      </c>
      <c r="AF2522" s="226"/>
      <c r="AG2522" s="231"/>
      <c r="AH2522" s="231">
        <v>50</v>
      </c>
      <c r="AI2522" s="231">
        <v>0.22452688976798887</v>
      </c>
      <c r="AJ2522" s="220"/>
      <c r="AK2522" s="220"/>
      <c r="AL2522" s="211" t="s">
        <v>1832</v>
      </c>
      <c r="AM2522" s="217"/>
      <c r="AN2522" s="217"/>
      <c r="AO2522" s="217"/>
      <c r="AP2522" s="217"/>
      <c r="AQ2522" s="217"/>
      <c r="AR2522" s="217"/>
      <c r="AS2522" s="217"/>
      <c r="AT2522" s="208"/>
      <c r="AU2522" s="208"/>
      <c r="AV2522" s="208"/>
      <c r="AW2522" s="208"/>
      <c r="AX2522" s="208"/>
      <c r="AY2522" s="208"/>
      <c r="AZ2522" s="208"/>
      <c r="BA2522" s="208"/>
      <c r="BB2522" s="208"/>
      <c r="BC2522" s="208"/>
      <c r="BD2522" s="208"/>
      <c r="BE2522" s="208"/>
      <c r="BF2522" s="208"/>
      <c r="BG2522" s="208"/>
      <c r="BH2522" s="208"/>
      <c r="BI2522" s="208"/>
      <c r="BJ2522" s="208"/>
      <c r="BK2522" s="208"/>
      <c r="BL2522" s="208"/>
      <c r="BM2522" s="211"/>
      <c r="BN2522" s="214"/>
      <c r="BO2522" s="2"/>
    </row>
    <row r="2523" spans="1:67" ht="15" customHeight="1" x14ac:dyDescent="0.25">
      <c r="A2523" s="2"/>
      <c r="B2523" s="241"/>
      <c r="C2523" s="250"/>
      <c r="D2523" s="251"/>
      <c r="E2523" s="255"/>
      <c r="F2523" s="235"/>
      <c r="G2523" s="235"/>
      <c r="H2523" s="235"/>
      <c r="I2523" s="235"/>
      <c r="J2523" s="244"/>
      <c r="K2523" s="246"/>
      <c r="L2523" s="243"/>
      <c r="M2523" s="243"/>
      <c r="N2523" s="243"/>
      <c r="O2523" s="235"/>
      <c r="P2523" s="139" t="s">
        <v>26</v>
      </c>
      <c r="Q2523" s="89">
        <v>46293</v>
      </c>
      <c r="R2523" s="89">
        <v>46297</v>
      </c>
      <c r="S2523" s="89">
        <v>46304</v>
      </c>
      <c r="T2523" s="89">
        <v>46339</v>
      </c>
      <c r="U2523" s="89">
        <v>46360</v>
      </c>
      <c r="V2523" s="89">
        <v>46374</v>
      </c>
      <c r="W2523" s="89"/>
      <c r="X2523" s="89"/>
      <c r="Y2523" s="89"/>
      <c r="Z2523" s="89"/>
      <c r="AA2523" s="238"/>
      <c r="AB2523" s="238"/>
      <c r="AC2523" s="241"/>
      <c r="AD2523" s="238"/>
      <c r="AE2523" s="227"/>
      <c r="AF2523" s="228"/>
      <c r="AG2523" s="232"/>
      <c r="AH2523" s="232"/>
      <c r="AI2523" s="232"/>
      <c r="AJ2523" s="221"/>
      <c r="AK2523" s="221"/>
      <c r="AL2523" s="223"/>
      <c r="AM2523" s="218"/>
      <c r="AN2523" s="218"/>
      <c r="AO2523" s="218"/>
      <c r="AP2523" s="218"/>
      <c r="AQ2523" s="218"/>
      <c r="AR2523" s="218"/>
      <c r="AS2523" s="218"/>
      <c r="AT2523" s="209"/>
      <c r="AU2523" s="209"/>
      <c r="AV2523" s="209"/>
      <c r="AW2523" s="209"/>
      <c r="AX2523" s="209"/>
      <c r="AY2523" s="209"/>
      <c r="AZ2523" s="209"/>
      <c r="BA2523" s="209"/>
      <c r="BB2523" s="209"/>
      <c r="BC2523" s="209"/>
      <c r="BD2523" s="209"/>
      <c r="BE2523" s="209"/>
      <c r="BF2523" s="209"/>
      <c r="BG2523" s="209"/>
      <c r="BH2523" s="209"/>
      <c r="BI2523" s="209"/>
      <c r="BJ2523" s="209"/>
      <c r="BK2523" s="209"/>
      <c r="BL2523" s="209"/>
      <c r="BM2523" s="212"/>
      <c r="BN2523" s="215"/>
      <c r="BO2523" s="2"/>
    </row>
    <row r="2524" spans="1:67" ht="15" hidden="1" customHeight="1" x14ac:dyDescent="0.25">
      <c r="A2524" s="2"/>
      <c r="B2524" s="241"/>
      <c r="C2524" s="250"/>
      <c r="D2524" s="251"/>
      <c r="E2524" s="255"/>
      <c r="F2524" s="235"/>
      <c r="G2524" s="235"/>
      <c r="H2524" s="235"/>
      <c r="I2524" s="235"/>
      <c r="J2524" s="244"/>
      <c r="K2524" s="246"/>
      <c r="L2524" s="243"/>
      <c r="M2524" s="243"/>
      <c r="N2524" s="243"/>
      <c r="O2524" s="235"/>
      <c r="P2524" s="139" t="s">
        <v>262</v>
      </c>
      <c r="Q2524" s="89"/>
      <c r="R2524" s="89"/>
      <c r="S2524" s="89"/>
      <c r="T2524" s="89"/>
      <c r="U2524" s="89"/>
      <c r="V2524" s="89"/>
      <c r="W2524" s="89"/>
      <c r="X2524" s="89"/>
      <c r="Y2524" s="89"/>
      <c r="Z2524" s="89"/>
      <c r="AA2524" s="238"/>
      <c r="AB2524" s="238"/>
      <c r="AC2524" s="241"/>
      <c r="AD2524" s="238"/>
      <c r="AE2524" s="227"/>
      <c r="AF2524" s="228"/>
      <c r="AG2524" s="232"/>
      <c r="AH2524" s="232"/>
      <c r="AI2524" s="232"/>
      <c r="AJ2524" s="221"/>
      <c r="AK2524" s="221"/>
      <c r="AL2524" s="223"/>
      <c r="AM2524" s="218"/>
      <c r="AN2524" s="218"/>
      <c r="AO2524" s="218"/>
      <c r="AP2524" s="218"/>
      <c r="AQ2524" s="218"/>
      <c r="AR2524" s="218"/>
      <c r="AS2524" s="218"/>
      <c r="AT2524" s="209"/>
      <c r="AU2524" s="209"/>
      <c r="AV2524" s="209"/>
      <c r="AW2524" s="209"/>
      <c r="AX2524" s="209"/>
      <c r="AY2524" s="209"/>
      <c r="AZ2524" s="209"/>
      <c r="BA2524" s="209"/>
      <c r="BB2524" s="209"/>
      <c r="BC2524" s="209"/>
      <c r="BD2524" s="209"/>
      <c r="BE2524" s="209"/>
      <c r="BF2524" s="209"/>
      <c r="BG2524" s="209"/>
      <c r="BH2524" s="209"/>
      <c r="BI2524" s="209"/>
      <c r="BJ2524" s="209"/>
      <c r="BK2524" s="209"/>
      <c r="BL2524" s="209"/>
      <c r="BM2524" s="212"/>
      <c r="BN2524" s="215"/>
      <c r="BO2524" s="2"/>
    </row>
    <row r="2525" spans="1:67" ht="15" hidden="1" customHeight="1" x14ac:dyDescent="0.25">
      <c r="A2525" s="2"/>
      <c r="B2525" s="241"/>
      <c r="C2525" s="250"/>
      <c r="D2525" s="251"/>
      <c r="E2525" s="255"/>
      <c r="F2525" s="235"/>
      <c r="G2525" s="235"/>
      <c r="H2525" s="235"/>
      <c r="I2525" s="235"/>
      <c r="J2525" s="244"/>
      <c r="K2525" s="246"/>
      <c r="L2525" s="243"/>
      <c r="M2525" s="243"/>
      <c r="N2525" s="243"/>
      <c r="O2525" s="235"/>
      <c r="P2525" s="139" t="s">
        <v>263</v>
      </c>
      <c r="Q2525" s="89"/>
      <c r="R2525" s="89"/>
      <c r="S2525" s="89"/>
      <c r="T2525" s="89"/>
      <c r="U2525" s="89"/>
      <c r="V2525" s="89"/>
      <c r="W2525" s="89"/>
      <c r="X2525" s="89"/>
      <c r="Y2525" s="89"/>
      <c r="Z2525" s="89"/>
      <c r="AA2525" s="238"/>
      <c r="AB2525" s="238"/>
      <c r="AC2525" s="241"/>
      <c r="AD2525" s="238"/>
      <c r="AE2525" s="227"/>
      <c r="AF2525" s="228"/>
      <c r="AG2525" s="232"/>
      <c r="AH2525" s="232"/>
      <c r="AI2525" s="232"/>
      <c r="AJ2525" s="221"/>
      <c r="AK2525" s="221"/>
      <c r="AL2525" s="223"/>
      <c r="AM2525" s="218"/>
      <c r="AN2525" s="218"/>
      <c r="AO2525" s="218"/>
      <c r="AP2525" s="218"/>
      <c r="AQ2525" s="218"/>
      <c r="AR2525" s="218"/>
      <c r="AS2525" s="218"/>
      <c r="AT2525" s="209"/>
      <c r="AU2525" s="209"/>
      <c r="AV2525" s="209"/>
      <c r="AW2525" s="209"/>
      <c r="AX2525" s="209"/>
      <c r="AY2525" s="209"/>
      <c r="AZ2525" s="209"/>
      <c r="BA2525" s="209"/>
      <c r="BB2525" s="209"/>
      <c r="BC2525" s="209"/>
      <c r="BD2525" s="209"/>
      <c r="BE2525" s="209"/>
      <c r="BF2525" s="209"/>
      <c r="BG2525" s="209"/>
      <c r="BH2525" s="209"/>
      <c r="BI2525" s="209"/>
      <c r="BJ2525" s="209"/>
      <c r="BK2525" s="209"/>
      <c r="BL2525" s="209"/>
      <c r="BM2525" s="212"/>
      <c r="BN2525" s="215"/>
      <c r="BO2525" s="2"/>
    </row>
    <row r="2526" spans="1:67" ht="15" hidden="1" customHeight="1" x14ac:dyDescent="0.25">
      <c r="A2526" s="2"/>
      <c r="B2526" s="241"/>
      <c r="C2526" s="250"/>
      <c r="D2526" s="251"/>
      <c r="E2526" s="255"/>
      <c r="F2526" s="235"/>
      <c r="G2526" s="235"/>
      <c r="H2526" s="235"/>
      <c r="I2526" s="235"/>
      <c r="J2526" s="244"/>
      <c r="K2526" s="246"/>
      <c r="L2526" s="243"/>
      <c r="M2526" s="243"/>
      <c r="N2526" s="243"/>
      <c r="O2526" s="235"/>
      <c r="P2526" s="139" t="s">
        <v>27</v>
      </c>
      <c r="Q2526" s="89"/>
      <c r="R2526" s="89"/>
      <c r="S2526" s="89"/>
      <c r="T2526" s="89"/>
      <c r="U2526" s="89"/>
      <c r="V2526" s="89"/>
      <c r="W2526" s="89"/>
      <c r="X2526" s="89"/>
      <c r="Y2526" s="89"/>
      <c r="Z2526" s="89"/>
      <c r="AA2526" s="238"/>
      <c r="AB2526" s="238"/>
      <c r="AC2526" s="241"/>
      <c r="AD2526" s="238"/>
      <c r="AE2526" s="227"/>
      <c r="AF2526" s="228"/>
      <c r="AG2526" s="232"/>
      <c r="AH2526" s="232"/>
      <c r="AI2526" s="232"/>
      <c r="AJ2526" s="221"/>
      <c r="AK2526" s="221"/>
      <c r="AL2526" s="223"/>
      <c r="AM2526" s="218"/>
      <c r="AN2526" s="218"/>
      <c r="AO2526" s="218"/>
      <c r="AP2526" s="218"/>
      <c r="AQ2526" s="218"/>
      <c r="AR2526" s="218"/>
      <c r="AS2526" s="218"/>
      <c r="AT2526" s="209"/>
      <c r="AU2526" s="209"/>
      <c r="AV2526" s="209"/>
      <c r="AW2526" s="209"/>
      <c r="AX2526" s="209"/>
      <c r="AY2526" s="209"/>
      <c r="AZ2526" s="209"/>
      <c r="BA2526" s="209"/>
      <c r="BB2526" s="209"/>
      <c r="BC2526" s="209"/>
      <c r="BD2526" s="209"/>
      <c r="BE2526" s="209"/>
      <c r="BF2526" s="209"/>
      <c r="BG2526" s="209"/>
      <c r="BH2526" s="209"/>
      <c r="BI2526" s="209"/>
      <c r="BJ2526" s="209"/>
      <c r="BK2526" s="209"/>
      <c r="BL2526" s="209"/>
      <c r="BM2526" s="212"/>
      <c r="BN2526" s="215"/>
      <c r="BO2526" s="2"/>
    </row>
    <row r="2527" spans="1:67" ht="15" customHeight="1" x14ac:dyDescent="0.25">
      <c r="A2527" s="2"/>
      <c r="B2527" s="224"/>
      <c r="C2527" s="252"/>
      <c r="D2527" s="253"/>
      <c r="E2527" s="256"/>
      <c r="F2527" s="236"/>
      <c r="G2527" s="236"/>
      <c r="H2527" s="236"/>
      <c r="I2527" s="236"/>
      <c r="J2527" s="244"/>
      <c r="K2527" s="247"/>
      <c r="L2527" s="244"/>
      <c r="M2527" s="244"/>
      <c r="N2527" s="244"/>
      <c r="O2527" s="236"/>
      <c r="P2527" s="139" t="s">
        <v>28</v>
      </c>
      <c r="Q2527" s="187">
        <v>46272</v>
      </c>
      <c r="R2527" s="187">
        <v>46280</v>
      </c>
      <c r="S2527" s="187">
        <v>46283</v>
      </c>
      <c r="T2527" s="187">
        <v>46309</v>
      </c>
      <c r="U2527" s="89"/>
      <c r="V2527" s="89"/>
      <c r="W2527" s="89"/>
      <c r="X2527" s="89"/>
      <c r="Y2527" s="89"/>
      <c r="Z2527" s="89"/>
      <c r="AA2527" s="234"/>
      <c r="AB2527" s="239"/>
      <c r="AC2527" s="242"/>
      <c r="AD2527" s="239"/>
      <c r="AE2527" s="229"/>
      <c r="AF2527" s="230"/>
      <c r="AG2527" s="233"/>
      <c r="AH2527" s="234"/>
      <c r="AI2527" s="234"/>
      <c r="AJ2527" s="222"/>
      <c r="AK2527" s="222"/>
      <c r="AL2527" s="224"/>
      <c r="AM2527" s="219"/>
      <c r="AN2527" s="219"/>
      <c r="AO2527" s="219"/>
      <c r="AP2527" s="219"/>
      <c r="AQ2527" s="219"/>
      <c r="AR2527" s="219"/>
      <c r="AS2527" s="219"/>
      <c r="AT2527" s="210"/>
      <c r="AU2527" s="210"/>
      <c r="AV2527" s="210"/>
      <c r="AW2527" s="210"/>
      <c r="AX2527" s="210"/>
      <c r="AY2527" s="210"/>
      <c r="AZ2527" s="210"/>
      <c r="BA2527" s="210"/>
      <c r="BB2527" s="210"/>
      <c r="BC2527" s="210"/>
      <c r="BD2527" s="210"/>
      <c r="BE2527" s="210"/>
      <c r="BF2527" s="210"/>
      <c r="BG2527" s="210"/>
      <c r="BH2527" s="210"/>
      <c r="BI2527" s="210"/>
      <c r="BJ2527" s="210"/>
      <c r="BK2527" s="210"/>
      <c r="BL2527" s="210"/>
      <c r="BM2527" s="213"/>
      <c r="BN2527" s="216"/>
      <c r="BO2527" s="2"/>
    </row>
    <row r="2528" spans="1:67" ht="15" hidden="1" customHeight="1" x14ac:dyDescent="0.25">
      <c r="A2528" s="2"/>
      <c r="B2528" s="240" t="s">
        <v>1883</v>
      </c>
      <c r="C2528" s="248" t="s">
        <v>1385</v>
      </c>
      <c r="D2528" s="249"/>
      <c r="E2528" s="254"/>
      <c r="F2528" s="257" t="s">
        <v>2414</v>
      </c>
      <c r="G2528" s="235"/>
      <c r="H2528" s="235"/>
      <c r="I2528" s="235" t="s">
        <v>2394</v>
      </c>
      <c r="J2528" s="243"/>
      <c r="K2528" s="245">
        <v>46279</v>
      </c>
      <c r="L2528" s="243" t="s">
        <v>506</v>
      </c>
      <c r="M2528" s="243">
        <v>1</v>
      </c>
      <c r="N2528" s="243"/>
      <c r="O2528" s="235" t="s">
        <v>1838</v>
      </c>
      <c r="P2528" s="140" t="s">
        <v>148</v>
      </c>
      <c r="Q2528" s="89"/>
      <c r="R2528" s="89"/>
      <c r="S2528" s="89"/>
      <c r="T2528" s="89"/>
      <c r="U2528" s="89"/>
      <c r="V2528" s="89"/>
      <c r="W2528" s="89"/>
      <c r="X2528" s="89"/>
      <c r="Y2528" s="89"/>
      <c r="Z2528" s="89"/>
      <c r="AA2528" s="237">
        <v>168</v>
      </c>
      <c r="AB2528" s="237"/>
      <c r="AC2528" s="240"/>
      <c r="AD2528" s="237"/>
      <c r="AE2528" s="225">
        <v>100</v>
      </c>
      <c r="AF2528" s="226"/>
      <c r="AG2528" s="231"/>
      <c r="AH2528" s="231">
        <v>100</v>
      </c>
      <c r="AI2528" s="231">
        <v>0.22452688976798887</v>
      </c>
      <c r="AJ2528" s="220"/>
      <c r="AK2528" s="220"/>
      <c r="AL2528" s="211" t="s">
        <v>1832</v>
      </c>
      <c r="AM2528" s="217"/>
      <c r="AN2528" s="217"/>
      <c r="AO2528" s="217"/>
      <c r="AP2528" s="217"/>
      <c r="AQ2528" s="217"/>
      <c r="AR2528" s="217"/>
      <c r="AS2528" s="217"/>
      <c r="AT2528" s="208"/>
      <c r="AU2528" s="208"/>
      <c r="AV2528" s="208"/>
      <c r="AW2528" s="208"/>
      <c r="AX2528" s="208"/>
      <c r="AY2528" s="208"/>
      <c r="AZ2528" s="208"/>
      <c r="BA2528" s="208"/>
      <c r="BB2528" s="208"/>
      <c r="BC2528" s="208"/>
      <c r="BD2528" s="208"/>
      <c r="BE2528" s="208"/>
      <c r="BF2528" s="208"/>
      <c r="BG2528" s="208"/>
      <c r="BH2528" s="208"/>
      <c r="BI2528" s="208"/>
      <c r="BJ2528" s="208"/>
      <c r="BK2528" s="208"/>
      <c r="BL2528" s="208"/>
      <c r="BM2528" s="211"/>
      <c r="BN2528" s="214"/>
      <c r="BO2528" s="2"/>
    </row>
    <row r="2529" spans="1:67" ht="15" customHeight="1" x14ac:dyDescent="0.25">
      <c r="A2529" s="2"/>
      <c r="B2529" s="241"/>
      <c r="C2529" s="250"/>
      <c r="D2529" s="251"/>
      <c r="E2529" s="255"/>
      <c r="F2529" s="235"/>
      <c r="G2529" s="235"/>
      <c r="H2529" s="235"/>
      <c r="I2529" s="235"/>
      <c r="J2529" s="244"/>
      <c r="K2529" s="246"/>
      <c r="L2529" s="243"/>
      <c r="M2529" s="243"/>
      <c r="N2529" s="243"/>
      <c r="O2529" s="235"/>
      <c r="P2529" s="139" t="s">
        <v>26</v>
      </c>
      <c r="Q2529" s="89">
        <v>46167</v>
      </c>
      <c r="R2529" s="89">
        <v>46171</v>
      </c>
      <c r="S2529" s="89">
        <v>46178</v>
      </c>
      <c r="T2529" s="89">
        <v>46206</v>
      </c>
      <c r="U2529" s="89">
        <v>46234</v>
      </c>
      <c r="V2529" s="89">
        <v>46248</v>
      </c>
      <c r="W2529" s="89"/>
      <c r="X2529" s="89"/>
      <c r="Y2529" s="89"/>
      <c r="Z2529" s="89"/>
      <c r="AA2529" s="238"/>
      <c r="AB2529" s="238"/>
      <c r="AC2529" s="241"/>
      <c r="AD2529" s="238"/>
      <c r="AE2529" s="227"/>
      <c r="AF2529" s="228"/>
      <c r="AG2529" s="232"/>
      <c r="AH2529" s="232"/>
      <c r="AI2529" s="232"/>
      <c r="AJ2529" s="221"/>
      <c r="AK2529" s="221"/>
      <c r="AL2529" s="223"/>
      <c r="AM2529" s="218"/>
      <c r="AN2529" s="218"/>
      <c r="AO2529" s="218"/>
      <c r="AP2529" s="218"/>
      <c r="AQ2529" s="218"/>
      <c r="AR2529" s="218"/>
      <c r="AS2529" s="218"/>
      <c r="AT2529" s="209"/>
      <c r="AU2529" s="209"/>
      <c r="AV2529" s="209"/>
      <c r="AW2529" s="209"/>
      <c r="AX2529" s="209"/>
      <c r="AY2529" s="209"/>
      <c r="AZ2529" s="209"/>
      <c r="BA2529" s="209"/>
      <c r="BB2529" s="209"/>
      <c r="BC2529" s="209"/>
      <c r="BD2529" s="209"/>
      <c r="BE2529" s="209"/>
      <c r="BF2529" s="209"/>
      <c r="BG2529" s="209"/>
      <c r="BH2529" s="209"/>
      <c r="BI2529" s="209"/>
      <c r="BJ2529" s="209"/>
      <c r="BK2529" s="209"/>
      <c r="BL2529" s="209"/>
      <c r="BM2529" s="212"/>
      <c r="BN2529" s="215"/>
      <c r="BO2529" s="2"/>
    </row>
    <row r="2530" spans="1:67" ht="15" hidden="1" customHeight="1" x14ac:dyDescent="0.25">
      <c r="A2530" s="2"/>
      <c r="B2530" s="241"/>
      <c r="C2530" s="250"/>
      <c r="D2530" s="251"/>
      <c r="E2530" s="255"/>
      <c r="F2530" s="235"/>
      <c r="G2530" s="235"/>
      <c r="H2530" s="235"/>
      <c r="I2530" s="235"/>
      <c r="J2530" s="244"/>
      <c r="K2530" s="246"/>
      <c r="L2530" s="243"/>
      <c r="M2530" s="243"/>
      <c r="N2530" s="243"/>
      <c r="O2530" s="235"/>
      <c r="P2530" s="139" t="s">
        <v>262</v>
      </c>
      <c r="Q2530" s="89"/>
      <c r="R2530" s="89"/>
      <c r="S2530" s="89"/>
      <c r="T2530" s="89"/>
      <c r="U2530" s="89"/>
      <c r="V2530" s="89"/>
      <c r="W2530" s="89"/>
      <c r="X2530" s="89"/>
      <c r="Y2530" s="89"/>
      <c r="Z2530" s="89"/>
      <c r="AA2530" s="238"/>
      <c r="AB2530" s="238"/>
      <c r="AC2530" s="241"/>
      <c r="AD2530" s="238"/>
      <c r="AE2530" s="227"/>
      <c r="AF2530" s="228"/>
      <c r="AG2530" s="232"/>
      <c r="AH2530" s="232"/>
      <c r="AI2530" s="232"/>
      <c r="AJ2530" s="221"/>
      <c r="AK2530" s="221"/>
      <c r="AL2530" s="223"/>
      <c r="AM2530" s="218"/>
      <c r="AN2530" s="218"/>
      <c r="AO2530" s="218"/>
      <c r="AP2530" s="218"/>
      <c r="AQ2530" s="218"/>
      <c r="AR2530" s="218"/>
      <c r="AS2530" s="218"/>
      <c r="AT2530" s="209"/>
      <c r="AU2530" s="209"/>
      <c r="AV2530" s="209"/>
      <c r="AW2530" s="209"/>
      <c r="AX2530" s="209"/>
      <c r="AY2530" s="209"/>
      <c r="AZ2530" s="209"/>
      <c r="BA2530" s="209"/>
      <c r="BB2530" s="209"/>
      <c r="BC2530" s="209"/>
      <c r="BD2530" s="209"/>
      <c r="BE2530" s="209"/>
      <c r="BF2530" s="209"/>
      <c r="BG2530" s="209"/>
      <c r="BH2530" s="209"/>
      <c r="BI2530" s="209"/>
      <c r="BJ2530" s="209"/>
      <c r="BK2530" s="209"/>
      <c r="BL2530" s="209"/>
      <c r="BM2530" s="212"/>
      <c r="BN2530" s="215"/>
      <c r="BO2530" s="2"/>
    </row>
    <row r="2531" spans="1:67" ht="15" hidden="1" customHeight="1" x14ac:dyDescent="0.25">
      <c r="A2531" s="2"/>
      <c r="B2531" s="241"/>
      <c r="C2531" s="250"/>
      <c r="D2531" s="251"/>
      <c r="E2531" s="255"/>
      <c r="F2531" s="235"/>
      <c r="G2531" s="235"/>
      <c r="H2531" s="235"/>
      <c r="I2531" s="235"/>
      <c r="J2531" s="244"/>
      <c r="K2531" s="246"/>
      <c r="L2531" s="243"/>
      <c r="M2531" s="243"/>
      <c r="N2531" s="243"/>
      <c r="O2531" s="235"/>
      <c r="P2531" s="139" t="s">
        <v>263</v>
      </c>
      <c r="Q2531" s="89"/>
      <c r="R2531" s="89"/>
      <c r="S2531" s="89"/>
      <c r="T2531" s="89"/>
      <c r="U2531" s="89"/>
      <c r="V2531" s="89"/>
      <c r="W2531" s="89"/>
      <c r="X2531" s="89"/>
      <c r="Y2531" s="89"/>
      <c r="Z2531" s="89"/>
      <c r="AA2531" s="238"/>
      <c r="AB2531" s="238"/>
      <c r="AC2531" s="241"/>
      <c r="AD2531" s="238"/>
      <c r="AE2531" s="227"/>
      <c r="AF2531" s="228"/>
      <c r="AG2531" s="232"/>
      <c r="AH2531" s="232"/>
      <c r="AI2531" s="232"/>
      <c r="AJ2531" s="221"/>
      <c r="AK2531" s="221"/>
      <c r="AL2531" s="223"/>
      <c r="AM2531" s="218"/>
      <c r="AN2531" s="218"/>
      <c r="AO2531" s="218"/>
      <c r="AP2531" s="218"/>
      <c r="AQ2531" s="218"/>
      <c r="AR2531" s="218"/>
      <c r="AS2531" s="218"/>
      <c r="AT2531" s="209"/>
      <c r="AU2531" s="209"/>
      <c r="AV2531" s="209"/>
      <c r="AW2531" s="209"/>
      <c r="AX2531" s="209"/>
      <c r="AY2531" s="209"/>
      <c r="AZ2531" s="209"/>
      <c r="BA2531" s="209"/>
      <c r="BB2531" s="209"/>
      <c r="BC2531" s="209"/>
      <c r="BD2531" s="209"/>
      <c r="BE2531" s="209"/>
      <c r="BF2531" s="209"/>
      <c r="BG2531" s="209"/>
      <c r="BH2531" s="209"/>
      <c r="BI2531" s="209"/>
      <c r="BJ2531" s="209"/>
      <c r="BK2531" s="209"/>
      <c r="BL2531" s="209"/>
      <c r="BM2531" s="212"/>
      <c r="BN2531" s="215"/>
      <c r="BO2531" s="2"/>
    </row>
    <row r="2532" spans="1:67" ht="15" hidden="1" customHeight="1" x14ac:dyDescent="0.25">
      <c r="A2532" s="2"/>
      <c r="B2532" s="241"/>
      <c r="C2532" s="250"/>
      <c r="D2532" s="251"/>
      <c r="E2532" s="255"/>
      <c r="F2532" s="235"/>
      <c r="G2532" s="235"/>
      <c r="H2532" s="235"/>
      <c r="I2532" s="235"/>
      <c r="J2532" s="244"/>
      <c r="K2532" s="246"/>
      <c r="L2532" s="243"/>
      <c r="M2532" s="243"/>
      <c r="N2532" s="243"/>
      <c r="O2532" s="235"/>
      <c r="P2532" s="139" t="s">
        <v>27</v>
      </c>
      <c r="Q2532" s="89"/>
      <c r="R2532" s="89"/>
      <c r="S2532" s="89"/>
      <c r="T2532" s="89"/>
      <c r="U2532" s="89"/>
      <c r="V2532" s="89"/>
      <c r="W2532" s="89"/>
      <c r="X2532" s="89"/>
      <c r="Y2532" s="89"/>
      <c r="Z2532" s="89"/>
      <c r="AA2532" s="238"/>
      <c r="AB2532" s="238"/>
      <c r="AC2532" s="241"/>
      <c r="AD2532" s="238"/>
      <c r="AE2532" s="227"/>
      <c r="AF2532" s="228"/>
      <c r="AG2532" s="232"/>
      <c r="AH2532" s="232"/>
      <c r="AI2532" s="232"/>
      <c r="AJ2532" s="221"/>
      <c r="AK2532" s="221"/>
      <c r="AL2532" s="223"/>
      <c r="AM2532" s="218"/>
      <c r="AN2532" s="218"/>
      <c r="AO2532" s="218"/>
      <c r="AP2532" s="218"/>
      <c r="AQ2532" s="218"/>
      <c r="AR2532" s="218"/>
      <c r="AS2532" s="218"/>
      <c r="AT2532" s="209"/>
      <c r="AU2532" s="209"/>
      <c r="AV2532" s="209"/>
      <c r="AW2532" s="209"/>
      <c r="AX2532" s="209"/>
      <c r="AY2532" s="209"/>
      <c r="AZ2532" s="209"/>
      <c r="BA2532" s="209"/>
      <c r="BB2532" s="209"/>
      <c r="BC2532" s="209"/>
      <c r="BD2532" s="209"/>
      <c r="BE2532" s="209"/>
      <c r="BF2532" s="209"/>
      <c r="BG2532" s="209"/>
      <c r="BH2532" s="209"/>
      <c r="BI2532" s="209"/>
      <c r="BJ2532" s="209"/>
      <c r="BK2532" s="209"/>
      <c r="BL2532" s="209"/>
      <c r="BM2532" s="212"/>
      <c r="BN2532" s="215"/>
      <c r="BO2532" s="2"/>
    </row>
    <row r="2533" spans="1:67" ht="15" customHeight="1" x14ac:dyDescent="0.25">
      <c r="A2533" s="2"/>
      <c r="B2533" s="224"/>
      <c r="C2533" s="252"/>
      <c r="D2533" s="253"/>
      <c r="E2533" s="256"/>
      <c r="F2533" s="236"/>
      <c r="G2533" s="236"/>
      <c r="H2533" s="236"/>
      <c r="I2533" s="236"/>
      <c r="J2533" s="244"/>
      <c r="K2533" s="247"/>
      <c r="L2533" s="244"/>
      <c r="M2533" s="244"/>
      <c r="N2533" s="244"/>
      <c r="O2533" s="236"/>
      <c r="P2533" s="139" t="s">
        <v>28</v>
      </c>
      <c r="Q2533" s="187">
        <v>46167</v>
      </c>
      <c r="R2533" s="187">
        <v>46198</v>
      </c>
      <c r="S2533" s="187">
        <v>46206</v>
      </c>
      <c r="T2533" s="187">
        <v>46241</v>
      </c>
      <c r="U2533" s="187">
        <v>46262</v>
      </c>
      <c r="V2533" s="187">
        <v>46279</v>
      </c>
      <c r="W2533" s="89"/>
      <c r="X2533" s="89"/>
      <c r="Y2533" s="89"/>
      <c r="Z2533" s="89"/>
      <c r="AA2533" s="234"/>
      <c r="AB2533" s="239"/>
      <c r="AC2533" s="242"/>
      <c r="AD2533" s="239"/>
      <c r="AE2533" s="229"/>
      <c r="AF2533" s="230"/>
      <c r="AG2533" s="233"/>
      <c r="AH2533" s="234"/>
      <c r="AI2533" s="234"/>
      <c r="AJ2533" s="222"/>
      <c r="AK2533" s="222"/>
      <c r="AL2533" s="224"/>
      <c r="AM2533" s="219"/>
      <c r="AN2533" s="219"/>
      <c r="AO2533" s="219"/>
      <c r="AP2533" s="219"/>
      <c r="AQ2533" s="219"/>
      <c r="AR2533" s="219"/>
      <c r="AS2533" s="219"/>
      <c r="AT2533" s="210"/>
      <c r="AU2533" s="210"/>
      <c r="AV2533" s="210"/>
      <c r="AW2533" s="210"/>
      <c r="AX2533" s="210"/>
      <c r="AY2533" s="210"/>
      <c r="AZ2533" s="210"/>
      <c r="BA2533" s="210"/>
      <c r="BB2533" s="210"/>
      <c r="BC2533" s="210"/>
      <c r="BD2533" s="210"/>
      <c r="BE2533" s="210"/>
      <c r="BF2533" s="210"/>
      <c r="BG2533" s="210"/>
      <c r="BH2533" s="210"/>
      <c r="BI2533" s="210"/>
      <c r="BJ2533" s="210"/>
      <c r="BK2533" s="210"/>
      <c r="BL2533" s="210"/>
      <c r="BM2533" s="213"/>
      <c r="BN2533" s="216"/>
      <c r="BO2533" s="2"/>
    </row>
    <row r="2534" spans="1:67" ht="15" hidden="1" customHeight="1" x14ac:dyDescent="0.25">
      <c r="A2534" s="2"/>
      <c r="B2534" s="240" t="s">
        <v>1860</v>
      </c>
      <c r="C2534" s="248" t="s">
        <v>1387</v>
      </c>
      <c r="D2534" s="249"/>
      <c r="E2534" s="254"/>
      <c r="F2534" s="257" t="s">
        <v>2415</v>
      </c>
      <c r="G2534" s="235"/>
      <c r="H2534" s="235"/>
      <c r="I2534" s="235" t="s">
        <v>2394</v>
      </c>
      <c r="J2534" s="243"/>
      <c r="K2534" s="245">
        <v>46309</v>
      </c>
      <c r="L2534" s="243" t="s">
        <v>506</v>
      </c>
      <c r="M2534" s="243">
        <v>1</v>
      </c>
      <c r="N2534" s="243"/>
      <c r="O2534" s="235" t="s">
        <v>1838</v>
      </c>
      <c r="P2534" s="140" t="s">
        <v>148</v>
      </c>
      <c r="Q2534" s="89"/>
      <c r="R2534" s="89"/>
      <c r="S2534" s="89"/>
      <c r="T2534" s="89"/>
      <c r="U2534" s="89"/>
      <c r="V2534" s="89"/>
      <c r="W2534" s="89"/>
      <c r="X2534" s="89"/>
      <c r="Y2534" s="89"/>
      <c r="Z2534" s="89"/>
      <c r="AA2534" s="237">
        <v>168</v>
      </c>
      <c r="AB2534" s="237"/>
      <c r="AC2534" s="240"/>
      <c r="AD2534" s="237"/>
      <c r="AE2534" s="225">
        <v>100</v>
      </c>
      <c r="AF2534" s="226"/>
      <c r="AG2534" s="231"/>
      <c r="AH2534" s="231">
        <v>100</v>
      </c>
      <c r="AI2534" s="231">
        <v>0.22452688976798887</v>
      </c>
      <c r="AJ2534" s="220"/>
      <c r="AK2534" s="220"/>
      <c r="AL2534" s="211" t="s">
        <v>1832</v>
      </c>
      <c r="AM2534" s="217"/>
      <c r="AN2534" s="217"/>
      <c r="AO2534" s="217"/>
      <c r="AP2534" s="217"/>
      <c r="AQ2534" s="217"/>
      <c r="AR2534" s="217"/>
      <c r="AS2534" s="217"/>
      <c r="AT2534" s="208"/>
      <c r="AU2534" s="208"/>
      <c r="AV2534" s="208"/>
      <c r="AW2534" s="208"/>
      <c r="AX2534" s="208"/>
      <c r="AY2534" s="208"/>
      <c r="AZ2534" s="208"/>
      <c r="BA2534" s="208"/>
      <c r="BB2534" s="208"/>
      <c r="BC2534" s="208"/>
      <c r="BD2534" s="208"/>
      <c r="BE2534" s="208"/>
      <c r="BF2534" s="208"/>
      <c r="BG2534" s="208"/>
      <c r="BH2534" s="208"/>
      <c r="BI2534" s="208"/>
      <c r="BJ2534" s="208"/>
      <c r="BK2534" s="208"/>
      <c r="BL2534" s="208"/>
      <c r="BM2534" s="211"/>
      <c r="BN2534" s="214"/>
      <c r="BO2534" s="2"/>
    </row>
    <row r="2535" spans="1:67" ht="15" customHeight="1" x14ac:dyDescent="0.25">
      <c r="A2535" s="2"/>
      <c r="B2535" s="241"/>
      <c r="C2535" s="250"/>
      <c r="D2535" s="251"/>
      <c r="E2535" s="255"/>
      <c r="F2535" s="235"/>
      <c r="G2535" s="235"/>
      <c r="H2535" s="235"/>
      <c r="I2535" s="235"/>
      <c r="J2535" s="244"/>
      <c r="K2535" s="246"/>
      <c r="L2535" s="243"/>
      <c r="M2535" s="243"/>
      <c r="N2535" s="243"/>
      <c r="O2535" s="235"/>
      <c r="P2535" s="139" t="s">
        <v>26</v>
      </c>
      <c r="Q2535" s="89">
        <v>46146</v>
      </c>
      <c r="R2535" s="89">
        <v>46150</v>
      </c>
      <c r="S2535" s="89">
        <v>46164</v>
      </c>
      <c r="T2535" s="89">
        <v>46192</v>
      </c>
      <c r="U2535" s="89">
        <v>46220</v>
      </c>
      <c r="V2535" s="89">
        <v>46234</v>
      </c>
      <c r="W2535" s="89"/>
      <c r="X2535" s="89"/>
      <c r="Y2535" s="89"/>
      <c r="Z2535" s="89"/>
      <c r="AA2535" s="238"/>
      <c r="AB2535" s="238"/>
      <c r="AC2535" s="241"/>
      <c r="AD2535" s="238"/>
      <c r="AE2535" s="227"/>
      <c r="AF2535" s="228"/>
      <c r="AG2535" s="232"/>
      <c r="AH2535" s="232"/>
      <c r="AI2535" s="232"/>
      <c r="AJ2535" s="221"/>
      <c r="AK2535" s="221"/>
      <c r="AL2535" s="223"/>
      <c r="AM2535" s="218"/>
      <c r="AN2535" s="218"/>
      <c r="AO2535" s="218"/>
      <c r="AP2535" s="218"/>
      <c r="AQ2535" s="218"/>
      <c r="AR2535" s="218"/>
      <c r="AS2535" s="218"/>
      <c r="AT2535" s="209"/>
      <c r="AU2535" s="209"/>
      <c r="AV2535" s="209"/>
      <c r="AW2535" s="209"/>
      <c r="AX2535" s="209"/>
      <c r="AY2535" s="209"/>
      <c r="AZ2535" s="209"/>
      <c r="BA2535" s="209"/>
      <c r="BB2535" s="209"/>
      <c r="BC2535" s="209"/>
      <c r="BD2535" s="209"/>
      <c r="BE2535" s="209"/>
      <c r="BF2535" s="209"/>
      <c r="BG2535" s="209"/>
      <c r="BH2535" s="209"/>
      <c r="BI2535" s="209"/>
      <c r="BJ2535" s="209"/>
      <c r="BK2535" s="209"/>
      <c r="BL2535" s="209"/>
      <c r="BM2535" s="212"/>
      <c r="BN2535" s="215"/>
      <c r="BO2535" s="2"/>
    </row>
    <row r="2536" spans="1:67" ht="15" hidden="1" customHeight="1" x14ac:dyDescent="0.25">
      <c r="A2536" s="2"/>
      <c r="B2536" s="241"/>
      <c r="C2536" s="250"/>
      <c r="D2536" s="251"/>
      <c r="E2536" s="255"/>
      <c r="F2536" s="235"/>
      <c r="G2536" s="235"/>
      <c r="H2536" s="235"/>
      <c r="I2536" s="235"/>
      <c r="J2536" s="244"/>
      <c r="K2536" s="246"/>
      <c r="L2536" s="243"/>
      <c r="M2536" s="243"/>
      <c r="N2536" s="243"/>
      <c r="O2536" s="235"/>
      <c r="P2536" s="139" t="s">
        <v>262</v>
      </c>
      <c r="Q2536" s="89"/>
      <c r="R2536" s="89"/>
      <c r="S2536" s="89"/>
      <c r="T2536" s="89"/>
      <c r="U2536" s="89"/>
      <c r="V2536" s="89"/>
      <c r="W2536" s="89"/>
      <c r="X2536" s="89"/>
      <c r="Y2536" s="89"/>
      <c r="Z2536" s="89"/>
      <c r="AA2536" s="238"/>
      <c r="AB2536" s="238"/>
      <c r="AC2536" s="241"/>
      <c r="AD2536" s="238"/>
      <c r="AE2536" s="227"/>
      <c r="AF2536" s="228"/>
      <c r="AG2536" s="232"/>
      <c r="AH2536" s="232"/>
      <c r="AI2536" s="232"/>
      <c r="AJ2536" s="221"/>
      <c r="AK2536" s="221"/>
      <c r="AL2536" s="223"/>
      <c r="AM2536" s="218"/>
      <c r="AN2536" s="218"/>
      <c r="AO2536" s="218"/>
      <c r="AP2536" s="218"/>
      <c r="AQ2536" s="218"/>
      <c r="AR2536" s="218"/>
      <c r="AS2536" s="218"/>
      <c r="AT2536" s="209"/>
      <c r="AU2536" s="209"/>
      <c r="AV2536" s="209"/>
      <c r="AW2536" s="209"/>
      <c r="AX2536" s="209"/>
      <c r="AY2536" s="209"/>
      <c r="AZ2536" s="209"/>
      <c r="BA2536" s="209"/>
      <c r="BB2536" s="209"/>
      <c r="BC2536" s="209"/>
      <c r="BD2536" s="209"/>
      <c r="BE2536" s="209"/>
      <c r="BF2536" s="209"/>
      <c r="BG2536" s="209"/>
      <c r="BH2536" s="209"/>
      <c r="BI2536" s="209"/>
      <c r="BJ2536" s="209"/>
      <c r="BK2536" s="209"/>
      <c r="BL2536" s="209"/>
      <c r="BM2536" s="212"/>
      <c r="BN2536" s="215"/>
      <c r="BO2536" s="2"/>
    </row>
    <row r="2537" spans="1:67" ht="15" hidden="1" customHeight="1" x14ac:dyDescent="0.25">
      <c r="A2537" s="2"/>
      <c r="B2537" s="241"/>
      <c r="C2537" s="250"/>
      <c r="D2537" s="251"/>
      <c r="E2537" s="255"/>
      <c r="F2537" s="235"/>
      <c r="G2537" s="235"/>
      <c r="H2537" s="235"/>
      <c r="I2537" s="235"/>
      <c r="J2537" s="244"/>
      <c r="K2537" s="246"/>
      <c r="L2537" s="243"/>
      <c r="M2537" s="243"/>
      <c r="N2537" s="243"/>
      <c r="O2537" s="235"/>
      <c r="P2537" s="139" t="s">
        <v>263</v>
      </c>
      <c r="Q2537" s="89"/>
      <c r="R2537" s="89"/>
      <c r="S2537" s="89"/>
      <c r="T2537" s="89"/>
      <c r="U2537" s="89"/>
      <c r="V2537" s="89"/>
      <c r="W2537" s="89"/>
      <c r="X2537" s="89"/>
      <c r="Y2537" s="89"/>
      <c r="Z2537" s="89"/>
      <c r="AA2537" s="238"/>
      <c r="AB2537" s="238"/>
      <c r="AC2537" s="241"/>
      <c r="AD2537" s="238"/>
      <c r="AE2537" s="227"/>
      <c r="AF2537" s="228"/>
      <c r="AG2537" s="232"/>
      <c r="AH2537" s="232"/>
      <c r="AI2537" s="232"/>
      <c r="AJ2537" s="221"/>
      <c r="AK2537" s="221"/>
      <c r="AL2537" s="223"/>
      <c r="AM2537" s="218"/>
      <c r="AN2537" s="218"/>
      <c r="AO2537" s="218"/>
      <c r="AP2537" s="218"/>
      <c r="AQ2537" s="218"/>
      <c r="AR2537" s="218"/>
      <c r="AS2537" s="218"/>
      <c r="AT2537" s="209"/>
      <c r="AU2537" s="209"/>
      <c r="AV2537" s="209"/>
      <c r="AW2537" s="209"/>
      <c r="AX2537" s="209"/>
      <c r="AY2537" s="209"/>
      <c r="AZ2537" s="209"/>
      <c r="BA2537" s="209"/>
      <c r="BB2537" s="209"/>
      <c r="BC2537" s="209"/>
      <c r="BD2537" s="209"/>
      <c r="BE2537" s="209"/>
      <c r="BF2537" s="209"/>
      <c r="BG2537" s="209"/>
      <c r="BH2537" s="209"/>
      <c r="BI2537" s="209"/>
      <c r="BJ2537" s="209"/>
      <c r="BK2537" s="209"/>
      <c r="BL2537" s="209"/>
      <c r="BM2537" s="212"/>
      <c r="BN2537" s="215"/>
      <c r="BO2537" s="2"/>
    </row>
    <row r="2538" spans="1:67" ht="15" hidden="1" customHeight="1" x14ac:dyDescent="0.25">
      <c r="A2538" s="2"/>
      <c r="B2538" s="241"/>
      <c r="C2538" s="250"/>
      <c r="D2538" s="251"/>
      <c r="E2538" s="255"/>
      <c r="F2538" s="235"/>
      <c r="G2538" s="235"/>
      <c r="H2538" s="235"/>
      <c r="I2538" s="235"/>
      <c r="J2538" s="244"/>
      <c r="K2538" s="246"/>
      <c r="L2538" s="243"/>
      <c r="M2538" s="243"/>
      <c r="N2538" s="243"/>
      <c r="O2538" s="235"/>
      <c r="P2538" s="139" t="s">
        <v>27</v>
      </c>
      <c r="Q2538" s="89"/>
      <c r="R2538" s="89"/>
      <c r="S2538" s="89"/>
      <c r="T2538" s="89"/>
      <c r="U2538" s="89"/>
      <c r="V2538" s="89"/>
      <c r="W2538" s="89"/>
      <c r="X2538" s="89"/>
      <c r="Y2538" s="89"/>
      <c r="Z2538" s="89"/>
      <c r="AA2538" s="238"/>
      <c r="AB2538" s="238"/>
      <c r="AC2538" s="241"/>
      <c r="AD2538" s="238"/>
      <c r="AE2538" s="227"/>
      <c r="AF2538" s="228"/>
      <c r="AG2538" s="232"/>
      <c r="AH2538" s="232"/>
      <c r="AI2538" s="232"/>
      <c r="AJ2538" s="221"/>
      <c r="AK2538" s="221"/>
      <c r="AL2538" s="223"/>
      <c r="AM2538" s="218"/>
      <c r="AN2538" s="218"/>
      <c r="AO2538" s="218"/>
      <c r="AP2538" s="218"/>
      <c r="AQ2538" s="218"/>
      <c r="AR2538" s="218"/>
      <c r="AS2538" s="218"/>
      <c r="AT2538" s="209"/>
      <c r="AU2538" s="209"/>
      <c r="AV2538" s="209"/>
      <c r="AW2538" s="209"/>
      <c r="AX2538" s="209"/>
      <c r="AY2538" s="209"/>
      <c r="AZ2538" s="209"/>
      <c r="BA2538" s="209"/>
      <c r="BB2538" s="209"/>
      <c r="BC2538" s="209"/>
      <c r="BD2538" s="209"/>
      <c r="BE2538" s="209"/>
      <c r="BF2538" s="209"/>
      <c r="BG2538" s="209"/>
      <c r="BH2538" s="209"/>
      <c r="BI2538" s="209"/>
      <c r="BJ2538" s="209"/>
      <c r="BK2538" s="209"/>
      <c r="BL2538" s="209"/>
      <c r="BM2538" s="212"/>
      <c r="BN2538" s="215"/>
      <c r="BO2538" s="2"/>
    </row>
    <row r="2539" spans="1:67" ht="15" customHeight="1" x14ac:dyDescent="0.25">
      <c r="A2539" s="2"/>
      <c r="B2539" s="224"/>
      <c r="C2539" s="252"/>
      <c r="D2539" s="253"/>
      <c r="E2539" s="256"/>
      <c r="F2539" s="236"/>
      <c r="G2539" s="236"/>
      <c r="H2539" s="236"/>
      <c r="I2539" s="236"/>
      <c r="J2539" s="244"/>
      <c r="K2539" s="247"/>
      <c r="L2539" s="244"/>
      <c r="M2539" s="244"/>
      <c r="N2539" s="244"/>
      <c r="O2539" s="236"/>
      <c r="P2539" s="139" t="s">
        <v>28</v>
      </c>
      <c r="Q2539" s="187">
        <v>46146</v>
      </c>
      <c r="R2539" s="187">
        <v>46171</v>
      </c>
      <c r="S2539" s="187">
        <v>46195</v>
      </c>
      <c r="T2539" s="187">
        <v>46226</v>
      </c>
      <c r="U2539" s="187">
        <v>46289</v>
      </c>
      <c r="V2539" s="187">
        <v>46309</v>
      </c>
      <c r="W2539" s="89"/>
      <c r="X2539" s="89"/>
      <c r="Y2539" s="89"/>
      <c r="Z2539" s="89"/>
      <c r="AA2539" s="234"/>
      <c r="AB2539" s="239"/>
      <c r="AC2539" s="242"/>
      <c r="AD2539" s="239"/>
      <c r="AE2539" s="229"/>
      <c r="AF2539" s="230"/>
      <c r="AG2539" s="233"/>
      <c r="AH2539" s="234"/>
      <c r="AI2539" s="234"/>
      <c r="AJ2539" s="222"/>
      <c r="AK2539" s="222"/>
      <c r="AL2539" s="224"/>
      <c r="AM2539" s="219"/>
      <c r="AN2539" s="219"/>
      <c r="AO2539" s="219"/>
      <c r="AP2539" s="219"/>
      <c r="AQ2539" s="219"/>
      <c r="AR2539" s="219"/>
      <c r="AS2539" s="219"/>
      <c r="AT2539" s="210"/>
      <c r="AU2539" s="210"/>
      <c r="AV2539" s="210"/>
      <c r="AW2539" s="210"/>
      <c r="AX2539" s="210"/>
      <c r="AY2539" s="210"/>
      <c r="AZ2539" s="210"/>
      <c r="BA2539" s="210"/>
      <c r="BB2539" s="210"/>
      <c r="BC2539" s="210"/>
      <c r="BD2539" s="210"/>
      <c r="BE2539" s="210"/>
      <c r="BF2539" s="210"/>
      <c r="BG2539" s="210"/>
      <c r="BH2539" s="210"/>
      <c r="BI2539" s="210"/>
      <c r="BJ2539" s="210"/>
      <c r="BK2539" s="210"/>
      <c r="BL2539" s="210"/>
      <c r="BM2539" s="213"/>
      <c r="BN2539" s="216"/>
      <c r="BO2539" s="2"/>
    </row>
    <row r="2540" spans="1:67" ht="15" hidden="1" customHeight="1" x14ac:dyDescent="0.25">
      <c r="A2540" s="2"/>
      <c r="B2540" s="240" t="s">
        <v>1883</v>
      </c>
      <c r="C2540" s="248" t="s">
        <v>1389</v>
      </c>
      <c r="D2540" s="249"/>
      <c r="E2540" s="254"/>
      <c r="F2540" s="257" t="s">
        <v>2416</v>
      </c>
      <c r="G2540" s="235"/>
      <c r="H2540" s="235"/>
      <c r="I2540" s="235" t="s">
        <v>2394</v>
      </c>
      <c r="J2540" s="243"/>
      <c r="K2540" s="245">
        <v>46275</v>
      </c>
      <c r="L2540" s="243" t="s">
        <v>506</v>
      </c>
      <c r="M2540" s="243">
        <v>1</v>
      </c>
      <c r="N2540" s="243"/>
      <c r="O2540" s="235" t="s">
        <v>1838</v>
      </c>
      <c r="P2540" s="140" t="s">
        <v>148</v>
      </c>
      <c r="Q2540" s="89"/>
      <c r="R2540" s="89"/>
      <c r="S2540" s="89"/>
      <c r="T2540" s="89"/>
      <c r="U2540" s="89"/>
      <c r="V2540" s="89"/>
      <c r="W2540" s="89"/>
      <c r="X2540" s="89"/>
      <c r="Y2540" s="89"/>
      <c r="Z2540" s="89"/>
      <c r="AA2540" s="237">
        <v>168</v>
      </c>
      <c r="AB2540" s="237"/>
      <c r="AC2540" s="240"/>
      <c r="AD2540" s="237"/>
      <c r="AE2540" s="225">
        <v>100</v>
      </c>
      <c r="AF2540" s="226"/>
      <c r="AG2540" s="231"/>
      <c r="AH2540" s="231">
        <v>100</v>
      </c>
      <c r="AI2540" s="231">
        <v>0.22452688976798887</v>
      </c>
      <c r="AJ2540" s="220"/>
      <c r="AK2540" s="220"/>
      <c r="AL2540" s="211" t="s">
        <v>1832</v>
      </c>
      <c r="AM2540" s="217"/>
      <c r="AN2540" s="217"/>
      <c r="AO2540" s="217"/>
      <c r="AP2540" s="217"/>
      <c r="AQ2540" s="217"/>
      <c r="AR2540" s="217"/>
      <c r="AS2540" s="217"/>
      <c r="AT2540" s="208"/>
      <c r="AU2540" s="208"/>
      <c r="AV2540" s="208"/>
      <c r="AW2540" s="208"/>
      <c r="AX2540" s="208"/>
      <c r="AY2540" s="208"/>
      <c r="AZ2540" s="208"/>
      <c r="BA2540" s="208"/>
      <c r="BB2540" s="208"/>
      <c r="BC2540" s="208"/>
      <c r="BD2540" s="208"/>
      <c r="BE2540" s="208"/>
      <c r="BF2540" s="208"/>
      <c r="BG2540" s="208"/>
      <c r="BH2540" s="208"/>
      <c r="BI2540" s="208"/>
      <c r="BJ2540" s="208"/>
      <c r="BK2540" s="208"/>
      <c r="BL2540" s="208"/>
      <c r="BM2540" s="211"/>
      <c r="BN2540" s="214"/>
      <c r="BO2540" s="2"/>
    </row>
    <row r="2541" spans="1:67" ht="15" customHeight="1" x14ac:dyDescent="0.25">
      <c r="A2541" s="2"/>
      <c r="B2541" s="241"/>
      <c r="C2541" s="250"/>
      <c r="D2541" s="251"/>
      <c r="E2541" s="255"/>
      <c r="F2541" s="235"/>
      <c r="G2541" s="235"/>
      <c r="H2541" s="235"/>
      <c r="I2541" s="235"/>
      <c r="J2541" s="244"/>
      <c r="K2541" s="246"/>
      <c r="L2541" s="243"/>
      <c r="M2541" s="243"/>
      <c r="N2541" s="243"/>
      <c r="O2541" s="235"/>
      <c r="P2541" s="139" t="s">
        <v>26</v>
      </c>
      <c r="Q2541" s="89">
        <v>46195</v>
      </c>
      <c r="R2541" s="89">
        <v>46206</v>
      </c>
      <c r="S2541" s="89">
        <v>46220</v>
      </c>
      <c r="T2541" s="89">
        <v>46248</v>
      </c>
      <c r="U2541" s="89">
        <v>46276</v>
      </c>
      <c r="V2541" s="89">
        <v>46290</v>
      </c>
      <c r="W2541" s="89"/>
      <c r="X2541" s="89"/>
      <c r="Y2541" s="89"/>
      <c r="Z2541" s="89"/>
      <c r="AA2541" s="238"/>
      <c r="AB2541" s="238"/>
      <c r="AC2541" s="241"/>
      <c r="AD2541" s="238"/>
      <c r="AE2541" s="227"/>
      <c r="AF2541" s="228"/>
      <c r="AG2541" s="232"/>
      <c r="AH2541" s="232"/>
      <c r="AI2541" s="232"/>
      <c r="AJ2541" s="221"/>
      <c r="AK2541" s="221"/>
      <c r="AL2541" s="223"/>
      <c r="AM2541" s="218"/>
      <c r="AN2541" s="218"/>
      <c r="AO2541" s="218"/>
      <c r="AP2541" s="218"/>
      <c r="AQ2541" s="218"/>
      <c r="AR2541" s="218"/>
      <c r="AS2541" s="218"/>
      <c r="AT2541" s="209"/>
      <c r="AU2541" s="209"/>
      <c r="AV2541" s="209"/>
      <c r="AW2541" s="209"/>
      <c r="AX2541" s="209"/>
      <c r="AY2541" s="209"/>
      <c r="AZ2541" s="209"/>
      <c r="BA2541" s="209"/>
      <c r="BB2541" s="209"/>
      <c r="BC2541" s="209"/>
      <c r="BD2541" s="209"/>
      <c r="BE2541" s="209"/>
      <c r="BF2541" s="209"/>
      <c r="BG2541" s="209"/>
      <c r="BH2541" s="209"/>
      <c r="BI2541" s="209"/>
      <c r="BJ2541" s="209"/>
      <c r="BK2541" s="209"/>
      <c r="BL2541" s="209"/>
      <c r="BM2541" s="212"/>
      <c r="BN2541" s="215"/>
      <c r="BO2541" s="2"/>
    </row>
    <row r="2542" spans="1:67" ht="15" hidden="1" customHeight="1" x14ac:dyDescent="0.25">
      <c r="A2542" s="2"/>
      <c r="B2542" s="241"/>
      <c r="C2542" s="250"/>
      <c r="D2542" s="251"/>
      <c r="E2542" s="255"/>
      <c r="F2542" s="235"/>
      <c r="G2542" s="235"/>
      <c r="H2542" s="235"/>
      <c r="I2542" s="235"/>
      <c r="J2542" s="244"/>
      <c r="K2542" s="246"/>
      <c r="L2542" s="243"/>
      <c r="M2542" s="243"/>
      <c r="N2542" s="243"/>
      <c r="O2542" s="235"/>
      <c r="P2542" s="139" t="s">
        <v>262</v>
      </c>
      <c r="Q2542" s="89"/>
      <c r="R2542" s="89"/>
      <c r="S2542" s="89"/>
      <c r="T2542" s="89"/>
      <c r="U2542" s="89"/>
      <c r="V2542" s="89"/>
      <c r="W2542" s="89"/>
      <c r="X2542" s="89"/>
      <c r="Y2542" s="89"/>
      <c r="Z2542" s="89"/>
      <c r="AA2542" s="238"/>
      <c r="AB2542" s="238"/>
      <c r="AC2542" s="241"/>
      <c r="AD2542" s="238"/>
      <c r="AE2542" s="227"/>
      <c r="AF2542" s="228"/>
      <c r="AG2542" s="232"/>
      <c r="AH2542" s="232"/>
      <c r="AI2542" s="232"/>
      <c r="AJ2542" s="221"/>
      <c r="AK2542" s="221"/>
      <c r="AL2542" s="223"/>
      <c r="AM2542" s="218"/>
      <c r="AN2542" s="218"/>
      <c r="AO2542" s="218"/>
      <c r="AP2542" s="218"/>
      <c r="AQ2542" s="218"/>
      <c r="AR2542" s="218"/>
      <c r="AS2542" s="218"/>
      <c r="AT2542" s="209"/>
      <c r="AU2542" s="209"/>
      <c r="AV2542" s="209"/>
      <c r="AW2542" s="209"/>
      <c r="AX2542" s="209"/>
      <c r="AY2542" s="209"/>
      <c r="AZ2542" s="209"/>
      <c r="BA2542" s="209"/>
      <c r="BB2542" s="209"/>
      <c r="BC2542" s="209"/>
      <c r="BD2542" s="209"/>
      <c r="BE2542" s="209"/>
      <c r="BF2542" s="209"/>
      <c r="BG2542" s="209"/>
      <c r="BH2542" s="209"/>
      <c r="BI2542" s="209"/>
      <c r="BJ2542" s="209"/>
      <c r="BK2542" s="209"/>
      <c r="BL2542" s="209"/>
      <c r="BM2542" s="212"/>
      <c r="BN2542" s="215"/>
      <c r="BO2542" s="2"/>
    </row>
    <row r="2543" spans="1:67" ht="15" hidden="1" customHeight="1" x14ac:dyDescent="0.25">
      <c r="A2543" s="2"/>
      <c r="B2543" s="241"/>
      <c r="C2543" s="250"/>
      <c r="D2543" s="251"/>
      <c r="E2543" s="255"/>
      <c r="F2543" s="235"/>
      <c r="G2543" s="235"/>
      <c r="H2543" s="235"/>
      <c r="I2543" s="235"/>
      <c r="J2543" s="244"/>
      <c r="K2543" s="246"/>
      <c r="L2543" s="243"/>
      <c r="M2543" s="243"/>
      <c r="N2543" s="243"/>
      <c r="O2543" s="235"/>
      <c r="P2543" s="139" t="s">
        <v>263</v>
      </c>
      <c r="Q2543" s="89"/>
      <c r="R2543" s="89"/>
      <c r="S2543" s="89"/>
      <c r="T2543" s="89"/>
      <c r="U2543" s="89"/>
      <c r="V2543" s="89"/>
      <c r="W2543" s="89"/>
      <c r="X2543" s="89"/>
      <c r="Y2543" s="89"/>
      <c r="Z2543" s="89"/>
      <c r="AA2543" s="238"/>
      <c r="AB2543" s="238"/>
      <c r="AC2543" s="241"/>
      <c r="AD2543" s="238"/>
      <c r="AE2543" s="227"/>
      <c r="AF2543" s="228"/>
      <c r="AG2543" s="232"/>
      <c r="AH2543" s="232"/>
      <c r="AI2543" s="232"/>
      <c r="AJ2543" s="221"/>
      <c r="AK2543" s="221"/>
      <c r="AL2543" s="223"/>
      <c r="AM2543" s="218"/>
      <c r="AN2543" s="218"/>
      <c r="AO2543" s="218"/>
      <c r="AP2543" s="218"/>
      <c r="AQ2543" s="218"/>
      <c r="AR2543" s="218"/>
      <c r="AS2543" s="218"/>
      <c r="AT2543" s="209"/>
      <c r="AU2543" s="209"/>
      <c r="AV2543" s="209"/>
      <c r="AW2543" s="209"/>
      <c r="AX2543" s="209"/>
      <c r="AY2543" s="209"/>
      <c r="AZ2543" s="209"/>
      <c r="BA2543" s="209"/>
      <c r="BB2543" s="209"/>
      <c r="BC2543" s="209"/>
      <c r="BD2543" s="209"/>
      <c r="BE2543" s="209"/>
      <c r="BF2543" s="209"/>
      <c r="BG2543" s="209"/>
      <c r="BH2543" s="209"/>
      <c r="BI2543" s="209"/>
      <c r="BJ2543" s="209"/>
      <c r="BK2543" s="209"/>
      <c r="BL2543" s="209"/>
      <c r="BM2543" s="212"/>
      <c r="BN2543" s="215"/>
      <c r="BO2543" s="2"/>
    </row>
    <row r="2544" spans="1:67" ht="15" hidden="1" customHeight="1" x14ac:dyDescent="0.25">
      <c r="A2544" s="2"/>
      <c r="B2544" s="241"/>
      <c r="C2544" s="250"/>
      <c r="D2544" s="251"/>
      <c r="E2544" s="255"/>
      <c r="F2544" s="235"/>
      <c r="G2544" s="235"/>
      <c r="H2544" s="235"/>
      <c r="I2544" s="235"/>
      <c r="J2544" s="244"/>
      <c r="K2544" s="246"/>
      <c r="L2544" s="243"/>
      <c r="M2544" s="243"/>
      <c r="N2544" s="243"/>
      <c r="O2544" s="235"/>
      <c r="P2544" s="139" t="s">
        <v>27</v>
      </c>
      <c r="Q2544" s="89"/>
      <c r="R2544" s="89"/>
      <c r="S2544" s="89"/>
      <c r="T2544" s="89"/>
      <c r="U2544" s="89"/>
      <c r="V2544" s="89"/>
      <c r="W2544" s="89"/>
      <c r="X2544" s="89"/>
      <c r="Y2544" s="89"/>
      <c r="Z2544" s="89"/>
      <c r="AA2544" s="238"/>
      <c r="AB2544" s="238"/>
      <c r="AC2544" s="241"/>
      <c r="AD2544" s="238"/>
      <c r="AE2544" s="227"/>
      <c r="AF2544" s="228"/>
      <c r="AG2544" s="232"/>
      <c r="AH2544" s="232"/>
      <c r="AI2544" s="232"/>
      <c r="AJ2544" s="221"/>
      <c r="AK2544" s="221"/>
      <c r="AL2544" s="223"/>
      <c r="AM2544" s="218"/>
      <c r="AN2544" s="218"/>
      <c r="AO2544" s="218"/>
      <c r="AP2544" s="218"/>
      <c r="AQ2544" s="218"/>
      <c r="AR2544" s="218"/>
      <c r="AS2544" s="218"/>
      <c r="AT2544" s="209"/>
      <c r="AU2544" s="209"/>
      <c r="AV2544" s="209"/>
      <c r="AW2544" s="209"/>
      <c r="AX2544" s="209"/>
      <c r="AY2544" s="209"/>
      <c r="AZ2544" s="209"/>
      <c r="BA2544" s="209"/>
      <c r="BB2544" s="209"/>
      <c r="BC2544" s="209"/>
      <c r="BD2544" s="209"/>
      <c r="BE2544" s="209"/>
      <c r="BF2544" s="209"/>
      <c r="BG2544" s="209"/>
      <c r="BH2544" s="209"/>
      <c r="BI2544" s="209"/>
      <c r="BJ2544" s="209"/>
      <c r="BK2544" s="209"/>
      <c r="BL2544" s="209"/>
      <c r="BM2544" s="212"/>
      <c r="BN2544" s="215"/>
      <c r="BO2544" s="2"/>
    </row>
    <row r="2545" spans="1:67" ht="15" customHeight="1" x14ac:dyDescent="0.25">
      <c r="A2545" s="2"/>
      <c r="B2545" s="224"/>
      <c r="C2545" s="252"/>
      <c r="D2545" s="253"/>
      <c r="E2545" s="256"/>
      <c r="F2545" s="236"/>
      <c r="G2545" s="236"/>
      <c r="H2545" s="236"/>
      <c r="I2545" s="236"/>
      <c r="J2545" s="244"/>
      <c r="K2545" s="247"/>
      <c r="L2545" s="244"/>
      <c r="M2545" s="244"/>
      <c r="N2545" s="244"/>
      <c r="O2545" s="236"/>
      <c r="P2545" s="139" t="s">
        <v>28</v>
      </c>
      <c r="Q2545" s="187">
        <v>46195</v>
      </c>
      <c r="R2545" s="187">
        <v>46224</v>
      </c>
      <c r="S2545" s="187">
        <v>46233</v>
      </c>
      <c r="T2545" s="187">
        <v>46255</v>
      </c>
      <c r="U2545" s="187">
        <v>46255</v>
      </c>
      <c r="V2545" s="187">
        <v>46275</v>
      </c>
      <c r="W2545" s="89"/>
      <c r="X2545" s="89"/>
      <c r="Y2545" s="89"/>
      <c r="Z2545" s="89"/>
      <c r="AA2545" s="234"/>
      <c r="AB2545" s="239"/>
      <c r="AC2545" s="242"/>
      <c r="AD2545" s="239"/>
      <c r="AE2545" s="229"/>
      <c r="AF2545" s="230"/>
      <c r="AG2545" s="233"/>
      <c r="AH2545" s="234"/>
      <c r="AI2545" s="234"/>
      <c r="AJ2545" s="222"/>
      <c r="AK2545" s="222"/>
      <c r="AL2545" s="224"/>
      <c r="AM2545" s="219"/>
      <c r="AN2545" s="219"/>
      <c r="AO2545" s="219"/>
      <c r="AP2545" s="219"/>
      <c r="AQ2545" s="219"/>
      <c r="AR2545" s="219"/>
      <c r="AS2545" s="219"/>
      <c r="AT2545" s="210"/>
      <c r="AU2545" s="210"/>
      <c r="AV2545" s="210"/>
      <c r="AW2545" s="210"/>
      <c r="AX2545" s="210"/>
      <c r="AY2545" s="210"/>
      <c r="AZ2545" s="210"/>
      <c r="BA2545" s="210"/>
      <c r="BB2545" s="210"/>
      <c r="BC2545" s="210"/>
      <c r="BD2545" s="210"/>
      <c r="BE2545" s="210"/>
      <c r="BF2545" s="210"/>
      <c r="BG2545" s="210"/>
      <c r="BH2545" s="210"/>
      <c r="BI2545" s="210"/>
      <c r="BJ2545" s="210"/>
      <c r="BK2545" s="210"/>
      <c r="BL2545" s="210"/>
      <c r="BM2545" s="213"/>
      <c r="BN2545" s="216"/>
      <c r="BO2545" s="2"/>
    </row>
    <row r="2546" spans="1:67" ht="15" hidden="1" customHeight="1" x14ac:dyDescent="0.25">
      <c r="A2546" s="2"/>
      <c r="B2546" s="240" t="s">
        <v>1883</v>
      </c>
      <c r="C2546" s="248" t="s">
        <v>1391</v>
      </c>
      <c r="D2546" s="249"/>
      <c r="E2546" s="254"/>
      <c r="F2546" s="257" t="s">
        <v>2417</v>
      </c>
      <c r="G2546" s="235"/>
      <c r="H2546" s="235"/>
      <c r="I2546" s="235" t="s">
        <v>2394</v>
      </c>
      <c r="J2546" s="243"/>
      <c r="K2546" s="245">
        <v>46289</v>
      </c>
      <c r="L2546" s="243" t="s">
        <v>499</v>
      </c>
      <c r="M2546" s="243">
        <v>1</v>
      </c>
      <c r="N2546" s="243"/>
      <c r="O2546" s="235" t="s">
        <v>1838</v>
      </c>
      <c r="P2546" s="140" t="s">
        <v>148</v>
      </c>
      <c r="Q2546" s="89"/>
      <c r="R2546" s="89"/>
      <c r="S2546" s="89"/>
      <c r="T2546" s="89"/>
      <c r="U2546" s="89"/>
      <c r="V2546" s="89"/>
      <c r="W2546" s="89"/>
      <c r="X2546" s="89"/>
      <c r="Y2546" s="89"/>
      <c r="Z2546" s="89"/>
      <c r="AA2546" s="237">
        <v>168</v>
      </c>
      <c r="AB2546" s="237"/>
      <c r="AC2546" s="240"/>
      <c r="AD2546" s="237"/>
      <c r="AE2546" s="225">
        <v>70</v>
      </c>
      <c r="AF2546" s="226"/>
      <c r="AG2546" s="231"/>
      <c r="AH2546" s="231">
        <v>100</v>
      </c>
      <c r="AI2546" s="231">
        <v>0.22452688976798887</v>
      </c>
      <c r="AJ2546" s="220"/>
      <c r="AK2546" s="220"/>
      <c r="AL2546" s="211" t="s">
        <v>1832</v>
      </c>
      <c r="AM2546" s="217"/>
      <c r="AN2546" s="217"/>
      <c r="AO2546" s="217"/>
      <c r="AP2546" s="217"/>
      <c r="AQ2546" s="217"/>
      <c r="AR2546" s="217"/>
      <c r="AS2546" s="217"/>
      <c r="AT2546" s="208"/>
      <c r="AU2546" s="208"/>
      <c r="AV2546" s="208"/>
      <c r="AW2546" s="208"/>
      <c r="AX2546" s="208"/>
      <c r="AY2546" s="208"/>
      <c r="AZ2546" s="208"/>
      <c r="BA2546" s="208"/>
      <c r="BB2546" s="208"/>
      <c r="BC2546" s="208"/>
      <c r="BD2546" s="208"/>
      <c r="BE2546" s="208"/>
      <c r="BF2546" s="208"/>
      <c r="BG2546" s="208"/>
      <c r="BH2546" s="208"/>
      <c r="BI2546" s="208"/>
      <c r="BJ2546" s="208"/>
      <c r="BK2546" s="208"/>
      <c r="BL2546" s="208"/>
      <c r="BM2546" s="211"/>
      <c r="BN2546" s="214"/>
      <c r="BO2546" s="2"/>
    </row>
    <row r="2547" spans="1:67" ht="15" customHeight="1" x14ac:dyDescent="0.25">
      <c r="A2547" s="2"/>
      <c r="B2547" s="241"/>
      <c r="C2547" s="250"/>
      <c r="D2547" s="251"/>
      <c r="E2547" s="255"/>
      <c r="F2547" s="235"/>
      <c r="G2547" s="235"/>
      <c r="H2547" s="235"/>
      <c r="I2547" s="235"/>
      <c r="J2547" s="244"/>
      <c r="K2547" s="246"/>
      <c r="L2547" s="243"/>
      <c r="M2547" s="243"/>
      <c r="N2547" s="243"/>
      <c r="O2547" s="235"/>
      <c r="P2547" s="139" t="s">
        <v>26</v>
      </c>
      <c r="Q2547" s="89">
        <v>46239</v>
      </c>
      <c r="R2547" s="89">
        <v>46247</v>
      </c>
      <c r="S2547" s="89">
        <v>46253</v>
      </c>
      <c r="T2547" s="89">
        <v>46267</v>
      </c>
      <c r="U2547" s="188">
        <v>46281</v>
      </c>
      <c r="V2547" s="188">
        <v>46295</v>
      </c>
      <c r="W2547" s="89"/>
      <c r="X2547" s="89"/>
      <c r="Y2547" s="89"/>
      <c r="Z2547" s="89"/>
      <c r="AA2547" s="238"/>
      <c r="AB2547" s="238"/>
      <c r="AC2547" s="241"/>
      <c r="AD2547" s="238"/>
      <c r="AE2547" s="227"/>
      <c r="AF2547" s="228"/>
      <c r="AG2547" s="232"/>
      <c r="AH2547" s="232"/>
      <c r="AI2547" s="232"/>
      <c r="AJ2547" s="221"/>
      <c r="AK2547" s="221"/>
      <c r="AL2547" s="223"/>
      <c r="AM2547" s="218"/>
      <c r="AN2547" s="218"/>
      <c r="AO2547" s="218"/>
      <c r="AP2547" s="218"/>
      <c r="AQ2547" s="218"/>
      <c r="AR2547" s="218"/>
      <c r="AS2547" s="218"/>
      <c r="AT2547" s="209"/>
      <c r="AU2547" s="209"/>
      <c r="AV2547" s="209"/>
      <c r="AW2547" s="209"/>
      <c r="AX2547" s="209"/>
      <c r="AY2547" s="209"/>
      <c r="AZ2547" s="209"/>
      <c r="BA2547" s="209"/>
      <c r="BB2547" s="209"/>
      <c r="BC2547" s="209"/>
      <c r="BD2547" s="209"/>
      <c r="BE2547" s="209"/>
      <c r="BF2547" s="209"/>
      <c r="BG2547" s="209"/>
      <c r="BH2547" s="209"/>
      <c r="BI2547" s="209"/>
      <c r="BJ2547" s="209"/>
      <c r="BK2547" s="209"/>
      <c r="BL2547" s="209"/>
      <c r="BM2547" s="212"/>
      <c r="BN2547" s="215"/>
      <c r="BO2547" s="2"/>
    </row>
    <row r="2548" spans="1:67" ht="15" hidden="1" customHeight="1" x14ac:dyDescent="0.25">
      <c r="A2548" s="2"/>
      <c r="B2548" s="241"/>
      <c r="C2548" s="250"/>
      <c r="D2548" s="251"/>
      <c r="E2548" s="255"/>
      <c r="F2548" s="235"/>
      <c r="G2548" s="235"/>
      <c r="H2548" s="235"/>
      <c r="I2548" s="235"/>
      <c r="J2548" s="244"/>
      <c r="K2548" s="246"/>
      <c r="L2548" s="243"/>
      <c r="M2548" s="243"/>
      <c r="N2548" s="243"/>
      <c r="O2548" s="235"/>
      <c r="P2548" s="139" t="s">
        <v>262</v>
      </c>
      <c r="Q2548" s="89"/>
      <c r="R2548" s="89"/>
      <c r="S2548" s="89"/>
      <c r="T2548" s="89"/>
      <c r="U2548" s="89"/>
      <c r="V2548" s="89"/>
      <c r="W2548" s="89"/>
      <c r="X2548" s="89"/>
      <c r="Y2548" s="89"/>
      <c r="Z2548" s="89"/>
      <c r="AA2548" s="238"/>
      <c r="AB2548" s="238"/>
      <c r="AC2548" s="241"/>
      <c r="AD2548" s="238"/>
      <c r="AE2548" s="227"/>
      <c r="AF2548" s="228"/>
      <c r="AG2548" s="232"/>
      <c r="AH2548" s="232"/>
      <c r="AI2548" s="232"/>
      <c r="AJ2548" s="221"/>
      <c r="AK2548" s="221"/>
      <c r="AL2548" s="223"/>
      <c r="AM2548" s="218"/>
      <c r="AN2548" s="218"/>
      <c r="AO2548" s="218"/>
      <c r="AP2548" s="218"/>
      <c r="AQ2548" s="218"/>
      <c r="AR2548" s="218"/>
      <c r="AS2548" s="218"/>
      <c r="AT2548" s="209"/>
      <c r="AU2548" s="209"/>
      <c r="AV2548" s="209"/>
      <c r="AW2548" s="209"/>
      <c r="AX2548" s="209"/>
      <c r="AY2548" s="209"/>
      <c r="AZ2548" s="209"/>
      <c r="BA2548" s="209"/>
      <c r="BB2548" s="209"/>
      <c r="BC2548" s="209"/>
      <c r="BD2548" s="209"/>
      <c r="BE2548" s="209"/>
      <c r="BF2548" s="209"/>
      <c r="BG2548" s="209"/>
      <c r="BH2548" s="209"/>
      <c r="BI2548" s="209"/>
      <c r="BJ2548" s="209"/>
      <c r="BK2548" s="209"/>
      <c r="BL2548" s="209"/>
      <c r="BM2548" s="212"/>
      <c r="BN2548" s="215"/>
      <c r="BO2548" s="2"/>
    </row>
    <row r="2549" spans="1:67" ht="15" hidden="1" customHeight="1" x14ac:dyDescent="0.25">
      <c r="A2549" s="2"/>
      <c r="B2549" s="241"/>
      <c r="C2549" s="250"/>
      <c r="D2549" s="251"/>
      <c r="E2549" s="255"/>
      <c r="F2549" s="235"/>
      <c r="G2549" s="235"/>
      <c r="H2549" s="235"/>
      <c r="I2549" s="235"/>
      <c r="J2549" s="244"/>
      <c r="K2549" s="246"/>
      <c r="L2549" s="243"/>
      <c r="M2549" s="243"/>
      <c r="N2549" s="243"/>
      <c r="O2549" s="235"/>
      <c r="P2549" s="139" t="s">
        <v>263</v>
      </c>
      <c r="Q2549" s="89"/>
      <c r="R2549" s="89"/>
      <c r="S2549" s="89"/>
      <c r="T2549" s="89"/>
      <c r="U2549" s="89"/>
      <c r="V2549" s="89"/>
      <c r="W2549" s="89"/>
      <c r="X2549" s="89"/>
      <c r="Y2549" s="89"/>
      <c r="Z2549" s="89"/>
      <c r="AA2549" s="238"/>
      <c r="AB2549" s="238"/>
      <c r="AC2549" s="241"/>
      <c r="AD2549" s="238"/>
      <c r="AE2549" s="227"/>
      <c r="AF2549" s="228"/>
      <c r="AG2549" s="232"/>
      <c r="AH2549" s="232"/>
      <c r="AI2549" s="232"/>
      <c r="AJ2549" s="221"/>
      <c r="AK2549" s="221"/>
      <c r="AL2549" s="223"/>
      <c r="AM2549" s="218"/>
      <c r="AN2549" s="218"/>
      <c r="AO2549" s="218"/>
      <c r="AP2549" s="218"/>
      <c r="AQ2549" s="218"/>
      <c r="AR2549" s="218"/>
      <c r="AS2549" s="218"/>
      <c r="AT2549" s="209"/>
      <c r="AU2549" s="209"/>
      <c r="AV2549" s="209"/>
      <c r="AW2549" s="209"/>
      <c r="AX2549" s="209"/>
      <c r="AY2549" s="209"/>
      <c r="AZ2549" s="209"/>
      <c r="BA2549" s="209"/>
      <c r="BB2549" s="209"/>
      <c r="BC2549" s="209"/>
      <c r="BD2549" s="209"/>
      <c r="BE2549" s="209"/>
      <c r="BF2549" s="209"/>
      <c r="BG2549" s="209"/>
      <c r="BH2549" s="209"/>
      <c r="BI2549" s="209"/>
      <c r="BJ2549" s="209"/>
      <c r="BK2549" s="209"/>
      <c r="BL2549" s="209"/>
      <c r="BM2549" s="212"/>
      <c r="BN2549" s="215"/>
      <c r="BO2549" s="2"/>
    </row>
    <row r="2550" spans="1:67" ht="15" hidden="1" customHeight="1" x14ac:dyDescent="0.25">
      <c r="A2550" s="2"/>
      <c r="B2550" s="241"/>
      <c r="C2550" s="250"/>
      <c r="D2550" s="251"/>
      <c r="E2550" s="255"/>
      <c r="F2550" s="235"/>
      <c r="G2550" s="235"/>
      <c r="H2550" s="235"/>
      <c r="I2550" s="235"/>
      <c r="J2550" s="244"/>
      <c r="K2550" s="246"/>
      <c r="L2550" s="243"/>
      <c r="M2550" s="243"/>
      <c r="N2550" s="243"/>
      <c r="O2550" s="235"/>
      <c r="P2550" s="139" t="s">
        <v>27</v>
      </c>
      <c r="Q2550" s="89"/>
      <c r="R2550" s="89"/>
      <c r="S2550" s="89"/>
      <c r="T2550" s="89"/>
      <c r="U2550" s="89"/>
      <c r="V2550" s="89"/>
      <c r="W2550" s="89"/>
      <c r="X2550" s="89"/>
      <c r="Y2550" s="89"/>
      <c r="Z2550" s="89"/>
      <c r="AA2550" s="238"/>
      <c r="AB2550" s="238"/>
      <c r="AC2550" s="241"/>
      <c r="AD2550" s="238"/>
      <c r="AE2550" s="227"/>
      <c r="AF2550" s="228"/>
      <c r="AG2550" s="232"/>
      <c r="AH2550" s="232"/>
      <c r="AI2550" s="232"/>
      <c r="AJ2550" s="221"/>
      <c r="AK2550" s="221"/>
      <c r="AL2550" s="223"/>
      <c r="AM2550" s="218"/>
      <c r="AN2550" s="218"/>
      <c r="AO2550" s="218"/>
      <c r="AP2550" s="218"/>
      <c r="AQ2550" s="218"/>
      <c r="AR2550" s="218"/>
      <c r="AS2550" s="218"/>
      <c r="AT2550" s="209"/>
      <c r="AU2550" s="209"/>
      <c r="AV2550" s="209"/>
      <c r="AW2550" s="209"/>
      <c r="AX2550" s="209"/>
      <c r="AY2550" s="209"/>
      <c r="AZ2550" s="209"/>
      <c r="BA2550" s="209"/>
      <c r="BB2550" s="209"/>
      <c r="BC2550" s="209"/>
      <c r="BD2550" s="209"/>
      <c r="BE2550" s="209"/>
      <c r="BF2550" s="209"/>
      <c r="BG2550" s="209"/>
      <c r="BH2550" s="209"/>
      <c r="BI2550" s="209"/>
      <c r="BJ2550" s="209"/>
      <c r="BK2550" s="209"/>
      <c r="BL2550" s="209"/>
      <c r="BM2550" s="212"/>
      <c r="BN2550" s="215"/>
      <c r="BO2550" s="2"/>
    </row>
    <row r="2551" spans="1:67" ht="15" customHeight="1" x14ac:dyDescent="0.25">
      <c r="A2551" s="2"/>
      <c r="B2551" s="224"/>
      <c r="C2551" s="252"/>
      <c r="D2551" s="253"/>
      <c r="E2551" s="256"/>
      <c r="F2551" s="236"/>
      <c r="G2551" s="236"/>
      <c r="H2551" s="236"/>
      <c r="I2551" s="236"/>
      <c r="J2551" s="244"/>
      <c r="K2551" s="247"/>
      <c r="L2551" s="244"/>
      <c r="M2551" s="244"/>
      <c r="N2551" s="244"/>
      <c r="O2551" s="236"/>
      <c r="P2551" s="139" t="s">
        <v>28</v>
      </c>
      <c r="Q2551" s="187">
        <v>46239</v>
      </c>
      <c r="R2551" s="187">
        <v>46265</v>
      </c>
      <c r="S2551" s="187">
        <v>46269</v>
      </c>
      <c r="T2551" s="187">
        <v>46289</v>
      </c>
      <c r="U2551" s="89"/>
      <c r="V2551" s="89"/>
      <c r="W2551" s="89"/>
      <c r="X2551" s="89"/>
      <c r="Y2551" s="89"/>
      <c r="Z2551" s="89"/>
      <c r="AA2551" s="234"/>
      <c r="AB2551" s="239"/>
      <c r="AC2551" s="242"/>
      <c r="AD2551" s="239"/>
      <c r="AE2551" s="229"/>
      <c r="AF2551" s="230"/>
      <c r="AG2551" s="233"/>
      <c r="AH2551" s="234"/>
      <c r="AI2551" s="234"/>
      <c r="AJ2551" s="222"/>
      <c r="AK2551" s="222"/>
      <c r="AL2551" s="224"/>
      <c r="AM2551" s="219"/>
      <c r="AN2551" s="219"/>
      <c r="AO2551" s="219"/>
      <c r="AP2551" s="219"/>
      <c r="AQ2551" s="219"/>
      <c r="AR2551" s="219"/>
      <c r="AS2551" s="219"/>
      <c r="AT2551" s="210"/>
      <c r="AU2551" s="210"/>
      <c r="AV2551" s="210"/>
      <c r="AW2551" s="210"/>
      <c r="AX2551" s="210"/>
      <c r="AY2551" s="210"/>
      <c r="AZ2551" s="210"/>
      <c r="BA2551" s="210"/>
      <c r="BB2551" s="210"/>
      <c r="BC2551" s="210"/>
      <c r="BD2551" s="210"/>
      <c r="BE2551" s="210"/>
      <c r="BF2551" s="210"/>
      <c r="BG2551" s="210"/>
      <c r="BH2551" s="210"/>
      <c r="BI2551" s="210"/>
      <c r="BJ2551" s="210"/>
      <c r="BK2551" s="210"/>
      <c r="BL2551" s="210"/>
      <c r="BM2551" s="213"/>
      <c r="BN2551" s="216"/>
      <c r="BO2551" s="2"/>
    </row>
    <row r="2552" spans="1:67" ht="15" hidden="1" customHeight="1" x14ac:dyDescent="0.25">
      <c r="A2552" s="2"/>
      <c r="B2552" s="240" t="s">
        <v>1883</v>
      </c>
      <c r="C2552" s="248" t="s">
        <v>1393</v>
      </c>
      <c r="D2552" s="249"/>
      <c r="E2552" s="254"/>
      <c r="F2552" s="257" t="s">
        <v>2418</v>
      </c>
      <c r="G2552" s="235"/>
      <c r="H2552" s="235"/>
      <c r="I2552" s="235" t="s">
        <v>2394</v>
      </c>
      <c r="J2552" s="243"/>
      <c r="K2552" s="245">
        <v>46309</v>
      </c>
      <c r="L2552" s="243" t="s">
        <v>506</v>
      </c>
      <c r="M2552" s="243">
        <v>1</v>
      </c>
      <c r="N2552" s="243"/>
      <c r="O2552" s="235" t="s">
        <v>1838</v>
      </c>
      <c r="P2552" s="140" t="s">
        <v>148</v>
      </c>
      <c r="Q2552" s="89"/>
      <c r="R2552" s="89"/>
      <c r="S2552" s="89"/>
      <c r="T2552" s="89"/>
      <c r="U2552" s="89"/>
      <c r="V2552" s="89"/>
      <c r="W2552" s="89"/>
      <c r="X2552" s="89"/>
      <c r="Y2552" s="89"/>
      <c r="Z2552" s="89"/>
      <c r="AA2552" s="237">
        <v>199</v>
      </c>
      <c r="AB2552" s="237"/>
      <c r="AC2552" s="240"/>
      <c r="AD2552" s="237"/>
      <c r="AE2552" s="225">
        <v>100</v>
      </c>
      <c r="AF2552" s="226"/>
      <c r="AG2552" s="231"/>
      <c r="AH2552" s="231">
        <v>80</v>
      </c>
      <c r="AI2552" s="231">
        <v>0.26595744680851063</v>
      </c>
      <c r="AJ2552" s="220"/>
      <c r="AK2552" s="220"/>
      <c r="AL2552" s="211" t="s">
        <v>1832</v>
      </c>
      <c r="AM2552" s="217"/>
      <c r="AN2552" s="217"/>
      <c r="AO2552" s="217"/>
      <c r="AP2552" s="217"/>
      <c r="AQ2552" s="217"/>
      <c r="AR2552" s="217"/>
      <c r="AS2552" s="217"/>
      <c r="AT2552" s="208"/>
      <c r="AU2552" s="208"/>
      <c r="AV2552" s="208"/>
      <c r="AW2552" s="208"/>
      <c r="AX2552" s="208"/>
      <c r="AY2552" s="208"/>
      <c r="AZ2552" s="208"/>
      <c r="BA2552" s="208"/>
      <c r="BB2552" s="208"/>
      <c r="BC2552" s="208"/>
      <c r="BD2552" s="208"/>
      <c r="BE2552" s="208"/>
      <c r="BF2552" s="208"/>
      <c r="BG2552" s="208"/>
      <c r="BH2552" s="208"/>
      <c r="BI2552" s="208"/>
      <c r="BJ2552" s="208"/>
      <c r="BK2552" s="208"/>
      <c r="BL2552" s="208"/>
      <c r="BM2552" s="211"/>
      <c r="BN2552" s="214"/>
      <c r="BO2552" s="2"/>
    </row>
    <row r="2553" spans="1:67" ht="15" customHeight="1" x14ac:dyDescent="0.25">
      <c r="A2553" s="2"/>
      <c r="B2553" s="241"/>
      <c r="C2553" s="250"/>
      <c r="D2553" s="251"/>
      <c r="E2553" s="255"/>
      <c r="F2553" s="235"/>
      <c r="G2553" s="235"/>
      <c r="H2553" s="235"/>
      <c r="I2553" s="235"/>
      <c r="J2553" s="244"/>
      <c r="K2553" s="246"/>
      <c r="L2553" s="243"/>
      <c r="M2553" s="243"/>
      <c r="N2553" s="243"/>
      <c r="O2553" s="235"/>
      <c r="P2553" s="139" t="s">
        <v>26</v>
      </c>
      <c r="Q2553" s="89">
        <v>46247</v>
      </c>
      <c r="R2553" s="89">
        <v>46254</v>
      </c>
      <c r="S2553" s="89">
        <v>46261</v>
      </c>
      <c r="T2553" s="89">
        <v>46282</v>
      </c>
      <c r="U2553" s="89">
        <v>46310</v>
      </c>
      <c r="V2553" s="89">
        <v>46360</v>
      </c>
      <c r="W2553" s="89"/>
      <c r="X2553" s="89"/>
      <c r="Y2553" s="89"/>
      <c r="Z2553" s="89"/>
      <c r="AA2553" s="238"/>
      <c r="AB2553" s="238"/>
      <c r="AC2553" s="241"/>
      <c r="AD2553" s="238"/>
      <c r="AE2553" s="227"/>
      <c r="AF2553" s="228"/>
      <c r="AG2553" s="232"/>
      <c r="AH2553" s="232"/>
      <c r="AI2553" s="232"/>
      <c r="AJ2553" s="221"/>
      <c r="AK2553" s="221"/>
      <c r="AL2553" s="223"/>
      <c r="AM2553" s="218"/>
      <c r="AN2553" s="218"/>
      <c r="AO2553" s="218"/>
      <c r="AP2553" s="218"/>
      <c r="AQ2553" s="218"/>
      <c r="AR2553" s="218"/>
      <c r="AS2553" s="218"/>
      <c r="AT2553" s="209"/>
      <c r="AU2553" s="209"/>
      <c r="AV2553" s="209"/>
      <c r="AW2553" s="209"/>
      <c r="AX2553" s="209"/>
      <c r="AY2553" s="209"/>
      <c r="AZ2553" s="209"/>
      <c r="BA2553" s="209"/>
      <c r="BB2553" s="209"/>
      <c r="BC2553" s="209"/>
      <c r="BD2553" s="209"/>
      <c r="BE2553" s="209"/>
      <c r="BF2553" s="209"/>
      <c r="BG2553" s="209"/>
      <c r="BH2553" s="209"/>
      <c r="BI2553" s="209"/>
      <c r="BJ2553" s="209"/>
      <c r="BK2553" s="209"/>
      <c r="BL2553" s="209"/>
      <c r="BM2553" s="212"/>
      <c r="BN2553" s="215"/>
      <c r="BO2553" s="2"/>
    </row>
    <row r="2554" spans="1:67" ht="15" hidden="1" customHeight="1" x14ac:dyDescent="0.25">
      <c r="A2554" s="2"/>
      <c r="B2554" s="241"/>
      <c r="C2554" s="250"/>
      <c r="D2554" s="251"/>
      <c r="E2554" s="255"/>
      <c r="F2554" s="235"/>
      <c r="G2554" s="235"/>
      <c r="H2554" s="235"/>
      <c r="I2554" s="235"/>
      <c r="J2554" s="244"/>
      <c r="K2554" s="246"/>
      <c r="L2554" s="243"/>
      <c r="M2554" s="243"/>
      <c r="N2554" s="243"/>
      <c r="O2554" s="235"/>
      <c r="P2554" s="139" t="s">
        <v>262</v>
      </c>
      <c r="Q2554" s="89"/>
      <c r="R2554" s="89"/>
      <c r="S2554" s="89"/>
      <c r="T2554" s="89"/>
      <c r="U2554" s="89"/>
      <c r="V2554" s="89"/>
      <c r="W2554" s="89"/>
      <c r="X2554" s="89"/>
      <c r="Y2554" s="89"/>
      <c r="Z2554" s="89"/>
      <c r="AA2554" s="238"/>
      <c r="AB2554" s="238"/>
      <c r="AC2554" s="241"/>
      <c r="AD2554" s="238"/>
      <c r="AE2554" s="227"/>
      <c r="AF2554" s="228"/>
      <c r="AG2554" s="232"/>
      <c r="AH2554" s="232"/>
      <c r="AI2554" s="232"/>
      <c r="AJ2554" s="221"/>
      <c r="AK2554" s="221"/>
      <c r="AL2554" s="223"/>
      <c r="AM2554" s="218"/>
      <c r="AN2554" s="218"/>
      <c r="AO2554" s="218"/>
      <c r="AP2554" s="218"/>
      <c r="AQ2554" s="218"/>
      <c r="AR2554" s="218"/>
      <c r="AS2554" s="218"/>
      <c r="AT2554" s="209"/>
      <c r="AU2554" s="209"/>
      <c r="AV2554" s="209"/>
      <c r="AW2554" s="209"/>
      <c r="AX2554" s="209"/>
      <c r="AY2554" s="209"/>
      <c r="AZ2554" s="209"/>
      <c r="BA2554" s="209"/>
      <c r="BB2554" s="209"/>
      <c r="BC2554" s="209"/>
      <c r="BD2554" s="209"/>
      <c r="BE2554" s="209"/>
      <c r="BF2554" s="209"/>
      <c r="BG2554" s="209"/>
      <c r="BH2554" s="209"/>
      <c r="BI2554" s="209"/>
      <c r="BJ2554" s="209"/>
      <c r="BK2554" s="209"/>
      <c r="BL2554" s="209"/>
      <c r="BM2554" s="212"/>
      <c r="BN2554" s="215"/>
      <c r="BO2554" s="2"/>
    </row>
    <row r="2555" spans="1:67" ht="15" hidden="1" customHeight="1" x14ac:dyDescent="0.25">
      <c r="A2555" s="2"/>
      <c r="B2555" s="241"/>
      <c r="C2555" s="250"/>
      <c r="D2555" s="251"/>
      <c r="E2555" s="255"/>
      <c r="F2555" s="235"/>
      <c r="G2555" s="235"/>
      <c r="H2555" s="235"/>
      <c r="I2555" s="235"/>
      <c r="J2555" s="244"/>
      <c r="K2555" s="246"/>
      <c r="L2555" s="243"/>
      <c r="M2555" s="243"/>
      <c r="N2555" s="243"/>
      <c r="O2555" s="235"/>
      <c r="P2555" s="139" t="s">
        <v>263</v>
      </c>
      <c r="Q2555" s="89"/>
      <c r="R2555" s="89"/>
      <c r="S2555" s="89"/>
      <c r="T2555" s="89"/>
      <c r="U2555" s="89"/>
      <c r="V2555" s="89"/>
      <c r="W2555" s="89"/>
      <c r="X2555" s="89"/>
      <c r="Y2555" s="89"/>
      <c r="Z2555" s="89"/>
      <c r="AA2555" s="238"/>
      <c r="AB2555" s="238"/>
      <c r="AC2555" s="241"/>
      <c r="AD2555" s="238"/>
      <c r="AE2555" s="227"/>
      <c r="AF2555" s="228"/>
      <c r="AG2555" s="232"/>
      <c r="AH2555" s="232"/>
      <c r="AI2555" s="232"/>
      <c r="AJ2555" s="221"/>
      <c r="AK2555" s="221"/>
      <c r="AL2555" s="223"/>
      <c r="AM2555" s="218"/>
      <c r="AN2555" s="218"/>
      <c r="AO2555" s="218"/>
      <c r="AP2555" s="218"/>
      <c r="AQ2555" s="218"/>
      <c r="AR2555" s="218"/>
      <c r="AS2555" s="218"/>
      <c r="AT2555" s="209"/>
      <c r="AU2555" s="209"/>
      <c r="AV2555" s="209"/>
      <c r="AW2555" s="209"/>
      <c r="AX2555" s="209"/>
      <c r="AY2555" s="209"/>
      <c r="AZ2555" s="209"/>
      <c r="BA2555" s="209"/>
      <c r="BB2555" s="209"/>
      <c r="BC2555" s="209"/>
      <c r="BD2555" s="209"/>
      <c r="BE2555" s="209"/>
      <c r="BF2555" s="209"/>
      <c r="BG2555" s="209"/>
      <c r="BH2555" s="209"/>
      <c r="BI2555" s="209"/>
      <c r="BJ2555" s="209"/>
      <c r="BK2555" s="209"/>
      <c r="BL2555" s="209"/>
      <c r="BM2555" s="212"/>
      <c r="BN2555" s="215"/>
      <c r="BO2555" s="2"/>
    </row>
    <row r="2556" spans="1:67" ht="15" hidden="1" customHeight="1" x14ac:dyDescent="0.25">
      <c r="A2556" s="2"/>
      <c r="B2556" s="241"/>
      <c r="C2556" s="250"/>
      <c r="D2556" s="251"/>
      <c r="E2556" s="255"/>
      <c r="F2556" s="235"/>
      <c r="G2556" s="235"/>
      <c r="H2556" s="235"/>
      <c r="I2556" s="235"/>
      <c r="J2556" s="244"/>
      <c r="K2556" s="246"/>
      <c r="L2556" s="243"/>
      <c r="M2556" s="243"/>
      <c r="N2556" s="243"/>
      <c r="O2556" s="235"/>
      <c r="P2556" s="139" t="s">
        <v>27</v>
      </c>
      <c r="Q2556" s="89"/>
      <c r="R2556" s="89"/>
      <c r="S2556" s="89"/>
      <c r="T2556" s="89"/>
      <c r="U2556" s="89"/>
      <c r="V2556" s="89"/>
      <c r="W2556" s="89"/>
      <c r="X2556" s="89"/>
      <c r="Y2556" s="89"/>
      <c r="Z2556" s="89"/>
      <c r="AA2556" s="238"/>
      <c r="AB2556" s="238"/>
      <c r="AC2556" s="241"/>
      <c r="AD2556" s="238"/>
      <c r="AE2556" s="227"/>
      <c r="AF2556" s="228"/>
      <c r="AG2556" s="232"/>
      <c r="AH2556" s="232"/>
      <c r="AI2556" s="232"/>
      <c r="AJ2556" s="221"/>
      <c r="AK2556" s="221"/>
      <c r="AL2556" s="223"/>
      <c r="AM2556" s="218"/>
      <c r="AN2556" s="218"/>
      <c r="AO2556" s="218"/>
      <c r="AP2556" s="218"/>
      <c r="AQ2556" s="218"/>
      <c r="AR2556" s="218"/>
      <c r="AS2556" s="218"/>
      <c r="AT2556" s="209"/>
      <c r="AU2556" s="209"/>
      <c r="AV2556" s="209"/>
      <c r="AW2556" s="209"/>
      <c r="AX2556" s="209"/>
      <c r="AY2556" s="209"/>
      <c r="AZ2556" s="209"/>
      <c r="BA2556" s="209"/>
      <c r="BB2556" s="209"/>
      <c r="BC2556" s="209"/>
      <c r="BD2556" s="209"/>
      <c r="BE2556" s="209"/>
      <c r="BF2556" s="209"/>
      <c r="BG2556" s="209"/>
      <c r="BH2556" s="209"/>
      <c r="BI2556" s="209"/>
      <c r="BJ2556" s="209"/>
      <c r="BK2556" s="209"/>
      <c r="BL2556" s="209"/>
      <c r="BM2556" s="212"/>
      <c r="BN2556" s="215"/>
      <c r="BO2556" s="2"/>
    </row>
    <row r="2557" spans="1:67" ht="15" customHeight="1" x14ac:dyDescent="0.25">
      <c r="A2557" s="2"/>
      <c r="B2557" s="224"/>
      <c r="C2557" s="252"/>
      <c r="D2557" s="253"/>
      <c r="E2557" s="256"/>
      <c r="F2557" s="236"/>
      <c r="G2557" s="236"/>
      <c r="H2557" s="236"/>
      <c r="I2557" s="236"/>
      <c r="J2557" s="244"/>
      <c r="K2557" s="247"/>
      <c r="L2557" s="244"/>
      <c r="M2557" s="244"/>
      <c r="N2557" s="244"/>
      <c r="O2557" s="236"/>
      <c r="P2557" s="139" t="s">
        <v>28</v>
      </c>
      <c r="Q2557" s="187">
        <v>46230</v>
      </c>
      <c r="R2557" s="187">
        <v>46240</v>
      </c>
      <c r="S2557" s="187">
        <v>46248</v>
      </c>
      <c r="T2557" s="187">
        <v>46267</v>
      </c>
      <c r="U2557" s="187">
        <v>46290</v>
      </c>
      <c r="V2557" s="187">
        <v>46309</v>
      </c>
      <c r="W2557" s="89"/>
      <c r="X2557" s="89"/>
      <c r="Y2557" s="89"/>
      <c r="Z2557" s="89"/>
      <c r="AA2557" s="234"/>
      <c r="AB2557" s="239"/>
      <c r="AC2557" s="242"/>
      <c r="AD2557" s="239"/>
      <c r="AE2557" s="229"/>
      <c r="AF2557" s="230"/>
      <c r="AG2557" s="233"/>
      <c r="AH2557" s="234"/>
      <c r="AI2557" s="234"/>
      <c r="AJ2557" s="222"/>
      <c r="AK2557" s="222"/>
      <c r="AL2557" s="224"/>
      <c r="AM2557" s="219"/>
      <c r="AN2557" s="219"/>
      <c r="AO2557" s="219"/>
      <c r="AP2557" s="219"/>
      <c r="AQ2557" s="219"/>
      <c r="AR2557" s="219"/>
      <c r="AS2557" s="219"/>
      <c r="AT2557" s="210"/>
      <c r="AU2557" s="210"/>
      <c r="AV2557" s="210"/>
      <c r="AW2557" s="210"/>
      <c r="AX2557" s="210"/>
      <c r="AY2557" s="210"/>
      <c r="AZ2557" s="210"/>
      <c r="BA2557" s="210"/>
      <c r="BB2557" s="210"/>
      <c r="BC2557" s="210"/>
      <c r="BD2557" s="210"/>
      <c r="BE2557" s="210"/>
      <c r="BF2557" s="210"/>
      <c r="BG2557" s="210"/>
      <c r="BH2557" s="210"/>
      <c r="BI2557" s="210"/>
      <c r="BJ2557" s="210"/>
      <c r="BK2557" s="210"/>
      <c r="BL2557" s="210"/>
      <c r="BM2557" s="213"/>
      <c r="BN2557" s="216"/>
      <c r="BO2557" s="2"/>
    </row>
    <row r="2558" spans="1:67" ht="15" hidden="1" customHeight="1" x14ac:dyDescent="0.25">
      <c r="A2558" s="2"/>
      <c r="B2558" s="240" t="s">
        <v>1883</v>
      </c>
      <c r="C2558" s="248" t="s">
        <v>1395</v>
      </c>
      <c r="D2558" s="249"/>
      <c r="E2558" s="254"/>
      <c r="F2558" s="257" t="s">
        <v>2419</v>
      </c>
      <c r="G2558" s="235"/>
      <c r="H2558" s="235"/>
      <c r="I2558" s="235" t="s">
        <v>2394</v>
      </c>
      <c r="J2558" s="243"/>
      <c r="K2558" s="245">
        <v>46309</v>
      </c>
      <c r="L2558" s="243" t="s">
        <v>503</v>
      </c>
      <c r="M2558" s="243">
        <v>1</v>
      </c>
      <c r="N2558" s="243"/>
      <c r="O2558" s="235" t="s">
        <v>1838</v>
      </c>
      <c r="P2558" s="140" t="s">
        <v>148</v>
      </c>
      <c r="Q2558" s="89"/>
      <c r="R2558" s="89"/>
      <c r="S2558" s="89"/>
      <c r="T2558" s="89"/>
      <c r="U2558" s="89"/>
      <c r="V2558" s="89"/>
      <c r="W2558" s="89"/>
      <c r="X2558" s="89"/>
      <c r="Y2558" s="89"/>
      <c r="Z2558" s="89"/>
      <c r="AA2558" s="237">
        <v>199</v>
      </c>
      <c r="AB2558" s="237"/>
      <c r="AC2558" s="240"/>
      <c r="AD2558" s="237"/>
      <c r="AE2558" s="225">
        <v>80</v>
      </c>
      <c r="AF2558" s="226"/>
      <c r="AG2558" s="231"/>
      <c r="AH2558" s="231">
        <v>100</v>
      </c>
      <c r="AI2558" s="231">
        <v>0.26595744680851063</v>
      </c>
      <c r="AJ2558" s="220"/>
      <c r="AK2558" s="220"/>
      <c r="AL2558" s="211" t="s">
        <v>1832</v>
      </c>
      <c r="AM2558" s="217"/>
      <c r="AN2558" s="217"/>
      <c r="AO2558" s="217"/>
      <c r="AP2558" s="217"/>
      <c r="AQ2558" s="217"/>
      <c r="AR2558" s="217"/>
      <c r="AS2558" s="217"/>
      <c r="AT2558" s="208"/>
      <c r="AU2558" s="208"/>
      <c r="AV2558" s="208"/>
      <c r="AW2558" s="208"/>
      <c r="AX2558" s="208"/>
      <c r="AY2558" s="208"/>
      <c r="AZ2558" s="208"/>
      <c r="BA2558" s="208"/>
      <c r="BB2558" s="208"/>
      <c r="BC2558" s="208"/>
      <c r="BD2558" s="208"/>
      <c r="BE2558" s="208"/>
      <c r="BF2558" s="208"/>
      <c r="BG2558" s="208"/>
      <c r="BH2558" s="208"/>
      <c r="BI2558" s="208"/>
      <c r="BJ2558" s="208"/>
      <c r="BK2558" s="208"/>
      <c r="BL2558" s="208"/>
      <c r="BM2558" s="211"/>
      <c r="BN2558" s="214"/>
      <c r="BO2558" s="2"/>
    </row>
    <row r="2559" spans="1:67" ht="15" customHeight="1" x14ac:dyDescent="0.25">
      <c r="A2559" s="2"/>
      <c r="B2559" s="241"/>
      <c r="C2559" s="250"/>
      <c r="D2559" s="251"/>
      <c r="E2559" s="255"/>
      <c r="F2559" s="235"/>
      <c r="G2559" s="235"/>
      <c r="H2559" s="235"/>
      <c r="I2559" s="235"/>
      <c r="J2559" s="244"/>
      <c r="K2559" s="246"/>
      <c r="L2559" s="243"/>
      <c r="M2559" s="243"/>
      <c r="N2559" s="243"/>
      <c r="O2559" s="235"/>
      <c r="P2559" s="139" t="s">
        <v>26</v>
      </c>
      <c r="Q2559" s="89">
        <v>46223</v>
      </c>
      <c r="R2559" s="89">
        <v>46227</v>
      </c>
      <c r="S2559" s="89">
        <v>46234</v>
      </c>
      <c r="T2559" s="89">
        <v>46262</v>
      </c>
      <c r="U2559" s="89">
        <v>46290</v>
      </c>
      <c r="V2559" s="188">
        <v>46304</v>
      </c>
      <c r="W2559" s="89"/>
      <c r="X2559" s="89"/>
      <c r="Y2559" s="89"/>
      <c r="Z2559" s="89"/>
      <c r="AA2559" s="238"/>
      <c r="AB2559" s="238"/>
      <c r="AC2559" s="241"/>
      <c r="AD2559" s="238"/>
      <c r="AE2559" s="227"/>
      <c r="AF2559" s="228"/>
      <c r="AG2559" s="232"/>
      <c r="AH2559" s="232"/>
      <c r="AI2559" s="232"/>
      <c r="AJ2559" s="221"/>
      <c r="AK2559" s="221"/>
      <c r="AL2559" s="223"/>
      <c r="AM2559" s="218"/>
      <c r="AN2559" s="218"/>
      <c r="AO2559" s="218"/>
      <c r="AP2559" s="218"/>
      <c r="AQ2559" s="218"/>
      <c r="AR2559" s="218"/>
      <c r="AS2559" s="218"/>
      <c r="AT2559" s="209"/>
      <c r="AU2559" s="209"/>
      <c r="AV2559" s="209"/>
      <c r="AW2559" s="209"/>
      <c r="AX2559" s="209"/>
      <c r="AY2559" s="209"/>
      <c r="AZ2559" s="209"/>
      <c r="BA2559" s="209"/>
      <c r="BB2559" s="209"/>
      <c r="BC2559" s="209"/>
      <c r="BD2559" s="209"/>
      <c r="BE2559" s="209"/>
      <c r="BF2559" s="209"/>
      <c r="BG2559" s="209"/>
      <c r="BH2559" s="209"/>
      <c r="BI2559" s="209"/>
      <c r="BJ2559" s="209"/>
      <c r="BK2559" s="209"/>
      <c r="BL2559" s="209"/>
      <c r="BM2559" s="212"/>
      <c r="BN2559" s="215"/>
      <c r="BO2559" s="2"/>
    </row>
    <row r="2560" spans="1:67" ht="15" hidden="1" customHeight="1" x14ac:dyDescent="0.25">
      <c r="A2560" s="2"/>
      <c r="B2560" s="241"/>
      <c r="C2560" s="250"/>
      <c r="D2560" s="251"/>
      <c r="E2560" s="255"/>
      <c r="F2560" s="235"/>
      <c r="G2560" s="235"/>
      <c r="H2560" s="235"/>
      <c r="I2560" s="235"/>
      <c r="J2560" s="244"/>
      <c r="K2560" s="246"/>
      <c r="L2560" s="243"/>
      <c r="M2560" s="243"/>
      <c r="N2560" s="243"/>
      <c r="O2560" s="235"/>
      <c r="P2560" s="139" t="s">
        <v>262</v>
      </c>
      <c r="Q2560" s="89"/>
      <c r="R2560" s="89"/>
      <c r="S2560" s="89"/>
      <c r="T2560" s="89"/>
      <c r="U2560" s="89"/>
      <c r="V2560" s="89"/>
      <c r="W2560" s="89"/>
      <c r="X2560" s="89"/>
      <c r="Y2560" s="89"/>
      <c r="Z2560" s="89"/>
      <c r="AA2560" s="238"/>
      <c r="AB2560" s="238"/>
      <c r="AC2560" s="241"/>
      <c r="AD2560" s="238"/>
      <c r="AE2560" s="227"/>
      <c r="AF2560" s="228"/>
      <c r="AG2560" s="232"/>
      <c r="AH2560" s="232"/>
      <c r="AI2560" s="232"/>
      <c r="AJ2560" s="221"/>
      <c r="AK2560" s="221"/>
      <c r="AL2560" s="223"/>
      <c r="AM2560" s="218"/>
      <c r="AN2560" s="218"/>
      <c r="AO2560" s="218"/>
      <c r="AP2560" s="218"/>
      <c r="AQ2560" s="218"/>
      <c r="AR2560" s="218"/>
      <c r="AS2560" s="218"/>
      <c r="AT2560" s="209"/>
      <c r="AU2560" s="209"/>
      <c r="AV2560" s="209"/>
      <c r="AW2560" s="209"/>
      <c r="AX2560" s="209"/>
      <c r="AY2560" s="209"/>
      <c r="AZ2560" s="209"/>
      <c r="BA2560" s="209"/>
      <c r="BB2560" s="209"/>
      <c r="BC2560" s="209"/>
      <c r="BD2560" s="209"/>
      <c r="BE2560" s="209"/>
      <c r="BF2560" s="209"/>
      <c r="BG2560" s="209"/>
      <c r="BH2560" s="209"/>
      <c r="BI2560" s="209"/>
      <c r="BJ2560" s="209"/>
      <c r="BK2560" s="209"/>
      <c r="BL2560" s="209"/>
      <c r="BM2560" s="212"/>
      <c r="BN2560" s="215"/>
      <c r="BO2560" s="2"/>
    </row>
    <row r="2561" spans="1:67" ht="15" hidden="1" customHeight="1" x14ac:dyDescent="0.25">
      <c r="A2561" s="2"/>
      <c r="B2561" s="241"/>
      <c r="C2561" s="250"/>
      <c r="D2561" s="251"/>
      <c r="E2561" s="255"/>
      <c r="F2561" s="235"/>
      <c r="G2561" s="235"/>
      <c r="H2561" s="235"/>
      <c r="I2561" s="235"/>
      <c r="J2561" s="244"/>
      <c r="K2561" s="246"/>
      <c r="L2561" s="243"/>
      <c r="M2561" s="243"/>
      <c r="N2561" s="243"/>
      <c r="O2561" s="235"/>
      <c r="P2561" s="139" t="s">
        <v>263</v>
      </c>
      <c r="Q2561" s="89"/>
      <c r="R2561" s="89"/>
      <c r="S2561" s="89"/>
      <c r="T2561" s="89"/>
      <c r="U2561" s="89"/>
      <c r="V2561" s="89"/>
      <c r="W2561" s="89"/>
      <c r="X2561" s="89"/>
      <c r="Y2561" s="89"/>
      <c r="Z2561" s="89"/>
      <c r="AA2561" s="238"/>
      <c r="AB2561" s="238"/>
      <c r="AC2561" s="241"/>
      <c r="AD2561" s="238"/>
      <c r="AE2561" s="227"/>
      <c r="AF2561" s="228"/>
      <c r="AG2561" s="232"/>
      <c r="AH2561" s="232"/>
      <c r="AI2561" s="232"/>
      <c r="AJ2561" s="221"/>
      <c r="AK2561" s="221"/>
      <c r="AL2561" s="223"/>
      <c r="AM2561" s="218"/>
      <c r="AN2561" s="218"/>
      <c r="AO2561" s="218"/>
      <c r="AP2561" s="218"/>
      <c r="AQ2561" s="218"/>
      <c r="AR2561" s="218"/>
      <c r="AS2561" s="218"/>
      <c r="AT2561" s="209"/>
      <c r="AU2561" s="209"/>
      <c r="AV2561" s="209"/>
      <c r="AW2561" s="209"/>
      <c r="AX2561" s="209"/>
      <c r="AY2561" s="209"/>
      <c r="AZ2561" s="209"/>
      <c r="BA2561" s="209"/>
      <c r="BB2561" s="209"/>
      <c r="BC2561" s="209"/>
      <c r="BD2561" s="209"/>
      <c r="BE2561" s="209"/>
      <c r="BF2561" s="209"/>
      <c r="BG2561" s="209"/>
      <c r="BH2561" s="209"/>
      <c r="BI2561" s="209"/>
      <c r="BJ2561" s="209"/>
      <c r="BK2561" s="209"/>
      <c r="BL2561" s="209"/>
      <c r="BM2561" s="212"/>
      <c r="BN2561" s="215"/>
      <c r="BO2561" s="2"/>
    </row>
    <row r="2562" spans="1:67" ht="15" hidden="1" customHeight="1" x14ac:dyDescent="0.25">
      <c r="A2562" s="2"/>
      <c r="B2562" s="241"/>
      <c r="C2562" s="250"/>
      <c r="D2562" s="251"/>
      <c r="E2562" s="255"/>
      <c r="F2562" s="235"/>
      <c r="G2562" s="235"/>
      <c r="H2562" s="235"/>
      <c r="I2562" s="235"/>
      <c r="J2562" s="244"/>
      <c r="K2562" s="246"/>
      <c r="L2562" s="243"/>
      <c r="M2562" s="243"/>
      <c r="N2562" s="243"/>
      <c r="O2562" s="235"/>
      <c r="P2562" s="139" t="s">
        <v>27</v>
      </c>
      <c r="Q2562" s="89"/>
      <c r="R2562" s="89"/>
      <c r="S2562" s="89"/>
      <c r="T2562" s="89"/>
      <c r="U2562" s="89"/>
      <c r="V2562" s="89"/>
      <c r="W2562" s="89"/>
      <c r="X2562" s="89"/>
      <c r="Y2562" s="89"/>
      <c r="Z2562" s="89"/>
      <c r="AA2562" s="238"/>
      <c r="AB2562" s="238"/>
      <c r="AC2562" s="241"/>
      <c r="AD2562" s="238"/>
      <c r="AE2562" s="227"/>
      <c r="AF2562" s="228"/>
      <c r="AG2562" s="232"/>
      <c r="AH2562" s="232"/>
      <c r="AI2562" s="232"/>
      <c r="AJ2562" s="221"/>
      <c r="AK2562" s="221"/>
      <c r="AL2562" s="223"/>
      <c r="AM2562" s="218"/>
      <c r="AN2562" s="218"/>
      <c r="AO2562" s="218"/>
      <c r="AP2562" s="218"/>
      <c r="AQ2562" s="218"/>
      <c r="AR2562" s="218"/>
      <c r="AS2562" s="218"/>
      <c r="AT2562" s="209"/>
      <c r="AU2562" s="209"/>
      <c r="AV2562" s="209"/>
      <c r="AW2562" s="209"/>
      <c r="AX2562" s="209"/>
      <c r="AY2562" s="209"/>
      <c r="AZ2562" s="209"/>
      <c r="BA2562" s="209"/>
      <c r="BB2562" s="209"/>
      <c r="BC2562" s="209"/>
      <c r="BD2562" s="209"/>
      <c r="BE2562" s="209"/>
      <c r="BF2562" s="209"/>
      <c r="BG2562" s="209"/>
      <c r="BH2562" s="209"/>
      <c r="BI2562" s="209"/>
      <c r="BJ2562" s="209"/>
      <c r="BK2562" s="209"/>
      <c r="BL2562" s="209"/>
      <c r="BM2562" s="212"/>
      <c r="BN2562" s="215"/>
      <c r="BO2562" s="2"/>
    </row>
    <row r="2563" spans="1:67" ht="15" customHeight="1" x14ac:dyDescent="0.25">
      <c r="A2563" s="2"/>
      <c r="B2563" s="224"/>
      <c r="C2563" s="252"/>
      <c r="D2563" s="253"/>
      <c r="E2563" s="256"/>
      <c r="F2563" s="236"/>
      <c r="G2563" s="236"/>
      <c r="H2563" s="236"/>
      <c r="I2563" s="236"/>
      <c r="J2563" s="244"/>
      <c r="K2563" s="247"/>
      <c r="L2563" s="244"/>
      <c r="M2563" s="244"/>
      <c r="N2563" s="244"/>
      <c r="O2563" s="236"/>
      <c r="P2563" s="139" t="s">
        <v>28</v>
      </c>
      <c r="Q2563" s="187">
        <v>46223</v>
      </c>
      <c r="R2563" s="187">
        <v>46226</v>
      </c>
      <c r="S2563" s="187">
        <v>46234</v>
      </c>
      <c r="T2563" s="187">
        <v>46254</v>
      </c>
      <c r="U2563" s="187">
        <v>46309</v>
      </c>
      <c r="V2563" s="89"/>
      <c r="W2563" s="89"/>
      <c r="X2563" s="89"/>
      <c r="Y2563" s="89"/>
      <c r="Z2563" s="89"/>
      <c r="AA2563" s="234"/>
      <c r="AB2563" s="239"/>
      <c r="AC2563" s="242"/>
      <c r="AD2563" s="239"/>
      <c r="AE2563" s="229"/>
      <c r="AF2563" s="230"/>
      <c r="AG2563" s="233"/>
      <c r="AH2563" s="234"/>
      <c r="AI2563" s="234"/>
      <c r="AJ2563" s="222"/>
      <c r="AK2563" s="222"/>
      <c r="AL2563" s="224"/>
      <c r="AM2563" s="219"/>
      <c r="AN2563" s="219"/>
      <c r="AO2563" s="219"/>
      <c r="AP2563" s="219"/>
      <c r="AQ2563" s="219"/>
      <c r="AR2563" s="219"/>
      <c r="AS2563" s="219"/>
      <c r="AT2563" s="210"/>
      <c r="AU2563" s="210"/>
      <c r="AV2563" s="210"/>
      <c r="AW2563" s="210"/>
      <c r="AX2563" s="210"/>
      <c r="AY2563" s="210"/>
      <c r="AZ2563" s="210"/>
      <c r="BA2563" s="210"/>
      <c r="BB2563" s="210"/>
      <c r="BC2563" s="210"/>
      <c r="BD2563" s="210"/>
      <c r="BE2563" s="210"/>
      <c r="BF2563" s="210"/>
      <c r="BG2563" s="210"/>
      <c r="BH2563" s="210"/>
      <c r="BI2563" s="210"/>
      <c r="BJ2563" s="210"/>
      <c r="BK2563" s="210"/>
      <c r="BL2563" s="210"/>
      <c r="BM2563" s="213"/>
      <c r="BN2563" s="216"/>
      <c r="BO2563" s="2"/>
    </row>
    <row r="2564" spans="1:67" ht="15" hidden="1" customHeight="1" x14ac:dyDescent="0.25">
      <c r="A2564" s="2"/>
      <c r="B2564" s="240" t="s">
        <v>1983</v>
      </c>
      <c r="C2564" s="248" t="s">
        <v>1398</v>
      </c>
      <c r="D2564" s="249"/>
      <c r="E2564" s="254"/>
      <c r="F2564" s="257" t="s">
        <v>2420</v>
      </c>
      <c r="G2564" s="235"/>
      <c r="H2564" s="235"/>
      <c r="I2564" s="235" t="s">
        <v>2394</v>
      </c>
      <c r="J2564" s="243"/>
      <c r="K2564" s="245">
        <v>46304</v>
      </c>
      <c r="L2564" s="243" t="s">
        <v>503</v>
      </c>
      <c r="M2564" s="243">
        <v>1</v>
      </c>
      <c r="N2564" s="243"/>
      <c r="O2564" s="235" t="s">
        <v>1838</v>
      </c>
      <c r="P2564" s="140" t="s">
        <v>148</v>
      </c>
      <c r="Q2564" s="89"/>
      <c r="R2564" s="89"/>
      <c r="S2564" s="89"/>
      <c r="T2564" s="89"/>
      <c r="U2564" s="89"/>
      <c r="V2564" s="89"/>
      <c r="W2564" s="89"/>
      <c r="X2564" s="89"/>
      <c r="Y2564" s="89"/>
      <c r="Z2564" s="89"/>
      <c r="AA2564" s="237">
        <v>166</v>
      </c>
      <c r="AB2564" s="237"/>
      <c r="AC2564" s="240"/>
      <c r="AD2564" s="237"/>
      <c r="AE2564" s="225">
        <v>80</v>
      </c>
      <c r="AF2564" s="226"/>
      <c r="AG2564" s="231"/>
      <c r="AH2564" s="231">
        <v>50</v>
      </c>
      <c r="AI2564" s="231">
        <v>0.22185395060408422</v>
      </c>
      <c r="AJ2564" s="220"/>
      <c r="AK2564" s="220"/>
      <c r="AL2564" s="211" t="s">
        <v>1832</v>
      </c>
      <c r="AM2564" s="217"/>
      <c r="AN2564" s="217"/>
      <c r="AO2564" s="217"/>
      <c r="AP2564" s="217"/>
      <c r="AQ2564" s="217"/>
      <c r="AR2564" s="217"/>
      <c r="AS2564" s="217"/>
      <c r="AT2564" s="208"/>
      <c r="AU2564" s="208"/>
      <c r="AV2564" s="208"/>
      <c r="AW2564" s="208"/>
      <c r="AX2564" s="208"/>
      <c r="AY2564" s="208"/>
      <c r="AZ2564" s="208"/>
      <c r="BA2564" s="208"/>
      <c r="BB2564" s="208"/>
      <c r="BC2564" s="208"/>
      <c r="BD2564" s="208"/>
      <c r="BE2564" s="208"/>
      <c r="BF2564" s="208"/>
      <c r="BG2564" s="208"/>
      <c r="BH2564" s="208"/>
      <c r="BI2564" s="208"/>
      <c r="BJ2564" s="208"/>
      <c r="BK2564" s="208"/>
      <c r="BL2564" s="208"/>
      <c r="BM2564" s="211"/>
      <c r="BN2564" s="214"/>
      <c r="BO2564" s="2"/>
    </row>
    <row r="2565" spans="1:67" ht="15" customHeight="1" x14ac:dyDescent="0.25">
      <c r="A2565" s="2"/>
      <c r="B2565" s="241"/>
      <c r="C2565" s="250"/>
      <c r="D2565" s="251"/>
      <c r="E2565" s="255"/>
      <c r="F2565" s="235"/>
      <c r="G2565" s="235"/>
      <c r="H2565" s="235"/>
      <c r="I2565" s="235"/>
      <c r="J2565" s="244"/>
      <c r="K2565" s="246"/>
      <c r="L2565" s="243"/>
      <c r="M2565" s="243"/>
      <c r="N2565" s="243"/>
      <c r="O2565" s="235"/>
      <c r="P2565" s="139" t="s">
        <v>26</v>
      </c>
      <c r="Q2565" s="89">
        <v>46234</v>
      </c>
      <c r="R2565" s="89">
        <v>46241</v>
      </c>
      <c r="S2565" s="89">
        <v>46247</v>
      </c>
      <c r="T2565" s="89">
        <v>46317</v>
      </c>
      <c r="U2565" s="89">
        <v>46345</v>
      </c>
      <c r="V2565" s="89">
        <v>46359</v>
      </c>
      <c r="W2565" s="89"/>
      <c r="X2565" s="89"/>
      <c r="Y2565" s="89"/>
      <c r="Z2565" s="89"/>
      <c r="AA2565" s="238"/>
      <c r="AB2565" s="238"/>
      <c r="AC2565" s="241"/>
      <c r="AD2565" s="238"/>
      <c r="AE2565" s="227"/>
      <c r="AF2565" s="228"/>
      <c r="AG2565" s="232"/>
      <c r="AH2565" s="232"/>
      <c r="AI2565" s="232"/>
      <c r="AJ2565" s="221"/>
      <c r="AK2565" s="221"/>
      <c r="AL2565" s="223"/>
      <c r="AM2565" s="218"/>
      <c r="AN2565" s="218"/>
      <c r="AO2565" s="218"/>
      <c r="AP2565" s="218"/>
      <c r="AQ2565" s="218"/>
      <c r="AR2565" s="218"/>
      <c r="AS2565" s="218"/>
      <c r="AT2565" s="209"/>
      <c r="AU2565" s="209"/>
      <c r="AV2565" s="209"/>
      <c r="AW2565" s="209"/>
      <c r="AX2565" s="209"/>
      <c r="AY2565" s="209"/>
      <c r="AZ2565" s="209"/>
      <c r="BA2565" s="209"/>
      <c r="BB2565" s="209"/>
      <c r="BC2565" s="209"/>
      <c r="BD2565" s="209"/>
      <c r="BE2565" s="209"/>
      <c r="BF2565" s="209"/>
      <c r="BG2565" s="209"/>
      <c r="BH2565" s="209"/>
      <c r="BI2565" s="209"/>
      <c r="BJ2565" s="209"/>
      <c r="BK2565" s="209"/>
      <c r="BL2565" s="209"/>
      <c r="BM2565" s="212"/>
      <c r="BN2565" s="215"/>
      <c r="BO2565" s="2"/>
    </row>
    <row r="2566" spans="1:67" ht="15" hidden="1" customHeight="1" x14ac:dyDescent="0.25">
      <c r="A2566" s="2"/>
      <c r="B2566" s="241"/>
      <c r="C2566" s="250"/>
      <c r="D2566" s="251"/>
      <c r="E2566" s="255"/>
      <c r="F2566" s="235"/>
      <c r="G2566" s="235"/>
      <c r="H2566" s="235"/>
      <c r="I2566" s="235"/>
      <c r="J2566" s="244"/>
      <c r="K2566" s="246"/>
      <c r="L2566" s="243"/>
      <c r="M2566" s="243"/>
      <c r="N2566" s="243"/>
      <c r="O2566" s="235"/>
      <c r="P2566" s="139" t="s">
        <v>262</v>
      </c>
      <c r="Q2566" s="89"/>
      <c r="R2566" s="89"/>
      <c r="S2566" s="89"/>
      <c r="T2566" s="89"/>
      <c r="U2566" s="89"/>
      <c r="V2566" s="89"/>
      <c r="W2566" s="89"/>
      <c r="X2566" s="89"/>
      <c r="Y2566" s="89"/>
      <c r="Z2566" s="89"/>
      <c r="AA2566" s="238"/>
      <c r="AB2566" s="238"/>
      <c r="AC2566" s="241"/>
      <c r="AD2566" s="238"/>
      <c r="AE2566" s="227"/>
      <c r="AF2566" s="228"/>
      <c r="AG2566" s="232"/>
      <c r="AH2566" s="232"/>
      <c r="AI2566" s="232"/>
      <c r="AJ2566" s="221"/>
      <c r="AK2566" s="221"/>
      <c r="AL2566" s="223"/>
      <c r="AM2566" s="218"/>
      <c r="AN2566" s="218"/>
      <c r="AO2566" s="218"/>
      <c r="AP2566" s="218"/>
      <c r="AQ2566" s="218"/>
      <c r="AR2566" s="218"/>
      <c r="AS2566" s="218"/>
      <c r="AT2566" s="209"/>
      <c r="AU2566" s="209"/>
      <c r="AV2566" s="209"/>
      <c r="AW2566" s="209"/>
      <c r="AX2566" s="209"/>
      <c r="AY2566" s="209"/>
      <c r="AZ2566" s="209"/>
      <c r="BA2566" s="209"/>
      <c r="BB2566" s="209"/>
      <c r="BC2566" s="209"/>
      <c r="BD2566" s="209"/>
      <c r="BE2566" s="209"/>
      <c r="BF2566" s="209"/>
      <c r="BG2566" s="209"/>
      <c r="BH2566" s="209"/>
      <c r="BI2566" s="209"/>
      <c r="BJ2566" s="209"/>
      <c r="BK2566" s="209"/>
      <c r="BL2566" s="209"/>
      <c r="BM2566" s="212"/>
      <c r="BN2566" s="215"/>
      <c r="BO2566" s="2"/>
    </row>
    <row r="2567" spans="1:67" ht="15" hidden="1" customHeight="1" x14ac:dyDescent="0.25">
      <c r="A2567" s="2"/>
      <c r="B2567" s="241"/>
      <c r="C2567" s="250"/>
      <c r="D2567" s="251"/>
      <c r="E2567" s="255"/>
      <c r="F2567" s="235"/>
      <c r="G2567" s="235"/>
      <c r="H2567" s="235"/>
      <c r="I2567" s="235"/>
      <c r="J2567" s="244"/>
      <c r="K2567" s="246"/>
      <c r="L2567" s="243"/>
      <c r="M2567" s="243"/>
      <c r="N2567" s="243"/>
      <c r="O2567" s="235"/>
      <c r="P2567" s="139" t="s">
        <v>263</v>
      </c>
      <c r="Q2567" s="89"/>
      <c r="R2567" s="89"/>
      <c r="S2567" s="89"/>
      <c r="T2567" s="89"/>
      <c r="U2567" s="89"/>
      <c r="V2567" s="89"/>
      <c r="W2567" s="89"/>
      <c r="X2567" s="89"/>
      <c r="Y2567" s="89"/>
      <c r="Z2567" s="89"/>
      <c r="AA2567" s="238"/>
      <c r="AB2567" s="238"/>
      <c r="AC2567" s="241"/>
      <c r="AD2567" s="238"/>
      <c r="AE2567" s="227"/>
      <c r="AF2567" s="228"/>
      <c r="AG2567" s="232"/>
      <c r="AH2567" s="232"/>
      <c r="AI2567" s="232"/>
      <c r="AJ2567" s="221"/>
      <c r="AK2567" s="221"/>
      <c r="AL2567" s="223"/>
      <c r="AM2567" s="218"/>
      <c r="AN2567" s="218"/>
      <c r="AO2567" s="218"/>
      <c r="AP2567" s="218"/>
      <c r="AQ2567" s="218"/>
      <c r="AR2567" s="218"/>
      <c r="AS2567" s="218"/>
      <c r="AT2567" s="209"/>
      <c r="AU2567" s="209"/>
      <c r="AV2567" s="209"/>
      <c r="AW2567" s="209"/>
      <c r="AX2567" s="209"/>
      <c r="AY2567" s="209"/>
      <c r="AZ2567" s="209"/>
      <c r="BA2567" s="209"/>
      <c r="BB2567" s="209"/>
      <c r="BC2567" s="209"/>
      <c r="BD2567" s="209"/>
      <c r="BE2567" s="209"/>
      <c r="BF2567" s="209"/>
      <c r="BG2567" s="209"/>
      <c r="BH2567" s="209"/>
      <c r="BI2567" s="209"/>
      <c r="BJ2567" s="209"/>
      <c r="BK2567" s="209"/>
      <c r="BL2567" s="209"/>
      <c r="BM2567" s="212"/>
      <c r="BN2567" s="215"/>
      <c r="BO2567" s="2"/>
    </row>
    <row r="2568" spans="1:67" ht="15" hidden="1" customHeight="1" x14ac:dyDescent="0.25">
      <c r="A2568" s="2"/>
      <c r="B2568" s="241"/>
      <c r="C2568" s="250"/>
      <c r="D2568" s="251"/>
      <c r="E2568" s="255"/>
      <c r="F2568" s="235"/>
      <c r="G2568" s="235"/>
      <c r="H2568" s="235"/>
      <c r="I2568" s="235"/>
      <c r="J2568" s="244"/>
      <c r="K2568" s="246"/>
      <c r="L2568" s="243"/>
      <c r="M2568" s="243"/>
      <c r="N2568" s="243"/>
      <c r="O2568" s="235"/>
      <c r="P2568" s="139" t="s">
        <v>27</v>
      </c>
      <c r="Q2568" s="89"/>
      <c r="R2568" s="89"/>
      <c r="S2568" s="89"/>
      <c r="T2568" s="89"/>
      <c r="U2568" s="89"/>
      <c r="V2568" s="89"/>
      <c r="W2568" s="89"/>
      <c r="X2568" s="89"/>
      <c r="Y2568" s="89"/>
      <c r="Z2568" s="89"/>
      <c r="AA2568" s="238"/>
      <c r="AB2568" s="238"/>
      <c r="AC2568" s="241"/>
      <c r="AD2568" s="238"/>
      <c r="AE2568" s="227"/>
      <c r="AF2568" s="228"/>
      <c r="AG2568" s="232"/>
      <c r="AH2568" s="232"/>
      <c r="AI2568" s="232"/>
      <c r="AJ2568" s="221"/>
      <c r="AK2568" s="221"/>
      <c r="AL2568" s="223"/>
      <c r="AM2568" s="218"/>
      <c r="AN2568" s="218"/>
      <c r="AO2568" s="218"/>
      <c r="AP2568" s="218"/>
      <c r="AQ2568" s="218"/>
      <c r="AR2568" s="218"/>
      <c r="AS2568" s="218"/>
      <c r="AT2568" s="209"/>
      <c r="AU2568" s="209"/>
      <c r="AV2568" s="209"/>
      <c r="AW2568" s="209"/>
      <c r="AX2568" s="209"/>
      <c r="AY2568" s="209"/>
      <c r="AZ2568" s="209"/>
      <c r="BA2568" s="209"/>
      <c r="BB2568" s="209"/>
      <c r="BC2568" s="209"/>
      <c r="BD2568" s="209"/>
      <c r="BE2568" s="209"/>
      <c r="BF2568" s="209"/>
      <c r="BG2568" s="209"/>
      <c r="BH2568" s="209"/>
      <c r="BI2568" s="209"/>
      <c r="BJ2568" s="209"/>
      <c r="BK2568" s="209"/>
      <c r="BL2568" s="209"/>
      <c r="BM2568" s="212"/>
      <c r="BN2568" s="215"/>
      <c r="BO2568" s="2"/>
    </row>
    <row r="2569" spans="1:67" ht="15" customHeight="1" x14ac:dyDescent="0.25">
      <c r="A2569" s="2"/>
      <c r="B2569" s="224"/>
      <c r="C2569" s="252"/>
      <c r="D2569" s="253"/>
      <c r="E2569" s="256"/>
      <c r="F2569" s="236"/>
      <c r="G2569" s="236"/>
      <c r="H2569" s="236"/>
      <c r="I2569" s="236"/>
      <c r="J2569" s="244"/>
      <c r="K2569" s="247"/>
      <c r="L2569" s="244"/>
      <c r="M2569" s="244"/>
      <c r="N2569" s="244"/>
      <c r="O2569" s="236"/>
      <c r="P2569" s="139" t="s">
        <v>28</v>
      </c>
      <c r="Q2569" s="187">
        <v>46076</v>
      </c>
      <c r="R2569" s="187">
        <v>46114</v>
      </c>
      <c r="S2569" s="187">
        <v>46147</v>
      </c>
      <c r="T2569" s="187">
        <v>46192</v>
      </c>
      <c r="U2569" s="187">
        <v>46304</v>
      </c>
      <c r="V2569" s="89"/>
      <c r="W2569" s="89"/>
      <c r="X2569" s="89"/>
      <c r="Y2569" s="89"/>
      <c r="Z2569" s="89"/>
      <c r="AA2569" s="234"/>
      <c r="AB2569" s="239"/>
      <c r="AC2569" s="242"/>
      <c r="AD2569" s="239"/>
      <c r="AE2569" s="229"/>
      <c r="AF2569" s="230"/>
      <c r="AG2569" s="233"/>
      <c r="AH2569" s="234"/>
      <c r="AI2569" s="234"/>
      <c r="AJ2569" s="222"/>
      <c r="AK2569" s="222"/>
      <c r="AL2569" s="224"/>
      <c r="AM2569" s="219"/>
      <c r="AN2569" s="219"/>
      <c r="AO2569" s="219"/>
      <c r="AP2569" s="219"/>
      <c r="AQ2569" s="219"/>
      <c r="AR2569" s="219"/>
      <c r="AS2569" s="219"/>
      <c r="AT2569" s="210"/>
      <c r="AU2569" s="210"/>
      <c r="AV2569" s="210"/>
      <c r="AW2569" s="210"/>
      <c r="AX2569" s="210"/>
      <c r="AY2569" s="210"/>
      <c r="AZ2569" s="210"/>
      <c r="BA2569" s="210"/>
      <c r="BB2569" s="210"/>
      <c r="BC2569" s="210"/>
      <c r="BD2569" s="210"/>
      <c r="BE2569" s="210"/>
      <c r="BF2569" s="210"/>
      <c r="BG2569" s="210"/>
      <c r="BH2569" s="210"/>
      <c r="BI2569" s="210"/>
      <c r="BJ2569" s="210"/>
      <c r="BK2569" s="210"/>
      <c r="BL2569" s="210"/>
      <c r="BM2569" s="213"/>
      <c r="BN2569" s="216"/>
      <c r="BO2569" s="2"/>
    </row>
    <row r="2570" spans="1:67" ht="15" hidden="1" customHeight="1" x14ac:dyDescent="0.25">
      <c r="A2570" s="2"/>
      <c r="B2570" s="240" t="s">
        <v>1860</v>
      </c>
      <c r="C2570" s="248" t="s">
        <v>1400</v>
      </c>
      <c r="D2570" s="249"/>
      <c r="E2570" s="254"/>
      <c r="F2570" s="257" t="s">
        <v>2421</v>
      </c>
      <c r="G2570" s="235"/>
      <c r="H2570" s="235"/>
      <c r="I2570" s="235" t="s">
        <v>2394</v>
      </c>
      <c r="J2570" s="243"/>
      <c r="K2570" s="245">
        <v>46293</v>
      </c>
      <c r="L2570" s="243" t="s">
        <v>506</v>
      </c>
      <c r="M2570" s="243">
        <v>1</v>
      </c>
      <c r="N2570" s="243"/>
      <c r="O2570" s="235" t="s">
        <v>1838</v>
      </c>
      <c r="P2570" s="140" t="s">
        <v>148</v>
      </c>
      <c r="Q2570" s="89"/>
      <c r="R2570" s="89"/>
      <c r="S2570" s="89"/>
      <c r="T2570" s="89"/>
      <c r="U2570" s="89"/>
      <c r="V2570" s="89"/>
      <c r="W2570" s="89"/>
      <c r="X2570" s="89"/>
      <c r="Y2570" s="89"/>
      <c r="Z2570" s="89"/>
      <c r="AA2570" s="237">
        <v>199</v>
      </c>
      <c r="AB2570" s="237"/>
      <c r="AC2570" s="240"/>
      <c r="AD2570" s="237"/>
      <c r="AE2570" s="225">
        <v>100</v>
      </c>
      <c r="AF2570" s="226"/>
      <c r="AG2570" s="231"/>
      <c r="AH2570" s="231">
        <v>100</v>
      </c>
      <c r="AI2570" s="231">
        <v>0.26595744680851063</v>
      </c>
      <c r="AJ2570" s="220"/>
      <c r="AK2570" s="220"/>
      <c r="AL2570" s="211" t="s">
        <v>1832</v>
      </c>
      <c r="AM2570" s="217"/>
      <c r="AN2570" s="217"/>
      <c r="AO2570" s="217"/>
      <c r="AP2570" s="217"/>
      <c r="AQ2570" s="217"/>
      <c r="AR2570" s="217"/>
      <c r="AS2570" s="217"/>
      <c r="AT2570" s="208"/>
      <c r="AU2570" s="208"/>
      <c r="AV2570" s="208"/>
      <c r="AW2570" s="208"/>
      <c r="AX2570" s="208"/>
      <c r="AY2570" s="208"/>
      <c r="AZ2570" s="208"/>
      <c r="BA2570" s="208"/>
      <c r="BB2570" s="208"/>
      <c r="BC2570" s="208"/>
      <c r="BD2570" s="208"/>
      <c r="BE2570" s="208"/>
      <c r="BF2570" s="208"/>
      <c r="BG2570" s="208"/>
      <c r="BH2570" s="208"/>
      <c r="BI2570" s="208"/>
      <c r="BJ2570" s="208"/>
      <c r="BK2570" s="208"/>
      <c r="BL2570" s="208"/>
      <c r="BM2570" s="211"/>
      <c r="BN2570" s="214"/>
      <c r="BO2570" s="2"/>
    </row>
    <row r="2571" spans="1:67" ht="15" customHeight="1" x14ac:dyDescent="0.25">
      <c r="A2571" s="2"/>
      <c r="B2571" s="241"/>
      <c r="C2571" s="250"/>
      <c r="D2571" s="251"/>
      <c r="E2571" s="255"/>
      <c r="F2571" s="235"/>
      <c r="G2571" s="235"/>
      <c r="H2571" s="235"/>
      <c r="I2571" s="235"/>
      <c r="J2571" s="244"/>
      <c r="K2571" s="246"/>
      <c r="L2571" s="243"/>
      <c r="M2571" s="243"/>
      <c r="N2571" s="243"/>
      <c r="O2571" s="235"/>
      <c r="P2571" s="139" t="s">
        <v>26</v>
      </c>
      <c r="Q2571" s="89">
        <v>46210</v>
      </c>
      <c r="R2571" s="89">
        <v>46217</v>
      </c>
      <c r="S2571" s="89">
        <v>46224</v>
      </c>
      <c r="T2571" s="89">
        <v>46238</v>
      </c>
      <c r="U2571" s="89">
        <v>46252</v>
      </c>
      <c r="V2571" s="89">
        <v>46266</v>
      </c>
      <c r="W2571" s="89"/>
      <c r="X2571" s="89"/>
      <c r="Y2571" s="89"/>
      <c r="Z2571" s="89"/>
      <c r="AA2571" s="238"/>
      <c r="AB2571" s="238"/>
      <c r="AC2571" s="241"/>
      <c r="AD2571" s="238"/>
      <c r="AE2571" s="227"/>
      <c r="AF2571" s="228"/>
      <c r="AG2571" s="232"/>
      <c r="AH2571" s="232"/>
      <c r="AI2571" s="232"/>
      <c r="AJ2571" s="221"/>
      <c r="AK2571" s="221"/>
      <c r="AL2571" s="223"/>
      <c r="AM2571" s="218"/>
      <c r="AN2571" s="218"/>
      <c r="AO2571" s="218"/>
      <c r="AP2571" s="218"/>
      <c r="AQ2571" s="218"/>
      <c r="AR2571" s="218"/>
      <c r="AS2571" s="218"/>
      <c r="AT2571" s="209"/>
      <c r="AU2571" s="209"/>
      <c r="AV2571" s="209"/>
      <c r="AW2571" s="209"/>
      <c r="AX2571" s="209"/>
      <c r="AY2571" s="209"/>
      <c r="AZ2571" s="209"/>
      <c r="BA2571" s="209"/>
      <c r="BB2571" s="209"/>
      <c r="BC2571" s="209"/>
      <c r="BD2571" s="209"/>
      <c r="BE2571" s="209"/>
      <c r="BF2571" s="209"/>
      <c r="BG2571" s="209"/>
      <c r="BH2571" s="209"/>
      <c r="BI2571" s="209"/>
      <c r="BJ2571" s="209"/>
      <c r="BK2571" s="209"/>
      <c r="BL2571" s="209"/>
      <c r="BM2571" s="212"/>
      <c r="BN2571" s="215"/>
      <c r="BO2571" s="2"/>
    </row>
    <row r="2572" spans="1:67" ht="15" hidden="1" customHeight="1" x14ac:dyDescent="0.25">
      <c r="A2572" s="2"/>
      <c r="B2572" s="241"/>
      <c r="C2572" s="250"/>
      <c r="D2572" s="251"/>
      <c r="E2572" s="255"/>
      <c r="F2572" s="235"/>
      <c r="G2572" s="235"/>
      <c r="H2572" s="235"/>
      <c r="I2572" s="235"/>
      <c r="J2572" s="244"/>
      <c r="K2572" s="246"/>
      <c r="L2572" s="243"/>
      <c r="M2572" s="243"/>
      <c r="N2572" s="243"/>
      <c r="O2572" s="235"/>
      <c r="P2572" s="139" t="s">
        <v>262</v>
      </c>
      <c r="Q2572" s="89"/>
      <c r="R2572" s="89"/>
      <c r="S2572" s="89"/>
      <c r="T2572" s="89"/>
      <c r="U2572" s="89"/>
      <c r="V2572" s="89"/>
      <c r="W2572" s="89"/>
      <c r="X2572" s="89"/>
      <c r="Y2572" s="89"/>
      <c r="Z2572" s="89"/>
      <c r="AA2572" s="238"/>
      <c r="AB2572" s="238"/>
      <c r="AC2572" s="241"/>
      <c r="AD2572" s="238"/>
      <c r="AE2572" s="227"/>
      <c r="AF2572" s="228"/>
      <c r="AG2572" s="232"/>
      <c r="AH2572" s="232"/>
      <c r="AI2572" s="232"/>
      <c r="AJ2572" s="221"/>
      <c r="AK2572" s="221"/>
      <c r="AL2572" s="223"/>
      <c r="AM2572" s="218"/>
      <c r="AN2572" s="218"/>
      <c r="AO2572" s="218"/>
      <c r="AP2572" s="218"/>
      <c r="AQ2572" s="218"/>
      <c r="AR2572" s="218"/>
      <c r="AS2572" s="218"/>
      <c r="AT2572" s="209"/>
      <c r="AU2572" s="209"/>
      <c r="AV2572" s="209"/>
      <c r="AW2572" s="209"/>
      <c r="AX2572" s="209"/>
      <c r="AY2572" s="209"/>
      <c r="AZ2572" s="209"/>
      <c r="BA2572" s="209"/>
      <c r="BB2572" s="209"/>
      <c r="BC2572" s="209"/>
      <c r="BD2572" s="209"/>
      <c r="BE2572" s="209"/>
      <c r="BF2572" s="209"/>
      <c r="BG2572" s="209"/>
      <c r="BH2572" s="209"/>
      <c r="BI2572" s="209"/>
      <c r="BJ2572" s="209"/>
      <c r="BK2572" s="209"/>
      <c r="BL2572" s="209"/>
      <c r="BM2572" s="212"/>
      <c r="BN2572" s="215"/>
      <c r="BO2572" s="2"/>
    </row>
    <row r="2573" spans="1:67" ht="15" hidden="1" customHeight="1" x14ac:dyDescent="0.25">
      <c r="A2573" s="2"/>
      <c r="B2573" s="241"/>
      <c r="C2573" s="250"/>
      <c r="D2573" s="251"/>
      <c r="E2573" s="255"/>
      <c r="F2573" s="235"/>
      <c r="G2573" s="235"/>
      <c r="H2573" s="235"/>
      <c r="I2573" s="235"/>
      <c r="J2573" s="244"/>
      <c r="K2573" s="246"/>
      <c r="L2573" s="243"/>
      <c r="M2573" s="243"/>
      <c r="N2573" s="243"/>
      <c r="O2573" s="235"/>
      <c r="P2573" s="139" t="s">
        <v>263</v>
      </c>
      <c r="Q2573" s="89"/>
      <c r="R2573" s="89"/>
      <c r="S2573" s="89"/>
      <c r="T2573" s="89"/>
      <c r="U2573" s="89"/>
      <c r="V2573" s="89"/>
      <c r="W2573" s="89"/>
      <c r="X2573" s="89"/>
      <c r="Y2573" s="89"/>
      <c r="Z2573" s="89"/>
      <c r="AA2573" s="238"/>
      <c r="AB2573" s="238"/>
      <c r="AC2573" s="241"/>
      <c r="AD2573" s="238"/>
      <c r="AE2573" s="227"/>
      <c r="AF2573" s="228"/>
      <c r="AG2573" s="232"/>
      <c r="AH2573" s="232"/>
      <c r="AI2573" s="232"/>
      <c r="AJ2573" s="221"/>
      <c r="AK2573" s="221"/>
      <c r="AL2573" s="223"/>
      <c r="AM2573" s="218"/>
      <c r="AN2573" s="218"/>
      <c r="AO2573" s="218"/>
      <c r="AP2573" s="218"/>
      <c r="AQ2573" s="218"/>
      <c r="AR2573" s="218"/>
      <c r="AS2573" s="218"/>
      <c r="AT2573" s="209"/>
      <c r="AU2573" s="209"/>
      <c r="AV2573" s="209"/>
      <c r="AW2573" s="209"/>
      <c r="AX2573" s="209"/>
      <c r="AY2573" s="209"/>
      <c r="AZ2573" s="209"/>
      <c r="BA2573" s="209"/>
      <c r="BB2573" s="209"/>
      <c r="BC2573" s="209"/>
      <c r="BD2573" s="209"/>
      <c r="BE2573" s="209"/>
      <c r="BF2573" s="209"/>
      <c r="BG2573" s="209"/>
      <c r="BH2573" s="209"/>
      <c r="BI2573" s="209"/>
      <c r="BJ2573" s="209"/>
      <c r="BK2573" s="209"/>
      <c r="BL2573" s="209"/>
      <c r="BM2573" s="212"/>
      <c r="BN2573" s="215"/>
      <c r="BO2573" s="2"/>
    </row>
    <row r="2574" spans="1:67" ht="15" hidden="1" customHeight="1" x14ac:dyDescent="0.25">
      <c r="A2574" s="2"/>
      <c r="B2574" s="241"/>
      <c r="C2574" s="250"/>
      <c r="D2574" s="251"/>
      <c r="E2574" s="255"/>
      <c r="F2574" s="235"/>
      <c r="G2574" s="235"/>
      <c r="H2574" s="235"/>
      <c r="I2574" s="235"/>
      <c r="J2574" s="244"/>
      <c r="K2574" s="246"/>
      <c r="L2574" s="243"/>
      <c r="M2574" s="243"/>
      <c r="N2574" s="243"/>
      <c r="O2574" s="235"/>
      <c r="P2574" s="139" t="s">
        <v>27</v>
      </c>
      <c r="Q2574" s="89"/>
      <c r="R2574" s="89"/>
      <c r="S2574" s="89"/>
      <c r="T2574" s="89"/>
      <c r="U2574" s="89"/>
      <c r="V2574" s="89"/>
      <c r="W2574" s="89"/>
      <c r="X2574" s="89"/>
      <c r="Y2574" s="89"/>
      <c r="Z2574" s="89"/>
      <c r="AA2574" s="238"/>
      <c r="AB2574" s="238"/>
      <c r="AC2574" s="241"/>
      <c r="AD2574" s="238"/>
      <c r="AE2574" s="227"/>
      <c r="AF2574" s="228"/>
      <c r="AG2574" s="232"/>
      <c r="AH2574" s="232"/>
      <c r="AI2574" s="232"/>
      <c r="AJ2574" s="221"/>
      <c r="AK2574" s="221"/>
      <c r="AL2574" s="223"/>
      <c r="AM2574" s="218"/>
      <c r="AN2574" s="218"/>
      <c r="AO2574" s="218"/>
      <c r="AP2574" s="218"/>
      <c r="AQ2574" s="218"/>
      <c r="AR2574" s="218"/>
      <c r="AS2574" s="218"/>
      <c r="AT2574" s="209"/>
      <c r="AU2574" s="209"/>
      <c r="AV2574" s="209"/>
      <c r="AW2574" s="209"/>
      <c r="AX2574" s="209"/>
      <c r="AY2574" s="209"/>
      <c r="AZ2574" s="209"/>
      <c r="BA2574" s="209"/>
      <c r="BB2574" s="209"/>
      <c r="BC2574" s="209"/>
      <c r="BD2574" s="209"/>
      <c r="BE2574" s="209"/>
      <c r="BF2574" s="209"/>
      <c r="BG2574" s="209"/>
      <c r="BH2574" s="209"/>
      <c r="BI2574" s="209"/>
      <c r="BJ2574" s="209"/>
      <c r="BK2574" s="209"/>
      <c r="BL2574" s="209"/>
      <c r="BM2574" s="212"/>
      <c r="BN2574" s="215"/>
      <c r="BO2574" s="2"/>
    </row>
    <row r="2575" spans="1:67" ht="15" customHeight="1" x14ac:dyDescent="0.25">
      <c r="A2575" s="2"/>
      <c r="B2575" s="224"/>
      <c r="C2575" s="252"/>
      <c r="D2575" s="253"/>
      <c r="E2575" s="256"/>
      <c r="F2575" s="236"/>
      <c r="G2575" s="236"/>
      <c r="H2575" s="236"/>
      <c r="I2575" s="236"/>
      <c r="J2575" s="244"/>
      <c r="K2575" s="247"/>
      <c r="L2575" s="244"/>
      <c r="M2575" s="244"/>
      <c r="N2575" s="244"/>
      <c r="O2575" s="236"/>
      <c r="P2575" s="139" t="s">
        <v>28</v>
      </c>
      <c r="Q2575" s="187">
        <v>46210</v>
      </c>
      <c r="R2575" s="187">
        <v>46224</v>
      </c>
      <c r="S2575" s="187">
        <v>46233</v>
      </c>
      <c r="T2575" s="187">
        <v>46260</v>
      </c>
      <c r="U2575" s="187">
        <v>46280</v>
      </c>
      <c r="V2575" s="187">
        <v>46293</v>
      </c>
      <c r="W2575" s="89"/>
      <c r="X2575" s="89"/>
      <c r="Y2575" s="89"/>
      <c r="Z2575" s="89"/>
      <c r="AA2575" s="234"/>
      <c r="AB2575" s="239"/>
      <c r="AC2575" s="242"/>
      <c r="AD2575" s="239"/>
      <c r="AE2575" s="229"/>
      <c r="AF2575" s="230"/>
      <c r="AG2575" s="233"/>
      <c r="AH2575" s="234"/>
      <c r="AI2575" s="234"/>
      <c r="AJ2575" s="222"/>
      <c r="AK2575" s="222"/>
      <c r="AL2575" s="224"/>
      <c r="AM2575" s="219"/>
      <c r="AN2575" s="219"/>
      <c r="AO2575" s="219"/>
      <c r="AP2575" s="219"/>
      <c r="AQ2575" s="219"/>
      <c r="AR2575" s="219"/>
      <c r="AS2575" s="219"/>
      <c r="AT2575" s="210"/>
      <c r="AU2575" s="210"/>
      <c r="AV2575" s="210"/>
      <c r="AW2575" s="210"/>
      <c r="AX2575" s="210"/>
      <c r="AY2575" s="210"/>
      <c r="AZ2575" s="210"/>
      <c r="BA2575" s="210"/>
      <c r="BB2575" s="210"/>
      <c r="BC2575" s="210"/>
      <c r="BD2575" s="210"/>
      <c r="BE2575" s="210"/>
      <c r="BF2575" s="210"/>
      <c r="BG2575" s="210"/>
      <c r="BH2575" s="210"/>
      <c r="BI2575" s="210"/>
      <c r="BJ2575" s="210"/>
      <c r="BK2575" s="210"/>
      <c r="BL2575" s="210"/>
      <c r="BM2575" s="213"/>
      <c r="BN2575" s="216"/>
      <c r="BO2575" s="2"/>
    </row>
    <row r="2576" spans="1:67" ht="15" hidden="1" customHeight="1" x14ac:dyDescent="0.25">
      <c r="A2576" s="2"/>
      <c r="B2576" s="240" t="s">
        <v>1860</v>
      </c>
      <c r="C2576" s="248" t="s">
        <v>1402</v>
      </c>
      <c r="D2576" s="249"/>
      <c r="E2576" s="254"/>
      <c r="F2576" s="257" t="s">
        <v>2422</v>
      </c>
      <c r="G2576" s="235"/>
      <c r="H2576" s="235"/>
      <c r="I2576" s="235" t="s">
        <v>2394</v>
      </c>
      <c r="J2576" s="243"/>
      <c r="K2576" s="245">
        <v>46309</v>
      </c>
      <c r="L2576" s="243" t="s">
        <v>506</v>
      </c>
      <c r="M2576" s="243">
        <v>1</v>
      </c>
      <c r="N2576" s="243"/>
      <c r="O2576" s="235" t="s">
        <v>1838</v>
      </c>
      <c r="P2576" s="140" t="s">
        <v>148</v>
      </c>
      <c r="Q2576" s="89"/>
      <c r="R2576" s="89"/>
      <c r="S2576" s="89"/>
      <c r="T2576" s="89"/>
      <c r="U2576" s="89"/>
      <c r="V2576" s="89"/>
      <c r="W2576" s="89"/>
      <c r="X2576" s="89"/>
      <c r="Y2576" s="89"/>
      <c r="Z2576" s="89"/>
      <c r="AA2576" s="237">
        <v>199</v>
      </c>
      <c r="AB2576" s="237"/>
      <c r="AC2576" s="240"/>
      <c r="AD2576" s="237"/>
      <c r="AE2576" s="225">
        <v>100</v>
      </c>
      <c r="AF2576" s="226"/>
      <c r="AG2576" s="231"/>
      <c r="AH2576" s="231">
        <v>100</v>
      </c>
      <c r="AI2576" s="231">
        <v>0.26595744680851063</v>
      </c>
      <c r="AJ2576" s="220"/>
      <c r="AK2576" s="220"/>
      <c r="AL2576" s="211" t="s">
        <v>1832</v>
      </c>
      <c r="AM2576" s="217"/>
      <c r="AN2576" s="217"/>
      <c r="AO2576" s="217"/>
      <c r="AP2576" s="217"/>
      <c r="AQ2576" s="217"/>
      <c r="AR2576" s="217"/>
      <c r="AS2576" s="217"/>
      <c r="AT2576" s="208"/>
      <c r="AU2576" s="208"/>
      <c r="AV2576" s="208"/>
      <c r="AW2576" s="208"/>
      <c r="AX2576" s="208"/>
      <c r="AY2576" s="208"/>
      <c r="AZ2576" s="208"/>
      <c r="BA2576" s="208"/>
      <c r="BB2576" s="208"/>
      <c r="BC2576" s="208"/>
      <c r="BD2576" s="208"/>
      <c r="BE2576" s="208"/>
      <c r="BF2576" s="208"/>
      <c r="BG2576" s="208"/>
      <c r="BH2576" s="208"/>
      <c r="BI2576" s="208"/>
      <c r="BJ2576" s="208"/>
      <c r="BK2576" s="208"/>
      <c r="BL2576" s="208"/>
      <c r="BM2576" s="211"/>
      <c r="BN2576" s="214"/>
      <c r="BO2576" s="2"/>
    </row>
    <row r="2577" spans="1:67" ht="15" customHeight="1" x14ac:dyDescent="0.25">
      <c r="A2577" s="2"/>
      <c r="B2577" s="241"/>
      <c r="C2577" s="250"/>
      <c r="D2577" s="251"/>
      <c r="E2577" s="255"/>
      <c r="F2577" s="235"/>
      <c r="G2577" s="235"/>
      <c r="H2577" s="235"/>
      <c r="I2577" s="235"/>
      <c r="J2577" s="244"/>
      <c r="K2577" s="246"/>
      <c r="L2577" s="243"/>
      <c r="M2577" s="243"/>
      <c r="N2577" s="243"/>
      <c r="O2577" s="235"/>
      <c r="P2577" s="139" t="s">
        <v>26</v>
      </c>
      <c r="Q2577" s="89">
        <v>46174</v>
      </c>
      <c r="R2577" s="89">
        <v>46178</v>
      </c>
      <c r="S2577" s="89">
        <v>46185</v>
      </c>
      <c r="T2577" s="89">
        <v>46213</v>
      </c>
      <c r="U2577" s="89">
        <v>46241</v>
      </c>
      <c r="V2577" s="89">
        <v>46255</v>
      </c>
      <c r="W2577" s="89"/>
      <c r="X2577" s="89"/>
      <c r="Y2577" s="89"/>
      <c r="Z2577" s="89"/>
      <c r="AA2577" s="238"/>
      <c r="AB2577" s="238"/>
      <c r="AC2577" s="241"/>
      <c r="AD2577" s="238"/>
      <c r="AE2577" s="227"/>
      <c r="AF2577" s="228"/>
      <c r="AG2577" s="232"/>
      <c r="AH2577" s="232"/>
      <c r="AI2577" s="232"/>
      <c r="AJ2577" s="221"/>
      <c r="AK2577" s="221"/>
      <c r="AL2577" s="223"/>
      <c r="AM2577" s="218"/>
      <c r="AN2577" s="218"/>
      <c r="AO2577" s="218"/>
      <c r="AP2577" s="218"/>
      <c r="AQ2577" s="218"/>
      <c r="AR2577" s="218"/>
      <c r="AS2577" s="218"/>
      <c r="AT2577" s="209"/>
      <c r="AU2577" s="209"/>
      <c r="AV2577" s="209"/>
      <c r="AW2577" s="209"/>
      <c r="AX2577" s="209"/>
      <c r="AY2577" s="209"/>
      <c r="AZ2577" s="209"/>
      <c r="BA2577" s="209"/>
      <c r="BB2577" s="209"/>
      <c r="BC2577" s="209"/>
      <c r="BD2577" s="209"/>
      <c r="BE2577" s="209"/>
      <c r="BF2577" s="209"/>
      <c r="BG2577" s="209"/>
      <c r="BH2577" s="209"/>
      <c r="BI2577" s="209"/>
      <c r="BJ2577" s="209"/>
      <c r="BK2577" s="209"/>
      <c r="BL2577" s="209"/>
      <c r="BM2577" s="212"/>
      <c r="BN2577" s="215"/>
      <c r="BO2577" s="2"/>
    </row>
    <row r="2578" spans="1:67" ht="15" hidden="1" customHeight="1" x14ac:dyDescent="0.25">
      <c r="A2578" s="2"/>
      <c r="B2578" s="241"/>
      <c r="C2578" s="250"/>
      <c r="D2578" s="251"/>
      <c r="E2578" s="255"/>
      <c r="F2578" s="235"/>
      <c r="G2578" s="235"/>
      <c r="H2578" s="235"/>
      <c r="I2578" s="235"/>
      <c r="J2578" s="244"/>
      <c r="K2578" s="246"/>
      <c r="L2578" s="243"/>
      <c r="M2578" s="243"/>
      <c r="N2578" s="243"/>
      <c r="O2578" s="235"/>
      <c r="P2578" s="139" t="s">
        <v>262</v>
      </c>
      <c r="Q2578" s="89"/>
      <c r="R2578" s="89"/>
      <c r="S2578" s="89"/>
      <c r="T2578" s="89"/>
      <c r="U2578" s="89"/>
      <c r="V2578" s="89"/>
      <c r="W2578" s="89"/>
      <c r="X2578" s="89"/>
      <c r="Y2578" s="89"/>
      <c r="Z2578" s="89"/>
      <c r="AA2578" s="238"/>
      <c r="AB2578" s="238"/>
      <c r="AC2578" s="241"/>
      <c r="AD2578" s="238"/>
      <c r="AE2578" s="227"/>
      <c r="AF2578" s="228"/>
      <c r="AG2578" s="232"/>
      <c r="AH2578" s="232"/>
      <c r="AI2578" s="232"/>
      <c r="AJ2578" s="221"/>
      <c r="AK2578" s="221"/>
      <c r="AL2578" s="223"/>
      <c r="AM2578" s="218"/>
      <c r="AN2578" s="218"/>
      <c r="AO2578" s="218"/>
      <c r="AP2578" s="218"/>
      <c r="AQ2578" s="218"/>
      <c r="AR2578" s="218"/>
      <c r="AS2578" s="218"/>
      <c r="AT2578" s="209"/>
      <c r="AU2578" s="209"/>
      <c r="AV2578" s="209"/>
      <c r="AW2578" s="209"/>
      <c r="AX2578" s="209"/>
      <c r="AY2578" s="209"/>
      <c r="AZ2578" s="209"/>
      <c r="BA2578" s="209"/>
      <c r="BB2578" s="209"/>
      <c r="BC2578" s="209"/>
      <c r="BD2578" s="209"/>
      <c r="BE2578" s="209"/>
      <c r="BF2578" s="209"/>
      <c r="BG2578" s="209"/>
      <c r="BH2578" s="209"/>
      <c r="BI2578" s="209"/>
      <c r="BJ2578" s="209"/>
      <c r="BK2578" s="209"/>
      <c r="BL2578" s="209"/>
      <c r="BM2578" s="212"/>
      <c r="BN2578" s="215"/>
      <c r="BO2578" s="2"/>
    </row>
    <row r="2579" spans="1:67" ht="15" hidden="1" customHeight="1" x14ac:dyDescent="0.25">
      <c r="A2579" s="2"/>
      <c r="B2579" s="241"/>
      <c r="C2579" s="250"/>
      <c r="D2579" s="251"/>
      <c r="E2579" s="255"/>
      <c r="F2579" s="235"/>
      <c r="G2579" s="235"/>
      <c r="H2579" s="235"/>
      <c r="I2579" s="235"/>
      <c r="J2579" s="244"/>
      <c r="K2579" s="246"/>
      <c r="L2579" s="243"/>
      <c r="M2579" s="243"/>
      <c r="N2579" s="243"/>
      <c r="O2579" s="235"/>
      <c r="P2579" s="139" t="s">
        <v>263</v>
      </c>
      <c r="Q2579" s="89"/>
      <c r="R2579" s="89"/>
      <c r="S2579" s="89"/>
      <c r="T2579" s="89"/>
      <c r="U2579" s="89"/>
      <c r="V2579" s="89"/>
      <c r="W2579" s="89"/>
      <c r="X2579" s="89"/>
      <c r="Y2579" s="89"/>
      <c r="Z2579" s="89"/>
      <c r="AA2579" s="238"/>
      <c r="AB2579" s="238"/>
      <c r="AC2579" s="241"/>
      <c r="AD2579" s="238"/>
      <c r="AE2579" s="227"/>
      <c r="AF2579" s="228"/>
      <c r="AG2579" s="232"/>
      <c r="AH2579" s="232"/>
      <c r="AI2579" s="232"/>
      <c r="AJ2579" s="221"/>
      <c r="AK2579" s="221"/>
      <c r="AL2579" s="223"/>
      <c r="AM2579" s="218"/>
      <c r="AN2579" s="218"/>
      <c r="AO2579" s="218"/>
      <c r="AP2579" s="218"/>
      <c r="AQ2579" s="218"/>
      <c r="AR2579" s="218"/>
      <c r="AS2579" s="218"/>
      <c r="AT2579" s="209"/>
      <c r="AU2579" s="209"/>
      <c r="AV2579" s="209"/>
      <c r="AW2579" s="209"/>
      <c r="AX2579" s="209"/>
      <c r="AY2579" s="209"/>
      <c r="AZ2579" s="209"/>
      <c r="BA2579" s="209"/>
      <c r="BB2579" s="209"/>
      <c r="BC2579" s="209"/>
      <c r="BD2579" s="209"/>
      <c r="BE2579" s="209"/>
      <c r="BF2579" s="209"/>
      <c r="BG2579" s="209"/>
      <c r="BH2579" s="209"/>
      <c r="BI2579" s="209"/>
      <c r="BJ2579" s="209"/>
      <c r="BK2579" s="209"/>
      <c r="BL2579" s="209"/>
      <c r="BM2579" s="212"/>
      <c r="BN2579" s="215"/>
      <c r="BO2579" s="2"/>
    </row>
    <row r="2580" spans="1:67" ht="15" hidden="1" customHeight="1" x14ac:dyDescent="0.25">
      <c r="A2580" s="2"/>
      <c r="B2580" s="241"/>
      <c r="C2580" s="250"/>
      <c r="D2580" s="251"/>
      <c r="E2580" s="255"/>
      <c r="F2580" s="235"/>
      <c r="G2580" s="235"/>
      <c r="H2580" s="235"/>
      <c r="I2580" s="235"/>
      <c r="J2580" s="244"/>
      <c r="K2580" s="246"/>
      <c r="L2580" s="243"/>
      <c r="M2580" s="243"/>
      <c r="N2580" s="243"/>
      <c r="O2580" s="235"/>
      <c r="P2580" s="139" t="s">
        <v>27</v>
      </c>
      <c r="Q2580" s="89"/>
      <c r="R2580" s="89"/>
      <c r="S2580" s="89"/>
      <c r="T2580" s="89"/>
      <c r="U2580" s="89"/>
      <c r="V2580" s="89"/>
      <c r="W2580" s="89"/>
      <c r="X2580" s="89"/>
      <c r="Y2580" s="89"/>
      <c r="Z2580" s="89"/>
      <c r="AA2580" s="238"/>
      <c r="AB2580" s="238"/>
      <c r="AC2580" s="241"/>
      <c r="AD2580" s="238"/>
      <c r="AE2580" s="227"/>
      <c r="AF2580" s="228"/>
      <c r="AG2580" s="232"/>
      <c r="AH2580" s="232"/>
      <c r="AI2580" s="232"/>
      <c r="AJ2580" s="221"/>
      <c r="AK2580" s="221"/>
      <c r="AL2580" s="223"/>
      <c r="AM2580" s="218"/>
      <c r="AN2580" s="218"/>
      <c r="AO2580" s="218"/>
      <c r="AP2580" s="218"/>
      <c r="AQ2580" s="218"/>
      <c r="AR2580" s="218"/>
      <c r="AS2580" s="218"/>
      <c r="AT2580" s="209"/>
      <c r="AU2580" s="209"/>
      <c r="AV2580" s="209"/>
      <c r="AW2580" s="209"/>
      <c r="AX2580" s="209"/>
      <c r="AY2580" s="209"/>
      <c r="AZ2580" s="209"/>
      <c r="BA2580" s="209"/>
      <c r="BB2580" s="209"/>
      <c r="BC2580" s="209"/>
      <c r="BD2580" s="209"/>
      <c r="BE2580" s="209"/>
      <c r="BF2580" s="209"/>
      <c r="BG2580" s="209"/>
      <c r="BH2580" s="209"/>
      <c r="BI2580" s="209"/>
      <c r="BJ2580" s="209"/>
      <c r="BK2580" s="209"/>
      <c r="BL2580" s="209"/>
      <c r="BM2580" s="212"/>
      <c r="BN2580" s="215"/>
      <c r="BO2580" s="2"/>
    </row>
    <row r="2581" spans="1:67" ht="15" customHeight="1" x14ac:dyDescent="0.25">
      <c r="A2581" s="2"/>
      <c r="B2581" s="224"/>
      <c r="C2581" s="252"/>
      <c r="D2581" s="253"/>
      <c r="E2581" s="256"/>
      <c r="F2581" s="236"/>
      <c r="G2581" s="236"/>
      <c r="H2581" s="236"/>
      <c r="I2581" s="236"/>
      <c r="J2581" s="244"/>
      <c r="K2581" s="247"/>
      <c r="L2581" s="244"/>
      <c r="M2581" s="244"/>
      <c r="N2581" s="244"/>
      <c r="O2581" s="236"/>
      <c r="P2581" s="139" t="s">
        <v>28</v>
      </c>
      <c r="Q2581" s="187">
        <v>46174</v>
      </c>
      <c r="R2581" s="187">
        <v>46185</v>
      </c>
      <c r="S2581" s="187">
        <v>46198</v>
      </c>
      <c r="T2581" s="187">
        <v>46233</v>
      </c>
      <c r="U2581" s="187">
        <v>46288</v>
      </c>
      <c r="V2581" s="187">
        <v>46309</v>
      </c>
      <c r="W2581" s="89"/>
      <c r="X2581" s="89"/>
      <c r="Y2581" s="89"/>
      <c r="Z2581" s="89"/>
      <c r="AA2581" s="234"/>
      <c r="AB2581" s="239"/>
      <c r="AC2581" s="242"/>
      <c r="AD2581" s="239"/>
      <c r="AE2581" s="229"/>
      <c r="AF2581" s="230"/>
      <c r="AG2581" s="233"/>
      <c r="AH2581" s="234"/>
      <c r="AI2581" s="234"/>
      <c r="AJ2581" s="222"/>
      <c r="AK2581" s="222"/>
      <c r="AL2581" s="224"/>
      <c r="AM2581" s="219"/>
      <c r="AN2581" s="219"/>
      <c r="AO2581" s="219"/>
      <c r="AP2581" s="219"/>
      <c r="AQ2581" s="219"/>
      <c r="AR2581" s="219"/>
      <c r="AS2581" s="219"/>
      <c r="AT2581" s="210"/>
      <c r="AU2581" s="210"/>
      <c r="AV2581" s="210"/>
      <c r="AW2581" s="210"/>
      <c r="AX2581" s="210"/>
      <c r="AY2581" s="210"/>
      <c r="AZ2581" s="210"/>
      <c r="BA2581" s="210"/>
      <c r="BB2581" s="210"/>
      <c r="BC2581" s="210"/>
      <c r="BD2581" s="210"/>
      <c r="BE2581" s="210"/>
      <c r="BF2581" s="210"/>
      <c r="BG2581" s="210"/>
      <c r="BH2581" s="210"/>
      <c r="BI2581" s="210"/>
      <c r="BJ2581" s="210"/>
      <c r="BK2581" s="210"/>
      <c r="BL2581" s="210"/>
      <c r="BM2581" s="213"/>
      <c r="BN2581" s="216"/>
      <c r="BO2581" s="2"/>
    </row>
    <row r="2582" spans="1:67" ht="15" hidden="1" customHeight="1" x14ac:dyDescent="0.25">
      <c r="A2582" s="2"/>
      <c r="B2582" s="240" t="s">
        <v>1860</v>
      </c>
      <c r="C2582" s="248" t="s">
        <v>1405</v>
      </c>
      <c r="D2582" s="249"/>
      <c r="E2582" s="254"/>
      <c r="F2582" s="257" t="s">
        <v>2423</v>
      </c>
      <c r="G2582" s="235"/>
      <c r="H2582" s="235"/>
      <c r="I2582" s="235" t="s">
        <v>2394</v>
      </c>
      <c r="J2582" s="243"/>
      <c r="K2582" s="245">
        <v>46279</v>
      </c>
      <c r="L2582" s="243" t="s">
        <v>499</v>
      </c>
      <c r="M2582" s="243">
        <v>1</v>
      </c>
      <c r="N2582" s="243"/>
      <c r="O2582" s="235" t="s">
        <v>1838</v>
      </c>
      <c r="P2582" s="140" t="s">
        <v>148</v>
      </c>
      <c r="Q2582" s="89"/>
      <c r="R2582" s="89"/>
      <c r="S2582" s="89"/>
      <c r="T2582" s="89"/>
      <c r="U2582" s="89"/>
      <c r="V2582" s="89"/>
      <c r="W2582" s="89"/>
      <c r="X2582" s="89"/>
      <c r="Y2582" s="89"/>
      <c r="Z2582" s="89"/>
      <c r="AA2582" s="237">
        <v>199</v>
      </c>
      <c r="AB2582" s="237"/>
      <c r="AC2582" s="240"/>
      <c r="AD2582" s="237"/>
      <c r="AE2582" s="225">
        <v>70</v>
      </c>
      <c r="AF2582" s="226"/>
      <c r="AG2582" s="231"/>
      <c r="AH2582" s="231">
        <v>70</v>
      </c>
      <c r="AI2582" s="231">
        <v>0.26595744680851063</v>
      </c>
      <c r="AJ2582" s="220"/>
      <c r="AK2582" s="220"/>
      <c r="AL2582" s="211" t="s">
        <v>1832</v>
      </c>
      <c r="AM2582" s="217"/>
      <c r="AN2582" s="217"/>
      <c r="AO2582" s="217"/>
      <c r="AP2582" s="217"/>
      <c r="AQ2582" s="217"/>
      <c r="AR2582" s="217"/>
      <c r="AS2582" s="217"/>
      <c r="AT2582" s="208"/>
      <c r="AU2582" s="208"/>
      <c r="AV2582" s="208"/>
      <c r="AW2582" s="208"/>
      <c r="AX2582" s="208"/>
      <c r="AY2582" s="208"/>
      <c r="AZ2582" s="208"/>
      <c r="BA2582" s="208"/>
      <c r="BB2582" s="208"/>
      <c r="BC2582" s="208"/>
      <c r="BD2582" s="208"/>
      <c r="BE2582" s="208"/>
      <c r="BF2582" s="208"/>
      <c r="BG2582" s="208"/>
      <c r="BH2582" s="208"/>
      <c r="BI2582" s="208"/>
      <c r="BJ2582" s="208"/>
      <c r="BK2582" s="208"/>
      <c r="BL2582" s="208"/>
      <c r="BM2582" s="211"/>
      <c r="BN2582" s="214"/>
      <c r="BO2582" s="2"/>
    </row>
    <row r="2583" spans="1:67" ht="15" customHeight="1" x14ac:dyDescent="0.25">
      <c r="A2583" s="2"/>
      <c r="B2583" s="241"/>
      <c r="C2583" s="250"/>
      <c r="D2583" s="251"/>
      <c r="E2583" s="255"/>
      <c r="F2583" s="235"/>
      <c r="G2583" s="235"/>
      <c r="H2583" s="235"/>
      <c r="I2583" s="235"/>
      <c r="J2583" s="244"/>
      <c r="K2583" s="246"/>
      <c r="L2583" s="243"/>
      <c r="M2583" s="243"/>
      <c r="N2583" s="243"/>
      <c r="O2583" s="235"/>
      <c r="P2583" s="139" t="s">
        <v>26</v>
      </c>
      <c r="Q2583" s="89">
        <v>46269</v>
      </c>
      <c r="R2583" s="89">
        <v>46276</v>
      </c>
      <c r="S2583" s="89">
        <v>46283</v>
      </c>
      <c r="T2583" s="89">
        <v>46296</v>
      </c>
      <c r="U2583" s="89">
        <v>46324</v>
      </c>
      <c r="V2583" s="89">
        <v>46338</v>
      </c>
      <c r="W2583" s="89"/>
      <c r="X2583" s="89"/>
      <c r="Y2583" s="89"/>
      <c r="Z2583" s="89"/>
      <c r="AA2583" s="238"/>
      <c r="AB2583" s="238"/>
      <c r="AC2583" s="241"/>
      <c r="AD2583" s="238"/>
      <c r="AE2583" s="227"/>
      <c r="AF2583" s="228"/>
      <c r="AG2583" s="232"/>
      <c r="AH2583" s="232"/>
      <c r="AI2583" s="232"/>
      <c r="AJ2583" s="221"/>
      <c r="AK2583" s="221"/>
      <c r="AL2583" s="223"/>
      <c r="AM2583" s="218"/>
      <c r="AN2583" s="218"/>
      <c r="AO2583" s="218"/>
      <c r="AP2583" s="218"/>
      <c r="AQ2583" s="218"/>
      <c r="AR2583" s="218"/>
      <c r="AS2583" s="218"/>
      <c r="AT2583" s="209"/>
      <c r="AU2583" s="209"/>
      <c r="AV2583" s="209"/>
      <c r="AW2583" s="209"/>
      <c r="AX2583" s="209"/>
      <c r="AY2583" s="209"/>
      <c r="AZ2583" s="209"/>
      <c r="BA2583" s="209"/>
      <c r="BB2583" s="209"/>
      <c r="BC2583" s="209"/>
      <c r="BD2583" s="209"/>
      <c r="BE2583" s="209"/>
      <c r="BF2583" s="209"/>
      <c r="BG2583" s="209"/>
      <c r="BH2583" s="209"/>
      <c r="BI2583" s="209"/>
      <c r="BJ2583" s="209"/>
      <c r="BK2583" s="209"/>
      <c r="BL2583" s="209"/>
      <c r="BM2583" s="212"/>
      <c r="BN2583" s="215"/>
      <c r="BO2583" s="2"/>
    </row>
    <row r="2584" spans="1:67" ht="15" hidden="1" customHeight="1" x14ac:dyDescent="0.25">
      <c r="A2584" s="2"/>
      <c r="B2584" s="241"/>
      <c r="C2584" s="250"/>
      <c r="D2584" s="251"/>
      <c r="E2584" s="255"/>
      <c r="F2584" s="235"/>
      <c r="G2584" s="235"/>
      <c r="H2584" s="235"/>
      <c r="I2584" s="235"/>
      <c r="J2584" s="244"/>
      <c r="K2584" s="246"/>
      <c r="L2584" s="243"/>
      <c r="M2584" s="243"/>
      <c r="N2584" s="243"/>
      <c r="O2584" s="235"/>
      <c r="P2584" s="139" t="s">
        <v>262</v>
      </c>
      <c r="Q2584" s="89"/>
      <c r="R2584" s="89"/>
      <c r="S2584" s="89"/>
      <c r="T2584" s="89"/>
      <c r="U2584" s="89"/>
      <c r="V2584" s="89"/>
      <c r="W2584" s="89"/>
      <c r="X2584" s="89"/>
      <c r="Y2584" s="89"/>
      <c r="Z2584" s="89"/>
      <c r="AA2584" s="238"/>
      <c r="AB2584" s="238"/>
      <c r="AC2584" s="241"/>
      <c r="AD2584" s="238"/>
      <c r="AE2584" s="227"/>
      <c r="AF2584" s="228"/>
      <c r="AG2584" s="232"/>
      <c r="AH2584" s="232"/>
      <c r="AI2584" s="232"/>
      <c r="AJ2584" s="221"/>
      <c r="AK2584" s="221"/>
      <c r="AL2584" s="223"/>
      <c r="AM2584" s="218"/>
      <c r="AN2584" s="218"/>
      <c r="AO2584" s="218"/>
      <c r="AP2584" s="218"/>
      <c r="AQ2584" s="218"/>
      <c r="AR2584" s="218"/>
      <c r="AS2584" s="218"/>
      <c r="AT2584" s="209"/>
      <c r="AU2584" s="209"/>
      <c r="AV2584" s="209"/>
      <c r="AW2584" s="209"/>
      <c r="AX2584" s="209"/>
      <c r="AY2584" s="209"/>
      <c r="AZ2584" s="209"/>
      <c r="BA2584" s="209"/>
      <c r="BB2584" s="209"/>
      <c r="BC2584" s="209"/>
      <c r="BD2584" s="209"/>
      <c r="BE2584" s="209"/>
      <c r="BF2584" s="209"/>
      <c r="BG2584" s="209"/>
      <c r="BH2584" s="209"/>
      <c r="BI2584" s="209"/>
      <c r="BJ2584" s="209"/>
      <c r="BK2584" s="209"/>
      <c r="BL2584" s="209"/>
      <c r="BM2584" s="212"/>
      <c r="BN2584" s="215"/>
      <c r="BO2584" s="2"/>
    </row>
    <row r="2585" spans="1:67" ht="15" hidden="1" customHeight="1" x14ac:dyDescent="0.25">
      <c r="A2585" s="2"/>
      <c r="B2585" s="241"/>
      <c r="C2585" s="250"/>
      <c r="D2585" s="251"/>
      <c r="E2585" s="255"/>
      <c r="F2585" s="235"/>
      <c r="G2585" s="235"/>
      <c r="H2585" s="235"/>
      <c r="I2585" s="235"/>
      <c r="J2585" s="244"/>
      <c r="K2585" s="246"/>
      <c r="L2585" s="243"/>
      <c r="M2585" s="243"/>
      <c r="N2585" s="243"/>
      <c r="O2585" s="235"/>
      <c r="P2585" s="139" t="s">
        <v>263</v>
      </c>
      <c r="Q2585" s="89"/>
      <c r="R2585" s="89"/>
      <c r="S2585" s="89"/>
      <c r="T2585" s="89"/>
      <c r="U2585" s="89"/>
      <c r="V2585" s="89"/>
      <c r="W2585" s="89"/>
      <c r="X2585" s="89"/>
      <c r="Y2585" s="89"/>
      <c r="Z2585" s="89"/>
      <c r="AA2585" s="238"/>
      <c r="AB2585" s="238"/>
      <c r="AC2585" s="241"/>
      <c r="AD2585" s="238"/>
      <c r="AE2585" s="227"/>
      <c r="AF2585" s="228"/>
      <c r="AG2585" s="232"/>
      <c r="AH2585" s="232"/>
      <c r="AI2585" s="232"/>
      <c r="AJ2585" s="221"/>
      <c r="AK2585" s="221"/>
      <c r="AL2585" s="223"/>
      <c r="AM2585" s="218"/>
      <c r="AN2585" s="218"/>
      <c r="AO2585" s="218"/>
      <c r="AP2585" s="218"/>
      <c r="AQ2585" s="218"/>
      <c r="AR2585" s="218"/>
      <c r="AS2585" s="218"/>
      <c r="AT2585" s="209"/>
      <c r="AU2585" s="209"/>
      <c r="AV2585" s="209"/>
      <c r="AW2585" s="209"/>
      <c r="AX2585" s="209"/>
      <c r="AY2585" s="209"/>
      <c r="AZ2585" s="209"/>
      <c r="BA2585" s="209"/>
      <c r="BB2585" s="209"/>
      <c r="BC2585" s="209"/>
      <c r="BD2585" s="209"/>
      <c r="BE2585" s="209"/>
      <c r="BF2585" s="209"/>
      <c r="BG2585" s="209"/>
      <c r="BH2585" s="209"/>
      <c r="BI2585" s="209"/>
      <c r="BJ2585" s="209"/>
      <c r="BK2585" s="209"/>
      <c r="BL2585" s="209"/>
      <c r="BM2585" s="212"/>
      <c r="BN2585" s="215"/>
      <c r="BO2585" s="2"/>
    </row>
    <row r="2586" spans="1:67" ht="15" hidden="1" customHeight="1" x14ac:dyDescent="0.25">
      <c r="A2586" s="2"/>
      <c r="B2586" s="241"/>
      <c r="C2586" s="250"/>
      <c r="D2586" s="251"/>
      <c r="E2586" s="255"/>
      <c r="F2586" s="235"/>
      <c r="G2586" s="235"/>
      <c r="H2586" s="235"/>
      <c r="I2586" s="235"/>
      <c r="J2586" s="244"/>
      <c r="K2586" s="246"/>
      <c r="L2586" s="243"/>
      <c r="M2586" s="243"/>
      <c r="N2586" s="243"/>
      <c r="O2586" s="235"/>
      <c r="P2586" s="139" t="s">
        <v>27</v>
      </c>
      <c r="Q2586" s="89"/>
      <c r="R2586" s="89"/>
      <c r="S2586" s="89"/>
      <c r="T2586" s="89"/>
      <c r="U2586" s="89"/>
      <c r="V2586" s="89"/>
      <c r="W2586" s="89"/>
      <c r="X2586" s="89"/>
      <c r="Y2586" s="89"/>
      <c r="Z2586" s="89"/>
      <c r="AA2586" s="238"/>
      <c r="AB2586" s="238"/>
      <c r="AC2586" s="241"/>
      <c r="AD2586" s="238"/>
      <c r="AE2586" s="227"/>
      <c r="AF2586" s="228"/>
      <c r="AG2586" s="232"/>
      <c r="AH2586" s="232"/>
      <c r="AI2586" s="232"/>
      <c r="AJ2586" s="221"/>
      <c r="AK2586" s="221"/>
      <c r="AL2586" s="223"/>
      <c r="AM2586" s="218"/>
      <c r="AN2586" s="218"/>
      <c r="AO2586" s="218"/>
      <c r="AP2586" s="218"/>
      <c r="AQ2586" s="218"/>
      <c r="AR2586" s="218"/>
      <c r="AS2586" s="218"/>
      <c r="AT2586" s="209"/>
      <c r="AU2586" s="209"/>
      <c r="AV2586" s="209"/>
      <c r="AW2586" s="209"/>
      <c r="AX2586" s="209"/>
      <c r="AY2586" s="209"/>
      <c r="AZ2586" s="209"/>
      <c r="BA2586" s="209"/>
      <c r="BB2586" s="209"/>
      <c r="BC2586" s="209"/>
      <c r="BD2586" s="209"/>
      <c r="BE2586" s="209"/>
      <c r="BF2586" s="209"/>
      <c r="BG2586" s="209"/>
      <c r="BH2586" s="209"/>
      <c r="BI2586" s="209"/>
      <c r="BJ2586" s="209"/>
      <c r="BK2586" s="209"/>
      <c r="BL2586" s="209"/>
      <c r="BM2586" s="212"/>
      <c r="BN2586" s="215"/>
      <c r="BO2586" s="2"/>
    </row>
    <row r="2587" spans="1:67" ht="15" customHeight="1" x14ac:dyDescent="0.25">
      <c r="A2587" s="2"/>
      <c r="B2587" s="224"/>
      <c r="C2587" s="252"/>
      <c r="D2587" s="253"/>
      <c r="E2587" s="256"/>
      <c r="F2587" s="236"/>
      <c r="G2587" s="236"/>
      <c r="H2587" s="236"/>
      <c r="I2587" s="236"/>
      <c r="J2587" s="244"/>
      <c r="K2587" s="247"/>
      <c r="L2587" s="244"/>
      <c r="M2587" s="244"/>
      <c r="N2587" s="244"/>
      <c r="O2587" s="236"/>
      <c r="P2587" s="139" t="s">
        <v>28</v>
      </c>
      <c r="Q2587" s="187">
        <v>46237</v>
      </c>
      <c r="R2587" s="187">
        <v>46252</v>
      </c>
      <c r="S2587" s="187">
        <v>46261</v>
      </c>
      <c r="T2587" s="187">
        <v>46279</v>
      </c>
      <c r="U2587" s="89"/>
      <c r="V2587" s="89"/>
      <c r="W2587" s="89"/>
      <c r="X2587" s="89"/>
      <c r="Y2587" s="89"/>
      <c r="Z2587" s="89"/>
      <c r="AA2587" s="234"/>
      <c r="AB2587" s="239"/>
      <c r="AC2587" s="242"/>
      <c r="AD2587" s="239"/>
      <c r="AE2587" s="229"/>
      <c r="AF2587" s="230"/>
      <c r="AG2587" s="233"/>
      <c r="AH2587" s="234"/>
      <c r="AI2587" s="234"/>
      <c r="AJ2587" s="222"/>
      <c r="AK2587" s="222"/>
      <c r="AL2587" s="224"/>
      <c r="AM2587" s="219"/>
      <c r="AN2587" s="219"/>
      <c r="AO2587" s="219"/>
      <c r="AP2587" s="219"/>
      <c r="AQ2587" s="219"/>
      <c r="AR2587" s="219"/>
      <c r="AS2587" s="219"/>
      <c r="AT2587" s="210"/>
      <c r="AU2587" s="210"/>
      <c r="AV2587" s="210"/>
      <c r="AW2587" s="210"/>
      <c r="AX2587" s="210"/>
      <c r="AY2587" s="210"/>
      <c r="AZ2587" s="210"/>
      <c r="BA2587" s="210"/>
      <c r="BB2587" s="210"/>
      <c r="BC2587" s="210"/>
      <c r="BD2587" s="210"/>
      <c r="BE2587" s="210"/>
      <c r="BF2587" s="210"/>
      <c r="BG2587" s="210"/>
      <c r="BH2587" s="210"/>
      <c r="BI2587" s="210"/>
      <c r="BJ2587" s="210"/>
      <c r="BK2587" s="210"/>
      <c r="BL2587" s="210"/>
      <c r="BM2587" s="213"/>
      <c r="BN2587" s="216"/>
      <c r="BO2587" s="2"/>
    </row>
    <row r="2588" spans="1:67" ht="15" hidden="1" customHeight="1" x14ac:dyDescent="0.25">
      <c r="A2588" s="2"/>
      <c r="B2588" s="240" t="s">
        <v>1991</v>
      </c>
      <c r="C2588" s="248" t="s">
        <v>1407</v>
      </c>
      <c r="D2588" s="249"/>
      <c r="E2588" s="254"/>
      <c r="F2588" s="257" t="s">
        <v>2424</v>
      </c>
      <c r="G2588" s="235"/>
      <c r="H2588" s="235"/>
      <c r="I2588" s="235" t="s">
        <v>2394</v>
      </c>
      <c r="J2588" s="243"/>
      <c r="K2588" s="245">
        <v>46269</v>
      </c>
      <c r="L2588" s="243" t="s">
        <v>475</v>
      </c>
      <c r="M2588" s="243">
        <v>1</v>
      </c>
      <c r="N2588" s="243"/>
      <c r="O2588" s="235" t="s">
        <v>1838</v>
      </c>
      <c r="P2588" s="140" t="s">
        <v>148</v>
      </c>
      <c r="Q2588" s="89"/>
      <c r="R2588" s="89"/>
      <c r="S2588" s="89"/>
      <c r="T2588" s="89"/>
      <c r="U2588" s="89"/>
      <c r="V2588" s="89"/>
      <c r="W2588" s="89"/>
      <c r="X2588" s="89"/>
      <c r="Y2588" s="89"/>
      <c r="Z2588" s="89"/>
      <c r="AA2588" s="237">
        <v>133</v>
      </c>
      <c r="AB2588" s="237"/>
      <c r="AC2588" s="240"/>
      <c r="AD2588" s="237"/>
      <c r="AE2588" s="225">
        <v>0</v>
      </c>
      <c r="AF2588" s="226"/>
      <c r="AG2588" s="231"/>
      <c r="AH2588" s="231">
        <v>0</v>
      </c>
      <c r="AI2588" s="231">
        <v>0.17775045439965786</v>
      </c>
      <c r="AJ2588" s="220"/>
      <c r="AK2588" s="220"/>
      <c r="AL2588" s="211" t="s">
        <v>1832</v>
      </c>
      <c r="AM2588" s="217"/>
      <c r="AN2588" s="217"/>
      <c r="AO2588" s="217"/>
      <c r="AP2588" s="217"/>
      <c r="AQ2588" s="217"/>
      <c r="AR2588" s="217"/>
      <c r="AS2588" s="217"/>
      <c r="AT2588" s="208"/>
      <c r="AU2588" s="208"/>
      <c r="AV2588" s="208"/>
      <c r="AW2588" s="208"/>
      <c r="AX2588" s="208"/>
      <c r="AY2588" s="208"/>
      <c r="AZ2588" s="208"/>
      <c r="BA2588" s="208"/>
      <c r="BB2588" s="208"/>
      <c r="BC2588" s="208"/>
      <c r="BD2588" s="208"/>
      <c r="BE2588" s="208"/>
      <c r="BF2588" s="208"/>
      <c r="BG2588" s="208"/>
      <c r="BH2588" s="208"/>
      <c r="BI2588" s="208"/>
      <c r="BJ2588" s="208"/>
      <c r="BK2588" s="208"/>
      <c r="BL2588" s="208"/>
      <c r="BM2588" s="211"/>
      <c r="BN2588" s="214"/>
      <c r="BO2588" s="2"/>
    </row>
    <row r="2589" spans="1:67" ht="15" customHeight="1" x14ac:dyDescent="0.25">
      <c r="A2589" s="2"/>
      <c r="B2589" s="241"/>
      <c r="C2589" s="250"/>
      <c r="D2589" s="251"/>
      <c r="E2589" s="255"/>
      <c r="F2589" s="235"/>
      <c r="G2589" s="235"/>
      <c r="H2589" s="235"/>
      <c r="I2589" s="235"/>
      <c r="J2589" s="244"/>
      <c r="K2589" s="246"/>
      <c r="L2589" s="243"/>
      <c r="M2589" s="243"/>
      <c r="N2589" s="243"/>
      <c r="O2589" s="235"/>
      <c r="P2589" s="139" t="s">
        <v>26</v>
      </c>
      <c r="Q2589" s="89">
        <v>46269</v>
      </c>
      <c r="R2589" s="188">
        <v>46276</v>
      </c>
      <c r="S2589" s="89">
        <v>46352</v>
      </c>
      <c r="T2589" s="89">
        <v>46352</v>
      </c>
      <c r="U2589" s="89">
        <v>46352</v>
      </c>
      <c r="V2589" s="89">
        <v>46366</v>
      </c>
      <c r="W2589" s="89"/>
      <c r="X2589" s="89"/>
      <c r="Y2589" s="89"/>
      <c r="Z2589" s="89"/>
      <c r="AA2589" s="238"/>
      <c r="AB2589" s="238"/>
      <c r="AC2589" s="241"/>
      <c r="AD2589" s="238"/>
      <c r="AE2589" s="227"/>
      <c r="AF2589" s="228"/>
      <c r="AG2589" s="232"/>
      <c r="AH2589" s="232"/>
      <c r="AI2589" s="232"/>
      <c r="AJ2589" s="221"/>
      <c r="AK2589" s="221"/>
      <c r="AL2589" s="223"/>
      <c r="AM2589" s="218"/>
      <c r="AN2589" s="218"/>
      <c r="AO2589" s="218"/>
      <c r="AP2589" s="218"/>
      <c r="AQ2589" s="218"/>
      <c r="AR2589" s="218"/>
      <c r="AS2589" s="218"/>
      <c r="AT2589" s="209"/>
      <c r="AU2589" s="209"/>
      <c r="AV2589" s="209"/>
      <c r="AW2589" s="209"/>
      <c r="AX2589" s="209"/>
      <c r="AY2589" s="209"/>
      <c r="AZ2589" s="209"/>
      <c r="BA2589" s="209"/>
      <c r="BB2589" s="209"/>
      <c r="BC2589" s="209"/>
      <c r="BD2589" s="209"/>
      <c r="BE2589" s="209"/>
      <c r="BF2589" s="209"/>
      <c r="BG2589" s="209"/>
      <c r="BH2589" s="209"/>
      <c r="BI2589" s="209"/>
      <c r="BJ2589" s="209"/>
      <c r="BK2589" s="209"/>
      <c r="BL2589" s="209"/>
      <c r="BM2589" s="212"/>
      <c r="BN2589" s="215"/>
      <c r="BO2589" s="2"/>
    </row>
    <row r="2590" spans="1:67" ht="15" hidden="1" customHeight="1" x14ac:dyDescent="0.25">
      <c r="A2590" s="2"/>
      <c r="B2590" s="241"/>
      <c r="C2590" s="250"/>
      <c r="D2590" s="251"/>
      <c r="E2590" s="255"/>
      <c r="F2590" s="235"/>
      <c r="G2590" s="235"/>
      <c r="H2590" s="235"/>
      <c r="I2590" s="235"/>
      <c r="J2590" s="244"/>
      <c r="K2590" s="246"/>
      <c r="L2590" s="243"/>
      <c r="M2590" s="243"/>
      <c r="N2590" s="243"/>
      <c r="O2590" s="235"/>
      <c r="P2590" s="139" t="s">
        <v>262</v>
      </c>
      <c r="Q2590" s="89"/>
      <c r="R2590" s="89"/>
      <c r="S2590" s="89"/>
      <c r="T2590" s="89"/>
      <c r="U2590" s="89"/>
      <c r="V2590" s="89"/>
      <c r="W2590" s="89"/>
      <c r="X2590" s="89"/>
      <c r="Y2590" s="89"/>
      <c r="Z2590" s="89"/>
      <c r="AA2590" s="238"/>
      <c r="AB2590" s="238"/>
      <c r="AC2590" s="241"/>
      <c r="AD2590" s="238"/>
      <c r="AE2590" s="227"/>
      <c r="AF2590" s="228"/>
      <c r="AG2590" s="232"/>
      <c r="AH2590" s="232"/>
      <c r="AI2590" s="232"/>
      <c r="AJ2590" s="221"/>
      <c r="AK2590" s="221"/>
      <c r="AL2590" s="223"/>
      <c r="AM2590" s="218"/>
      <c r="AN2590" s="218"/>
      <c r="AO2590" s="218"/>
      <c r="AP2590" s="218"/>
      <c r="AQ2590" s="218"/>
      <c r="AR2590" s="218"/>
      <c r="AS2590" s="218"/>
      <c r="AT2590" s="209"/>
      <c r="AU2590" s="209"/>
      <c r="AV2590" s="209"/>
      <c r="AW2590" s="209"/>
      <c r="AX2590" s="209"/>
      <c r="AY2590" s="209"/>
      <c r="AZ2590" s="209"/>
      <c r="BA2590" s="209"/>
      <c r="BB2590" s="209"/>
      <c r="BC2590" s="209"/>
      <c r="BD2590" s="209"/>
      <c r="BE2590" s="209"/>
      <c r="BF2590" s="209"/>
      <c r="BG2590" s="209"/>
      <c r="BH2590" s="209"/>
      <c r="BI2590" s="209"/>
      <c r="BJ2590" s="209"/>
      <c r="BK2590" s="209"/>
      <c r="BL2590" s="209"/>
      <c r="BM2590" s="212"/>
      <c r="BN2590" s="215"/>
      <c r="BO2590" s="2"/>
    </row>
    <row r="2591" spans="1:67" ht="15" hidden="1" customHeight="1" x14ac:dyDescent="0.25">
      <c r="A2591" s="2"/>
      <c r="B2591" s="241"/>
      <c r="C2591" s="250"/>
      <c r="D2591" s="251"/>
      <c r="E2591" s="255"/>
      <c r="F2591" s="235"/>
      <c r="G2591" s="235"/>
      <c r="H2591" s="235"/>
      <c r="I2591" s="235"/>
      <c r="J2591" s="244"/>
      <c r="K2591" s="246"/>
      <c r="L2591" s="243"/>
      <c r="M2591" s="243"/>
      <c r="N2591" s="243"/>
      <c r="O2591" s="235"/>
      <c r="P2591" s="139" t="s">
        <v>263</v>
      </c>
      <c r="Q2591" s="89"/>
      <c r="R2591" s="89"/>
      <c r="S2591" s="89"/>
      <c r="T2591" s="89"/>
      <c r="U2591" s="89"/>
      <c r="V2591" s="89"/>
      <c r="W2591" s="89"/>
      <c r="X2591" s="89"/>
      <c r="Y2591" s="89"/>
      <c r="Z2591" s="89"/>
      <c r="AA2591" s="238"/>
      <c r="AB2591" s="238"/>
      <c r="AC2591" s="241"/>
      <c r="AD2591" s="238"/>
      <c r="AE2591" s="227"/>
      <c r="AF2591" s="228"/>
      <c r="AG2591" s="232"/>
      <c r="AH2591" s="232"/>
      <c r="AI2591" s="232"/>
      <c r="AJ2591" s="221"/>
      <c r="AK2591" s="221"/>
      <c r="AL2591" s="223"/>
      <c r="AM2591" s="218"/>
      <c r="AN2591" s="218"/>
      <c r="AO2591" s="218"/>
      <c r="AP2591" s="218"/>
      <c r="AQ2591" s="218"/>
      <c r="AR2591" s="218"/>
      <c r="AS2591" s="218"/>
      <c r="AT2591" s="209"/>
      <c r="AU2591" s="209"/>
      <c r="AV2591" s="209"/>
      <c r="AW2591" s="209"/>
      <c r="AX2591" s="209"/>
      <c r="AY2591" s="209"/>
      <c r="AZ2591" s="209"/>
      <c r="BA2591" s="209"/>
      <c r="BB2591" s="209"/>
      <c r="BC2591" s="209"/>
      <c r="BD2591" s="209"/>
      <c r="BE2591" s="209"/>
      <c r="BF2591" s="209"/>
      <c r="BG2591" s="209"/>
      <c r="BH2591" s="209"/>
      <c r="BI2591" s="209"/>
      <c r="BJ2591" s="209"/>
      <c r="BK2591" s="209"/>
      <c r="BL2591" s="209"/>
      <c r="BM2591" s="212"/>
      <c r="BN2591" s="215"/>
      <c r="BO2591" s="2"/>
    </row>
    <row r="2592" spans="1:67" ht="15" hidden="1" customHeight="1" x14ac:dyDescent="0.25">
      <c r="A2592" s="2"/>
      <c r="B2592" s="241"/>
      <c r="C2592" s="250"/>
      <c r="D2592" s="251"/>
      <c r="E2592" s="255"/>
      <c r="F2592" s="235"/>
      <c r="G2592" s="235"/>
      <c r="H2592" s="235"/>
      <c r="I2592" s="235"/>
      <c r="J2592" s="244"/>
      <c r="K2592" s="246"/>
      <c r="L2592" s="243"/>
      <c r="M2592" s="243"/>
      <c r="N2592" s="243"/>
      <c r="O2592" s="235"/>
      <c r="P2592" s="139" t="s">
        <v>27</v>
      </c>
      <c r="Q2592" s="89"/>
      <c r="R2592" s="89"/>
      <c r="S2592" s="89"/>
      <c r="T2592" s="89"/>
      <c r="U2592" s="89"/>
      <c r="V2592" s="89"/>
      <c r="W2592" s="89"/>
      <c r="X2592" s="89"/>
      <c r="Y2592" s="89"/>
      <c r="Z2592" s="89"/>
      <c r="AA2592" s="238"/>
      <c r="AB2592" s="238"/>
      <c r="AC2592" s="241"/>
      <c r="AD2592" s="238"/>
      <c r="AE2592" s="227"/>
      <c r="AF2592" s="228"/>
      <c r="AG2592" s="232"/>
      <c r="AH2592" s="232"/>
      <c r="AI2592" s="232"/>
      <c r="AJ2592" s="221"/>
      <c r="AK2592" s="221"/>
      <c r="AL2592" s="223"/>
      <c r="AM2592" s="218"/>
      <c r="AN2592" s="218"/>
      <c r="AO2592" s="218"/>
      <c r="AP2592" s="218"/>
      <c r="AQ2592" s="218"/>
      <c r="AR2592" s="218"/>
      <c r="AS2592" s="218"/>
      <c r="AT2592" s="209"/>
      <c r="AU2592" s="209"/>
      <c r="AV2592" s="209"/>
      <c r="AW2592" s="209"/>
      <c r="AX2592" s="209"/>
      <c r="AY2592" s="209"/>
      <c r="AZ2592" s="209"/>
      <c r="BA2592" s="209"/>
      <c r="BB2592" s="209"/>
      <c r="BC2592" s="209"/>
      <c r="BD2592" s="209"/>
      <c r="BE2592" s="209"/>
      <c r="BF2592" s="209"/>
      <c r="BG2592" s="209"/>
      <c r="BH2592" s="209"/>
      <c r="BI2592" s="209"/>
      <c r="BJ2592" s="209"/>
      <c r="BK2592" s="209"/>
      <c r="BL2592" s="209"/>
      <c r="BM2592" s="212"/>
      <c r="BN2592" s="215"/>
      <c r="BO2592" s="2"/>
    </row>
    <row r="2593" spans="1:67" ht="15" customHeight="1" x14ac:dyDescent="0.25">
      <c r="A2593" s="2"/>
      <c r="B2593" s="224"/>
      <c r="C2593" s="252"/>
      <c r="D2593" s="253"/>
      <c r="E2593" s="256"/>
      <c r="F2593" s="236"/>
      <c r="G2593" s="236"/>
      <c r="H2593" s="236"/>
      <c r="I2593" s="236"/>
      <c r="J2593" s="244"/>
      <c r="K2593" s="247"/>
      <c r="L2593" s="244"/>
      <c r="M2593" s="244"/>
      <c r="N2593" s="244"/>
      <c r="O2593" s="236"/>
      <c r="P2593" s="139" t="s">
        <v>28</v>
      </c>
      <c r="Q2593" s="187">
        <v>46269</v>
      </c>
      <c r="R2593" s="89"/>
      <c r="S2593" s="89"/>
      <c r="T2593" s="89"/>
      <c r="U2593" s="89"/>
      <c r="V2593" s="89"/>
      <c r="W2593" s="89"/>
      <c r="X2593" s="89"/>
      <c r="Y2593" s="89"/>
      <c r="Z2593" s="89"/>
      <c r="AA2593" s="234"/>
      <c r="AB2593" s="239"/>
      <c r="AC2593" s="242"/>
      <c r="AD2593" s="239"/>
      <c r="AE2593" s="229"/>
      <c r="AF2593" s="230"/>
      <c r="AG2593" s="233"/>
      <c r="AH2593" s="234"/>
      <c r="AI2593" s="234"/>
      <c r="AJ2593" s="222"/>
      <c r="AK2593" s="222"/>
      <c r="AL2593" s="224"/>
      <c r="AM2593" s="219"/>
      <c r="AN2593" s="219"/>
      <c r="AO2593" s="219"/>
      <c r="AP2593" s="219"/>
      <c r="AQ2593" s="219"/>
      <c r="AR2593" s="219"/>
      <c r="AS2593" s="219"/>
      <c r="AT2593" s="210"/>
      <c r="AU2593" s="210"/>
      <c r="AV2593" s="210"/>
      <c r="AW2593" s="210"/>
      <c r="AX2593" s="210"/>
      <c r="AY2593" s="210"/>
      <c r="AZ2593" s="210"/>
      <c r="BA2593" s="210"/>
      <c r="BB2593" s="210"/>
      <c r="BC2593" s="210"/>
      <c r="BD2593" s="210"/>
      <c r="BE2593" s="210"/>
      <c r="BF2593" s="210"/>
      <c r="BG2593" s="210"/>
      <c r="BH2593" s="210"/>
      <c r="BI2593" s="210"/>
      <c r="BJ2593" s="210"/>
      <c r="BK2593" s="210"/>
      <c r="BL2593" s="210"/>
      <c r="BM2593" s="213"/>
      <c r="BN2593" s="216"/>
      <c r="BO2593" s="2"/>
    </row>
    <row r="2594" spans="1:67" ht="15" hidden="1" customHeight="1" x14ac:dyDescent="0.25">
      <c r="A2594" s="2"/>
      <c r="B2594" s="240" t="s">
        <v>1991</v>
      </c>
      <c r="C2594" s="248" t="s">
        <v>1409</v>
      </c>
      <c r="D2594" s="249"/>
      <c r="E2594" s="254"/>
      <c r="F2594" s="257" t="s">
        <v>2425</v>
      </c>
      <c r="G2594" s="235"/>
      <c r="H2594" s="235"/>
      <c r="I2594" s="235" t="s">
        <v>2394</v>
      </c>
      <c r="J2594" s="243"/>
      <c r="K2594" s="245">
        <v>46269</v>
      </c>
      <c r="L2594" s="243" t="s">
        <v>475</v>
      </c>
      <c r="M2594" s="243">
        <v>1</v>
      </c>
      <c r="N2594" s="243"/>
      <c r="O2594" s="235" t="s">
        <v>1838</v>
      </c>
      <c r="P2594" s="140" t="s">
        <v>148</v>
      </c>
      <c r="Q2594" s="89"/>
      <c r="R2594" s="89"/>
      <c r="S2594" s="89"/>
      <c r="T2594" s="89"/>
      <c r="U2594" s="89"/>
      <c r="V2594" s="89"/>
      <c r="W2594" s="89"/>
      <c r="X2594" s="89"/>
      <c r="Y2594" s="89"/>
      <c r="Z2594" s="89"/>
      <c r="AA2594" s="237">
        <v>133</v>
      </c>
      <c r="AB2594" s="237"/>
      <c r="AC2594" s="240"/>
      <c r="AD2594" s="237"/>
      <c r="AE2594" s="225">
        <v>0</v>
      </c>
      <c r="AF2594" s="226"/>
      <c r="AG2594" s="231"/>
      <c r="AH2594" s="231">
        <v>0</v>
      </c>
      <c r="AI2594" s="231">
        <v>0.17775045439965786</v>
      </c>
      <c r="AJ2594" s="220"/>
      <c r="AK2594" s="220"/>
      <c r="AL2594" s="211" t="s">
        <v>1832</v>
      </c>
      <c r="AM2594" s="217"/>
      <c r="AN2594" s="217"/>
      <c r="AO2594" s="217"/>
      <c r="AP2594" s="217"/>
      <c r="AQ2594" s="217"/>
      <c r="AR2594" s="217"/>
      <c r="AS2594" s="217"/>
      <c r="AT2594" s="208"/>
      <c r="AU2594" s="208"/>
      <c r="AV2594" s="208"/>
      <c r="AW2594" s="208"/>
      <c r="AX2594" s="208"/>
      <c r="AY2594" s="208"/>
      <c r="AZ2594" s="208"/>
      <c r="BA2594" s="208"/>
      <c r="BB2594" s="208"/>
      <c r="BC2594" s="208"/>
      <c r="BD2594" s="208"/>
      <c r="BE2594" s="208"/>
      <c r="BF2594" s="208"/>
      <c r="BG2594" s="208"/>
      <c r="BH2594" s="208"/>
      <c r="BI2594" s="208"/>
      <c r="BJ2594" s="208"/>
      <c r="BK2594" s="208"/>
      <c r="BL2594" s="208"/>
      <c r="BM2594" s="211"/>
      <c r="BN2594" s="214"/>
      <c r="BO2594" s="2"/>
    </row>
    <row r="2595" spans="1:67" ht="15" customHeight="1" x14ac:dyDescent="0.25">
      <c r="A2595" s="2"/>
      <c r="B2595" s="241"/>
      <c r="C2595" s="250"/>
      <c r="D2595" s="251"/>
      <c r="E2595" s="255"/>
      <c r="F2595" s="235"/>
      <c r="G2595" s="235"/>
      <c r="H2595" s="235"/>
      <c r="I2595" s="235"/>
      <c r="J2595" s="244"/>
      <c r="K2595" s="246"/>
      <c r="L2595" s="243"/>
      <c r="M2595" s="243"/>
      <c r="N2595" s="243"/>
      <c r="O2595" s="235"/>
      <c r="P2595" s="139" t="s">
        <v>26</v>
      </c>
      <c r="Q2595" s="89">
        <v>46269</v>
      </c>
      <c r="R2595" s="188">
        <v>46276</v>
      </c>
      <c r="S2595" s="89">
        <v>46352</v>
      </c>
      <c r="T2595" s="89">
        <v>46352</v>
      </c>
      <c r="U2595" s="89">
        <v>46352</v>
      </c>
      <c r="V2595" s="89">
        <v>46366</v>
      </c>
      <c r="W2595" s="89"/>
      <c r="X2595" s="89"/>
      <c r="Y2595" s="89"/>
      <c r="Z2595" s="89"/>
      <c r="AA2595" s="238"/>
      <c r="AB2595" s="238"/>
      <c r="AC2595" s="241"/>
      <c r="AD2595" s="238"/>
      <c r="AE2595" s="227"/>
      <c r="AF2595" s="228"/>
      <c r="AG2595" s="232"/>
      <c r="AH2595" s="232"/>
      <c r="AI2595" s="232"/>
      <c r="AJ2595" s="221"/>
      <c r="AK2595" s="221"/>
      <c r="AL2595" s="223"/>
      <c r="AM2595" s="218"/>
      <c r="AN2595" s="218"/>
      <c r="AO2595" s="218"/>
      <c r="AP2595" s="218"/>
      <c r="AQ2595" s="218"/>
      <c r="AR2595" s="218"/>
      <c r="AS2595" s="218"/>
      <c r="AT2595" s="209"/>
      <c r="AU2595" s="209"/>
      <c r="AV2595" s="209"/>
      <c r="AW2595" s="209"/>
      <c r="AX2595" s="209"/>
      <c r="AY2595" s="209"/>
      <c r="AZ2595" s="209"/>
      <c r="BA2595" s="209"/>
      <c r="BB2595" s="209"/>
      <c r="BC2595" s="209"/>
      <c r="BD2595" s="209"/>
      <c r="BE2595" s="209"/>
      <c r="BF2595" s="209"/>
      <c r="BG2595" s="209"/>
      <c r="BH2595" s="209"/>
      <c r="BI2595" s="209"/>
      <c r="BJ2595" s="209"/>
      <c r="BK2595" s="209"/>
      <c r="BL2595" s="209"/>
      <c r="BM2595" s="212"/>
      <c r="BN2595" s="215"/>
      <c r="BO2595" s="2"/>
    </row>
    <row r="2596" spans="1:67" ht="15" hidden="1" customHeight="1" x14ac:dyDescent="0.25">
      <c r="A2596" s="2"/>
      <c r="B2596" s="241"/>
      <c r="C2596" s="250"/>
      <c r="D2596" s="251"/>
      <c r="E2596" s="255"/>
      <c r="F2596" s="235"/>
      <c r="G2596" s="235"/>
      <c r="H2596" s="235"/>
      <c r="I2596" s="235"/>
      <c r="J2596" s="244"/>
      <c r="K2596" s="246"/>
      <c r="L2596" s="243"/>
      <c r="M2596" s="243"/>
      <c r="N2596" s="243"/>
      <c r="O2596" s="235"/>
      <c r="P2596" s="139" t="s">
        <v>262</v>
      </c>
      <c r="Q2596" s="89"/>
      <c r="R2596" s="89"/>
      <c r="S2596" s="89"/>
      <c r="T2596" s="89"/>
      <c r="U2596" s="89"/>
      <c r="V2596" s="89"/>
      <c r="W2596" s="89"/>
      <c r="X2596" s="89"/>
      <c r="Y2596" s="89"/>
      <c r="Z2596" s="89"/>
      <c r="AA2596" s="238"/>
      <c r="AB2596" s="238"/>
      <c r="AC2596" s="241"/>
      <c r="AD2596" s="238"/>
      <c r="AE2596" s="227"/>
      <c r="AF2596" s="228"/>
      <c r="AG2596" s="232"/>
      <c r="AH2596" s="232"/>
      <c r="AI2596" s="232"/>
      <c r="AJ2596" s="221"/>
      <c r="AK2596" s="221"/>
      <c r="AL2596" s="223"/>
      <c r="AM2596" s="218"/>
      <c r="AN2596" s="218"/>
      <c r="AO2596" s="218"/>
      <c r="AP2596" s="218"/>
      <c r="AQ2596" s="218"/>
      <c r="AR2596" s="218"/>
      <c r="AS2596" s="218"/>
      <c r="AT2596" s="209"/>
      <c r="AU2596" s="209"/>
      <c r="AV2596" s="209"/>
      <c r="AW2596" s="209"/>
      <c r="AX2596" s="209"/>
      <c r="AY2596" s="209"/>
      <c r="AZ2596" s="209"/>
      <c r="BA2596" s="209"/>
      <c r="BB2596" s="209"/>
      <c r="BC2596" s="209"/>
      <c r="BD2596" s="209"/>
      <c r="BE2596" s="209"/>
      <c r="BF2596" s="209"/>
      <c r="BG2596" s="209"/>
      <c r="BH2596" s="209"/>
      <c r="BI2596" s="209"/>
      <c r="BJ2596" s="209"/>
      <c r="BK2596" s="209"/>
      <c r="BL2596" s="209"/>
      <c r="BM2596" s="212"/>
      <c r="BN2596" s="215"/>
      <c r="BO2596" s="2"/>
    </row>
    <row r="2597" spans="1:67" ht="15" hidden="1" customHeight="1" x14ac:dyDescent="0.25">
      <c r="A2597" s="2"/>
      <c r="B2597" s="241"/>
      <c r="C2597" s="250"/>
      <c r="D2597" s="251"/>
      <c r="E2597" s="255"/>
      <c r="F2597" s="235"/>
      <c r="G2597" s="235"/>
      <c r="H2597" s="235"/>
      <c r="I2597" s="235"/>
      <c r="J2597" s="244"/>
      <c r="K2597" s="246"/>
      <c r="L2597" s="243"/>
      <c r="M2597" s="243"/>
      <c r="N2597" s="243"/>
      <c r="O2597" s="235"/>
      <c r="P2597" s="139" t="s">
        <v>263</v>
      </c>
      <c r="Q2597" s="89"/>
      <c r="R2597" s="89"/>
      <c r="S2597" s="89"/>
      <c r="T2597" s="89"/>
      <c r="U2597" s="89"/>
      <c r="V2597" s="89"/>
      <c r="W2597" s="89"/>
      <c r="X2597" s="89"/>
      <c r="Y2597" s="89"/>
      <c r="Z2597" s="89"/>
      <c r="AA2597" s="238"/>
      <c r="AB2597" s="238"/>
      <c r="AC2597" s="241"/>
      <c r="AD2597" s="238"/>
      <c r="AE2597" s="227"/>
      <c r="AF2597" s="228"/>
      <c r="AG2597" s="232"/>
      <c r="AH2597" s="232"/>
      <c r="AI2597" s="232"/>
      <c r="AJ2597" s="221"/>
      <c r="AK2597" s="221"/>
      <c r="AL2597" s="223"/>
      <c r="AM2597" s="218"/>
      <c r="AN2597" s="218"/>
      <c r="AO2597" s="218"/>
      <c r="AP2597" s="218"/>
      <c r="AQ2597" s="218"/>
      <c r="AR2597" s="218"/>
      <c r="AS2597" s="218"/>
      <c r="AT2597" s="209"/>
      <c r="AU2597" s="209"/>
      <c r="AV2597" s="209"/>
      <c r="AW2597" s="209"/>
      <c r="AX2597" s="209"/>
      <c r="AY2597" s="209"/>
      <c r="AZ2597" s="209"/>
      <c r="BA2597" s="209"/>
      <c r="BB2597" s="209"/>
      <c r="BC2597" s="209"/>
      <c r="BD2597" s="209"/>
      <c r="BE2597" s="209"/>
      <c r="BF2597" s="209"/>
      <c r="BG2597" s="209"/>
      <c r="BH2597" s="209"/>
      <c r="BI2597" s="209"/>
      <c r="BJ2597" s="209"/>
      <c r="BK2597" s="209"/>
      <c r="BL2597" s="209"/>
      <c r="BM2597" s="212"/>
      <c r="BN2597" s="215"/>
      <c r="BO2597" s="2"/>
    </row>
    <row r="2598" spans="1:67" ht="15" hidden="1" customHeight="1" x14ac:dyDescent="0.25">
      <c r="A2598" s="2"/>
      <c r="B2598" s="241"/>
      <c r="C2598" s="250"/>
      <c r="D2598" s="251"/>
      <c r="E2598" s="255"/>
      <c r="F2598" s="235"/>
      <c r="G2598" s="235"/>
      <c r="H2598" s="235"/>
      <c r="I2598" s="235"/>
      <c r="J2598" s="244"/>
      <c r="K2598" s="246"/>
      <c r="L2598" s="243"/>
      <c r="M2598" s="243"/>
      <c r="N2598" s="243"/>
      <c r="O2598" s="235"/>
      <c r="P2598" s="139" t="s">
        <v>27</v>
      </c>
      <c r="Q2598" s="89"/>
      <c r="R2598" s="89"/>
      <c r="S2598" s="89"/>
      <c r="T2598" s="89"/>
      <c r="U2598" s="89"/>
      <c r="V2598" s="89"/>
      <c r="W2598" s="89"/>
      <c r="X2598" s="89"/>
      <c r="Y2598" s="89"/>
      <c r="Z2598" s="89"/>
      <c r="AA2598" s="238"/>
      <c r="AB2598" s="238"/>
      <c r="AC2598" s="241"/>
      <c r="AD2598" s="238"/>
      <c r="AE2598" s="227"/>
      <c r="AF2598" s="228"/>
      <c r="AG2598" s="232"/>
      <c r="AH2598" s="232"/>
      <c r="AI2598" s="232"/>
      <c r="AJ2598" s="221"/>
      <c r="AK2598" s="221"/>
      <c r="AL2598" s="223"/>
      <c r="AM2598" s="218"/>
      <c r="AN2598" s="218"/>
      <c r="AO2598" s="218"/>
      <c r="AP2598" s="218"/>
      <c r="AQ2598" s="218"/>
      <c r="AR2598" s="218"/>
      <c r="AS2598" s="218"/>
      <c r="AT2598" s="209"/>
      <c r="AU2598" s="209"/>
      <c r="AV2598" s="209"/>
      <c r="AW2598" s="209"/>
      <c r="AX2598" s="209"/>
      <c r="AY2598" s="209"/>
      <c r="AZ2598" s="209"/>
      <c r="BA2598" s="209"/>
      <c r="BB2598" s="209"/>
      <c r="BC2598" s="209"/>
      <c r="BD2598" s="209"/>
      <c r="BE2598" s="209"/>
      <c r="BF2598" s="209"/>
      <c r="BG2598" s="209"/>
      <c r="BH2598" s="209"/>
      <c r="BI2598" s="209"/>
      <c r="BJ2598" s="209"/>
      <c r="BK2598" s="209"/>
      <c r="BL2598" s="209"/>
      <c r="BM2598" s="212"/>
      <c r="BN2598" s="215"/>
      <c r="BO2598" s="2"/>
    </row>
    <row r="2599" spans="1:67" ht="15" customHeight="1" x14ac:dyDescent="0.25">
      <c r="A2599" s="2"/>
      <c r="B2599" s="224"/>
      <c r="C2599" s="252"/>
      <c r="D2599" s="253"/>
      <c r="E2599" s="256"/>
      <c r="F2599" s="236"/>
      <c r="G2599" s="236"/>
      <c r="H2599" s="236"/>
      <c r="I2599" s="236"/>
      <c r="J2599" s="244"/>
      <c r="K2599" s="247"/>
      <c r="L2599" s="244"/>
      <c r="M2599" s="244"/>
      <c r="N2599" s="244"/>
      <c r="O2599" s="236"/>
      <c r="P2599" s="139" t="s">
        <v>28</v>
      </c>
      <c r="Q2599" s="187">
        <v>46269</v>
      </c>
      <c r="R2599" s="89"/>
      <c r="S2599" s="89"/>
      <c r="T2599" s="89"/>
      <c r="U2599" s="89"/>
      <c r="V2599" s="89"/>
      <c r="W2599" s="89"/>
      <c r="X2599" s="89"/>
      <c r="Y2599" s="89"/>
      <c r="Z2599" s="89"/>
      <c r="AA2599" s="234"/>
      <c r="AB2599" s="239"/>
      <c r="AC2599" s="242"/>
      <c r="AD2599" s="239"/>
      <c r="AE2599" s="229"/>
      <c r="AF2599" s="230"/>
      <c r="AG2599" s="233"/>
      <c r="AH2599" s="234"/>
      <c r="AI2599" s="234"/>
      <c r="AJ2599" s="222"/>
      <c r="AK2599" s="222"/>
      <c r="AL2599" s="224"/>
      <c r="AM2599" s="219"/>
      <c r="AN2599" s="219"/>
      <c r="AO2599" s="219"/>
      <c r="AP2599" s="219"/>
      <c r="AQ2599" s="219"/>
      <c r="AR2599" s="219"/>
      <c r="AS2599" s="219"/>
      <c r="AT2599" s="210"/>
      <c r="AU2599" s="210"/>
      <c r="AV2599" s="210"/>
      <c r="AW2599" s="210"/>
      <c r="AX2599" s="210"/>
      <c r="AY2599" s="210"/>
      <c r="AZ2599" s="210"/>
      <c r="BA2599" s="210"/>
      <c r="BB2599" s="210"/>
      <c r="BC2599" s="210"/>
      <c r="BD2599" s="210"/>
      <c r="BE2599" s="210"/>
      <c r="BF2599" s="210"/>
      <c r="BG2599" s="210"/>
      <c r="BH2599" s="210"/>
      <c r="BI2599" s="210"/>
      <c r="BJ2599" s="210"/>
      <c r="BK2599" s="210"/>
      <c r="BL2599" s="210"/>
      <c r="BM2599" s="213"/>
      <c r="BN2599" s="216"/>
      <c r="BO2599" s="2"/>
    </row>
    <row r="2600" spans="1:67" ht="15" hidden="1" customHeight="1" x14ac:dyDescent="0.25">
      <c r="A2600" s="2"/>
      <c r="B2600" s="240" t="s">
        <v>2427</v>
      </c>
      <c r="C2600" s="248" t="s">
        <v>1766</v>
      </c>
      <c r="D2600" s="249"/>
      <c r="E2600" s="254"/>
      <c r="F2600" s="257" t="s">
        <v>2426</v>
      </c>
      <c r="G2600" s="235"/>
      <c r="H2600" s="235"/>
      <c r="I2600" s="235" t="s">
        <v>2394</v>
      </c>
      <c r="J2600" s="243"/>
      <c r="K2600" s="245">
        <v>46309</v>
      </c>
      <c r="L2600" s="243" t="s">
        <v>506</v>
      </c>
      <c r="M2600" s="243">
        <v>1</v>
      </c>
      <c r="N2600" s="243"/>
      <c r="O2600" s="235" t="s">
        <v>1838</v>
      </c>
      <c r="P2600" s="140" t="s">
        <v>148</v>
      </c>
      <c r="Q2600" s="89"/>
      <c r="R2600" s="89"/>
      <c r="S2600" s="89"/>
      <c r="T2600" s="89"/>
      <c r="U2600" s="89"/>
      <c r="V2600" s="89"/>
      <c r="W2600" s="89"/>
      <c r="X2600" s="89"/>
      <c r="Y2600" s="89"/>
      <c r="Z2600" s="89"/>
      <c r="AA2600" s="237">
        <v>199</v>
      </c>
      <c r="AB2600" s="237"/>
      <c r="AC2600" s="240"/>
      <c r="AD2600" s="237"/>
      <c r="AE2600" s="225">
        <v>100</v>
      </c>
      <c r="AF2600" s="226"/>
      <c r="AG2600" s="231"/>
      <c r="AH2600" s="231">
        <v>100</v>
      </c>
      <c r="AI2600" s="231">
        <v>0.26595744680851063</v>
      </c>
      <c r="AJ2600" s="220"/>
      <c r="AK2600" s="220"/>
      <c r="AL2600" s="211" t="s">
        <v>1832</v>
      </c>
      <c r="AM2600" s="217"/>
      <c r="AN2600" s="217"/>
      <c r="AO2600" s="217"/>
      <c r="AP2600" s="217"/>
      <c r="AQ2600" s="217"/>
      <c r="AR2600" s="217"/>
      <c r="AS2600" s="217"/>
      <c r="AT2600" s="208"/>
      <c r="AU2600" s="208"/>
      <c r="AV2600" s="208"/>
      <c r="AW2600" s="208"/>
      <c r="AX2600" s="208"/>
      <c r="AY2600" s="208"/>
      <c r="AZ2600" s="208"/>
      <c r="BA2600" s="208"/>
      <c r="BB2600" s="208"/>
      <c r="BC2600" s="208"/>
      <c r="BD2600" s="208"/>
      <c r="BE2600" s="208"/>
      <c r="BF2600" s="208"/>
      <c r="BG2600" s="208"/>
      <c r="BH2600" s="208"/>
      <c r="BI2600" s="208"/>
      <c r="BJ2600" s="208"/>
      <c r="BK2600" s="208"/>
      <c r="BL2600" s="208"/>
      <c r="BM2600" s="211"/>
      <c r="BN2600" s="214"/>
      <c r="BO2600" s="2"/>
    </row>
    <row r="2601" spans="1:67" ht="15" customHeight="1" x14ac:dyDescent="0.25">
      <c r="A2601" s="2"/>
      <c r="B2601" s="241"/>
      <c r="C2601" s="250"/>
      <c r="D2601" s="251"/>
      <c r="E2601" s="255"/>
      <c r="F2601" s="235"/>
      <c r="G2601" s="235"/>
      <c r="H2601" s="235"/>
      <c r="I2601" s="235"/>
      <c r="J2601" s="244"/>
      <c r="K2601" s="246"/>
      <c r="L2601" s="243"/>
      <c r="M2601" s="243"/>
      <c r="N2601" s="243"/>
      <c r="O2601" s="235"/>
      <c r="P2601" s="139" t="s">
        <v>26</v>
      </c>
      <c r="Q2601" s="89">
        <v>46160</v>
      </c>
      <c r="R2601" s="89">
        <v>46167</v>
      </c>
      <c r="S2601" s="89">
        <v>46175</v>
      </c>
      <c r="T2601" s="89">
        <v>46290</v>
      </c>
      <c r="U2601" s="89">
        <v>46290</v>
      </c>
      <c r="V2601" s="89">
        <v>46304</v>
      </c>
      <c r="W2601" s="89"/>
      <c r="X2601" s="89"/>
      <c r="Y2601" s="89"/>
      <c r="Z2601" s="89"/>
      <c r="AA2601" s="238"/>
      <c r="AB2601" s="238"/>
      <c r="AC2601" s="241"/>
      <c r="AD2601" s="238"/>
      <c r="AE2601" s="227"/>
      <c r="AF2601" s="228"/>
      <c r="AG2601" s="232"/>
      <c r="AH2601" s="232"/>
      <c r="AI2601" s="232"/>
      <c r="AJ2601" s="221"/>
      <c r="AK2601" s="221"/>
      <c r="AL2601" s="223"/>
      <c r="AM2601" s="218"/>
      <c r="AN2601" s="218"/>
      <c r="AO2601" s="218"/>
      <c r="AP2601" s="218"/>
      <c r="AQ2601" s="218"/>
      <c r="AR2601" s="218"/>
      <c r="AS2601" s="218"/>
      <c r="AT2601" s="209"/>
      <c r="AU2601" s="209"/>
      <c r="AV2601" s="209"/>
      <c r="AW2601" s="209"/>
      <c r="AX2601" s="209"/>
      <c r="AY2601" s="209"/>
      <c r="AZ2601" s="209"/>
      <c r="BA2601" s="209"/>
      <c r="BB2601" s="209"/>
      <c r="BC2601" s="209"/>
      <c r="BD2601" s="209"/>
      <c r="BE2601" s="209"/>
      <c r="BF2601" s="209"/>
      <c r="BG2601" s="209"/>
      <c r="BH2601" s="209"/>
      <c r="BI2601" s="209"/>
      <c r="BJ2601" s="209"/>
      <c r="BK2601" s="209"/>
      <c r="BL2601" s="209"/>
      <c r="BM2601" s="212"/>
      <c r="BN2601" s="215"/>
      <c r="BO2601" s="2"/>
    </row>
    <row r="2602" spans="1:67" ht="15" hidden="1" customHeight="1" x14ac:dyDescent="0.25">
      <c r="A2602" s="2"/>
      <c r="B2602" s="241"/>
      <c r="C2602" s="250"/>
      <c r="D2602" s="251"/>
      <c r="E2602" s="255"/>
      <c r="F2602" s="235"/>
      <c r="G2602" s="235"/>
      <c r="H2602" s="235"/>
      <c r="I2602" s="235"/>
      <c r="J2602" s="244"/>
      <c r="K2602" s="246"/>
      <c r="L2602" s="243"/>
      <c r="M2602" s="243"/>
      <c r="N2602" s="243"/>
      <c r="O2602" s="235"/>
      <c r="P2602" s="139" t="s">
        <v>262</v>
      </c>
      <c r="Q2602" s="89"/>
      <c r="R2602" s="89"/>
      <c r="S2602" s="89"/>
      <c r="T2602" s="89"/>
      <c r="U2602" s="89"/>
      <c r="V2602" s="89"/>
      <c r="W2602" s="89"/>
      <c r="X2602" s="89"/>
      <c r="Y2602" s="89"/>
      <c r="Z2602" s="89"/>
      <c r="AA2602" s="238"/>
      <c r="AB2602" s="238"/>
      <c r="AC2602" s="241"/>
      <c r="AD2602" s="238"/>
      <c r="AE2602" s="227"/>
      <c r="AF2602" s="228"/>
      <c r="AG2602" s="232"/>
      <c r="AH2602" s="232"/>
      <c r="AI2602" s="232"/>
      <c r="AJ2602" s="221"/>
      <c r="AK2602" s="221"/>
      <c r="AL2602" s="223"/>
      <c r="AM2602" s="218"/>
      <c r="AN2602" s="218"/>
      <c r="AO2602" s="218"/>
      <c r="AP2602" s="218"/>
      <c r="AQ2602" s="218"/>
      <c r="AR2602" s="218"/>
      <c r="AS2602" s="218"/>
      <c r="AT2602" s="209"/>
      <c r="AU2602" s="209"/>
      <c r="AV2602" s="209"/>
      <c r="AW2602" s="209"/>
      <c r="AX2602" s="209"/>
      <c r="AY2602" s="209"/>
      <c r="AZ2602" s="209"/>
      <c r="BA2602" s="209"/>
      <c r="BB2602" s="209"/>
      <c r="BC2602" s="209"/>
      <c r="BD2602" s="209"/>
      <c r="BE2602" s="209"/>
      <c r="BF2602" s="209"/>
      <c r="BG2602" s="209"/>
      <c r="BH2602" s="209"/>
      <c r="BI2602" s="209"/>
      <c r="BJ2602" s="209"/>
      <c r="BK2602" s="209"/>
      <c r="BL2602" s="209"/>
      <c r="BM2602" s="212"/>
      <c r="BN2602" s="215"/>
      <c r="BO2602" s="2"/>
    </row>
    <row r="2603" spans="1:67" ht="15" hidden="1" customHeight="1" x14ac:dyDescent="0.25">
      <c r="A2603" s="2"/>
      <c r="B2603" s="241"/>
      <c r="C2603" s="250"/>
      <c r="D2603" s="251"/>
      <c r="E2603" s="255"/>
      <c r="F2603" s="235"/>
      <c r="G2603" s="235"/>
      <c r="H2603" s="235"/>
      <c r="I2603" s="235"/>
      <c r="J2603" s="244"/>
      <c r="K2603" s="246"/>
      <c r="L2603" s="243"/>
      <c r="M2603" s="243"/>
      <c r="N2603" s="243"/>
      <c r="O2603" s="235"/>
      <c r="P2603" s="139" t="s">
        <v>263</v>
      </c>
      <c r="Q2603" s="89"/>
      <c r="R2603" s="89"/>
      <c r="S2603" s="89"/>
      <c r="T2603" s="89"/>
      <c r="U2603" s="89"/>
      <c r="V2603" s="89"/>
      <c r="W2603" s="89"/>
      <c r="X2603" s="89"/>
      <c r="Y2603" s="89"/>
      <c r="Z2603" s="89"/>
      <c r="AA2603" s="238"/>
      <c r="AB2603" s="238"/>
      <c r="AC2603" s="241"/>
      <c r="AD2603" s="238"/>
      <c r="AE2603" s="227"/>
      <c r="AF2603" s="228"/>
      <c r="AG2603" s="232"/>
      <c r="AH2603" s="232"/>
      <c r="AI2603" s="232"/>
      <c r="AJ2603" s="221"/>
      <c r="AK2603" s="221"/>
      <c r="AL2603" s="223"/>
      <c r="AM2603" s="218"/>
      <c r="AN2603" s="218"/>
      <c r="AO2603" s="218"/>
      <c r="AP2603" s="218"/>
      <c r="AQ2603" s="218"/>
      <c r="AR2603" s="218"/>
      <c r="AS2603" s="218"/>
      <c r="AT2603" s="209"/>
      <c r="AU2603" s="209"/>
      <c r="AV2603" s="209"/>
      <c r="AW2603" s="209"/>
      <c r="AX2603" s="209"/>
      <c r="AY2603" s="209"/>
      <c r="AZ2603" s="209"/>
      <c r="BA2603" s="209"/>
      <c r="BB2603" s="209"/>
      <c r="BC2603" s="209"/>
      <c r="BD2603" s="209"/>
      <c r="BE2603" s="209"/>
      <c r="BF2603" s="209"/>
      <c r="BG2603" s="209"/>
      <c r="BH2603" s="209"/>
      <c r="BI2603" s="209"/>
      <c r="BJ2603" s="209"/>
      <c r="BK2603" s="209"/>
      <c r="BL2603" s="209"/>
      <c r="BM2603" s="212"/>
      <c r="BN2603" s="215"/>
      <c r="BO2603" s="2"/>
    </row>
    <row r="2604" spans="1:67" ht="15" hidden="1" customHeight="1" x14ac:dyDescent="0.25">
      <c r="A2604" s="2"/>
      <c r="B2604" s="241"/>
      <c r="C2604" s="250"/>
      <c r="D2604" s="251"/>
      <c r="E2604" s="255"/>
      <c r="F2604" s="235"/>
      <c r="G2604" s="235"/>
      <c r="H2604" s="235"/>
      <c r="I2604" s="235"/>
      <c r="J2604" s="244"/>
      <c r="K2604" s="246"/>
      <c r="L2604" s="243"/>
      <c r="M2604" s="243"/>
      <c r="N2604" s="243"/>
      <c r="O2604" s="235"/>
      <c r="P2604" s="139" t="s">
        <v>27</v>
      </c>
      <c r="Q2604" s="89"/>
      <c r="R2604" s="89"/>
      <c r="S2604" s="89"/>
      <c r="T2604" s="89"/>
      <c r="U2604" s="89"/>
      <c r="V2604" s="89"/>
      <c r="W2604" s="89"/>
      <c r="X2604" s="89"/>
      <c r="Y2604" s="89"/>
      <c r="Z2604" s="89"/>
      <c r="AA2604" s="238"/>
      <c r="AB2604" s="238"/>
      <c r="AC2604" s="241"/>
      <c r="AD2604" s="238"/>
      <c r="AE2604" s="227"/>
      <c r="AF2604" s="228"/>
      <c r="AG2604" s="232"/>
      <c r="AH2604" s="232"/>
      <c r="AI2604" s="232"/>
      <c r="AJ2604" s="221"/>
      <c r="AK2604" s="221"/>
      <c r="AL2604" s="223"/>
      <c r="AM2604" s="218"/>
      <c r="AN2604" s="218"/>
      <c r="AO2604" s="218"/>
      <c r="AP2604" s="218"/>
      <c r="AQ2604" s="218"/>
      <c r="AR2604" s="218"/>
      <c r="AS2604" s="218"/>
      <c r="AT2604" s="209"/>
      <c r="AU2604" s="209"/>
      <c r="AV2604" s="209"/>
      <c r="AW2604" s="209"/>
      <c r="AX2604" s="209"/>
      <c r="AY2604" s="209"/>
      <c r="AZ2604" s="209"/>
      <c r="BA2604" s="209"/>
      <c r="BB2604" s="209"/>
      <c r="BC2604" s="209"/>
      <c r="BD2604" s="209"/>
      <c r="BE2604" s="209"/>
      <c r="BF2604" s="209"/>
      <c r="BG2604" s="209"/>
      <c r="BH2604" s="209"/>
      <c r="BI2604" s="209"/>
      <c r="BJ2604" s="209"/>
      <c r="BK2604" s="209"/>
      <c r="BL2604" s="209"/>
      <c r="BM2604" s="212"/>
      <c r="BN2604" s="215"/>
      <c r="BO2604" s="2"/>
    </row>
    <row r="2605" spans="1:67" ht="15" customHeight="1" x14ac:dyDescent="0.25">
      <c r="A2605" s="2"/>
      <c r="B2605" s="224"/>
      <c r="C2605" s="252"/>
      <c r="D2605" s="253"/>
      <c r="E2605" s="256"/>
      <c r="F2605" s="236"/>
      <c r="G2605" s="236"/>
      <c r="H2605" s="236"/>
      <c r="I2605" s="236"/>
      <c r="J2605" s="244"/>
      <c r="K2605" s="247"/>
      <c r="L2605" s="244"/>
      <c r="M2605" s="244"/>
      <c r="N2605" s="244"/>
      <c r="O2605" s="236"/>
      <c r="P2605" s="139" t="s">
        <v>28</v>
      </c>
      <c r="Q2605" s="187">
        <v>46139</v>
      </c>
      <c r="R2605" s="187">
        <v>46155</v>
      </c>
      <c r="S2605" s="187">
        <v>46161</v>
      </c>
      <c r="T2605" s="187">
        <v>46290</v>
      </c>
      <c r="U2605" s="187">
        <v>46290</v>
      </c>
      <c r="V2605" s="187">
        <v>46309</v>
      </c>
      <c r="W2605" s="89"/>
      <c r="X2605" s="89"/>
      <c r="Y2605" s="89"/>
      <c r="Z2605" s="89"/>
      <c r="AA2605" s="234"/>
      <c r="AB2605" s="239"/>
      <c r="AC2605" s="242"/>
      <c r="AD2605" s="239"/>
      <c r="AE2605" s="229"/>
      <c r="AF2605" s="230"/>
      <c r="AG2605" s="233"/>
      <c r="AH2605" s="234"/>
      <c r="AI2605" s="234"/>
      <c r="AJ2605" s="222"/>
      <c r="AK2605" s="222"/>
      <c r="AL2605" s="224"/>
      <c r="AM2605" s="219"/>
      <c r="AN2605" s="219"/>
      <c r="AO2605" s="219"/>
      <c r="AP2605" s="219"/>
      <c r="AQ2605" s="219"/>
      <c r="AR2605" s="219"/>
      <c r="AS2605" s="219"/>
      <c r="AT2605" s="210"/>
      <c r="AU2605" s="210"/>
      <c r="AV2605" s="210"/>
      <c r="AW2605" s="210"/>
      <c r="AX2605" s="210"/>
      <c r="AY2605" s="210"/>
      <c r="AZ2605" s="210"/>
      <c r="BA2605" s="210"/>
      <c r="BB2605" s="210"/>
      <c r="BC2605" s="210"/>
      <c r="BD2605" s="210"/>
      <c r="BE2605" s="210"/>
      <c r="BF2605" s="210"/>
      <c r="BG2605" s="210"/>
      <c r="BH2605" s="210"/>
      <c r="BI2605" s="210"/>
      <c r="BJ2605" s="210"/>
      <c r="BK2605" s="210"/>
      <c r="BL2605" s="210"/>
      <c r="BM2605" s="213"/>
      <c r="BN2605" s="216"/>
      <c r="BO2605" s="2"/>
    </row>
    <row r="2606" spans="1:67" ht="15" hidden="1" customHeight="1" x14ac:dyDescent="0.25">
      <c r="A2606" s="2"/>
      <c r="B2606" s="240" t="s">
        <v>2080</v>
      </c>
      <c r="C2606" s="248" t="s">
        <v>1768</v>
      </c>
      <c r="D2606" s="249"/>
      <c r="E2606" s="254"/>
      <c r="F2606" s="257" t="s">
        <v>2429</v>
      </c>
      <c r="G2606" s="235"/>
      <c r="H2606" s="235"/>
      <c r="I2606" s="235" t="s">
        <v>2394</v>
      </c>
      <c r="J2606" s="243"/>
      <c r="K2606" s="245">
        <v>46304</v>
      </c>
      <c r="L2606" s="243" t="s">
        <v>503</v>
      </c>
      <c r="M2606" s="243">
        <v>1</v>
      </c>
      <c r="N2606" s="243"/>
      <c r="O2606" s="235" t="s">
        <v>1838</v>
      </c>
      <c r="P2606" s="140" t="s">
        <v>148</v>
      </c>
      <c r="Q2606" s="89"/>
      <c r="R2606" s="89"/>
      <c r="S2606" s="89"/>
      <c r="T2606" s="89"/>
      <c r="U2606" s="89"/>
      <c r="V2606" s="89"/>
      <c r="W2606" s="89"/>
      <c r="X2606" s="89"/>
      <c r="Y2606" s="89"/>
      <c r="Z2606" s="89"/>
      <c r="AA2606" s="237">
        <v>199</v>
      </c>
      <c r="AB2606" s="237"/>
      <c r="AC2606" s="240"/>
      <c r="AD2606" s="237"/>
      <c r="AE2606" s="225">
        <v>80</v>
      </c>
      <c r="AF2606" s="226"/>
      <c r="AG2606" s="231"/>
      <c r="AH2606" s="231">
        <v>80</v>
      </c>
      <c r="AI2606" s="231">
        <v>0.26595744680851063</v>
      </c>
      <c r="AJ2606" s="220"/>
      <c r="AK2606" s="220"/>
      <c r="AL2606" s="211" t="s">
        <v>1832</v>
      </c>
      <c r="AM2606" s="217"/>
      <c r="AN2606" s="217"/>
      <c r="AO2606" s="217"/>
      <c r="AP2606" s="217"/>
      <c r="AQ2606" s="217"/>
      <c r="AR2606" s="217"/>
      <c r="AS2606" s="217"/>
      <c r="AT2606" s="208"/>
      <c r="AU2606" s="208"/>
      <c r="AV2606" s="208"/>
      <c r="AW2606" s="208"/>
      <c r="AX2606" s="208"/>
      <c r="AY2606" s="208"/>
      <c r="AZ2606" s="208"/>
      <c r="BA2606" s="208"/>
      <c r="BB2606" s="208"/>
      <c r="BC2606" s="208"/>
      <c r="BD2606" s="208"/>
      <c r="BE2606" s="208"/>
      <c r="BF2606" s="208"/>
      <c r="BG2606" s="208"/>
      <c r="BH2606" s="208"/>
      <c r="BI2606" s="208"/>
      <c r="BJ2606" s="208"/>
      <c r="BK2606" s="208"/>
      <c r="BL2606" s="208"/>
      <c r="BM2606" s="211"/>
      <c r="BN2606" s="214"/>
      <c r="BO2606" s="2"/>
    </row>
    <row r="2607" spans="1:67" ht="15" customHeight="1" x14ac:dyDescent="0.25">
      <c r="A2607" s="2"/>
      <c r="B2607" s="241"/>
      <c r="C2607" s="250"/>
      <c r="D2607" s="251"/>
      <c r="E2607" s="255"/>
      <c r="F2607" s="235"/>
      <c r="G2607" s="235"/>
      <c r="H2607" s="235"/>
      <c r="I2607" s="235"/>
      <c r="J2607" s="244"/>
      <c r="K2607" s="246"/>
      <c r="L2607" s="243"/>
      <c r="M2607" s="243"/>
      <c r="N2607" s="243"/>
      <c r="O2607" s="235"/>
      <c r="P2607" s="139" t="s">
        <v>26</v>
      </c>
      <c r="Q2607" s="89">
        <v>46160</v>
      </c>
      <c r="R2607" s="89">
        <v>46164</v>
      </c>
      <c r="S2607" s="89">
        <v>46171</v>
      </c>
      <c r="T2607" s="89">
        <v>46304</v>
      </c>
      <c r="U2607" s="89">
        <v>46304</v>
      </c>
      <c r="V2607" s="189">
        <v>46318</v>
      </c>
      <c r="W2607" s="89"/>
      <c r="X2607" s="89"/>
      <c r="Y2607" s="89"/>
      <c r="Z2607" s="89"/>
      <c r="AA2607" s="238"/>
      <c r="AB2607" s="238"/>
      <c r="AC2607" s="241"/>
      <c r="AD2607" s="238"/>
      <c r="AE2607" s="227"/>
      <c r="AF2607" s="228"/>
      <c r="AG2607" s="232"/>
      <c r="AH2607" s="232"/>
      <c r="AI2607" s="232"/>
      <c r="AJ2607" s="221"/>
      <c r="AK2607" s="221"/>
      <c r="AL2607" s="223"/>
      <c r="AM2607" s="218"/>
      <c r="AN2607" s="218"/>
      <c r="AO2607" s="218"/>
      <c r="AP2607" s="218"/>
      <c r="AQ2607" s="218"/>
      <c r="AR2607" s="218"/>
      <c r="AS2607" s="218"/>
      <c r="AT2607" s="209"/>
      <c r="AU2607" s="209"/>
      <c r="AV2607" s="209"/>
      <c r="AW2607" s="209"/>
      <c r="AX2607" s="209"/>
      <c r="AY2607" s="209"/>
      <c r="AZ2607" s="209"/>
      <c r="BA2607" s="209"/>
      <c r="BB2607" s="209"/>
      <c r="BC2607" s="209"/>
      <c r="BD2607" s="209"/>
      <c r="BE2607" s="209"/>
      <c r="BF2607" s="209"/>
      <c r="BG2607" s="209"/>
      <c r="BH2607" s="209"/>
      <c r="BI2607" s="209"/>
      <c r="BJ2607" s="209"/>
      <c r="BK2607" s="209"/>
      <c r="BL2607" s="209"/>
      <c r="BM2607" s="212"/>
      <c r="BN2607" s="215"/>
      <c r="BO2607" s="2"/>
    </row>
    <row r="2608" spans="1:67" ht="15" hidden="1" customHeight="1" x14ac:dyDescent="0.25">
      <c r="A2608" s="2"/>
      <c r="B2608" s="241"/>
      <c r="C2608" s="250"/>
      <c r="D2608" s="251"/>
      <c r="E2608" s="255"/>
      <c r="F2608" s="235"/>
      <c r="G2608" s="235"/>
      <c r="H2608" s="235"/>
      <c r="I2608" s="235"/>
      <c r="J2608" s="244"/>
      <c r="K2608" s="246"/>
      <c r="L2608" s="243"/>
      <c r="M2608" s="243"/>
      <c r="N2608" s="243"/>
      <c r="O2608" s="235"/>
      <c r="P2608" s="139" t="s">
        <v>262</v>
      </c>
      <c r="Q2608" s="89"/>
      <c r="R2608" s="89"/>
      <c r="S2608" s="89"/>
      <c r="T2608" s="89"/>
      <c r="U2608" s="89"/>
      <c r="V2608" s="89"/>
      <c r="W2608" s="89"/>
      <c r="X2608" s="89"/>
      <c r="Y2608" s="89"/>
      <c r="Z2608" s="89"/>
      <c r="AA2608" s="238"/>
      <c r="AB2608" s="238"/>
      <c r="AC2608" s="241"/>
      <c r="AD2608" s="238"/>
      <c r="AE2608" s="227"/>
      <c r="AF2608" s="228"/>
      <c r="AG2608" s="232"/>
      <c r="AH2608" s="232"/>
      <c r="AI2608" s="232"/>
      <c r="AJ2608" s="221"/>
      <c r="AK2608" s="221"/>
      <c r="AL2608" s="223"/>
      <c r="AM2608" s="218"/>
      <c r="AN2608" s="218"/>
      <c r="AO2608" s="218"/>
      <c r="AP2608" s="218"/>
      <c r="AQ2608" s="218"/>
      <c r="AR2608" s="218"/>
      <c r="AS2608" s="218"/>
      <c r="AT2608" s="209"/>
      <c r="AU2608" s="209"/>
      <c r="AV2608" s="209"/>
      <c r="AW2608" s="209"/>
      <c r="AX2608" s="209"/>
      <c r="AY2608" s="209"/>
      <c r="AZ2608" s="209"/>
      <c r="BA2608" s="209"/>
      <c r="BB2608" s="209"/>
      <c r="BC2608" s="209"/>
      <c r="BD2608" s="209"/>
      <c r="BE2608" s="209"/>
      <c r="BF2608" s="209"/>
      <c r="BG2608" s="209"/>
      <c r="BH2608" s="209"/>
      <c r="BI2608" s="209"/>
      <c r="BJ2608" s="209"/>
      <c r="BK2608" s="209"/>
      <c r="BL2608" s="209"/>
      <c r="BM2608" s="212"/>
      <c r="BN2608" s="215"/>
      <c r="BO2608" s="2"/>
    </row>
    <row r="2609" spans="1:67" ht="15" hidden="1" customHeight="1" x14ac:dyDescent="0.25">
      <c r="A2609" s="2"/>
      <c r="B2609" s="241"/>
      <c r="C2609" s="250"/>
      <c r="D2609" s="251"/>
      <c r="E2609" s="255"/>
      <c r="F2609" s="235"/>
      <c r="G2609" s="235"/>
      <c r="H2609" s="235"/>
      <c r="I2609" s="235"/>
      <c r="J2609" s="244"/>
      <c r="K2609" s="246"/>
      <c r="L2609" s="243"/>
      <c r="M2609" s="243"/>
      <c r="N2609" s="243"/>
      <c r="O2609" s="235"/>
      <c r="P2609" s="139" t="s">
        <v>263</v>
      </c>
      <c r="Q2609" s="89"/>
      <c r="R2609" s="89"/>
      <c r="S2609" s="89"/>
      <c r="T2609" s="89"/>
      <c r="U2609" s="89"/>
      <c r="V2609" s="89"/>
      <c r="W2609" s="89"/>
      <c r="X2609" s="89"/>
      <c r="Y2609" s="89"/>
      <c r="Z2609" s="89"/>
      <c r="AA2609" s="238"/>
      <c r="AB2609" s="238"/>
      <c r="AC2609" s="241"/>
      <c r="AD2609" s="238"/>
      <c r="AE2609" s="227"/>
      <c r="AF2609" s="228"/>
      <c r="AG2609" s="232"/>
      <c r="AH2609" s="232"/>
      <c r="AI2609" s="232"/>
      <c r="AJ2609" s="221"/>
      <c r="AK2609" s="221"/>
      <c r="AL2609" s="223"/>
      <c r="AM2609" s="218"/>
      <c r="AN2609" s="218"/>
      <c r="AO2609" s="218"/>
      <c r="AP2609" s="218"/>
      <c r="AQ2609" s="218"/>
      <c r="AR2609" s="218"/>
      <c r="AS2609" s="218"/>
      <c r="AT2609" s="209"/>
      <c r="AU2609" s="209"/>
      <c r="AV2609" s="209"/>
      <c r="AW2609" s="209"/>
      <c r="AX2609" s="209"/>
      <c r="AY2609" s="209"/>
      <c r="AZ2609" s="209"/>
      <c r="BA2609" s="209"/>
      <c r="BB2609" s="209"/>
      <c r="BC2609" s="209"/>
      <c r="BD2609" s="209"/>
      <c r="BE2609" s="209"/>
      <c r="BF2609" s="209"/>
      <c r="BG2609" s="209"/>
      <c r="BH2609" s="209"/>
      <c r="BI2609" s="209"/>
      <c r="BJ2609" s="209"/>
      <c r="BK2609" s="209"/>
      <c r="BL2609" s="209"/>
      <c r="BM2609" s="212"/>
      <c r="BN2609" s="215"/>
      <c r="BO2609" s="2"/>
    </row>
    <row r="2610" spans="1:67" ht="15" hidden="1" customHeight="1" x14ac:dyDescent="0.25">
      <c r="A2610" s="2"/>
      <c r="B2610" s="241"/>
      <c r="C2610" s="250"/>
      <c r="D2610" s="251"/>
      <c r="E2610" s="255"/>
      <c r="F2610" s="235"/>
      <c r="G2610" s="235"/>
      <c r="H2610" s="235"/>
      <c r="I2610" s="235"/>
      <c r="J2610" s="244"/>
      <c r="K2610" s="246"/>
      <c r="L2610" s="243"/>
      <c r="M2610" s="243"/>
      <c r="N2610" s="243"/>
      <c r="O2610" s="235"/>
      <c r="P2610" s="139" t="s">
        <v>27</v>
      </c>
      <c r="Q2610" s="89"/>
      <c r="R2610" s="89"/>
      <c r="S2610" s="89"/>
      <c r="T2610" s="89"/>
      <c r="U2610" s="89"/>
      <c r="V2610" s="89"/>
      <c r="W2610" s="89"/>
      <c r="X2610" s="89"/>
      <c r="Y2610" s="89"/>
      <c r="Z2610" s="89"/>
      <c r="AA2610" s="238"/>
      <c r="AB2610" s="238"/>
      <c r="AC2610" s="241"/>
      <c r="AD2610" s="238"/>
      <c r="AE2610" s="227"/>
      <c r="AF2610" s="228"/>
      <c r="AG2610" s="232"/>
      <c r="AH2610" s="232"/>
      <c r="AI2610" s="232"/>
      <c r="AJ2610" s="221"/>
      <c r="AK2610" s="221"/>
      <c r="AL2610" s="223"/>
      <c r="AM2610" s="218"/>
      <c r="AN2610" s="218"/>
      <c r="AO2610" s="218"/>
      <c r="AP2610" s="218"/>
      <c r="AQ2610" s="218"/>
      <c r="AR2610" s="218"/>
      <c r="AS2610" s="218"/>
      <c r="AT2610" s="209"/>
      <c r="AU2610" s="209"/>
      <c r="AV2610" s="209"/>
      <c r="AW2610" s="209"/>
      <c r="AX2610" s="209"/>
      <c r="AY2610" s="209"/>
      <c r="AZ2610" s="209"/>
      <c r="BA2610" s="209"/>
      <c r="BB2610" s="209"/>
      <c r="BC2610" s="209"/>
      <c r="BD2610" s="209"/>
      <c r="BE2610" s="209"/>
      <c r="BF2610" s="209"/>
      <c r="BG2610" s="209"/>
      <c r="BH2610" s="209"/>
      <c r="BI2610" s="209"/>
      <c r="BJ2610" s="209"/>
      <c r="BK2610" s="209"/>
      <c r="BL2610" s="209"/>
      <c r="BM2610" s="212"/>
      <c r="BN2610" s="215"/>
      <c r="BO2610" s="2"/>
    </row>
    <row r="2611" spans="1:67" ht="15" customHeight="1" x14ac:dyDescent="0.25">
      <c r="A2611" s="2"/>
      <c r="B2611" s="224"/>
      <c r="C2611" s="252"/>
      <c r="D2611" s="253"/>
      <c r="E2611" s="256"/>
      <c r="F2611" s="236"/>
      <c r="G2611" s="236"/>
      <c r="H2611" s="236"/>
      <c r="I2611" s="236"/>
      <c r="J2611" s="244"/>
      <c r="K2611" s="247"/>
      <c r="L2611" s="244"/>
      <c r="M2611" s="244"/>
      <c r="N2611" s="244"/>
      <c r="O2611" s="236"/>
      <c r="P2611" s="139" t="s">
        <v>28</v>
      </c>
      <c r="Q2611" s="187">
        <v>46139</v>
      </c>
      <c r="R2611" s="187">
        <v>46153</v>
      </c>
      <c r="S2611" s="187">
        <v>46161</v>
      </c>
      <c r="T2611" s="187">
        <v>46304</v>
      </c>
      <c r="U2611" s="187">
        <v>46304</v>
      </c>
      <c r="V2611" s="89"/>
      <c r="W2611" s="89"/>
      <c r="X2611" s="89"/>
      <c r="Y2611" s="89"/>
      <c r="Z2611" s="89"/>
      <c r="AA2611" s="234"/>
      <c r="AB2611" s="239"/>
      <c r="AC2611" s="242"/>
      <c r="AD2611" s="239"/>
      <c r="AE2611" s="229"/>
      <c r="AF2611" s="230"/>
      <c r="AG2611" s="233"/>
      <c r="AH2611" s="234"/>
      <c r="AI2611" s="234"/>
      <c r="AJ2611" s="222"/>
      <c r="AK2611" s="222"/>
      <c r="AL2611" s="224"/>
      <c r="AM2611" s="219"/>
      <c r="AN2611" s="219"/>
      <c r="AO2611" s="219"/>
      <c r="AP2611" s="219"/>
      <c r="AQ2611" s="219"/>
      <c r="AR2611" s="219"/>
      <c r="AS2611" s="219"/>
      <c r="AT2611" s="210"/>
      <c r="AU2611" s="210"/>
      <c r="AV2611" s="210"/>
      <c r="AW2611" s="210"/>
      <c r="AX2611" s="210"/>
      <c r="AY2611" s="210"/>
      <c r="AZ2611" s="210"/>
      <c r="BA2611" s="210"/>
      <c r="BB2611" s="210"/>
      <c r="BC2611" s="210"/>
      <c r="BD2611" s="210"/>
      <c r="BE2611" s="210"/>
      <c r="BF2611" s="210"/>
      <c r="BG2611" s="210"/>
      <c r="BH2611" s="210"/>
      <c r="BI2611" s="210"/>
      <c r="BJ2611" s="210"/>
      <c r="BK2611" s="210"/>
      <c r="BL2611" s="210"/>
      <c r="BM2611" s="213"/>
      <c r="BN2611" s="216"/>
      <c r="BO2611" s="2"/>
    </row>
    <row r="2612" spans="1:67" x14ac:dyDescent="0.25">
      <c r="A2612" s="2"/>
      <c r="B2612" s="202" t="s">
        <v>2538</v>
      </c>
      <c r="C2612" s="202"/>
      <c r="D2612" s="202"/>
      <c r="E2612" s="90"/>
      <c r="F2612" s="203" t="s">
        <v>2539</v>
      </c>
      <c r="G2612" s="204"/>
      <c r="H2612" s="204"/>
      <c r="I2612" s="204"/>
      <c r="J2612" s="204"/>
      <c r="K2612" s="204"/>
      <c r="L2612" s="204"/>
      <c r="M2612" s="204"/>
      <c r="N2612" s="204"/>
      <c r="O2612" s="204"/>
      <c r="P2612" s="204"/>
      <c r="Q2612" s="204"/>
      <c r="R2612" s="204"/>
      <c r="S2612" s="204"/>
      <c r="T2612" s="204"/>
      <c r="U2612" s="204"/>
      <c r="V2612" s="204"/>
      <c r="W2612" s="204"/>
      <c r="X2612" s="204"/>
      <c r="Y2612" s="204"/>
      <c r="Z2612" s="205"/>
      <c r="AA2612" s="90">
        <v>4920</v>
      </c>
      <c r="AB2612" s="90">
        <v>4180.7</v>
      </c>
      <c r="AC2612" s="90"/>
      <c r="AD2612" s="90"/>
      <c r="AE2612" s="206">
        <v>84.973577235772353</v>
      </c>
      <c r="AF2612" s="207"/>
      <c r="AG2612" s="91"/>
      <c r="AH2612" s="92">
        <v>83.010162601626007</v>
      </c>
      <c r="AI2612" s="92">
        <v>6.5754303432053893</v>
      </c>
      <c r="AJ2612" s="92"/>
      <c r="AK2612" s="92"/>
      <c r="AL2612" s="133"/>
      <c r="AM2612" s="133"/>
      <c r="AN2612" s="133"/>
      <c r="AO2612" s="133"/>
      <c r="AP2612" s="133"/>
      <c r="AQ2612" s="133"/>
      <c r="AR2612" s="133"/>
      <c r="AS2612" s="133"/>
      <c r="AT2612" s="92"/>
      <c r="AU2612" s="92"/>
      <c r="AV2612" s="92"/>
      <c r="AW2612" s="92"/>
      <c r="AX2612" s="92"/>
      <c r="AY2612" s="92"/>
      <c r="AZ2612" s="92"/>
      <c r="BA2612" s="92"/>
      <c r="BB2612" s="92"/>
      <c r="BC2612" s="92"/>
      <c r="BD2612" s="92"/>
      <c r="BE2612" s="92"/>
      <c r="BF2612" s="92"/>
      <c r="BG2612" s="92"/>
      <c r="BH2612" s="92"/>
      <c r="BI2612" s="92"/>
      <c r="BJ2612" s="92"/>
      <c r="BK2612" s="92"/>
      <c r="BL2612" s="92"/>
      <c r="BM2612" s="92"/>
      <c r="BN2612" s="92"/>
      <c r="BO2612" s="2"/>
    </row>
    <row r="2613" spans="1:67" x14ac:dyDescent="0.25">
      <c r="A2613" s="2"/>
      <c r="B2613" s="202" t="s">
        <v>2540</v>
      </c>
      <c r="C2613" s="202"/>
      <c r="D2613" s="202"/>
      <c r="E2613" s="90"/>
      <c r="F2613" s="203" t="s">
        <v>2539</v>
      </c>
      <c r="G2613" s="204"/>
      <c r="H2613" s="204"/>
      <c r="I2613" s="204"/>
      <c r="J2613" s="204"/>
      <c r="K2613" s="204"/>
      <c r="L2613" s="204"/>
      <c r="M2613" s="204"/>
      <c r="N2613" s="204"/>
      <c r="O2613" s="204"/>
      <c r="P2613" s="204"/>
      <c r="Q2613" s="204"/>
      <c r="R2613" s="204"/>
      <c r="S2613" s="204"/>
      <c r="T2613" s="204"/>
      <c r="U2613" s="204"/>
      <c r="V2613" s="204"/>
      <c r="W2613" s="204"/>
      <c r="X2613" s="204"/>
      <c r="Y2613" s="204"/>
      <c r="Z2613" s="205"/>
      <c r="AA2613" s="90">
        <v>4920</v>
      </c>
      <c r="AB2613" s="90">
        <v>4180.7</v>
      </c>
      <c r="AC2613" s="90"/>
      <c r="AD2613" s="90"/>
      <c r="AE2613" s="206">
        <v>84.973577235772353</v>
      </c>
      <c r="AF2613" s="207"/>
      <c r="AG2613" s="91"/>
      <c r="AH2613" s="92">
        <v>83.010162601626007</v>
      </c>
      <c r="AI2613" s="92">
        <v>6.5754303432053893</v>
      </c>
      <c r="AJ2613" s="92"/>
      <c r="AK2613" s="92"/>
      <c r="AL2613" s="133"/>
      <c r="AM2613" s="133"/>
      <c r="AN2613" s="133"/>
      <c r="AO2613" s="133"/>
      <c r="AP2613" s="133"/>
      <c r="AQ2613" s="133"/>
      <c r="AR2613" s="133"/>
      <c r="AS2613" s="133"/>
      <c r="AT2613" s="92"/>
      <c r="AU2613" s="92"/>
      <c r="AV2613" s="92"/>
      <c r="AW2613" s="92"/>
      <c r="AX2613" s="92"/>
      <c r="AY2613" s="92"/>
      <c r="AZ2613" s="92"/>
      <c r="BA2613" s="92"/>
      <c r="BB2613" s="92"/>
      <c r="BC2613" s="92"/>
      <c r="BD2613" s="92"/>
      <c r="BE2613" s="92"/>
      <c r="BF2613" s="92"/>
      <c r="BG2613" s="92"/>
      <c r="BH2613" s="92"/>
      <c r="BI2613" s="92"/>
      <c r="BJ2613" s="92"/>
      <c r="BK2613" s="92"/>
      <c r="BL2613" s="92"/>
      <c r="BM2613" s="92"/>
      <c r="BN2613" s="92"/>
      <c r="BO2613" s="2"/>
    </row>
    <row r="2614" spans="1:67" x14ac:dyDescent="0.25">
      <c r="A2614" s="2"/>
      <c r="B2614" s="82" t="s">
        <v>2541</v>
      </c>
      <c r="C2614" s="83"/>
      <c r="D2614" s="83"/>
      <c r="E2614" s="83"/>
      <c r="F2614" s="83"/>
      <c r="G2614" s="83"/>
      <c r="H2614" s="83"/>
      <c r="I2614" s="83"/>
      <c r="J2614" s="84"/>
      <c r="K2614" s="84"/>
      <c r="L2614" s="83"/>
      <c r="M2614" s="83"/>
      <c r="N2614" s="83"/>
      <c r="O2614" s="84"/>
      <c r="P2614" s="84"/>
      <c r="Q2614" s="83"/>
      <c r="R2614" s="83"/>
      <c r="S2614" s="83"/>
      <c r="T2614" s="83"/>
      <c r="U2614" s="83"/>
      <c r="V2614" s="83"/>
      <c r="W2614" s="83"/>
      <c r="X2614" s="83"/>
      <c r="Y2614" s="83"/>
      <c r="Z2614" s="83"/>
      <c r="AA2614" s="84"/>
      <c r="AB2614" s="124"/>
      <c r="AC2614" s="124"/>
      <c r="AD2614" s="124"/>
      <c r="AE2614" s="83"/>
      <c r="AF2614" s="83"/>
      <c r="AG2614" s="83"/>
      <c r="AH2614" s="83"/>
      <c r="AI2614" s="83"/>
      <c r="AJ2614" s="83"/>
      <c r="AK2614" s="83"/>
      <c r="AL2614" s="84"/>
      <c r="AM2614" s="84"/>
      <c r="AN2614" s="84"/>
      <c r="AO2614" s="84"/>
      <c r="AP2614" s="84"/>
      <c r="AQ2614" s="84"/>
      <c r="AR2614" s="84"/>
      <c r="AS2614" s="84"/>
      <c r="AT2614" s="83"/>
      <c r="AU2614" s="83"/>
      <c r="AV2614" s="83"/>
      <c r="AW2614" s="83"/>
      <c r="AX2614" s="83"/>
      <c r="AY2614" s="83"/>
      <c r="AZ2614" s="83"/>
      <c r="BA2614" s="83"/>
      <c r="BB2614" s="83"/>
      <c r="BC2614" s="83"/>
      <c r="BD2614" s="83"/>
      <c r="BE2614" s="83"/>
      <c r="BF2614" s="83"/>
      <c r="BG2614" s="83"/>
      <c r="BH2614" s="83"/>
      <c r="BI2614" s="83"/>
      <c r="BJ2614" s="83"/>
      <c r="BK2614" s="83"/>
      <c r="BL2614" s="83"/>
      <c r="BM2614" s="83"/>
      <c r="BN2614" s="83"/>
      <c r="BO2614" s="40"/>
    </row>
    <row r="2615" spans="1:67" x14ac:dyDescent="0.25">
      <c r="A2615" s="2"/>
      <c r="B2615" s="82" t="s">
        <v>2542</v>
      </c>
      <c r="C2615" s="83"/>
      <c r="D2615" s="83"/>
      <c r="E2615" s="83"/>
      <c r="F2615" s="83"/>
      <c r="G2615" s="83"/>
      <c r="H2615" s="83"/>
      <c r="I2615" s="83"/>
      <c r="J2615" s="84"/>
      <c r="K2615" s="84"/>
      <c r="L2615" s="83"/>
      <c r="M2615" s="83"/>
      <c r="N2615" s="83"/>
      <c r="O2615" s="84"/>
      <c r="P2615" s="84"/>
      <c r="Q2615" s="83"/>
      <c r="R2615" s="83"/>
      <c r="S2615" s="83"/>
      <c r="T2615" s="83"/>
      <c r="U2615" s="83"/>
      <c r="V2615" s="83"/>
      <c r="W2615" s="83"/>
      <c r="X2615" s="83"/>
      <c r="Y2615" s="83"/>
      <c r="Z2615" s="83"/>
      <c r="AA2615" s="84"/>
      <c r="AB2615" s="124"/>
      <c r="AC2615" s="124"/>
      <c r="AD2615" s="124"/>
      <c r="AE2615" s="83"/>
      <c r="AF2615" s="83"/>
      <c r="AG2615" s="83"/>
      <c r="AH2615" s="83"/>
      <c r="AI2615" s="83"/>
      <c r="AJ2615" s="83"/>
      <c r="AK2615" s="83"/>
      <c r="AL2615" s="84"/>
      <c r="AM2615" s="84"/>
      <c r="AN2615" s="84"/>
      <c r="AO2615" s="84"/>
      <c r="AP2615" s="84"/>
      <c r="AQ2615" s="84"/>
      <c r="AR2615" s="84"/>
      <c r="AS2615" s="84"/>
      <c r="AT2615" s="83"/>
      <c r="AU2615" s="83"/>
      <c r="AV2615" s="83"/>
      <c r="AW2615" s="83"/>
      <c r="AX2615" s="83"/>
      <c r="AY2615" s="83"/>
      <c r="AZ2615" s="83"/>
      <c r="BA2615" s="83"/>
      <c r="BB2615" s="83"/>
      <c r="BC2615" s="83"/>
      <c r="BD2615" s="83"/>
      <c r="BE2615" s="83"/>
      <c r="BF2615" s="83"/>
      <c r="BG2615" s="83"/>
      <c r="BH2615" s="83"/>
      <c r="BI2615" s="83"/>
      <c r="BJ2615" s="83"/>
      <c r="BK2615" s="83"/>
      <c r="BL2615" s="83"/>
      <c r="BM2615" s="83"/>
      <c r="BN2615" s="83"/>
      <c r="BO2615" s="40"/>
    </row>
    <row r="2616" spans="1:67" ht="25.5" x14ac:dyDescent="0.25">
      <c r="A2616" s="2"/>
      <c r="B2616" s="258"/>
      <c r="C2616" s="258"/>
      <c r="D2616" s="258"/>
      <c r="E2616" s="258"/>
      <c r="F2616" s="258"/>
      <c r="G2616" s="258"/>
      <c r="H2616" s="258"/>
      <c r="I2616" s="85"/>
      <c r="J2616" s="85"/>
      <c r="K2616" s="85"/>
      <c r="L2616" s="85"/>
      <c r="M2616" s="85"/>
      <c r="N2616" s="85"/>
      <c r="O2616" s="86"/>
      <c r="P2616" s="87" t="s">
        <v>2504</v>
      </c>
      <c r="Q2616" s="87" t="s">
        <v>2505</v>
      </c>
      <c r="R2616" s="87" t="s">
        <v>2506</v>
      </c>
      <c r="S2616" s="87" t="s">
        <v>2507</v>
      </c>
      <c r="T2616" s="87" t="s">
        <v>2508</v>
      </c>
      <c r="U2616" s="87" t="s">
        <v>2509</v>
      </c>
      <c r="V2616" s="87" t="s">
        <v>2510</v>
      </c>
      <c r="W2616" s="87"/>
      <c r="X2616" s="87"/>
      <c r="Y2616" s="87"/>
      <c r="Z2616" s="87"/>
      <c r="AA2616" s="88"/>
      <c r="AB2616" s="125"/>
      <c r="AC2616" s="125"/>
      <c r="AD2616" s="125"/>
      <c r="AE2616" s="259"/>
      <c r="AF2616" s="260"/>
      <c r="AG2616" s="260"/>
      <c r="AH2616" s="260"/>
      <c r="AI2616" s="95"/>
      <c r="AJ2616" s="95"/>
      <c r="AK2616" s="95"/>
      <c r="AL2616" s="95"/>
      <c r="AM2616" s="95"/>
      <c r="AN2616" s="95"/>
      <c r="AO2616" s="95"/>
      <c r="AP2616" s="95"/>
      <c r="AQ2616" s="95"/>
      <c r="AR2616" s="95"/>
      <c r="AS2616" s="95"/>
      <c r="AT2616" s="87"/>
      <c r="AU2616" s="87"/>
      <c r="AV2616" s="87"/>
      <c r="AW2616" s="87"/>
      <c r="AX2616" s="87"/>
      <c r="AY2616" s="87"/>
      <c r="AZ2616" s="87"/>
      <c r="BA2616" s="87"/>
      <c r="BB2616" s="87"/>
      <c r="BC2616" s="87"/>
      <c r="BD2616" s="87"/>
      <c r="BE2616" s="87"/>
      <c r="BF2616" s="87"/>
      <c r="BG2616" s="87"/>
      <c r="BH2616" s="87"/>
      <c r="BI2616" s="87"/>
      <c r="BJ2616" s="87"/>
      <c r="BK2616" s="87"/>
      <c r="BL2616" s="87"/>
      <c r="BM2616" s="87"/>
      <c r="BN2616" s="87"/>
      <c r="BO2616" s="2"/>
    </row>
    <row r="2617" spans="1:67" ht="15" hidden="1" customHeight="1" x14ac:dyDescent="0.25">
      <c r="A2617" s="2"/>
      <c r="B2617" s="240" t="s">
        <v>1848</v>
      </c>
      <c r="C2617" s="248" t="s">
        <v>1411</v>
      </c>
      <c r="D2617" s="249"/>
      <c r="E2617" s="254"/>
      <c r="F2617" s="257" t="s">
        <v>2430</v>
      </c>
      <c r="G2617" s="235"/>
      <c r="H2617" s="235"/>
      <c r="I2617" s="235" t="s">
        <v>2434</v>
      </c>
      <c r="J2617" s="243"/>
      <c r="K2617" s="245">
        <v>46274</v>
      </c>
      <c r="L2617" s="243" t="s">
        <v>506</v>
      </c>
      <c r="M2617" s="243">
        <v>1</v>
      </c>
      <c r="N2617" s="243"/>
      <c r="O2617" s="235" t="s">
        <v>1838</v>
      </c>
      <c r="P2617" s="140" t="s">
        <v>148</v>
      </c>
      <c r="Q2617" s="89"/>
      <c r="R2617" s="89"/>
      <c r="S2617" s="89"/>
      <c r="T2617" s="89"/>
      <c r="U2617" s="89"/>
      <c r="V2617" s="89"/>
      <c r="W2617" s="89"/>
      <c r="X2617" s="89"/>
      <c r="Y2617" s="89"/>
      <c r="Z2617" s="89"/>
      <c r="AA2617" s="237">
        <v>306</v>
      </c>
      <c r="AB2617" s="237"/>
      <c r="AC2617" s="240"/>
      <c r="AD2617" s="237"/>
      <c r="AE2617" s="225">
        <v>100</v>
      </c>
      <c r="AF2617" s="226"/>
      <c r="AG2617" s="231"/>
      <c r="AH2617" s="231">
        <v>100</v>
      </c>
      <c r="AI2617" s="231">
        <v>0.40895969207740829</v>
      </c>
      <c r="AJ2617" s="220"/>
      <c r="AK2617" s="220"/>
      <c r="AL2617" s="211" t="s">
        <v>1832</v>
      </c>
      <c r="AM2617" s="217"/>
      <c r="AN2617" s="217"/>
      <c r="AO2617" s="217"/>
      <c r="AP2617" s="217"/>
      <c r="AQ2617" s="217"/>
      <c r="AR2617" s="217"/>
      <c r="AS2617" s="217"/>
      <c r="AT2617" s="208"/>
      <c r="AU2617" s="208"/>
      <c r="AV2617" s="208"/>
      <c r="AW2617" s="208"/>
      <c r="AX2617" s="208"/>
      <c r="AY2617" s="208"/>
      <c r="AZ2617" s="208"/>
      <c r="BA2617" s="208"/>
      <c r="BB2617" s="208"/>
      <c r="BC2617" s="208"/>
      <c r="BD2617" s="208"/>
      <c r="BE2617" s="208"/>
      <c r="BF2617" s="208"/>
      <c r="BG2617" s="208"/>
      <c r="BH2617" s="208"/>
      <c r="BI2617" s="208"/>
      <c r="BJ2617" s="208"/>
      <c r="BK2617" s="208"/>
      <c r="BL2617" s="208"/>
      <c r="BM2617" s="211"/>
      <c r="BN2617" s="214"/>
      <c r="BO2617" s="2"/>
    </row>
    <row r="2618" spans="1:67" ht="15" customHeight="1" x14ac:dyDescent="0.25">
      <c r="A2618" s="2"/>
      <c r="B2618" s="241"/>
      <c r="C2618" s="250"/>
      <c r="D2618" s="251"/>
      <c r="E2618" s="255"/>
      <c r="F2618" s="235"/>
      <c r="G2618" s="235"/>
      <c r="H2618" s="235"/>
      <c r="I2618" s="235"/>
      <c r="J2618" s="244"/>
      <c r="K2618" s="246"/>
      <c r="L2618" s="243"/>
      <c r="M2618" s="243"/>
      <c r="N2618" s="243"/>
      <c r="O2618" s="235"/>
      <c r="P2618" s="139" t="s">
        <v>26</v>
      </c>
      <c r="Q2618" s="89">
        <v>46118</v>
      </c>
      <c r="R2618" s="89">
        <v>46129</v>
      </c>
      <c r="S2618" s="89">
        <v>46136</v>
      </c>
      <c r="T2618" s="89">
        <v>46161</v>
      </c>
      <c r="U2618" s="89">
        <v>46259</v>
      </c>
      <c r="V2618" s="89">
        <v>46273</v>
      </c>
      <c r="W2618" s="89"/>
      <c r="X2618" s="89"/>
      <c r="Y2618" s="89"/>
      <c r="Z2618" s="89"/>
      <c r="AA2618" s="238"/>
      <c r="AB2618" s="238"/>
      <c r="AC2618" s="241"/>
      <c r="AD2618" s="238"/>
      <c r="AE2618" s="227"/>
      <c r="AF2618" s="228"/>
      <c r="AG2618" s="232"/>
      <c r="AH2618" s="232"/>
      <c r="AI2618" s="232"/>
      <c r="AJ2618" s="221"/>
      <c r="AK2618" s="221"/>
      <c r="AL2618" s="223"/>
      <c r="AM2618" s="218"/>
      <c r="AN2618" s="218"/>
      <c r="AO2618" s="218"/>
      <c r="AP2618" s="218"/>
      <c r="AQ2618" s="218"/>
      <c r="AR2618" s="218"/>
      <c r="AS2618" s="218"/>
      <c r="AT2618" s="209"/>
      <c r="AU2618" s="209"/>
      <c r="AV2618" s="209"/>
      <c r="AW2618" s="209"/>
      <c r="AX2618" s="209"/>
      <c r="AY2618" s="209"/>
      <c r="AZ2618" s="209"/>
      <c r="BA2618" s="209"/>
      <c r="BB2618" s="209"/>
      <c r="BC2618" s="209"/>
      <c r="BD2618" s="209"/>
      <c r="BE2618" s="209"/>
      <c r="BF2618" s="209"/>
      <c r="BG2618" s="209"/>
      <c r="BH2618" s="209"/>
      <c r="BI2618" s="209"/>
      <c r="BJ2618" s="209"/>
      <c r="BK2618" s="209"/>
      <c r="BL2618" s="209"/>
      <c r="BM2618" s="212"/>
      <c r="BN2618" s="215"/>
      <c r="BO2618" s="2"/>
    </row>
    <row r="2619" spans="1:67" ht="15" hidden="1" customHeight="1" x14ac:dyDescent="0.25">
      <c r="A2619" s="2"/>
      <c r="B2619" s="241"/>
      <c r="C2619" s="250"/>
      <c r="D2619" s="251"/>
      <c r="E2619" s="255"/>
      <c r="F2619" s="235"/>
      <c r="G2619" s="235"/>
      <c r="H2619" s="235"/>
      <c r="I2619" s="235"/>
      <c r="J2619" s="244"/>
      <c r="K2619" s="246"/>
      <c r="L2619" s="243"/>
      <c r="M2619" s="243"/>
      <c r="N2619" s="243"/>
      <c r="O2619" s="235"/>
      <c r="P2619" s="139" t="s">
        <v>262</v>
      </c>
      <c r="Q2619" s="89"/>
      <c r="R2619" s="89"/>
      <c r="S2619" s="89"/>
      <c r="T2619" s="89"/>
      <c r="U2619" s="89"/>
      <c r="V2619" s="89"/>
      <c r="W2619" s="89"/>
      <c r="X2619" s="89"/>
      <c r="Y2619" s="89"/>
      <c r="Z2619" s="89"/>
      <c r="AA2619" s="238"/>
      <c r="AB2619" s="238"/>
      <c r="AC2619" s="241"/>
      <c r="AD2619" s="238"/>
      <c r="AE2619" s="227"/>
      <c r="AF2619" s="228"/>
      <c r="AG2619" s="232"/>
      <c r="AH2619" s="232"/>
      <c r="AI2619" s="232"/>
      <c r="AJ2619" s="221"/>
      <c r="AK2619" s="221"/>
      <c r="AL2619" s="223"/>
      <c r="AM2619" s="218"/>
      <c r="AN2619" s="218"/>
      <c r="AO2619" s="218"/>
      <c r="AP2619" s="218"/>
      <c r="AQ2619" s="218"/>
      <c r="AR2619" s="218"/>
      <c r="AS2619" s="218"/>
      <c r="AT2619" s="209"/>
      <c r="AU2619" s="209"/>
      <c r="AV2619" s="209"/>
      <c r="AW2619" s="209"/>
      <c r="AX2619" s="209"/>
      <c r="AY2619" s="209"/>
      <c r="AZ2619" s="209"/>
      <c r="BA2619" s="209"/>
      <c r="BB2619" s="209"/>
      <c r="BC2619" s="209"/>
      <c r="BD2619" s="209"/>
      <c r="BE2619" s="209"/>
      <c r="BF2619" s="209"/>
      <c r="BG2619" s="209"/>
      <c r="BH2619" s="209"/>
      <c r="BI2619" s="209"/>
      <c r="BJ2619" s="209"/>
      <c r="BK2619" s="209"/>
      <c r="BL2619" s="209"/>
      <c r="BM2619" s="212"/>
      <c r="BN2619" s="215"/>
      <c r="BO2619" s="2"/>
    </row>
    <row r="2620" spans="1:67" ht="15" hidden="1" customHeight="1" x14ac:dyDescent="0.25">
      <c r="A2620" s="2"/>
      <c r="B2620" s="241"/>
      <c r="C2620" s="250"/>
      <c r="D2620" s="251"/>
      <c r="E2620" s="255"/>
      <c r="F2620" s="235"/>
      <c r="G2620" s="235"/>
      <c r="H2620" s="235"/>
      <c r="I2620" s="235"/>
      <c r="J2620" s="244"/>
      <c r="K2620" s="246"/>
      <c r="L2620" s="243"/>
      <c r="M2620" s="243"/>
      <c r="N2620" s="243"/>
      <c r="O2620" s="235"/>
      <c r="P2620" s="139" t="s">
        <v>263</v>
      </c>
      <c r="Q2620" s="89"/>
      <c r="R2620" s="89"/>
      <c r="S2620" s="89"/>
      <c r="T2620" s="89"/>
      <c r="U2620" s="89"/>
      <c r="V2620" s="89"/>
      <c r="W2620" s="89"/>
      <c r="X2620" s="89"/>
      <c r="Y2620" s="89"/>
      <c r="Z2620" s="89"/>
      <c r="AA2620" s="238"/>
      <c r="AB2620" s="238"/>
      <c r="AC2620" s="241"/>
      <c r="AD2620" s="238"/>
      <c r="AE2620" s="227"/>
      <c r="AF2620" s="228"/>
      <c r="AG2620" s="232"/>
      <c r="AH2620" s="232"/>
      <c r="AI2620" s="232"/>
      <c r="AJ2620" s="221"/>
      <c r="AK2620" s="221"/>
      <c r="AL2620" s="223"/>
      <c r="AM2620" s="218"/>
      <c r="AN2620" s="218"/>
      <c r="AO2620" s="218"/>
      <c r="AP2620" s="218"/>
      <c r="AQ2620" s="218"/>
      <c r="AR2620" s="218"/>
      <c r="AS2620" s="218"/>
      <c r="AT2620" s="209"/>
      <c r="AU2620" s="209"/>
      <c r="AV2620" s="209"/>
      <c r="AW2620" s="209"/>
      <c r="AX2620" s="209"/>
      <c r="AY2620" s="209"/>
      <c r="AZ2620" s="209"/>
      <c r="BA2620" s="209"/>
      <c r="BB2620" s="209"/>
      <c r="BC2620" s="209"/>
      <c r="BD2620" s="209"/>
      <c r="BE2620" s="209"/>
      <c r="BF2620" s="209"/>
      <c r="BG2620" s="209"/>
      <c r="BH2620" s="209"/>
      <c r="BI2620" s="209"/>
      <c r="BJ2620" s="209"/>
      <c r="BK2620" s="209"/>
      <c r="BL2620" s="209"/>
      <c r="BM2620" s="212"/>
      <c r="BN2620" s="215"/>
      <c r="BO2620" s="2"/>
    </row>
    <row r="2621" spans="1:67" ht="15" hidden="1" customHeight="1" x14ac:dyDescent="0.25">
      <c r="A2621" s="2"/>
      <c r="B2621" s="241"/>
      <c r="C2621" s="250"/>
      <c r="D2621" s="251"/>
      <c r="E2621" s="255"/>
      <c r="F2621" s="235"/>
      <c r="G2621" s="235"/>
      <c r="H2621" s="235"/>
      <c r="I2621" s="235"/>
      <c r="J2621" s="244"/>
      <c r="K2621" s="246"/>
      <c r="L2621" s="243"/>
      <c r="M2621" s="243"/>
      <c r="N2621" s="243"/>
      <c r="O2621" s="235"/>
      <c r="P2621" s="139" t="s">
        <v>27</v>
      </c>
      <c r="Q2621" s="89"/>
      <c r="R2621" s="89"/>
      <c r="S2621" s="89"/>
      <c r="T2621" s="89"/>
      <c r="U2621" s="89"/>
      <c r="V2621" s="89"/>
      <c r="W2621" s="89"/>
      <c r="X2621" s="89"/>
      <c r="Y2621" s="89"/>
      <c r="Z2621" s="89"/>
      <c r="AA2621" s="238"/>
      <c r="AB2621" s="238"/>
      <c r="AC2621" s="241"/>
      <c r="AD2621" s="238"/>
      <c r="AE2621" s="227"/>
      <c r="AF2621" s="228"/>
      <c r="AG2621" s="232"/>
      <c r="AH2621" s="232"/>
      <c r="AI2621" s="232"/>
      <c r="AJ2621" s="221"/>
      <c r="AK2621" s="221"/>
      <c r="AL2621" s="223"/>
      <c r="AM2621" s="218"/>
      <c r="AN2621" s="218"/>
      <c r="AO2621" s="218"/>
      <c r="AP2621" s="218"/>
      <c r="AQ2621" s="218"/>
      <c r="AR2621" s="218"/>
      <c r="AS2621" s="218"/>
      <c r="AT2621" s="209"/>
      <c r="AU2621" s="209"/>
      <c r="AV2621" s="209"/>
      <c r="AW2621" s="209"/>
      <c r="AX2621" s="209"/>
      <c r="AY2621" s="209"/>
      <c r="AZ2621" s="209"/>
      <c r="BA2621" s="209"/>
      <c r="BB2621" s="209"/>
      <c r="BC2621" s="209"/>
      <c r="BD2621" s="209"/>
      <c r="BE2621" s="209"/>
      <c r="BF2621" s="209"/>
      <c r="BG2621" s="209"/>
      <c r="BH2621" s="209"/>
      <c r="BI2621" s="209"/>
      <c r="BJ2621" s="209"/>
      <c r="BK2621" s="209"/>
      <c r="BL2621" s="209"/>
      <c r="BM2621" s="212"/>
      <c r="BN2621" s="215"/>
      <c r="BO2621" s="2"/>
    </row>
    <row r="2622" spans="1:67" ht="15" customHeight="1" x14ac:dyDescent="0.25">
      <c r="A2622" s="2"/>
      <c r="B2622" s="224"/>
      <c r="C2622" s="252"/>
      <c r="D2622" s="253"/>
      <c r="E2622" s="256"/>
      <c r="F2622" s="236"/>
      <c r="G2622" s="236"/>
      <c r="H2622" s="236"/>
      <c r="I2622" s="236"/>
      <c r="J2622" s="244"/>
      <c r="K2622" s="247"/>
      <c r="L2622" s="244"/>
      <c r="M2622" s="244"/>
      <c r="N2622" s="244"/>
      <c r="O2622" s="236"/>
      <c r="P2622" s="139" t="s">
        <v>28</v>
      </c>
      <c r="Q2622" s="187">
        <v>46104</v>
      </c>
      <c r="R2622" s="187">
        <v>46112</v>
      </c>
      <c r="S2622" s="187">
        <v>46121</v>
      </c>
      <c r="T2622" s="187">
        <v>46171</v>
      </c>
      <c r="U2622" s="187">
        <v>46258</v>
      </c>
      <c r="V2622" s="187">
        <v>46274</v>
      </c>
      <c r="W2622" s="89"/>
      <c r="X2622" s="89"/>
      <c r="Y2622" s="89"/>
      <c r="Z2622" s="89"/>
      <c r="AA2622" s="234"/>
      <c r="AB2622" s="239"/>
      <c r="AC2622" s="242"/>
      <c r="AD2622" s="239"/>
      <c r="AE2622" s="229"/>
      <c r="AF2622" s="230"/>
      <c r="AG2622" s="233"/>
      <c r="AH2622" s="234"/>
      <c r="AI2622" s="234"/>
      <c r="AJ2622" s="222"/>
      <c r="AK2622" s="222"/>
      <c r="AL2622" s="224"/>
      <c r="AM2622" s="219"/>
      <c r="AN2622" s="219"/>
      <c r="AO2622" s="219"/>
      <c r="AP2622" s="219"/>
      <c r="AQ2622" s="219"/>
      <c r="AR2622" s="219"/>
      <c r="AS2622" s="219"/>
      <c r="AT2622" s="210"/>
      <c r="AU2622" s="210"/>
      <c r="AV2622" s="210"/>
      <c r="AW2622" s="210"/>
      <c r="AX2622" s="210"/>
      <c r="AY2622" s="210"/>
      <c r="AZ2622" s="210"/>
      <c r="BA2622" s="210"/>
      <c r="BB2622" s="210"/>
      <c r="BC2622" s="210"/>
      <c r="BD2622" s="210"/>
      <c r="BE2622" s="210"/>
      <c r="BF2622" s="210"/>
      <c r="BG2622" s="210"/>
      <c r="BH2622" s="210"/>
      <c r="BI2622" s="210"/>
      <c r="BJ2622" s="210"/>
      <c r="BK2622" s="210"/>
      <c r="BL2622" s="210"/>
      <c r="BM2622" s="213"/>
      <c r="BN2622" s="216"/>
      <c r="BO2622" s="2"/>
    </row>
    <row r="2623" spans="1:67" ht="15" hidden="1" customHeight="1" x14ac:dyDescent="0.25">
      <c r="A2623" s="2"/>
      <c r="B2623" s="240" t="s">
        <v>1960</v>
      </c>
      <c r="C2623" s="248" t="s">
        <v>1414</v>
      </c>
      <c r="D2623" s="249"/>
      <c r="E2623" s="254"/>
      <c r="F2623" s="257" t="s">
        <v>2437</v>
      </c>
      <c r="G2623" s="235"/>
      <c r="H2623" s="235"/>
      <c r="I2623" s="235" t="s">
        <v>2434</v>
      </c>
      <c r="J2623" s="243"/>
      <c r="K2623" s="245">
        <v>46274</v>
      </c>
      <c r="L2623" s="243" t="s">
        <v>506</v>
      </c>
      <c r="M2623" s="243">
        <v>1</v>
      </c>
      <c r="N2623" s="243"/>
      <c r="O2623" s="235" t="s">
        <v>1838</v>
      </c>
      <c r="P2623" s="140" t="s">
        <v>148</v>
      </c>
      <c r="Q2623" s="89"/>
      <c r="R2623" s="89"/>
      <c r="S2623" s="89"/>
      <c r="T2623" s="89"/>
      <c r="U2623" s="89"/>
      <c r="V2623" s="89"/>
      <c r="W2623" s="89"/>
      <c r="X2623" s="89"/>
      <c r="Y2623" s="89"/>
      <c r="Z2623" s="89"/>
      <c r="AA2623" s="237">
        <v>73</v>
      </c>
      <c r="AB2623" s="237"/>
      <c r="AC2623" s="240"/>
      <c r="AD2623" s="237"/>
      <c r="AE2623" s="225">
        <v>100</v>
      </c>
      <c r="AF2623" s="226"/>
      <c r="AG2623" s="231"/>
      <c r="AH2623" s="231">
        <v>70</v>
      </c>
      <c r="AI2623" s="231">
        <v>9.7562279482518985E-2</v>
      </c>
      <c r="AJ2623" s="220"/>
      <c r="AK2623" s="220"/>
      <c r="AL2623" s="211" t="s">
        <v>1832</v>
      </c>
      <c r="AM2623" s="217"/>
      <c r="AN2623" s="217"/>
      <c r="AO2623" s="217"/>
      <c r="AP2623" s="217"/>
      <c r="AQ2623" s="217"/>
      <c r="AR2623" s="217"/>
      <c r="AS2623" s="217"/>
      <c r="AT2623" s="208"/>
      <c r="AU2623" s="208"/>
      <c r="AV2623" s="208"/>
      <c r="AW2623" s="208"/>
      <c r="AX2623" s="208"/>
      <c r="AY2623" s="208"/>
      <c r="AZ2623" s="208"/>
      <c r="BA2623" s="208"/>
      <c r="BB2623" s="208"/>
      <c r="BC2623" s="208"/>
      <c r="BD2623" s="208"/>
      <c r="BE2623" s="208"/>
      <c r="BF2623" s="208"/>
      <c r="BG2623" s="208"/>
      <c r="BH2623" s="208"/>
      <c r="BI2623" s="208"/>
      <c r="BJ2623" s="208"/>
      <c r="BK2623" s="208"/>
      <c r="BL2623" s="208"/>
      <c r="BM2623" s="211"/>
      <c r="BN2623" s="214"/>
      <c r="BO2623" s="2"/>
    </row>
    <row r="2624" spans="1:67" ht="15" customHeight="1" x14ac:dyDescent="0.25">
      <c r="A2624" s="2"/>
      <c r="B2624" s="241"/>
      <c r="C2624" s="250"/>
      <c r="D2624" s="251"/>
      <c r="E2624" s="255"/>
      <c r="F2624" s="235"/>
      <c r="G2624" s="235"/>
      <c r="H2624" s="235"/>
      <c r="I2624" s="235"/>
      <c r="J2624" s="244"/>
      <c r="K2624" s="246"/>
      <c r="L2624" s="243"/>
      <c r="M2624" s="243"/>
      <c r="N2624" s="243"/>
      <c r="O2624" s="235"/>
      <c r="P2624" s="139" t="s">
        <v>26</v>
      </c>
      <c r="Q2624" s="89">
        <v>46163</v>
      </c>
      <c r="R2624" s="89">
        <v>46171</v>
      </c>
      <c r="S2624" s="89">
        <v>46178</v>
      </c>
      <c r="T2624" s="89">
        <v>46241</v>
      </c>
      <c r="U2624" s="89">
        <v>46325</v>
      </c>
      <c r="V2624" s="89">
        <v>46339</v>
      </c>
      <c r="W2624" s="89"/>
      <c r="X2624" s="89"/>
      <c r="Y2624" s="89"/>
      <c r="Z2624" s="89"/>
      <c r="AA2624" s="238"/>
      <c r="AB2624" s="238"/>
      <c r="AC2624" s="241"/>
      <c r="AD2624" s="238"/>
      <c r="AE2624" s="227"/>
      <c r="AF2624" s="228"/>
      <c r="AG2624" s="232"/>
      <c r="AH2624" s="232"/>
      <c r="AI2624" s="232"/>
      <c r="AJ2624" s="221"/>
      <c r="AK2624" s="221"/>
      <c r="AL2624" s="223"/>
      <c r="AM2624" s="218"/>
      <c r="AN2624" s="218"/>
      <c r="AO2624" s="218"/>
      <c r="AP2624" s="218"/>
      <c r="AQ2624" s="218"/>
      <c r="AR2624" s="218"/>
      <c r="AS2624" s="218"/>
      <c r="AT2624" s="209"/>
      <c r="AU2624" s="209"/>
      <c r="AV2624" s="209"/>
      <c r="AW2624" s="209"/>
      <c r="AX2624" s="209"/>
      <c r="AY2624" s="209"/>
      <c r="AZ2624" s="209"/>
      <c r="BA2624" s="209"/>
      <c r="BB2624" s="209"/>
      <c r="BC2624" s="209"/>
      <c r="BD2624" s="209"/>
      <c r="BE2624" s="209"/>
      <c r="BF2624" s="209"/>
      <c r="BG2624" s="209"/>
      <c r="BH2624" s="209"/>
      <c r="BI2624" s="209"/>
      <c r="BJ2624" s="209"/>
      <c r="BK2624" s="209"/>
      <c r="BL2624" s="209"/>
      <c r="BM2624" s="212"/>
      <c r="BN2624" s="215"/>
      <c r="BO2624" s="2"/>
    </row>
    <row r="2625" spans="1:67" ht="15" hidden="1" customHeight="1" x14ac:dyDescent="0.25">
      <c r="A2625" s="2"/>
      <c r="B2625" s="241"/>
      <c r="C2625" s="250"/>
      <c r="D2625" s="251"/>
      <c r="E2625" s="255"/>
      <c r="F2625" s="235"/>
      <c r="G2625" s="235"/>
      <c r="H2625" s="235"/>
      <c r="I2625" s="235"/>
      <c r="J2625" s="244"/>
      <c r="K2625" s="246"/>
      <c r="L2625" s="243"/>
      <c r="M2625" s="243"/>
      <c r="N2625" s="243"/>
      <c r="O2625" s="235"/>
      <c r="P2625" s="139" t="s">
        <v>262</v>
      </c>
      <c r="Q2625" s="89"/>
      <c r="R2625" s="89"/>
      <c r="S2625" s="89"/>
      <c r="T2625" s="89"/>
      <c r="U2625" s="89"/>
      <c r="V2625" s="89"/>
      <c r="W2625" s="89"/>
      <c r="X2625" s="89"/>
      <c r="Y2625" s="89"/>
      <c r="Z2625" s="89"/>
      <c r="AA2625" s="238"/>
      <c r="AB2625" s="238"/>
      <c r="AC2625" s="241"/>
      <c r="AD2625" s="238"/>
      <c r="AE2625" s="227"/>
      <c r="AF2625" s="228"/>
      <c r="AG2625" s="232"/>
      <c r="AH2625" s="232"/>
      <c r="AI2625" s="232"/>
      <c r="AJ2625" s="221"/>
      <c r="AK2625" s="221"/>
      <c r="AL2625" s="223"/>
      <c r="AM2625" s="218"/>
      <c r="AN2625" s="218"/>
      <c r="AO2625" s="218"/>
      <c r="AP2625" s="218"/>
      <c r="AQ2625" s="218"/>
      <c r="AR2625" s="218"/>
      <c r="AS2625" s="218"/>
      <c r="AT2625" s="209"/>
      <c r="AU2625" s="209"/>
      <c r="AV2625" s="209"/>
      <c r="AW2625" s="209"/>
      <c r="AX2625" s="209"/>
      <c r="AY2625" s="209"/>
      <c r="AZ2625" s="209"/>
      <c r="BA2625" s="209"/>
      <c r="BB2625" s="209"/>
      <c r="BC2625" s="209"/>
      <c r="BD2625" s="209"/>
      <c r="BE2625" s="209"/>
      <c r="BF2625" s="209"/>
      <c r="BG2625" s="209"/>
      <c r="BH2625" s="209"/>
      <c r="BI2625" s="209"/>
      <c r="BJ2625" s="209"/>
      <c r="BK2625" s="209"/>
      <c r="BL2625" s="209"/>
      <c r="BM2625" s="212"/>
      <c r="BN2625" s="215"/>
      <c r="BO2625" s="2"/>
    </row>
    <row r="2626" spans="1:67" ht="15" hidden="1" customHeight="1" x14ac:dyDescent="0.25">
      <c r="A2626" s="2"/>
      <c r="B2626" s="241"/>
      <c r="C2626" s="250"/>
      <c r="D2626" s="251"/>
      <c r="E2626" s="255"/>
      <c r="F2626" s="235"/>
      <c r="G2626" s="235"/>
      <c r="H2626" s="235"/>
      <c r="I2626" s="235"/>
      <c r="J2626" s="244"/>
      <c r="K2626" s="246"/>
      <c r="L2626" s="243"/>
      <c r="M2626" s="243"/>
      <c r="N2626" s="243"/>
      <c r="O2626" s="235"/>
      <c r="P2626" s="139" t="s">
        <v>263</v>
      </c>
      <c r="Q2626" s="89"/>
      <c r="R2626" s="89"/>
      <c r="S2626" s="89"/>
      <c r="T2626" s="89"/>
      <c r="U2626" s="89"/>
      <c r="V2626" s="89"/>
      <c r="W2626" s="89"/>
      <c r="X2626" s="89"/>
      <c r="Y2626" s="89"/>
      <c r="Z2626" s="89"/>
      <c r="AA2626" s="238"/>
      <c r="AB2626" s="238"/>
      <c r="AC2626" s="241"/>
      <c r="AD2626" s="238"/>
      <c r="AE2626" s="227"/>
      <c r="AF2626" s="228"/>
      <c r="AG2626" s="232"/>
      <c r="AH2626" s="232"/>
      <c r="AI2626" s="232"/>
      <c r="AJ2626" s="221"/>
      <c r="AK2626" s="221"/>
      <c r="AL2626" s="223"/>
      <c r="AM2626" s="218"/>
      <c r="AN2626" s="218"/>
      <c r="AO2626" s="218"/>
      <c r="AP2626" s="218"/>
      <c r="AQ2626" s="218"/>
      <c r="AR2626" s="218"/>
      <c r="AS2626" s="218"/>
      <c r="AT2626" s="209"/>
      <c r="AU2626" s="209"/>
      <c r="AV2626" s="209"/>
      <c r="AW2626" s="209"/>
      <c r="AX2626" s="209"/>
      <c r="AY2626" s="209"/>
      <c r="AZ2626" s="209"/>
      <c r="BA2626" s="209"/>
      <c r="BB2626" s="209"/>
      <c r="BC2626" s="209"/>
      <c r="BD2626" s="209"/>
      <c r="BE2626" s="209"/>
      <c r="BF2626" s="209"/>
      <c r="BG2626" s="209"/>
      <c r="BH2626" s="209"/>
      <c r="BI2626" s="209"/>
      <c r="BJ2626" s="209"/>
      <c r="BK2626" s="209"/>
      <c r="BL2626" s="209"/>
      <c r="BM2626" s="212"/>
      <c r="BN2626" s="215"/>
      <c r="BO2626" s="2"/>
    </row>
    <row r="2627" spans="1:67" ht="15" hidden="1" customHeight="1" x14ac:dyDescent="0.25">
      <c r="A2627" s="2"/>
      <c r="B2627" s="241"/>
      <c r="C2627" s="250"/>
      <c r="D2627" s="251"/>
      <c r="E2627" s="255"/>
      <c r="F2627" s="235"/>
      <c r="G2627" s="235"/>
      <c r="H2627" s="235"/>
      <c r="I2627" s="235"/>
      <c r="J2627" s="244"/>
      <c r="K2627" s="246"/>
      <c r="L2627" s="243"/>
      <c r="M2627" s="243"/>
      <c r="N2627" s="243"/>
      <c r="O2627" s="235"/>
      <c r="P2627" s="139" t="s">
        <v>27</v>
      </c>
      <c r="Q2627" s="89"/>
      <c r="R2627" s="89"/>
      <c r="S2627" s="89"/>
      <c r="T2627" s="89"/>
      <c r="U2627" s="89"/>
      <c r="V2627" s="89"/>
      <c r="W2627" s="89"/>
      <c r="X2627" s="89"/>
      <c r="Y2627" s="89"/>
      <c r="Z2627" s="89"/>
      <c r="AA2627" s="238"/>
      <c r="AB2627" s="238"/>
      <c r="AC2627" s="241"/>
      <c r="AD2627" s="238"/>
      <c r="AE2627" s="227"/>
      <c r="AF2627" s="228"/>
      <c r="AG2627" s="232"/>
      <c r="AH2627" s="232"/>
      <c r="AI2627" s="232"/>
      <c r="AJ2627" s="221"/>
      <c r="AK2627" s="221"/>
      <c r="AL2627" s="223"/>
      <c r="AM2627" s="218"/>
      <c r="AN2627" s="218"/>
      <c r="AO2627" s="218"/>
      <c r="AP2627" s="218"/>
      <c r="AQ2627" s="218"/>
      <c r="AR2627" s="218"/>
      <c r="AS2627" s="218"/>
      <c r="AT2627" s="209"/>
      <c r="AU2627" s="209"/>
      <c r="AV2627" s="209"/>
      <c r="AW2627" s="209"/>
      <c r="AX2627" s="209"/>
      <c r="AY2627" s="209"/>
      <c r="AZ2627" s="209"/>
      <c r="BA2627" s="209"/>
      <c r="BB2627" s="209"/>
      <c r="BC2627" s="209"/>
      <c r="BD2627" s="209"/>
      <c r="BE2627" s="209"/>
      <c r="BF2627" s="209"/>
      <c r="BG2627" s="209"/>
      <c r="BH2627" s="209"/>
      <c r="BI2627" s="209"/>
      <c r="BJ2627" s="209"/>
      <c r="BK2627" s="209"/>
      <c r="BL2627" s="209"/>
      <c r="BM2627" s="212"/>
      <c r="BN2627" s="215"/>
      <c r="BO2627" s="2"/>
    </row>
    <row r="2628" spans="1:67" ht="15" customHeight="1" x14ac:dyDescent="0.25">
      <c r="A2628" s="2"/>
      <c r="B2628" s="224"/>
      <c r="C2628" s="252"/>
      <c r="D2628" s="253"/>
      <c r="E2628" s="256"/>
      <c r="F2628" s="236"/>
      <c r="G2628" s="236"/>
      <c r="H2628" s="236"/>
      <c r="I2628" s="236"/>
      <c r="J2628" s="244"/>
      <c r="K2628" s="247"/>
      <c r="L2628" s="244"/>
      <c r="M2628" s="244"/>
      <c r="N2628" s="244"/>
      <c r="O2628" s="236"/>
      <c r="P2628" s="139" t="s">
        <v>28</v>
      </c>
      <c r="Q2628" s="187">
        <v>46125</v>
      </c>
      <c r="R2628" s="187">
        <v>46135</v>
      </c>
      <c r="S2628" s="187">
        <v>46149</v>
      </c>
      <c r="T2628" s="187">
        <v>46204</v>
      </c>
      <c r="U2628" s="187">
        <v>46258</v>
      </c>
      <c r="V2628" s="187">
        <v>46274</v>
      </c>
      <c r="W2628" s="89"/>
      <c r="X2628" s="89"/>
      <c r="Y2628" s="89"/>
      <c r="Z2628" s="89"/>
      <c r="AA2628" s="234"/>
      <c r="AB2628" s="239"/>
      <c r="AC2628" s="242"/>
      <c r="AD2628" s="239"/>
      <c r="AE2628" s="229"/>
      <c r="AF2628" s="230"/>
      <c r="AG2628" s="233"/>
      <c r="AH2628" s="234"/>
      <c r="AI2628" s="234"/>
      <c r="AJ2628" s="222"/>
      <c r="AK2628" s="222"/>
      <c r="AL2628" s="224"/>
      <c r="AM2628" s="219"/>
      <c r="AN2628" s="219"/>
      <c r="AO2628" s="219"/>
      <c r="AP2628" s="219"/>
      <c r="AQ2628" s="219"/>
      <c r="AR2628" s="219"/>
      <c r="AS2628" s="219"/>
      <c r="AT2628" s="210"/>
      <c r="AU2628" s="210"/>
      <c r="AV2628" s="210"/>
      <c r="AW2628" s="210"/>
      <c r="AX2628" s="210"/>
      <c r="AY2628" s="210"/>
      <c r="AZ2628" s="210"/>
      <c r="BA2628" s="210"/>
      <c r="BB2628" s="210"/>
      <c r="BC2628" s="210"/>
      <c r="BD2628" s="210"/>
      <c r="BE2628" s="210"/>
      <c r="BF2628" s="210"/>
      <c r="BG2628" s="210"/>
      <c r="BH2628" s="210"/>
      <c r="BI2628" s="210"/>
      <c r="BJ2628" s="210"/>
      <c r="BK2628" s="210"/>
      <c r="BL2628" s="210"/>
      <c r="BM2628" s="213"/>
      <c r="BN2628" s="216"/>
      <c r="BO2628" s="2"/>
    </row>
    <row r="2629" spans="1:67" ht="15" hidden="1" customHeight="1" x14ac:dyDescent="0.25">
      <c r="A2629" s="2"/>
      <c r="B2629" s="240" t="s">
        <v>1960</v>
      </c>
      <c r="C2629" s="248" t="s">
        <v>1417</v>
      </c>
      <c r="D2629" s="249"/>
      <c r="E2629" s="254"/>
      <c r="F2629" s="257" t="s">
        <v>2438</v>
      </c>
      <c r="G2629" s="235"/>
      <c r="H2629" s="235"/>
      <c r="I2629" s="235" t="s">
        <v>2434</v>
      </c>
      <c r="J2629" s="243"/>
      <c r="K2629" s="245">
        <v>46274</v>
      </c>
      <c r="L2629" s="243" t="s">
        <v>506</v>
      </c>
      <c r="M2629" s="243">
        <v>1</v>
      </c>
      <c r="N2629" s="243"/>
      <c r="O2629" s="235" t="s">
        <v>1838</v>
      </c>
      <c r="P2629" s="140" t="s">
        <v>148</v>
      </c>
      <c r="Q2629" s="89"/>
      <c r="R2629" s="89"/>
      <c r="S2629" s="89"/>
      <c r="T2629" s="89"/>
      <c r="U2629" s="89"/>
      <c r="V2629" s="89"/>
      <c r="W2629" s="89"/>
      <c r="X2629" s="89"/>
      <c r="Y2629" s="89"/>
      <c r="Z2629" s="89"/>
      <c r="AA2629" s="237">
        <v>73</v>
      </c>
      <c r="AB2629" s="237"/>
      <c r="AC2629" s="240"/>
      <c r="AD2629" s="237"/>
      <c r="AE2629" s="225">
        <v>100</v>
      </c>
      <c r="AF2629" s="226"/>
      <c r="AG2629" s="231"/>
      <c r="AH2629" s="231">
        <v>70</v>
      </c>
      <c r="AI2629" s="231">
        <v>9.7562279482518985E-2</v>
      </c>
      <c r="AJ2629" s="220"/>
      <c r="AK2629" s="220"/>
      <c r="AL2629" s="211" t="s">
        <v>1832</v>
      </c>
      <c r="AM2629" s="217"/>
      <c r="AN2629" s="217"/>
      <c r="AO2629" s="217"/>
      <c r="AP2629" s="217"/>
      <c r="AQ2629" s="217"/>
      <c r="AR2629" s="217"/>
      <c r="AS2629" s="217"/>
      <c r="AT2629" s="208"/>
      <c r="AU2629" s="208"/>
      <c r="AV2629" s="208"/>
      <c r="AW2629" s="208"/>
      <c r="AX2629" s="208"/>
      <c r="AY2629" s="208"/>
      <c r="AZ2629" s="208"/>
      <c r="BA2629" s="208"/>
      <c r="BB2629" s="208"/>
      <c r="BC2629" s="208"/>
      <c r="BD2629" s="208"/>
      <c r="BE2629" s="208"/>
      <c r="BF2629" s="208"/>
      <c r="BG2629" s="208"/>
      <c r="BH2629" s="208"/>
      <c r="BI2629" s="208"/>
      <c r="BJ2629" s="208"/>
      <c r="BK2629" s="208"/>
      <c r="BL2629" s="208"/>
      <c r="BM2629" s="211"/>
      <c r="BN2629" s="214"/>
      <c r="BO2629" s="2"/>
    </row>
    <row r="2630" spans="1:67" ht="15" customHeight="1" x14ac:dyDescent="0.25">
      <c r="A2630" s="2"/>
      <c r="B2630" s="241"/>
      <c r="C2630" s="250"/>
      <c r="D2630" s="251"/>
      <c r="E2630" s="255"/>
      <c r="F2630" s="235"/>
      <c r="G2630" s="235"/>
      <c r="H2630" s="235"/>
      <c r="I2630" s="235"/>
      <c r="J2630" s="244"/>
      <c r="K2630" s="246"/>
      <c r="L2630" s="243"/>
      <c r="M2630" s="243"/>
      <c r="N2630" s="243"/>
      <c r="O2630" s="235"/>
      <c r="P2630" s="139" t="s">
        <v>26</v>
      </c>
      <c r="Q2630" s="89">
        <v>46163</v>
      </c>
      <c r="R2630" s="89">
        <v>46171</v>
      </c>
      <c r="S2630" s="89">
        <v>46178</v>
      </c>
      <c r="T2630" s="89">
        <v>46241</v>
      </c>
      <c r="U2630" s="89">
        <v>46325</v>
      </c>
      <c r="V2630" s="89">
        <v>46339</v>
      </c>
      <c r="W2630" s="89"/>
      <c r="X2630" s="89"/>
      <c r="Y2630" s="89"/>
      <c r="Z2630" s="89"/>
      <c r="AA2630" s="238"/>
      <c r="AB2630" s="238"/>
      <c r="AC2630" s="241"/>
      <c r="AD2630" s="238"/>
      <c r="AE2630" s="227"/>
      <c r="AF2630" s="228"/>
      <c r="AG2630" s="232"/>
      <c r="AH2630" s="232"/>
      <c r="AI2630" s="232"/>
      <c r="AJ2630" s="221"/>
      <c r="AK2630" s="221"/>
      <c r="AL2630" s="223"/>
      <c r="AM2630" s="218"/>
      <c r="AN2630" s="218"/>
      <c r="AO2630" s="218"/>
      <c r="AP2630" s="218"/>
      <c r="AQ2630" s="218"/>
      <c r="AR2630" s="218"/>
      <c r="AS2630" s="218"/>
      <c r="AT2630" s="209"/>
      <c r="AU2630" s="209"/>
      <c r="AV2630" s="209"/>
      <c r="AW2630" s="209"/>
      <c r="AX2630" s="209"/>
      <c r="AY2630" s="209"/>
      <c r="AZ2630" s="209"/>
      <c r="BA2630" s="209"/>
      <c r="BB2630" s="209"/>
      <c r="BC2630" s="209"/>
      <c r="BD2630" s="209"/>
      <c r="BE2630" s="209"/>
      <c r="BF2630" s="209"/>
      <c r="BG2630" s="209"/>
      <c r="BH2630" s="209"/>
      <c r="BI2630" s="209"/>
      <c r="BJ2630" s="209"/>
      <c r="BK2630" s="209"/>
      <c r="BL2630" s="209"/>
      <c r="BM2630" s="212"/>
      <c r="BN2630" s="215"/>
      <c r="BO2630" s="2"/>
    </row>
    <row r="2631" spans="1:67" ht="15" hidden="1" customHeight="1" x14ac:dyDescent="0.25">
      <c r="A2631" s="2"/>
      <c r="B2631" s="241"/>
      <c r="C2631" s="250"/>
      <c r="D2631" s="251"/>
      <c r="E2631" s="255"/>
      <c r="F2631" s="235"/>
      <c r="G2631" s="235"/>
      <c r="H2631" s="235"/>
      <c r="I2631" s="235"/>
      <c r="J2631" s="244"/>
      <c r="K2631" s="246"/>
      <c r="L2631" s="243"/>
      <c r="M2631" s="243"/>
      <c r="N2631" s="243"/>
      <c r="O2631" s="235"/>
      <c r="P2631" s="139" t="s">
        <v>262</v>
      </c>
      <c r="Q2631" s="89"/>
      <c r="R2631" s="89"/>
      <c r="S2631" s="89"/>
      <c r="T2631" s="89"/>
      <c r="U2631" s="89"/>
      <c r="V2631" s="89"/>
      <c r="W2631" s="89"/>
      <c r="X2631" s="89"/>
      <c r="Y2631" s="89"/>
      <c r="Z2631" s="89"/>
      <c r="AA2631" s="238"/>
      <c r="AB2631" s="238"/>
      <c r="AC2631" s="241"/>
      <c r="AD2631" s="238"/>
      <c r="AE2631" s="227"/>
      <c r="AF2631" s="228"/>
      <c r="AG2631" s="232"/>
      <c r="AH2631" s="232"/>
      <c r="AI2631" s="232"/>
      <c r="AJ2631" s="221"/>
      <c r="AK2631" s="221"/>
      <c r="AL2631" s="223"/>
      <c r="AM2631" s="218"/>
      <c r="AN2631" s="218"/>
      <c r="AO2631" s="218"/>
      <c r="AP2631" s="218"/>
      <c r="AQ2631" s="218"/>
      <c r="AR2631" s="218"/>
      <c r="AS2631" s="218"/>
      <c r="AT2631" s="209"/>
      <c r="AU2631" s="209"/>
      <c r="AV2631" s="209"/>
      <c r="AW2631" s="209"/>
      <c r="AX2631" s="209"/>
      <c r="AY2631" s="209"/>
      <c r="AZ2631" s="209"/>
      <c r="BA2631" s="209"/>
      <c r="BB2631" s="209"/>
      <c r="BC2631" s="209"/>
      <c r="BD2631" s="209"/>
      <c r="BE2631" s="209"/>
      <c r="BF2631" s="209"/>
      <c r="BG2631" s="209"/>
      <c r="BH2631" s="209"/>
      <c r="BI2631" s="209"/>
      <c r="BJ2631" s="209"/>
      <c r="BK2631" s="209"/>
      <c r="BL2631" s="209"/>
      <c r="BM2631" s="212"/>
      <c r="BN2631" s="215"/>
      <c r="BO2631" s="2"/>
    </row>
    <row r="2632" spans="1:67" ht="15" hidden="1" customHeight="1" x14ac:dyDescent="0.25">
      <c r="A2632" s="2"/>
      <c r="B2632" s="241"/>
      <c r="C2632" s="250"/>
      <c r="D2632" s="251"/>
      <c r="E2632" s="255"/>
      <c r="F2632" s="235"/>
      <c r="G2632" s="235"/>
      <c r="H2632" s="235"/>
      <c r="I2632" s="235"/>
      <c r="J2632" s="244"/>
      <c r="K2632" s="246"/>
      <c r="L2632" s="243"/>
      <c r="M2632" s="243"/>
      <c r="N2632" s="243"/>
      <c r="O2632" s="235"/>
      <c r="P2632" s="139" t="s">
        <v>263</v>
      </c>
      <c r="Q2632" s="89"/>
      <c r="R2632" s="89"/>
      <c r="S2632" s="89"/>
      <c r="T2632" s="89"/>
      <c r="U2632" s="89"/>
      <c r="V2632" s="89"/>
      <c r="W2632" s="89"/>
      <c r="X2632" s="89"/>
      <c r="Y2632" s="89"/>
      <c r="Z2632" s="89"/>
      <c r="AA2632" s="238"/>
      <c r="AB2632" s="238"/>
      <c r="AC2632" s="241"/>
      <c r="AD2632" s="238"/>
      <c r="AE2632" s="227"/>
      <c r="AF2632" s="228"/>
      <c r="AG2632" s="232"/>
      <c r="AH2632" s="232"/>
      <c r="AI2632" s="232"/>
      <c r="AJ2632" s="221"/>
      <c r="AK2632" s="221"/>
      <c r="AL2632" s="223"/>
      <c r="AM2632" s="218"/>
      <c r="AN2632" s="218"/>
      <c r="AO2632" s="218"/>
      <c r="AP2632" s="218"/>
      <c r="AQ2632" s="218"/>
      <c r="AR2632" s="218"/>
      <c r="AS2632" s="218"/>
      <c r="AT2632" s="209"/>
      <c r="AU2632" s="209"/>
      <c r="AV2632" s="209"/>
      <c r="AW2632" s="209"/>
      <c r="AX2632" s="209"/>
      <c r="AY2632" s="209"/>
      <c r="AZ2632" s="209"/>
      <c r="BA2632" s="209"/>
      <c r="BB2632" s="209"/>
      <c r="BC2632" s="209"/>
      <c r="BD2632" s="209"/>
      <c r="BE2632" s="209"/>
      <c r="BF2632" s="209"/>
      <c r="BG2632" s="209"/>
      <c r="BH2632" s="209"/>
      <c r="BI2632" s="209"/>
      <c r="BJ2632" s="209"/>
      <c r="BK2632" s="209"/>
      <c r="BL2632" s="209"/>
      <c r="BM2632" s="212"/>
      <c r="BN2632" s="215"/>
      <c r="BO2632" s="2"/>
    </row>
    <row r="2633" spans="1:67" ht="15" hidden="1" customHeight="1" x14ac:dyDescent="0.25">
      <c r="A2633" s="2"/>
      <c r="B2633" s="241"/>
      <c r="C2633" s="250"/>
      <c r="D2633" s="251"/>
      <c r="E2633" s="255"/>
      <c r="F2633" s="235"/>
      <c r="G2633" s="235"/>
      <c r="H2633" s="235"/>
      <c r="I2633" s="235"/>
      <c r="J2633" s="244"/>
      <c r="K2633" s="246"/>
      <c r="L2633" s="243"/>
      <c r="M2633" s="243"/>
      <c r="N2633" s="243"/>
      <c r="O2633" s="235"/>
      <c r="P2633" s="139" t="s">
        <v>27</v>
      </c>
      <c r="Q2633" s="89"/>
      <c r="R2633" s="89"/>
      <c r="S2633" s="89"/>
      <c r="T2633" s="89"/>
      <c r="U2633" s="89"/>
      <c r="V2633" s="89"/>
      <c r="W2633" s="89"/>
      <c r="X2633" s="89"/>
      <c r="Y2633" s="89"/>
      <c r="Z2633" s="89"/>
      <c r="AA2633" s="238"/>
      <c r="AB2633" s="238"/>
      <c r="AC2633" s="241"/>
      <c r="AD2633" s="238"/>
      <c r="AE2633" s="227"/>
      <c r="AF2633" s="228"/>
      <c r="AG2633" s="232"/>
      <c r="AH2633" s="232"/>
      <c r="AI2633" s="232"/>
      <c r="AJ2633" s="221"/>
      <c r="AK2633" s="221"/>
      <c r="AL2633" s="223"/>
      <c r="AM2633" s="218"/>
      <c r="AN2633" s="218"/>
      <c r="AO2633" s="218"/>
      <c r="AP2633" s="218"/>
      <c r="AQ2633" s="218"/>
      <c r="AR2633" s="218"/>
      <c r="AS2633" s="218"/>
      <c r="AT2633" s="209"/>
      <c r="AU2633" s="209"/>
      <c r="AV2633" s="209"/>
      <c r="AW2633" s="209"/>
      <c r="AX2633" s="209"/>
      <c r="AY2633" s="209"/>
      <c r="AZ2633" s="209"/>
      <c r="BA2633" s="209"/>
      <c r="BB2633" s="209"/>
      <c r="BC2633" s="209"/>
      <c r="BD2633" s="209"/>
      <c r="BE2633" s="209"/>
      <c r="BF2633" s="209"/>
      <c r="BG2633" s="209"/>
      <c r="BH2633" s="209"/>
      <c r="BI2633" s="209"/>
      <c r="BJ2633" s="209"/>
      <c r="BK2633" s="209"/>
      <c r="BL2633" s="209"/>
      <c r="BM2633" s="212"/>
      <c r="BN2633" s="215"/>
      <c r="BO2633" s="2"/>
    </row>
    <row r="2634" spans="1:67" ht="15" customHeight="1" x14ac:dyDescent="0.25">
      <c r="A2634" s="2"/>
      <c r="B2634" s="224"/>
      <c r="C2634" s="252"/>
      <c r="D2634" s="253"/>
      <c r="E2634" s="256"/>
      <c r="F2634" s="236"/>
      <c r="G2634" s="236"/>
      <c r="H2634" s="236"/>
      <c r="I2634" s="236"/>
      <c r="J2634" s="244"/>
      <c r="K2634" s="247"/>
      <c r="L2634" s="244"/>
      <c r="M2634" s="244"/>
      <c r="N2634" s="244"/>
      <c r="O2634" s="236"/>
      <c r="P2634" s="139" t="s">
        <v>28</v>
      </c>
      <c r="Q2634" s="187">
        <v>46125</v>
      </c>
      <c r="R2634" s="187">
        <v>46135</v>
      </c>
      <c r="S2634" s="187">
        <v>46149</v>
      </c>
      <c r="T2634" s="187">
        <v>46204</v>
      </c>
      <c r="U2634" s="187">
        <v>46258</v>
      </c>
      <c r="V2634" s="187">
        <v>46274</v>
      </c>
      <c r="W2634" s="89"/>
      <c r="X2634" s="89"/>
      <c r="Y2634" s="89"/>
      <c r="Z2634" s="89"/>
      <c r="AA2634" s="234"/>
      <c r="AB2634" s="239"/>
      <c r="AC2634" s="242"/>
      <c r="AD2634" s="239"/>
      <c r="AE2634" s="229"/>
      <c r="AF2634" s="230"/>
      <c r="AG2634" s="233"/>
      <c r="AH2634" s="234"/>
      <c r="AI2634" s="234"/>
      <c r="AJ2634" s="222"/>
      <c r="AK2634" s="222"/>
      <c r="AL2634" s="224"/>
      <c r="AM2634" s="219"/>
      <c r="AN2634" s="219"/>
      <c r="AO2634" s="219"/>
      <c r="AP2634" s="219"/>
      <c r="AQ2634" s="219"/>
      <c r="AR2634" s="219"/>
      <c r="AS2634" s="219"/>
      <c r="AT2634" s="210"/>
      <c r="AU2634" s="210"/>
      <c r="AV2634" s="210"/>
      <c r="AW2634" s="210"/>
      <c r="AX2634" s="210"/>
      <c r="AY2634" s="210"/>
      <c r="AZ2634" s="210"/>
      <c r="BA2634" s="210"/>
      <c r="BB2634" s="210"/>
      <c r="BC2634" s="210"/>
      <c r="BD2634" s="210"/>
      <c r="BE2634" s="210"/>
      <c r="BF2634" s="210"/>
      <c r="BG2634" s="210"/>
      <c r="BH2634" s="210"/>
      <c r="BI2634" s="210"/>
      <c r="BJ2634" s="210"/>
      <c r="BK2634" s="210"/>
      <c r="BL2634" s="210"/>
      <c r="BM2634" s="213"/>
      <c r="BN2634" s="216"/>
      <c r="BO2634" s="2"/>
    </row>
    <row r="2635" spans="1:67" ht="15" hidden="1" customHeight="1" x14ac:dyDescent="0.25">
      <c r="A2635" s="2"/>
      <c r="B2635" s="240" t="s">
        <v>1960</v>
      </c>
      <c r="C2635" s="248" t="s">
        <v>1419</v>
      </c>
      <c r="D2635" s="249"/>
      <c r="E2635" s="254"/>
      <c r="F2635" s="257" t="s">
        <v>2439</v>
      </c>
      <c r="G2635" s="235"/>
      <c r="H2635" s="235"/>
      <c r="I2635" s="235" t="s">
        <v>2434</v>
      </c>
      <c r="J2635" s="243"/>
      <c r="K2635" s="245">
        <v>46274</v>
      </c>
      <c r="L2635" s="243" t="s">
        <v>506</v>
      </c>
      <c r="M2635" s="243">
        <v>1</v>
      </c>
      <c r="N2635" s="243"/>
      <c r="O2635" s="235" t="s">
        <v>1838</v>
      </c>
      <c r="P2635" s="140" t="s">
        <v>148</v>
      </c>
      <c r="Q2635" s="89"/>
      <c r="R2635" s="89"/>
      <c r="S2635" s="89"/>
      <c r="T2635" s="89"/>
      <c r="U2635" s="89"/>
      <c r="V2635" s="89"/>
      <c r="W2635" s="89"/>
      <c r="X2635" s="89"/>
      <c r="Y2635" s="89"/>
      <c r="Z2635" s="89"/>
      <c r="AA2635" s="237">
        <v>73</v>
      </c>
      <c r="AB2635" s="237"/>
      <c r="AC2635" s="240"/>
      <c r="AD2635" s="237"/>
      <c r="AE2635" s="225">
        <v>100</v>
      </c>
      <c r="AF2635" s="226"/>
      <c r="AG2635" s="231"/>
      <c r="AH2635" s="231">
        <v>70</v>
      </c>
      <c r="AI2635" s="231">
        <v>9.7562279482518985E-2</v>
      </c>
      <c r="AJ2635" s="220"/>
      <c r="AK2635" s="220"/>
      <c r="AL2635" s="211" t="s">
        <v>1832</v>
      </c>
      <c r="AM2635" s="217"/>
      <c r="AN2635" s="217"/>
      <c r="AO2635" s="217"/>
      <c r="AP2635" s="217"/>
      <c r="AQ2635" s="217"/>
      <c r="AR2635" s="217"/>
      <c r="AS2635" s="217"/>
      <c r="AT2635" s="208"/>
      <c r="AU2635" s="208"/>
      <c r="AV2635" s="208"/>
      <c r="AW2635" s="208"/>
      <c r="AX2635" s="208"/>
      <c r="AY2635" s="208"/>
      <c r="AZ2635" s="208"/>
      <c r="BA2635" s="208"/>
      <c r="BB2635" s="208"/>
      <c r="BC2635" s="208"/>
      <c r="BD2635" s="208"/>
      <c r="BE2635" s="208"/>
      <c r="BF2635" s="208"/>
      <c r="BG2635" s="208"/>
      <c r="BH2635" s="208"/>
      <c r="BI2635" s="208"/>
      <c r="BJ2635" s="208"/>
      <c r="BK2635" s="208"/>
      <c r="BL2635" s="208"/>
      <c r="BM2635" s="211"/>
      <c r="BN2635" s="214"/>
      <c r="BO2635" s="2"/>
    </row>
    <row r="2636" spans="1:67" ht="15" customHeight="1" x14ac:dyDescent="0.25">
      <c r="A2636" s="2"/>
      <c r="B2636" s="241"/>
      <c r="C2636" s="250"/>
      <c r="D2636" s="251"/>
      <c r="E2636" s="255"/>
      <c r="F2636" s="235"/>
      <c r="G2636" s="235"/>
      <c r="H2636" s="235"/>
      <c r="I2636" s="235"/>
      <c r="J2636" s="244"/>
      <c r="K2636" s="246"/>
      <c r="L2636" s="243"/>
      <c r="M2636" s="243"/>
      <c r="N2636" s="243"/>
      <c r="O2636" s="235"/>
      <c r="P2636" s="139" t="s">
        <v>26</v>
      </c>
      <c r="Q2636" s="89">
        <v>46163</v>
      </c>
      <c r="R2636" s="89">
        <v>46171</v>
      </c>
      <c r="S2636" s="89">
        <v>46178</v>
      </c>
      <c r="T2636" s="89">
        <v>46241</v>
      </c>
      <c r="U2636" s="89">
        <v>46325</v>
      </c>
      <c r="V2636" s="89">
        <v>46339</v>
      </c>
      <c r="W2636" s="89"/>
      <c r="X2636" s="89"/>
      <c r="Y2636" s="89"/>
      <c r="Z2636" s="89"/>
      <c r="AA2636" s="238"/>
      <c r="AB2636" s="238"/>
      <c r="AC2636" s="241"/>
      <c r="AD2636" s="238"/>
      <c r="AE2636" s="227"/>
      <c r="AF2636" s="228"/>
      <c r="AG2636" s="232"/>
      <c r="AH2636" s="232"/>
      <c r="AI2636" s="232"/>
      <c r="AJ2636" s="221"/>
      <c r="AK2636" s="221"/>
      <c r="AL2636" s="223"/>
      <c r="AM2636" s="218"/>
      <c r="AN2636" s="218"/>
      <c r="AO2636" s="218"/>
      <c r="AP2636" s="218"/>
      <c r="AQ2636" s="218"/>
      <c r="AR2636" s="218"/>
      <c r="AS2636" s="218"/>
      <c r="AT2636" s="209"/>
      <c r="AU2636" s="209"/>
      <c r="AV2636" s="209"/>
      <c r="AW2636" s="209"/>
      <c r="AX2636" s="209"/>
      <c r="AY2636" s="209"/>
      <c r="AZ2636" s="209"/>
      <c r="BA2636" s="209"/>
      <c r="BB2636" s="209"/>
      <c r="BC2636" s="209"/>
      <c r="BD2636" s="209"/>
      <c r="BE2636" s="209"/>
      <c r="BF2636" s="209"/>
      <c r="BG2636" s="209"/>
      <c r="BH2636" s="209"/>
      <c r="BI2636" s="209"/>
      <c r="BJ2636" s="209"/>
      <c r="BK2636" s="209"/>
      <c r="BL2636" s="209"/>
      <c r="BM2636" s="212"/>
      <c r="BN2636" s="215"/>
      <c r="BO2636" s="2"/>
    </row>
    <row r="2637" spans="1:67" ht="15" hidden="1" customHeight="1" x14ac:dyDescent="0.25">
      <c r="A2637" s="2"/>
      <c r="B2637" s="241"/>
      <c r="C2637" s="250"/>
      <c r="D2637" s="251"/>
      <c r="E2637" s="255"/>
      <c r="F2637" s="235"/>
      <c r="G2637" s="235"/>
      <c r="H2637" s="235"/>
      <c r="I2637" s="235"/>
      <c r="J2637" s="244"/>
      <c r="K2637" s="246"/>
      <c r="L2637" s="243"/>
      <c r="M2637" s="243"/>
      <c r="N2637" s="243"/>
      <c r="O2637" s="235"/>
      <c r="P2637" s="139" t="s">
        <v>262</v>
      </c>
      <c r="Q2637" s="89"/>
      <c r="R2637" s="89"/>
      <c r="S2637" s="89"/>
      <c r="T2637" s="89"/>
      <c r="U2637" s="89"/>
      <c r="V2637" s="89"/>
      <c r="W2637" s="89"/>
      <c r="X2637" s="89"/>
      <c r="Y2637" s="89"/>
      <c r="Z2637" s="89"/>
      <c r="AA2637" s="238"/>
      <c r="AB2637" s="238"/>
      <c r="AC2637" s="241"/>
      <c r="AD2637" s="238"/>
      <c r="AE2637" s="227"/>
      <c r="AF2637" s="228"/>
      <c r="AG2637" s="232"/>
      <c r="AH2637" s="232"/>
      <c r="AI2637" s="232"/>
      <c r="AJ2637" s="221"/>
      <c r="AK2637" s="221"/>
      <c r="AL2637" s="223"/>
      <c r="AM2637" s="218"/>
      <c r="AN2637" s="218"/>
      <c r="AO2637" s="218"/>
      <c r="AP2637" s="218"/>
      <c r="AQ2637" s="218"/>
      <c r="AR2637" s="218"/>
      <c r="AS2637" s="218"/>
      <c r="AT2637" s="209"/>
      <c r="AU2637" s="209"/>
      <c r="AV2637" s="209"/>
      <c r="AW2637" s="209"/>
      <c r="AX2637" s="209"/>
      <c r="AY2637" s="209"/>
      <c r="AZ2637" s="209"/>
      <c r="BA2637" s="209"/>
      <c r="BB2637" s="209"/>
      <c r="BC2637" s="209"/>
      <c r="BD2637" s="209"/>
      <c r="BE2637" s="209"/>
      <c r="BF2637" s="209"/>
      <c r="BG2637" s="209"/>
      <c r="BH2637" s="209"/>
      <c r="BI2637" s="209"/>
      <c r="BJ2637" s="209"/>
      <c r="BK2637" s="209"/>
      <c r="BL2637" s="209"/>
      <c r="BM2637" s="212"/>
      <c r="BN2637" s="215"/>
      <c r="BO2637" s="2"/>
    </row>
    <row r="2638" spans="1:67" ht="15" hidden="1" customHeight="1" x14ac:dyDescent="0.25">
      <c r="A2638" s="2"/>
      <c r="B2638" s="241"/>
      <c r="C2638" s="250"/>
      <c r="D2638" s="251"/>
      <c r="E2638" s="255"/>
      <c r="F2638" s="235"/>
      <c r="G2638" s="235"/>
      <c r="H2638" s="235"/>
      <c r="I2638" s="235"/>
      <c r="J2638" s="244"/>
      <c r="K2638" s="246"/>
      <c r="L2638" s="243"/>
      <c r="M2638" s="243"/>
      <c r="N2638" s="243"/>
      <c r="O2638" s="235"/>
      <c r="P2638" s="139" t="s">
        <v>263</v>
      </c>
      <c r="Q2638" s="89"/>
      <c r="R2638" s="89"/>
      <c r="S2638" s="89"/>
      <c r="T2638" s="89"/>
      <c r="U2638" s="89"/>
      <c r="V2638" s="89"/>
      <c r="W2638" s="89"/>
      <c r="X2638" s="89"/>
      <c r="Y2638" s="89"/>
      <c r="Z2638" s="89"/>
      <c r="AA2638" s="238"/>
      <c r="AB2638" s="238"/>
      <c r="AC2638" s="241"/>
      <c r="AD2638" s="238"/>
      <c r="AE2638" s="227"/>
      <c r="AF2638" s="228"/>
      <c r="AG2638" s="232"/>
      <c r="AH2638" s="232"/>
      <c r="AI2638" s="232"/>
      <c r="AJ2638" s="221"/>
      <c r="AK2638" s="221"/>
      <c r="AL2638" s="223"/>
      <c r="AM2638" s="218"/>
      <c r="AN2638" s="218"/>
      <c r="AO2638" s="218"/>
      <c r="AP2638" s="218"/>
      <c r="AQ2638" s="218"/>
      <c r="AR2638" s="218"/>
      <c r="AS2638" s="218"/>
      <c r="AT2638" s="209"/>
      <c r="AU2638" s="209"/>
      <c r="AV2638" s="209"/>
      <c r="AW2638" s="209"/>
      <c r="AX2638" s="209"/>
      <c r="AY2638" s="209"/>
      <c r="AZ2638" s="209"/>
      <c r="BA2638" s="209"/>
      <c r="BB2638" s="209"/>
      <c r="BC2638" s="209"/>
      <c r="BD2638" s="209"/>
      <c r="BE2638" s="209"/>
      <c r="BF2638" s="209"/>
      <c r="BG2638" s="209"/>
      <c r="BH2638" s="209"/>
      <c r="BI2638" s="209"/>
      <c r="BJ2638" s="209"/>
      <c r="BK2638" s="209"/>
      <c r="BL2638" s="209"/>
      <c r="BM2638" s="212"/>
      <c r="BN2638" s="215"/>
      <c r="BO2638" s="2"/>
    </row>
    <row r="2639" spans="1:67" ht="15" hidden="1" customHeight="1" x14ac:dyDescent="0.25">
      <c r="A2639" s="2"/>
      <c r="B2639" s="241"/>
      <c r="C2639" s="250"/>
      <c r="D2639" s="251"/>
      <c r="E2639" s="255"/>
      <c r="F2639" s="235"/>
      <c r="G2639" s="235"/>
      <c r="H2639" s="235"/>
      <c r="I2639" s="235"/>
      <c r="J2639" s="244"/>
      <c r="K2639" s="246"/>
      <c r="L2639" s="243"/>
      <c r="M2639" s="243"/>
      <c r="N2639" s="243"/>
      <c r="O2639" s="235"/>
      <c r="P2639" s="139" t="s">
        <v>27</v>
      </c>
      <c r="Q2639" s="89"/>
      <c r="R2639" s="89"/>
      <c r="S2639" s="89"/>
      <c r="T2639" s="89"/>
      <c r="U2639" s="89"/>
      <c r="V2639" s="89"/>
      <c r="W2639" s="89"/>
      <c r="X2639" s="89"/>
      <c r="Y2639" s="89"/>
      <c r="Z2639" s="89"/>
      <c r="AA2639" s="238"/>
      <c r="AB2639" s="238"/>
      <c r="AC2639" s="241"/>
      <c r="AD2639" s="238"/>
      <c r="AE2639" s="227"/>
      <c r="AF2639" s="228"/>
      <c r="AG2639" s="232"/>
      <c r="AH2639" s="232"/>
      <c r="AI2639" s="232"/>
      <c r="AJ2639" s="221"/>
      <c r="AK2639" s="221"/>
      <c r="AL2639" s="223"/>
      <c r="AM2639" s="218"/>
      <c r="AN2639" s="218"/>
      <c r="AO2639" s="218"/>
      <c r="AP2639" s="218"/>
      <c r="AQ2639" s="218"/>
      <c r="AR2639" s="218"/>
      <c r="AS2639" s="218"/>
      <c r="AT2639" s="209"/>
      <c r="AU2639" s="209"/>
      <c r="AV2639" s="209"/>
      <c r="AW2639" s="209"/>
      <c r="AX2639" s="209"/>
      <c r="AY2639" s="209"/>
      <c r="AZ2639" s="209"/>
      <c r="BA2639" s="209"/>
      <c r="BB2639" s="209"/>
      <c r="BC2639" s="209"/>
      <c r="BD2639" s="209"/>
      <c r="BE2639" s="209"/>
      <c r="BF2639" s="209"/>
      <c r="BG2639" s="209"/>
      <c r="BH2639" s="209"/>
      <c r="BI2639" s="209"/>
      <c r="BJ2639" s="209"/>
      <c r="BK2639" s="209"/>
      <c r="BL2639" s="209"/>
      <c r="BM2639" s="212"/>
      <c r="BN2639" s="215"/>
      <c r="BO2639" s="2"/>
    </row>
    <row r="2640" spans="1:67" ht="15" customHeight="1" x14ac:dyDescent="0.25">
      <c r="A2640" s="2"/>
      <c r="B2640" s="224"/>
      <c r="C2640" s="252"/>
      <c r="D2640" s="253"/>
      <c r="E2640" s="256"/>
      <c r="F2640" s="236"/>
      <c r="G2640" s="236"/>
      <c r="H2640" s="236"/>
      <c r="I2640" s="236"/>
      <c r="J2640" s="244"/>
      <c r="K2640" s="247"/>
      <c r="L2640" s="244"/>
      <c r="M2640" s="244"/>
      <c r="N2640" s="244"/>
      <c r="O2640" s="236"/>
      <c r="P2640" s="139" t="s">
        <v>28</v>
      </c>
      <c r="Q2640" s="187">
        <v>46125</v>
      </c>
      <c r="R2640" s="187">
        <v>46135</v>
      </c>
      <c r="S2640" s="187">
        <v>46149</v>
      </c>
      <c r="T2640" s="187">
        <v>46204</v>
      </c>
      <c r="U2640" s="187">
        <v>46258</v>
      </c>
      <c r="V2640" s="187">
        <v>46274</v>
      </c>
      <c r="W2640" s="89"/>
      <c r="X2640" s="89"/>
      <c r="Y2640" s="89"/>
      <c r="Z2640" s="89"/>
      <c r="AA2640" s="234"/>
      <c r="AB2640" s="239"/>
      <c r="AC2640" s="242"/>
      <c r="AD2640" s="239"/>
      <c r="AE2640" s="229"/>
      <c r="AF2640" s="230"/>
      <c r="AG2640" s="233"/>
      <c r="AH2640" s="234"/>
      <c r="AI2640" s="234"/>
      <c r="AJ2640" s="222"/>
      <c r="AK2640" s="222"/>
      <c r="AL2640" s="224"/>
      <c r="AM2640" s="219"/>
      <c r="AN2640" s="219"/>
      <c r="AO2640" s="219"/>
      <c r="AP2640" s="219"/>
      <c r="AQ2640" s="219"/>
      <c r="AR2640" s="219"/>
      <c r="AS2640" s="219"/>
      <c r="AT2640" s="210"/>
      <c r="AU2640" s="210"/>
      <c r="AV2640" s="210"/>
      <c r="AW2640" s="210"/>
      <c r="AX2640" s="210"/>
      <c r="AY2640" s="210"/>
      <c r="AZ2640" s="210"/>
      <c r="BA2640" s="210"/>
      <c r="BB2640" s="210"/>
      <c r="BC2640" s="210"/>
      <c r="BD2640" s="210"/>
      <c r="BE2640" s="210"/>
      <c r="BF2640" s="210"/>
      <c r="BG2640" s="210"/>
      <c r="BH2640" s="210"/>
      <c r="BI2640" s="210"/>
      <c r="BJ2640" s="210"/>
      <c r="BK2640" s="210"/>
      <c r="BL2640" s="210"/>
      <c r="BM2640" s="213"/>
      <c r="BN2640" s="216"/>
      <c r="BO2640" s="2"/>
    </row>
    <row r="2641" spans="1:67" ht="15" hidden="1" customHeight="1" x14ac:dyDescent="0.25">
      <c r="A2641" s="2"/>
      <c r="B2641" s="240" t="s">
        <v>1960</v>
      </c>
      <c r="C2641" s="248" t="s">
        <v>1421</v>
      </c>
      <c r="D2641" s="249"/>
      <c r="E2641" s="254"/>
      <c r="F2641" s="257" t="s">
        <v>2440</v>
      </c>
      <c r="G2641" s="235"/>
      <c r="H2641" s="235"/>
      <c r="I2641" s="235" t="s">
        <v>2434</v>
      </c>
      <c r="J2641" s="243"/>
      <c r="K2641" s="245">
        <v>46274</v>
      </c>
      <c r="L2641" s="243" t="s">
        <v>506</v>
      </c>
      <c r="M2641" s="243">
        <v>1</v>
      </c>
      <c r="N2641" s="243"/>
      <c r="O2641" s="235" t="s">
        <v>1838</v>
      </c>
      <c r="P2641" s="140" t="s">
        <v>148</v>
      </c>
      <c r="Q2641" s="89"/>
      <c r="R2641" s="89"/>
      <c r="S2641" s="89"/>
      <c r="T2641" s="89"/>
      <c r="U2641" s="89"/>
      <c r="V2641" s="89"/>
      <c r="W2641" s="89"/>
      <c r="X2641" s="89"/>
      <c r="Y2641" s="89"/>
      <c r="Z2641" s="89"/>
      <c r="AA2641" s="237">
        <v>73</v>
      </c>
      <c r="AB2641" s="237"/>
      <c r="AC2641" s="240"/>
      <c r="AD2641" s="237"/>
      <c r="AE2641" s="225">
        <v>100</v>
      </c>
      <c r="AF2641" s="226"/>
      <c r="AG2641" s="231"/>
      <c r="AH2641" s="231">
        <v>70</v>
      </c>
      <c r="AI2641" s="231">
        <v>9.7562279482518985E-2</v>
      </c>
      <c r="AJ2641" s="220"/>
      <c r="AK2641" s="220"/>
      <c r="AL2641" s="211" t="s">
        <v>1832</v>
      </c>
      <c r="AM2641" s="217"/>
      <c r="AN2641" s="217"/>
      <c r="AO2641" s="217"/>
      <c r="AP2641" s="217"/>
      <c r="AQ2641" s="217"/>
      <c r="AR2641" s="217"/>
      <c r="AS2641" s="217"/>
      <c r="AT2641" s="208"/>
      <c r="AU2641" s="208"/>
      <c r="AV2641" s="208"/>
      <c r="AW2641" s="208"/>
      <c r="AX2641" s="208"/>
      <c r="AY2641" s="208"/>
      <c r="AZ2641" s="208"/>
      <c r="BA2641" s="208"/>
      <c r="BB2641" s="208"/>
      <c r="BC2641" s="208"/>
      <c r="BD2641" s="208"/>
      <c r="BE2641" s="208"/>
      <c r="BF2641" s="208"/>
      <c r="BG2641" s="208"/>
      <c r="BH2641" s="208"/>
      <c r="BI2641" s="208"/>
      <c r="BJ2641" s="208"/>
      <c r="BK2641" s="208"/>
      <c r="BL2641" s="208"/>
      <c r="BM2641" s="211"/>
      <c r="BN2641" s="214"/>
      <c r="BO2641" s="2"/>
    </row>
    <row r="2642" spans="1:67" ht="15" customHeight="1" x14ac:dyDescent="0.25">
      <c r="A2642" s="2"/>
      <c r="B2642" s="241"/>
      <c r="C2642" s="250"/>
      <c r="D2642" s="251"/>
      <c r="E2642" s="255"/>
      <c r="F2642" s="235"/>
      <c r="G2642" s="235"/>
      <c r="H2642" s="235"/>
      <c r="I2642" s="235"/>
      <c r="J2642" s="244"/>
      <c r="K2642" s="246"/>
      <c r="L2642" s="243"/>
      <c r="M2642" s="243"/>
      <c r="N2642" s="243"/>
      <c r="O2642" s="235"/>
      <c r="P2642" s="139" t="s">
        <v>26</v>
      </c>
      <c r="Q2642" s="89">
        <v>46163</v>
      </c>
      <c r="R2642" s="89">
        <v>46171</v>
      </c>
      <c r="S2642" s="89">
        <v>46178</v>
      </c>
      <c r="T2642" s="89">
        <v>46241</v>
      </c>
      <c r="U2642" s="89">
        <v>46325</v>
      </c>
      <c r="V2642" s="89">
        <v>46339</v>
      </c>
      <c r="W2642" s="89"/>
      <c r="X2642" s="89"/>
      <c r="Y2642" s="89"/>
      <c r="Z2642" s="89"/>
      <c r="AA2642" s="238"/>
      <c r="AB2642" s="238"/>
      <c r="AC2642" s="241"/>
      <c r="AD2642" s="238"/>
      <c r="AE2642" s="227"/>
      <c r="AF2642" s="228"/>
      <c r="AG2642" s="232"/>
      <c r="AH2642" s="232"/>
      <c r="AI2642" s="232"/>
      <c r="AJ2642" s="221"/>
      <c r="AK2642" s="221"/>
      <c r="AL2642" s="223"/>
      <c r="AM2642" s="218"/>
      <c r="AN2642" s="218"/>
      <c r="AO2642" s="218"/>
      <c r="AP2642" s="218"/>
      <c r="AQ2642" s="218"/>
      <c r="AR2642" s="218"/>
      <c r="AS2642" s="218"/>
      <c r="AT2642" s="209"/>
      <c r="AU2642" s="209"/>
      <c r="AV2642" s="209"/>
      <c r="AW2642" s="209"/>
      <c r="AX2642" s="209"/>
      <c r="AY2642" s="209"/>
      <c r="AZ2642" s="209"/>
      <c r="BA2642" s="209"/>
      <c r="BB2642" s="209"/>
      <c r="BC2642" s="209"/>
      <c r="BD2642" s="209"/>
      <c r="BE2642" s="209"/>
      <c r="BF2642" s="209"/>
      <c r="BG2642" s="209"/>
      <c r="BH2642" s="209"/>
      <c r="BI2642" s="209"/>
      <c r="BJ2642" s="209"/>
      <c r="BK2642" s="209"/>
      <c r="BL2642" s="209"/>
      <c r="BM2642" s="212"/>
      <c r="BN2642" s="215"/>
      <c r="BO2642" s="2"/>
    </row>
    <row r="2643" spans="1:67" ht="15" hidden="1" customHeight="1" x14ac:dyDescent="0.25">
      <c r="A2643" s="2"/>
      <c r="B2643" s="241"/>
      <c r="C2643" s="250"/>
      <c r="D2643" s="251"/>
      <c r="E2643" s="255"/>
      <c r="F2643" s="235"/>
      <c r="G2643" s="235"/>
      <c r="H2643" s="235"/>
      <c r="I2643" s="235"/>
      <c r="J2643" s="244"/>
      <c r="K2643" s="246"/>
      <c r="L2643" s="243"/>
      <c r="M2643" s="243"/>
      <c r="N2643" s="243"/>
      <c r="O2643" s="235"/>
      <c r="P2643" s="139" t="s">
        <v>262</v>
      </c>
      <c r="Q2643" s="89"/>
      <c r="R2643" s="89"/>
      <c r="S2643" s="89"/>
      <c r="T2643" s="89"/>
      <c r="U2643" s="89"/>
      <c r="V2643" s="89"/>
      <c r="W2643" s="89"/>
      <c r="X2643" s="89"/>
      <c r="Y2643" s="89"/>
      <c r="Z2643" s="89"/>
      <c r="AA2643" s="238"/>
      <c r="AB2643" s="238"/>
      <c r="AC2643" s="241"/>
      <c r="AD2643" s="238"/>
      <c r="AE2643" s="227"/>
      <c r="AF2643" s="228"/>
      <c r="AG2643" s="232"/>
      <c r="AH2643" s="232"/>
      <c r="AI2643" s="232"/>
      <c r="AJ2643" s="221"/>
      <c r="AK2643" s="221"/>
      <c r="AL2643" s="223"/>
      <c r="AM2643" s="218"/>
      <c r="AN2643" s="218"/>
      <c r="AO2643" s="218"/>
      <c r="AP2643" s="218"/>
      <c r="AQ2643" s="218"/>
      <c r="AR2643" s="218"/>
      <c r="AS2643" s="218"/>
      <c r="AT2643" s="209"/>
      <c r="AU2643" s="209"/>
      <c r="AV2643" s="209"/>
      <c r="AW2643" s="209"/>
      <c r="AX2643" s="209"/>
      <c r="AY2643" s="209"/>
      <c r="AZ2643" s="209"/>
      <c r="BA2643" s="209"/>
      <c r="BB2643" s="209"/>
      <c r="BC2643" s="209"/>
      <c r="BD2643" s="209"/>
      <c r="BE2643" s="209"/>
      <c r="BF2643" s="209"/>
      <c r="BG2643" s="209"/>
      <c r="BH2643" s="209"/>
      <c r="BI2643" s="209"/>
      <c r="BJ2643" s="209"/>
      <c r="BK2643" s="209"/>
      <c r="BL2643" s="209"/>
      <c r="BM2643" s="212"/>
      <c r="BN2643" s="215"/>
      <c r="BO2643" s="2"/>
    </row>
    <row r="2644" spans="1:67" ht="15" hidden="1" customHeight="1" x14ac:dyDescent="0.25">
      <c r="A2644" s="2"/>
      <c r="B2644" s="241"/>
      <c r="C2644" s="250"/>
      <c r="D2644" s="251"/>
      <c r="E2644" s="255"/>
      <c r="F2644" s="235"/>
      <c r="G2644" s="235"/>
      <c r="H2644" s="235"/>
      <c r="I2644" s="235"/>
      <c r="J2644" s="244"/>
      <c r="K2644" s="246"/>
      <c r="L2644" s="243"/>
      <c r="M2644" s="243"/>
      <c r="N2644" s="243"/>
      <c r="O2644" s="235"/>
      <c r="P2644" s="139" t="s">
        <v>263</v>
      </c>
      <c r="Q2644" s="89"/>
      <c r="R2644" s="89"/>
      <c r="S2644" s="89"/>
      <c r="T2644" s="89"/>
      <c r="U2644" s="89"/>
      <c r="V2644" s="89"/>
      <c r="W2644" s="89"/>
      <c r="X2644" s="89"/>
      <c r="Y2644" s="89"/>
      <c r="Z2644" s="89"/>
      <c r="AA2644" s="238"/>
      <c r="AB2644" s="238"/>
      <c r="AC2644" s="241"/>
      <c r="AD2644" s="238"/>
      <c r="AE2644" s="227"/>
      <c r="AF2644" s="228"/>
      <c r="AG2644" s="232"/>
      <c r="AH2644" s="232"/>
      <c r="AI2644" s="232"/>
      <c r="AJ2644" s="221"/>
      <c r="AK2644" s="221"/>
      <c r="AL2644" s="223"/>
      <c r="AM2644" s="218"/>
      <c r="AN2644" s="218"/>
      <c r="AO2644" s="218"/>
      <c r="AP2644" s="218"/>
      <c r="AQ2644" s="218"/>
      <c r="AR2644" s="218"/>
      <c r="AS2644" s="218"/>
      <c r="AT2644" s="209"/>
      <c r="AU2644" s="209"/>
      <c r="AV2644" s="209"/>
      <c r="AW2644" s="209"/>
      <c r="AX2644" s="209"/>
      <c r="AY2644" s="209"/>
      <c r="AZ2644" s="209"/>
      <c r="BA2644" s="209"/>
      <c r="BB2644" s="209"/>
      <c r="BC2644" s="209"/>
      <c r="BD2644" s="209"/>
      <c r="BE2644" s="209"/>
      <c r="BF2644" s="209"/>
      <c r="BG2644" s="209"/>
      <c r="BH2644" s="209"/>
      <c r="BI2644" s="209"/>
      <c r="BJ2644" s="209"/>
      <c r="BK2644" s="209"/>
      <c r="BL2644" s="209"/>
      <c r="BM2644" s="212"/>
      <c r="BN2644" s="215"/>
      <c r="BO2644" s="2"/>
    </row>
    <row r="2645" spans="1:67" ht="15" hidden="1" customHeight="1" x14ac:dyDescent="0.25">
      <c r="A2645" s="2"/>
      <c r="B2645" s="241"/>
      <c r="C2645" s="250"/>
      <c r="D2645" s="251"/>
      <c r="E2645" s="255"/>
      <c r="F2645" s="235"/>
      <c r="G2645" s="235"/>
      <c r="H2645" s="235"/>
      <c r="I2645" s="235"/>
      <c r="J2645" s="244"/>
      <c r="K2645" s="246"/>
      <c r="L2645" s="243"/>
      <c r="M2645" s="243"/>
      <c r="N2645" s="243"/>
      <c r="O2645" s="235"/>
      <c r="P2645" s="139" t="s">
        <v>27</v>
      </c>
      <c r="Q2645" s="89"/>
      <c r="R2645" s="89"/>
      <c r="S2645" s="89"/>
      <c r="T2645" s="89"/>
      <c r="U2645" s="89"/>
      <c r="V2645" s="89"/>
      <c r="W2645" s="89"/>
      <c r="X2645" s="89"/>
      <c r="Y2645" s="89"/>
      <c r="Z2645" s="89"/>
      <c r="AA2645" s="238"/>
      <c r="AB2645" s="238"/>
      <c r="AC2645" s="241"/>
      <c r="AD2645" s="238"/>
      <c r="AE2645" s="227"/>
      <c r="AF2645" s="228"/>
      <c r="AG2645" s="232"/>
      <c r="AH2645" s="232"/>
      <c r="AI2645" s="232"/>
      <c r="AJ2645" s="221"/>
      <c r="AK2645" s="221"/>
      <c r="AL2645" s="223"/>
      <c r="AM2645" s="218"/>
      <c r="AN2645" s="218"/>
      <c r="AO2645" s="218"/>
      <c r="AP2645" s="218"/>
      <c r="AQ2645" s="218"/>
      <c r="AR2645" s="218"/>
      <c r="AS2645" s="218"/>
      <c r="AT2645" s="209"/>
      <c r="AU2645" s="209"/>
      <c r="AV2645" s="209"/>
      <c r="AW2645" s="209"/>
      <c r="AX2645" s="209"/>
      <c r="AY2645" s="209"/>
      <c r="AZ2645" s="209"/>
      <c r="BA2645" s="209"/>
      <c r="BB2645" s="209"/>
      <c r="BC2645" s="209"/>
      <c r="BD2645" s="209"/>
      <c r="BE2645" s="209"/>
      <c r="BF2645" s="209"/>
      <c r="BG2645" s="209"/>
      <c r="BH2645" s="209"/>
      <c r="BI2645" s="209"/>
      <c r="BJ2645" s="209"/>
      <c r="BK2645" s="209"/>
      <c r="BL2645" s="209"/>
      <c r="BM2645" s="212"/>
      <c r="BN2645" s="215"/>
      <c r="BO2645" s="2"/>
    </row>
    <row r="2646" spans="1:67" ht="15" customHeight="1" x14ac:dyDescent="0.25">
      <c r="A2646" s="2"/>
      <c r="B2646" s="224"/>
      <c r="C2646" s="252"/>
      <c r="D2646" s="253"/>
      <c r="E2646" s="256"/>
      <c r="F2646" s="236"/>
      <c r="G2646" s="236"/>
      <c r="H2646" s="236"/>
      <c r="I2646" s="236"/>
      <c r="J2646" s="244"/>
      <c r="K2646" s="247"/>
      <c r="L2646" s="244"/>
      <c r="M2646" s="244"/>
      <c r="N2646" s="244"/>
      <c r="O2646" s="236"/>
      <c r="P2646" s="139" t="s">
        <v>28</v>
      </c>
      <c r="Q2646" s="187">
        <v>46125</v>
      </c>
      <c r="R2646" s="187">
        <v>46135</v>
      </c>
      <c r="S2646" s="187">
        <v>46149</v>
      </c>
      <c r="T2646" s="187">
        <v>46204</v>
      </c>
      <c r="U2646" s="187">
        <v>46258</v>
      </c>
      <c r="V2646" s="187">
        <v>46274</v>
      </c>
      <c r="W2646" s="89"/>
      <c r="X2646" s="89"/>
      <c r="Y2646" s="89"/>
      <c r="Z2646" s="89"/>
      <c r="AA2646" s="234"/>
      <c r="AB2646" s="239"/>
      <c r="AC2646" s="242"/>
      <c r="AD2646" s="239"/>
      <c r="AE2646" s="229"/>
      <c r="AF2646" s="230"/>
      <c r="AG2646" s="233"/>
      <c r="AH2646" s="234"/>
      <c r="AI2646" s="234"/>
      <c r="AJ2646" s="222"/>
      <c r="AK2646" s="222"/>
      <c r="AL2646" s="224"/>
      <c r="AM2646" s="219"/>
      <c r="AN2646" s="219"/>
      <c r="AO2646" s="219"/>
      <c r="AP2646" s="219"/>
      <c r="AQ2646" s="219"/>
      <c r="AR2646" s="219"/>
      <c r="AS2646" s="219"/>
      <c r="AT2646" s="210"/>
      <c r="AU2646" s="210"/>
      <c r="AV2646" s="210"/>
      <c r="AW2646" s="210"/>
      <c r="AX2646" s="210"/>
      <c r="AY2646" s="210"/>
      <c r="AZ2646" s="210"/>
      <c r="BA2646" s="210"/>
      <c r="BB2646" s="210"/>
      <c r="BC2646" s="210"/>
      <c r="BD2646" s="210"/>
      <c r="BE2646" s="210"/>
      <c r="BF2646" s="210"/>
      <c r="BG2646" s="210"/>
      <c r="BH2646" s="210"/>
      <c r="BI2646" s="210"/>
      <c r="BJ2646" s="210"/>
      <c r="BK2646" s="210"/>
      <c r="BL2646" s="210"/>
      <c r="BM2646" s="213"/>
      <c r="BN2646" s="216"/>
      <c r="BO2646" s="2"/>
    </row>
    <row r="2647" spans="1:67" ht="15" hidden="1" customHeight="1" x14ac:dyDescent="0.25">
      <c r="A2647" s="2"/>
      <c r="B2647" s="240" t="s">
        <v>1960</v>
      </c>
      <c r="C2647" s="248" t="s">
        <v>1423</v>
      </c>
      <c r="D2647" s="249"/>
      <c r="E2647" s="254"/>
      <c r="F2647" s="257" t="s">
        <v>2441</v>
      </c>
      <c r="G2647" s="235"/>
      <c r="H2647" s="235"/>
      <c r="I2647" s="235" t="s">
        <v>2434</v>
      </c>
      <c r="J2647" s="243"/>
      <c r="K2647" s="245">
        <v>46255</v>
      </c>
      <c r="L2647" s="243" t="s">
        <v>506</v>
      </c>
      <c r="M2647" s="243">
        <v>1</v>
      </c>
      <c r="N2647" s="243"/>
      <c r="O2647" s="235" t="s">
        <v>1838</v>
      </c>
      <c r="P2647" s="140" t="s">
        <v>148</v>
      </c>
      <c r="Q2647" s="89"/>
      <c r="R2647" s="89"/>
      <c r="S2647" s="89"/>
      <c r="T2647" s="89"/>
      <c r="U2647" s="89"/>
      <c r="V2647" s="89"/>
      <c r="W2647" s="89"/>
      <c r="X2647" s="89"/>
      <c r="Y2647" s="89"/>
      <c r="Z2647" s="89"/>
      <c r="AA2647" s="237">
        <v>73</v>
      </c>
      <c r="AB2647" s="237"/>
      <c r="AC2647" s="240"/>
      <c r="AD2647" s="237"/>
      <c r="AE2647" s="225">
        <v>100</v>
      </c>
      <c r="AF2647" s="226"/>
      <c r="AG2647" s="231"/>
      <c r="AH2647" s="231">
        <v>70</v>
      </c>
      <c r="AI2647" s="231">
        <v>9.7562279482518985E-2</v>
      </c>
      <c r="AJ2647" s="220"/>
      <c r="AK2647" s="220"/>
      <c r="AL2647" s="211" t="s">
        <v>1832</v>
      </c>
      <c r="AM2647" s="217"/>
      <c r="AN2647" s="217"/>
      <c r="AO2647" s="217"/>
      <c r="AP2647" s="217"/>
      <c r="AQ2647" s="217"/>
      <c r="AR2647" s="217"/>
      <c r="AS2647" s="217"/>
      <c r="AT2647" s="208"/>
      <c r="AU2647" s="208"/>
      <c r="AV2647" s="208"/>
      <c r="AW2647" s="208"/>
      <c r="AX2647" s="208"/>
      <c r="AY2647" s="208"/>
      <c r="AZ2647" s="208"/>
      <c r="BA2647" s="208"/>
      <c r="BB2647" s="208"/>
      <c r="BC2647" s="208"/>
      <c r="BD2647" s="208"/>
      <c r="BE2647" s="208"/>
      <c r="BF2647" s="208"/>
      <c r="BG2647" s="208"/>
      <c r="BH2647" s="208"/>
      <c r="BI2647" s="208"/>
      <c r="BJ2647" s="208"/>
      <c r="BK2647" s="208"/>
      <c r="BL2647" s="208"/>
      <c r="BM2647" s="211"/>
      <c r="BN2647" s="214"/>
      <c r="BO2647" s="2"/>
    </row>
    <row r="2648" spans="1:67" ht="15" customHeight="1" x14ac:dyDescent="0.25">
      <c r="A2648" s="2"/>
      <c r="B2648" s="241"/>
      <c r="C2648" s="250"/>
      <c r="D2648" s="251"/>
      <c r="E2648" s="255"/>
      <c r="F2648" s="235"/>
      <c r="G2648" s="235"/>
      <c r="H2648" s="235"/>
      <c r="I2648" s="235"/>
      <c r="J2648" s="244"/>
      <c r="K2648" s="246"/>
      <c r="L2648" s="243"/>
      <c r="M2648" s="243"/>
      <c r="N2648" s="243"/>
      <c r="O2648" s="235"/>
      <c r="P2648" s="139" t="s">
        <v>26</v>
      </c>
      <c r="Q2648" s="89">
        <v>46163</v>
      </c>
      <c r="R2648" s="89">
        <v>46171</v>
      </c>
      <c r="S2648" s="89">
        <v>46178</v>
      </c>
      <c r="T2648" s="89">
        <v>46241</v>
      </c>
      <c r="U2648" s="89">
        <v>46325</v>
      </c>
      <c r="V2648" s="89">
        <v>46339</v>
      </c>
      <c r="W2648" s="89"/>
      <c r="X2648" s="89"/>
      <c r="Y2648" s="89"/>
      <c r="Z2648" s="89"/>
      <c r="AA2648" s="238"/>
      <c r="AB2648" s="238"/>
      <c r="AC2648" s="241"/>
      <c r="AD2648" s="238"/>
      <c r="AE2648" s="227"/>
      <c r="AF2648" s="228"/>
      <c r="AG2648" s="232"/>
      <c r="AH2648" s="232"/>
      <c r="AI2648" s="232"/>
      <c r="AJ2648" s="221"/>
      <c r="AK2648" s="221"/>
      <c r="AL2648" s="223"/>
      <c r="AM2648" s="218"/>
      <c r="AN2648" s="218"/>
      <c r="AO2648" s="218"/>
      <c r="AP2648" s="218"/>
      <c r="AQ2648" s="218"/>
      <c r="AR2648" s="218"/>
      <c r="AS2648" s="218"/>
      <c r="AT2648" s="209"/>
      <c r="AU2648" s="209"/>
      <c r="AV2648" s="209"/>
      <c r="AW2648" s="209"/>
      <c r="AX2648" s="209"/>
      <c r="AY2648" s="209"/>
      <c r="AZ2648" s="209"/>
      <c r="BA2648" s="209"/>
      <c r="BB2648" s="209"/>
      <c r="BC2648" s="209"/>
      <c r="BD2648" s="209"/>
      <c r="BE2648" s="209"/>
      <c r="BF2648" s="209"/>
      <c r="BG2648" s="209"/>
      <c r="BH2648" s="209"/>
      <c r="BI2648" s="209"/>
      <c r="BJ2648" s="209"/>
      <c r="BK2648" s="209"/>
      <c r="BL2648" s="209"/>
      <c r="BM2648" s="212"/>
      <c r="BN2648" s="215"/>
      <c r="BO2648" s="2"/>
    </row>
    <row r="2649" spans="1:67" ht="15" hidden="1" customHeight="1" x14ac:dyDescent="0.25">
      <c r="A2649" s="2"/>
      <c r="B2649" s="241"/>
      <c r="C2649" s="250"/>
      <c r="D2649" s="251"/>
      <c r="E2649" s="255"/>
      <c r="F2649" s="235"/>
      <c r="G2649" s="235"/>
      <c r="H2649" s="235"/>
      <c r="I2649" s="235"/>
      <c r="J2649" s="244"/>
      <c r="K2649" s="246"/>
      <c r="L2649" s="243"/>
      <c r="M2649" s="243"/>
      <c r="N2649" s="243"/>
      <c r="O2649" s="235"/>
      <c r="P2649" s="139" t="s">
        <v>262</v>
      </c>
      <c r="Q2649" s="89"/>
      <c r="R2649" s="89"/>
      <c r="S2649" s="89"/>
      <c r="T2649" s="89"/>
      <c r="U2649" s="89"/>
      <c r="V2649" s="89"/>
      <c r="W2649" s="89"/>
      <c r="X2649" s="89"/>
      <c r="Y2649" s="89"/>
      <c r="Z2649" s="89"/>
      <c r="AA2649" s="238"/>
      <c r="AB2649" s="238"/>
      <c r="AC2649" s="241"/>
      <c r="AD2649" s="238"/>
      <c r="AE2649" s="227"/>
      <c r="AF2649" s="228"/>
      <c r="AG2649" s="232"/>
      <c r="AH2649" s="232"/>
      <c r="AI2649" s="232"/>
      <c r="AJ2649" s="221"/>
      <c r="AK2649" s="221"/>
      <c r="AL2649" s="223"/>
      <c r="AM2649" s="218"/>
      <c r="AN2649" s="218"/>
      <c r="AO2649" s="218"/>
      <c r="AP2649" s="218"/>
      <c r="AQ2649" s="218"/>
      <c r="AR2649" s="218"/>
      <c r="AS2649" s="218"/>
      <c r="AT2649" s="209"/>
      <c r="AU2649" s="209"/>
      <c r="AV2649" s="209"/>
      <c r="AW2649" s="209"/>
      <c r="AX2649" s="209"/>
      <c r="AY2649" s="209"/>
      <c r="AZ2649" s="209"/>
      <c r="BA2649" s="209"/>
      <c r="BB2649" s="209"/>
      <c r="BC2649" s="209"/>
      <c r="BD2649" s="209"/>
      <c r="BE2649" s="209"/>
      <c r="BF2649" s="209"/>
      <c r="BG2649" s="209"/>
      <c r="BH2649" s="209"/>
      <c r="BI2649" s="209"/>
      <c r="BJ2649" s="209"/>
      <c r="BK2649" s="209"/>
      <c r="BL2649" s="209"/>
      <c r="BM2649" s="212"/>
      <c r="BN2649" s="215"/>
      <c r="BO2649" s="2"/>
    </row>
    <row r="2650" spans="1:67" ht="15" hidden="1" customHeight="1" x14ac:dyDescent="0.25">
      <c r="A2650" s="2"/>
      <c r="B2650" s="241"/>
      <c r="C2650" s="250"/>
      <c r="D2650" s="251"/>
      <c r="E2650" s="255"/>
      <c r="F2650" s="235"/>
      <c r="G2650" s="235"/>
      <c r="H2650" s="235"/>
      <c r="I2650" s="235"/>
      <c r="J2650" s="244"/>
      <c r="K2650" s="246"/>
      <c r="L2650" s="243"/>
      <c r="M2650" s="243"/>
      <c r="N2650" s="243"/>
      <c r="O2650" s="235"/>
      <c r="P2650" s="139" t="s">
        <v>263</v>
      </c>
      <c r="Q2650" s="89"/>
      <c r="R2650" s="89"/>
      <c r="S2650" s="89"/>
      <c r="T2650" s="89"/>
      <c r="U2650" s="89"/>
      <c r="V2650" s="89"/>
      <c r="W2650" s="89"/>
      <c r="X2650" s="89"/>
      <c r="Y2650" s="89"/>
      <c r="Z2650" s="89"/>
      <c r="AA2650" s="238"/>
      <c r="AB2650" s="238"/>
      <c r="AC2650" s="241"/>
      <c r="AD2650" s="238"/>
      <c r="AE2650" s="227"/>
      <c r="AF2650" s="228"/>
      <c r="AG2650" s="232"/>
      <c r="AH2650" s="232"/>
      <c r="AI2650" s="232"/>
      <c r="AJ2650" s="221"/>
      <c r="AK2650" s="221"/>
      <c r="AL2650" s="223"/>
      <c r="AM2650" s="218"/>
      <c r="AN2650" s="218"/>
      <c r="AO2650" s="218"/>
      <c r="AP2650" s="218"/>
      <c r="AQ2650" s="218"/>
      <c r="AR2650" s="218"/>
      <c r="AS2650" s="218"/>
      <c r="AT2650" s="209"/>
      <c r="AU2650" s="209"/>
      <c r="AV2650" s="209"/>
      <c r="AW2650" s="209"/>
      <c r="AX2650" s="209"/>
      <c r="AY2650" s="209"/>
      <c r="AZ2650" s="209"/>
      <c r="BA2650" s="209"/>
      <c r="BB2650" s="209"/>
      <c r="BC2650" s="209"/>
      <c r="BD2650" s="209"/>
      <c r="BE2650" s="209"/>
      <c r="BF2650" s="209"/>
      <c r="BG2650" s="209"/>
      <c r="BH2650" s="209"/>
      <c r="BI2650" s="209"/>
      <c r="BJ2650" s="209"/>
      <c r="BK2650" s="209"/>
      <c r="BL2650" s="209"/>
      <c r="BM2650" s="212"/>
      <c r="BN2650" s="215"/>
      <c r="BO2650" s="2"/>
    </row>
    <row r="2651" spans="1:67" ht="15" hidden="1" customHeight="1" x14ac:dyDescent="0.25">
      <c r="A2651" s="2"/>
      <c r="B2651" s="241"/>
      <c r="C2651" s="250"/>
      <c r="D2651" s="251"/>
      <c r="E2651" s="255"/>
      <c r="F2651" s="235"/>
      <c r="G2651" s="235"/>
      <c r="H2651" s="235"/>
      <c r="I2651" s="235"/>
      <c r="J2651" s="244"/>
      <c r="K2651" s="246"/>
      <c r="L2651" s="243"/>
      <c r="M2651" s="243"/>
      <c r="N2651" s="243"/>
      <c r="O2651" s="235"/>
      <c r="P2651" s="139" t="s">
        <v>27</v>
      </c>
      <c r="Q2651" s="89"/>
      <c r="R2651" s="89"/>
      <c r="S2651" s="89"/>
      <c r="T2651" s="89"/>
      <c r="U2651" s="89"/>
      <c r="V2651" s="89"/>
      <c r="W2651" s="89"/>
      <c r="X2651" s="89"/>
      <c r="Y2651" s="89"/>
      <c r="Z2651" s="89"/>
      <c r="AA2651" s="238"/>
      <c r="AB2651" s="238"/>
      <c r="AC2651" s="241"/>
      <c r="AD2651" s="238"/>
      <c r="AE2651" s="227"/>
      <c r="AF2651" s="228"/>
      <c r="AG2651" s="232"/>
      <c r="AH2651" s="232"/>
      <c r="AI2651" s="232"/>
      <c r="AJ2651" s="221"/>
      <c r="AK2651" s="221"/>
      <c r="AL2651" s="223"/>
      <c r="AM2651" s="218"/>
      <c r="AN2651" s="218"/>
      <c r="AO2651" s="218"/>
      <c r="AP2651" s="218"/>
      <c r="AQ2651" s="218"/>
      <c r="AR2651" s="218"/>
      <c r="AS2651" s="218"/>
      <c r="AT2651" s="209"/>
      <c r="AU2651" s="209"/>
      <c r="AV2651" s="209"/>
      <c r="AW2651" s="209"/>
      <c r="AX2651" s="209"/>
      <c r="AY2651" s="209"/>
      <c r="AZ2651" s="209"/>
      <c r="BA2651" s="209"/>
      <c r="BB2651" s="209"/>
      <c r="BC2651" s="209"/>
      <c r="BD2651" s="209"/>
      <c r="BE2651" s="209"/>
      <c r="BF2651" s="209"/>
      <c r="BG2651" s="209"/>
      <c r="BH2651" s="209"/>
      <c r="BI2651" s="209"/>
      <c r="BJ2651" s="209"/>
      <c r="BK2651" s="209"/>
      <c r="BL2651" s="209"/>
      <c r="BM2651" s="212"/>
      <c r="BN2651" s="215"/>
      <c r="BO2651" s="2"/>
    </row>
    <row r="2652" spans="1:67" ht="15" customHeight="1" x14ac:dyDescent="0.25">
      <c r="A2652" s="2"/>
      <c r="B2652" s="224"/>
      <c r="C2652" s="252"/>
      <c r="D2652" s="253"/>
      <c r="E2652" s="256"/>
      <c r="F2652" s="236"/>
      <c r="G2652" s="236"/>
      <c r="H2652" s="236"/>
      <c r="I2652" s="236"/>
      <c r="J2652" s="244"/>
      <c r="K2652" s="247"/>
      <c r="L2652" s="244"/>
      <c r="M2652" s="244"/>
      <c r="N2652" s="244"/>
      <c r="O2652" s="236"/>
      <c r="P2652" s="139" t="s">
        <v>28</v>
      </c>
      <c r="Q2652" s="187">
        <v>46125</v>
      </c>
      <c r="R2652" s="187">
        <v>46135</v>
      </c>
      <c r="S2652" s="187">
        <v>46149</v>
      </c>
      <c r="T2652" s="187">
        <v>46204</v>
      </c>
      <c r="U2652" s="187">
        <v>46255</v>
      </c>
      <c r="V2652" s="187">
        <v>46255</v>
      </c>
      <c r="W2652" s="89"/>
      <c r="X2652" s="89"/>
      <c r="Y2652" s="89"/>
      <c r="Z2652" s="89"/>
      <c r="AA2652" s="234"/>
      <c r="AB2652" s="239"/>
      <c r="AC2652" s="242"/>
      <c r="AD2652" s="239"/>
      <c r="AE2652" s="229"/>
      <c r="AF2652" s="230"/>
      <c r="AG2652" s="233"/>
      <c r="AH2652" s="234"/>
      <c r="AI2652" s="234"/>
      <c r="AJ2652" s="222"/>
      <c r="AK2652" s="222"/>
      <c r="AL2652" s="224"/>
      <c r="AM2652" s="219"/>
      <c r="AN2652" s="219"/>
      <c r="AO2652" s="219"/>
      <c r="AP2652" s="219"/>
      <c r="AQ2652" s="219"/>
      <c r="AR2652" s="219"/>
      <c r="AS2652" s="219"/>
      <c r="AT2652" s="210"/>
      <c r="AU2652" s="210"/>
      <c r="AV2652" s="210"/>
      <c r="AW2652" s="210"/>
      <c r="AX2652" s="210"/>
      <c r="AY2652" s="210"/>
      <c r="AZ2652" s="210"/>
      <c r="BA2652" s="210"/>
      <c r="BB2652" s="210"/>
      <c r="BC2652" s="210"/>
      <c r="BD2652" s="210"/>
      <c r="BE2652" s="210"/>
      <c r="BF2652" s="210"/>
      <c r="BG2652" s="210"/>
      <c r="BH2652" s="210"/>
      <c r="BI2652" s="210"/>
      <c r="BJ2652" s="210"/>
      <c r="BK2652" s="210"/>
      <c r="BL2652" s="210"/>
      <c r="BM2652" s="213"/>
      <c r="BN2652" s="216"/>
      <c r="BO2652" s="2"/>
    </row>
    <row r="2653" spans="1:67" ht="15" hidden="1" customHeight="1" x14ac:dyDescent="0.25">
      <c r="A2653" s="2"/>
      <c r="B2653" s="240" t="s">
        <v>1907</v>
      </c>
      <c r="C2653" s="248" t="s">
        <v>1425</v>
      </c>
      <c r="D2653" s="249"/>
      <c r="E2653" s="254"/>
      <c r="F2653" s="257" t="s">
        <v>2442</v>
      </c>
      <c r="G2653" s="235"/>
      <c r="H2653" s="235"/>
      <c r="I2653" s="235" t="s">
        <v>2434</v>
      </c>
      <c r="J2653" s="243"/>
      <c r="K2653" s="245">
        <v>46190</v>
      </c>
      <c r="L2653" s="243" t="s">
        <v>495</v>
      </c>
      <c r="M2653" s="243">
        <v>1</v>
      </c>
      <c r="N2653" s="243"/>
      <c r="O2653" s="235" t="s">
        <v>1838</v>
      </c>
      <c r="P2653" s="140" t="s">
        <v>148</v>
      </c>
      <c r="Q2653" s="89"/>
      <c r="R2653" s="89"/>
      <c r="S2653" s="89"/>
      <c r="T2653" s="89"/>
      <c r="U2653" s="89"/>
      <c r="V2653" s="89"/>
      <c r="W2653" s="89"/>
      <c r="X2653" s="89"/>
      <c r="Y2653" s="89"/>
      <c r="Z2653" s="89"/>
      <c r="AA2653" s="237">
        <v>80</v>
      </c>
      <c r="AB2653" s="237"/>
      <c r="AC2653" s="240"/>
      <c r="AD2653" s="237"/>
      <c r="AE2653" s="225">
        <v>50</v>
      </c>
      <c r="AF2653" s="226"/>
      <c r="AG2653" s="231"/>
      <c r="AH2653" s="231">
        <v>50</v>
      </c>
      <c r="AI2653" s="231">
        <v>0.10691756655618519</v>
      </c>
      <c r="AJ2653" s="220"/>
      <c r="AK2653" s="220"/>
      <c r="AL2653" s="211" t="s">
        <v>1832</v>
      </c>
      <c r="AM2653" s="217"/>
      <c r="AN2653" s="217"/>
      <c r="AO2653" s="217"/>
      <c r="AP2653" s="217"/>
      <c r="AQ2653" s="217"/>
      <c r="AR2653" s="217"/>
      <c r="AS2653" s="217"/>
      <c r="AT2653" s="208"/>
      <c r="AU2653" s="208"/>
      <c r="AV2653" s="208"/>
      <c r="AW2653" s="208"/>
      <c r="AX2653" s="208"/>
      <c r="AY2653" s="208"/>
      <c r="AZ2653" s="208"/>
      <c r="BA2653" s="208"/>
      <c r="BB2653" s="208"/>
      <c r="BC2653" s="208"/>
      <c r="BD2653" s="208"/>
      <c r="BE2653" s="208"/>
      <c r="BF2653" s="208"/>
      <c r="BG2653" s="208"/>
      <c r="BH2653" s="208"/>
      <c r="BI2653" s="208"/>
      <c r="BJ2653" s="208"/>
      <c r="BK2653" s="208"/>
      <c r="BL2653" s="208"/>
      <c r="BM2653" s="211"/>
      <c r="BN2653" s="214"/>
      <c r="BO2653" s="2"/>
    </row>
    <row r="2654" spans="1:67" ht="15" customHeight="1" x14ac:dyDescent="0.25">
      <c r="A2654" s="2"/>
      <c r="B2654" s="241"/>
      <c r="C2654" s="250"/>
      <c r="D2654" s="251"/>
      <c r="E2654" s="255"/>
      <c r="F2654" s="235"/>
      <c r="G2654" s="235"/>
      <c r="H2654" s="235"/>
      <c r="I2654" s="235"/>
      <c r="J2654" s="244"/>
      <c r="K2654" s="246"/>
      <c r="L2654" s="243"/>
      <c r="M2654" s="243"/>
      <c r="N2654" s="243"/>
      <c r="O2654" s="235"/>
      <c r="P2654" s="139" t="s">
        <v>26</v>
      </c>
      <c r="Q2654" s="89">
        <v>46195</v>
      </c>
      <c r="R2654" s="89">
        <v>46199</v>
      </c>
      <c r="S2654" s="89">
        <v>46206</v>
      </c>
      <c r="T2654" s="89">
        <v>46353</v>
      </c>
      <c r="U2654" s="89">
        <v>46353</v>
      </c>
      <c r="V2654" s="89">
        <v>46367</v>
      </c>
      <c r="W2654" s="89"/>
      <c r="X2654" s="89"/>
      <c r="Y2654" s="89"/>
      <c r="Z2654" s="89"/>
      <c r="AA2654" s="238"/>
      <c r="AB2654" s="238"/>
      <c r="AC2654" s="241"/>
      <c r="AD2654" s="238"/>
      <c r="AE2654" s="227"/>
      <c r="AF2654" s="228"/>
      <c r="AG2654" s="232"/>
      <c r="AH2654" s="232"/>
      <c r="AI2654" s="232"/>
      <c r="AJ2654" s="221"/>
      <c r="AK2654" s="221"/>
      <c r="AL2654" s="223"/>
      <c r="AM2654" s="218"/>
      <c r="AN2654" s="218"/>
      <c r="AO2654" s="218"/>
      <c r="AP2654" s="218"/>
      <c r="AQ2654" s="218"/>
      <c r="AR2654" s="218"/>
      <c r="AS2654" s="218"/>
      <c r="AT2654" s="209"/>
      <c r="AU2654" s="209"/>
      <c r="AV2654" s="209"/>
      <c r="AW2654" s="209"/>
      <c r="AX2654" s="209"/>
      <c r="AY2654" s="209"/>
      <c r="AZ2654" s="209"/>
      <c r="BA2654" s="209"/>
      <c r="BB2654" s="209"/>
      <c r="BC2654" s="209"/>
      <c r="BD2654" s="209"/>
      <c r="BE2654" s="209"/>
      <c r="BF2654" s="209"/>
      <c r="BG2654" s="209"/>
      <c r="BH2654" s="209"/>
      <c r="BI2654" s="209"/>
      <c r="BJ2654" s="209"/>
      <c r="BK2654" s="209"/>
      <c r="BL2654" s="209"/>
      <c r="BM2654" s="212"/>
      <c r="BN2654" s="215"/>
      <c r="BO2654" s="2"/>
    </row>
    <row r="2655" spans="1:67" ht="15" hidden="1" customHeight="1" x14ac:dyDescent="0.25">
      <c r="A2655" s="2"/>
      <c r="B2655" s="241"/>
      <c r="C2655" s="250"/>
      <c r="D2655" s="251"/>
      <c r="E2655" s="255"/>
      <c r="F2655" s="235"/>
      <c r="G2655" s="235"/>
      <c r="H2655" s="235"/>
      <c r="I2655" s="235"/>
      <c r="J2655" s="244"/>
      <c r="K2655" s="246"/>
      <c r="L2655" s="243"/>
      <c r="M2655" s="243"/>
      <c r="N2655" s="243"/>
      <c r="O2655" s="235"/>
      <c r="P2655" s="139" t="s">
        <v>262</v>
      </c>
      <c r="Q2655" s="89"/>
      <c r="R2655" s="89"/>
      <c r="S2655" s="89"/>
      <c r="T2655" s="89"/>
      <c r="U2655" s="89"/>
      <c r="V2655" s="89"/>
      <c r="W2655" s="89"/>
      <c r="X2655" s="89"/>
      <c r="Y2655" s="89"/>
      <c r="Z2655" s="89"/>
      <c r="AA2655" s="238"/>
      <c r="AB2655" s="238"/>
      <c r="AC2655" s="241"/>
      <c r="AD2655" s="238"/>
      <c r="AE2655" s="227"/>
      <c r="AF2655" s="228"/>
      <c r="AG2655" s="232"/>
      <c r="AH2655" s="232"/>
      <c r="AI2655" s="232"/>
      <c r="AJ2655" s="221"/>
      <c r="AK2655" s="221"/>
      <c r="AL2655" s="223"/>
      <c r="AM2655" s="218"/>
      <c r="AN2655" s="218"/>
      <c r="AO2655" s="218"/>
      <c r="AP2655" s="218"/>
      <c r="AQ2655" s="218"/>
      <c r="AR2655" s="218"/>
      <c r="AS2655" s="218"/>
      <c r="AT2655" s="209"/>
      <c r="AU2655" s="209"/>
      <c r="AV2655" s="209"/>
      <c r="AW2655" s="209"/>
      <c r="AX2655" s="209"/>
      <c r="AY2655" s="209"/>
      <c r="AZ2655" s="209"/>
      <c r="BA2655" s="209"/>
      <c r="BB2655" s="209"/>
      <c r="BC2655" s="209"/>
      <c r="BD2655" s="209"/>
      <c r="BE2655" s="209"/>
      <c r="BF2655" s="209"/>
      <c r="BG2655" s="209"/>
      <c r="BH2655" s="209"/>
      <c r="BI2655" s="209"/>
      <c r="BJ2655" s="209"/>
      <c r="BK2655" s="209"/>
      <c r="BL2655" s="209"/>
      <c r="BM2655" s="212"/>
      <c r="BN2655" s="215"/>
      <c r="BO2655" s="2"/>
    </row>
    <row r="2656" spans="1:67" ht="15" hidden="1" customHeight="1" x14ac:dyDescent="0.25">
      <c r="A2656" s="2"/>
      <c r="B2656" s="241"/>
      <c r="C2656" s="250"/>
      <c r="D2656" s="251"/>
      <c r="E2656" s="255"/>
      <c r="F2656" s="235"/>
      <c r="G2656" s="235"/>
      <c r="H2656" s="235"/>
      <c r="I2656" s="235"/>
      <c r="J2656" s="244"/>
      <c r="K2656" s="246"/>
      <c r="L2656" s="243"/>
      <c r="M2656" s="243"/>
      <c r="N2656" s="243"/>
      <c r="O2656" s="235"/>
      <c r="P2656" s="139" t="s">
        <v>263</v>
      </c>
      <c r="Q2656" s="89"/>
      <c r="R2656" s="89"/>
      <c r="S2656" s="89"/>
      <c r="T2656" s="89"/>
      <c r="U2656" s="89"/>
      <c r="V2656" s="89"/>
      <c r="W2656" s="89"/>
      <c r="X2656" s="89"/>
      <c r="Y2656" s="89"/>
      <c r="Z2656" s="89"/>
      <c r="AA2656" s="238"/>
      <c r="AB2656" s="238"/>
      <c r="AC2656" s="241"/>
      <c r="AD2656" s="238"/>
      <c r="AE2656" s="227"/>
      <c r="AF2656" s="228"/>
      <c r="AG2656" s="232"/>
      <c r="AH2656" s="232"/>
      <c r="AI2656" s="232"/>
      <c r="AJ2656" s="221"/>
      <c r="AK2656" s="221"/>
      <c r="AL2656" s="223"/>
      <c r="AM2656" s="218"/>
      <c r="AN2656" s="218"/>
      <c r="AO2656" s="218"/>
      <c r="AP2656" s="218"/>
      <c r="AQ2656" s="218"/>
      <c r="AR2656" s="218"/>
      <c r="AS2656" s="218"/>
      <c r="AT2656" s="209"/>
      <c r="AU2656" s="209"/>
      <c r="AV2656" s="209"/>
      <c r="AW2656" s="209"/>
      <c r="AX2656" s="209"/>
      <c r="AY2656" s="209"/>
      <c r="AZ2656" s="209"/>
      <c r="BA2656" s="209"/>
      <c r="BB2656" s="209"/>
      <c r="BC2656" s="209"/>
      <c r="BD2656" s="209"/>
      <c r="BE2656" s="209"/>
      <c r="BF2656" s="209"/>
      <c r="BG2656" s="209"/>
      <c r="BH2656" s="209"/>
      <c r="BI2656" s="209"/>
      <c r="BJ2656" s="209"/>
      <c r="BK2656" s="209"/>
      <c r="BL2656" s="209"/>
      <c r="BM2656" s="212"/>
      <c r="BN2656" s="215"/>
      <c r="BO2656" s="2"/>
    </row>
    <row r="2657" spans="1:67" ht="15" hidden="1" customHeight="1" x14ac:dyDescent="0.25">
      <c r="A2657" s="2"/>
      <c r="B2657" s="241"/>
      <c r="C2657" s="250"/>
      <c r="D2657" s="251"/>
      <c r="E2657" s="255"/>
      <c r="F2657" s="235"/>
      <c r="G2657" s="235"/>
      <c r="H2657" s="235"/>
      <c r="I2657" s="235"/>
      <c r="J2657" s="244"/>
      <c r="K2657" s="246"/>
      <c r="L2657" s="243"/>
      <c r="M2657" s="243"/>
      <c r="N2657" s="243"/>
      <c r="O2657" s="235"/>
      <c r="P2657" s="139" t="s">
        <v>27</v>
      </c>
      <c r="Q2657" s="89"/>
      <c r="R2657" s="89"/>
      <c r="S2657" s="89"/>
      <c r="T2657" s="89"/>
      <c r="U2657" s="89"/>
      <c r="V2657" s="89"/>
      <c r="W2657" s="89"/>
      <c r="X2657" s="89"/>
      <c r="Y2657" s="89"/>
      <c r="Z2657" s="89"/>
      <c r="AA2657" s="238"/>
      <c r="AB2657" s="238"/>
      <c r="AC2657" s="241"/>
      <c r="AD2657" s="238"/>
      <c r="AE2657" s="227"/>
      <c r="AF2657" s="228"/>
      <c r="AG2657" s="232"/>
      <c r="AH2657" s="232"/>
      <c r="AI2657" s="232"/>
      <c r="AJ2657" s="221"/>
      <c r="AK2657" s="221"/>
      <c r="AL2657" s="223"/>
      <c r="AM2657" s="218"/>
      <c r="AN2657" s="218"/>
      <c r="AO2657" s="218"/>
      <c r="AP2657" s="218"/>
      <c r="AQ2657" s="218"/>
      <c r="AR2657" s="218"/>
      <c r="AS2657" s="218"/>
      <c r="AT2657" s="209"/>
      <c r="AU2657" s="209"/>
      <c r="AV2657" s="209"/>
      <c r="AW2657" s="209"/>
      <c r="AX2657" s="209"/>
      <c r="AY2657" s="209"/>
      <c r="AZ2657" s="209"/>
      <c r="BA2657" s="209"/>
      <c r="BB2657" s="209"/>
      <c r="BC2657" s="209"/>
      <c r="BD2657" s="209"/>
      <c r="BE2657" s="209"/>
      <c r="BF2657" s="209"/>
      <c r="BG2657" s="209"/>
      <c r="BH2657" s="209"/>
      <c r="BI2657" s="209"/>
      <c r="BJ2657" s="209"/>
      <c r="BK2657" s="209"/>
      <c r="BL2657" s="209"/>
      <c r="BM2657" s="212"/>
      <c r="BN2657" s="215"/>
      <c r="BO2657" s="2"/>
    </row>
    <row r="2658" spans="1:67" ht="15" customHeight="1" x14ac:dyDescent="0.25">
      <c r="A2658" s="2"/>
      <c r="B2658" s="224"/>
      <c r="C2658" s="252"/>
      <c r="D2658" s="253"/>
      <c r="E2658" s="256"/>
      <c r="F2658" s="236"/>
      <c r="G2658" s="236"/>
      <c r="H2658" s="236"/>
      <c r="I2658" s="236"/>
      <c r="J2658" s="244"/>
      <c r="K2658" s="247"/>
      <c r="L2658" s="244"/>
      <c r="M2658" s="244"/>
      <c r="N2658" s="244"/>
      <c r="O2658" s="236"/>
      <c r="P2658" s="139" t="s">
        <v>28</v>
      </c>
      <c r="Q2658" s="187">
        <v>46174</v>
      </c>
      <c r="R2658" s="187">
        <v>46183</v>
      </c>
      <c r="S2658" s="187">
        <v>46190</v>
      </c>
      <c r="T2658" s="89"/>
      <c r="U2658" s="89"/>
      <c r="V2658" s="89"/>
      <c r="W2658" s="89"/>
      <c r="X2658" s="89"/>
      <c r="Y2658" s="89"/>
      <c r="Z2658" s="89"/>
      <c r="AA2658" s="234"/>
      <c r="AB2658" s="239"/>
      <c r="AC2658" s="242"/>
      <c r="AD2658" s="239"/>
      <c r="AE2658" s="229"/>
      <c r="AF2658" s="230"/>
      <c r="AG2658" s="233"/>
      <c r="AH2658" s="234"/>
      <c r="AI2658" s="234"/>
      <c r="AJ2658" s="222"/>
      <c r="AK2658" s="222"/>
      <c r="AL2658" s="224"/>
      <c r="AM2658" s="219"/>
      <c r="AN2658" s="219"/>
      <c r="AO2658" s="219"/>
      <c r="AP2658" s="219"/>
      <c r="AQ2658" s="219"/>
      <c r="AR2658" s="219"/>
      <c r="AS2658" s="219"/>
      <c r="AT2658" s="210"/>
      <c r="AU2658" s="210"/>
      <c r="AV2658" s="210"/>
      <c r="AW2658" s="210"/>
      <c r="AX2658" s="210"/>
      <c r="AY2658" s="210"/>
      <c r="AZ2658" s="210"/>
      <c r="BA2658" s="210"/>
      <c r="BB2658" s="210"/>
      <c r="BC2658" s="210"/>
      <c r="BD2658" s="210"/>
      <c r="BE2658" s="210"/>
      <c r="BF2658" s="210"/>
      <c r="BG2658" s="210"/>
      <c r="BH2658" s="210"/>
      <c r="BI2658" s="210"/>
      <c r="BJ2658" s="210"/>
      <c r="BK2658" s="210"/>
      <c r="BL2658" s="210"/>
      <c r="BM2658" s="213"/>
      <c r="BN2658" s="216"/>
      <c r="BO2658" s="2"/>
    </row>
    <row r="2659" spans="1:67" ht="15" hidden="1" customHeight="1" x14ac:dyDescent="0.25">
      <c r="A2659" s="2"/>
      <c r="B2659" s="240" t="s">
        <v>1907</v>
      </c>
      <c r="C2659" s="248" t="s">
        <v>1427</v>
      </c>
      <c r="D2659" s="249"/>
      <c r="E2659" s="254"/>
      <c r="F2659" s="257" t="s">
        <v>2443</v>
      </c>
      <c r="G2659" s="235"/>
      <c r="H2659" s="235"/>
      <c r="I2659" s="235" t="s">
        <v>2434</v>
      </c>
      <c r="J2659" s="243"/>
      <c r="K2659" s="245">
        <v>46300</v>
      </c>
      <c r="L2659" s="243" t="s">
        <v>506</v>
      </c>
      <c r="M2659" s="243">
        <v>1</v>
      </c>
      <c r="N2659" s="243"/>
      <c r="O2659" s="235" t="s">
        <v>1838</v>
      </c>
      <c r="P2659" s="140" t="s">
        <v>148</v>
      </c>
      <c r="Q2659" s="89"/>
      <c r="R2659" s="89"/>
      <c r="S2659" s="89"/>
      <c r="T2659" s="89"/>
      <c r="U2659" s="89"/>
      <c r="V2659" s="89"/>
      <c r="W2659" s="89"/>
      <c r="X2659" s="89"/>
      <c r="Y2659" s="89"/>
      <c r="Z2659" s="89"/>
      <c r="AA2659" s="237">
        <v>97</v>
      </c>
      <c r="AB2659" s="237"/>
      <c r="AC2659" s="240"/>
      <c r="AD2659" s="237"/>
      <c r="AE2659" s="225">
        <v>100</v>
      </c>
      <c r="AF2659" s="226"/>
      <c r="AG2659" s="231"/>
      <c r="AH2659" s="231">
        <v>100</v>
      </c>
      <c r="AI2659" s="231">
        <v>0.12963754944937453</v>
      </c>
      <c r="AJ2659" s="220"/>
      <c r="AK2659" s="220"/>
      <c r="AL2659" s="211" t="s">
        <v>1832</v>
      </c>
      <c r="AM2659" s="217"/>
      <c r="AN2659" s="217"/>
      <c r="AO2659" s="217"/>
      <c r="AP2659" s="217"/>
      <c r="AQ2659" s="217"/>
      <c r="AR2659" s="217"/>
      <c r="AS2659" s="217"/>
      <c r="AT2659" s="208"/>
      <c r="AU2659" s="208"/>
      <c r="AV2659" s="208"/>
      <c r="AW2659" s="208"/>
      <c r="AX2659" s="208"/>
      <c r="AY2659" s="208"/>
      <c r="AZ2659" s="208"/>
      <c r="BA2659" s="208"/>
      <c r="BB2659" s="208"/>
      <c r="BC2659" s="208"/>
      <c r="BD2659" s="208"/>
      <c r="BE2659" s="208"/>
      <c r="BF2659" s="208"/>
      <c r="BG2659" s="208"/>
      <c r="BH2659" s="208"/>
      <c r="BI2659" s="208"/>
      <c r="BJ2659" s="208"/>
      <c r="BK2659" s="208"/>
      <c r="BL2659" s="208"/>
      <c r="BM2659" s="211"/>
      <c r="BN2659" s="214"/>
      <c r="BO2659" s="2"/>
    </row>
    <row r="2660" spans="1:67" ht="15" customHeight="1" x14ac:dyDescent="0.25">
      <c r="A2660" s="2"/>
      <c r="B2660" s="241"/>
      <c r="C2660" s="250"/>
      <c r="D2660" s="251"/>
      <c r="E2660" s="255"/>
      <c r="F2660" s="235"/>
      <c r="G2660" s="235"/>
      <c r="H2660" s="235"/>
      <c r="I2660" s="235"/>
      <c r="J2660" s="244"/>
      <c r="K2660" s="246"/>
      <c r="L2660" s="243"/>
      <c r="M2660" s="243"/>
      <c r="N2660" s="243"/>
      <c r="O2660" s="235"/>
      <c r="P2660" s="139" t="s">
        <v>26</v>
      </c>
      <c r="Q2660" s="89">
        <v>46153</v>
      </c>
      <c r="R2660" s="89">
        <v>46157</v>
      </c>
      <c r="S2660" s="89">
        <v>46164</v>
      </c>
      <c r="T2660" s="89">
        <v>46286</v>
      </c>
      <c r="U2660" s="89">
        <v>46286</v>
      </c>
      <c r="V2660" s="89">
        <v>46300</v>
      </c>
      <c r="W2660" s="89"/>
      <c r="X2660" s="89"/>
      <c r="Y2660" s="89"/>
      <c r="Z2660" s="89"/>
      <c r="AA2660" s="238"/>
      <c r="AB2660" s="238"/>
      <c r="AC2660" s="241"/>
      <c r="AD2660" s="238"/>
      <c r="AE2660" s="227"/>
      <c r="AF2660" s="228"/>
      <c r="AG2660" s="232"/>
      <c r="AH2660" s="232"/>
      <c r="AI2660" s="232"/>
      <c r="AJ2660" s="221"/>
      <c r="AK2660" s="221"/>
      <c r="AL2660" s="223"/>
      <c r="AM2660" s="218"/>
      <c r="AN2660" s="218"/>
      <c r="AO2660" s="218"/>
      <c r="AP2660" s="218"/>
      <c r="AQ2660" s="218"/>
      <c r="AR2660" s="218"/>
      <c r="AS2660" s="218"/>
      <c r="AT2660" s="209"/>
      <c r="AU2660" s="209"/>
      <c r="AV2660" s="209"/>
      <c r="AW2660" s="209"/>
      <c r="AX2660" s="209"/>
      <c r="AY2660" s="209"/>
      <c r="AZ2660" s="209"/>
      <c r="BA2660" s="209"/>
      <c r="BB2660" s="209"/>
      <c r="BC2660" s="209"/>
      <c r="BD2660" s="209"/>
      <c r="BE2660" s="209"/>
      <c r="BF2660" s="209"/>
      <c r="BG2660" s="209"/>
      <c r="BH2660" s="209"/>
      <c r="BI2660" s="209"/>
      <c r="BJ2660" s="209"/>
      <c r="BK2660" s="209"/>
      <c r="BL2660" s="209"/>
      <c r="BM2660" s="212"/>
      <c r="BN2660" s="215"/>
      <c r="BO2660" s="2"/>
    </row>
    <row r="2661" spans="1:67" ht="15" hidden="1" customHeight="1" x14ac:dyDescent="0.25">
      <c r="A2661" s="2"/>
      <c r="B2661" s="241"/>
      <c r="C2661" s="250"/>
      <c r="D2661" s="251"/>
      <c r="E2661" s="255"/>
      <c r="F2661" s="235"/>
      <c r="G2661" s="235"/>
      <c r="H2661" s="235"/>
      <c r="I2661" s="235"/>
      <c r="J2661" s="244"/>
      <c r="K2661" s="246"/>
      <c r="L2661" s="243"/>
      <c r="M2661" s="243"/>
      <c r="N2661" s="243"/>
      <c r="O2661" s="235"/>
      <c r="P2661" s="139" t="s">
        <v>262</v>
      </c>
      <c r="Q2661" s="89"/>
      <c r="R2661" s="89"/>
      <c r="S2661" s="89"/>
      <c r="T2661" s="89"/>
      <c r="U2661" s="89"/>
      <c r="V2661" s="89"/>
      <c r="W2661" s="89"/>
      <c r="X2661" s="89"/>
      <c r="Y2661" s="89"/>
      <c r="Z2661" s="89"/>
      <c r="AA2661" s="238"/>
      <c r="AB2661" s="238"/>
      <c r="AC2661" s="241"/>
      <c r="AD2661" s="238"/>
      <c r="AE2661" s="227"/>
      <c r="AF2661" s="228"/>
      <c r="AG2661" s="232"/>
      <c r="AH2661" s="232"/>
      <c r="AI2661" s="232"/>
      <c r="AJ2661" s="221"/>
      <c r="AK2661" s="221"/>
      <c r="AL2661" s="223"/>
      <c r="AM2661" s="218"/>
      <c r="AN2661" s="218"/>
      <c r="AO2661" s="218"/>
      <c r="AP2661" s="218"/>
      <c r="AQ2661" s="218"/>
      <c r="AR2661" s="218"/>
      <c r="AS2661" s="218"/>
      <c r="AT2661" s="209"/>
      <c r="AU2661" s="209"/>
      <c r="AV2661" s="209"/>
      <c r="AW2661" s="209"/>
      <c r="AX2661" s="209"/>
      <c r="AY2661" s="209"/>
      <c r="AZ2661" s="209"/>
      <c r="BA2661" s="209"/>
      <c r="BB2661" s="209"/>
      <c r="BC2661" s="209"/>
      <c r="BD2661" s="209"/>
      <c r="BE2661" s="209"/>
      <c r="BF2661" s="209"/>
      <c r="BG2661" s="209"/>
      <c r="BH2661" s="209"/>
      <c r="BI2661" s="209"/>
      <c r="BJ2661" s="209"/>
      <c r="BK2661" s="209"/>
      <c r="BL2661" s="209"/>
      <c r="BM2661" s="212"/>
      <c r="BN2661" s="215"/>
      <c r="BO2661" s="2"/>
    </row>
    <row r="2662" spans="1:67" ht="15" hidden="1" customHeight="1" x14ac:dyDescent="0.25">
      <c r="A2662" s="2"/>
      <c r="B2662" s="241"/>
      <c r="C2662" s="250"/>
      <c r="D2662" s="251"/>
      <c r="E2662" s="255"/>
      <c r="F2662" s="235"/>
      <c r="G2662" s="235"/>
      <c r="H2662" s="235"/>
      <c r="I2662" s="235"/>
      <c r="J2662" s="244"/>
      <c r="K2662" s="246"/>
      <c r="L2662" s="243"/>
      <c r="M2662" s="243"/>
      <c r="N2662" s="243"/>
      <c r="O2662" s="235"/>
      <c r="P2662" s="139" t="s">
        <v>263</v>
      </c>
      <c r="Q2662" s="89"/>
      <c r="R2662" s="89"/>
      <c r="S2662" s="89"/>
      <c r="T2662" s="89"/>
      <c r="U2662" s="89"/>
      <c r="V2662" s="89"/>
      <c r="W2662" s="89"/>
      <c r="X2662" s="89"/>
      <c r="Y2662" s="89"/>
      <c r="Z2662" s="89"/>
      <c r="AA2662" s="238"/>
      <c r="AB2662" s="238"/>
      <c r="AC2662" s="241"/>
      <c r="AD2662" s="238"/>
      <c r="AE2662" s="227"/>
      <c r="AF2662" s="228"/>
      <c r="AG2662" s="232"/>
      <c r="AH2662" s="232"/>
      <c r="AI2662" s="232"/>
      <c r="AJ2662" s="221"/>
      <c r="AK2662" s="221"/>
      <c r="AL2662" s="223"/>
      <c r="AM2662" s="218"/>
      <c r="AN2662" s="218"/>
      <c r="AO2662" s="218"/>
      <c r="AP2662" s="218"/>
      <c r="AQ2662" s="218"/>
      <c r="AR2662" s="218"/>
      <c r="AS2662" s="218"/>
      <c r="AT2662" s="209"/>
      <c r="AU2662" s="209"/>
      <c r="AV2662" s="209"/>
      <c r="AW2662" s="209"/>
      <c r="AX2662" s="209"/>
      <c r="AY2662" s="209"/>
      <c r="AZ2662" s="209"/>
      <c r="BA2662" s="209"/>
      <c r="BB2662" s="209"/>
      <c r="BC2662" s="209"/>
      <c r="BD2662" s="209"/>
      <c r="BE2662" s="209"/>
      <c r="BF2662" s="209"/>
      <c r="BG2662" s="209"/>
      <c r="BH2662" s="209"/>
      <c r="BI2662" s="209"/>
      <c r="BJ2662" s="209"/>
      <c r="BK2662" s="209"/>
      <c r="BL2662" s="209"/>
      <c r="BM2662" s="212"/>
      <c r="BN2662" s="215"/>
      <c r="BO2662" s="2"/>
    </row>
    <row r="2663" spans="1:67" ht="15" hidden="1" customHeight="1" x14ac:dyDescent="0.25">
      <c r="A2663" s="2"/>
      <c r="B2663" s="241"/>
      <c r="C2663" s="250"/>
      <c r="D2663" s="251"/>
      <c r="E2663" s="255"/>
      <c r="F2663" s="235"/>
      <c r="G2663" s="235"/>
      <c r="H2663" s="235"/>
      <c r="I2663" s="235"/>
      <c r="J2663" s="244"/>
      <c r="K2663" s="246"/>
      <c r="L2663" s="243"/>
      <c r="M2663" s="243"/>
      <c r="N2663" s="243"/>
      <c r="O2663" s="235"/>
      <c r="P2663" s="139" t="s">
        <v>27</v>
      </c>
      <c r="Q2663" s="89"/>
      <c r="R2663" s="89"/>
      <c r="S2663" s="89"/>
      <c r="T2663" s="89"/>
      <c r="U2663" s="89"/>
      <c r="V2663" s="89"/>
      <c r="W2663" s="89"/>
      <c r="X2663" s="89"/>
      <c r="Y2663" s="89"/>
      <c r="Z2663" s="89"/>
      <c r="AA2663" s="238"/>
      <c r="AB2663" s="238"/>
      <c r="AC2663" s="241"/>
      <c r="AD2663" s="238"/>
      <c r="AE2663" s="227"/>
      <c r="AF2663" s="228"/>
      <c r="AG2663" s="232"/>
      <c r="AH2663" s="232"/>
      <c r="AI2663" s="232"/>
      <c r="AJ2663" s="221"/>
      <c r="AK2663" s="221"/>
      <c r="AL2663" s="223"/>
      <c r="AM2663" s="218"/>
      <c r="AN2663" s="218"/>
      <c r="AO2663" s="218"/>
      <c r="AP2663" s="218"/>
      <c r="AQ2663" s="218"/>
      <c r="AR2663" s="218"/>
      <c r="AS2663" s="218"/>
      <c r="AT2663" s="209"/>
      <c r="AU2663" s="209"/>
      <c r="AV2663" s="209"/>
      <c r="AW2663" s="209"/>
      <c r="AX2663" s="209"/>
      <c r="AY2663" s="209"/>
      <c r="AZ2663" s="209"/>
      <c r="BA2663" s="209"/>
      <c r="BB2663" s="209"/>
      <c r="BC2663" s="209"/>
      <c r="BD2663" s="209"/>
      <c r="BE2663" s="209"/>
      <c r="BF2663" s="209"/>
      <c r="BG2663" s="209"/>
      <c r="BH2663" s="209"/>
      <c r="BI2663" s="209"/>
      <c r="BJ2663" s="209"/>
      <c r="BK2663" s="209"/>
      <c r="BL2663" s="209"/>
      <c r="BM2663" s="212"/>
      <c r="BN2663" s="215"/>
      <c r="BO2663" s="2"/>
    </row>
    <row r="2664" spans="1:67" ht="15" customHeight="1" x14ac:dyDescent="0.25">
      <c r="A2664" s="2"/>
      <c r="B2664" s="224"/>
      <c r="C2664" s="252"/>
      <c r="D2664" s="253"/>
      <c r="E2664" s="256"/>
      <c r="F2664" s="236"/>
      <c r="G2664" s="236"/>
      <c r="H2664" s="236"/>
      <c r="I2664" s="236"/>
      <c r="J2664" s="244"/>
      <c r="K2664" s="247"/>
      <c r="L2664" s="244"/>
      <c r="M2664" s="244"/>
      <c r="N2664" s="244"/>
      <c r="O2664" s="236"/>
      <c r="P2664" s="139" t="s">
        <v>28</v>
      </c>
      <c r="Q2664" s="187">
        <v>46153</v>
      </c>
      <c r="R2664" s="187">
        <v>46156</v>
      </c>
      <c r="S2664" s="187">
        <v>46164</v>
      </c>
      <c r="T2664" s="187">
        <v>46269</v>
      </c>
      <c r="U2664" s="187">
        <v>46290</v>
      </c>
      <c r="V2664" s="187">
        <v>46300</v>
      </c>
      <c r="W2664" s="89"/>
      <c r="X2664" s="89"/>
      <c r="Y2664" s="89"/>
      <c r="Z2664" s="89"/>
      <c r="AA2664" s="234"/>
      <c r="AB2664" s="239"/>
      <c r="AC2664" s="242"/>
      <c r="AD2664" s="239"/>
      <c r="AE2664" s="229"/>
      <c r="AF2664" s="230"/>
      <c r="AG2664" s="233"/>
      <c r="AH2664" s="234"/>
      <c r="AI2664" s="234"/>
      <c r="AJ2664" s="222"/>
      <c r="AK2664" s="222"/>
      <c r="AL2664" s="224"/>
      <c r="AM2664" s="219"/>
      <c r="AN2664" s="219"/>
      <c r="AO2664" s="219"/>
      <c r="AP2664" s="219"/>
      <c r="AQ2664" s="219"/>
      <c r="AR2664" s="219"/>
      <c r="AS2664" s="219"/>
      <c r="AT2664" s="210"/>
      <c r="AU2664" s="210"/>
      <c r="AV2664" s="210"/>
      <c r="AW2664" s="210"/>
      <c r="AX2664" s="210"/>
      <c r="AY2664" s="210"/>
      <c r="AZ2664" s="210"/>
      <c r="BA2664" s="210"/>
      <c r="BB2664" s="210"/>
      <c r="BC2664" s="210"/>
      <c r="BD2664" s="210"/>
      <c r="BE2664" s="210"/>
      <c r="BF2664" s="210"/>
      <c r="BG2664" s="210"/>
      <c r="BH2664" s="210"/>
      <c r="BI2664" s="210"/>
      <c r="BJ2664" s="210"/>
      <c r="BK2664" s="210"/>
      <c r="BL2664" s="210"/>
      <c r="BM2664" s="213"/>
      <c r="BN2664" s="216"/>
      <c r="BO2664" s="2"/>
    </row>
    <row r="2665" spans="1:67" ht="15" hidden="1" customHeight="1" x14ac:dyDescent="0.25">
      <c r="A2665" s="2"/>
      <c r="B2665" s="240" t="s">
        <v>1907</v>
      </c>
      <c r="C2665" s="248" t="s">
        <v>1429</v>
      </c>
      <c r="D2665" s="249"/>
      <c r="E2665" s="254"/>
      <c r="F2665" s="257" t="s">
        <v>2444</v>
      </c>
      <c r="G2665" s="235"/>
      <c r="H2665" s="235"/>
      <c r="I2665" s="235" t="s">
        <v>2434</v>
      </c>
      <c r="J2665" s="243"/>
      <c r="K2665" s="245">
        <v>46283</v>
      </c>
      <c r="L2665" s="243" t="s">
        <v>499</v>
      </c>
      <c r="M2665" s="243">
        <v>1</v>
      </c>
      <c r="N2665" s="243"/>
      <c r="O2665" s="235" t="s">
        <v>1838</v>
      </c>
      <c r="P2665" s="140" t="s">
        <v>148</v>
      </c>
      <c r="Q2665" s="89"/>
      <c r="R2665" s="89"/>
      <c r="S2665" s="89"/>
      <c r="T2665" s="89"/>
      <c r="U2665" s="89"/>
      <c r="V2665" s="89"/>
      <c r="W2665" s="89"/>
      <c r="X2665" s="89"/>
      <c r="Y2665" s="89"/>
      <c r="Z2665" s="89"/>
      <c r="AA2665" s="237">
        <v>88</v>
      </c>
      <c r="AB2665" s="237"/>
      <c r="AC2665" s="240"/>
      <c r="AD2665" s="237"/>
      <c r="AE2665" s="225">
        <v>70</v>
      </c>
      <c r="AF2665" s="226"/>
      <c r="AG2665" s="231"/>
      <c r="AH2665" s="231">
        <v>50</v>
      </c>
      <c r="AI2665" s="231">
        <v>0.1176093232118037</v>
      </c>
      <c r="AJ2665" s="220"/>
      <c r="AK2665" s="220"/>
      <c r="AL2665" s="211" t="s">
        <v>1832</v>
      </c>
      <c r="AM2665" s="217"/>
      <c r="AN2665" s="217"/>
      <c r="AO2665" s="217"/>
      <c r="AP2665" s="217"/>
      <c r="AQ2665" s="217"/>
      <c r="AR2665" s="217"/>
      <c r="AS2665" s="217"/>
      <c r="AT2665" s="208"/>
      <c r="AU2665" s="208"/>
      <c r="AV2665" s="208"/>
      <c r="AW2665" s="208"/>
      <c r="AX2665" s="208"/>
      <c r="AY2665" s="208"/>
      <c r="AZ2665" s="208"/>
      <c r="BA2665" s="208"/>
      <c r="BB2665" s="208"/>
      <c r="BC2665" s="208"/>
      <c r="BD2665" s="208"/>
      <c r="BE2665" s="208"/>
      <c r="BF2665" s="208"/>
      <c r="BG2665" s="208"/>
      <c r="BH2665" s="208"/>
      <c r="BI2665" s="208"/>
      <c r="BJ2665" s="208"/>
      <c r="BK2665" s="208"/>
      <c r="BL2665" s="208"/>
      <c r="BM2665" s="211"/>
      <c r="BN2665" s="214"/>
      <c r="BO2665" s="2"/>
    </row>
    <row r="2666" spans="1:67" ht="15" customHeight="1" x14ac:dyDescent="0.25">
      <c r="A2666" s="2"/>
      <c r="B2666" s="241"/>
      <c r="C2666" s="250"/>
      <c r="D2666" s="251"/>
      <c r="E2666" s="255"/>
      <c r="F2666" s="235"/>
      <c r="G2666" s="235"/>
      <c r="H2666" s="235"/>
      <c r="I2666" s="235"/>
      <c r="J2666" s="244"/>
      <c r="K2666" s="246"/>
      <c r="L2666" s="243"/>
      <c r="M2666" s="243"/>
      <c r="N2666" s="243"/>
      <c r="O2666" s="235"/>
      <c r="P2666" s="139" t="s">
        <v>26</v>
      </c>
      <c r="Q2666" s="89">
        <v>46195</v>
      </c>
      <c r="R2666" s="89">
        <v>46199</v>
      </c>
      <c r="S2666" s="89">
        <v>46206</v>
      </c>
      <c r="T2666" s="89">
        <v>46315</v>
      </c>
      <c r="U2666" s="189">
        <v>46315</v>
      </c>
      <c r="V2666" s="89">
        <v>46322</v>
      </c>
      <c r="W2666" s="89"/>
      <c r="X2666" s="89"/>
      <c r="Y2666" s="89"/>
      <c r="Z2666" s="89"/>
      <c r="AA2666" s="238"/>
      <c r="AB2666" s="238"/>
      <c r="AC2666" s="241"/>
      <c r="AD2666" s="238"/>
      <c r="AE2666" s="227"/>
      <c r="AF2666" s="228"/>
      <c r="AG2666" s="232"/>
      <c r="AH2666" s="232"/>
      <c r="AI2666" s="232"/>
      <c r="AJ2666" s="221"/>
      <c r="AK2666" s="221"/>
      <c r="AL2666" s="223"/>
      <c r="AM2666" s="218"/>
      <c r="AN2666" s="218"/>
      <c r="AO2666" s="218"/>
      <c r="AP2666" s="218"/>
      <c r="AQ2666" s="218"/>
      <c r="AR2666" s="218"/>
      <c r="AS2666" s="218"/>
      <c r="AT2666" s="209"/>
      <c r="AU2666" s="209"/>
      <c r="AV2666" s="209"/>
      <c r="AW2666" s="209"/>
      <c r="AX2666" s="209"/>
      <c r="AY2666" s="209"/>
      <c r="AZ2666" s="209"/>
      <c r="BA2666" s="209"/>
      <c r="BB2666" s="209"/>
      <c r="BC2666" s="209"/>
      <c r="BD2666" s="209"/>
      <c r="BE2666" s="209"/>
      <c r="BF2666" s="209"/>
      <c r="BG2666" s="209"/>
      <c r="BH2666" s="209"/>
      <c r="BI2666" s="209"/>
      <c r="BJ2666" s="209"/>
      <c r="BK2666" s="209"/>
      <c r="BL2666" s="209"/>
      <c r="BM2666" s="212"/>
      <c r="BN2666" s="215"/>
      <c r="BO2666" s="2"/>
    </row>
    <row r="2667" spans="1:67" ht="15" hidden="1" customHeight="1" x14ac:dyDescent="0.25">
      <c r="A2667" s="2"/>
      <c r="B2667" s="241"/>
      <c r="C2667" s="250"/>
      <c r="D2667" s="251"/>
      <c r="E2667" s="255"/>
      <c r="F2667" s="235"/>
      <c r="G2667" s="235"/>
      <c r="H2667" s="235"/>
      <c r="I2667" s="235"/>
      <c r="J2667" s="244"/>
      <c r="K2667" s="246"/>
      <c r="L2667" s="243"/>
      <c r="M2667" s="243"/>
      <c r="N2667" s="243"/>
      <c r="O2667" s="235"/>
      <c r="P2667" s="139" t="s">
        <v>262</v>
      </c>
      <c r="Q2667" s="89"/>
      <c r="R2667" s="89"/>
      <c r="S2667" s="89"/>
      <c r="T2667" s="89"/>
      <c r="U2667" s="89"/>
      <c r="V2667" s="89"/>
      <c r="W2667" s="89"/>
      <c r="X2667" s="89"/>
      <c r="Y2667" s="89"/>
      <c r="Z2667" s="89"/>
      <c r="AA2667" s="238"/>
      <c r="AB2667" s="238"/>
      <c r="AC2667" s="241"/>
      <c r="AD2667" s="238"/>
      <c r="AE2667" s="227"/>
      <c r="AF2667" s="228"/>
      <c r="AG2667" s="232"/>
      <c r="AH2667" s="232"/>
      <c r="AI2667" s="232"/>
      <c r="AJ2667" s="221"/>
      <c r="AK2667" s="221"/>
      <c r="AL2667" s="223"/>
      <c r="AM2667" s="218"/>
      <c r="AN2667" s="218"/>
      <c r="AO2667" s="218"/>
      <c r="AP2667" s="218"/>
      <c r="AQ2667" s="218"/>
      <c r="AR2667" s="218"/>
      <c r="AS2667" s="218"/>
      <c r="AT2667" s="209"/>
      <c r="AU2667" s="209"/>
      <c r="AV2667" s="209"/>
      <c r="AW2667" s="209"/>
      <c r="AX2667" s="209"/>
      <c r="AY2667" s="209"/>
      <c r="AZ2667" s="209"/>
      <c r="BA2667" s="209"/>
      <c r="BB2667" s="209"/>
      <c r="BC2667" s="209"/>
      <c r="BD2667" s="209"/>
      <c r="BE2667" s="209"/>
      <c r="BF2667" s="209"/>
      <c r="BG2667" s="209"/>
      <c r="BH2667" s="209"/>
      <c r="BI2667" s="209"/>
      <c r="BJ2667" s="209"/>
      <c r="BK2667" s="209"/>
      <c r="BL2667" s="209"/>
      <c r="BM2667" s="212"/>
      <c r="BN2667" s="215"/>
      <c r="BO2667" s="2"/>
    </row>
    <row r="2668" spans="1:67" ht="15" hidden="1" customHeight="1" x14ac:dyDescent="0.25">
      <c r="A2668" s="2"/>
      <c r="B2668" s="241"/>
      <c r="C2668" s="250"/>
      <c r="D2668" s="251"/>
      <c r="E2668" s="255"/>
      <c r="F2668" s="235"/>
      <c r="G2668" s="235"/>
      <c r="H2668" s="235"/>
      <c r="I2668" s="235"/>
      <c r="J2668" s="244"/>
      <c r="K2668" s="246"/>
      <c r="L2668" s="243"/>
      <c r="M2668" s="243"/>
      <c r="N2668" s="243"/>
      <c r="O2668" s="235"/>
      <c r="P2668" s="139" t="s">
        <v>263</v>
      </c>
      <c r="Q2668" s="89"/>
      <c r="R2668" s="89"/>
      <c r="S2668" s="89"/>
      <c r="T2668" s="89"/>
      <c r="U2668" s="89"/>
      <c r="V2668" s="89"/>
      <c r="W2668" s="89"/>
      <c r="X2668" s="89"/>
      <c r="Y2668" s="89"/>
      <c r="Z2668" s="89"/>
      <c r="AA2668" s="238"/>
      <c r="AB2668" s="238"/>
      <c r="AC2668" s="241"/>
      <c r="AD2668" s="238"/>
      <c r="AE2668" s="227"/>
      <c r="AF2668" s="228"/>
      <c r="AG2668" s="232"/>
      <c r="AH2668" s="232"/>
      <c r="AI2668" s="232"/>
      <c r="AJ2668" s="221"/>
      <c r="AK2668" s="221"/>
      <c r="AL2668" s="223"/>
      <c r="AM2668" s="218"/>
      <c r="AN2668" s="218"/>
      <c r="AO2668" s="218"/>
      <c r="AP2668" s="218"/>
      <c r="AQ2668" s="218"/>
      <c r="AR2668" s="218"/>
      <c r="AS2668" s="218"/>
      <c r="AT2668" s="209"/>
      <c r="AU2668" s="209"/>
      <c r="AV2668" s="209"/>
      <c r="AW2668" s="209"/>
      <c r="AX2668" s="209"/>
      <c r="AY2668" s="209"/>
      <c r="AZ2668" s="209"/>
      <c r="BA2668" s="209"/>
      <c r="BB2668" s="209"/>
      <c r="BC2668" s="209"/>
      <c r="BD2668" s="209"/>
      <c r="BE2668" s="209"/>
      <c r="BF2668" s="209"/>
      <c r="BG2668" s="209"/>
      <c r="BH2668" s="209"/>
      <c r="BI2668" s="209"/>
      <c r="BJ2668" s="209"/>
      <c r="BK2668" s="209"/>
      <c r="BL2668" s="209"/>
      <c r="BM2668" s="212"/>
      <c r="BN2668" s="215"/>
      <c r="BO2668" s="2"/>
    </row>
    <row r="2669" spans="1:67" ht="15" hidden="1" customHeight="1" x14ac:dyDescent="0.25">
      <c r="A2669" s="2"/>
      <c r="B2669" s="241"/>
      <c r="C2669" s="250"/>
      <c r="D2669" s="251"/>
      <c r="E2669" s="255"/>
      <c r="F2669" s="235"/>
      <c r="G2669" s="235"/>
      <c r="H2669" s="235"/>
      <c r="I2669" s="235"/>
      <c r="J2669" s="244"/>
      <c r="K2669" s="246"/>
      <c r="L2669" s="243"/>
      <c r="M2669" s="243"/>
      <c r="N2669" s="243"/>
      <c r="O2669" s="235"/>
      <c r="P2669" s="139" t="s">
        <v>27</v>
      </c>
      <c r="Q2669" s="89"/>
      <c r="R2669" s="89"/>
      <c r="S2669" s="89"/>
      <c r="T2669" s="89"/>
      <c r="U2669" s="89"/>
      <c r="V2669" s="89"/>
      <c r="W2669" s="89"/>
      <c r="X2669" s="89"/>
      <c r="Y2669" s="89"/>
      <c r="Z2669" s="89"/>
      <c r="AA2669" s="238"/>
      <c r="AB2669" s="238"/>
      <c r="AC2669" s="241"/>
      <c r="AD2669" s="238"/>
      <c r="AE2669" s="227"/>
      <c r="AF2669" s="228"/>
      <c r="AG2669" s="232"/>
      <c r="AH2669" s="232"/>
      <c r="AI2669" s="232"/>
      <c r="AJ2669" s="221"/>
      <c r="AK2669" s="221"/>
      <c r="AL2669" s="223"/>
      <c r="AM2669" s="218"/>
      <c r="AN2669" s="218"/>
      <c r="AO2669" s="218"/>
      <c r="AP2669" s="218"/>
      <c r="AQ2669" s="218"/>
      <c r="AR2669" s="218"/>
      <c r="AS2669" s="218"/>
      <c r="AT2669" s="209"/>
      <c r="AU2669" s="209"/>
      <c r="AV2669" s="209"/>
      <c r="AW2669" s="209"/>
      <c r="AX2669" s="209"/>
      <c r="AY2669" s="209"/>
      <c r="AZ2669" s="209"/>
      <c r="BA2669" s="209"/>
      <c r="BB2669" s="209"/>
      <c r="BC2669" s="209"/>
      <c r="BD2669" s="209"/>
      <c r="BE2669" s="209"/>
      <c r="BF2669" s="209"/>
      <c r="BG2669" s="209"/>
      <c r="BH2669" s="209"/>
      <c r="BI2669" s="209"/>
      <c r="BJ2669" s="209"/>
      <c r="BK2669" s="209"/>
      <c r="BL2669" s="209"/>
      <c r="BM2669" s="212"/>
      <c r="BN2669" s="215"/>
      <c r="BO2669" s="2"/>
    </row>
    <row r="2670" spans="1:67" ht="15" customHeight="1" x14ac:dyDescent="0.25">
      <c r="A2670" s="2"/>
      <c r="B2670" s="224"/>
      <c r="C2670" s="252"/>
      <c r="D2670" s="253"/>
      <c r="E2670" s="256"/>
      <c r="F2670" s="236"/>
      <c r="G2670" s="236"/>
      <c r="H2670" s="236"/>
      <c r="I2670" s="236"/>
      <c r="J2670" s="244"/>
      <c r="K2670" s="247"/>
      <c r="L2670" s="244"/>
      <c r="M2670" s="244"/>
      <c r="N2670" s="244"/>
      <c r="O2670" s="236"/>
      <c r="P2670" s="139" t="s">
        <v>28</v>
      </c>
      <c r="Q2670" s="187">
        <v>46167</v>
      </c>
      <c r="R2670" s="187">
        <v>46178</v>
      </c>
      <c r="S2670" s="187">
        <v>46184</v>
      </c>
      <c r="T2670" s="187">
        <v>46283</v>
      </c>
      <c r="U2670" s="89"/>
      <c r="V2670" s="89"/>
      <c r="W2670" s="89"/>
      <c r="X2670" s="89"/>
      <c r="Y2670" s="89"/>
      <c r="Z2670" s="89"/>
      <c r="AA2670" s="234"/>
      <c r="AB2670" s="239"/>
      <c r="AC2670" s="242"/>
      <c r="AD2670" s="239"/>
      <c r="AE2670" s="229"/>
      <c r="AF2670" s="230"/>
      <c r="AG2670" s="233"/>
      <c r="AH2670" s="234"/>
      <c r="AI2670" s="234"/>
      <c r="AJ2670" s="222"/>
      <c r="AK2670" s="222"/>
      <c r="AL2670" s="224"/>
      <c r="AM2670" s="219"/>
      <c r="AN2670" s="219"/>
      <c r="AO2670" s="219"/>
      <c r="AP2670" s="219"/>
      <c r="AQ2670" s="219"/>
      <c r="AR2670" s="219"/>
      <c r="AS2670" s="219"/>
      <c r="AT2670" s="210"/>
      <c r="AU2670" s="210"/>
      <c r="AV2670" s="210"/>
      <c r="AW2670" s="210"/>
      <c r="AX2670" s="210"/>
      <c r="AY2670" s="210"/>
      <c r="AZ2670" s="210"/>
      <c r="BA2670" s="210"/>
      <c r="BB2670" s="210"/>
      <c r="BC2670" s="210"/>
      <c r="BD2670" s="210"/>
      <c r="BE2670" s="210"/>
      <c r="BF2670" s="210"/>
      <c r="BG2670" s="210"/>
      <c r="BH2670" s="210"/>
      <c r="BI2670" s="210"/>
      <c r="BJ2670" s="210"/>
      <c r="BK2670" s="210"/>
      <c r="BL2670" s="210"/>
      <c r="BM2670" s="213"/>
      <c r="BN2670" s="216"/>
      <c r="BO2670" s="2"/>
    </row>
    <row r="2671" spans="1:67" ht="15" hidden="1" customHeight="1" x14ac:dyDescent="0.25">
      <c r="A2671" s="2"/>
      <c r="B2671" s="240" t="s">
        <v>1907</v>
      </c>
      <c r="C2671" s="248" t="s">
        <v>1431</v>
      </c>
      <c r="D2671" s="249"/>
      <c r="E2671" s="254"/>
      <c r="F2671" s="257" t="s">
        <v>2445</v>
      </c>
      <c r="G2671" s="235"/>
      <c r="H2671" s="235"/>
      <c r="I2671" s="235" t="s">
        <v>2434</v>
      </c>
      <c r="J2671" s="243"/>
      <c r="K2671" s="245">
        <v>46283</v>
      </c>
      <c r="L2671" s="243" t="s">
        <v>499</v>
      </c>
      <c r="M2671" s="243">
        <v>1</v>
      </c>
      <c r="N2671" s="243"/>
      <c r="O2671" s="235" t="s">
        <v>1838</v>
      </c>
      <c r="P2671" s="140" t="s">
        <v>148</v>
      </c>
      <c r="Q2671" s="89"/>
      <c r="R2671" s="89"/>
      <c r="S2671" s="89"/>
      <c r="T2671" s="89"/>
      <c r="U2671" s="89"/>
      <c r="V2671" s="89"/>
      <c r="W2671" s="89"/>
      <c r="X2671" s="89"/>
      <c r="Y2671" s="89"/>
      <c r="Z2671" s="89"/>
      <c r="AA2671" s="237">
        <v>88</v>
      </c>
      <c r="AB2671" s="237"/>
      <c r="AC2671" s="240"/>
      <c r="AD2671" s="237"/>
      <c r="AE2671" s="225">
        <v>70</v>
      </c>
      <c r="AF2671" s="226"/>
      <c r="AG2671" s="231"/>
      <c r="AH2671" s="231">
        <v>50</v>
      </c>
      <c r="AI2671" s="231">
        <v>0.1176093232118037</v>
      </c>
      <c r="AJ2671" s="220"/>
      <c r="AK2671" s="220"/>
      <c r="AL2671" s="211" t="s">
        <v>1832</v>
      </c>
      <c r="AM2671" s="217"/>
      <c r="AN2671" s="217"/>
      <c r="AO2671" s="217"/>
      <c r="AP2671" s="217"/>
      <c r="AQ2671" s="217"/>
      <c r="AR2671" s="217"/>
      <c r="AS2671" s="217"/>
      <c r="AT2671" s="208"/>
      <c r="AU2671" s="208"/>
      <c r="AV2671" s="208"/>
      <c r="AW2671" s="208"/>
      <c r="AX2671" s="208"/>
      <c r="AY2671" s="208"/>
      <c r="AZ2671" s="208"/>
      <c r="BA2671" s="208"/>
      <c r="BB2671" s="208"/>
      <c r="BC2671" s="208"/>
      <c r="BD2671" s="208"/>
      <c r="BE2671" s="208"/>
      <c r="BF2671" s="208"/>
      <c r="BG2671" s="208"/>
      <c r="BH2671" s="208"/>
      <c r="BI2671" s="208"/>
      <c r="BJ2671" s="208"/>
      <c r="BK2671" s="208"/>
      <c r="BL2671" s="208"/>
      <c r="BM2671" s="211"/>
      <c r="BN2671" s="214"/>
      <c r="BO2671" s="2"/>
    </row>
    <row r="2672" spans="1:67" ht="15" customHeight="1" x14ac:dyDescent="0.25">
      <c r="A2672" s="2"/>
      <c r="B2672" s="241"/>
      <c r="C2672" s="250"/>
      <c r="D2672" s="251"/>
      <c r="E2672" s="255"/>
      <c r="F2672" s="235"/>
      <c r="G2672" s="235"/>
      <c r="H2672" s="235"/>
      <c r="I2672" s="235"/>
      <c r="J2672" s="244"/>
      <c r="K2672" s="246"/>
      <c r="L2672" s="243"/>
      <c r="M2672" s="243"/>
      <c r="N2672" s="243"/>
      <c r="O2672" s="235"/>
      <c r="P2672" s="139" t="s">
        <v>26</v>
      </c>
      <c r="Q2672" s="89">
        <v>46160</v>
      </c>
      <c r="R2672" s="89">
        <v>46164</v>
      </c>
      <c r="S2672" s="89">
        <v>46171</v>
      </c>
      <c r="T2672" s="89">
        <v>46315</v>
      </c>
      <c r="U2672" s="189">
        <v>46315</v>
      </c>
      <c r="V2672" s="89">
        <v>46329</v>
      </c>
      <c r="W2672" s="89"/>
      <c r="X2672" s="89"/>
      <c r="Y2672" s="89"/>
      <c r="Z2672" s="89"/>
      <c r="AA2672" s="238"/>
      <c r="AB2672" s="238"/>
      <c r="AC2672" s="241"/>
      <c r="AD2672" s="238"/>
      <c r="AE2672" s="227"/>
      <c r="AF2672" s="228"/>
      <c r="AG2672" s="232"/>
      <c r="AH2672" s="232"/>
      <c r="AI2672" s="232"/>
      <c r="AJ2672" s="221"/>
      <c r="AK2672" s="221"/>
      <c r="AL2672" s="223"/>
      <c r="AM2672" s="218"/>
      <c r="AN2672" s="218"/>
      <c r="AO2672" s="218"/>
      <c r="AP2672" s="218"/>
      <c r="AQ2672" s="218"/>
      <c r="AR2672" s="218"/>
      <c r="AS2672" s="218"/>
      <c r="AT2672" s="209"/>
      <c r="AU2672" s="209"/>
      <c r="AV2672" s="209"/>
      <c r="AW2672" s="209"/>
      <c r="AX2672" s="209"/>
      <c r="AY2672" s="209"/>
      <c r="AZ2672" s="209"/>
      <c r="BA2672" s="209"/>
      <c r="BB2672" s="209"/>
      <c r="BC2672" s="209"/>
      <c r="BD2672" s="209"/>
      <c r="BE2672" s="209"/>
      <c r="BF2672" s="209"/>
      <c r="BG2672" s="209"/>
      <c r="BH2672" s="209"/>
      <c r="BI2672" s="209"/>
      <c r="BJ2672" s="209"/>
      <c r="BK2672" s="209"/>
      <c r="BL2672" s="209"/>
      <c r="BM2672" s="212"/>
      <c r="BN2672" s="215"/>
      <c r="BO2672" s="2"/>
    </row>
    <row r="2673" spans="1:67" ht="15" hidden="1" customHeight="1" x14ac:dyDescent="0.25">
      <c r="A2673" s="2"/>
      <c r="B2673" s="241"/>
      <c r="C2673" s="250"/>
      <c r="D2673" s="251"/>
      <c r="E2673" s="255"/>
      <c r="F2673" s="235"/>
      <c r="G2673" s="235"/>
      <c r="H2673" s="235"/>
      <c r="I2673" s="235"/>
      <c r="J2673" s="244"/>
      <c r="K2673" s="246"/>
      <c r="L2673" s="243"/>
      <c r="M2673" s="243"/>
      <c r="N2673" s="243"/>
      <c r="O2673" s="235"/>
      <c r="P2673" s="139" t="s">
        <v>262</v>
      </c>
      <c r="Q2673" s="89"/>
      <c r="R2673" s="89"/>
      <c r="S2673" s="89"/>
      <c r="T2673" s="89"/>
      <c r="U2673" s="89"/>
      <c r="V2673" s="89"/>
      <c r="W2673" s="89"/>
      <c r="X2673" s="89"/>
      <c r="Y2673" s="89"/>
      <c r="Z2673" s="89"/>
      <c r="AA2673" s="238"/>
      <c r="AB2673" s="238"/>
      <c r="AC2673" s="241"/>
      <c r="AD2673" s="238"/>
      <c r="AE2673" s="227"/>
      <c r="AF2673" s="228"/>
      <c r="AG2673" s="232"/>
      <c r="AH2673" s="232"/>
      <c r="AI2673" s="232"/>
      <c r="AJ2673" s="221"/>
      <c r="AK2673" s="221"/>
      <c r="AL2673" s="223"/>
      <c r="AM2673" s="218"/>
      <c r="AN2673" s="218"/>
      <c r="AO2673" s="218"/>
      <c r="AP2673" s="218"/>
      <c r="AQ2673" s="218"/>
      <c r="AR2673" s="218"/>
      <c r="AS2673" s="218"/>
      <c r="AT2673" s="209"/>
      <c r="AU2673" s="209"/>
      <c r="AV2673" s="209"/>
      <c r="AW2673" s="209"/>
      <c r="AX2673" s="209"/>
      <c r="AY2673" s="209"/>
      <c r="AZ2673" s="209"/>
      <c r="BA2673" s="209"/>
      <c r="BB2673" s="209"/>
      <c r="BC2673" s="209"/>
      <c r="BD2673" s="209"/>
      <c r="BE2673" s="209"/>
      <c r="BF2673" s="209"/>
      <c r="BG2673" s="209"/>
      <c r="BH2673" s="209"/>
      <c r="BI2673" s="209"/>
      <c r="BJ2673" s="209"/>
      <c r="BK2673" s="209"/>
      <c r="BL2673" s="209"/>
      <c r="BM2673" s="212"/>
      <c r="BN2673" s="215"/>
      <c r="BO2673" s="2"/>
    </row>
    <row r="2674" spans="1:67" ht="15" hidden="1" customHeight="1" x14ac:dyDescent="0.25">
      <c r="A2674" s="2"/>
      <c r="B2674" s="241"/>
      <c r="C2674" s="250"/>
      <c r="D2674" s="251"/>
      <c r="E2674" s="255"/>
      <c r="F2674" s="235"/>
      <c r="G2674" s="235"/>
      <c r="H2674" s="235"/>
      <c r="I2674" s="235"/>
      <c r="J2674" s="244"/>
      <c r="K2674" s="246"/>
      <c r="L2674" s="243"/>
      <c r="M2674" s="243"/>
      <c r="N2674" s="243"/>
      <c r="O2674" s="235"/>
      <c r="P2674" s="139" t="s">
        <v>263</v>
      </c>
      <c r="Q2674" s="89"/>
      <c r="R2674" s="89"/>
      <c r="S2674" s="89"/>
      <c r="T2674" s="89"/>
      <c r="U2674" s="89"/>
      <c r="V2674" s="89"/>
      <c r="W2674" s="89"/>
      <c r="X2674" s="89"/>
      <c r="Y2674" s="89"/>
      <c r="Z2674" s="89"/>
      <c r="AA2674" s="238"/>
      <c r="AB2674" s="238"/>
      <c r="AC2674" s="241"/>
      <c r="AD2674" s="238"/>
      <c r="AE2674" s="227"/>
      <c r="AF2674" s="228"/>
      <c r="AG2674" s="232"/>
      <c r="AH2674" s="232"/>
      <c r="AI2674" s="232"/>
      <c r="AJ2674" s="221"/>
      <c r="AK2674" s="221"/>
      <c r="AL2674" s="223"/>
      <c r="AM2674" s="218"/>
      <c r="AN2674" s="218"/>
      <c r="AO2674" s="218"/>
      <c r="AP2674" s="218"/>
      <c r="AQ2674" s="218"/>
      <c r="AR2674" s="218"/>
      <c r="AS2674" s="218"/>
      <c r="AT2674" s="209"/>
      <c r="AU2674" s="209"/>
      <c r="AV2674" s="209"/>
      <c r="AW2674" s="209"/>
      <c r="AX2674" s="209"/>
      <c r="AY2674" s="209"/>
      <c r="AZ2674" s="209"/>
      <c r="BA2674" s="209"/>
      <c r="BB2674" s="209"/>
      <c r="BC2674" s="209"/>
      <c r="BD2674" s="209"/>
      <c r="BE2674" s="209"/>
      <c r="BF2674" s="209"/>
      <c r="BG2674" s="209"/>
      <c r="BH2674" s="209"/>
      <c r="BI2674" s="209"/>
      <c r="BJ2674" s="209"/>
      <c r="BK2674" s="209"/>
      <c r="BL2674" s="209"/>
      <c r="BM2674" s="212"/>
      <c r="BN2674" s="215"/>
      <c r="BO2674" s="2"/>
    </row>
    <row r="2675" spans="1:67" ht="15" hidden="1" customHeight="1" x14ac:dyDescent="0.25">
      <c r="A2675" s="2"/>
      <c r="B2675" s="241"/>
      <c r="C2675" s="250"/>
      <c r="D2675" s="251"/>
      <c r="E2675" s="255"/>
      <c r="F2675" s="235"/>
      <c r="G2675" s="235"/>
      <c r="H2675" s="235"/>
      <c r="I2675" s="235"/>
      <c r="J2675" s="244"/>
      <c r="K2675" s="246"/>
      <c r="L2675" s="243"/>
      <c r="M2675" s="243"/>
      <c r="N2675" s="243"/>
      <c r="O2675" s="235"/>
      <c r="P2675" s="139" t="s">
        <v>27</v>
      </c>
      <c r="Q2675" s="89"/>
      <c r="R2675" s="89"/>
      <c r="S2675" s="89"/>
      <c r="T2675" s="89"/>
      <c r="U2675" s="89"/>
      <c r="V2675" s="89"/>
      <c r="W2675" s="89"/>
      <c r="X2675" s="89"/>
      <c r="Y2675" s="89"/>
      <c r="Z2675" s="89"/>
      <c r="AA2675" s="238"/>
      <c r="AB2675" s="238"/>
      <c r="AC2675" s="241"/>
      <c r="AD2675" s="238"/>
      <c r="AE2675" s="227"/>
      <c r="AF2675" s="228"/>
      <c r="AG2675" s="232"/>
      <c r="AH2675" s="232"/>
      <c r="AI2675" s="232"/>
      <c r="AJ2675" s="221"/>
      <c r="AK2675" s="221"/>
      <c r="AL2675" s="223"/>
      <c r="AM2675" s="218"/>
      <c r="AN2675" s="218"/>
      <c r="AO2675" s="218"/>
      <c r="AP2675" s="218"/>
      <c r="AQ2675" s="218"/>
      <c r="AR2675" s="218"/>
      <c r="AS2675" s="218"/>
      <c r="AT2675" s="209"/>
      <c r="AU2675" s="209"/>
      <c r="AV2675" s="209"/>
      <c r="AW2675" s="209"/>
      <c r="AX2675" s="209"/>
      <c r="AY2675" s="209"/>
      <c r="AZ2675" s="209"/>
      <c r="BA2675" s="209"/>
      <c r="BB2675" s="209"/>
      <c r="BC2675" s="209"/>
      <c r="BD2675" s="209"/>
      <c r="BE2675" s="209"/>
      <c r="BF2675" s="209"/>
      <c r="BG2675" s="209"/>
      <c r="BH2675" s="209"/>
      <c r="BI2675" s="209"/>
      <c r="BJ2675" s="209"/>
      <c r="BK2675" s="209"/>
      <c r="BL2675" s="209"/>
      <c r="BM2675" s="212"/>
      <c r="BN2675" s="215"/>
      <c r="BO2675" s="2"/>
    </row>
    <row r="2676" spans="1:67" ht="15" customHeight="1" x14ac:dyDescent="0.25">
      <c r="A2676" s="2"/>
      <c r="B2676" s="224"/>
      <c r="C2676" s="252"/>
      <c r="D2676" s="253"/>
      <c r="E2676" s="256"/>
      <c r="F2676" s="236"/>
      <c r="G2676" s="236"/>
      <c r="H2676" s="236"/>
      <c r="I2676" s="236"/>
      <c r="J2676" s="244"/>
      <c r="K2676" s="247"/>
      <c r="L2676" s="244"/>
      <c r="M2676" s="244"/>
      <c r="N2676" s="244"/>
      <c r="O2676" s="236"/>
      <c r="P2676" s="139" t="s">
        <v>28</v>
      </c>
      <c r="Q2676" s="187">
        <v>46125</v>
      </c>
      <c r="R2676" s="187">
        <v>46133</v>
      </c>
      <c r="S2676" s="187">
        <v>46147</v>
      </c>
      <c r="T2676" s="187">
        <v>46283</v>
      </c>
      <c r="U2676" s="89"/>
      <c r="V2676" s="89"/>
      <c r="W2676" s="89"/>
      <c r="X2676" s="89"/>
      <c r="Y2676" s="89"/>
      <c r="Z2676" s="89"/>
      <c r="AA2676" s="234"/>
      <c r="AB2676" s="239"/>
      <c r="AC2676" s="242"/>
      <c r="AD2676" s="239"/>
      <c r="AE2676" s="229"/>
      <c r="AF2676" s="230"/>
      <c r="AG2676" s="233"/>
      <c r="AH2676" s="234"/>
      <c r="AI2676" s="234"/>
      <c r="AJ2676" s="222"/>
      <c r="AK2676" s="222"/>
      <c r="AL2676" s="224"/>
      <c r="AM2676" s="219"/>
      <c r="AN2676" s="219"/>
      <c r="AO2676" s="219"/>
      <c r="AP2676" s="219"/>
      <c r="AQ2676" s="219"/>
      <c r="AR2676" s="219"/>
      <c r="AS2676" s="219"/>
      <c r="AT2676" s="210"/>
      <c r="AU2676" s="210"/>
      <c r="AV2676" s="210"/>
      <c r="AW2676" s="210"/>
      <c r="AX2676" s="210"/>
      <c r="AY2676" s="210"/>
      <c r="AZ2676" s="210"/>
      <c r="BA2676" s="210"/>
      <c r="BB2676" s="210"/>
      <c r="BC2676" s="210"/>
      <c r="BD2676" s="210"/>
      <c r="BE2676" s="210"/>
      <c r="BF2676" s="210"/>
      <c r="BG2676" s="210"/>
      <c r="BH2676" s="210"/>
      <c r="BI2676" s="210"/>
      <c r="BJ2676" s="210"/>
      <c r="BK2676" s="210"/>
      <c r="BL2676" s="210"/>
      <c r="BM2676" s="213"/>
      <c r="BN2676" s="216"/>
      <c r="BO2676" s="2"/>
    </row>
    <row r="2677" spans="1:67" ht="15" hidden="1" customHeight="1" x14ac:dyDescent="0.25">
      <c r="A2677" s="2"/>
      <c r="B2677" s="240" t="s">
        <v>1907</v>
      </c>
      <c r="C2677" s="248" t="s">
        <v>1433</v>
      </c>
      <c r="D2677" s="249"/>
      <c r="E2677" s="254"/>
      <c r="F2677" s="257" t="s">
        <v>2446</v>
      </c>
      <c r="G2677" s="235"/>
      <c r="H2677" s="235"/>
      <c r="I2677" s="235" t="s">
        <v>2434</v>
      </c>
      <c r="J2677" s="243"/>
      <c r="K2677" s="245">
        <v>46164</v>
      </c>
      <c r="L2677" s="243" t="s">
        <v>495</v>
      </c>
      <c r="M2677" s="243">
        <v>1</v>
      </c>
      <c r="N2677" s="243"/>
      <c r="O2677" s="235" t="s">
        <v>1838</v>
      </c>
      <c r="P2677" s="140" t="s">
        <v>148</v>
      </c>
      <c r="Q2677" s="89"/>
      <c r="R2677" s="89"/>
      <c r="S2677" s="89"/>
      <c r="T2677" s="89"/>
      <c r="U2677" s="89"/>
      <c r="V2677" s="89"/>
      <c r="W2677" s="89"/>
      <c r="X2677" s="89"/>
      <c r="Y2677" s="89"/>
      <c r="Z2677" s="89"/>
      <c r="AA2677" s="237">
        <v>88</v>
      </c>
      <c r="AB2677" s="237"/>
      <c r="AC2677" s="240"/>
      <c r="AD2677" s="237"/>
      <c r="AE2677" s="225">
        <v>50</v>
      </c>
      <c r="AF2677" s="226"/>
      <c r="AG2677" s="231"/>
      <c r="AH2677" s="231">
        <v>100</v>
      </c>
      <c r="AI2677" s="231">
        <v>0.1176093232118037</v>
      </c>
      <c r="AJ2677" s="220"/>
      <c r="AK2677" s="220"/>
      <c r="AL2677" s="211" t="s">
        <v>1832</v>
      </c>
      <c r="AM2677" s="217"/>
      <c r="AN2677" s="217"/>
      <c r="AO2677" s="217"/>
      <c r="AP2677" s="217"/>
      <c r="AQ2677" s="217"/>
      <c r="AR2677" s="217"/>
      <c r="AS2677" s="217"/>
      <c r="AT2677" s="208"/>
      <c r="AU2677" s="208"/>
      <c r="AV2677" s="208"/>
      <c r="AW2677" s="208"/>
      <c r="AX2677" s="208"/>
      <c r="AY2677" s="208"/>
      <c r="AZ2677" s="208"/>
      <c r="BA2677" s="208"/>
      <c r="BB2677" s="208"/>
      <c r="BC2677" s="208"/>
      <c r="BD2677" s="208"/>
      <c r="BE2677" s="208"/>
      <c r="BF2677" s="208"/>
      <c r="BG2677" s="208"/>
      <c r="BH2677" s="208"/>
      <c r="BI2677" s="208"/>
      <c r="BJ2677" s="208"/>
      <c r="BK2677" s="208"/>
      <c r="BL2677" s="208"/>
      <c r="BM2677" s="211"/>
      <c r="BN2677" s="214"/>
      <c r="BO2677" s="2"/>
    </row>
    <row r="2678" spans="1:67" ht="15" customHeight="1" x14ac:dyDescent="0.25">
      <c r="A2678" s="2"/>
      <c r="B2678" s="241"/>
      <c r="C2678" s="250"/>
      <c r="D2678" s="251"/>
      <c r="E2678" s="255"/>
      <c r="F2678" s="235"/>
      <c r="G2678" s="235"/>
      <c r="H2678" s="235"/>
      <c r="I2678" s="235"/>
      <c r="J2678" s="244"/>
      <c r="K2678" s="246"/>
      <c r="L2678" s="243"/>
      <c r="M2678" s="243"/>
      <c r="N2678" s="243"/>
      <c r="O2678" s="235"/>
      <c r="P2678" s="139" t="s">
        <v>26</v>
      </c>
      <c r="Q2678" s="89">
        <v>46153</v>
      </c>
      <c r="R2678" s="89">
        <v>46157</v>
      </c>
      <c r="S2678" s="89">
        <v>46164</v>
      </c>
      <c r="T2678" s="188">
        <v>46286</v>
      </c>
      <c r="U2678" s="188">
        <v>46286</v>
      </c>
      <c r="V2678" s="188">
        <v>46300</v>
      </c>
      <c r="W2678" s="89"/>
      <c r="X2678" s="89"/>
      <c r="Y2678" s="89"/>
      <c r="Z2678" s="89"/>
      <c r="AA2678" s="238"/>
      <c r="AB2678" s="238"/>
      <c r="AC2678" s="241"/>
      <c r="AD2678" s="238"/>
      <c r="AE2678" s="227"/>
      <c r="AF2678" s="228"/>
      <c r="AG2678" s="232"/>
      <c r="AH2678" s="232"/>
      <c r="AI2678" s="232"/>
      <c r="AJ2678" s="221"/>
      <c r="AK2678" s="221"/>
      <c r="AL2678" s="223"/>
      <c r="AM2678" s="218"/>
      <c r="AN2678" s="218"/>
      <c r="AO2678" s="218"/>
      <c r="AP2678" s="218"/>
      <c r="AQ2678" s="218"/>
      <c r="AR2678" s="218"/>
      <c r="AS2678" s="218"/>
      <c r="AT2678" s="209"/>
      <c r="AU2678" s="209"/>
      <c r="AV2678" s="209"/>
      <c r="AW2678" s="209"/>
      <c r="AX2678" s="209"/>
      <c r="AY2678" s="209"/>
      <c r="AZ2678" s="209"/>
      <c r="BA2678" s="209"/>
      <c r="BB2678" s="209"/>
      <c r="BC2678" s="209"/>
      <c r="BD2678" s="209"/>
      <c r="BE2678" s="209"/>
      <c r="BF2678" s="209"/>
      <c r="BG2678" s="209"/>
      <c r="BH2678" s="209"/>
      <c r="BI2678" s="209"/>
      <c r="BJ2678" s="209"/>
      <c r="BK2678" s="209"/>
      <c r="BL2678" s="209"/>
      <c r="BM2678" s="212"/>
      <c r="BN2678" s="215"/>
      <c r="BO2678" s="2"/>
    </row>
    <row r="2679" spans="1:67" ht="15" hidden="1" customHeight="1" x14ac:dyDescent="0.25">
      <c r="A2679" s="2"/>
      <c r="B2679" s="241"/>
      <c r="C2679" s="250"/>
      <c r="D2679" s="251"/>
      <c r="E2679" s="255"/>
      <c r="F2679" s="235"/>
      <c r="G2679" s="235"/>
      <c r="H2679" s="235"/>
      <c r="I2679" s="235"/>
      <c r="J2679" s="244"/>
      <c r="K2679" s="246"/>
      <c r="L2679" s="243"/>
      <c r="M2679" s="243"/>
      <c r="N2679" s="243"/>
      <c r="O2679" s="235"/>
      <c r="P2679" s="139" t="s">
        <v>262</v>
      </c>
      <c r="Q2679" s="89"/>
      <c r="R2679" s="89"/>
      <c r="S2679" s="89"/>
      <c r="T2679" s="89"/>
      <c r="U2679" s="89"/>
      <c r="V2679" s="89"/>
      <c r="W2679" s="89"/>
      <c r="X2679" s="89"/>
      <c r="Y2679" s="89"/>
      <c r="Z2679" s="89"/>
      <c r="AA2679" s="238"/>
      <c r="AB2679" s="238"/>
      <c r="AC2679" s="241"/>
      <c r="AD2679" s="238"/>
      <c r="AE2679" s="227"/>
      <c r="AF2679" s="228"/>
      <c r="AG2679" s="232"/>
      <c r="AH2679" s="232"/>
      <c r="AI2679" s="232"/>
      <c r="AJ2679" s="221"/>
      <c r="AK2679" s="221"/>
      <c r="AL2679" s="223"/>
      <c r="AM2679" s="218"/>
      <c r="AN2679" s="218"/>
      <c r="AO2679" s="218"/>
      <c r="AP2679" s="218"/>
      <c r="AQ2679" s="218"/>
      <c r="AR2679" s="218"/>
      <c r="AS2679" s="218"/>
      <c r="AT2679" s="209"/>
      <c r="AU2679" s="209"/>
      <c r="AV2679" s="209"/>
      <c r="AW2679" s="209"/>
      <c r="AX2679" s="209"/>
      <c r="AY2679" s="209"/>
      <c r="AZ2679" s="209"/>
      <c r="BA2679" s="209"/>
      <c r="BB2679" s="209"/>
      <c r="BC2679" s="209"/>
      <c r="BD2679" s="209"/>
      <c r="BE2679" s="209"/>
      <c r="BF2679" s="209"/>
      <c r="BG2679" s="209"/>
      <c r="BH2679" s="209"/>
      <c r="BI2679" s="209"/>
      <c r="BJ2679" s="209"/>
      <c r="BK2679" s="209"/>
      <c r="BL2679" s="209"/>
      <c r="BM2679" s="212"/>
      <c r="BN2679" s="215"/>
      <c r="BO2679" s="2"/>
    </row>
    <row r="2680" spans="1:67" ht="15" hidden="1" customHeight="1" x14ac:dyDescent="0.25">
      <c r="A2680" s="2"/>
      <c r="B2680" s="241"/>
      <c r="C2680" s="250"/>
      <c r="D2680" s="251"/>
      <c r="E2680" s="255"/>
      <c r="F2680" s="235"/>
      <c r="G2680" s="235"/>
      <c r="H2680" s="235"/>
      <c r="I2680" s="235"/>
      <c r="J2680" s="244"/>
      <c r="K2680" s="246"/>
      <c r="L2680" s="243"/>
      <c r="M2680" s="243"/>
      <c r="N2680" s="243"/>
      <c r="O2680" s="235"/>
      <c r="P2680" s="139" t="s">
        <v>263</v>
      </c>
      <c r="Q2680" s="89"/>
      <c r="R2680" s="89"/>
      <c r="S2680" s="89"/>
      <c r="T2680" s="89"/>
      <c r="U2680" s="89"/>
      <c r="V2680" s="89"/>
      <c r="W2680" s="89"/>
      <c r="X2680" s="89"/>
      <c r="Y2680" s="89"/>
      <c r="Z2680" s="89"/>
      <c r="AA2680" s="238"/>
      <c r="AB2680" s="238"/>
      <c r="AC2680" s="241"/>
      <c r="AD2680" s="238"/>
      <c r="AE2680" s="227"/>
      <c r="AF2680" s="228"/>
      <c r="AG2680" s="232"/>
      <c r="AH2680" s="232"/>
      <c r="AI2680" s="232"/>
      <c r="AJ2680" s="221"/>
      <c r="AK2680" s="221"/>
      <c r="AL2680" s="223"/>
      <c r="AM2680" s="218"/>
      <c r="AN2680" s="218"/>
      <c r="AO2680" s="218"/>
      <c r="AP2680" s="218"/>
      <c r="AQ2680" s="218"/>
      <c r="AR2680" s="218"/>
      <c r="AS2680" s="218"/>
      <c r="AT2680" s="209"/>
      <c r="AU2680" s="209"/>
      <c r="AV2680" s="209"/>
      <c r="AW2680" s="209"/>
      <c r="AX2680" s="209"/>
      <c r="AY2680" s="209"/>
      <c r="AZ2680" s="209"/>
      <c r="BA2680" s="209"/>
      <c r="BB2680" s="209"/>
      <c r="BC2680" s="209"/>
      <c r="BD2680" s="209"/>
      <c r="BE2680" s="209"/>
      <c r="BF2680" s="209"/>
      <c r="BG2680" s="209"/>
      <c r="BH2680" s="209"/>
      <c r="BI2680" s="209"/>
      <c r="BJ2680" s="209"/>
      <c r="BK2680" s="209"/>
      <c r="BL2680" s="209"/>
      <c r="BM2680" s="212"/>
      <c r="BN2680" s="215"/>
      <c r="BO2680" s="2"/>
    </row>
    <row r="2681" spans="1:67" ht="15" hidden="1" customHeight="1" x14ac:dyDescent="0.25">
      <c r="A2681" s="2"/>
      <c r="B2681" s="241"/>
      <c r="C2681" s="250"/>
      <c r="D2681" s="251"/>
      <c r="E2681" s="255"/>
      <c r="F2681" s="235"/>
      <c r="G2681" s="235"/>
      <c r="H2681" s="235"/>
      <c r="I2681" s="235"/>
      <c r="J2681" s="244"/>
      <c r="K2681" s="246"/>
      <c r="L2681" s="243"/>
      <c r="M2681" s="243"/>
      <c r="N2681" s="243"/>
      <c r="O2681" s="235"/>
      <c r="P2681" s="139" t="s">
        <v>27</v>
      </c>
      <c r="Q2681" s="89"/>
      <c r="R2681" s="89"/>
      <c r="S2681" s="89"/>
      <c r="T2681" s="89"/>
      <c r="U2681" s="89"/>
      <c r="V2681" s="89"/>
      <c r="W2681" s="89"/>
      <c r="X2681" s="89"/>
      <c r="Y2681" s="89"/>
      <c r="Z2681" s="89"/>
      <c r="AA2681" s="238"/>
      <c r="AB2681" s="238"/>
      <c r="AC2681" s="241"/>
      <c r="AD2681" s="238"/>
      <c r="AE2681" s="227"/>
      <c r="AF2681" s="228"/>
      <c r="AG2681" s="232"/>
      <c r="AH2681" s="232"/>
      <c r="AI2681" s="232"/>
      <c r="AJ2681" s="221"/>
      <c r="AK2681" s="221"/>
      <c r="AL2681" s="223"/>
      <c r="AM2681" s="218"/>
      <c r="AN2681" s="218"/>
      <c r="AO2681" s="218"/>
      <c r="AP2681" s="218"/>
      <c r="AQ2681" s="218"/>
      <c r="AR2681" s="218"/>
      <c r="AS2681" s="218"/>
      <c r="AT2681" s="209"/>
      <c r="AU2681" s="209"/>
      <c r="AV2681" s="209"/>
      <c r="AW2681" s="209"/>
      <c r="AX2681" s="209"/>
      <c r="AY2681" s="209"/>
      <c r="AZ2681" s="209"/>
      <c r="BA2681" s="209"/>
      <c r="BB2681" s="209"/>
      <c r="BC2681" s="209"/>
      <c r="BD2681" s="209"/>
      <c r="BE2681" s="209"/>
      <c r="BF2681" s="209"/>
      <c r="BG2681" s="209"/>
      <c r="BH2681" s="209"/>
      <c r="BI2681" s="209"/>
      <c r="BJ2681" s="209"/>
      <c r="BK2681" s="209"/>
      <c r="BL2681" s="209"/>
      <c r="BM2681" s="212"/>
      <c r="BN2681" s="215"/>
      <c r="BO2681" s="2"/>
    </row>
    <row r="2682" spans="1:67" ht="15" customHeight="1" x14ac:dyDescent="0.25">
      <c r="A2682" s="2"/>
      <c r="B2682" s="224"/>
      <c r="C2682" s="252"/>
      <c r="D2682" s="253"/>
      <c r="E2682" s="256"/>
      <c r="F2682" s="236"/>
      <c r="G2682" s="236"/>
      <c r="H2682" s="236"/>
      <c r="I2682" s="236"/>
      <c r="J2682" s="244"/>
      <c r="K2682" s="247"/>
      <c r="L2682" s="244"/>
      <c r="M2682" s="244"/>
      <c r="N2682" s="244"/>
      <c r="O2682" s="236"/>
      <c r="P2682" s="139" t="s">
        <v>28</v>
      </c>
      <c r="Q2682" s="187">
        <v>46153</v>
      </c>
      <c r="R2682" s="187">
        <v>46157</v>
      </c>
      <c r="S2682" s="187">
        <v>46164</v>
      </c>
      <c r="T2682" s="89"/>
      <c r="U2682" s="89"/>
      <c r="V2682" s="89"/>
      <c r="W2682" s="89"/>
      <c r="X2682" s="89"/>
      <c r="Y2682" s="89"/>
      <c r="Z2682" s="89"/>
      <c r="AA2682" s="234"/>
      <c r="AB2682" s="239"/>
      <c r="AC2682" s="242"/>
      <c r="AD2682" s="239"/>
      <c r="AE2682" s="229"/>
      <c r="AF2682" s="230"/>
      <c r="AG2682" s="233"/>
      <c r="AH2682" s="234"/>
      <c r="AI2682" s="234"/>
      <c r="AJ2682" s="222"/>
      <c r="AK2682" s="222"/>
      <c r="AL2682" s="224"/>
      <c r="AM2682" s="219"/>
      <c r="AN2682" s="219"/>
      <c r="AO2682" s="219"/>
      <c r="AP2682" s="219"/>
      <c r="AQ2682" s="219"/>
      <c r="AR2682" s="219"/>
      <c r="AS2682" s="219"/>
      <c r="AT2682" s="210"/>
      <c r="AU2682" s="210"/>
      <c r="AV2682" s="210"/>
      <c r="AW2682" s="210"/>
      <c r="AX2682" s="210"/>
      <c r="AY2682" s="210"/>
      <c r="AZ2682" s="210"/>
      <c r="BA2682" s="210"/>
      <c r="BB2682" s="210"/>
      <c r="BC2682" s="210"/>
      <c r="BD2682" s="210"/>
      <c r="BE2682" s="210"/>
      <c r="BF2682" s="210"/>
      <c r="BG2682" s="210"/>
      <c r="BH2682" s="210"/>
      <c r="BI2682" s="210"/>
      <c r="BJ2682" s="210"/>
      <c r="BK2682" s="210"/>
      <c r="BL2682" s="210"/>
      <c r="BM2682" s="213"/>
      <c r="BN2682" s="216"/>
      <c r="BO2682" s="2"/>
    </row>
    <row r="2683" spans="1:67" ht="15" hidden="1" customHeight="1" x14ac:dyDescent="0.25">
      <c r="A2683" s="2"/>
      <c r="B2683" s="240" t="s">
        <v>1971</v>
      </c>
      <c r="C2683" s="248" t="s">
        <v>1435</v>
      </c>
      <c r="D2683" s="249"/>
      <c r="E2683" s="254"/>
      <c r="F2683" s="257" t="s">
        <v>2447</v>
      </c>
      <c r="G2683" s="235"/>
      <c r="H2683" s="235"/>
      <c r="I2683" s="235" t="s">
        <v>2434</v>
      </c>
      <c r="J2683" s="243"/>
      <c r="K2683" s="245">
        <v>46279</v>
      </c>
      <c r="L2683" s="243" t="s">
        <v>506</v>
      </c>
      <c r="M2683" s="243">
        <v>1</v>
      </c>
      <c r="N2683" s="243"/>
      <c r="O2683" s="235" t="s">
        <v>1838</v>
      </c>
      <c r="P2683" s="140" t="s">
        <v>148</v>
      </c>
      <c r="Q2683" s="89"/>
      <c r="R2683" s="89"/>
      <c r="S2683" s="89"/>
      <c r="T2683" s="89"/>
      <c r="U2683" s="89"/>
      <c r="V2683" s="89"/>
      <c r="W2683" s="89"/>
      <c r="X2683" s="89"/>
      <c r="Y2683" s="89"/>
      <c r="Z2683" s="89"/>
      <c r="AA2683" s="237">
        <v>102</v>
      </c>
      <c r="AB2683" s="237"/>
      <c r="AC2683" s="240"/>
      <c r="AD2683" s="237"/>
      <c r="AE2683" s="225">
        <v>100</v>
      </c>
      <c r="AF2683" s="226"/>
      <c r="AG2683" s="231"/>
      <c r="AH2683" s="231">
        <v>50</v>
      </c>
      <c r="AI2683" s="231">
        <v>0.13631989735913611</v>
      </c>
      <c r="AJ2683" s="220"/>
      <c r="AK2683" s="220"/>
      <c r="AL2683" s="211" t="s">
        <v>1832</v>
      </c>
      <c r="AM2683" s="217"/>
      <c r="AN2683" s="217"/>
      <c r="AO2683" s="217"/>
      <c r="AP2683" s="217"/>
      <c r="AQ2683" s="217"/>
      <c r="AR2683" s="217"/>
      <c r="AS2683" s="217"/>
      <c r="AT2683" s="208"/>
      <c r="AU2683" s="208"/>
      <c r="AV2683" s="208"/>
      <c r="AW2683" s="208"/>
      <c r="AX2683" s="208"/>
      <c r="AY2683" s="208"/>
      <c r="AZ2683" s="208"/>
      <c r="BA2683" s="208"/>
      <c r="BB2683" s="208"/>
      <c r="BC2683" s="208"/>
      <c r="BD2683" s="208"/>
      <c r="BE2683" s="208"/>
      <c r="BF2683" s="208"/>
      <c r="BG2683" s="208"/>
      <c r="BH2683" s="208"/>
      <c r="BI2683" s="208"/>
      <c r="BJ2683" s="208"/>
      <c r="BK2683" s="208"/>
      <c r="BL2683" s="208"/>
      <c r="BM2683" s="211"/>
      <c r="BN2683" s="214"/>
      <c r="BO2683" s="2"/>
    </row>
    <row r="2684" spans="1:67" ht="15" customHeight="1" x14ac:dyDescent="0.25">
      <c r="A2684" s="2"/>
      <c r="B2684" s="241"/>
      <c r="C2684" s="250"/>
      <c r="D2684" s="251"/>
      <c r="E2684" s="255"/>
      <c r="F2684" s="235"/>
      <c r="G2684" s="235"/>
      <c r="H2684" s="235"/>
      <c r="I2684" s="235"/>
      <c r="J2684" s="244"/>
      <c r="K2684" s="246"/>
      <c r="L2684" s="243"/>
      <c r="M2684" s="243"/>
      <c r="N2684" s="243"/>
      <c r="O2684" s="235"/>
      <c r="P2684" s="139" t="s">
        <v>26</v>
      </c>
      <c r="Q2684" s="89">
        <v>46163</v>
      </c>
      <c r="R2684" s="89">
        <v>46171</v>
      </c>
      <c r="S2684" s="89">
        <v>46178</v>
      </c>
      <c r="T2684" s="89">
        <v>46325</v>
      </c>
      <c r="U2684" s="89">
        <v>46325</v>
      </c>
      <c r="V2684" s="89">
        <v>46339</v>
      </c>
      <c r="W2684" s="89"/>
      <c r="X2684" s="89"/>
      <c r="Y2684" s="89"/>
      <c r="Z2684" s="89"/>
      <c r="AA2684" s="238"/>
      <c r="AB2684" s="238"/>
      <c r="AC2684" s="241"/>
      <c r="AD2684" s="238"/>
      <c r="AE2684" s="227"/>
      <c r="AF2684" s="228"/>
      <c r="AG2684" s="232"/>
      <c r="AH2684" s="232"/>
      <c r="AI2684" s="232"/>
      <c r="AJ2684" s="221"/>
      <c r="AK2684" s="221"/>
      <c r="AL2684" s="223"/>
      <c r="AM2684" s="218"/>
      <c r="AN2684" s="218"/>
      <c r="AO2684" s="218"/>
      <c r="AP2684" s="218"/>
      <c r="AQ2684" s="218"/>
      <c r="AR2684" s="218"/>
      <c r="AS2684" s="218"/>
      <c r="AT2684" s="209"/>
      <c r="AU2684" s="209"/>
      <c r="AV2684" s="209"/>
      <c r="AW2684" s="209"/>
      <c r="AX2684" s="209"/>
      <c r="AY2684" s="209"/>
      <c r="AZ2684" s="209"/>
      <c r="BA2684" s="209"/>
      <c r="BB2684" s="209"/>
      <c r="BC2684" s="209"/>
      <c r="BD2684" s="209"/>
      <c r="BE2684" s="209"/>
      <c r="BF2684" s="209"/>
      <c r="BG2684" s="209"/>
      <c r="BH2684" s="209"/>
      <c r="BI2684" s="209"/>
      <c r="BJ2684" s="209"/>
      <c r="BK2684" s="209"/>
      <c r="BL2684" s="209"/>
      <c r="BM2684" s="212"/>
      <c r="BN2684" s="215"/>
      <c r="BO2684" s="2"/>
    </row>
    <row r="2685" spans="1:67" ht="15" hidden="1" customHeight="1" x14ac:dyDescent="0.25">
      <c r="A2685" s="2"/>
      <c r="B2685" s="241"/>
      <c r="C2685" s="250"/>
      <c r="D2685" s="251"/>
      <c r="E2685" s="255"/>
      <c r="F2685" s="235"/>
      <c r="G2685" s="235"/>
      <c r="H2685" s="235"/>
      <c r="I2685" s="235"/>
      <c r="J2685" s="244"/>
      <c r="K2685" s="246"/>
      <c r="L2685" s="243"/>
      <c r="M2685" s="243"/>
      <c r="N2685" s="243"/>
      <c r="O2685" s="235"/>
      <c r="P2685" s="139" t="s">
        <v>262</v>
      </c>
      <c r="Q2685" s="89"/>
      <c r="R2685" s="89"/>
      <c r="S2685" s="89"/>
      <c r="T2685" s="89"/>
      <c r="U2685" s="89"/>
      <c r="V2685" s="89"/>
      <c r="W2685" s="89"/>
      <c r="X2685" s="89"/>
      <c r="Y2685" s="89"/>
      <c r="Z2685" s="89"/>
      <c r="AA2685" s="238"/>
      <c r="AB2685" s="238"/>
      <c r="AC2685" s="241"/>
      <c r="AD2685" s="238"/>
      <c r="AE2685" s="227"/>
      <c r="AF2685" s="228"/>
      <c r="AG2685" s="232"/>
      <c r="AH2685" s="232"/>
      <c r="AI2685" s="232"/>
      <c r="AJ2685" s="221"/>
      <c r="AK2685" s="221"/>
      <c r="AL2685" s="223"/>
      <c r="AM2685" s="218"/>
      <c r="AN2685" s="218"/>
      <c r="AO2685" s="218"/>
      <c r="AP2685" s="218"/>
      <c r="AQ2685" s="218"/>
      <c r="AR2685" s="218"/>
      <c r="AS2685" s="218"/>
      <c r="AT2685" s="209"/>
      <c r="AU2685" s="209"/>
      <c r="AV2685" s="209"/>
      <c r="AW2685" s="209"/>
      <c r="AX2685" s="209"/>
      <c r="AY2685" s="209"/>
      <c r="AZ2685" s="209"/>
      <c r="BA2685" s="209"/>
      <c r="BB2685" s="209"/>
      <c r="BC2685" s="209"/>
      <c r="BD2685" s="209"/>
      <c r="BE2685" s="209"/>
      <c r="BF2685" s="209"/>
      <c r="BG2685" s="209"/>
      <c r="BH2685" s="209"/>
      <c r="BI2685" s="209"/>
      <c r="BJ2685" s="209"/>
      <c r="BK2685" s="209"/>
      <c r="BL2685" s="209"/>
      <c r="BM2685" s="212"/>
      <c r="BN2685" s="215"/>
      <c r="BO2685" s="2"/>
    </row>
    <row r="2686" spans="1:67" ht="15" hidden="1" customHeight="1" x14ac:dyDescent="0.25">
      <c r="A2686" s="2"/>
      <c r="B2686" s="241"/>
      <c r="C2686" s="250"/>
      <c r="D2686" s="251"/>
      <c r="E2686" s="255"/>
      <c r="F2686" s="235"/>
      <c r="G2686" s="235"/>
      <c r="H2686" s="235"/>
      <c r="I2686" s="235"/>
      <c r="J2686" s="244"/>
      <c r="K2686" s="246"/>
      <c r="L2686" s="243"/>
      <c r="M2686" s="243"/>
      <c r="N2686" s="243"/>
      <c r="O2686" s="235"/>
      <c r="P2686" s="139" t="s">
        <v>263</v>
      </c>
      <c r="Q2686" s="89"/>
      <c r="R2686" s="89"/>
      <c r="S2686" s="89"/>
      <c r="T2686" s="89"/>
      <c r="U2686" s="89"/>
      <c r="V2686" s="89"/>
      <c r="W2686" s="89"/>
      <c r="X2686" s="89"/>
      <c r="Y2686" s="89"/>
      <c r="Z2686" s="89"/>
      <c r="AA2686" s="238"/>
      <c r="AB2686" s="238"/>
      <c r="AC2686" s="241"/>
      <c r="AD2686" s="238"/>
      <c r="AE2686" s="227"/>
      <c r="AF2686" s="228"/>
      <c r="AG2686" s="232"/>
      <c r="AH2686" s="232"/>
      <c r="AI2686" s="232"/>
      <c r="AJ2686" s="221"/>
      <c r="AK2686" s="221"/>
      <c r="AL2686" s="223"/>
      <c r="AM2686" s="218"/>
      <c r="AN2686" s="218"/>
      <c r="AO2686" s="218"/>
      <c r="AP2686" s="218"/>
      <c r="AQ2686" s="218"/>
      <c r="AR2686" s="218"/>
      <c r="AS2686" s="218"/>
      <c r="AT2686" s="209"/>
      <c r="AU2686" s="209"/>
      <c r="AV2686" s="209"/>
      <c r="AW2686" s="209"/>
      <c r="AX2686" s="209"/>
      <c r="AY2686" s="209"/>
      <c r="AZ2686" s="209"/>
      <c r="BA2686" s="209"/>
      <c r="BB2686" s="209"/>
      <c r="BC2686" s="209"/>
      <c r="BD2686" s="209"/>
      <c r="BE2686" s="209"/>
      <c r="BF2686" s="209"/>
      <c r="BG2686" s="209"/>
      <c r="BH2686" s="209"/>
      <c r="BI2686" s="209"/>
      <c r="BJ2686" s="209"/>
      <c r="BK2686" s="209"/>
      <c r="BL2686" s="209"/>
      <c r="BM2686" s="212"/>
      <c r="BN2686" s="215"/>
      <c r="BO2686" s="2"/>
    </row>
    <row r="2687" spans="1:67" ht="15" hidden="1" customHeight="1" x14ac:dyDescent="0.25">
      <c r="A2687" s="2"/>
      <c r="B2687" s="241"/>
      <c r="C2687" s="250"/>
      <c r="D2687" s="251"/>
      <c r="E2687" s="255"/>
      <c r="F2687" s="235"/>
      <c r="G2687" s="235"/>
      <c r="H2687" s="235"/>
      <c r="I2687" s="235"/>
      <c r="J2687" s="244"/>
      <c r="K2687" s="246"/>
      <c r="L2687" s="243"/>
      <c r="M2687" s="243"/>
      <c r="N2687" s="243"/>
      <c r="O2687" s="235"/>
      <c r="P2687" s="139" t="s">
        <v>27</v>
      </c>
      <c r="Q2687" s="89"/>
      <c r="R2687" s="89"/>
      <c r="S2687" s="89"/>
      <c r="T2687" s="89"/>
      <c r="U2687" s="89"/>
      <c r="V2687" s="89"/>
      <c r="W2687" s="89"/>
      <c r="X2687" s="89"/>
      <c r="Y2687" s="89"/>
      <c r="Z2687" s="89"/>
      <c r="AA2687" s="238"/>
      <c r="AB2687" s="238"/>
      <c r="AC2687" s="241"/>
      <c r="AD2687" s="238"/>
      <c r="AE2687" s="227"/>
      <c r="AF2687" s="228"/>
      <c r="AG2687" s="232"/>
      <c r="AH2687" s="232"/>
      <c r="AI2687" s="232"/>
      <c r="AJ2687" s="221"/>
      <c r="AK2687" s="221"/>
      <c r="AL2687" s="223"/>
      <c r="AM2687" s="218"/>
      <c r="AN2687" s="218"/>
      <c r="AO2687" s="218"/>
      <c r="AP2687" s="218"/>
      <c r="AQ2687" s="218"/>
      <c r="AR2687" s="218"/>
      <c r="AS2687" s="218"/>
      <c r="AT2687" s="209"/>
      <c r="AU2687" s="209"/>
      <c r="AV2687" s="209"/>
      <c r="AW2687" s="209"/>
      <c r="AX2687" s="209"/>
      <c r="AY2687" s="209"/>
      <c r="AZ2687" s="209"/>
      <c r="BA2687" s="209"/>
      <c r="BB2687" s="209"/>
      <c r="BC2687" s="209"/>
      <c r="BD2687" s="209"/>
      <c r="BE2687" s="209"/>
      <c r="BF2687" s="209"/>
      <c r="BG2687" s="209"/>
      <c r="BH2687" s="209"/>
      <c r="BI2687" s="209"/>
      <c r="BJ2687" s="209"/>
      <c r="BK2687" s="209"/>
      <c r="BL2687" s="209"/>
      <c r="BM2687" s="212"/>
      <c r="BN2687" s="215"/>
      <c r="BO2687" s="2"/>
    </row>
    <row r="2688" spans="1:67" ht="15" customHeight="1" x14ac:dyDescent="0.25">
      <c r="A2688" s="2"/>
      <c r="B2688" s="224"/>
      <c r="C2688" s="252"/>
      <c r="D2688" s="253"/>
      <c r="E2688" s="256"/>
      <c r="F2688" s="236"/>
      <c r="G2688" s="236"/>
      <c r="H2688" s="236"/>
      <c r="I2688" s="236"/>
      <c r="J2688" s="244"/>
      <c r="K2688" s="247"/>
      <c r="L2688" s="244"/>
      <c r="M2688" s="244"/>
      <c r="N2688" s="244"/>
      <c r="O2688" s="236"/>
      <c r="P2688" s="139" t="s">
        <v>28</v>
      </c>
      <c r="Q2688" s="187">
        <v>46146</v>
      </c>
      <c r="R2688" s="187">
        <v>46153</v>
      </c>
      <c r="S2688" s="187">
        <v>46156</v>
      </c>
      <c r="T2688" s="187">
        <v>46262</v>
      </c>
      <c r="U2688" s="187">
        <v>46262</v>
      </c>
      <c r="V2688" s="187">
        <v>46279</v>
      </c>
      <c r="W2688" s="89"/>
      <c r="X2688" s="89"/>
      <c r="Y2688" s="89"/>
      <c r="Z2688" s="89"/>
      <c r="AA2688" s="234"/>
      <c r="AB2688" s="239"/>
      <c r="AC2688" s="242"/>
      <c r="AD2688" s="239"/>
      <c r="AE2688" s="229"/>
      <c r="AF2688" s="230"/>
      <c r="AG2688" s="233"/>
      <c r="AH2688" s="234"/>
      <c r="AI2688" s="234"/>
      <c r="AJ2688" s="222"/>
      <c r="AK2688" s="222"/>
      <c r="AL2688" s="224"/>
      <c r="AM2688" s="219"/>
      <c r="AN2688" s="219"/>
      <c r="AO2688" s="219"/>
      <c r="AP2688" s="219"/>
      <c r="AQ2688" s="219"/>
      <c r="AR2688" s="219"/>
      <c r="AS2688" s="219"/>
      <c r="AT2688" s="210"/>
      <c r="AU2688" s="210"/>
      <c r="AV2688" s="210"/>
      <c r="AW2688" s="210"/>
      <c r="AX2688" s="210"/>
      <c r="AY2688" s="210"/>
      <c r="AZ2688" s="210"/>
      <c r="BA2688" s="210"/>
      <c r="BB2688" s="210"/>
      <c r="BC2688" s="210"/>
      <c r="BD2688" s="210"/>
      <c r="BE2688" s="210"/>
      <c r="BF2688" s="210"/>
      <c r="BG2688" s="210"/>
      <c r="BH2688" s="210"/>
      <c r="BI2688" s="210"/>
      <c r="BJ2688" s="210"/>
      <c r="BK2688" s="210"/>
      <c r="BL2688" s="210"/>
      <c r="BM2688" s="213"/>
      <c r="BN2688" s="216"/>
      <c r="BO2688" s="2"/>
    </row>
    <row r="2689" spans="1:67" ht="15" hidden="1" customHeight="1" x14ac:dyDescent="0.25">
      <c r="A2689" s="2"/>
      <c r="B2689" s="240" t="s">
        <v>1971</v>
      </c>
      <c r="C2689" s="248" t="s">
        <v>1437</v>
      </c>
      <c r="D2689" s="249"/>
      <c r="E2689" s="254"/>
      <c r="F2689" s="257" t="s">
        <v>2448</v>
      </c>
      <c r="G2689" s="235"/>
      <c r="H2689" s="235"/>
      <c r="I2689" s="235" t="s">
        <v>2434</v>
      </c>
      <c r="J2689" s="243"/>
      <c r="K2689" s="245">
        <v>46279</v>
      </c>
      <c r="L2689" s="243" t="s">
        <v>506</v>
      </c>
      <c r="M2689" s="243">
        <v>1</v>
      </c>
      <c r="N2689" s="243"/>
      <c r="O2689" s="235" t="s">
        <v>1838</v>
      </c>
      <c r="P2689" s="140" t="s">
        <v>148</v>
      </c>
      <c r="Q2689" s="89"/>
      <c r="R2689" s="89"/>
      <c r="S2689" s="89"/>
      <c r="T2689" s="89"/>
      <c r="U2689" s="89"/>
      <c r="V2689" s="89"/>
      <c r="W2689" s="89"/>
      <c r="X2689" s="89"/>
      <c r="Y2689" s="89"/>
      <c r="Z2689" s="89"/>
      <c r="AA2689" s="237">
        <v>102</v>
      </c>
      <c r="AB2689" s="237"/>
      <c r="AC2689" s="240"/>
      <c r="AD2689" s="237"/>
      <c r="AE2689" s="225">
        <v>100</v>
      </c>
      <c r="AF2689" s="226"/>
      <c r="AG2689" s="231"/>
      <c r="AH2689" s="231">
        <v>50</v>
      </c>
      <c r="AI2689" s="231">
        <v>0.13631989735913611</v>
      </c>
      <c r="AJ2689" s="220"/>
      <c r="AK2689" s="220"/>
      <c r="AL2689" s="211" t="s">
        <v>1832</v>
      </c>
      <c r="AM2689" s="217"/>
      <c r="AN2689" s="217"/>
      <c r="AO2689" s="217"/>
      <c r="AP2689" s="217"/>
      <c r="AQ2689" s="217"/>
      <c r="AR2689" s="217"/>
      <c r="AS2689" s="217"/>
      <c r="AT2689" s="208"/>
      <c r="AU2689" s="208"/>
      <c r="AV2689" s="208"/>
      <c r="AW2689" s="208"/>
      <c r="AX2689" s="208"/>
      <c r="AY2689" s="208"/>
      <c r="AZ2689" s="208"/>
      <c r="BA2689" s="208"/>
      <c r="BB2689" s="208"/>
      <c r="BC2689" s="208"/>
      <c r="BD2689" s="208"/>
      <c r="BE2689" s="208"/>
      <c r="BF2689" s="208"/>
      <c r="BG2689" s="208"/>
      <c r="BH2689" s="208"/>
      <c r="BI2689" s="208"/>
      <c r="BJ2689" s="208"/>
      <c r="BK2689" s="208"/>
      <c r="BL2689" s="208"/>
      <c r="BM2689" s="211"/>
      <c r="BN2689" s="214"/>
      <c r="BO2689" s="2"/>
    </row>
    <row r="2690" spans="1:67" ht="15" customHeight="1" x14ac:dyDescent="0.25">
      <c r="A2690" s="2"/>
      <c r="B2690" s="241"/>
      <c r="C2690" s="250"/>
      <c r="D2690" s="251"/>
      <c r="E2690" s="255"/>
      <c r="F2690" s="235"/>
      <c r="G2690" s="235"/>
      <c r="H2690" s="235"/>
      <c r="I2690" s="235"/>
      <c r="J2690" s="244"/>
      <c r="K2690" s="246"/>
      <c r="L2690" s="243"/>
      <c r="M2690" s="243"/>
      <c r="N2690" s="243"/>
      <c r="O2690" s="235"/>
      <c r="P2690" s="139" t="s">
        <v>26</v>
      </c>
      <c r="Q2690" s="89">
        <v>46163</v>
      </c>
      <c r="R2690" s="89">
        <v>46171</v>
      </c>
      <c r="S2690" s="89">
        <v>46178</v>
      </c>
      <c r="T2690" s="89">
        <v>46325</v>
      </c>
      <c r="U2690" s="89">
        <v>46325</v>
      </c>
      <c r="V2690" s="89">
        <v>46339</v>
      </c>
      <c r="W2690" s="89"/>
      <c r="X2690" s="89"/>
      <c r="Y2690" s="89"/>
      <c r="Z2690" s="89"/>
      <c r="AA2690" s="238"/>
      <c r="AB2690" s="238"/>
      <c r="AC2690" s="241"/>
      <c r="AD2690" s="238"/>
      <c r="AE2690" s="227"/>
      <c r="AF2690" s="228"/>
      <c r="AG2690" s="232"/>
      <c r="AH2690" s="232"/>
      <c r="AI2690" s="232"/>
      <c r="AJ2690" s="221"/>
      <c r="AK2690" s="221"/>
      <c r="AL2690" s="223"/>
      <c r="AM2690" s="218"/>
      <c r="AN2690" s="218"/>
      <c r="AO2690" s="218"/>
      <c r="AP2690" s="218"/>
      <c r="AQ2690" s="218"/>
      <c r="AR2690" s="218"/>
      <c r="AS2690" s="218"/>
      <c r="AT2690" s="209"/>
      <c r="AU2690" s="209"/>
      <c r="AV2690" s="209"/>
      <c r="AW2690" s="209"/>
      <c r="AX2690" s="209"/>
      <c r="AY2690" s="209"/>
      <c r="AZ2690" s="209"/>
      <c r="BA2690" s="209"/>
      <c r="BB2690" s="209"/>
      <c r="BC2690" s="209"/>
      <c r="BD2690" s="209"/>
      <c r="BE2690" s="209"/>
      <c r="BF2690" s="209"/>
      <c r="BG2690" s="209"/>
      <c r="BH2690" s="209"/>
      <c r="BI2690" s="209"/>
      <c r="BJ2690" s="209"/>
      <c r="BK2690" s="209"/>
      <c r="BL2690" s="209"/>
      <c r="BM2690" s="212"/>
      <c r="BN2690" s="215"/>
      <c r="BO2690" s="2"/>
    </row>
    <row r="2691" spans="1:67" ht="15" hidden="1" customHeight="1" x14ac:dyDescent="0.25">
      <c r="A2691" s="2"/>
      <c r="B2691" s="241"/>
      <c r="C2691" s="250"/>
      <c r="D2691" s="251"/>
      <c r="E2691" s="255"/>
      <c r="F2691" s="235"/>
      <c r="G2691" s="235"/>
      <c r="H2691" s="235"/>
      <c r="I2691" s="235"/>
      <c r="J2691" s="244"/>
      <c r="K2691" s="246"/>
      <c r="L2691" s="243"/>
      <c r="M2691" s="243"/>
      <c r="N2691" s="243"/>
      <c r="O2691" s="235"/>
      <c r="P2691" s="139" t="s">
        <v>262</v>
      </c>
      <c r="Q2691" s="89"/>
      <c r="R2691" s="89"/>
      <c r="S2691" s="89"/>
      <c r="T2691" s="89"/>
      <c r="U2691" s="89"/>
      <c r="V2691" s="89"/>
      <c r="W2691" s="89"/>
      <c r="X2691" s="89"/>
      <c r="Y2691" s="89"/>
      <c r="Z2691" s="89"/>
      <c r="AA2691" s="238"/>
      <c r="AB2691" s="238"/>
      <c r="AC2691" s="241"/>
      <c r="AD2691" s="238"/>
      <c r="AE2691" s="227"/>
      <c r="AF2691" s="228"/>
      <c r="AG2691" s="232"/>
      <c r="AH2691" s="232"/>
      <c r="AI2691" s="232"/>
      <c r="AJ2691" s="221"/>
      <c r="AK2691" s="221"/>
      <c r="AL2691" s="223"/>
      <c r="AM2691" s="218"/>
      <c r="AN2691" s="218"/>
      <c r="AO2691" s="218"/>
      <c r="AP2691" s="218"/>
      <c r="AQ2691" s="218"/>
      <c r="AR2691" s="218"/>
      <c r="AS2691" s="218"/>
      <c r="AT2691" s="209"/>
      <c r="AU2691" s="209"/>
      <c r="AV2691" s="209"/>
      <c r="AW2691" s="209"/>
      <c r="AX2691" s="209"/>
      <c r="AY2691" s="209"/>
      <c r="AZ2691" s="209"/>
      <c r="BA2691" s="209"/>
      <c r="BB2691" s="209"/>
      <c r="BC2691" s="209"/>
      <c r="BD2691" s="209"/>
      <c r="BE2691" s="209"/>
      <c r="BF2691" s="209"/>
      <c r="BG2691" s="209"/>
      <c r="BH2691" s="209"/>
      <c r="BI2691" s="209"/>
      <c r="BJ2691" s="209"/>
      <c r="BK2691" s="209"/>
      <c r="BL2691" s="209"/>
      <c r="BM2691" s="212"/>
      <c r="BN2691" s="215"/>
      <c r="BO2691" s="2"/>
    </row>
    <row r="2692" spans="1:67" ht="15" hidden="1" customHeight="1" x14ac:dyDescent="0.25">
      <c r="A2692" s="2"/>
      <c r="B2692" s="241"/>
      <c r="C2692" s="250"/>
      <c r="D2692" s="251"/>
      <c r="E2692" s="255"/>
      <c r="F2692" s="235"/>
      <c r="G2692" s="235"/>
      <c r="H2692" s="235"/>
      <c r="I2692" s="235"/>
      <c r="J2692" s="244"/>
      <c r="K2692" s="246"/>
      <c r="L2692" s="243"/>
      <c r="M2692" s="243"/>
      <c r="N2692" s="243"/>
      <c r="O2692" s="235"/>
      <c r="P2692" s="139" t="s">
        <v>263</v>
      </c>
      <c r="Q2692" s="89"/>
      <c r="R2692" s="89"/>
      <c r="S2692" s="89"/>
      <c r="T2692" s="89"/>
      <c r="U2692" s="89"/>
      <c r="V2692" s="89"/>
      <c r="W2692" s="89"/>
      <c r="X2692" s="89"/>
      <c r="Y2692" s="89"/>
      <c r="Z2692" s="89"/>
      <c r="AA2692" s="238"/>
      <c r="AB2692" s="238"/>
      <c r="AC2692" s="241"/>
      <c r="AD2692" s="238"/>
      <c r="AE2692" s="227"/>
      <c r="AF2692" s="228"/>
      <c r="AG2692" s="232"/>
      <c r="AH2692" s="232"/>
      <c r="AI2692" s="232"/>
      <c r="AJ2692" s="221"/>
      <c r="AK2692" s="221"/>
      <c r="AL2692" s="223"/>
      <c r="AM2692" s="218"/>
      <c r="AN2692" s="218"/>
      <c r="AO2692" s="218"/>
      <c r="AP2692" s="218"/>
      <c r="AQ2692" s="218"/>
      <c r="AR2692" s="218"/>
      <c r="AS2692" s="218"/>
      <c r="AT2692" s="209"/>
      <c r="AU2692" s="209"/>
      <c r="AV2692" s="209"/>
      <c r="AW2692" s="209"/>
      <c r="AX2692" s="209"/>
      <c r="AY2692" s="209"/>
      <c r="AZ2692" s="209"/>
      <c r="BA2692" s="209"/>
      <c r="BB2692" s="209"/>
      <c r="BC2692" s="209"/>
      <c r="BD2692" s="209"/>
      <c r="BE2692" s="209"/>
      <c r="BF2692" s="209"/>
      <c r="BG2692" s="209"/>
      <c r="BH2692" s="209"/>
      <c r="BI2692" s="209"/>
      <c r="BJ2692" s="209"/>
      <c r="BK2692" s="209"/>
      <c r="BL2692" s="209"/>
      <c r="BM2692" s="212"/>
      <c r="BN2692" s="215"/>
      <c r="BO2692" s="2"/>
    </row>
    <row r="2693" spans="1:67" ht="15" hidden="1" customHeight="1" x14ac:dyDescent="0.25">
      <c r="A2693" s="2"/>
      <c r="B2693" s="241"/>
      <c r="C2693" s="250"/>
      <c r="D2693" s="251"/>
      <c r="E2693" s="255"/>
      <c r="F2693" s="235"/>
      <c r="G2693" s="235"/>
      <c r="H2693" s="235"/>
      <c r="I2693" s="235"/>
      <c r="J2693" s="244"/>
      <c r="K2693" s="246"/>
      <c r="L2693" s="243"/>
      <c r="M2693" s="243"/>
      <c r="N2693" s="243"/>
      <c r="O2693" s="235"/>
      <c r="P2693" s="139" t="s">
        <v>27</v>
      </c>
      <c r="Q2693" s="89"/>
      <c r="R2693" s="89"/>
      <c r="S2693" s="89"/>
      <c r="T2693" s="89"/>
      <c r="U2693" s="89"/>
      <c r="V2693" s="89"/>
      <c r="W2693" s="89"/>
      <c r="X2693" s="89"/>
      <c r="Y2693" s="89"/>
      <c r="Z2693" s="89"/>
      <c r="AA2693" s="238"/>
      <c r="AB2693" s="238"/>
      <c r="AC2693" s="241"/>
      <c r="AD2693" s="238"/>
      <c r="AE2693" s="227"/>
      <c r="AF2693" s="228"/>
      <c r="AG2693" s="232"/>
      <c r="AH2693" s="232"/>
      <c r="AI2693" s="232"/>
      <c r="AJ2693" s="221"/>
      <c r="AK2693" s="221"/>
      <c r="AL2693" s="223"/>
      <c r="AM2693" s="218"/>
      <c r="AN2693" s="218"/>
      <c r="AO2693" s="218"/>
      <c r="AP2693" s="218"/>
      <c r="AQ2693" s="218"/>
      <c r="AR2693" s="218"/>
      <c r="AS2693" s="218"/>
      <c r="AT2693" s="209"/>
      <c r="AU2693" s="209"/>
      <c r="AV2693" s="209"/>
      <c r="AW2693" s="209"/>
      <c r="AX2693" s="209"/>
      <c r="AY2693" s="209"/>
      <c r="AZ2693" s="209"/>
      <c r="BA2693" s="209"/>
      <c r="BB2693" s="209"/>
      <c r="BC2693" s="209"/>
      <c r="BD2693" s="209"/>
      <c r="BE2693" s="209"/>
      <c r="BF2693" s="209"/>
      <c r="BG2693" s="209"/>
      <c r="BH2693" s="209"/>
      <c r="BI2693" s="209"/>
      <c r="BJ2693" s="209"/>
      <c r="BK2693" s="209"/>
      <c r="BL2693" s="209"/>
      <c r="BM2693" s="212"/>
      <c r="BN2693" s="215"/>
      <c r="BO2693" s="2"/>
    </row>
    <row r="2694" spans="1:67" ht="15" customHeight="1" x14ac:dyDescent="0.25">
      <c r="A2694" s="2"/>
      <c r="B2694" s="224"/>
      <c r="C2694" s="252"/>
      <c r="D2694" s="253"/>
      <c r="E2694" s="256"/>
      <c r="F2694" s="236"/>
      <c r="G2694" s="236"/>
      <c r="H2694" s="236"/>
      <c r="I2694" s="236"/>
      <c r="J2694" s="244"/>
      <c r="K2694" s="247"/>
      <c r="L2694" s="244"/>
      <c r="M2694" s="244"/>
      <c r="N2694" s="244"/>
      <c r="O2694" s="236"/>
      <c r="P2694" s="139" t="s">
        <v>28</v>
      </c>
      <c r="Q2694" s="187">
        <v>46146</v>
      </c>
      <c r="R2694" s="187">
        <v>46153</v>
      </c>
      <c r="S2694" s="187">
        <v>46156</v>
      </c>
      <c r="T2694" s="187">
        <v>46262</v>
      </c>
      <c r="U2694" s="187">
        <v>46262</v>
      </c>
      <c r="V2694" s="187">
        <v>46279</v>
      </c>
      <c r="W2694" s="89"/>
      <c r="X2694" s="89"/>
      <c r="Y2694" s="89"/>
      <c r="Z2694" s="89"/>
      <c r="AA2694" s="234"/>
      <c r="AB2694" s="239"/>
      <c r="AC2694" s="242"/>
      <c r="AD2694" s="239"/>
      <c r="AE2694" s="229"/>
      <c r="AF2694" s="230"/>
      <c r="AG2694" s="233"/>
      <c r="AH2694" s="234"/>
      <c r="AI2694" s="234"/>
      <c r="AJ2694" s="222"/>
      <c r="AK2694" s="222"/>
      <c r="AL2694" s="224"/>
      <c r="AM2694" s="219"/>
      <c r="AN2694" s="219"/>
      <c r="AO2694" s="219"/>
      <c r="AP2694" s="219"/>
      <c r="AQ2694" s="219"/>
      <c r="AR2694" s="219"/>
      <c r="AS2694" s="219"/>
      <c r="AT2694" s="210"/>
      <c r="AU2694" s="210"/>
      <c r="AV2694" s="210"/>
      <c r="AW2694" s="210"/>
      <c r="AX2694" s="210"/>
      <c r="AY2694" s="210"/>
      <c r="AZ2694" s="210"/>
      <c r="BA2694" s="210"/>
      <c r="BB2694" s="210"/>
      <c r="BC2694" s="210"/>
      <c r="BD2694" s="210"/>
      <c r="BE2694" s="210"/>
      <c r="BF2694" s="210"/>
      <c r="BG2694" s="210"/>
      <c r="BH2694" s="210"/>
      <c r="BI2694" s="210"/>
      <c r="BJ2694" s="210"/>
      <c r="BK2694" s="210"/>
      <c r="BL2694" s="210"/>
      <c r="BM2694" s="213"/>
      <c r="BN2694" s="216"/>
      <c r="BO2694" s="2"/>
    </row>
    <row r="2695" spans="1:67" ht="15" hidden="1" customHeight="1" x14ac:dyDescent="0.25">
      <c r="A2695" s="2"/>
      <c r="B2695" s="240" t="s">
        <v>1971</v>
      </c>
      <c r="C2695" s="248" t="s">
        <v>1439</v>
      </c>
      <c r="D2695" s="249"/>
      <c r="E2695" s="254"/>
      <c r="F2695" s="257" t="s">
        <v>2449</v>
      </c>
      <c r="G2695" s="235"/>
      <c r="H2695" s="235"/>
      <c r="I2695" s="235" t="s">
        <v>2434</v>
      </c>
      <c r="J2695" s="243"/>
      <c r="K2695" s="245">
        <v>46279</v>
      </c>
      <c r="L2695" s="243" t="s">
        <v>506</v>
      </c>
      <c r="M2695" s="243">
        <v>1</v>
      </c>
      <c r="N2695" s="243"/>
      <c r="O2695" s="235" t="s">
        <v>1838</v>
      </c>
      <c r="P2695" s="140" t="s">
        <v>148</v>
      </c>
      <c r="Q2695" s="89"/>
      <c r="R2695" s="89"/>
      <c r="S2695" s="89"/>
      <c r="T2695" s="89"/>
      <c r="U2695" s="89"/>
      <c r="V2695" s="89"/>
      <c r="W2695" s="89"/>
      <c r="X2695" s="89"/>
      <c r="Y2695" s="89"/>
      <c r="Z2695" s="89"/>
      <c r="AA2695" s="237">
        <v>102</v>
      </c>
      <c r="AB2695" s="237"/>
      <c r="AC2695" s="240"/>
      <c r="AD2695" s="237"/>
      <c r="AE2695" s="225">
        <v>100</v>
      </c>
      <c r="AF2695" s="226"/>
      <c r="AG2695" s="231"/>
      <c r="AH2695" s="231">
        <v>50</v>
      </c>
      <c r="AI2695" s="231">
        <v>0.13631989735913611</v>
      </c>
      <c r="AJ2695" s="220"/>
      <c r="AK2695" s="220"/>
      <c r="AL2695" s="211" t="s">
        <v>1832</v>
      </c>
      <c r="AM2695" s="217"/>
      <c r="AN2695" s="217"/>
      <c r="AO2695" s="217"/>
      <c r="AP2695" s="217"/>
      <c r="AQ2695" s="217"/>
      <c r="AR2695" s="217"/>
      <c r="AS2695" s="217"/>
      <c r="AT2695" s="208"/>
      <c r="AU2695" s="208"/>
      <c r="AV2695" s="208"/>
      <c r="AW2695" s="208"/>
      <c r="AX2695" s="208"/>
      <c r="AY2695" s="208"/>
      <c r="AZ2695" s="208"/>
      <c r="BA2695" s="208"/>
      <c r="BB2695" s="208"/>
      <c r="BC2695" s="208"/>
      <c r="BD2695" s="208"/>
      <c r="BE2695" s="208"/>
      <c r="BF2695" s="208"/>
      <c r="BG2695" s="208"/>
      <c r="BH2695" s="208"/>
      <c r="BI2695" s="208"/>
      <c r="BJ2695" s="208"/>
      <c r="BK2695" s="208"/>
      <c r="BL2695" s="208"/>
      <c r="BM2695" s="211"/>
      <c r="BN2695" s="214"/>
      <c r="BO2695" s="2"/>
    </row>
    <row r="2696" spans="1:67" ht="15" customHeight="1" x14ac:dyDescent="0.25">
      <c r="A2696" s="2"/>
      <c r="B2696" s="241"/>
      <c r="C2696" s="250"/>
      <c r="D2696" s="251"/>
      <c r="E2696" s="255"/>
      <c r="F2696" s="235"/>
      <c r="G2696" s="235"/>
      <c r="H2696" s="235"/>
      <c r="I2696" s="235"/>
      <c r="J2696" s="244"/>
      <c r="K2696" s="246"/>
      <c r="L2696" s="243"/>
      <c r="M2696" s="243"/>
      <c r="N2696" s="243"/>
      <c r="O2696" s="235"/>
      <c r="P2696" s="139" t="s">
        <v>26</v>
      </c>
      <c r="Q2696" s="89">
        <v>46163</v>
      </c>
      <c r="R2696" s="89">
        <v>46171</v>
      </c>
      <c r="S2696" s="89">
        <v>46178</v>
      </c>
      <c r="T2696" s="89">
        <v>46325</v>
      </c>
      <c r="U2696" s="89">
        <v>46325</v>
      </c>
      <c r="V2696" s="89">
        <v>46339</v>
      </c>
      <c r="W2696" s="89"/>
      <c r="X2696" s="89"/>
      <c r="Y2696" s="89"/>
      <c r="Z2696" s="89"/>
      <c r="AA2696" s="238"/>
      <c r="AB2696" s="238"/>
      <c r="AC2696" s="241"/>
      <c r="AD2696" s="238"/>
      <c r="AE2696" s="227"/>
      <c r="AF2696" s="228"/>
      <c r="AG2696" s="232"/>
      <c r="AH2696" s="232"/>
      <c r="AI2696" s="232"/>
      <c r="AJ2696" s="221"/>
      <c r="AK2696" s="221"/>
      <c r="AL2696" s="223"/>
      <c r="AM2696" s="218"/>
      <c r="AN2696" s="218"/>
      <c r="AO2696" s="218"/>
      <c r="AP2696" s="218"/>
      <c r="AQ2696" s="218"/>
      <c r="AR2696" s="218"/>
      <c r="AS2696" s="218"/>
      <c r="AT2696" s="209"/>
      <c r="AU2696" s="209"/>
      <c r="AV2696" s="209"/>
      <c r="AW2696" s="209"/>
      <c r="AX2696" s="209"/>
      <c r="AY2696" s="209"/>
      <c r="AZ2696" s="209"/>
      <c r="BA2696" s="209"/>
      <c r="BB2696" s="209"/>
      <c r="BC2696" s="209"/>
      <c r="BD2696" s="209"/>
      <c r="BE2696" s="209"/>
      <c r="BF2696" s="209"/>
      <c r="BG2696" s="209"/>
      <c r="BH2696" s="209"/>
      <c r="BI2696" s="209"/>
      <c r="BJ2696" s="209"/>
      <c r="BK2696" s="209"/>
      <c r="BL2696" s="209"/>
      <c r="BM2696" s="212"/>
      <c r="BN2696" s="215"/>
      <c r="BO2696" s="2"/>
    </row>
    <row r="2697" spans="1:67" ht="15" hidden="1" customHeight="1" x14ac:dyDescent="0.25">
      <c r="A2697" s="2"/>
      <c r="B2697" s="241"/>
      <c r="C2697" s="250"/>
      <c r="D2697" s="251"/>
      <c r="E2697" s="255"/>
      <c r="F2697" s="235"/>
      <c r="G2697" s="235"/>
      <c r="H2697" s="235"/>
      <c r="I2697" s="235"/>
      <c r="J2697" s="244"/>
      <c r="K2697" s="246"/>
      <c r="L2697" s="243"/>
      <c r="M2697" s="243"/>
      <c r="N2697" s="243"/>
      <c r="O2697" s="235"/>
      <c r="P2697" s="139" t="s">
        <v>262</v>
      </c>
      <c r="Q2697" s="89"/>
      <c r="R2697" s="89"/>
      <c r="S2697" s="89"/>
      <c r="T2697" s="89"/>
      <c r="U2697" s="89"/>
      <c r="V2697" s="89"/>
      <c r="W2697" s="89"/>
      <c r="X2697" s="89"/>
      <c r="Y2697" s="89"/>
      <c r="Z2697" s="89"/>
      <c r="AA2697" s="238"/>
      <c r="AB2697" s="238"/>
      <c r="AC2697" s="241"/>
      <c r="AD2697" s="238"/>
      <c r="AE2697" s="227"/>
      <c r="AF2697" s="228"/>
      <c r="AG2697" s="232"/>
      <c r="AH2697" s="232"/>
      <c r="AI2697" s="232"/>
      <c r="AJ2697" s="221"/>
      <c r="AK2697" s="221"/>
      <c r="AL2697" s="223"/>
      <c r="AM2697" s="218"/>
      <c r="AN2697" s="218"/>
      <c r="AO2697" s="218"/>
      <c r="AP2697" s="218"/>
      <c r="AQ2697" s="218"/>
      <c r="AR2697" s="218"/>
      <c r="AS2697" s="218"/>
      <c r="AT2697" s="209"/>
      <c r="AU2697" s="209"/>
      <c r="AV2697" s="209"/>
      <c r="AW2697" s="209"/>
      <c r="AX2697" s="209"/>
      <c r="AY2697" s="209"/>
      <c r="AZ2697" s="209"/>
      <c r="BA2697" s="209"/>
      <c r="BB2697" s="209"/>
      <c r="BC2697" s="209"/>
      <c r="BD2697" s="209"/>
      <c r="BE2697" s="209"/>
      <c r="BF2697" s="209"/>
      <c r="BG2697" s="209"/>
      <c r="BH2697" s="209"/>
      <c r="BI2697" s="209"/>
      <c r="BJ2697" s="209"/>
      <c r="BK2697" s="209"/>
      <c r="BL2697" s="209"/>
      <c r="BM2697" s="212"/>
      <c r="BN2697" s="215"/>
      <c r="BO2697" s="2"/>
    </row>
    <row r="2698" spans="1:67" ht="15" hidden="1" customHeight="1" x14ac:dyDescent="0.25">
      <c r="A2698" s="2"/>
      <c r="B2698" s="241"/>
      <c r="C2698" s="250"/>
      <c r="D2698" s="251"/>
      <c r="E2698" s="255"/>
      <c r="F2698" s="235"/>
      <c r="G2698" s="235"/>
      <c r="H2698" s="235"/>
      <c r="I2698" s="235"/>
      <c r="J2698" s="244"/>
      <c r="K2698" s="246"/>
      <c r="L2698" s="243"/>
      <c r="M2698" s="243"/>
      <c r="N2698" s="243"/>
      <c r="O2698" s="235"/>
      <c r="P2698" s="139" t="s">
        <v>263</v>
      </c>
      <c r="Q2698" s="89"/>
      <c r="R2698" s="89"/>
      <c r="S2698" s="89"/>
      <c r="T2698" s="89"/>
      <c r="U2698" s="89"/>
      <c r="V2698" s="89"/>
      <c r="W2698" s="89"/>
      <c r="X2698" s="89"/>
      <c r="Y2698" s="89"/>
      <c r="Z2698" s="89"/>
      <c r="AA2698" s="238"/>
      <c r="AB2698" s="238"/>
      <c r="AC2698" s="241"/>
      <c r="AD2698" s="238"/>
      <c r="AE2698" s="227"/>
      <c r="AF2698" s="228"/>
      <c r="AG2698" s="232"/>
      <c r="AH2698" s="232"/>
      <c r="AI2698" s="232"/>
      <c r="AJ2698" s="221"/>
      <c r="AK2698" s="221"/>
      <c r="AL2698" s="223"/>
      <c r="AM2698" s="218"/>
      <c r="AN2698" s="218"/>
      <c r="AO2698" s="218"/>
      <c r="AP2698" s="218"/>
      <c r="AQ2698" s="218"/>
      <c r="AR2698" s="218"/>
      <c r="AS2698" s="218"/>
      <c r="AT2698" s="209"/>
      <c r="AU2698" s="209"/>
      <c r="AV2698" s="209"/>
      <c r="AW2698" s="209"/>
      <c r="AX2698" s="209"/>
      <c r="AY2698" s="209"/>
      <c r="AZ2698" s="209"/>
      <c r="BA2698" s="209"/>
      <c r="BB2698" s="209"/>
      <c r="BC2698" s="209"/>
      <c r="BD2698" s="209"/>
      <c r="BE2698" s="209"/>
      <c r="BF2698" s="209"/>
      <c r="BG2698" s="209"/>
      <c r="BH2698" s="209"/>
      <c r="BI2698" s="209"/>
      <c r="BJ2698" s="209"/>
      <c r="BK2698" s="209"/>
      <c r="BL2698" s="209"/>
      <c r="BM2698" s="212"/>
      <c r="BN2698" s="215"/>
      <c r="BO2698" s="2"/>
    </row>
    <row r="2699" spans="1:67" ht="15" hidden="1" customHeight="1" x14ac:dyDescent="0.25">
      <c r="A2699" s="2"/>
      <c r="B2699" s="241"/>
      <c r="C2699" s="250"/>
      <c r="D2699" s="251"/>
      <c r="E2699" s="255"/>
      <c r="F2699" s="235"/>
      <c r="G2699" s="235"/>
      <c r="H2699" s="235"/>
      <c r="I2699" s="235"/>
      <c r="J2699" s="244"/>
      <c r="K2699" s="246"/>
      <c r="L2699" s="243"/>
      <c r="M2699" s="243"/>
      <c r="N2699" s="243"/>
      <c r="O2699" s="235"/>
      <c r="P2699" s="139" t="s">
        <v>27</v>
      </c>
      <c r="Q2699" s="89"/>
      <c r="R2699" s="89"/>
      <c r="S2699" s="89"/>
      <c r="T2699" s="89"/>
      <c r="U2699" s="89"/>
      <c r="V2699" s="89"/>
      <c r="W2699" s="89"/>
      <c r="X2699" s="89"/>
      <c r="Y2699" s="89"/>
      <c r="Z2699" s="89"/>
      <c r="AA2699" s="238"/>
      <c r="AB2699" s="238"/>
      <c r="AC2699" s="241"/>
      <c r="AD2699" s="238"/>
      <c r="AE2699" s="227"/>
      <c r="AF2699" s="228"/>
      <c r="AG2699" s="232"/>
      <c r="AH2699" s="232"/>
      <c r="AI2699" s="232"/>
      <c r="AJ2699" s="221"/>
      <c r="AK2699" s="221"/>
      <c r="AL2699" s="223"/>
      <c r="AM2699" s="218"/>
      <c r="AN2699" s="218"/>
      <c r="AO2699" s="218"/>
      <c r="AP2699" s="218"/>
      <c r="AQ2699" s="218"/>
      <c r="AR2699" s="218"/>
      <c r="AS2699" s="218"/>
      <c r="AT2699" s="209"/>
      <c r="AU2699" s="209"/>
      <c r="AV2699" s="209"/>
      <c r="AW2699" s="209"/>
      <c r="AX2699" s="209"/>
      <c r="AY2699" s="209"/>
      <c r="AZ2699" s="209"/>
      <c r="BA2699" s="209"/>
      <c r="BB2699" s="209"/>
      <c r="BC2699" s="209"/>
      <c r="BD2699" s="209"/>
      <c r="BE2699" s="209"/>
      <c r="BF2699" s="209"/>
      <c r="BG2699" s="209"/>
      <c r="BH2699" s="209"/>
      <c r="BI2699" s="209"/>
      <c r="BJ2699" s="209"/>
      <c r="BK2699" s="209"/>
      <c r="BL2699" s="209"/>
      <c r="BM2699" s="212"/>
      <c r="BN2699" s="215"/>
      <c r="BO2699" s="2"/>
    </row>
    <row r="2700" spans="1:67" ht="15" customHeight="1" x14ac:dyDescent="0.25">
      <c r="A2700" s="2"/>
      <c r="B2700" s="224"/>
      <c r="C2700" s="252"/>
      <c r="D2700" s="253"/>
      <c r="E2700" s="256"/>
      <c r="F2700" s="236"/>
      <c r="G2700" s="236"/>
      <c r="H2700" s="236"/>
      <c r="I2700" s="236"/>
      <c r="J2700" s="244"/>
      <c r="K2700" s="247"/>
      <c r="L2700" s="244"/>
      <c r="M2700" s="244"/>
      <c r="N2700" s="244"/>
      <c r="O2700" s="236"/>
      <c r="P2700" s="139" t="s">
        <v>28</v>
      </c>
      <c r="Q2700" s="187">
        <v>46146</v>
      </c>
      <c r="R2700" s="187">
        <v>46153</v>
      </c>
      <c r="S2700" s="187">
        <v>46156</v>
      </c>
      <c r="T2700" s="187">
        <v>46262</v>
      </c>
      <c r="U2700" s="187">
        <v>46262</v>
      </c>
      <c r="V2700" s="187">
        <v>46279</v>
      </c>
      <c r="W2700" s="89"/>
      <c r="X2700" s="89"/>
      <c r="Y2700" s="89"/>
      <c r="Z2700" s="89"/>
      <c r="AA2700" s="234"/>
      <c r="AB2700" s="239"/>
      <c r="AC2700" s="242"/>
      <c r="AD2700" s="239"/>
      <c r="AE2700" s="229"/>
      <c r="AF2700" s="230"/>
      <c r="AG2700" s="233"/>
      <c r="AH2700" s="234"/>
      <c r="AI2700" s="234"/>
      <c r="AJ2700" s="222"/>
      <c r="AK2700" s="222"/>
      <c r="AL2700" s="224"/>
      <c r="AM2700" s="219"/>
      <c r="AN2700" s="219"/>
      <c r="AO2700" s="219"/>
      <c r="AP2700" s="219"/>
      <c r="AQ2700" s="219"/>
      <c r="AR2700" s="219"/>
      <c r="AS2700" s="219"/>
      <c r="AT2700" s="210"/>
      <c r="AU2700" s="210"/>
      <c r="AV2700" s="210"/>
      <c r="AW2700" s="210"/>
      <c r="AX2700" s="210"/>
      <c r="AY2700" s="210"/>
      <c r="AZ2700" s="210"/>
      <c r="BA2700" s="210"/>
      <c r="BB2700" s="210"/>
      <c r="BC2700" s="210"/>
      <c r="BD2700" s="210"/>
      <c r="BE2700" s="210"/>
      <c r="BF2700" s="210"/>
      <c r="BG2700" s="210"/>
      <c r="BH2700" s="210"/>
      <c r="BI2700" s="210"/>
      <c r="BJ2700" s="210"/>
      <c r="BK2700" s="210"/>
      <c r="BL2700" s="210"/>
      <c r="BM2700" s="213"/>
      <c r="BN2700" s="216"/>
      <c r="BO2700" s="2"/>
    </row>
    <row r="2701" spans="1:67" ht="15" hidden="1" customHeight="1" x14ac:dyDescent="0.25">
      <c r="A2701" s="2"/>
      <c r="B2701" s="240" t="s">
        <v>1971</v>
      </c>
      <c r="C2701" s="248" t="s">
        <v>1441</v>
      </c>
      <c r="D2701" s="249"/>
      <c r="E2701" s="254"/>
      <c r="F2701" s="257" t="s">
        <v>2450</v>
      </c>
      <c r="G2701" s="235"/>
      <c r="H2701" s="235"/>
      <c r="I2701" s="235" t="s">
        <v>2434</v>
      </c>
      <c r="J2701" s="243"/>
      <c r="K2701" s="245">
        <v>46279</v>
      </c>
      <c r="L2701" s="243" t="s">
        <v>506</v>
      </c>
      <c r="M2701" s="243">
        <v>1</v>
      </c>
      <c r="N2701" s="243"/>
      <c r="O2701" s="235" t="s">
        <v>1838</v>
      </c>
      <c r="P2701" s="140" t="s">
        <v>148</v>
      </c>
      <c r="Q2701" s="89"/>
      <c r="R2701" s="89"/>
      <c r="S2701" s="89"/>
      <c r="T2701" s="89"/>
      <c r="U2701" s="89"/>
      <c r="V2701" s="89"/>
      <c r="W2701" s="89"/>
      <c r="X2701" s="89"/>
      <c r="Y2701" s="89"/>
      <c r="Z2701" s="89"/>
      <c r="AA2701" s="237">
        <v>102</v>
      </c>
      <c r="AB2701" s="237"/>
      <c r="AC2701" s="240"/>
      <c r="AD2701" s="237"/>
      <c r="AE2701" s="225">
        <v>100</v>
      </c>
      <c r="AF2701" s="226"/>
      <c r="AG2701" s="231"/>
      <c r="AH2701" s="231">
        <v>50</v>
      </c>
      <c r="AI2701" s="231">
        <v>0.13631989735913611</v>
      </c>
      <c r="AJ2701" s="220"/>
      <c r="AK2701" s="220"/>
      <c r="AL2701" s="211" t="s">
        <v>1832</v>
      </c>
      <c r="AM2701" s="217"/>
      <c r="AN2701" s="217"/>
      <c r="AO2701" s="217"/>
      <c r="AP2701" s="217"/>
      <c r="AQ2701" s="217"/>
      <c r="AR2701" s="217"/>
      <c r="AS2701" s="217"/>
      <c r="AT2701" s="208"/>
      <c r="AU2701" s="208"/>
      <c r="AV2701" s="208"/>
      <c r="AW2701" s="208"/>
      <c r="AX2701" s="208"/>
      <c r="AY2701" s="208"/>
      <c r="AZ2701" s="208"/>
      <c r="BA2701" s="208"/>
      <c r="BB2701" s="208"/>
      <c r="BC2701" s="208"/>
      <c r="BD2701" s="208"/>
      <c r="BE2701" s="208"/>
      <c r="BF2701" s="208"/>
      <c r="BG2701" s="208"/>
      <c r="BH2701" s="208"/>
      <c r="BI2701" s="208"/>
      <c r="BJ2701" s="208"/>
      <c r="BK2701" s="208"/>
      <c r="BL2701" s="208"/>
      <c r="BM2701" s="211"/>
      <c r="BN2701" s="214"/>
      <c r="BO2701" s="2"/>
    </row>
    <row r="2702" spans="1:67" ht="15" customHeight="1" x14ac:dyDescent="0.25">
      <c r="A2702" s="2"/>
      <c r="B2702" s="241"/>
      <c r="C2702" s="250"/>
      <c r="D2702" s="251"/>
      <c r="E2702" s="255"/>
      <c r="F2702" s="235"/>
      <c r="G2702" s="235"/>
      <c r="H2702" s="235"/>
      <c r="I2702" s="235"/>
      <c r="J2702" s="244"/>
      <c r="K2702" s="246"/>
      <c r="L2702" s="243"/>
      <c r="M2702" s="243"/>
      <c r="N2702" s="243"/>
      <c r="O2702" s="235"/>
      <c r="P2702" s="139" t="s">
        <v>26</v>
      </c>
      <c r="Q2702" s="89">
        <v>46163</v>
      </c>
      <c r="R2702" s="89">
        <v>46171</v>
      </c>
      <c r="S2702" s="89">
        <v>46178</v>
      </c>
      <c r="T2702" s="89">
        <v>46325</v>
      </c>
      <c r="U2702" s="89">
        <v>46325</v>
      </c>
      <c r="V2702" s="89">
        <v>46339</v>
      </c>
      <c r="W2702" s="89"/>
      <c r="X2702" s="89"/>
      <c r="Y2702" s="89"/>
      <c r="Z2702" s="89"/>
      <c r="AA2702" s="238"/>
      <c r="AB2702" s="238"/>
      <c r="AC2702" s="241"/>
      <c r="AD2702" s="238"/>
      <c r="AE2702" s="227"/>
      <c r="AF2702" s="228"/>
      <c r="AG2702" s="232"/>
      <c r="AH2702" s="232"/>
      <c r="AI2702" s="232"/>
      <c r="AJ2702" s="221"/>
      <c r="AK2702" s="221"/>
      <c r="AL2702" s="223"/>
      <c r="AM2702" s="218"/>
      <c r="AN2702" s="218"/>
      <c r="AO2702" s="218"/>
      <c r="AP2702" s="218"/>
      <c r="AQ2702" s="218"/>
      <c r="AR2702" s="218"/>
      <c r="AS2702" s="218"/>
      <c r="AT2702" s="209"/>
      <c r="AU2702" s="209"/>
      <c r="AV2702" s="209"/>
      <c r="AW2702" s="209"/>
      <c r="AX2702" s="209"/>
      <c r="AY2702" s="209"/>
      <c r="AZ2702" s="209"/>
      <c r="BA2702" s="209"/>
      <c r="BB2702" s="209"/>
      <c r="BC2702" s="209"/>
      <c r="BD2702" s="209"/>
      <c r="BE2702" s="209"/>
      <c r="BF2702" s="209"/>
      <c r="BG2702" s="209"/>
      <c r="BH2702" s="209"/>
      <c r="BI2702" s="209"/>
      <c r="BJ2702" s="209"/>
      <c r="BK2702" s="209"/>
      <c r="BL2702" s="209"/>
      <c r="BM2702" s="212"/>
      <c r="BN2702" s="215"/>
      <c r="BO2702" s="2"/>
    </row>
    <row r="2703" spans="1:67" ht="15" hidden="1" customHeight="1" x14ac:dyDescent="0.25">
      <c r="A2703" s="2"/>
      <c r="B2703" s="241"/>
      <c r="C2703" s="250"/>
      <c r="D2703" s="251"/>
      <c r="E2703" s="255"/>
      <c r="F2703" s="235"/>
      <c r="G2703" s="235"/>
      <c r="H2703" s="235"/>
      <c r="I2703" s="235"/>
      <c r="J2703" s="244"/>
      <c r="K2703" s="246"/>
      <c r="L2703" s="243"/>
      <c r="M2703" s="243"/>
      <c r="N2703" s="243"/>
      <c r="O2703" s="235"/>
      <c r="P2703" s="139" t="s">
        <v>262</v>
      </c>
      <c r="Q2703" s="89"/>
      <c r="R2703" s="89"/>
      <c r="S2703" s="89"/>
      <c r="T2703" s="89"/>
      <c r="U2703" s="89"/>
      <c r="V2703" s="89"/>
      <c r="W2703" s="89"/>
      <c r="X2703" s="89"/>
      <c r="Y2703" s="89"/>
      <c r="Z2703" s="89"/>
      <c r="AA2703" s="238"/>
      <c r="AB2703" s="238"/>
      <c r="AC2703" s="241"/>
      <c r="AD2703" s="238"/>
      <c r="AE2703" s="227"/>
      <c r="AF2703" s="228"/>
      <c r="AG2703" s="232"/>
      <c r="AH2703" s="232"/>
      <c r="AI2703" s="232"/>
      <c r="AJ2703" s="221"/>
      <c r="AK2703" s="221"/>
      <c r="AL2703" s="223"/>
      <c r="AM2703" s="218"/>
      <c r="AN2703" s="218"/>
      <c r="AO2703" s="218"/>
      <c r="AP2703" s="218"/>
      <c r="AQ2703" s="218"/>
      <c r="AR2703" s="218"/>
      <c r="AS2703" s="218"/>
      <c r="AT2703" s="209"/>
      <c r="AU2703" s="209"/>
      <c r="AV2703" s="209"/>
      <c r="AW2703" s="209"/>
      <c r="AX2703" s="209"/>
      <c r="AY2703" s="209"/>
      <c r="AZ2703" s="209"/>
      <c r="BA2703" s="209"/>
      <c r="BB2703" s="209"/>
      <c r="BC2703" s="209"/>
      <c r="BD2703" s="209"/>
      <c r="BE2703" s="209"/>
      <c r="BF2703" s="209"/>
      <c r="BG2703" s="209"/>
      <c r="BH2703" s="209"/>
      <c r="BI2703" s="209"/>
      <c r="BJ2703" s="209"/>
      <c r="BK2703" s="209"/>
      <c r="BL2703" s="209"/>
      <c r="BM2703" s="212"/>
      <c r="BN2703" s="215"/>
      <c r="BO2703" s="2"/>
    </row>
    <row r="2704" spans="1:67" ht="15" hidden="1" customHeight="1" x14ac:dyDescent="0.25">
      <c r="A2704" s="2"/>
      <c r="B2704" s="241"/>
      <c r="C2704" s="250"/>
      <c r="D2704" s="251"/>
      <c r="E2704" s="255"/>
      <c r="F2704" s="235"/>
      <c r="G2704" s="235"/>
      <c r="H2704" s="235"/>
      <c r="I2704" s="235"/>
      <c r="J2704" s="244"/>
      <c r="K2704" s="246"/>
      <c r="L2704" s="243"/>
      <c r="M2704" s="243"/>
      <c r="N2704" s="243"/>
      <c r="O2704" s="235"/>
      <c r="P2704" s="139" t="s">
        <v>263</v>
      </c>
      <c r="Q2704" s="89"/>
      <c r="R2704" s="89"/>
      <c r="S2704" s="89"/>
      <c r="T2704" s="89"/>
      <c r="U2704" s="89"/>
      <c r="V2704" s="89"/>
      <c r="W2704" s="89"/>
      <c r="X2704" s="89"/>
      <c r="Y2704" s="89"/>
      <c r="Z2704" s="89"/>
      <c r="AA2704" s="238"/>
      <c r="AB2704" s="238"/>
      <c r="AC2704" s="241"/>
      <c r="AD2704" s="238"/>
      <c r="AE2704" s="227"/>
      <c r="AF2704" s="228"/>
      <c r="AG2704" s="232"/>
      <c r="AH2704" s="232"/>
      <c r="AI2704" s="232"/>
      <c r="AJ2704" s="221"/>
      <c r="AK2704" s="221"/>
      <c r="AL2704" s="223"/>
      <c r="AM2704" s="218"/>
      <c r="AN2704" s="218"/>
      <c r="AO2704" s="218"/>
      <c r="AP2704" s="218"/>
      <c r="AQ2704" s="218"/>
      <c r="AR2704" s="218"/>
      <c r="AS2704" s="218"/>
      <c r="AT2704" s="209"/>
      <c r="AU2704" s="209"/>
      <c r="AV2704" s="209"/>
      <c r="AW2704" s="209"/>
      <c r="AX2704" s="209"/>
      <c r="AY2704" s="209"/>
      <c r="AZ2704" s="209"/>
      <c r="BA2704" s="209"/>
      <c r="BB2704" s="209"/>
      <c r="BC2704" s="209"/>
      <c r="BD2704" s="209"/>
      <c r="BE2704" s="209"/>
      <c r="BF2704" s="209"/>
      <c r="BG2704" s="209"/>
      <c r="BH2704" s="209"/>
      <c r="BI2704" s="209"/>
      <c r="BJ2704" s="209"/>
      <c r="BK2704" s="209"/>
      <c r="BL2704" s="209"/>
      <c r="BM2704" s="212"/>
      <c r="BN2704" s="215"/>
      <c r="BO2704" s="2"/>
    </row>
    <row r="2705" spans="1:67" ht="15" hidden="1" customHeight="1" x14ac:dyDescent="0.25">
      <c r="A2705" s="2"/>
      <c r="B2705" s="241"/>
      <c r="C2705" s="250"/>
      <c r="D2705" s="251"/>
      <c r="E2705" s="255"/>
      <c r="F2705" s="235"/>
      <c r="G2705" s="235"/>
      <c r="H2705" s="235"/>
      <c r="I2705" s="235"/>
      <c r="J2705" s="244"/>
      <c r="K2705" s="246"/>
      <c r="L2705" s="243"/>
      <c r="M2705" s="243"/>
      <c r="N2705" s="243"/>
      <c r="O2705" s="235"/>
      <c r="P2705" s="139" t="s">
        <v>27</v>
      </c>
      <c r="Q2705" s="89"/>
      <c r="R2705" s="89"/>
      <c r="S2705" s="89"/>
      <c r="T2705" s="89"/>
      <c r="U2705" s="89"/>
      <c r="V2705" s="89"/>
      <c r="W2705" s="89"/>
      <c r="X2705" s="89"/>
      <c r="Y2705" s="89"/>
      <c r="Z2705" s="89"/>
      <c r="AA2705" s="238"/>
      <c r="AB2705" s="238"/>
      <c r="AC2705" s="241"/>
      <c r="AD2705" s="238"/>
      <c r="AE2705" s="227"/>
      <c r="AF2705" s="228"/>
      <c r="AG2705" s="232"/>
      <c r="AH2705" s="232"/>
      <c r="AI2705" s="232"/>
      <c r="AJ2705" s="221"/>
      <c r="AK2705" s="221"/>
      <c r="AL2705" s="223"/>
      <c r="AM2705" s="218"/>
      <c r="AN2705" s="218"/>
      <c r="AO2705" s="218"/>
      <c r="AP2705" s="218"/>
      <c r="AQ2705" s="218"/>
      <c r="AR2705" s="218"/>
      <c r="AS2705" s="218"/>
      <c r="AT2705" s="209"/>
      <c r="AU2705" s="209"/>
      <c r="AV2705" s="209"/>
      <c r="AW2705" s="209"/>
      <c r="AX2705" s="209"/>
      <c r="AY2705" s="209"/>
      <c r="AZ2705" s="209"/>
      <c r="BA2705" s="209"/>
      <c r="BB2705" s="209"/>
      <c r="BC2705" s="209"/>
      <c r="BD2705" s="209"/>
      <c r="BE2705" s="209"/>
      <c r="BF2705" s="209"/>
      <c r="BG2705" s="209"/>
      <c r="BH2705" s="209"/>
      <c r="BI2705" s="209"/>
      <c r="BJ2705" s="209"/>
      <c r="BK2705" s="209"/>
      <c r="BL2705" s="209"/>
      <c r="BM2705" s="212"/>
      <c r="BN2705" s="215"/>
      <c r="BO2705" s="2"/>
    </row>
    <row r="2706" spans="1:67" ht="15" customHeight="1" x14ac:dyDescent="0.25">
      <c r="A2706" s="2"/>
      <c r="B2706" s="224"/>
      <c r="C2706" s="252"/>
      <c r="D2706" s="253"/>
      <c r="E2706" s="256"/>
      <c r="F2706" s="236"/>
      <c r="G2706" s="236"/>
      <c r="H2706" s="236"/>
      <c r="I2706" s="236"/>
      <c r="J2706" s="244"/>
      <c r="K2706" s="247"/>
      <c r="L2706" s="244"/>
      <c r="M2706" s="244"/>
      <c r="N2706" s="244"/>
      <c r="O2706" s="236"/>
      <c r="P2706" s="139" t="s">
        <v>28</v>
      </c>
      <c r="Q2706" s="187">
        <v>46146</v>
      </c>
      <c r="R2706" s="187">
        <v>46153</v>
      </c>
      <c r="S2706" s="187">
        <v>46156</v>
      </c>
      <c r="T2706" s="187">
        <v>46262</v>
      </c>
      <c r="U2706" s="187">
        <v>46262</v>
      </c>
      <c r="V2706" s="187">
        <v>46279</v>
      </c>
      <c r="W2706" s="89"/>
      <c r="X2706" s="89"/>
      <c r="Y2706" s="89"/>
      <c r="Z2706" s="89"/>
      <c r="AA2706" s="234"/>
      <c r="AB2706" s="239"/>
      <c r="AC2706" s="242"/>
      <c r="AD2706" s="239"/>
      <c r="AE2706" s="229"/>
      <c r="AF2706" s="230"/>
      <c r="AG2706" s="233"/>
      <c r="AH2706" s="234"/>
      <c r="AI2706" s="234"/>
      <c r="AJ2706" s="222"/>
      <c r="AK2706" s="222"/>
      <c r="AL2706" s="224"/>
      <c r="AM2706" s="219"/>
      <c r="AN2706" s="219"/>
      <c r="AO2706" s="219"/>
      <c r="AP2706" s="219"/>
      <c r="AQ2706" s="219"/>
      <c r="AR2706" s="219"/>
      <c r="AS2706" s="219"/>
      <c r="AT2706" s="210"/>
      <c r="AU2706" s="210"/>
      <c r="AV2706" s="210"/>
      <c r="AW2706" s="210"/>
      <c r="AX2706" s="210"/>
      <c r="AY2706" s="210"/>
      <c r="AZ2706" s="210"/>
      <c r="BA2706" s="210"/>
      <c r="BB2706" s="210"/>
      <c r="BC2706" s="210"/>
      <c r="BD2706" s="210"/>
      <c r="BE2706" s="210"/>
      <c r="BF2706" s="210"/>
      <c r="BG2706" s="210"/>
      <c r="BH2706" s="210"/>
      <c r="BI2706" s="210"/>
      <c r="BJ2706" s="210"/>
      <c r="BK2706" s="210"/>
      <c r="BL2706" s="210"/>
      <c r="BM2706" s="213"/>
      <c r="BN2706" s="216"/>
      <c r="BO2706" s="2"/>
    </row>
    <row r="2707" spans="1:67" ht="15" hidden="1" customHeight="1" x14ac:dyDescent="0.25">
      <c r="A2707" s="2"/>
      <c r="B2707" s="240" t="s">
        <v>1971</v>
      </c>
      <c r="C2707" s="248" t="s">
        <v>1443</v>
      </c>
      <c r="D2707" s="249"/>
      <c r="E2707" s="254"/>
      <c r="F2707" s="257" t="s">
        <v>2451</v>
      </c>
      <c r="G2707" s="235"/>
      <c r="H2707" s="235"/>
      <c r="I2707" s="235" t="s">
        <v>2434</v>
      </c>
      <c r="J2707" s="243"/>
      <c r="K2707" s="245">
        <v>46255</v>
      </c>
      <c r="L2707" s="243" t="s">
        <v>506</v>
      </c>
      <c r="M2707" s="243">
        <v>1</v>
      </c>
      <c r="N2707" s="243"/>
      <c r="O2707" s="235" t="s">
        <v>1838</v>
      </c>
      <c r="P2707" s="140" t="s">
        <v>148</v>
      </c>
      <c r="Q2707" s="89"/>
      <c r="R2707" s="89"/>
      <c r="S2707" s="89"/>
      <c r="T2707" s="89"/>
      <c r="U2707" s="89"/>
      <c r="V2707" s="89"/>
      <c r="W2707" s="89"/>
      <c r="X2707" s="89"/>
      <c r="Y2707" s="89"/>
      <c r="Z2707" s="89"/>
      <c r="AA2707" s="237">
        <v>102</v>
      </c>
      <c r="AB2707" s="237"/>
      <c r="AC2707" s="240"/>
      <c r="AD2707" s="237"/>
      <c r="AE2707" s="225">
        <v>100</v>
      </c>
      <c r="AF2707" s="226"/>
      <c r="AG2707" s="231"/>
      <c r="AH2707" s="231">
        <v>50</v>
      </c>
      <c r="AI2707" s="231">
        <v>0.13631989735913611</v>
      </c>
      <c r="AJ2707" s="220"/>
      <c r="AK2707" s="220"/>
      <c r="AL2707" s="211" t="s">
        <v>1832</v>
      </c>
      <c r="AM2707" s="217"/>
      <c r="AN2707" s="217"/>
      <c r="AO2707" s="217"/>
      <c r="AP2707" s="217"/>
      <c r="AQ2707" s="217"/>
      <c r="AR2707" s="217"/>
      <c r="AS2707" s="217"/>
      <c r="AT2707" s="208"/>
      <c r="AU2707" s="208"/>
      <c r="AV2707" s="208"/>
      <c r="AW2707" s="208"/>
      <c r="AX2707" s="208"/>
      <c r="AY2707" s="208"/>
      <c r="AZ2707" s="208"/>
      <c r="BA2707" s="208"/>
      <c r="BB2707" s="208"/>
      <c r="BC2707" s="208"/>
      <c r="BD2707" s="208"/>
      <c r="BE2707" s="208"/>
      <c r="BF2707" s="208"/>
      <c r="BG2707" s="208"/>
      <c r="BH2707" s="208"/>
      <c r="BI2707" s="208"/>
      <c r="BJ2707" s="208"/>
      <c r="BK2707" s="208"/>
      <c r="BL2707" s="208"/>
      <c r="BM2707" s="211"/>
      <c r="BN2707" s="214"/>
      <c r="BO2707" s="2"/>
    </row>
    <row r="2708" spans="1:67" ht="15" customHeight="1" x14ac:dyDescent="0.25">
      <c r="A2708" s="2"/>
      <c r="B2708" s="241"/>
      <c r="C2708" s="250"/>
      <c r="D2708" s="251"/>
      <c r="E2708" s="255"/>
      <c r="F2708" s="235"/>
      <c r="G2708" s="235"/>
      <c r="H2708" s="235"/>
      <c r="I2708" s="235"/>
      <c r="J2708" s="244"/>
      <c r="K2708" s="246"/>
      <c r="L2708" s="243"/>
      <c r="M2708" s="243"/>
      <c r="N2708" s="243"/>
      <c r="O2708" s="235"/>
      <c r="P2708" s="139" t="s">
        <v>26</v>
      </c>
      <c r="Q2708" s="89">
        <v>46163</v>
      </c>
      <c r="R2708" s="89">
        <v>46171</v>
      </c>
      <c r="S2708" s="89">
        <v>46178</v>
      </c>
      <c r="T2708" s="89">
        <v>46325</v>
      </c>
      <c r="U2708" s="89">
        <v>46325</v>
      </c>
      <c r="V2708" s="89">
        <v>46339</v>
      </c>
      <c r="W2708" s="89"/>
      <c r="X2708" s="89"/>
      <c r="Y2708" s="89"/>
      <c r="Z2708" s="89"/>
      <c r="AA2708" s="238"/>
      <c r="AB2708" s="238"/>
      <c r="AC2708" s="241"/>
      <c r="AD2708" s="238"/>
      <c r="AE2708" s="227"/>
      <c r="AF2708" s="228"/>
      <c r="AG2708" s="232"/>
      <c r="AH2708" s="232"/>
      <c r="AI2708" s="232"/>
      <c r="AJ2708" s="221"/>
      <c r="AK2708" s="221"/>
      <c r="AL2708" s="223"/>
      <c r="AM2708" s="218"/>
      <c r="AN2708" s="218"/>
      <c r="AO2708" s="218"/>
      <c r="AP2708" s="218"/>
      <c r="AQ2708" s="218"/>
      <c r="AR2708" s="218"/>
      <c r="AS2708" s="218"/>
      <c r="AT2708" s="209"/>
      <c r="AU2708" s="209"/>
      <c r="AV2708" s="209"/>
      <c r="AW2708" s="209"/>
      <c r="AX2708" s="209"/>
      <c r="AY2708" s="209"/>
      <c r="AZ2708" s="209"/>
      <c r="BA2708" s="209"/>
      <c r="BB2708" s="209"/>
      <c r="BC2708" s="209"/>
      <c r="BD2708" s="209"/>
      <c r="BE2708" s="209"/>
      <c r="BF2708" s="209"/>
      <c r="BG2708" s="209"/>
      <c r="BH2708" s="209"/>
      <c r="BI2708" s="209"/>
      <c r="BJ2708" s="209"/>
      <c r="BK2708" s="209"/>
      <c r="BL2708" s="209"/>
      <c r="BM2708" s="212"/>
      <c r="BN2708" s="215"/>
      <c r="BO2708" s="2"/>
    </row>
    <row r="2709" spans="1:67" ht="15" hidden="1" customHeight="1" x14ac:dyDescent="0.25">
      <c r="A2709" s="2"/>
      <c r="B2709" s="241"/>
      <c r="C2709" s="250"/>
      <c r="D2709" s="251"/>
      <c r="E2709" s="255"/>
      <c r="F2709" s="235"/>
      <c r="G2709" s="235"/>
      <c r="H2709" s="235"/>
      <c r="I2709" s="235"/>
      <c r="J2709" s="244"/>
      <c r="K2709" s="246"/>
      <c r="L2709" s="243"/>
      <c r="M2709" s="243"/>
      <c r="N2709" s="243"/>
      <c r="O2709" s="235"/>
      <c r="P2709" s="139" t="s">
        <v>262</v>
      </c>
      <c r="Q2709" s="89"/>
      <c r="R2709" s="89"/>
      <c r="S2709" s="89"/>
      <c r="T2709" s="89"/>
      <c r="U2709" s="89"/>
      <c r="V2709" s="89"/>
      <c r="W2709" s="89"/>
      <c r="X2709" s="89"/>
      <c r="Y2709" s="89"/>
      <c r="Z2709" s="89"/>
      <c r="AA2709" s="238"/>
      <c r="AB2709" s="238"/>
      <c r="AC2709" s="241"/>
      <c r="AD2709" s="238"/>
      <c r="AE2709" s="227"/>
      <c r="AF2709" s="228"/>
      <c r="AG2709" s="232"/>
      <c r="AH2709" s="232"/>
      <c r="AI2709" s="232"/>
      <c r="AJ2709" s="221"/>
      <c r="AK2709" s="221"/>
      <c r="AL2709" s="223"/>
      <c r="AM2709" s="218"/>
      <c r="AN2709" s="218"/>
      <c r="AO2709" s="218"/>
      <c r="AP2709" s="218"/>
      <c r="AQ2709" s="218"/>
      <c r="AR2709" s="218"/>
      <c r="AS2709" s="218"/>
      <c r="AT2709" s="209"/>
      <c r="AU2709" s="209"/>
      <c r="AV2709" s="209"/>
      <c r="AW2709" s="209"/>
      <c r="AX2709" s="209"/>
      <c r="AY2709" s="209"/>
      <c r="AZ2709" s="209"/>
      <c r="BA2709" s="209"/>
      <c r="BB2709" s="209"/>
      <c r="BC2709" s="209"/>
      <c r="BD2709" s="209"/>
      <c r="BE2709" s="209"/>
      <c r="BF2709" s="209"/>
      <c r="BG2709" s="209"/>
      <c r="BH2709" s="209"/>
      <c r="BI2709" s="209"/>
      <c r="BJ2709" s="209"/>
      <c r="BK2709" s="209"/>
      <c r="BL2709" s="209"/>
      <c r="BM2709" s="212"/>
      <c r="BN2709" s="215"/>
      <c r="BO2709" s="2"/>
    </row>
    <row r="2710" spans="1:67" ht="15" hidden="1" customHeight="1" x14ac:dyDescent="0.25">
      <c r="A2710" s="2"/>
      <c r="B2710" s="241"/>
      <c r="C2710" s="250"/>
      <c r="D2710" s="251"/>
      <c r="E2710" s="255"/>
      <c r="F2710" s="235"/>
      <c r="G2710" s="235"/>
      <c r="H2710" s="235"/>
      <c r="I2710" s="235"/>
      <c r="J2710" s="244"/>
      <c r="K2710" s="246"/>
      <c r="L2710" s="243"/>
      <c r="M2710" s="243"/>
      <c r="N2710" s="243"/>
      <c r="O2710" s="235"/>
      <c r="P2710" s="139" t="s">
        <v>263</v>
      </c>
      <c r="Q2710" s="89"/>
      <c r="R2710" s="89"/>
      <c r="S2710" s="89"/>
      <c r="T2710" s="89"/>
      <c r="U2710" s="89"/>
      <c r="V2710" s="89"/>
      <c r="W2710" s="89"/>
      <c r="X2710" s="89"/>
      <c r="Y2710" s="89"/>
      <c r="Z2710" s="89"/>
      <c r="AA2710" s="238"/>
      <c r="AB2710" s="238"/>
      <c r="AC2710" s="241"/>
      <c r="AD2710" s="238"/>
      <c r="AE2710" s="227"/>
      <c r="AF2710" s="228"/>
      <c r="AG2710" s="232"/>
      <c r="AH2710" s="232"/>
      <c r="AI2710" s="232"/>
      <c r="AJ2710" s="221"/>
      <c r="AK2710" s="221"/>
      <c r="AL2710" s="223"/>
      <c r="AM2710" s="218"/>
      <c r="AN2710" s="218"/>
      <c r="AO2710" s="218"/>
      <c r="AP2710" s="218"/>
      <c r="AQ2710" s="218"/>
      <c r="AR2710" s="218"/>
      <c r="AS2710" s="218"/>
      <c r="AT2710" s="209"/>
      <c r="AU2710" s="209"/>
      <c r="AV2710" s="209"/>
      <c r="AW2710" s="209"/>
      <c r="AX2710" s="209"/>
      <c r="AY2710" s="209"/>
      <c r="AZ2710" s="209"/>
      <c r="BA2710" s="209"/>
      <c r="BB2710" s="209"/>
      <c r="BC2710" s="209"/>
      <c r="BD2710" s="209"/>
      <c r="BE2710" s="209"/>
      <c r="BF2710" s="209"/>
      <c r="BG2710" s="209"/>
      <c r="BH2710" s="209"/>
      <c r="BI2710" s="209"/>
      <c r="BJ2710" s="209"/>
      <c r="BK2710" s="209"/>
      <c r="BL2710" s="209"/>
      <c r="BM2710" s="212"/>
      <c r="BN2710" s="215"/>
      <c r="BO2710" s="2"/>
    </row>
    <row r="2711" spans="1:67" ht="15" hidden="1" customHeight="1" x14ac:dyDescent="0.25">
      <c r="A2711" s="2"/>
      <c r="B2711" s="241"/>
      <c r="C2711" s="250"/>
      <c r="D2711" s="251"/>
      <c r="E2711" s="255"/>
      <c r="F2711" s="235"/>
      <c r="G2711" s="235"/>
      <c r="H2711" s="235"/>
      <c r="I2711" s="235"/>
      <c r="J2711" s="244"/>
      <c r="K2711" s="246"/>
      <c r="L2711" s="243"/>
      <c r="M2711" s="243"/>
      <c r="N2711" s="243"/>
      <c r="O2711" s="235"/>
      <c r="P2711" s="139" t="s">
        <v>27</v>
      </c>
      <c r="Q2711" s="89"/>
      <c r="R2711" s="89"/>
      <c r="S2711" s="89"/>
      <c r="T2711" s="89"/>
      <c r="U2711" s="89"/>
      <c r="V2711" s="89"/>
      <c r="W2711" s="89"/>
      <c r="X2711" s="89"/>
      <c r="Y2711" s="89"/>
      <c r="Z2711" s="89"/>
      <c r="AA2711" s="238"/>
      <c r="AB2711" s="238"/>
      <c r="AC2711" s="241"/>
      <c r="AD2711" s="238"/>
      <c r="AE2711" s="227"/>
      <c r="AF2711" s="228"/>
      <c r="AG2711" s="232"/>
      <c r="AH2711" s="232"/>
      <c r="AI2711" s="232"/>
      <c r="AJ2711" s="221"/>
      <c r="AK2711" s="221"/>
      <c r="AL2711" s="223"/>
      <c r="AM2711" s="218"/>
      <c r="AN2711" s="218"/>
      <c r="AO2711" s="218"/>
      <c r="AP2711" s="218"/>
      <c r="AQ2711" s="218"/>
      <c r="AR2711" s="218"/>
      <c r="AS2711" s="218"/>
      <c r="AT2711" s="209"/>
      <c r="AU2711" s="209"/>
      <c r="AV2711" s="209"/>
      <c r="AW2711" s="209"/>
      <c r="AX2711" s="209"/>
      <c r="AY2711" s="209"/>
      <c r="AZ2711" s="209"/>
      <c r="BA2711" s="209"/>
      <c r="BB2711" s="209"/>
      <c r="BC2711" s="209"/>
      <c r="BD2711" s="209"/>
      <c r="BE2711" s="209"/>
      <c r="BF2711" s="209"/>
      <c r="BG2711" s="209"/>
      <c r="BH2711" s="209"/>
      <c r="BI2711" s="209"/>
      <c r="BJ2711" s="209"/>
      <c r="BK2711" s="209"/>
      <c r="BL2711" s="209"/>
      <c r="BM2711" s="212"/>
      <c r="BN2711" s="215"/>
      <c r="BO2711" s="2"/>
    </row>
    <row r="2712" spans="1:67" ht="15" customHeight="1" x14ac:dyDescent="0.25">
      <c r="A2712" s="2"/>
      <c r="B2712" s="224"/>
      <c r="C2712" s="252"/>
      <c r="D2712" s="253"/>
      <c r="E2712" s="256"/>
      <c r="F2712" s="236"/>
      <c r="G2712" s="236"/>
      <c r="H2712" s="236"/>
      <c r="I2712" s="236"/>
      <c r="J2712" s="244"/>
      <c r="K2712" s="247"/>
      <c r="L2712" s="244"/>
      <c r="M2712" s="244"/>
      <c r="N2712" s="244"/>
      <c r="O2712" s="236"/>
      <c r="P2712" s="139" t="s">
        <v>28</v>
      </c>
      <c r="Q2712" s="187">
        <v>46146</v>
      </c>
      <c r="R2712" s="187">
        <v>46153</v>
      </c>
      <c r="S2712" s="187">
        <v>46156</v>
      </c>
      <c r="T2712" s="187">
        <v>46255</v>
      </c>
      <c r="U2712" s="187">
        <v>46255</v>
      </c>
      <c r="V2712" s="187">
        <v>46255</v>
      </c>
      <c r="W2712" s="89"/>
      <c r="X2712" s="89"/>
      <c r="Y2712" s="89"/>
      <c r="Z2712" s="89"/>
      <c r="AA2712" s="234"/>
      <c r="AB2712" s="239"/>
      <c r="AC2712" s="242"/>
      <c r="AD2712" s="239"/>
      <c r="AE2712" s="229"/>
      <c r="AF2712" s="230"/>
      <c r="AG2712" s="233"/>
      <c r="AH2712" s="234"/>
      <c r="AI2712" s="234"/>
      <c r="AJ2712" s="222"/>
      <c r="AK2712" s="222"/>
      <c r="AL2712" s="224"/>
      <c r="AM2712" s="219"/>
      <c r="AN2712" s="219"/>
      <c r="AO2712" s="219"/>
      <c r="AP2712" s="219"/>
      <c r="AQ2712" s="219"/>
      <c r="AR2712" s="219"/>
      <c r="AS2712" s="219"/>
      <c r="AT2712" s="210"/>
      <c r="AU2712" s="210"/>
      <c r="AV2712" s="210"/>
      <c r="AW2712" s="210"/>
      <c r="AX2712" s="210"/>
      <c r="AY2712" s="210"/>
      <c r="AZ2712" s="210"/>
      <c r="BA2712" s="210"/>
      <c r="BB2712" s="210"/>
      <c r="BC2712" s="210"/>
      <c r="BD2712" s="210"/>
      <c r="BE2712" s="210"/>
      <c r="BF2712" s="210"/>
      <c r="BG2712" s="210"/>
      <c r="BH2712" s="210"/>
      <c r="BI2712" s="210"/>
      <c r="BJ2712" s="210"/>
      <c r="BK2712" s="210"/>
      <c r="BL2712" s="210"/>
      <c r="BM2712" s="213"/>
      <c r="BN2712" s="216"/>
      <c r="BO2712" s="2"/>
    </row>
    <row r="2713" spans="1:67" ht="15" hidden="1" customHeight="1" x14ac:dyDescent="0.25">
      <c r="A2713" s="2"/>
      <c r="B2713" s="240" t="s">
        <v>2027</v>
      </c>
      <c r="C2713" s="248" t="s">
        <v>1445</v>
      </c>
      <c r="D2713" s="249"/>
      <c r="E2713" s="254"/>
      <c r="F2713" s="257" t="s">
        <v>2452</v>
      </c>
      <c r="G2713" s="235"/>
      <c r="H2713" s="235"/>
      <c r="I2713" s="235" t="s">
        <v>2434</v>
      </c>
      <c r="J2713" s="243"/>
      <c r="K2713" s="245">
        <v>46262</v>
      </c>
      <c r="L2713" s="243" t="s">
        <v>499</v>
      </c>
      <c r="M2713" s="243">
        <v>1</v>
      </c>
      <c r="N2713" s="243"/>
      <c r="O2713" s="235" t="s">
        <v>1838</v>
      </c>
      <c r="P2713" s="140" t="s">
        <v>148</v>
      </c>
      <c r="Q2713" s="89"/>
      <c r="R2713" s="89"/>
      <c r="S2713" s="89"/>
      <c r="T2713" s="89"/>
      <c r="U2713" s="89"/>
      <c r="V2713" s="89"/>
      <c r="W2713" s="89"/>
      <c r="X2713" s="89"/>
      <c r="Y2713" s="89"/>
      <c r="Z2713" s="89"/>
      <c r="AA2713" s="237">
        <v>88</v>
      </c>
      <c r="AB2713" s="237"/>
      <c r="AC2713" s="240"/>
      <c r="AD2713" s="237"/>
      <c r="AE2713" s="225">
        <v>70</v>
      </c>
      <c r="AF2713" s="226"/>
      <c r="AG2713" s="231"/>
      <c r="AH2713" s="231">
        <v>70</v>
      </c>
      <c r="AI2713" s="231">
        <v>0.1176093232118037</v>
      </c>
      <c r="AJ2713" s="220"/>
      <c r="AK2713" s="220"/>
      <c r="AL2713" s="211" t="s">
        <v>1832</v>
      </c>
      <c r="AM2713" s="217"/>
      <c r="AN2713" s="217"/>
      <c r="AO2713" s="217"/>
      <c r="AP2713" s="217"/>
      <c r="AQ2713" s="217"/>
      <c r="AR2713" s="217"/>
      <c r="AS2713" s="217"/>
      <c r="AT2713" s="208"/>
      <c r="AU2713" s="208"/>
      <c r="AV2713" s="208"/>
      <c r="AW2713" s="208"/>
      <c r="AX2713" s="208"/>
      <c r="AY2713" s="208"/>
      <c r="AZ2713" s="208"/>
      <c r="BA2713" s="208"/>
      <c r="BB2713" s="208"/>
      <c r="BC2713" s="208"/>
      <c r="BD2713" s="208"/>
      <c r="BE2713" s="208"/>
      <c r="BF2713" s="208"/>
      <c r="BG2713" s="208"/>
      <c r="BH2713" s="208"/>
      <c r="BI2713" s="208"/>
      <c r="BJ2713" s="208"/>
      <c r="BK2713" s="208"/>
      <c r="BL2713" s="208"/>
      <c r="BM2713" s="211"/>
      <c r="BN2713" s="214"/>
      <c r="BO2713" s="2"/>
    </row>
    <row r="2714" spans="1:67" ht="15" customHeight="1" x14ac:dyDescent="0.25">
      <c r="A2714" s="2"/>
      <c r="B2714" s="241"/>
      <c r="C2714" s="250"/>
      <c r="D2714" s="251"/>
      <c r="E2714" s="255"/>
      <c r="F2714" s="235"/>
      <c r="G2714" s="235"/>
      <c r="H2714" s="235"/>
      <c r="I2714" s="235"/>
      <c r="J2714" s="244"/>
      <c r="K2714" s="246"/>
      <c r="L2714" s="243"/>
      <c r="M2714" s="243"/>
      <c r="N2714" s="243"/>
      <c r="O2714" s="235"/>
      <c r="P2714" s="139" t="s">
        <v>26</v>
      </c>
      <c r="Q2714" s="89">
        <v>46209</v>
      </c>
      <c r="R2714" s="89">
        <v>46213</v>
      </c>
      <c r="S2714" s="89">
        <v>46220</v>
      </c>
      <c r="T2714" s="89">
        <v>46245</v>
      </c>
      <c r="U2714" s="89">
        <v>46324</v>
      </c>
      <c r="V2714" s="89">
        <v>46338</v>
      </c>
      <c r="W2714" s="89"/>
      <c r="X2714" s="89"/>
      <c r="Y2714" s="89"/>
      <c r="Z2714" s="89"/>
      <c r="AA2714" s="238"/>
      <c r="AB2714" s="238"/>
      <c r="AC2714" s="241"/>
      <c r="AD2714" s="238"/>
      <c r="AE2714" s="227"/>
      <c r="AF2714" s="228"/>
      <c r="AG2714" s="232"/>
      <c r="AH2714" s="232"/>
      <c r="AI2714" s="232"/>
      <c r="AJ2714" s="221"/>
      <c r="AK2714" s="221"/>
      <c r="AL2714" s="223"/>
      <c r="AM2714" s="218"/>
      <c r="AN2714" s="218"/>
      <c r="AO2714" s="218"/>
      <c r="AP2714" s="218"/>
      <c r="AQ2714" s="218"/>
      <c r="AR2714" s="218"/>
      <c r="AS2714" s="218"/>
      <c r="AT2714" s="209"/>
      <c r="AU2714" s="209"/>
      <c r="AV2714" s="209"/>
      <c r="AW2714" s="209"/>
      <c r="AX2714" s="209"/>
      <c r="AY2714" s="209"/>
      <c r="AZ2714" s="209"/>
      <c r="BA2714" s="209"/>
      <c r="BB2714" s="209"/>
      <c r="BC2714" s="209"/>
      <c r="BD2714" s="209"/>
      <c r="BE2714" s="209"/>
      <c r="BF2714" s="209"/>
      <c r="BG2714" s="209"/>
      <c r="BH2714" s="209"/>
      <c r="BI2714" s="209"/>
      <c r="BJ2714" s="209"/>
      <c r="BK2714" s="209"/>
      <c r="BL2714" s="209"/>
      <c r="BM2714" s="212"/>
      <c r="BN2714" s="215"/>
      <c r="BO2714" s="2"/>
    </row>
    <row r="2715" spans="1:67" ht="15" hidden="1" customHeight="1" x14ac:dyDescent="0.25">
      <c r="A2715" s="2"/>
      <c r="B2715" s="241"/>
      <c r="C2715" s="250"/>
      <c r="D2715" s="251"/>
      <c r="E2715" s="255"/>
      <c r="F2715" s="235"/>
      <c r="G2715" s="235"/>
      <c r="H2715" s="235"/>
      <c r="I2715" s="235"/>
      <c r="J2715" s="244"/>
      <c r="K2715" s="246"/>
      <c r="L2715" s="243"/>
      <c r="M2715" s="243"/>
      <c r="N2715" s="243"/>
      <c r="O2715" s="235"/>
      <c r="P2715" s="139" t="s">
        <v>262</v>
      </c>
      <c r="Q2715" s="89"/>
      <c r="R2715" s="89"/>
      <c r="S2715" s="89"/>
      <c r="T2715" s="89"/>
      <c r="U2715" s="89"/>
      <c r="V2715" s="89"/>
      <c r="W2715" s="89"/>
      <c r="X2715" s="89"/>
      <c r="Y2715" s="89"/>
      <c r="Z2715" s="89"/>
      <c r="AA2715" s="238"/>
      <c r="AB2715" s="238"/>
      <c r="AC2715" s="241"/>
      <c r="AD2715" s="238"/>
      <c r="AE2715" s="227"/>
      <c r="AF2715" s="228"/>
      <c r="AG2715" s="232"/>
      <c r="AH2715" s="232"/>
      <c r="AI2715" s="232"/>
      <c r="AJ2715" s="221"/>
      <c r="AK2715" s="221"/>
      <c r="AL2715" s="223"/>
      <c r="AM2715" s="218"/>
      <c r="AN2715" s="218"/>
      <c r="AO2715" s="218"/>
      <c r="AP2715" s="218"/>
      <c r="AQ2715" s="218"/>
      <c r="AR2715" s="218"/>
      <c r="AS2715" s="218"/>
      <c r="AT2715" s="209"/>
      <c r="AU2715" s="209"/>
      <c r="AV2715" s="209"/>
      <c r="AW2715" s="209"/>
      <c r="AX2715" s="209"/>
      <c r="AY2715" s="209"/>
      <c r="AZ2715" s="209"/>
      <c r="BA2715" s="209"/>
      <c r="BB2715" s="209"/>
      <c r="BC2715" s="209"/>
      <c r="BD2715" s="209"/>
      <c r="BE2715" s="209"/>
      <c r="BF2715" s="209"/>
      <c r="BG2715" s="209"/>
      <c r="BH2715" s="209"/>
      <c r="BI2715" s="209"/>
      <c r="BJ2715" s="209"/>
      <c r="BK2715" s="209"/>
      <c r="BL2715" s="209"/>
      <c r="BM2715" s="212"/>
      <c r="BN2715" s="215"/>
      <c r="BO2715" s="2"/>
    </row>
    <row r="2716" spans="1:67" ht="15" hidden="1" customHeight="1" x14ac:dyDescent="0.25">
      <c r="A2716" s="2"/>
      <c r="B2716" s="241"/>
      <c r="C2716" s="250"/>
      <c r="D2716" s="251"/>
      <c r="E2716" s="255"/>
      <c r="F2716" s="235"/>
      <c r="G2716" s="235"/>
      <c r="H2716" s="235"/>
      <c r="I2716" s="235"/>
      <c r="J2716" s="244"/>
      <c r="K2716" s="246"/>
      <c r="L2716" s="243"/>
      <c r="M2716" s="243"/>
      <c r="N2716" s="243"/>
      <c r="O2716" s="235"/>
      <c r="P2716" s="139" t="s">
        <v>263</v>
      </c>
      <c r="Q2716" s="89"/>
      <c r="R2716" s="89"/>
      <c r="S2716" s="89"/>
      <c r="T2716" s="89"/>
      <c r="U2716" s="89"/>
      <c r="V2716" s="89"/>
      <c r="W2716" s="89"/>
      <c r="X2716" s="89"/>
      <c r="Y2716" s="89"/>
      <c r="Z2716" s="89"/>
      <c r="AA2716" s="238"/>
      <c r="AB2716" s="238"/>
      <c r="AC2716" s="241"/>
      <c r="AD2716" s="238"/>
      <c r="AE2716" s="227"/>
      <c r="AF2716" s="228"/>
      <c r="AG2716" s="232"/>
      <c r="AH2716" s="232"/>
      <c r="AI2716" s="232"/>
      <c r="AJ2716" s="221"/>
      <c r="AK2716" s="221"/>
      <c r="AL2716" s="223"/>
      <c r="AM2716" s="218"/>
      <c r="AN2716" s="218"/>
      <c r="AO2716" s="218"/>
      <c r="AP2716" s="218"/>
      <c r="AQ2716" s="218"/>
      <c r="AR2716" s="218"/>
      <c r="AS2716" s="218"/>
      <c r="AT2716" s="209"/>
      <c r="AU2716" s="209"/>
      <c r="AV2716" s="209"/>
      <c r="AW2716" s="209"/>
      <c r="AX2716" s="209"/>
      <c r="AY2716" s="209"/>
      <c r="AZ2716" s="209"/>
      <c r="BA2716" s="209"/>
      <c r="BB2716" s="209"/>
      <c r="BC2716" s="209"/>
      <c r="BD2716" s="209"/>
      <c r="BE2716" s="209"/>
      <c r="BF2716" s="209"/>
      <c r="BG2716" s="209"/>
      <c r="BH2716" s="209"/>
      <c r="BI2716" s="209"/>
      <c r="BJ2716" s="209"/>
      <c r="BK2716" s="209"/>
      <c r="BL2716" s="209"/>
      <c r="BM2716" s="212"/>
      <c r="BN2716" s="215"/>
      <c r="BO2716" s="2"/>
    </row>
    <row r="2717" spans="1:67" ht="15" hidden="1" customHeight="1" x14ac:dyDescent="0.25">
      <c r="A2717" s="2"/>
      <c r="B2717" s="241"/>
      <c r="C2717" s="250"/>
      <c r="D2717" s="251"/>
      <c r="E2717" s="255"/>
      <c r="F2717" s="235"/>
      <c r="G2717" s="235"/>
      <c r="H2717" s="235"/>
      <c r="I2717" s="235"/>
      <c r="J2717" s="244"/>
      <c r="K2717" s="246"/>
      <c r="L2717" s="243"/>
      <c r="M2717" s="243"/>
      <c r="N2717" s="243"/>
      <c r="O2717" s="235"/>
      <c r="P2717" s="139" t="s">
        <v>27</v>
      </c>
      <c r="Q2717" s="89"/>
      <c r="R2717" s="89"/>
      <c r="S2717" s="89"/>
      <c r="T2717" s="89"/>
      <c r="U2717" s="89"/>
      <c r="V2717" s="89"/>
      <c r="W2717" s="89"/>
      <c r="X2717" s="89"/>
      <c r="Y2717" s="89"/>
      <c r="Z2717" s="89"/>
      <c r="AA2717" s="238"/>
      <c r="AB2717" s="238"/>
      <c r="AC2717" s="241"/>
      <c r="AD2717" s="238"/>
      <c r="AE2717" s="227"/>
      <c r="AF2717" s="228"/>
      <c r="AG2717" s="232"/>
      <c r="AH2717" s="232"/>
      <c r="AI2717" s="232"/>
      <c r="AJ2717" s="221"/>
      <c r="AK2717" s="221"/>
      <c r="AL2717" s="223"/>
      <c r="AM2717" s="218"/>
      <c r="AN2717" s="218"/>
      <c r="AO2717" s="218"/>
      <c r="AP2717" s="218"/>
      <c r="AQ2717" s="218"/>
      <c r="AR2717" s="218"/>
      <c r="AS2717" s="218"/>
      <c r="AT2717" s="209"/>
      <c r="AU2717" s="209"/>
      <c r="AV2717" s="209"/>
      <c r="AW2717" s="209"/>
      <c r="AX2717" s="209"/>
      <c r="AY2717" s="209"/>
      <c r="AZ2717" s="209"/>
      <c r="BA2717" s="209"/>
      <c r="BB2717" s="209"/>
      <c r="BC2717" s="209"/>
      <c r="BD2717" s="209"/>
      <c r="BE2717" s="209"/>
      <c r="BF2717" s="209"/>
      <c r="BG2717" s="209"/>
      <c r="BH2717" s="209"/>
      <c r="BI2717" s="209"/>
      <c r="BJ2717" s="209"/>
      <c r="BK2717" s="209"/>
      <c r="BL2717" s="209"/>
      <c r="BM2717" s="212"/>
      <c r="BN2717" s="215"/>
      <c r="BO2717" s="2"/>
    </row>
    <row r="2718" spans="1:67" ht="15" customHeight="1" x14ac:dyDescent="0.25">
      <c r="A2718" s="2"/>
      <c r="B2718" s="224"/>
      <c r="C2718" s="252"/>
      <c r="D2718" s="253"/>
      <c r="E2718" s="256"/>
      <c r="F2718" s="236"/>
      <c r="G2718" s="236"/>
      <c r="H2718" s="236"/>
      <c r="I2718" s="236"/>
      <c r="J2718" s="244"/>
      <c r="K2718" s="247"/>
      <c r="L2718" s="244"/>
      <c r="M2718" s="244"/>
      <c r="N2718" s="244"/>
      <c r="O2718" s="236"/>
      <c r="P2718" s="139" t="s">
        <v>28</v>
      </c>
      <c r="Q2718" s="187">
        <v>46167</v>
      </c>
      <c r="R2718" s="187">
        <v>46178</v>
      </c>
      <c r="S2718" s="187">
        <v>46184</v>
      </c>
      <c r="T2718" s="187">
        <v>46262</v>
      </c>
      <c r="U2718" s="89"/>
      <c r="V2718" s="89"/>
      <c r="W2718" s="89"/>
      <c r="X2718" s="89"/>
      <c r="Y2718" s="89"/>
      <c r="Z2718" s="89"/>
      <c r="AA2718" s="234"/>
      <c r="AB2718" s="239"/>
      <c r="AC2718" s="242"/>
      <c r="AD2718" s="239"/>
      <c r="AE2718" s="229"/>
      <c r="AF2718" s="230"/>
      <c r="AG2718" s="233"/>
      <c r="AH2718" s="234"/>
      <c r="AI2718" s="234"/>
      <c r="AJ2718" s="222"/>
      <c r="AK2718" s="222"/>
      <c r="AL2718" s="224"/>
      <c r="AM2718" s="219"/>
      <c r="AN2718" s="219"/>
      <c r="AO2718" s="219"/>
      <c r="AP2718" s="219"/>
      <c r="AQ2718" s="219"/>
      <c r="AR2718" s="219"/>
      <c r="AS2718" s="219"/>
      <c r="AT2718" s="210"/>
      <c r="AU2718" s="210"/>
      <c r="AV2718" s="210"/>
      <c r="AW2718" s="210"/>
      <c r="AX2718" s="210"/>
      <c r="AY2718" s="210"/>
      <c r="AZ2718" s="210"/>
      <c r="BA2718" s="210"/>
      <c r="BB2718" s="210"/>
      <c r="BC2718" s="210"/>
      <c r="BD2718" s="210"/>
      <c r="BE2718" s="210"/>
      <c r="BF2718" s="210"/>
      <c r="BG2718" s="210"/>
      <c r="BH2718" s="210"/>
      <c r="BI2718" s="210"/>
      <c r="BJ2718" s="210"/>
      <c r="BK2718" s="210"/>
      <c r="BL2718" s="210"/>
      <c r="BM2718" s="213"/>
      <c r="BN2718" s="216"/>
      <c r="BO2718" s="2"/>
    </row>
    <row r="2719" spans="1:67" ht="15" hidden="1" customHeight="1" x14ac:dyDescent="0.25">
      <c r="A2719" s="2"/>
      <c r="B2719" s="240" t="s">
        <v>1883</v>
      </c>
      <c r="C2719" s="248" t="s">
        <v>1449</v>
      </c>
      <c r="D2719" s="249"/>
      <c r="E2719" s="254"/>
      <c r="F2719" s="257" t="s">
        <v>2454</v>
      </c>
      <c r="G2719" s="235"/>
      <c r="H2719" s="235"/>
      <c r="I2719" s="235" t="s">
        <v>2434</v>
      </c>
      <c r="J2719" s="243"/>
      <c r="K2719" s="245">
        <v>46309</v>
      </c>
      <c r="L2719" s="243" t="s">
        <v>506</v>
      </c>
      <c r="M2719" s="243">
        <v>1</v>
      </c>
      <c r="N2719" s="243"/>
      <c r="O2719" s="235" t="s">
        <v>1838</v>
      </c>
      <c r="P2719" s="140" t="s">
        <v>148</v>
      </c>
      <c r="Q2719" s="89"/>
      <c r="R2719" s="89"/>
      <c r="S2719" s="89"/>
      <c r="T2719" s="89"/>
      <c r="U2719" s="89"/>
      <c r="V2719" s="89"/>
      <c r="W2719" s="89"/>
      <c r="X2719" s="89"/>
      <c r="Y2719" s="89"/>
      <c r="Z2719" s="89"/>
      <c r="AA2719" s="237">
        <v>117</v>
      </c>
      <c r="AB2719" s="237"/>
      <c r="AC2719" s="240"/>
      <c r="AD2719" s="237"/>
      <c r="AE2719" s="225">
        <v>100</v>
      </c>
      <c r="AF2719" s="226"/>
      <c r="AG2719" s="231"/>
      <c r="AH2719" s="231">
        <v>100</v>
      </c>
      <c r="AI2719" s="231">
        <v>0.15636694108842084</v>
      </c>
      <c r="AJ2719" s="220"/>
      <c r="AK2719" s="220"/>
      <c r="AL2719" s="211" t="s">
        <v>1832</v>
      </c>
      <c r="AM2719" s="217"/>
      <c r="AN2719" s="217"/>
      <c r="AO2719" s="217"/>
      <c r="AP2719" s="217"/>
      <c r="AQ2719" s="217"/>
      <c r="AR2719" s="217"/>
      <c r="AS2719" s="217"/>
      <c r="AT2719" s="208"/>
      <c r="AU2719" s="208"/>
      <c r="AV2719" s="208"/>
      <c r="AW2719" s="208"/>
      <c r="AX2719" s="208"/>
      <c r="AY2719" s="208"/>
      <c r="AZ2719" s="208"/>
      <c r="BA2719" s="208"/>
      <c r="BB2719" s="208"/>
      <c r="BC2719" s="208"/>
      <c r="BD2719" s="208"/>
      <c r="BE2719" s="208"/>
      <c r="BF2719" s="208"/>
      <c r="BG2719" s="208"/>
      <c r="BH2719" s="208"/>
      <c r="BI2719" s="208"/>
      <c r="BJ2719" s="208"/>
      <c r="BK2719" s="208"/>
      <c r="BL2719" s="208"/>
      <c r="BM2719" s="211"/>
      <c r="BN2719" s="214"/>
      <c r="BO2719" s="2"/>
    </row>
    <row r="2720" spans="1:67" ht="15" customHeight="1" x14ac:dyDescent="0.25">
      <c r="A2720" s="2"/>
      <c r="B2720" s="241"/>
      <c r="C2720" s="250"/>
      <c r="D2720" s="251"/>
      <c r="E2720" s="255"/>
      <c r="F2720" s="235"/>
      <c r="G2720" s="235"/>
      <c r="H2720" s="235"/>
      <c r="I2720" s="235"/>
      <c r="J2720" s="244"/>
      <c r="K2720" s="246"/>
      <c r="L2720" s="243"/>
      <c r="M2720" s="243"/>
      <c r="N2720" s="243"/>
      <c r="O2720" s="235"/>
      <c r="P2720" s="139" t="s">
        <v>26</v>
      </c>
      <c r="Q2720" s="89">
        <v>46167</v>
      </c>
      <c r="R2720" s="89">
        <v>46171</v>
      </c>
      <c r="S2720" s="89">
        <v>46178</v>
      </c>
      <c r="T2720" s="89">
        <v>46203</v>
      </c>
      <c r="U2720" s="89">
        <v>46286</v>
      </c>
      <c r="V2720" s="89">
        <v>46300</v>
      </c>
      <c r="W2720" s="89"/>
      <c r="X2720" s="89"/>
      <c r="Y2720" s="89"/>
      <c r="Z2720" s="89"/>
      <c r="AA2720" s="238"/>
      <c r="AB2720" s="238"/>
      <c r="AC2720" s="241"/>
      <c r="AD2720" s="238"/>
      <c r="AE2720" s="227"/>
      <c r="AF2720" s="228"/>
      <c r="AG2720" s="232"/>
      <c r="AH2720" s="232"/>
      <c r="AI2720" s="232"/>
      <c r="AJ2720" s="221"/>
      <c r="AK2720" s="221"/>
      <c r="AL2720" s="223"/>
      <c r="AM2720" s="218"/>
      <c r="AN2720" s="218"/>
      <c r="AO2720" s="218"/>
      <c r="AP2720" s="218"/>
      <c r="AQ2720" s="218"/>
      <c r="AR2720" s="218"/>
      <c r="AS2720" s="218"/>
      <c r="AT2720" s="209"/>
      <c r="AU2720" s="209"/>
      <c r="AV2720" s="209"/>
      <c r="AW2720" s="209"/>
      <c r="AX2720" s="209"/>
      <c r="AY2720" s="209"/>
      <c r="AZ2720" s="209"/>
      <c r="BA2720" s="209"/>
      <c r="BB2720" s="209"/>
      <c r="BC2720" s="209"/>
      <c r="BD2720" s="209"/>
      <c r="BE2720" s="209"/>
      <c r="BF2720" s="209"/>
      <c r="BG2720" s="209"/>
      <c r="BH2720" s="209"/>
      <c r="BI2720" s="209"/>
      <c r="BJ2720" s="209"/>
      <c r="BK2720" s="209"/>
      <c r="BL2720" s="209"/>
      <c r="BM2720" s="212"/>
      <c r="BN2720" s="215"/>
      <c r="BO2720" s="2"/>
    </row>
    <row r="2721" spans="1:67" ht="15" hidden="1" customHeight="1" x14ac:dyDescent="0.25">
      <c r="A2721" s="2"/>
      <c r="B2721" s="241"/>
      <c r="C2721" s="250"/>
      <c r="D2721" s="251"/>
      <c r="E2721" s="255"/>
      <c r="F2721" s="235"/>
      <c r="G2721" s="235"/>
      <c r="H2721" s="235"/>
      <c r="I2721" s="235"/>
      <c r="J2721" s="244"/>
      <c r="K2721" s="246"/>
      <c r="L2721" s="243"/>
      <c r="M2721" s="243"/>
      <c r="N2721" s="243"/>
      <c r="O2721" s="235"/>
      <c r="P2721" s="139" t="s">
        <v>262</v>
      </c>
      <c r="Q2721" s="89"/>
      <c r="R2721" s="89"/>
      <c r="S2721" s="89"/>
      <c r="T2721" s="89"/>
      <c r="U2721" s="89"/>
      <c r="V2721" s="89"/>
      <c r="W2721" s="89"/>
      <c r="X2721" s="89"/>
      <c r="Y2721" s="89"/>
      <c r="Z2721" s="89"/>
      <c r="AA2721" s="238"/>
      <c r="AB2721" s="238"/>
      <c r="AC2721" s="241"/>
      <c r="AD2721" s="238"/>
      <c r="AE2721" s="227"/>
      <c r="AF2721" s="228"/>
      <c r="AG2721" s="232"/>
      <c r="AH2721" s="232"/>
      <c r="AI2721" s="232"/>
      <c r="AJ2721" s="221"/>
      <c r="AK2721" s="221"/>
      <c r="AL2721" s="223"/>
      <c r="AM2721" s="218"/>
      <c r="AN2721" s="218"/>
      <c r="AO2721" s="218"/>
      <c r="AP2721" s="218"/>
      <c r="AQ2721" s="218"/>
      <c r="AR2721" s="218"/>
      <c r="AS2721" s="218"/>
      <c r="AT2721" s="209"/>
      <c r="AU2721" s="209"/>
      <c r="AV2721" s="209"/>
      <c r="AW2721" s="209"/>
      <c r="AX2721" s="209"/>
      <c r="AY2721" s="209"/>
      <c r="AZ2721" s="209"/>
      <c r="BA2721" s="209"/>
      <c r="BB2721" s="209"/>
      <c r="BC2721" s="209"/>
      <c r="BD2721" s="209"/>
      <c r="BE2721" s="209"/>
      <c r="BF2721" s="209"/>
      <c r="BG2721" s="209"/>
      <c r="BH2721" s="209"/>
      <c r="BI2721" s="209"/>
      <c r="BJ2721" s="209"/>
      <c r="BK2721" s="209"/>
      <c r="BL2721" s="209"/>
      <c r="BM2721" s="212"/>
      <c r="BN2721" s="215"/>
      <c r="BO2721" s="2"/>
    </row>
    <row r="2722" spans="1:67" ht="15" hidden="1" customHeight="1" x14ac:dyDescent="0.25">
      <c r="A2722" s="2"/>
      <c r="B2722" s="241"/>
      <c r="C2722" s="250"/>
      <c r="D2722" s="251"/>
      <c r="E2722" s="255"/>
      <c r="F2722" s="235"/>
      <c r="G2722" s="235"/>
      <c r="H2722" s="235"/>
      <c r="I2722" s="235"/>
      <c r="J2722" s="244"/>
      <c r="K2722" s="246"/>
      <c r="L2722" s="243"/>
      <c r="M2722" s="243"/>
      <c r="N2722" s="243"/>
      <c r="O2722" s="235"/>
      <c r="P2722" s="139" t="s">
        <v>263</v>
      </c>
      <c r="Q2722" s="89"/>
      <c r="R2722" s="89"/>
      <c r="S2722" s="89"/>
      <c r="T2722" s="89"/>
      <c r="U2722" s="89"/>
      <c r="V2722" s="89"/>
      <c r="W2722" s="89"/>
      <c r="X2722" s="89"/>
      <c r="Y2722" s="89"/>
      <c r="Z2722" s="89"/>
      <c r="AA2722" s="238"/>
      <c r="AB2722" s="238"/>
      <c r="AC2722" s="241"/>
      <c r="AD2722" s="238"/>
      <c r="AE2722" s="227"/>
      <c r="AF2722" s="228"/>
      <c r="AG2722" s="232"/>
      <c r="AH2722" s="232"/>
      <c r="AI2722" s="232"/>
      <c r="AJ2722" s="221"/>
      <c r="AK2722" s="221"/>
      <c r="AL2722" s="223"/>
      <c r="AM2722" s="218"/>
      <c r="AN2722" s="218"/>
      <c r="AO2722" s="218"/>
      <c r="AP2722" s="218"/>
      <c r="AQ2722" s="218"/>
      <c r="AR2722" s="218"/>
      <c r="AS2722" s="218"/>
      <c r="AT2722" s="209"/>
      <c r="AU2722" s="209"/>
      <c r="AV2722" s="209"/>
      <c r="AW2722" s="209"/>
      <c r="AX2722" s="209"/>
      <c r="AY2722" s="209"/>
      <c r="AZ2722" s="209"/>
      <c r="BA2722" s="209"/>
      <c r="BB2722" s="209"/>
      <c r="BC2722" s="209"/>
      <c r="BD2722" s="209"/>
      <c r="BE2722" s="209"/>
      <c r="BF2722" s="209"/>
      <c r="BG2722" s="209"/>
      <c r="BH2722" s="209"/>
      <c r="BI2722" s="209"/>
      <c r="BJ2722" s="209"/>
      <c r="BK2722" s="209"/>
      <c r="BL2722" s="209"/>
      <c r="BM2722" s="212"/>
      <c r="BN2722" s="215"/>
      <c r="BO2722" s="2"/>
    </row>
    <row r="2723" spans="1:67" ht="15" hidden="1" customHeight="1" x14ac:dyDescent="0.25">
      <c r="A2723" s="2"/>
      <c r="B2723" s="241"/>
      <c r="C2723" s="250"/>
      <c r="D2723" s="251"/>
      <c r="E2723" s="255"/>
      <c r="F2723" s="235"/>
      <c r="G2723" s="235"/>
      <c r="H2723" s="235"/>
      <c r="I2723" s="235"/>
      <c r="J2723" s="244"/>
      <c r="K2723" s="246"/>
      <c r="L2723" s="243"/>
      <c r="M2723" s="243"/>
      <c r="N2723" s="243"/>
      <c r="O2723" s="235"/>
      <c r="P2723" s="139" t="s">
        <v>27</v>
      </c>
      <c r="Q2723" s="89"/>
      <c r="R2723" s="89"/>
      <c r="S2723" s="89"/>
      <c r="T2723" s="89"/>
      <c r="U2723" s="89"/>
      <c r="V2723" s="89"/>
      <c r="W2723" s="89"/>
      <c r="X2723" s="89"/>
      <c r="Y2723" s="89"/>
      <c r="Z2723" s="89"/>
      <c r="AA2723" s="238"/>
      <c r="AB2723" s="238"/>
      <c r="AC2723" s="241"/>
      <c r="AD2723" s="238"/>
      <c r="AE2723" s="227"/>
      <c r="AF2723" s="228"/>
      <c r="AG2723" s="232"/>
      <c r="AH2723" s="232"/>
      <c r="AI2723" s="232"/>
      <c r="AJ2723" s="221"/>
      <c r="AK2723" s="221"/>
      <c r="AL2723" s="223"/>
      <c r="AM2723" s="218"/>
      <c r="AN2723" s="218"/>
      <c r="AO2723" s="218"/>
      <c r="AP2723" s="218"/>
      <c r="AQ2723" s="218"/>
      <c r="AR2723" s="218"/>
      <c r="AS2723" s="218"/>
      <c r="AT2723" s="209"/>
      <c r="AU2723" s="209"/>
      <c r="AV2723" s="209"/>
      <c r="AW2723" s="209"/>
      <c r="AX2723" s="209"/>
      <c r="AY2723" s="209"/>
      <c r="AZ2723" s="209"/>
      <c r="BA2723" s="209"/>
      <c r="BB2723" s="209"/>
      <c r="BC2723" s="209"/>
      <c r="BD2723" s="209"/>
      <c r="BE2723" s="209"/>
      <c r="BF2723" s="209"/>
      <c r="BG2723" s="209"/>
      <c r="BH2723" s="209"/>
      <c r="BI2723" s="209"/>
      <c r="BJ2723" s="209"/>
      <c r="BK2723" s="209"/>
      <c r="BL2723" s="209"/>
      <c r="BM2723" s="212"/>
      <c r="BN2723" s="215"/>
      <c r="BO2723" s="2"/>
    </row>
    <row r="2724" spans="1:67" ht="15" customHeight="1" x14ac:dyDescent="0.25">
      <c r="A2724" s="2"/>
      <c r="B2724" s="224"/>
      <c r="C2724" s="252"/>
      <c r="D2724" s="253"/>
      <c r="E2724" s="256"/>
      <c r="F2724" s="236"/>
      <c r="G2724" s="236"/>
      <c r="H2724" s="236"/>
      <c r="I2724" s="236"/>
      <c r="J2724" s="244"/>
      <c r="K2724" s="247"/>
      <c r="L2724" s="244"/>
      <c r="M2724" s="244"/>
      <c r="N2724" s="244"/>
      <c r="O2724" s="236"/>
      <c r="P2724" s="139" t="s">
        <v>28</v>
      </c>
      <c r="Q2724" s="187">
        <v>46111</v>
      </c>
      <c r="R2724" s="187">
        <v>46128</v>
      </c>
      <c r="S2724" s="187">
        <v>46136</v>
      </c>
      <c r="T2724" s="187">
        <v>46178</v>
      </c>
      <c r="U2724" s="187">
        <v>46290</v>
      </c>
      <c r="V2724" s="187">
        <v>46309</v>
      </c>
      <c r="W2724" s="89"/>
      <c r="X2724" s="89"/>
      <c r="Y2724" s="89"/>
      <c r="Z2724" s="89"/>
      <c r="AA2724" s="234"/>
      <c r="AB2724" s="239"/>
      <c r="AC2724" s="242"/>
      <c r="AD2724" s="239"/>
      <c r="AE2724" s="229"/>
      <c r="AF2724" s="230"/>
      <c r="AG2724" s="233"/>
      <c r="AH2724" s="234"/>
      <c r="AI2724" s="234"/>
      <c r="AJ2724" s="222"/>
      <c r="AK2724" s="222"/>
      <c r="AL2724" s="224"/>
      <c r="AM2724" s="219"/>
      <c r="AN2724" s="219"/>
      <c r="AO2724" s="219"/>
      <c r="AP2724" s="219"/>
      <c r="AQ2724" s="219"/>
      <c r="AR2724" s="219"/>
      <c r="AS2724" s="219"/>
      <c r="AT2724" s="210"/>
      <c r="AU2724" s="210"/>
      <c r="AV2724" s="210"/>
      <c r="AW2724" s="210"/>
      <c r="AX2724" s="210"/>
      <c r="AY2724" s="210"/>
      <c r="AZ2724" s="210"/>
      <c r="BA2724" s="210"/>
      <c r="BB2724" s="210"/>
      <c r="BC2724" s="210"/>
      <c r="BD2724" s="210"/>
      <c r="BE2724" s="210"/>
      <c r="BF2724" s="210"/>
      <c r="BG2724" s="210"/>
      <c r="BH2724" s="210"/>
      <c r="BI2724" s="210"/>
      <c r="BJ2724" s="210"/>
      <c r="BK2724" s="210"/>
      <c r="BL2724" s="210"/>
      <c r="BM2724" s="213"/>
      <c r="BN2724" s="216"/>
      <c r="BO2724" s="2"/>
    </row>
    <row r="2725" spans="1:67" ht="15" hidden="1" customHeight="1" x14ac:dyDescent="0.25">
      <c r="A2725" s="2"/>
      <c r="B2725" s="240" t="s">
        <v>1883</v>
      </c>
      <c r="C2725" s="248" t="s">
        <v>1452</v>
      </c>
      <c r="D2725" s="249"/>
      <c r="E2725" s="254"/>
      <c r="F2725" s="257" t="s">
        <v>2455</v>
      </c>
      <c r="G2725" s="235"/>
      <c r="H2725" s="235"/>
      <c r="I2725" s="235" t="s">
        <v>2434</v>
      </c>
      <c r="J2725" s="243"/>
      <c r="K2725" s="245">
        <v>46311</v>
      </c>
      <c r="L2725" s="243" t="s">
        <v>503</v>
      </c>
      <c r="M2725" s="243">
        <v>1</v>
      </c>
      <c r="N2725" s="243"/>
      <c r="O2725" s="235" t="s">
        <v>1838</v>
      </c>
      <c r="P2725" s="140" t="s">
        <v>148</v>
      </c>
      <c r="Q2725" s="89"/>
      <c r="R2725" s="89"/>
      <c r="S2725" s="89"/>
      <c r="T2725" s="89"/>
      <c r="U2725" s="89"/>
      <c r="V2725" s="89"/>
      <c r="W2725" s="89"/>
      <c r="X2725" s="89"/>
      <c r="Y2725" s="89"/>
      <c r="Z2725" s="89"/>
      <c r="AA2725" s="237">
        <v>88</v>
      </c>
      <c r="AB2725" s="237"/>
      <c r="AC2725" s="240"/>
      <c r="AD2725" s="237"/>
      <c r="AE2725" s="225">
        <v>80</v>
      </c>
      <c r="AF2725" s="226"/>
      <c r="AG2725" s="231"/>
      <c r="AH2725" s="231">
        <v>100</v>
      </c>
      <c r="AI2725" s="231">
        <v>0.1176093232118037</v>
      </c>
      <c r="AJ2725" s="220"/>
      <c r="AK2725" s="220"/>
      <c r="AL2725" s="211" t="s">
        <v>1832</v>
      </c>
      <c r="AM2725" s="217"/>
      <c r="AN2725" s="217"/>
      <c r="AO2725" s="217"/>
      <c r="AP2725" s="217"/>
      <c r="AQ2725" s="217"/>
      <c r="AR2725" s="217"/>
      <c r="AS2725" s="217"/>
      <c r="AT2725" s="208"/>
      <c r="AU2725" s="208"/>
      <c r="AV2725" s="208"/>
      <c r="AW2725" s="208"/>
      <c r="AX2725" s="208"/>
      <c r="AY2725" s="208"/>
      <c r="AZ2725" s="208"/>
      <c r="BA2725" s="208"/>
      <c r="BB2725" s="208"/>
      <c r="BC2725" s="208"/>
      <c r="BD2725" s="208"/>
      <c r="BE2725" s="208"/>
      <c r="BF2725" s="208"/>
      <c r="BG2725" s="208"/>
      <c r="BH2725" s="208"/>
      <c r="BI2725" s="208"/>
      <c r="BJ2725" s="208"/>
      <c r="BK2725" s="208"/>
      <c r="BL2725" s="208"/>
      <c r="BM2725" s="211"/>
      <c r="BN2725" s="214"/>
      <c r="BO2725" s="2"/>
    </row>
    <row r="2726" spans="1:67" ht="15" customHeight="1" x14ac:dyDescent="0.25">
      <c r="A2726" s="2"/>
      <c r="B2726" s="241"/>
      <c r="C2726" s="250"/>
      <c r="D2726" s="251"/>
      <c r="E2726" s="255"/>
      <c r="F2726" s="235"/>
      <c r="G2726" s="235"/>
      <c r="H2726" s="235"/>
      <c r="I2726" s="235"/>
      <c r="J2726" s="244"/>
      <c r="K2726" s="246"/>
      <c r="L2726" s="243"/>
      <c r="M2726" s="243"/>
      <c r="N2726" s="243"/>
      <c r="O2726" s="235"/>
      <c r="P2726" s="139" t="s">
        <v>26</v>
      </c>
      <c r="Q2726" s="89">
        <v>46167</v>
      </c>
      <c r="R2726" s="89">
        <v>46174</v>
      </c>
      <c r="S2726" s="89">
        <v>46178</v>
      </c>
      <c r="T2726" s="89">
        <v>46286</v>
      </c>
      <c r="U2726" s="89">
        <v>46286</v>
      </c>
      <c r="V2726" s="188">
        <v>46300</v>
      </c>
      <c r="W2726" s="89"/>
      <c r="X2726" s="89"/>
      <c r="Y2726" s="89"/>
      <c r="Z2726" s="89"/>
      <c r="AA2726" s="238"/>
      <c r="AB2726" s="238"/>
      <c r="AC2726" s="241"/>
      <c r="AD2726" s="238"/>
      <c r="AE2726" s="227"/>
      <c r="AF2726" s="228"/>
      <c r="AG2726" s="232"/>
      <c r="AH2726" s="232"/>
      <c r="AI2726" s="232"/>
      <c r="AJ2726" s="221"/>
      <c r="AK2726" s="221"/>
      <c r="AL2726" s="223"/>
      <c r="AM2726" s="218"/>
      <c r="AN2726" s="218"/>
      <c r="AO2726" s="218"/>
      <c r="AP2726" s="218"/>
      <c r="AQ2726" s="218"/>
      <c r="AR2726" s="218"/>
      <c r="AS2726" s="218"/>
      <c r="AT2726" s="209"/>
      <c r="AU2726" s="209"/>
      <c r="AV2726" s="209"/>
      <c r="AW2726" s="209"/>
      <c r="AX2726" s="209"/>
      <c r="AY2726" s="209"/>
      <c r="AZ2726" s="209"/>
      <c r="BA2726" s="209"/>
      <c r="BB2726" s="209"/>
      <c r="BC2726" s="209"/>
      <c r="BD2726" s="209"/>
      <c r="BE2726" s="209"/>
      <c r="BF2726" s="209"/>
      <c r="BG2726" s="209"/>
      <c r="BH2726" s="209"/>
      <c r="BI2726" s="209"/>
      <c r="BJ2726" s="209"/>
      <c r="BK2726" s="209"/>
      <c r="BL2726" s="209"/>
      <c r="BM2726" s="212"/>
      <c r="BN2726" s="215"/>
      <c r="BO2726" s="2"/>
    </row>
    <row r="2727" spans="1:67" ht="15" hidden="1" customHeight="1" x14ac:dyDescent="0.25">
      <c r="A2727" s="2"/>
      <c r="B2727" s="241"/>
      <c r="C2727" s="250"/>
      <c r="D2727" s="251"/>
      <c r="E2727" s="255"/>
      <c r="F2727" s="235"/>
      <c r="G2727" s="235"/>
      <c r="H2727" s="235"/>
      <c r="I2727" s="235"/>
      <c r="J2727" s="244"/>
      <c r="K2727" s="246"/>
      <c r="L2727" s="243"/>
      <c r="M2727" s="243"/>
      <c r="N2727" s="243"/>
      <c r="O2727" s="235"/>
      <c r="P2727" s="139" t="s">
        <v>262</v>
      </c>
      <c r="Q2727" s="89"/>
      <c r="R2727" s="89"/>
      <c r="S2727" s="89"/>
      <c r="T2727" s="89"/>
      <c r="U2727" s="89"/>
      <c r="V2727" s="89"/>
      <c r="W2727" s="89"/>
      <c r="X2727" s="89"/>
      <c r="Y2727" s="89"/>
      <c r="Z2727" s="89"/>
      <c r="AA2727" s="238"/>
      <c r="AB2727" s="238"/>
      <c r="AC2727" s="241"/>
      <c r="AD2727" s="238"/>
      <c r="AE2727" s="227"/>
      <c r="AF2727" s="228"/>
      <c r="AG2727" s="232"/>
      <c r="AH2727" s="232"/>
      <c r="AI2727" s="232"/>
      <c r="AJ2727" s="221"/>
      <c r="AK2727" s="221"/>
      <c r="AL2727" s="223"/>
      <c r="AM2727" s="218"/>
      <c r="AN2727" s="218"/>
      <c r="AO2727" s="218"/>
      <c r="AP2727" s="218"/>
      <c r="AQ2727" s="218"/>
      <c r="AR2727" s="218"/>
      <c r="AS2727" s="218"/>
      <c r="AT2727" s="209"/>
      <c r="AU2727" s="209"/>
      <c r="AV2727" s="209"/>
      <c r="AW2727" s="209"/>
      <c r="AX2727" s="209"/>
      <c r="AY2727" s="209"/>
      <c r="AZ2727" s="209"/>
      <c r="BA2727" s="209"/>
      <c r="BB2727" s="209"/>
      <c r="BC2727" s="209"/>
      <c r="BD2727" s="209"/>
      <c r="BE2727" s="209"/>
      <c r="BF2727" s="209"/>
      <c r="BG2727" s="209"/>
      <c r="BH2727" s="209"/>
      <c r="BI2727" s="209"/>
      <c r="BJ2727" s="209"/>
      <c r="BK2727" s="209"/>
      <c r="BL2727" s="209"/>
      <c r="BM2727" s="212"/>
      <c r="BN2727" s="215"/>
      <c r="BO2727" s="2"/>
    </row>
    <row r="2728" spans="1:67" ht="15" hidden="1" customHeight="1" x14ac:dyDescent="0.25">
      <c r="A2728" s="2"/>
      <c r="B2728" s="241"/>
      <c r="C2728" s="250"/>
      <c r="D2728" s="251"/>
      <c r="E2728" s="255"/>
      <c r="F2728" s="235"/>
      <c r="G2728" s="235"/>
      <c r="H2728" s="235"/>
      <c r="I2728" s="235"/>
      <c r="J2728" s="244"/>
      <c r="K2728" s="246"/>
      <c r="L2728" s="243"/>
      <c r="M2728" s="243"/>
      <c r="N2728" s="243"/>
      <c r="O2728" s="235"/>
      <c r="P2728" s="139" t="s">
        <v>263</v>
      </c>
      <c r="Q2728" s="89"/>
      <c r="R2728" s="89"/>
      <c r="S2728" s="89"/>
      <c r="T2728" s="89"/>
      <c r="U2728" s="89"/>
      <c r="V2728" s="89"/>
      <c r="W2728" s="89"/>
      <c r="X2728" s="89"/>
      <c r="Y2728" s="89"/>
      <c r="Z2728" s="89"/>
      <c r="AA2728" s="238"/>
      <c r="AB2728" s="238"/>
      <c r="AC2728" s="241"/>
      <c r="AD2728" s="238"/>
      <c r="AE2728" s="227"/>
      <c r="AF2728" s="228"/>
      <c r="AG2728" s="232"/>
      <c r="AH2728" s="232"/>
      <c r="AI2728" s="232"/>
      <c r="AJ2728" s="221"/>
      <c r="AK2728" s="221"/>
      <c r="AL2728" s="223"/>
      <c r="AM2728" s="218"/>
      <c r="AN2728" s="218"/>
      <c r="AO2728" s="218"/>
      <c r="AP2728" s="218"/>
      <c r="AQ2728" s="218"/>
      <c r="AR2728" s="218"/>
      <c r="AS2728" s="218"/>
      <c r="AT2728" s="209"/>
      <c r="AU2728" s="209"/>
      <c r="AV2728" s="209"/>
      <c r="AW2728" s="209"/>
      <c r="AX2728" s="209"/>
      <c r="AY2728" s="209"/>
      <c r="AZ2728" s="209"/>
      <c r="BA2728" s="209"/>
      <c r="BB2728" s="209"/>
      <c r="BC2728" s="209"/>
      <c r="BD2728" s="209"/>
      <c r="BE2728" s="209"/>
      <c r="BF2728" s="209"/>
      <c r="BG2728" s="209"/>
      <c r="BH2728" s="209"/>
      <c r="BI2728" s="209"/>
      <c r="BJ2728" s="209"/>
      <c r="BK2728" s="209"/>
      <c r="BL2728" s="209"/>
      <c r="BM2728" s="212"/>
      <c r="BN2728" s="215"/>
      <c r="BO2728" s="2"/>
    </row>
    <row r="2729" spans="1:67" ht="15" hidden="1" customHeight="1" x14ac:dyDescent="0.25">
      <c r="A2729" s="2"/>
      <c r="B2729" s="241"/>
      <c r="C2729" s="250"/>
      <c r="D2729" s="251"/>
      <c r="E2729" s="255"/>
      <c r="F2729" s="235"/>
      <c r="G2729" s="235"/>
      <c r="H2729" s="235"/>
      <c r="I2729" s="235"/>
      <c r="J2729" s="244"/>
      <c r="K2729" s="246"/>
      <c r="L2729" s="243"/>
      <c r="M2729" s="243"/>
      <c r="N2729" s="243"/>
      <c r="O2729" s="235"/>
      <c r="P2729" s="139" t="s">
        <v>27</v>
      </c>
      <c r="Q2729" s="89"/>
      <c r="R2729" s="89"/>
      <c r="S2729" s="89"/>
      <c r="T2729" s="89"/>
      <c r="U2729" s="89"/>
      <c r="V2729" s="89"/>
      <c r="W2729" s="89"/>
      <c r="X2729" s="89"/>
      <c r="Y2729" s="89"/>
      <c r="Z2729" s="89"/>
      <c r="AA2729" s="238"/>
      <c r="AB2729" s="238"/>
      <c r="AC2729" s="241"/>
      <c r="AD2729" s="238"/>
      <c r="AE2729" s="227"/>
      <c r="AF2729" s="228"/>
      <c r="AG2729" s="232"/>
      <c r="AH2729" s="232"/>
      <c r="AI2729" s="232"/>
      <c r="AJ2729" s="221"/>
      <c r="AK2729" s="221"/>
      <c r="AL2729" s="223"/>
      <c r="AM2729" s="218"/>
      <c r="AN2729" s="218"/>
      <c r="AO2729" s="218"/>
      <c r="AP2729" s="218"/>
      <c r="AQ2729" s="218"/>
      <c r="AR2729" s="218"/>
      <c r="AS2729" s="218"/>
      <c r="AT2729" s="209"/>
      <c r="AU2729" s="209"/>
      <c r="AV2729" s="209"/>
      <c r="AW2729" s="209"/>
      <c r="AX2729" s="209"/>
      <c r="AY2729" s="209"/>
      <c r="AZ2729" s="209"/>
      <c r="BA2729" s="209"/>
      <c r="BB2729" s="209"/>
      <c r="BC2729" s="209"/>
      <c r="BD2729" s="209"/>
      <c r="BE2729" s="209"/>
      <c r="BF2729" s="209"/>
      <c r="BG2729" s="209"/>
      <c r="BH2729" s="209"/>
      <c r="BI2729" s="209"/>
      <c r="BJ2729" s="209"/>
      <c r="BK2729" s="209"/>
      <c r="BL2729" s="209"/>
      <c r="BM2729" s="212"/>
      <c r="BN2729" s="215"/>
      <c r="BO2729" s="2"/>
    </row>
    <row r="2730" spans="1:67" ht="15" customHeight="1" x14ac:dyDescent="0.25">
      <c r="A2730" s="2"/>
      <c r="B2730" s="224"/>
      <c r="C2730" s="252"/>
      <c r="D2730" s="253"/>
      <c r="E2730" s="256"/>
      <c r="F2730" s="236"/>
      <c r="G2730" s="236"/>
      <c r="H2730" s="236"/>
      <c r="I2730" s="236"/>
      <c r="J2730" s="244"/>
      <c r="K2730" s="247"/>
      <c r="L2730" s="244"/>
      <c r="M2730" s="244"/>
      <c r="N2730" s="244"/>
      <c r="O2730" s="236"/>
      <c r="P2730" s="139" t="s">
        <v>28</v>
      </c>
      <c r="Q2730" s="187">
        <v>46167</v>
      </c>
      <c r="R2730" s="187">
        <v>46178</v>
      </c>
      <c r="S2730" s="187">
        <v>46178</v>
      </c>
      <c r="T2730" s="187">
        <v>46294</v>
      </c>
      <c r="U2730" s="187">
        <v>46311</v>
      </c>
      <c r="V2730" s="89"/>
      <c r="W2730" s="89"/>
      <c r="X2730" s="89"/>
      <c r="Y2730" s="89"/>
      <c r="Z2730" s="89"/>
      <c r="AA2730" s="234"/>
      <c r="AB2730" s="239"/>
      <c r="AC2730" s="242"/>
      <c r="AD2730" s="239"/>
      <c r="AE2730" s="229"/>
      <c r="AF2730" s="230"/>
      <c r="AG2730" s="233"/>
      <c r="AH2730" s="234"/>
      <c r="AI2730" s="234"/>
      <c r="AJ2730" s="222"/>
      <c r="AK2730" s="222"/>
      <c r="AL2730" s="224"/>
      <c r="AM2730" s="219"/>
      <c r="AN2730" s="219"/>
      <c r="AO2730" s="219"/>
      <c r="AP2730" s="219"/>
      <c r="AQ2730" s="219"/>
      <c r="AR2730" s="219"/>
      <c r="AS2730" s="219"/>
      <c r="AT2730" s="210"/>
      <c r="AU2730" s="210"/>
      <c r="AV2730" s="210"/>
      <c r="AW2730" s="210"/>
      <c r="AX2730" s="210"/>
      <c r="AY2730" s="210"/>
      <c r="AZ2730" s="210"/>
      <c r="BA2730" s="210"/>
      <c r="BB2730" s="210"/>
      <c r="BC2730" s="210"/>
      <c r="BD2730" s="210"/>
      <c r="BE2730" s="210"/>
      <c r="BF2730" s="210"/>
      <c r="BG2730" s="210"/>
      <c r="BH2730" s="210"/>
      <c r="BI2730" s="210"/>
      <c r="BJ2730" s="210"/>
      <c r="BK2730" s="210"/>
      <c r="BL2730" s="210"/>
      <c r="BM2730" s="213"/>
      <c r="BN2730" s="216"/>
      <c r="BO2730" s="2"/>
    </row>
    <row r="2731" spans="1:67" ht="15" hidden="1" customHeight="1" x14ac:dyDescent="0.25">
      <c r="A2731" s="2"/>
      <c r="B2731" s="240" t="s">
        <v>1983</v>
      </c>
      <c r="C2731" s="248" t="s">
        <v>1455</v>
      </c>
      <c r="D2731" s="249"/>
      <c r="E2731" s="254"/>
      <c r="F2731" s="257" t="s">
        <v>2456</v>
      </c>
      <c r="G2731" s="235"/>
      <c r="H2731" s="235"/>
      <c r="I2731" s="235" t="s">
        <v>2434</v>
      </c>
      <c r="J2731" s="243"/>
      <c r="K2731" s="245">
        <v>46275</v>
      </c>
      <c r="L2731" s="243" t="s">
        <v>506</v>
      </c>
      <c r="M2731" s="243">
        <v>1</v>
      </c>
      <c r="N2731" s="243"/>
      <c r="O2731" s="235" t="s">
        <v>1838</v>
      </c>
      <c r="P2731" s="140" t="s">
        <v>148</v>
      </c>
      <c r="Q2731" s="89"/>
      <c r="R2731" s="89"/>
      <c r="S2731" s="89"/>
      <c r="T2731" s="89"/>
      <c r="U2731" s="89"/>
      <c r="V2731" s="89"/>
      <c r="W2731" s="89"/>
      <c r="X2731" s="89"/>
      <c r="Y2731" s="89"/>
      <c r="Z2731" s="89"/>
      <c r="AA2731" s="237">
        <v>88</v>
      </c>
      <c r="AB2731" s="237"/>
      <c r="AC2731" s="240"/>
      <c r="AD2731" s="237"/>
      <c r="AE2731" s="225">
        <v>100</v>
      </c>
      <c r="AF2731" s="226"/>
      <c r="AG2731" s="231"/>
      <c r="AH2731" s="231">
        <v>80</v>
      </c>
      <c r="AI2731" s="231">
        <v>0.1176093232118037</v>
      </c>
      <c r="AJ2731" s="220"/>
      <c r="AK2731" s="220"/>
      <c r="AL2731" s="211" t="s">
        <v>1832</v>
      </c>
      <c r="AM2731" s="217"/>
      <c r="AN2731" s="217"/>
      <c r="AO2731" s="217"/>
      <c r="AP2731" s="217"/>
      <c r="AQ2731" s="217"/>
      <c r="AR2731" s="217"/>
      <c r="AS2731" s="217"/>
      <c r="AT2731" s="208"/>
      <c r="AU2731" s="208"/>
      <c r="AV2731" s="208"/>
      <c r="AW2731" s="208"/>
      <c r="AX2731" s="208"/>
      <c r="AY2731" s="208"/>
      <c r="AZ2731" s="208"/>
      <c r="BA2731" s="208"/>
      <c r="BB2731" s="208"/>
      <c r="BC2731" s="208"/>
      <c r="BD2731" s="208"/>
      <c r="BE2731" s="208"/>
      <c r="BF2731" s="208"/>
      <c r="BG2731" s="208"/>
      <c r="BH2731" s="208"/>
      <c r="BI2731" s="208"/>
      <c r="BJ2731" s="208"/>
      <c r="BK2731" s="208"/>
      <c r="BL2731" s="208"/>
      <c r="BM2731" s="211"/>
      <c r="BN2731" s="214"/>
      <c r="BO2731" s="2"/>
    </row>
    <row r="2732" spans="1:67" ht="15" customHeight="1" x14ac:dyDescent="0.25">
      <c r="A2732" s="2"/>
      <c r="B2732" s="241"/>
      <c r="C2732" s="250"/>
      <c r="D2732" s="251"/>
      <c r="E2732" s="255"/>
      <c r="F2732" s="235"/>
      <c r="G2732" s="235"/>
      <c r="H2732" s="235"/>
      <c r="I2732" s="235"/>
      <c r="J2732" s="244"/>
      <c r="K2732" s="246"/>
      <c r="L2732" s="243"/>
      <c r="M2732" s="243"/>
      <c r="N2732" s="243"/>
      <c r="O2732" s="235"/>
      <c r="P2732" s="139" t="s">
        <v>26</v>
      </c>
      <c r="Q2732" s="89">
        <v>46146</v>
      </c>
      <c r="R2732" s="89">
        <v>46150</v>
      </c>
      <c r="S2732" s="89">
        <v>46157</v>
      </c>
      <c r="T2732" s="89">
        <v>46220</v>
      </c>
      <c r="U2732" s="89">
        <v>46304</v>
      </c>
      <c r="V2732" s="89">
        <v>46318</v>
      </c>
      <c r="W2732" s="89"/>
      <c r="X2732" s="89"/>
      <c r="Y2732" s="89"/>
      <c r="Z2732" s="89"/>
      <c r="AA2732" s="238"/>
      <c r="AB2732" s="238"/>
      <c r="AC2732" s="241"/>
      <c r="AD2732" s="238"/>
      <c r="AE2732" s="227"/>
      <c r="AF2732" s="228"/>
      <c r="AG2732" s="232"/>
      <c r="AH2732" s="232"/>
      <c r="AI2732" s="232"/>
      <c r="AJ2732" s="221"/>
      <c r="AK2732" s="221"/>
      <c r="AL2732" s="223"/>
      <c r="AM2732" s="218"/>
      <c r="AN2732" s="218"/>
      <c r="AO2732" s="218"/>
      <c r="AP2732" s="218"/>
      <c r="AQ2732" s="218"/>
      <c r="AR2732" s="218"/>
      <c r="AS2732" s="218"/>
      <c r="AT2732" s="209"/>
      <c r="AU2732" s="209"/>
      <c r="AV2732" s="209"/>
      <c r="AW2732" s="209"/>
      <c r="AX2732" s="209"/>
      <c r="AY2732" s="209"/>
      <c r="AZ2732" s="209"/>
      <c r="BA2732" s="209"/>
      <c r="BB2732" s="209"/>
      <c r="BC2732" s="209"/>
      <c r="BD2732" s="209"/>
      <c r="BE2732" s="209"/>
      <c r="BF2732" s="209"/>
      <c r="BG2732" s="209"/>
      <c r="BH2732" s="209"/>
      <c r="BI2732" s="209"/>
      <c r="BJ2732" s="209"/>
      <c r="BK2732" s="209"/>
      <c r="BL2732" s="209"/>
      <c r="BM2732" s="212"/>
      <c r="BN2732" s="215"/>
      <c r="BO2732" s="2"/>
    </row>
    <row r="2733" spans="1:67" ht="15" hidden="1" customHeight="1" x14ac:dyDescent="0.25">
      <c r="A2733" s="2"/>
      <c r="B2733" s="241"/>
      <c r="C2733" s="250"/>
      <c r="D2733" s="251"/>
      <c r="E2733" s="255"/>
      <c r="F2733" s="235"/>
      <c r="G2733" s="235"/>
      <c r="H2733" s="235"/>
      <c r="I2733" s="235"/>
      <c r="J2733" s="244"/>
      <c r="K2733" s="246"/>
      <c r="L2733" s="243"/>
      <c r="M2733" s="243"/>
      <c r="N2733" s="243"/>
      <c r="O2733" s="235"/>
      <c r="P2733" s="139" t="s">
        <v>262</v>
      </c>
      <c r="Q2733" s="89"/>
      <c r="R2733" s="89"/>
      <c r="S2733" s="89"/>
      <c r="T2733" s="89"/>
      <c r="U2733" s="89"/>
      <c r="V2733" s="89"/>
      <c r="W2733" s="89"/>
      <c r="X2733" s="89"/>
      <c r="Y2733" s="89"/>
      <c r="Z2733" s="89"/>
      <c r="AA2733" s="238"/>
      <c r="AB2733" s="238"/>
      <c r="AC2733" s="241"/>
      <c r="AD2733" s="238"/>
      <c r="AE2733" s="227"/>
      <c r="AF2733" s="228"/>
      <c r="AG2733" s="232"/>
      <c r="AH2733" s="232"/>
      <c r="AI2733" s="232"/>
      <c r="AJ2733" s="221"/>
      <c r="AK2733" s="221"/>
      <c r="AL2733" s="223"/>
      <c r="AM2733" s="218"/>
      <c r="AN2733" s="218"/>
      <c r="AO2733" s="218"/>
      <c r="AP2733" s="218"/>
      <c r="AQ2733" s="218"/>
      <c r="AR2733" s="218"/>
      <c r="AS2733" s="218"/>
      <c r="AT2733" s="209"/>
      <c r="AU2733" s="209"/>
      <c r="AV2733" s="209"/>
      <c r="AW2733" s="209"/>
      <c r="AX2733" s="209"/>
      <c r="AY2733" s="209"/>
      <c r="AZ2733" s="209"/>
      <c r="BA2733" s="209"/>
      <c r="BB2733" s="209"/>
      <c r="BC2733" s="209"/>
      <c r="BD2733" s="209"/>
      <c r="BE2733" s="209"/>
      <c r="BF2733" s="209"/>
      <c r="BG2733" s="209"/>
      <c r="BH2733" s="209"/>
      <c r="BI2733" s="209"/>
      <c r="BJ2733" s="209"/>
      <c r="BK2733" s="209"/>
      <c r="BL2733" s="209"/>
      <c r="BM2733" s="212"/>
      <c r="BN2733" s="215"/>
      <c r="BO2733" s="2"/>
    </row>
    <row r="2734" spans="1:67" ht="15" hidden="1" customHeight="1" x14ac:dyDescent="0.25">
      <c r="A2734" s="2"/>
      <c r="B2734" s="241"/>
      <c r="C2734" s="250"/>
      <c r="D2734" s="251"/>
      <c r="E2734" s="255"/>
      <c r="F2734" s="235"/>
      <c r="G2734" s="235"/>
      <c r="H2734" s="235"/>
      <c r="I2734" s="235"/>
      <c r="J2734" s="244"/>
      <c r="K2734" s="246"/>
      <c r="L2734" s="243"/>
      <c r="M2734" s="243"/>
      <c r="N2734" s="243"/>
      <c r="O2734" s="235"/>
      <c r="P2734" s="139" t="s">
        <v>263</v>
      </c>
      <c r="Q2734" s="89"/>
      <c r="R2734" s="89"/>
      <c r="S2734" s="89"/>
      <c r="T2734" s="89"/>
      <c r="U2734" s="89"/>
      <c r="V2734" s="89"/>
      <c r="W2734" s="89"/>
      <c r="X2734" s="89"/>
      <c r="Y2734" s="89"/>
      <c r="Z2734" s="89"/>
      <c r="AA2734" s="238"/>
      <c r="AB2734" s="238"/>
      <c r="AC2734" s="241"/>
      <c r="AD2734" s="238"/>
      <c r="AE2734" s="227"/>
      <c r="AF2734" s="228"/>
      <c r="AG2734" s="232"/>
      <c r="AH2734" s="232"/>
      <c r="AI2734" s="232"/>
      <c r="AJ2734" s="221"/>
      <c r="AK2734" s="221"/>
      <c r="AL2734" s="223"/>
      <c r="AM2734" s="218"/>
      <c r="AN2734" s="218"/>
      <c r="AO2734" s="218"/>
      <c r="AP2734" s="218"/>
      <c r="AQ2734" s="218"/>
      <c r="AR2734" s="218"/>
      <c r="AS2734" s="218"/>
      <c r="AT2734" s="209"/>
      <c r="AU2734" s="209"/>
      <c r="AV2734" s="209"/>
      <c r="AW2734" s="209"/>
      <c r="AX2734" s="209"/>
      <c r="AY2734" s="209"/>
      <c r="AZ2734" s="209"/>
      <c r="BA2734" s="209"/>
      <c r="BB2734" s="209"/>
      <c r="BC2734" s="209"/>
      <c r="BD2734" s="209"/>
      <c r="BE2734" s="209"/>
      <c r="BF2734" s="209"/>
      <c r="BG2734" s="209"/>
      <c r="BH2734" s="209"/>
      <c r="BI2734" s="209"/>
      <c r="BJ2734" s="209"/>
      <c r="BK2734" s="209"/>
      <c r="BL2734" s="209"/>
      <c r="BM2734" s="212"/>
      <c r="BN2734" s="215"/>
      <c r="BO2734" s="2"/>
    </row>
    <row r="2735" spans="1:67" ht="15" hidden="1" customHeight="1" x14ac:dyDescent="0.25">
      <c r="A2735" s="2"/>
      <c r="B2735" s="241"/>
      <c r="C2735" s="250"/>
      <c r="D2735" s="251"/>
      <c r="E2735" s="255"/>
      <c r="F2735" s="235"/>
      <c r="G2735" s="235"/>
      <c r="H2735" s="235"/>
      <c r="I2735" s="235"/>
      <c r="J2735" s="244"/>
      <c r="K2735" s="246"/>
      <c r="L2735" s="243"/>
      <c r="M2735" s="243"/>
      <c r="N2735" s="243"/>
      <c r="O2735" s="235"/>
      <c r="P2735" s="139" t="s">
        <v>27</v>
      </c>
      <c r="Q2735" s="89"/>
      <c r="R2735" s="89"/>
      <c r="S2735" s="89"/>
      <c r="T2735" s="89"/>
      <c r="U2735" s="89"/>
      <c r="V2735" s="89"/>
      <c r="W2735" s="89"/>
      <c r="X2735" s="89"/>
      <c r="Y2735" s="89"/>
      <c r="Z2735" s="89"/>
      <c r="AA2735" s="238"/>
      <c r="AB2735" s="238"/>
      <c r="AC2735" s="241"/>
      <c r="AD2735" s="238"/>
      <c r="AE2735" s="227"/>
      <c r="AF2735" s="228"/>
      <c r="AG2735" s="232"/>
      <c r="AH2735" s="232"/>
      <c r="AI2735" s="232"/>
      <c r="AJ2735" s="221"/>
      <c r="AK2735" s="221"/>
      <c r="AL2735" s="223"/>
      <c r="AM2735" s="218"/>
      <c r="AN2735" s="218"/>
      <c r="AO2735" s="218"/>
      <c r="AP2735" s="218"/>
      <c r="AQ2735" s="218"/>
      <c r="AR2735" s="218"/>
      <c r="AS2735" s="218"/>
      <c r="AT2735" s="209"/>
      <c r="AU2735" s="209"/>
      <c r="AV2735" s="209"/>
      <c r="AW2735" s="209"/>
      <c r="AX2735" s="209"/>
      <c r="AY2735" s="209"/>
      <c r="AZ2735" s="209"/>
      <c r="BA2735" s="209"/>
      <c r="BB2735" s="209"/>
      <c r="BC2735" s="209"/>
      <c r="BD2735" s="209"/>
      <c r="BE2735" s="209"/>
      <c r="BF2735" s="209"/>
      <c r="BG2735" s="209"/>
      <c r="BH2735" s="209"/>
      <c r="BI2735" s="209"/>
      <c r="BJ2735" s="209"/>
      <c r="BK2735" s="209"/>
      <c r="BL2735" s="209"/>
      <c r="BM2735" s="212"/>
      <c r="BN2735" s="215"/>
      <c r="BO2735" s="2"/>
    </row>
    <row r="2736" spans="1:67" ht="15" customHeight="1" x14ac:dyDescent="0.25">
      <c r="A2736" s="2"/>
      <c r="B2736" s="224"/>
      <c r="C2736" s="252"/>
      <c r="D2736" s="253"/>
      <c r="E2736" s="256"/>
      <c r="F2736" s="236"/>
      <c r="G2736" s="236"/>
      <c r="H2736" s="236"/>
      <c r="I2736" s="236"/>
      <c r="J2736" s="244"/>
      <c r="K2736" s="247"/>
      <c r="L2736" s="244"/>
      <c r="M2736" s="244"/>
      <c r="N2736" s="244"/>
      <c r="O2736" s="236"/>
      <c r="P2736" s="139" t="s">
        <v>28</v>
      </c>
      <c r="Q2736" s="187">
        <v>46104</v>
      </c>
      <c r="R2736" s="187">
        <v>46112</v>
      </c>
      <c r="S2736" s="187">
        <v>46136</v>
      </c>
      <c r="T2736" s="187">
        <v>46171</v>
      </c>
      <c r="U2736" s="187">
        <v>46258</v>
      </c>
      <c r="V2736" s="187">
        <v>46275</v>
      </c>
      <c r="W2736" s="89"/>
      <c r="X2736" s="89"/>
      <c r="Y2736" s="89"/>
      <c r="Z2736" s="89"/>
      <c r="AA2736" s="234"/>
      <c r="AB2736" s="239"/>
      <c r="AC2736" s="242"/>
      <c r="AD2736" s="239"/>
      <c r="AE2736" s="229"/>
      <c r="AF2736" s="230"/>
      <c r="AG2736" s="233"/>
      <c r="AH2736" s="234"/>
      <c r="AI2736" s="234"/>
      <c r="AJ2736" s="222"/>
      <c r="AK2736" s="222"/>
      <c r="AL2736" s="224"/>
      <c r="AM2736" s="219"/>
      <c r="AN2736" s="219"/>
      <c r="AO2736" s="219"/>
      <c r="AP2736" s="219"/>
      <c r="AQ2736" s="219"/>
      <c r="AR2736" s="219"/>
      <c r="AS2736" s="219"/>
      <c r="AT2736" s="210"/>
      <c r="AU2736" s="210"/>
      <c r="AV2736" s="210"/>
      <c r="AW2736" s="210"/>
      <c r="AX2736" s="210"/>
      <c r="AY2736" s="210"/>
      <c r="AZ2736" s="210"/>
      <c r="BA2736" s="210"/>
      <c r="BB2736" s="210"/>
      <c r="BC2736" s="210"/>
      <c r="BD2736" s="210"/>
      <c r="BE2736" s="210"/>
      <c r="BF2736" s="210"/>
      <c r="BG2736" s="210"/>
      <c r="BH2736" s="210"/>
      <c r="BI2736" s="210"/>
      <c r="BJ2736" s="210"/>
      <c r="BK2736" s="210"/>
      <c r="BL2736" s="210"/>
      <c r="BM2736" s="213"/>
      <c r="BN2736" s="216"/>
      <c r="BO2736" s="2"/>
    </row>
    <row r="2737" spans="1:67" ht="15" hidden="1" customHeight="1" x14ac:dyDescent="0.25">
      <c r="A2737" s="2"/>
      <c r="B2737" s="240" t="s">
        <v>1991</v>
      </c>
      <c r="C2737" s="248" t="s">
        <v>1457</v>
      </c>
      <c r="D2737" s="249"/>
      <c r="E2737" s="254"/>
      <c r="F2737" s="257" t="s">
        <v>2457</v>
      </c>
      <c r="G2737" s="235"/>
      <c r="H2737" s="235"/>
      <c r="I2737" s="235" t="s">
        <v>2434</v>
      </c>
      <c r="J2737" s="243"/>
      <c r="K2737" s="245">
        <v>46195</v>
      </c>
      <c r="L2737" s="243" t="s">
        <v>475</v>
      </c>
      <c r="M2737" s="243">
        <v>1</v>
      </c>
      <c r="N2737" s="243"/>
      <c r="O2737" s="235" t="s">
        <v>1838</v>
      </c>
      <c r="P2737" s="140" t="s">
        <v>148</v>
      </c>
      <c r="Q2737" s="89"/>
      <c r="R2737" s="89"/>
      <c r="S2737" s="89"/>
      <c r="T2737" s="89"/>
      <c r="U2737" s="89"/>
      <c r="V2737" s="89"/>
      <c r="W2737" s="89"/>
      <c r="X2737" s="89"/>
      <c r="Y2737" s="89"/>
      <c r="Z2737" s="89"/>
      <c r="AA2737" s="237">
        <v>127</v>
      </c>
      <c r="AB2737" s="237"/>
      <c r="AC2737" s="240"/>
      <c r="AD2737" s="237"/>
      <c r="AE2737" s="225">
        <v>0</v>
      </c>
      <c r="AF2737" s="226"/>
      <c r="AG2737" s="231"/>
      <c r="AH2737" s="231">
        <v>0</v>
      </c>
      <c r="AI2737" s="231">
        <v>0.16973163690794396</v>
      </c>
      <c r="AJ2737" s="220"/>
      <c r="AK2737" s="220"/>
      <c r="AL2737" s="211" t="s">
        <v>1832</v>
      </c>
      <c r="AM2737" s="217"/>
      <c r="AN2737" s="217"/>
      <c r="AO2737" s="217"/>
      <c r="AP2737" s="217"/>
      <c r="AQ2737" s="217"/>
      <c r="AR2737" s="217"/>
      <c r="AS2737" s="217"/>
      <c r="AT2737" s="208"/>
      <c r="AU2737" s="208"/>
      <c r="AV2737" s="208"/>
      <c r="AW2737" s="208"/>
      <c r="AX2737" s="208"/>
      <c r="AY2737" s="208"/>
      <c r="AZ2737" s="208"/>
      <c r="BA2737" s="208"/>
      <c r="BB2737" s="208"/>
      <c r="BC2737" s="208"/>
      <c r="BD2737" s="208"/>
      <c r="BE2737" s="208"/>
      <c r="BF2737" s="208"/>
      <c r="BG2737" s="208"/>
      <c r="BH2737" s="208"/>
      <c r="BI2737" s="208"/>
      <c r="BJ2737" s="208"/>
      <c r="BK2737" s="208"/>
      <c r="BL2737" s="208"/>
      <c r="BM2737" s="211"/>
      <c r="BN2737" s="214"/>
      <c r="BO2737" s="2"/>
    </row>
    <row r="2738" spans="1:67" ht="15" customHeight="1" x14ac:dyDescent="0.25">
      <c r="A2738" s="2"/>
      <c r="B2738" s="241"/>
      <c r="C2738" s="250"/>
      <c r="D2738" s="251"/>
      <c r="E2738" s="255"/>
      <c r="F2738" s="235"/>
      <c r="G2738" s="235"/>
      <c r="H2738" s="235"/>
      <c r="I2738" s="235"/>
      <c r="J2738" s="244"/>
      <c r="K2738" s="246"/>
      <c r="L2738" s="243"/>
      <c r="M2738" s="243"/>
      <c r="N2738" s="243"/>
      <c r="O2738" s="235"/>
      <c r="P2738" s="139" t="s">
        <v>26</v>
      </c>
      <c r="Q2738" s="89">
        <v>46195</v>
      </c>
      <c r="R2738" s="188">
        <v>46199</v>
      </c>
      <c r="S2738" s="89">
        <v>46353</v>
      </c>
      <c r="T2738" s="89">
        <v>46353</v>
      </c>
      <c r="U2738" s="89">
        <v>46353</v>
      </c>
      <c r="V2738" s="89">
        <v>46367</v>
      </c>
      <c r="W2738" s="89"/>
      <c r="X2738" s="89"/>
      <c r="Y2738" s="89"/>
      <c r="Z2738" s="89"/>
      <c r="AA2738" s="238"/>
      <c r="AB2738" s="238"/>
      <c r="AC2738" s="241"/>
      <c r="AD2738" s="238"/>
      <c r="AE2738" s="227"/>
      <c r="AF2738" s="228"/>
      <c r="AG2738" s="232"/>
      <c r="AH2738" s="232"/>
      <c r="AI2738" s="232"/>
      <c r="AJ2738" s="221"/>
      <c r="AK2738" s="221"/>
      <c r="AL2738" s="223"/>
      <c r="AM2738" s="218"/>
      <c r="AN2738" s="218"/>
      <c r="AO2738" s="218"/>
      <c r="AP2738" s="218"/>
      <c r="AQ2738" s="218"/>
      <c r="AR2738" s="218"/>
      <c r="AS2738" s="218"/>
      <c r="AT2738" s="209"/>
      <c r="AU2738" s="209"/>
      <c r="AV2738" s="209"/>
      <c r="AW2738" s="209"/>
      <c r="AX2738" s="209"/>
      <c r="AY2738" s="209"/>
      <c r="AZ2738" s="209"/>
      <c r="BA2738" s="209"/>
      <c r="BB2738" s="209"/>
      <c r="BC2738" s="209"/>
      <c r="BD2738" s="209"/>
      <c r="BE2738" s="209"/>
      <c r="BF2738" s="209"/>
      <c r="BG2738" s="209"/>
      <c r="BH2738" s="209"/>
      <c r="BI2738" s="209"/>
      <c r="BJ2738" s="209"/>
      <c r="BK2738" s="209"/>
      <c r="BL2738" s="209"/>
      <c r="BM2738" s="212"/>
      <c r="BN2738" s="215"/>
      <c r="BO2738" s="2"/>
    </row>
    <row r="2739" spans="1:67" ht="15" hidden="1" customHeight="1" x14ac:dyDescent="0.25">
      <c r="A2739" s="2"/>
      <c r="B2739" s="241"/>
      <c r="C2739" s="250"/>
      <c r="D2739" s="251"/>
      <c r="E2739" s="255"/>
      <c r="F2739" s="235"/>
      <c r="G2739" s="235"/>
      <c r="H2739" s="235"/>
      <c r="I2739" s="235"/>
      <c r="J2739" s="244"/>
      <c r="K2739" s="246"/>
      <c r="L2739" s="243"/>
      <c r="M2739" s="243"/>
      <c r="N2739" s="243"/>
      <c r="O2739" s="235"/>
      <c r="P2739" s="139" t="s">
        <v>262</v>
      </c>
      <c r="Q2739" s="89"/>
      <c r="R2739" s="89"/>
      <c r="S2739" s="89"/>
      <c r="T2739" s="89"/>
      <c r="U2739" s="89"/>
      <c r="V2739" s="89"/>
      <c r="W2739" s="89"/>
      <c r="X2739" s="89"/>
      <c r="Y2739" s="89"/>
      <c r="Z2739" s="89"/>
      <c r="AA2739" s="238"/>
      <c r="AB2739" s="238"/>
      <c r="AC2739" s="241"/>
      <c r="AD2739" s="238"/>
      <c r="AE2739" s="227"/>
      <c r="AF2739" s="228"/>
      <c r="AG2739" s="232"/>
      <c r="AH2739" s="232"/>
      <c r="AI2739" s="232"/>
      <c r="AJ2739" s="221"/>
      <c r="AK2739" s="221"/>
      <c r="AL2739" s="223"/>
      <c r="AM2739" s="218"/>
      <c r="AN2739" s="218"/>
      <c r="AO2739" s="218"/>
      <c r="AP2739" s="218"/>
      <c r="AQ2739" s="218"/>
      <c r="AR2739" s="218"/>
      <c r="AS2739" s="218"/>
      <c r="AT2739" s="209"/>
      <c r="AU2739" s="209"/>
      <c r="AV2739" s="209"/>
      <c r="AW2739" s="209"/>
      <c r="AX2739" s="209"/>
      <c r="AY2739" s="209"/>
      <c r="AZ2739" s="209"/>
      <c r="BA2739" s="209"/>
      <c r="BB2739" s="209"/>
      <c r="BC2739" s="209"/>
      <c r="BD2739" s="209"/>
      <c r="BE2739" s="209"/>
      <c r="BF2739" s="209"/>
      <c r="BG2739" s="209"/>
      <c r="BH2739" s="209"/>
      <c r="BI2739" s="209"/>
      <c r="BJ2739" s="209"/>
      <c r="BK2739" s="209"/>
      <c r="BL2739" s="209"/>
      <c r="BM2739" s="212"/>
      <c r="BN2739" s="215"/>
      <c r="BO2739" s="2"/>
    </row>
    <row r="2740" spans="1:67" ht="15" hidden="1" customHeight="1" x14ac:dyDescent="0.25">
      <c r="A2740" s="2"/>
      <c r="B2740" s="241"/>
      <c r="C2740" s="250"/>
      <c r="D2740" s="251"/>
      <c r="E2740" s="255"/>
      <c r="F2740" s="235"/>
      <c r="G2740" s="235"/>
      <c r="H2740" s="235"/>
      <c r="I2740" s="235"/>
      <c r="J2740" s="244"/>
      <c r="K2740" s="246"/>
      <c r="L2740" s="243"/>
      <c r="M2740" s="243"/>
      <c r="N2740" s="243"/>
      <c r="O2740" s="235"/>
      <c r="P2740" s="139" t="s">
        <v>263</v>
      </c>
      <c r="Q2740" s="89"/>
      <c r="R2740" s="89"/>
      <c r="S2740" s="89"/>
      <c r="T2740" s="89"/>
      <c r="U2740" s="89"/>
      <c r="V2740" s="89"/>
      <c r="W2740" s="89"/>
      <c r="X2740" s="89"/>
      <c r="Y2740" s="89"/>
      <c r="Z2740" s="89"/>
      <c r="AA2740" s="238"/>
      <c r="AB2740" s="238"/>
      <c r="AC2740" s="241"/>
      <c r="AD2740" s="238"/>
      <c r="AE2740" s="227"/>
      <c r="AF2740" s="228"/>
      <c r="AG2740" s="232"/>
      <c r="AH2740" s="232"/>
      <c r="AI2740" s="232"/>
      <c r="AJ2740" s="221"/>
      <c r="AK2740" s="221"/>
      <c r="AL2740" s="223"/>
      <c r="AM2740" s="218"/>
      <c r="AN2740" s="218"/>
      <c r="AO2740" s="218"/>
      <c r="AP2740" s="218"/>
      <c r="AQ2740" s="218"/>
      <c r="AR2740" s="218"/>
      <c r="AS2740" s="218"/>
      <c r="AT2740" s="209"/>
      <c r="AU2740" s="209"/>
      <c r="AV2740" s="209"/>
      <c r="AW2740" s="209"/>
      <c r="AX2740" s="209"/>
      <c r="AY2740" s="209"/>
      <c r="AZ2740" s="209"/>
      <c r="BA2740" s="209"/>
      <c r="BB2740" s="209"/>
      <c r="BC2740" s="209"/>
      <c r="BD2740" s="209"/>
      <c r="BE2740" s="209"/>
      <c r="BF2740" s="209"/>
      <c r="BG2740" s="209"/>
      <c r="BH2740" s="209"/>
      <c r="BI2740" s="209"/>
      <c r="BJ2740" s="209"/>
      <c r="BK2740" s="209"/>
      <c r="BL2740" s="209"/>
      <c r="BM2740" s="212"/>
      <c r="BN2740" s="215"/>
      <c r="BO2740" s="2"/>
    </row>
    <row r="2741" spans="1:67" ht="15" hidden="1" customHeight="1" x14ac:dyDescent="0.25">
      <c r="A2741" s="2"/>
      <c r="B2741" s="241"/>
      <c r="C2741" s="250"/>
      <c r="D2741" s="251"/>
      <c r="E2741" s="255"/>
      <c r="F2741" s="235"/>
      <c r="G2741" s="235"/>
      <c r="H2741" s="235"/>
      <c r="I2741" s="235"/>
      <c r="J2741" s="244"/>
      <c r="K2741" s="246"/>
      <c r="L2741" s="243"/>
      <c r="M2741" s="243"/>
      <c r="N2741" s="243"/>
      <c r="O2741" s="235"/>
      <c r="P2741" s="139" t="s">
        <v>27</v>
      </c>
      <c r="Q2741" s="89"/>
      <c r="R2741" s="89"/>
      <c r="S2741" s="89"/>
      <c r="T2741" s="89"/>
      <c r="U2741" s="89"/>
      <c r="V2741" s="89"/>
      <c r="W2741" s="89"/>
      <c r="X2741" s="89"/>
      <c r="Y2741" s="89"/>
      <c r="Z2741" s="89"/>
      <c r="AA2741" s="238"/>
      <c r="AB2741" s="238"/>
      <c r="AC2741" s="241"/>
      <c r="AD2741" s="238"/>
      <c r="AE2741" s="227"/>
      <c r="AF2741" s="228"/>
      <c r="AG2741" s="232"/>
      <c r="AH2741" s="232"/>
      <c r="AI2741" s="232"/>
      <c r="AJ2741" s="221"/>
      <c r="AK2741" s="221"/>
      <c r="AL2741" s="223"/>
      <c r="AM2741" s="218"/>
      <c r="AN2741" s="218"/>
      <c r="AO2741" s="218"/>
      <c r="AP2741" s="218"/>
      <c r="AQ2741" s="218"/>
      <c r="AR2741" s="218"/>
      <c r="AS2741" s="218"/>
      <c r="AT2741" s="209"/>
      <c r="AU2741" s="209"/>
      <c r="AV2741" s="209"/>
      <c r="AW2741" s="209"/>
      <c r="AX2741" s="209"/>
      <c r="AY2741" s="209"/>
      <c r="AZ2741" s="209"/>
      <c r="BA2741" s="209"/>
      <c r="BB2741" s="209"/>
      <c r="BC2741" s="209"/>
      <c r="BD2741" s="209"/>
      <c r="BE2741" s="209"/>
      <c r="BF2741" s="209"/>
      <c r="BG2741" s="209"/>
      <c r="BH2741" s="209"/>
      <c r="BI2741" s="209"/>
      <c r="BJ2741" s="209"/>
      <c r="BK2741" s="209"/>
      <c r="BL2741" s="209"/>
      <c r="BM2741" s="212"/>
      <c r="BN2741" s="215"/>
      <c r="BO2741" s="2"/>
    </row>
    <row r="2742" spans="1:67" ht="15" customHeight="1" x14ac:dyDescent="0.25">
      <c r="A2742" s="2"/>
      <c r="B2742" s="224"/>
      <c r="C2742" s="252"/>
      <c r="D2742" s="253"/>
      <c r="E2742" s="256"/>
      <c r="F2742" s="236"/>
      <c r="G2742" s="236"/>
      <c r="H2742" s="236"/>
      <c r="I2742" s="236"/>
      <c r="J2742" s="244"/>
      <c r="K2742" s="247"/>
      <c r="L2742" s="244"/>
      <c r="M2742" s="244"/>
      <c r="N2742" s="244"/>
      <c r="O2742" s="236"/>
      <c r="P2742" s="139" t="s">
        <v>28</v>
      </c>
      <c r="Q2742" s="187">
        <v>46195</v>
      </c>
      <c r="R2742" s="89"/>
      <c r="S2742" s="89"/>
      <c r="T2742" s="89"/>
      <c r="U2742" s="89"/>
      <c r="V2742" s="89"/>
      <c r="W2742" s="89"/>
      <c r="X2742" s="89"/>
      <c r="Y2742" s="89"/>
      <c r="Z2742" s="89"/>
      <c r="AA2742" s="234"/>
      <c r="AB2742" s="239"/>
      <c r="AC2742" s="242"/>
      <c r="AD2742" s="239"/>
      <c r="AE2742" s="229"/>
      <c r="AF2742" s="230"/>
      <c r="AG2742" s="233"/>
      <c r="AH2742" s="234"/>
      <c r="AI2742" s="234"/>
      <c r="AJ2742" s="222"/>
      <c r="AK2742" s="222"/>
      <c r="AL2742" s="224"/>
      <c r="AM2742" s="219"/>
      <c r="AN2742" s="219"/>
      <c r="AO2742" s="219"/>
      <c r="AP2742" s="219"/>
      <c r="AQ2742" s="219"/>
      <c r="AR2742" s="219"/>
      <c r="AS2742" s="219"/>
      <c r="AT2742" s="210"/>
      <c r="AU2742" s="210"/>
      <c r="AV2742" s="210"/>
      <c r="AW2742" s="210"/>
      <c r="AX2742" s="210"/>
      <c r="AY2742" s="210"/>
      <c r="AZ2742" s="210"/>
      <c r="BA2742" s="210"/>
      <c r="BB2742" s="210"/>
      <c r="BC2742" s="210"/>
      <c r="BD2742" s="210"/>
      <c r="BE2742" s="210"/>
      <c r="BF2742" s="210"/>
      <c r="BG2742" s="210"/>
      <c r="BH2742" s="210"/>
      <c r="BI2742" s="210"/>
      <c r="BJ2742" s="210"/>
      <c r="BK2742" s="210"/>
      <c r="BL2742" s="210"/>
      <c r="BM2742" s="213"/>
      <c r="BN2742" s="216"/>
      <c r="BO2742" s="2"/>
    </row>
    <row r="2743" spans="1:67" ht="15" hidden="1" customHeight="1" x14ac:dyDescent="0.25">
      <c r="A2743" s="2"/>
      <c r="B2743" s="240" t="s">
        <v>1991</v>
      </c>
      <c r="C2743" s="248" t="s">
        <v>1459</v>
      </c>
      <c r="D2743" s="249"/>
      <c r="E2743" s="254"/>
      <c r="F2743" s="257" t="s">
        <v>2458</v>
      </c>
      <c r="G2743" s="235"/>
      <c r="H2743" s="235"/>
      <c r="I2743" s="235" t="s">
        <v>2434</v>
      </c>
      <c r="J2743" s="243"/>
      <c r="K2743" s="245">
        <v>46195</v>
      </c>
      <c r="L2743" s="243" t="s">
        <v>475</v>
      </c>
      <c r="M2743" s="243">
        <v>1</v>
      </c>
      <c r="N2743" s="243"/>
      <c r="O2743" s="235" t="s">
        <v>1838</v>
      </c>
      <c r="P2743" s="140" t="s">
        <v>148</v>
      </c>
      <c r="Q2743" s="89"/>
      <c r="R2743" s="89"/>
      <c r="S2743" s="89"/>
      <c r="T2743" s="89"/>
      <c r="U2743" s="89"/>
      <c r="V2743" s="89"/>
      <c r="W2743" s="89"/>
      <c r="X2743" s="89"/>
      <c r="Y2743" s="89"/>
      <c r="Z2743" s="89"/>
      <c r="AA2743" s="237">
        <v>127</v>
      </c>
      <c r="AB2743" s="237"/>
      <c r="AC2743" s="240"/>
      <c r="AD2743" s="237"/>
      <c r="AE2743" s="225">
        <v>0</v>
      </c>
      <c r="AF2743" s="226"/>
      <c r="AG2743" s="231"/>
      <c r="AH2743" s="231">
        <v>0</v>
      </c>
      <c r="AI2743" s="231">
        <v>0.16973163690794396</v>
      </c>
      <c r="AJ2743" s="220"/>
      <c r="AK2743" s="220"/>
      <c r="AL2743" s="211" t="s">
        <v>1832</v>
      </c>
      <c r="AM2743" s="217"/>
      <c r="AN2743" s="217"/>
      <c r="AO2743" s="217"/>
      <c r="AP2743" s="217"/>
      <c r="AQ2743" s="217"/>
      <c r="AR2743" s="217"/>
      <c r="AS2743" s="217"/>
      <c r="AT2743" s="208"/>
      <c r="AU2743" s="208"/>
      <c r="AV2743" s="208"/>
      <c r="AW2743" s="208"/>
      <c r="AX2743" s="208"/>
      <c r="AY2743" s="208"/>
      <c r="AZ2743" s="208"/>
      <c r="BA2743" s="208"/>
      <c r="BB2743" s="208"/>
      <c r="BC2743" s="208"/>
      <c r="BD2743" s="208"/>
      <c r="BE2743" s="208"/>
      <c r="BF2743" s="208"/>
      <c r="BG2743" s="208"/>
      <c r="BH2743" s="208"/>
      <c r="BI2743" s="208"/>
      <c r="BJ2743" s="208"/>
      <c r="BK2743" s="208"/>
      <c r="BL2743" s="208"/>
      <c r="BM2743" s="211"/>
      <c r="BN2743" s="214"/>
      <c r="BO2743" s="2"/>
    </row>
    <row r="2744" spans="1:67" ht="15" customHeight="1" x14ac:dyDescent="0.25">
      <c r="A2744" s="2"/>
      <c r="B2744" s="241"/>
      <c r="C2744" s="250"/>
      <c r="D2744" s="251"/>
      <c r="E2744" s="255"/>
      <c r="F2744" s="235"/>
      <c r="G2744" s="235"/>
      <c r="H2744" s="235"/>
      <c r="I2744" s="235"/>
      <c r="J2744" s="244"/>
      <c r="K2744" s="246"/>
      <c r="L2744" s="243"/>
      <c r="M2744" s="243"/>
      <c r="N2744" s="243"/>
      <c r="O2744" s="235"/>
      <c r="P2744" s="139" t="s">
        <v>26</v>
      </c>
      <c r="Q2744" s="89">
        <v>46195</v>
      </c>
      <c r="R2744" s="188">
        <v>46199</v>
      </c>
      <c r="S2744" s="89">
        <v>46353</v>
      </c>
      <c r="T2744" s="89">
        <v>46353</v>
      </c>
      <c r="U2744" s="89">
        <v>46353</v>
      </c>
      <c r="V2744" s="89">
        <v>46367</v>
      </c>
      <c r="W2744" s="89"/>
      <c r="X2744" s="89"/>
      <c r="Y2744" s="89"/>
      <c r="Z2744" s="89"/>
      <c r="AA2744" s="238"/>
      <c r="AB2744" s="238"/>
      <c r="AC2744" s="241"/>
      <c r="AD2744" s="238"/>
      <c r="AE2744" s="227"/>
      <c r="AF2744" s="228"/>
      <c r="AG2744" s="232"/>
      <c r="AH2744" s="232"/>
      <c r="AI2744" s="232"/>
      <c r="AJ2744" s="221"/>
      <c r="AK2744" s="221"/>
      <c r="AL2744" s="223"/>
      <c r="AM2744" s="218"/>
      <c r="AN2744" s="218"/>
      <c r="AO2744" s="218"/>
      <c r="AP2744" s="218"/>
      <c r="AQ2744" s="218"/>
      <c r="AR2744" s="218"/>
      <c r="AS2744" s="218"/>
      <c r="AT2744" s="209"/>
      <c r="AU2744" s="209"/>
      <c r="AV2744" s="209"/>
      <c r="AW2744" s="209"/>
      <c r="AX2744" s="209"/>
      <c r="AY2744" s="209"/>
      <c r="AZ2744" s="209"/>
      <c r="BA2744" s="209"/>
      <c r="BB2744" s="209"/>
      <c r="BC2744" s="209"/>
      <c r="BD2744" s="209"/>
      <c r="BE2744" s="209"/>
      <c r="BF2744" s="209"/>
      <c r="BG2744" s="209"/>
      <c r="BH2744" s="209"/>
      <c r="BI2744" s="209"/>
      <c r="BJ2744" s="209"/>
      <c r="BK2744" s="209"/>
      <c r="BL2744" s="209"/>
      <c r="BM2744" s="212"/>
      <c r="BN2744" s="215"/>
      <c r="BO2744" s="2"/>
    </row>
    <row r="2745" spans="1:67" ht="15" hidden="1" customHeight="1" x14ac:dyDescent="0.25">
      <c r="A2745" s="2"/>
      <c r="B2745" s="241"/>
      <c r="C2745" s="250"/>
      <c r="D2745" s="251"/>
      <c r="E2745" s="255"/>
      <c r="F2745" s="235"/>
      <c r="G2745" s="235"/>
      <c r="H2745" s="235"/>
      <c r="I2745" s="235"/>
      <c r="J2745" s="244"/>
      <c r="K2745" s="246"/>
      <c r="L2745" s="243"/>
      <c r="M2745" s="243"/>
      <c r="N2745" s="243"/>
      <c r="O2745" s="235"/>
      <c r="P2745" s="139" t="s">
        <v>262</v>
      </c>
      <c r="Q2745" s="89"/>
      <c r="R2745" s="89"/>
      <c r="S2745" s="89"/>
      <c r="T2745" s="89"/>
      <c r="U2745" s="89"/>
      <c r="V2745" s="89"/>
      <c r="W2745" s="89"/>
      <c r="X2745" s="89"/>
      <c r="Y2745" s="89"/>
      <c r="Z2745" s="89"/>
      <c r="AA2745" s="238"/>
      <c r="AB2745" s="238"/>
      <c r="AC2745" s="241"/>
      <c r="AD2745" s="238"/>
      <c r="AE2745" s="227"/>
      <c r="AF2745" s="228"/>
      <c r="AG2745" s="232"/>
      <c r="AH2745" s="232"/>
      <c r="AI2745" s="232"/>
      <c r="AJ2745" s="221"/>
      <c r="AK2745" s="221"/>
      <c r="AL2745" s="223"/>
      <c r="AM2745" s="218"/>
      <c r="AN2745" s="218"/>
      <c r="AO2745" s="218"/>
      <c r="AP2745" s="218"/>
      <c r="AQ2745" s="218"/>
      <c r="AR2745" s="218"/>
      <c r="AS2745" s="218"/>
      <c r="AT2745" s="209"/>
      <c r="AU2745" s="209"/>
      <c r="AV2745" s="209"/>
      <c r="AW2745" s="209"/>
      <c r="AX2745" s="209"/>
      <c r="AY2745" s="209"/>
      <c r="AZ2745" s="209"/>
      <c r="BA2745" s="209"/>
      <c r="BB2745" s="209"/>
      <c r="BC2745" s="209"/>
      <c r="BD2745" s="209"/>
      <c r="BE2745" s="209"/>
      <c r="BF2745" s="209"/>
      <c r="BG2745" s="209"/>
      <c r="BH2745" s="209"/>
      <c r="BI2745" s="209"/>
      <c r="BJ2745" s="209"/>
      <c r="BK2745" s="209"/>
      <c r="BL2745" s="209"/>
      <c r="BM2745" s="212"/>
      <c r="BN2745" s="215"/>
      <c r="BO2745" s="2"/>
    </row>
    <row r="2746" spans="1:67" ht="15" hidden="1" customHeight="1" x14ac:dyDescent="0.25">
      <c r="A2746" s="2"/>
      <c r="B2746" s="241"/>
      <c r="C2746" s="250"/>
      <c r="D2746" s="251"/>
      <c r="E2746" s="255"/>
      <c r="F2746" s="235"/>
      <c r="G2746" s="235"/>
      <c r="H2746" s="235"/>
      <c r="I2746" s="235"/>
      <c r="J2746" s="244"/>
      <c r="K2746" s="246"/>
      <c r="L2746" s="243"/>
      <c r="M2746" s="243"/>
      <c r="N2746" s="243"/>
      <c r="O2746" s="235"/>
      <c r="P2746" s="139" t="s">
        <v>263</v>
      </c>
      <c r="Q2746" s="89"/>
      <c r="R2746" s="89"/>
      <c r="S2746" s="89"/>
      <c r="T2746" s="89"/>
      <c r="U2746" s="89"/>
      <c r="V2746" s="89"/>
      <c r="W2746" s="89"/>
      <c r="X2746" s="89"/>
      <c r="Y2746" s="89"/>
      <c r="Z2746" s="89"/>
      <c r="AA2746" s="238"/>
      <c r="AB2746" s="238"/>
      <c r="AC2746" s="241"/>
      <c r="AD2746" s="238"/>
      <c r="AE2746" s="227"/>
      <c r="AF2746" s="228"/>
      <c r="AG2746" s="232"/>
      <c r="AH2746" s="232"/>
      <c r="AI2746" s="232"/>
      <c r="AJ2746" s="221"/>
      <c r="AK2746" s="221"/>
      <c r="AL2746" s="223"/>
      <c r="AM2746" s="218"/>
      <c r="AN2746" s="218"/>
      <c r="AO2746" s="218"/>
      <c r="AP2746" s="218"/>
      <c r="AQ2746" s="218"/>
      <c r="AR2746" s="218"/>
      <c r="AS2746" s="218"/>
      <c r="AT2746" s="209"/>
      <c r="AU2746" s="209"/>
      <c r="AV2746" s="209"/>
      <c r="AW2746" s="209"/>
      <c r="AX2746" s="209"/>
      <c r="AY2746" s="209"/>
      <c r="AZ2746" s="209"/>
      <c r="BA2746" s="209"/>
      <c r="BB2746" s="209"/>
      <c r="BC2746" s="209"/>
      <c r="BD2746" s="209"/>
      <c r="BE2746" s="209"/>
      <c r="BF2746" s="209"/>
      <c r="BG2746" s="209"/>
      <c r="BH2746" s="209"/>
      <c r="BI2746" s="209"/>
      <c r="BJ2746" s="209"/>
      <c r="BK2746" s="209"/>
      <c r="BL2746" s="209"/>
      <c r="BM2746" s="212"/>
      <c r="BN2746" s="215"/>
      <c r="BO2746" s="2"/>
    </row>
    <row r="2747" spans="1:67" ht="15" hidden="1" customHeight="1" x14ac:dyDescent="0.25">
      <c r="A2747" s="2"/>
      <c r="B2747" s="241"/>
      <c r="C2747" s="250"/>
      <c r="D2747" s="251"/>
      <c r="E2747" s="255"/>
      <c r="F2747" s="235"/>
      <c r="G2747" s="235"/>
      <c r="H2747" s="235"/>
      <c r="I2747" s="235"/>
      <c r="J2747" s="244"/>
      <c r="K2747" s="246"/>
      <c r="L2747" s="243"/>
      <c r="M2747" s="243"/>
      <c r="N2747" s="243"/>
      <c r="O2747" s="235"/>
      <c r="P2747" s="139" t="s">
        <v>27</v>
      </c>
      <c r="Q2747" s="89"/>
      <c r="R2747" s="89"/>
      <c r="S2747" s="89"/>
      <c r="T2747" s="89"/>
      <c r="U2747" s="89"/>
      <c r="V2747" s="89"/>
      <c r="W2747" s="89"/>
      <c r="X2747" s="89"/>
      <c r="Y2747" s="89"/>
      <c r="Z2747" s="89"/>
      <c r="AA2747" s="238"/>
      <c r="AB2747" s="238"/>
      <c r="AC2747" s="241"/>
      <c r="AD2747" s="238"/>
      <c r="AE2747" s="227"/>
      <c r="AF2747" s="228"/>
      <c r="AG2747" s="232"/>
      <c r="AH2747" s="232"/>
      <c r="AI2747" s="232"/>
      <c r="AJ2747" s="221"/>
      <c r="AK2747" s="221"/>
      <c r="AL2747" s="223"/>
      <c r="AM2747" s="218"/>
      <c r="AN2747" s="218"/>
      <c r="AO2747" s="218"/>
      <c r="AP2747" s="218"/>
      <c r="AQ2747" s="218"/>
      <c r="AR2747" s="218"/>
      <c r="AS2747" s="218"/>
      <c r="AT2747" s="209"/>
      <c r="AU2747" s="209"/>
      <c r="AV2747" s="209"/>
      <c r="AW2747" s="209"/>
      <c r="AX2747" s="209"/>
      <c r="AY2747" s="209"/>
      <c r="AZ2747" s="209"/>
      <c r="BA2747" s="209"/>
      <c r="BB2747" s="209"/>
      <c r="BC2747" s="209"/>
      <c r="BD2747" s="209"/>
      <c r="BE2747" s="209"/>
      <c r="BF2747" s="209"/>
      <c r="BG2747" s="209"/>
      <c r="BH2747" s="209"/>
      <c r="BI2747" s="209"/>
      <c r="BJ2747" s="209"/>
      <c r="BK2747" s="209"/>
      <c r="BL2747" s="209"/>
      <c r="BM2747" s="212"/>
      <c r="BN2747" s="215"/>
      <c r="BO2747" s="2"/>
    </row>
    <row r="2748" spans="1:67" ht="15" customHeight="1" x14ac:dyDescent="0.25">
      <c r="A2748" s="2"/>
      <c r="B2748" s="224"/>
      <c r="C2748" s="252"/>
      <c r="D2748" s="253"/>
      <c r="E2748" s="256"/>
      <c r="F2748" s="236"/>
      <c r="G2748" s="236"/>
      <c r="H2748" s="236"/>
      <c r="I2748" s="236"/>
      <c r="J2748" s="244"/>
      <c r="K2748" s="247"/>
      <c r="L2748" s="244"/>
      <c r="M2748" s="244"/>
      <c r="N2748" s="244"/>
      <c r="O2748" s="236"/>
      <c r="P2748" s="139" t="s">
        <v>28</v>
      </c>
      <c r="Q2748" s="187">
        <v>46195</v>
      </c>
      <c r="R2748" s="89"/>
      <c r="S2748" s="89"/>
      <c r="T2748" s="89"/>
      <c r="U2748" s="89"/>
      <c r="V2748" s="89"/>
      <c r="W2748" s="89"/>
      <c r="X2748" s="89"/>
      <c r="Y2748" s="89"/>
      <c r="Z2748" s="89"/>
      <c r="AA2748" s="234"/>
      <c r="AB2748" s="239"/>
      <c r="AC2748" s="242"/>
      <c r="AD2748" s="239"/>
      <c r="AE2748" s="229"/>
      <c r="AF2748" s="230"/>
      <c r="AG2748" s="233"/>
      <c r="AH2748" s="234"/>
      <c r="AI2748" s="234"/>
      <c r="AJ2748" s="222"/>
      <c r="AK2748" s="222"/>
      <c r="AL2748" s="224"/>
      <c r="AM2748" s="219"/>
      <c r="AN2748" s="219"/>
      <c r="AO2748" s="219"/>
      <c r="AP2748" s="219"/>
      <c r="AQ2748" s="219"/>
      <c r="AR2748" s="219"/>
      <c r="AS2748" s="219"/>
      <c r="AT2748" s="210"/>
      <c r="AU2748" s="210"/>
      <c r="AV2748" s="210"/>
      <c r="AW2748" s="210"/>
      <c r="AX2748" s="210"/>
      <c r="AY2748" s="210"/>
      <c r="AZ2748" s="210"/>
      <c r="BA2748" s="210"/>
      <c r="BB2748" s="210"/>
      <c r="BC2748" s="210"/>
      <c r="BD2748" s="210"/>
      <c r="BE2748" s="210"/>
      <c r="BF2748" s="210"/>
      <c r="BG2748" s="210"/>
      <c r="BH2748" s="210"/>
      <c r="BI2748" s="210"/>
      <c r="BJ2748" s="210"/>
      <c r="BK2748" s="210"/>
      <c r="BL2748" s="210"/>
      <c r="BM2748" s="213"/>
      <c r="BN2748" s="216"/>
      <c r="BO2748" s="2"/>
    </row>
    <row r="2749" spans="1:67" ht="15" hidden="1" customHeight="1" x14ac:dyDescent="0.25">
      <c r="A2749" s="2"/>
      <c r="B2749" s="240" t="s">
        <v>1991</v>
      </c>
      <c r="C2749" s="248" t="s">
        <v>1461</v>
      </c>
      <c r="D2749" s="249"/>
      <c r="E2749" s="254"/>
      <c r="F2749" s="257" t="s">
        <v>2459</v>
      </c>
      <c r="G2749" s="235"/>
      <c r="H2749" s="235"/>
      <c r="I2749" s="235" t="s">
        <v>2434</v>
      </c>
      <c r="J2749" s="243"/>
      <c r="K2749" s="245">
        <v>46195</v>
      </c>
      <c r="L2749" s="243" t="s">
        <v>475</v>
      </c>
      <c r="M2749" s="243">
        <v>1</v>
      </c>
      <c r="N2749" s="243"/>
      <c r="O2749" s="235" t="s">
        <v>1838</v>
      </c>
      <c r="P2749" s="140" t="s">
        <v>148</v>
      </c>
      <c r="Q2749" s="89"/>
      <c r="R2749" s="89"/>
      <c r="S2749" s="89"/>
      <c r="T2749" s="89"/>
      <c r="U2749" s="89"/>
      <c r="V2749" s="89"/>
      <c r="W2749" s="89"/>
      <c r="X2749" s="89"/>
      <c r="Y2749" s="89"/>
      <c r="Z2749" s="89"/>
      <c r="AA2749" s="237">
        <v>127</v>
      </c>
      <c r="AB2749" s="237"/>
      <c r="AC2749" s="240"/>
      <c r="AD2749" s="237"/>
      <c r="AE2749" s="225">
        <v>0</v>
      </c>
      <c r="AF2749" s="226"/>
      <c r="AG2749" s="231"/>
      <c r="AH2749" s="231">
        <v>0</v>
      </c>
      <c r="AI2749" s="231">
        <v>0.16973163690794396</v>
      </c>
      <c r="AJ2749" s="220"/>
      <c r="AK2749" s="220"/>
      <c r="AL2749" s="211" t="s">
        <v>1832</v>
      </c>
      <c r="AM2749" s="217"/>
      <c r="AN2749" s="217"/>
      <c r="AO2749" s="217"/>
      <c r="AP2749" s="217"/>
      <c r="AQ2749" s="217"/>
      <c r="AR2749" s="217"/>
      <c r="AS2749" s="217"/>
      <c r="AT2749" s="208"/>
      <c r="AU2749" s="208"/>
      <c r="AV2749" s="208"/>
      <c r="AW2749" s="208"/>
      <c r="AX2749" s="208"/>
      <c r="AY2749" s="208"/>
      <c r="AZ2749" s="208"/>
      <c r="BA2749" s="208"/>
      <c r="BB2749" s="208"/>
      <c r="BC2749" s="208"/>
      <c r="BD2749" s="208"/>
      <c r="BE2749" s="208"/>
      <c r="BF2749" s="208"/>
      <c r="BG2749" s="208"/>
      <c r="BH2749" s="208"/>
      <c r="BI2749" s="208"/>
      <c r="BJ2749" s="208"/>
      <c r="BK2749" s="208"/>
      <c r="BL2749" s="208"/>
      <c r="BM2749" s="211"/>
      <c r="BN2749" s="214"/>
      <c r="BO2749" s="2"/>
    </row>
    <row r="2750" spans="1:67" ht="15" customHeight="1" x14ac:dyDescent="0.25">
      <c r="A2750" s="2"/>
      <c r="B2750" s="241"/>
      <c r="C2750" s="250"/>
      <c r="D2750" s="251"/>
      <c r="E2750" s="255"/>
      <c r="F2750" s="235"/>
      <c r="G2750" s="235"/>
      <c r="H2750" s="235"/>
      <c r="I2750" s="235"/>
      <c r="J2750" s="244"/>
      <c r="K2750" s="246"/>
      <c r="L2750" s="243"/>
      <c r="M2750" s="243"/>
      <c r="N2750" s="243"/>
      <c r="O2750" s="235"/>
      <c r="P2750" s="139" t="s">
        <v>26</v>
      </c>
      <c r="Q2750" s="89">
        <v>46195</v>
      </c>
      <c r="R2750" s="188">
        <v>46199</v>
      </c>
      <c r="S2750" s="89">
        <v>46353</v>
      </c>
      <c r="T2750" s="89">
        <v>46353</v>
      </c>
      <c r="U2750" s="89">
        <v>46353</v>
      </c>
      <c r="V2750" s="89">
        <v>46367</v>
      </c>
      <c r="W2750" s="89"/>
      <c r="X2750" s="89"/>
      <c r="Y2750" s="89"/>
      <c r="Z2750" s="89"/>
      <c r="AA2750" s="238"/>
      <c r="AB2750" s="238"/>
      <c r="AC2750" s="241"/>
      <c r="AD2750" s="238"/>
      <c r="AE2750" s="227"/>
      <c r="AF2750" s="228"/>
      <c r="AG2750" s="232"/>
      <c r="AH2750" s="232"/>
      <c r="AI2750" s="232"/>
      <c r="AJ2750" s="221"/>
      <c r="AK2750" s="221"/>
      <c r="AL2750" s="223"/>
      <c r="AM2750" s="218"/>
      <c r="AN2750" s="218"/>
      <c r="AO2750" s="218"/>
      <c r="AP2750" s="218"/>
      <c r="AQ2750" s="218"/>
      <c r="AR2750" s="218"/>
      <c r="AS2750" s="218"/>
      <c r="AT2750" s="209"/>
      <c r="AU2750" s="209"/>
      <c r="AV2750" s="209"/>
      <c r="AW2750" s="209"/>
      <c r="AX2750" s="209"/>
      <c r="AY2750" s="209"/>
      <c r="AZ2750" s="209"/>
      <c r="BA2750" s="209"/>
      <c r="BB2750" s="209"/>
      <c r="BC2750" s="209"/>
      <c r="BD2750" s="209"/>
      <c r="BE2750" s="209"/>
      <c r="BF2750" s="209"/>
      <c r="BG2750" s="209"/>
      <c r="BH2750" s="209"/>
      <c r="BI2750" s="209"/>
      <c r="BJ2750" s="209"/>
      <c r="BK2750" s="209"/>
      <c r="BL2750" s="209"/>
      <c r="BM2750" s="212"/>
      <c r="BN2750" s="215"/>
      <c r="BO2750" s="2"/>
    </row>
    <row r="2751" spans="1:67" ht="15" hidden="1" customHeight="1" x14ac:dyDescent="0.25">
      <c r="A2751" s="2"/>
      <c r="B2751" s="241"/>
      <c r="C2751" s="250"/>
      <c r="D2751" s="251"/>
      <c r="E2751" s="255"/>
      <c r="F2751" s="235"/>
      <c r="G2751" s="235"/>
      <c r="H2751" s="235"/>
      <c r="I2751" s="235"/>
      <c r="J2751" s="244"/>
      <c r="K2751" s="246"/>
      <c r="L2751" s="243"/>
      <c r="M2751" s="243"/>
      <c r="N2751" s="243"/>
      <c r="O2751" s="235"/>
      <c r="P2751" s="139" t="s">
        <v>262</v>
      </c>
      <c r="Q2751" s="89"/>
      <c r="R2751" s="89"/>
      <c r="S2751" s="89"/>
      <c r="T2751" s="89"/>
      <c r="U2751" s="89"/>
      <c r="V2751" s="89"/>
      <c r="W2751" s="89"/>
      <c r="X2751" s="89"/>
      <c r="Y2751" s="89"/>
      <c r="Z2751" s="89"/>
      <c r="AA2751" s="238"/>
      <c r="AB2751" s="238"/>
      <c r="AC2751" s="241"/>
      <c r="AD2751" s="238"/>
      <c r="AE2751" s="227"/>
      <c r="AF2751" s="228"/>
      <c r="AG2751" s="232"/>
      <c r="AH2751" s="232"/>
      <c r="AI2751" s="232"/>
      <c r="AJ2751" s="221"/>
      <c r="AK2751" s="221"/>
      <c r="AL2751" s="223"/>
      <c r="AM2751" s="218"/>
      <c r="AN2751" s="218"/>
      <c r="AO2751" s="218"/>
      <c r="AP2751" s="218"/>
      <c r="AQ2751" s="218"/>
      <c r="AR2751" s="218"/>
      <c r="AS2751" s="218"/>
      <c r="AT2751" s="209"/>
      <c r="AU2751" s="209"/>
      <c r="AV2751" s="209"/>
      <c r="AW2751" s="209"/>
      <c r="AX2751" s="209"/>
      <c r="AY2751" s="209"/>
      <c r="AZ2751" s="209"/>
      <c r="BA2751" s="209"/>
      <c r="BB2751" s="209"/>
      <c r="BC2751" s="209"/>
      <c r="BD2751" s="209"/>
      <c r="BE2751" s="209"/>
      <c r="BF2751" s="209"/>
      <c r="BG2751" s="209"/>
      <c r="BH2751" s="209"/>
      <c r="BI2751" s="209"/>
      <c r="BJ2751" s="209"/>
      <c r="BK2751" s="209"/>
      <c r="BL2751" s="209"/>
      <c r="BM2751" s="212"/>
      <c r="BN2751" s="215"/>
      <c r="BO2751" s="2"/>
    </row>
    <row r="2752" spans="1:67" ht="15" hidden="1" customHeight="1" x14ac:dyDescent="0.25">
      <c r="A2752" s="2"/>
      <c r="B2752" s="241"/>
      <c r="C2752" s="250"/>
      <c r="D2752" s="251"/>
      <c r="E2752" s="255"/>
      <c r="F2752" s="235"/>
      <c r="G2752" s="235"/>
      <c r="H2752" s="235"/>
      <c r="I2752" s="235"/>
      <c r="J2752" s="244"/>
      <c r="K2752" s="246"/>
      <c r="L2752" s="243"/>
      <c r="M2752" s="243"/>
      <c r="N2752" s="243"/>
      <c r="O2752" s="235"/>
      <c r="P2752" s="139" t="s">
        <v>263</v>
      </c>
      <c r="Q2752" s="89"/>
      <c r="R2752" s="89"/>
      <c r="S2752" s="89"/>
      <c r="T2752" s="89"/>
      <c r="U2752" s="89"/>
      <c r="V2752" s="89"/>
      <c r="W2752" s="89"/>
      <c r="X2752" s="89"/>
      <c r="Y2752" s="89"/>
      <c r="Z2752" s="89"/>
      <c r="AA2752" s="238"/>
      <c r="AB2752" s="238"/>
      <c r="AC2752" s="241"/>
      <c r="AD2752" s="238"/>
      <c r="AE2752" s="227"/>
      <c r="AF2752" s="228"/>
      <c r="AG2752" s="232"/>
      <c r="AH2752" s="232"/>
      <c r="AI2752" s="232"/>
      <c r="AJ2752" s="221"/>
      <c r="AK2752" s="221"/>
      <c r="AL2752" s="223"/>
      <c r="AM2752" s="218"/>
      <c r="AN2752" s="218"/>
      <c r="AO2752" s="218"/>
      <c r="AP2752" s="218"/>
      <c r="AQ2752" s="218"/>
      <c r="AR2752" s="218"/>
      <c r="AS2752" s="218"/>
      <c r="AT2752" s="209"/>
      <c r="AU2752" s="209"/>
      <c r="AV2752" s="209"/>
      <c r="AW2752" s="209"/>
      <c r="AX2752" s="209"/>
      <c r="AY2752" s="209"/>
      <c r="AZ2752" s="209"/>
      <c r="BA2752" s="209"/>
      <c r="BB2752" s="209"/>
      <c r="BC2752" s="209"/>
      <c r="BD2752" s="209"/>
      <c r="BE2752" s="209"/>
      <c r="BF2752" s="209"/>
      <c r="BG2752" s="209"/>
      <c r="BH2752" s="209"/>
      <c r="BI2752" s="209"/>
      <c r="BJ2752" s="209"/>
      <c r="BK2752" s="209"/>
      <c r="BL2752" s="209"/>
      <c r="BM2752" s="212"/>
      <c r="BN2752" s="215"/>
      <c r="BO2752" s="2"/>
    </row>
    <row r="2753" spans="1:67" ht="15" hidden="1" customHeight="1" x14ac:dyDescent="0.25">
      <c r="A2753" s="2"/>
      <c r="B2753" s="241"/>
      <c r="C2753" s="250"/>
      <c r="D2753" s="251"/>
      <c r="E2753" s="255"/>
      <c r="F2753" s="235"/>
      <c r="G2753" s="235"/>
      <c r="H2753" s="235"/>
      <c r="I2753" s="235"/>
      <c r="J2753" s="244"/>
      <c r="K2753" s="246"/>
      <c r="L2753" s="243"/>
      <c r="M2753" s="243"/>
      <c r="N2753" s="243"/>
      <c r="O2753" s="235"/>
      <c r="P2753" s="139" t="s">
        <v>27</v>
      </c>
      <c r="Q2753" s="89"/>
      <c r="R2753" s="89"/>
      <c r="S2753" s="89"/>
      <c r="T2753" s="89"/>
      <c r="U2753" s="89"/>
      <c r="V2753" s="89"/>
      <c r="W2753" s="89"/>
      <c r="X2753" s="89"/>
      <c r="Y2753" s="89"/>
      <c r="Z2753" s="89"/>
      <c r="AA2753" s="238"/>
      <c r="AB2753" s="238"/>
      <c r="AC2753" s="241"/>
      <c r="AD2753" s="238"/>
      <c r="AE2753" s="227"/>
      <c r="AF2753" s="228"/>
      <c r="AG2753" s="232"/>
      <c r="AH2753" s="232"/>
      <c r="AI2753" s="232"/>
      <c r="AJ2753" s="221"/>
      <c r="AK2753" s="221"/>
      <c r="AL2753" s="223"/>
      <c r="AM2753" s="218"/>
      <c r="AN2753" s="218"/>
      <c r="AO2753" s="218"/>
      <c r="AP2753" s="218"/>
      <c r="AQ2753" s="218"/>
      <c r="AR2753" s="218"/>
      <c r="AS2753" s="218"/>
      <c r="AT2753" s="209"/>
      <c r="AU2753" s="209"/>
      <c r="AV2753" s="209"/>
      <c r="AW2753" s="209"/>
      <c r="AX2753" s="209"/>
      <c r="AY2753" s="209"/>
      <c r="AZ2753" s="209"/>
      <c r="BA2753" s="209"/>
      <c r="BB2753" s="209"/>
      <c r="BC2753" s="209"/>
      <c r="BD2753" s="209"/>
      <c r="BE2753" s="209"/>
      <c r="BF2753" s="209"/>
      <c r="BG2753" s="209"/>
      <c r="BH2753" s="209"/>
      <c r="BI2753" s="209"/>
      <c r="BJ2753" s="209"/>
      <c r="BK2753" s="209"/>
      <c r="BL2753" s="209"/>
      <c r="BM2753" s="212"/>
      <c r="BN2753" s="215"/>
      <c r="BO2753" s="2"/>
    </row>
    <row r="2754" spans="1:67" ht="15" customHeight="1" x14ac:dyDescent="0.25">
      <c r="A2754" s="2"/>
      <c r="B2754" s="224"/>
      <c r="C2754" s="252"/>
      <c r="D2754" s="253"/>
      <c r="E2754" s="256"/>
      <c r="F2754" s="236"/>
      <c r="G2754" s="236"/>
      <c r="H2754" s="236"/>
      <c r="I2754" s="236"/>
      <c r="J2754" s="244"/>
      <c r="K2754" s="247"/>
      <c r="L2754" s="244"/>
      <c r="M2754" s="244"/>
      <c r="N2754" s="244"/>
      <c r="O2754" s="236"/>
      <c r="P2754" s="139" t="s">
        <v>28</v>
      </c>
      <c r="Q2754" s="187">
        <v>46195</v>
      </c>
      <c r="R2754" s="89"/>
      <c r="S2754" s="89"/>
      <c r="T2754" s="89"/>
      <c r="U2754" s="89"/>
      <c r="V2754" s="89"/>
      <c r="W2754" s="89"/>
      <c r="X2754" s="89"/>
      <c r="Y2754" s="89"/>
      <c r="Z2754" s="89"/>
      <c r="AA2754" s="234"/>
      <c r="AB2754" s="239"/>
      <c r="AC2754" s="242"/>
      <c r="AD2754" s="239"/>
      <c r="AE2754" s="229"/>
      <c r="AF2754" s="230"/>
      <c r="AG2754" s="233"/>
      <c r="AH2754" s="234"/>
      <c r="AI2754" s="234"/>
      <c r="AJ2754" s="222"/>
      <c r="AK2754" s="222"/>
      <c r="AL2754" s="224"/>
      <c r="AM2754" s="219"/>
      <c r="AN2754" s="219"/>
      <c r="AO2754" s="219"/>
      <c r="AP2754" s="219"/>
      <c r="AQ2754" s="219"/>
      <c r="AR2754" s="219"/>
      <c r="AS2754" s="219"/>
      <c r="AT2754" s="210"/>
      <c r="AU2754" s="210"/>
      <c r="AV2754" s="210"/>
      <c r="AW2754" s="210"/>
      <c r="AX2754" s="210"/>
      <c r="AY2754" s="210"/>
      <c r="AZ2754" s="210"/>
      <c r="BA2754" s="210"/>
      <c r="BB2754" s="210"/>
      <c r="BC2754" s="210"/>
      <c r="BD2754" s="210"/>
      <c r="BE2754" s="210"/>
      <c r="BF2754" s="210"/>
      <c r="BG2754" s="210"/>
      <c r="BH2754" s="210"/>
      <c r="BI2754" s="210"/>
      <c r="BJ2754" s="210"/>
      <c r="BK2754" s="210"/>
      <c r="BL2754" s="210"/>
      <c r="BM2754" s="213"/>
      <c r="BN2754" s="216"/>
      <c r="BO2754" s="2"/>
    </row>
    <row r="2755" spans="1:67" ht="15" hidden="1" customHeight="1" x14ac:dyDescent="0.25">
      <c r="A2755" s="2"/>
      <c r="B2755" s="240" t="s">
        <v>1991</v>
      </c>
      <c r="C2755" s="248" t="s">
        <v>1463</v>
      </c>
      <c r="D2755" s="249"/>
      <c r="E2755" s="254"/>
      <c r="F2755" s="257" t="s">
        <v>2460</v>
      </c>
      <c r="G2755" s="235"/>
      <c r="H2755" s="235"/>
      <c r="I2755" s="235" t="s">
        <v>2434</v>
      </c>
      <c r="J2755" s="243"/>
      <c r="K2755" s="245">
        <v>46195</v>
      </c>
      <c r="L2755" s="243" t="s">
        <v>475</v>
      </c>
      <c r="M2755" s="243">
        <v>1</v>
      </c>
      <c r="N2755" s="243"/>
      <c r="O2755" s="235" t="s">
        <v>1838</v>
      </c>
      <c r="P2755" s="140" t="s">
        <v>148</v>
      </c>
      <c r="Q2755" s="89"/>
      <c r="R2755" s="89"/>
      <c r="S2755" s="89"/>
      <c r="T2755" s="89"/>
      <c r="U2755" s="89"/>
      <c r="V2755" s="89"/>
      <c r="W2755" s="89"/>
      <c r="X2755" s="89"/>
      <c r="Y2755" s="89"/>
      <c r="Z2755" s="89"/>
      <c r="AA2755" s="237">
        <v>127</v>
      </c>
      <c r="AB2755" s="237"/>
      <c r="AC2755" s="240"/>
      <c r="AD2755" s="237"/>
      <c r="AE2755" s="225">
        <v>0</v>
      </c>
      <c r="AF2755" s="226"/>
      <c r="AG2755" s="231"/>
      <c r="AH2755" s="231">
        <v>0</v>
      </c>
      <c r="AI2755" s="231">
        <v>0.16973163690794396</v>
      </c>
      <c r="AJ2755" s="220"/>
      <c r="AK2755" s="220"/>
      <c r="AL2755" s="211" t="s">
        <v>1832</v>
      </c>
      <c r="AM2755" s="217"/>
      <c r="AN2755" s="217"/>
      <c r="AO2755" s="217"/>
      <c r="AP2755" s="217"/>
      <c r="AQ2755" s="217"/>
      <c r="AR2755" s="217"/>
      <c r="AS2755" s="217"/>
      <c r="AT2755" s="208"/>
      <c r="AU2755" s="208"/>
      <c r="AV2755" s="208"/>
      <c r="AW2755" s="208"/>
      <c r="AX2755" s="208"/>
      <c r="AY2755" s="208"/>
      <c r="AZ2755" s="208"/>
      <c r="BA2755" s="208"/>
      <c r="BB2755" s="208"/>
      <c r="BC2755" s="208"/>
      <c r="BD2755" s="208"/>
      <c r="BE2755" s="208"/>
      <c r="BF2755" s="208"/>
      <c r="BG2755" s="208"/>
      <c r="BH2755" s="208"/>
      <c r="BI2755" s="208"/>
      <c r="BJ2755" s="208"/>
      <c r="BK2755" s="208"/>
      <c r="BL2755" s="208"/>
      <c r="BM2755" s="211"/>
      <c r="BN2755" s="214"/>
      <c r="BO2755" s="2"/>
    </row>
    <row r="2756" spans="1:67" ht="15" customHeight="1" x14ac:dyDescent="0.25">
      <c r="A2756" s="2"/>
      <c r="B2756" s="241"/>
      <c r="C2756" s="250"/>
      <c r="D2756" s="251"/>
      <c r="E2756" s="255"/>
      <c r="F2756" s="235"/>
      <c r="G2756" s="235"/>
      <c r="H2756" s="235"/>
      <c r="I2756" s="235"/>
      <c r="J2756" s="244"/>
      <c r="K2756" s="246"/>
      <c r="L2756" s="243"/>
      <c r="M2756" s="243"/>
      <c r="N2756" s="243"/>
      <c r="O2756" s="235"/>
      <c r="P2756" s="139" t="s">
        <v>26</v>
      </c>
      <c r="Q2756" s="89">
        <v>46195</v>
      </c>
      <c r="R2756" s="188">
        <v>46199</v>
      </c>
      <c r="S2756" s="89">
        <v>46353</v>
      </c>
      <c r="T2756" s="89">
        <v>46353</v>
      </c>
      <c r="U2756" s="89">
        <v>46353</v>
      </c>
      <c r="V2756" s="89">
        <v>46367</v>
      </c>
      <c r="W2756" s="89"/>
      <c r="X2756" s="89"/>
      <c r="Y2756" s="89"/>
      <c r="Z2756" s="89"/>
      <c r="AA2756" s="238"/>
      <c r="AB2756" s="238"/>
      <c r="AC2756" s="241"/>
      <c r="AD2756" s="238"/>
      <c r="AE2756" s="227"/>
      <c r="AF2756" s="228"/>
      <c r="AG2756" s="232"/>
      <c r="AH2756" s="232"/>
      <c r="AI2756" s="232"/>
      <c r="AJ2756" s="221"/>
      <c r="AK2756" s="221"/>
      <c r="AL2756" s="223"/>
      <c r="AM2756" s="218"/>
      <c r="AN2756" s="218"/>
      <c r="AO2756" s="218"/>
      <c r="AP2756" s="218"/>
      <c r="AQ2756" s="218"/>
      <c r="AR2756" s="218"/>
      <c r="AS2756" s="218"/>
      <c r="AT2756" s="209"/>
      <c r="AU2756" s="209"/>
      <c r="AV2756" s="209"/>
      <c r="AW2756" s="209"/>
      <c r="AX2756" s="209"/>
      <c r="AY2756" s="209"/>
      <c r="AZ2756" s="209"/>
      <c r="BA2756" s="209"/>
      <c r="BB2756" s="209"/>
      <c r="BC2756" s="209"/>
      <c r="BD2756" s="209"/>
      <c r="BE2756" s="209"/>
      <c r="BF2756" s="209"/>
      <c r="BG2756" s="209"/>
      <c r="BH2756" s="209"/>
      <c r="BI2756" s="209"/>
      <c r="BJ2756" s="209"/>
      <c r="BK2756" s="209"/>
      <c r="BL2756" s="209"/>
      <c r="BM2756" s="212"/>
      <c r="BN2756" s="215"/>
      <c r="BO2756" s="2"/>
    </row>
    <row r="2757" spans="1:67" ht="15" hidden="1" customHeight="1" x14ac:dyDescent="0.25">
      <c r="A2757" s="2"/>
      <c r="B2757" s="241"/>
      <c r="C2757" s="250"/>
      <c r="D2757" s="251"/>
      <c r="E2757" s="255"/>
      <c r="F2757" s="235"/>
      <c r="G2757" s="235"/>
      <c r="H2757" s="235"/>
      <c r="I2757" s="235"/>
      <c r="J2757" s="244"/>
      <c r="K2757" s="246"/>
      <c r="L2757" s="243"/>
      <c r="M2757" s="243"/>
      <c r="N2757" s="243"/>
      <c r="O2757" s="235"/>
      <c r="P2757" s="139" t="s">
        <v>262</v>
      </c>
      <c r="Q2757" s="89"/>
      <c r="R2757" s="89"/>
      <c r="S2757" s="89"/>
      <c r="T2757" s="89"/>
      <c r="U2757" s="89"/>
      <c r="V2757" s="89"/>
      <c r="W2757" s="89"/>
      <c r="X2757" s="89"/>
      <c r="Y2757" s="89"/>
      <c r="Z2757" s="89"/>
      <c r="AA2757" s="238"/>
      <c r="AB2757" s="238"/>
      <c r="AC2757" s="241"/>
      <c r="AD2757" s="238"/>
      <c r="AE2757" s="227"/>
      <c r="AF2757" s="228"/>
      <c r="AG2757" s="232"/>
      <c r="AH2757" s="232"/>
      <c r="AI2757" s="232"/>
      <c r="AJ2757" s="221"/>
      <c r="AK2757" s="221"/>
      <c r="AL2757" s="223"/>
      <c r="AM2757" s="218"/>
      <c r="AN2757" s="218"/>
      <c r="AO2757" s="218"/>
      <c r="AP2757" s="218"/>
      <c r="AQ2757" s="218"/>
      <c r="AR2757" s="218"/>
      <c r="AS2757" s="218"/>
      <c r="AT2757" s="209"/>
      <c r="AU2757" s="209"/>
      <c r="AV2757" s="209"/>
      <c r="AW2757" s="209"/>
      <c r="AX2757" s="209"/>
      <c r="AY2757" s="209"/>
      <c r="AZ2757" s="209"/>
      <c r="BA2757" s="209"/>
      <c r="BB2757" s="209"/>
      <c r="BC2757" s="209"/>
      <c r="BD2757" s="209"/>
      <c r="BE2757" s="209"/>
      <c r="BF2757" s="209"/>
      <c r="BG2757" s="209"/>
      <c r="BH2757" s="209"/>
      <c r="BI2757" s="209"/>
      <c r="BJ2757" s="209"/>
      <c r="BK2757" s="209"/>
      <c r="BL2757" s="209"/>
      <c r="BM2757" s="212"/>
      <c r="BN2757" s="215"/>
      <c r="BO2757" s="2"/>
    </row>
    <row r="2758" spans="1:67" ht="15" hidden="1" customHeight="1" x14ac:dyDescent="0.25">
      <c r="A2758" s="2"/>
      <c r="B2758" s="241"/>
      <c r="C2758" s="250"/>
      <c r="D2758" s="251"/>
      <c r="E2758" s="255"/>
      <c r="F2758" s="235"/>
      <c r="G2758" s="235"/>
      <c r="H2758" s="235"/>
      <c r="I2758" s="235"/>
      <c r="J2758" s="244"/>
      <c r="K2758" s="246"/>
      <c r="L2758" s="243"/>
      <c r="M2758" s="243"/>
      <c r="N2758" s="243"/>
      <c r="O2758" s="235"/>
      <c r="P2758" s="139" t="s">
        <v>263</v>
      </c>
      <c r="Q2758" s="89"/>
      <c r="R2758" s="89"/>
      <c r="S2758" s="89"/>
      <c r="T2758" s="89"/>
      <c r="U2758" s="89"/>
      <c r="V2758" s="89"/>
      <c r="W2758" s="89"/>
      <c r="X2758" s="89"/>
      <c r="Y2758" s="89"/>
      <c r="Z2758" s="89"/>
      <c r="AA2758" s="238"/>
      <c r="AB2758" s="238"/>
      <c r="AC2758" s="241"/>
      <c r="AD2758" s="238"/>
      <c r="AE2758" s="227"/>
      <c r="AF2758" s="228"/>
      <c r="AG2758" s="232"/>
      <c r="AH2758" s="232"/>
      <c r="AI2758" s="232"/>
      <c r="AJ2758" s="221"/>
      <c r="AK2758" s="221"/>
      <c r="AL2758" s="223"/>
      <c r="AM2758" s="218"/>
      <c r="AN2758" s="218"/>
      <c r="AO2758" s="218"/>
      <c r="AP2758" s="218"/>
      <c r="AQ2758" s="218"/>
      <c r="AR2758" s="218"/>
      <c r="AS2758" s="218"/>
      <c r="AT2758" s="209"/>
      <c r="AU2758" s="209"/>
      <c r="AV2758" s="209"/>
      <c r="AW2758" s="209"/>
      <c r="AX2758" s="209"/>
      <c r="AY2758" s="209"/>
      <c r="AZ2758" s="209"/>
      <c r="BA2758" s="209"/>
      <c r="BB2758" s="209"/>
      <c r="BC2758" s="209"/>
      <c r="BD2758" s="209"/>
      <c r="BE2758" s="209"/>
      <c r="BF2758" s="209"/>
      <c r="BG2758" s="209"/>
      <c r="BH2758" s="209"/>
      <c r="BI2758" s="209"/>
      <c r="BJ2758" s="209"/>
      <c r="BK2758" s="209"/>
      <c r="BL2758" s="209"/>
      <c r="BM2758" s="212"/>
      <c r="BN2758" s="215"/>
      <c r="BO2758" s="2"/>
    </row>
    <row r="2759" spans="1:67" ht="15" hidden="1" customHeight="1" x14ac:dyDescent="0.25">
      <c r="A2759" s="2"/>
      <c r="B2759" s="241"/>
      <c r="C2759" s="250"/>
      <c r="D2759" s="251"/>
      <c r="E2759" s="255"/>
      <c r="F2759" s="235"/>
      <c r="G2759" s="235"/>
      <c r="H2759" s="235"/>
      <c r="I2759" s="235"/>
      <c r="J2759" s="244"/>
      <c r="K2759" s="246"/>
      <c r="L2759" s="243"/>
      <c r="M2759" s="243"/>
      <c r="N2759" s="243"/>
      <c r="O2759" s="235"/>
      <c r="P2759" s="139" t="s">
        <v>27</v>
      </c>
      <c r="Q2759" s="89"/>
      <c r="R2759" s="89"/>
      <c r="S2759" s="89"/>
      <c r="T2759" s="89"/>
      <c r="U2759" s="89"/>
      <c r="V2759" s="89"/>
      <c r="W2759" s="89"/>
      <c r="X2759" s="89"/>
      <c r="Y2759" s="89"/>
      <c r="Z2759" s="89"/>
      <c r="AA2759" s="238"/>
      <c r="AB2759" s="238"/>
      <c r="AC2759" s="241"/>
      <c r="AD2759" s="238"/>
      <c r="AE2759" s="227"/>
      <c r="AF2759" s="228"/>
      <c r="AG2759" s="232"/>
      <c r="AH2759" s="232"/>
      <c r="AI2759" s="232"/>
      <c r="AJ2759" s="221"/>
      <c r="AK2759" s="221"/>
      <c r="AL2759" s="223"/>
      <c r="AM2759" s="218"/>
      <c r="AN2759" s="218"/>
      <c r="AO2759" s="218"/>
      <c r="AP2759" s="218"/>
      <c r="AQ2759" s="218"/>
      <c r="AR2759" s="218"/>
      <c r="AS2759" s="218"/>
      <c r="AT2759" s="209"/>
      <c r="AU2759" s="209"/>
      <c r="AV2759" s="209"/>
      <c r="AW2759" s="209"/>
      <c r="AX2759" s="209"/>
      <c r="AY2759" s="209"/>
      <c r="AZ2759" s="209"/>
      <c r="BA2759" s="209"/>
      <c r="BB2759" s="209"/>
      <c r="BC2759" s="209"/>
      <c r="BD2759" s="209"/>
      <c r="BE2759" s="209"/>
      <c r="BF2759" s="209"/>
      <c r="BG2759" s="209"/>
      <c r="BH2759" s="209"/>
      <c r="BI2759" s="209"/>
      <c r="BJ2759" s="209"/>
      <c r="BK2759" s="209"/>
      <c r="BL2759" s="209"/>
      <c r="BM2759" s="212"/>
      <c r="BN2759" s="215"/>
      <c r="BO2759" s="2"/>
    </row>
    <row r="2760" spans="1:67" ht="15" customHeight="1" x14ac:dyDescent="0.25">
      <c r="A2760" s="2"/>
      <c r="B2760" s="224"/>
      <c r="C2760" s="252"/>
      <c r="D2760" s="253"/>
      <c r="E2760" s="256"/>
      <c r="F2760" s="236"/>
      <c r="G2760" s="236"/>
      <c r="H2760" s="236"/>
      <c r="I2760" s="236"/>
      <c r="J2760" s="244"/>
      <c r="K2760" s="247"/>
      <c r="L2760" s="244"/>
      <c r="M2760" s="244"/>
      <c r="N2760" s="244"/>
      <c r="O2760" s="236"/>
      <c r="P2760" s="139" t="s">
        <v>28</v>
      </c>
      <c r="Q2760" s="187">
        <v>46195</v>
      </c>
      <c r="R2760" s="89"/>
      <c r="S2760" s="89"/>
      <c r="T2760" s="89"/>
      <c r="U2760" s="89"/>
      <c r="V2760" s="89"/>
      <c r="W2760" s="89"/>
      <c r="X2760" s="89"/>
      <c r="Y2760" s="89"/>
      <c r="Z2760" s="89"/>
      <c r="AA2760" s="234"/>
      <c r="AB2760" s="239"/>
      <c r="AC2760" s="242"/>
      <c r="AD2760" s="239"/>
      <c r="AE2760" s="229"/>
      <c r="AF2760" s="230"/>
      <c r="AG2760" s="233"/>
      <c r="AH2760" s="234"/>
      <c r="AI2760" s="234"/>
      <c r="AJ2760" s="222"/>
      <c r="AK2760" s="222"/>
      <c r="AL2760" s="224"/>
      <c r="AM2760" s="219"/>
      <c r="AN2760" s="219"/>
      <c r="AO2760" s="219"/>
      <c r="AP2760" s="219"/>
      <c r="AQ2760" s="219"/>
      <c r="AR2760" s="219"/>
      <c r="AS2760" s="219"/>
      <c r="AT2760" s="210"/>
      <c r="AU2760" s="210"/>
      <c r="AV2760" s="210"/>
      <c r="AW2760" s="210"/>
      <c r="AX2760" s="210"/>
      <c r="AY2760" s="210"/>
      <c r="AZ2760" s="210"/>
      <c r="BA2760" s="210"/>
      <c r="BB2760" s="210"/>
      <c r="BC2760" s="210"/>
      <c r="BD2760" s="210"/>
      <c r="BE2760" s="210"/>
      <c r="BF2760" s="210"/>
      <c r="BG2760" s="210"/>
      <c r="BH2760" s="210"/>
      <c r="BI2760" s="210"/>
      <c r="BJ2760" s="210"/>
      <c r="BK2760" s="210"/>
      <c r="BL2760" s="210"/>
      <c r="BM2760" s="213"/>
      <c r="BN2760" s="216"/>
      <c r="BO2760" s="2"/>
    </row>
    <row r="2761" spans="1:67" ht="15" hidden="1" customHeight="1" x14ac:dyDescent="0.25">
      <c r="A2761" s="2"/>
      <c r="B2761" s="240" t="s">
        <v>2168</v>
      </c>
      <c r="C2761" s="248" t="s">
        <v>1770</v>
      </c>
      <c r="D2761" s="249"/>
      <c r="E2761" s="254"/>
      <c r="F2761" s="257" t="s">
        <v>2462</v>
      </c>
      <c r="G2761" s="235"/>
      <c r="H2761" s="235"/>
      <c r="I2761" s="235" t="s">
        <v>2434</v>
      </c>
      <c r="J2761" s="243"/>
      <c r="K2761" s="245">
        <v>46295</v>
      </c>
      <c r="L2761" s="243" t="s">
        <v>506</v>
      </c>
      <c r="M2761" s="243">
        <v>1</v>
      </c>
      <c r="N2761" s="243"/>
      <c r="O2761" s="235" t="s">
        <v>1838</v>
      </c>
      <c r="P2761" s="140" t="s">
        <v>148</v>
      </c>
      <c r="Q2761" s="89"/>
      <c r="R2761" s="89"/>
      <c r="S2761" s="89"/>
      <c r="T2761" s="89"/>
      <c r="U2761" s="89"/>
      <c r="V2761" s="89"/>
      <c r="W2761" s="89"/>
      <c r="X2761" s="89"/>
      <c r="Y2761" s="89"/>
      <c r="Z2761" s="89"/>
      <c r="AA2761" s="237">
        <v>117</v>
      </c>
      <c r="AB2761" s="237"/>
      <c r="AC2761" s="240"/>
      <c r="AD2761" s="237"/>
      <c r="AE2761" s="225">
        <v>100</v>
      </c>
      <c r="AF2761" s="226"/>
      <c r="AG2761" s="231"/>
      <c r="AH2761" s="231">
        <v>100</v>
      </c>
      <c r="AI2761" s="231">
        <v>0.15636694108842084</v>
      </c>
      <c r="AJ2761" s="220"/>
      <c r="AK2761" s="220"/>
      <c r="AL2761" s="211" t="s">
        <v>1832</v>
      </c>
      <c r="AM2761" s="217"/>
      <c r="AN2761" s="217"/>
      <c r="AO2761" s="217"/>
      <c r="AP2761" s="217"/>
      <c r="AQ2761" s="217"/>
      <c r="AR2761" s="217"/>
      <c r="AS2761" s="217"/>
      <c r="AT2761" s="208"/>
      <c r="AU2761" s="208"/>
      <c r="AV2761" s="208"/>
      <c r="AW2761" s="208"/>
      <c r="AX2761" s="208"/>
      <c r="AY2761" s="208"/>
      <c r="AZ2761" s="208"/>
      <c r="BA2761" s="208"/>
      <c r="BB2761" s="208"/>
      <c r="BC2761" s="208"/>
      <c r="BD2761" s="208"/>
      <c r="BE2761" s="208"/>
      <c r="BF2761" s="208"/>
      <c r="BG2761" s="208"/>
      <c r="BH2761" s="208"/>
      <c r="BI2761" s="208"/>
      <c r="BJ2761" s="208"/>
      <c r="BK2761" s="208"/>
      <c r="BL2761" s="208"/>
      <c r="BM2761" s="211"/>
      <c r="BN2761" s="214"/>
      <c r="BO2761" s="2"/>
    </row>
    <row r="2762" spans="1:67" ht="15" customHeight="1" x14ac:dyDescent="0.25">
      <c r="A2762" s="2"/>
      <c r="B2762" s="241"/>
      <c r="C2762" s="250"/>
      <c r="D2762" s="251"/>
      <c r="E2762" s="255"/>
      <c r="F2762" s="235"/>
      <c r="G2762" s="235"/>
      <c r="H2762" s="235"/>
      <c r="I2762" s="235"/>
      <c r="J2762" s="244"/>
      <c r="K2762" s="246"/>
      <c r="L2762" s="243"/>
      <c r="M2762" s="243"/>
      <c r="N2762" s="243"/>
      <c r="O2762" s="235"/>
      <c r="P2762" s="139" t="s">
        <v>26</v>
      </c>
      <c r="Q2762" s="89">
        <v>46153</v>
      </c>
      <c r="R2762" s="89">
        <v>46157</v>
      </c>
      <c r="S2762" s="89">
        <v>46164</v>
      </c>
      <c r="T2762" s="89">
        <v>46189</v>
      </c>
      <c r="U2762" s="89">
        <v>46275</v>
      </c>
      <c r="V2762" s="89">
        <v>46289</v>
      </c>
      <c r="W2762" s="89"/>
      <c r="X2762" s="89"/>
      <c r="Y2762" s="89"/>
      <c r="Z2762" s="89"/>
      <c r="AA2762" s="238"/>
      <c r="AB2762" s="238"/>
      <c r="AC2762" s="241"/>
      <c r="AD2762" s="238"/>
      <c r="AE2762" s="227"/>
      <c r="AF2762" s="228"/>
      <c r="AG2762" s="232"/>
      <c r="AH2762" s="232"/>
      <c r="AI2762" s="232"/>
      <c r="AJ2762" s="221"/>
      <c r="AK2762" s="221"/>
      <c r="AL2762" s="223"/>
      <c r="AM2762" s="218"/>
      <c r="AN2762" s="218"/>
      <c r="AO2762" s="218"/>
      <c r="AP2762" s="218"/>
      <c r="AQ2762" s="218"/>
      <c r="AR2762" s="218"/>
      <c r="AS2762" s="218"/>
      <c r="AT2762" s="209"/>
      <c r="AU2762" s="209"/>
      <c r="AV2762" s="209"/>
      <c r="AW2762" s="209"/>
      <c r="AX2762" s="209"/>
      <c r="AY2762" s="209"/>
      <c r="AZ2762" s="209"/>
      <c r="BA2762" s="209"/>
      <c r="BB2762" s="209"/>
      <c r="BC2762" s="209"/>
      <c r="BD2762" s="209"/>
      <c r="BE2762" s="209"/>
      <c r="BF2762" s="209"/>
      <c r="BG2762" s="209"/>
      <c r="BH2762" s="209"/>
      <c r="BI2762" s="209"/>
      <c r="BJ2762" s="209"/>
      <c r="BK2762" s="209"/>
      <c r="BL2762" s="209"/>
      <c r="BM2762" s="212"/>
      <c r="BN2762" s="215"/>
      <c r="BO2762" s="2"/>
    </row>
    <row r="2763" spans="1:67" ht="15" hidden="1" customHeight="1" x14ac:dyDescent="0.25">
      <c r="A2763" s="2"/>
      <c r="B2763" s="241"/>
      <c r="C2763" s="250"/>
      <c r="D2763" s="251"/>
      <c r="E2763" s="255"/>
      <c r="F2763" s="235"/>
      <c r="G2763" s="235"/>
      <c r="H2763" s="235"/>
      <c r="I2763" s="235"/>
      <c r="J2763" s="244"/>
      <c r="K2763" s="246"/>
      <c r="L2763" s="243"/>
      <c r="M2763" s="243"/>
      <c r="N2763" s="243"/>
      <c r="O2763" s="235"/>
      <c r="P2763" s="139" t="s">
        <v>262</v>
      </c>
      <c r="Q2763" s="89"/>
      <c r="R2763" s="89"/>
      <c r="S2763" s="89"/>
      <c r="T2763" s="89"/>
      <c r="U2763" s="89"/>
      <c r="V2763" s="89"/>
      <c r="W2763" s="89"/>
      <c r="X2763" s="89"/>
      <c r="Y2763" s="89"/>
      <c r="Z2763" s="89"/>
      <c r="AA2763" s="238"/>
      <c r="AB2763" s="238"/>
      <c r="AC2763" s="241"/>
      <c r="AD2763" s="238"/>
      <c r="AE2763" s="227"/>
      <c r="AF2763" s="228"/>
      <c r="AG2763" s="232"/>
      <c r="AH2763" s="232"/>
      <c r="AI2763" s="232"/>
      <c r="AJ2763" s="221"/>
      <c r="AK2763" s="221"/>
      <c r="AL2763" s="223"/>
      <c r="AM2763" s="218"/>
      <c r="AN2763" s="218"/>
      <c r="AO2763" s="218"/>
      <c r="AP2763" s="218"/>
      <c r="AQ2763" s="218"/>
      <c r="AR2763" s="218"/>
      <c r="AS2763" s="218"/>
      <c r="AT2763" s="209"/>
      <c r="AU2763" s="209"/>
      <c r="AV2763" s="209"/>
      <c r="AW2763" s="209"/>
      <c r="AX2763" s="209"/>
      <c r="AY2763" s="209"/>
      <c r="AZ2763" s="209"/>
      <c r="BA2763" s="209"/>
      <c r="BB2763" s="209"/>
      <c r="BC2763" s="209"/>
      <c r="BD2763" s="209"/>
      <c r="BE2763" s="209"/>
      <c r="BF2763" s="209"/>
      <c r="BG2763" s="209"/>
      <c r="BH2763" s="209"/>
      <c r="BI2763" s="209"/>
      <c r="BJ2763" s="209"/>
      <c r="BK2763" s="209"/>
      <c r="BL2763" s="209"/>
      <c r="BM2763" s="212"/>
      <c r="BN2763" s="215"/>
      <c r="BO2763" s="2"/>
    </row>
    <row r="2764" spans="1:67" ht="15" hidden="1" customHeight="1" x14ac:dyDescent="0.25">
      <c r="A2764" s="2"/>
      <c r="B2764" s="241"/>
      <c r="C2764" s="250"/>
      <c r="D2764" s="251"/>
      <c r="E2764" s="255"/>
      <c r="F2764" s="235"/>
      <c r="G2764" s="235"/>
      <c r="H2764" s="235"/>
      <c r="I2764" s="235"/>
      <c r="J2764" s="244"/>
      <c r="K2764" s="246"/>
      <c r="L2764" s="243"/>
      <c r="M2764" s="243"/>
      <c r="N2764" s="243"/>
      <c r="O2764" s="235"/>
      <c r="P2764" s="139" t="s">
        <v>263</v>
      </c>
      <c r="Q2764" s="89"/>
      <c r="R2764" s="89"/>
      <c r="S2764" s="89"/>
      <c r="T2764" s="89"/>
      <c r="U2764" s="89"/>
      <c r="V2764" s="89"/>
      <c r="W2764" s="89"/>
      <c r="X2764" s="89"/>
      <c r="Y2764" s="89"/>
      <c r="Z2764" s="89"/>
      <c r="AA2764" s="238"/>
      <c r="AB2764" s="238"/>
      <c r="AC2764" s="241"/>
      <c r="AD2764" s="238"/>
      <c r="AE2764" s="227"/>
      <c r="AF2764" s="228"/>
      <c r="AG2764" s="232"/>
      <c r="AH2764" s="232"/>
      <c r="AI2764" s="232"/>
      <c r="AJ2764" s="221"/>
      <c r="AK2764" s="221"/>
      <c r="AL2764" s="223"/>
      <c r="AM2764" s="218"/>
      <c r="AN2764" s="218"/>
      <c r="AO2764" s="218"/>
      <c r="AP2764" s="218"/>
      <c r="AQ2764" s="218"/>
      <c r="AR2764" s="218"/>
      <c r="AS2764" s="218"/>
      <c r="AT2764" s="209"/>
      <c r="AU2764" s="209"/>
      <c r="AV2764" s="209"/>
      <c r="AW2764" s="209"/>
      <c r="AX2764" s="209"/>
      <c r="AY2764" s="209"/>
      <c r="AZ2764" s="209"/>
      <c r="BA2764" s="209"/>
      <c r="BB2764" s="209"/>
      <c r="BC2764" s="209"/>
      <c r="BD2764" s="209"/>
      <c r="BE2764" s="209"/>
      <c r="BF2764" s="209"/>
      <c r="BG2764" s="209"/>
      <c r="BH2764" s="209"/>
      <c r="BI2764" s="209"/>
      <c r="BJ2764" s="209"/>
      <c r="BK2764" s="209"/>
      <c r="BL2764" s="209"/>
      <c r="BM2764" s="212"/>
      <c r="BN2764" s="215"/>
      <c r="BO2764" s="2"/>
    </row>
    <row r="2765" spans="1:67" ht="15" hidden="1" customHeight="1" x14ac:dyDescent="0.25">
      <c r="A2765" s="2"/>
      <c r="B2765" s="241"/>
      <c r="C2765" s="250"/>
      <c r="D2765" s="251"/>
      <c r="E2765" s="255"/>
      <c r="F2765" s="235"/>
      <c r="G2765" s="235"/>
      <c r="H2765" s="235"/>
      <c r="I2765" s="235"/>
      <c r="J2765" s="244"/>
      <c r="K2765" s="246"/>
      <c r="L2765" s="243"/>
      <c r="M2765" s="243"/>
      <c r="N2765" s="243"/>
      <c r="O2765" s="235"/>
      <c r="P2765" s="139" t="s">
        <v>27</v>
      </c>
      <c r="Q2765" s="89"/>
      <c r="R2765" s="89"/>
      <c r="S2765" s="89"/>
      <c r="T2765" s="89"/>
      <c r="U2765" s="89"/>
      <c r="V2765" s="89"/>
      <c r="W2765" s="89"/>
      <c r="X2765" s="89"/>
      <c r="Y2765" s="89"/>
      <c r="Z2765" s="89"/>
      <c r="AA2765" s="238"/>
      <c r="AB2765" s="238"/>
      <c r="AC2765" s="241"/>
      <c r="AD2765" s="238"/>
      <c r="AE2765" s="227"/>
      <c r="AF2765" s="228"/>
      <c r="AG2765" s="232"/>
      <c r="AH2765" s="232"/>
      <c r="AI2765" s="232"/>
      <c r="AJ2765" s="221"/>
      <c r="AK2765" s="221"/>
      <c r="AL2765" s="223"/>
      <c r="AM2765" s="218"/>
      <c r="AN2765" s="218"/>
      <c r="AO2765" s="218"/>
      <c r="AP2765" s="218"/>
      <c r="AQ2765" s="218"/>
      <c r="AR2765" s="218"/>
      <c r="AS2765" s="218"/>
      <c r="AT2765" s="209"/>
      <c r="AU2765" s="209"/>
      <c r="AV2765" s="209"/>
      <c r="AW2765" s="209"/>
      <c r="AX2765" s="209"/>
      <c r="AY2765" s="209"/>
      <c r="AZ2765" s="209"/>
      <c r="BA2765" s="209"/>
      <c r="BB2765" s="209"/>
      <c r="BC2765" s="209"/>
      <c r="BD2765" s="209"/>
      <c r="BE2765" s="209"/>
      <c r="BF2765" s="209"/>
      <c r="BG2765" s="209"/>
      <c r="BH2765" s="209"/>
      <c r="BI2765" s="209"/>
      <c r="BJ2765" s="209"/>
      <c r="BK2765" s="209"/>
      <c r="BL2765" s="209"/>
      <c r="BM2765" s="212"/>
      <c r="BN2765" s="215"/>
      <c r="BO2765" s="2"/>
    </row>
    <row r="2766" spans="1:67" ht="15" customHeight="1" x14ac:dyDescent="0.25">
      <c r="A2766" s="2"/>
      <c r="B2766" s="224"/>
      <c r="C2766" s="252"/>
      <c r="D2766" s="253"/>
      <c r="E2766" s="256"/>
      <c r="F2766" s="236"/>
      <c r="G2766" s="236"/>
      <c r="H2766" s="236"/>
      <c r="I2766" s="236"/>
      <c r="J2766" s="244"/>
      <c r="K2766" s="247"/>
      <c r="L2766" s="244"/>
      <c r="M2766" s="244"/>
      <c r="N2766" s="244"/>
      <c r="O2766" s="236"/>
      <c r="P2766" s="139" t="s">
        <v>28</v>
      </c>
      <c r="Q2766" s="187">
        <v>46104</v>
      </c>
      <c r="R2766" s="187">
        <v>46115</v>
      </c>
      <c r="S2766" s="187">
        <v>46136</v>
      </c>
      <c r="T2766" s="187">
        <v>46192</v>
      </c>
      <c r="U2766" s="187">
        <v>46283</v>
      </c>
      <c r="V2766" s="187">
        <v>46295</v>
      </c>
      <c r="W2766" s="89"/>
      <c r="X2766" s="89"/>
      <c r="Y2766" s="89"/>
      <c r="Z2766" s="89"/>
      <c r="AA2766" s="234"/>
      <c r="AB2766" s="239"/>
      <c r="AC2766" s="242"/>
      <c r="AD2766" s="239"/>
      <c r="AE2766" s="229"/>
      <c r="AF2766" s="230"/>
      <c r="AG2766" s="233"/>
      <c r="AH2766" s="234"/>
      <c r="AI2766" s="234"/>
      <c r="AJ2766" s="222"/>
      <c r="AK2766" s="222"/>
      <c r="AL2766" s="224"/>
      <c r="AM2766" s="219"/>
      <c r="AN2766" s="219"/>
      <c r="AO2766" s="219"/>
      <c r="AP2766" s="219"/>
      <c r="AQ2766" s="219"/>
      <c r="AR2766" s="219"/>
      <c r="AS2766" s="219"/>
      <c r="AT2766" s="210"/>
      <c r="AU2766" s="210"/>
      <c r="AV2766" s="210"/>
      <c r="AW2766" s="210"/>
      <c r="AX2766" s="210"/>
      <c r="AY2766" s="210"/>
      <c r="AZ2766" s="210"/>
      <c r="BA2766" s="210"/>
      <c r="BB2766" s="210"/>
      <c r="BC2766" s="210"/>
      <c r="BD2766" s="210"/>
      <c r="BE2766" s="210"/>
      <c r="BF2766" s="210"/>
      <c r="BG2766" s="210"/>
      <c r="BH2766" s="210"/>
      <c r="BI2766" s="210"/>
      <c r="BJ2766" s="210"/>
      <c r="BK2766" s="210"/>
      <c r="BL2766" s="210"/>
      <c r="BM2766" s="213"/>
      <c r="BN2766" s="216"/>
      <c r="BO2766" s="2"/>
    </row>
    <row r="2767" spans="1:67" ht="15" hidden="1" customHeight="1" x14ac:dyDescent="0.25">
      <c r="A2767" s="2"/>
      <c r="B2767" s="240" t="s">
        <v>2080</v>
      </c>
      <c r="C2767" s="248" t="s">
        <v>1772</v>
      </c>
      <c r="D2767" s="249"/>
      <c r="E2767" s="254"/>
      <c r="F2767" s="257" t="s">
        <v>2463</v>
      </c>
      <c r="G2767" s="235"/>
      <c r="H2767" s="235"/>
      <c r="I2767" s="235" t="s">
        <v>2434</v>
      </c>
      <c r="J2767" s="243"/>
      <c r="K2767" s="245">
        <v>46272</v>
      </c>
      <c r="L2767" s="243" t="s">
        <v>503</v>
      </c>
      <c r="M2767" s="243">
        <v>1</v>
      </c>
      <c r="N2767" s="243"/>
      <c r="O2767" s="235" t="s">
        <v>1838</v>
      </c>
      <c r="P2767" s="140" t="s">
        <v>148</v>
      </c>
      <c r="Q2767" s="89"/>
      <c r="R2767" s="89"/>
      <c r="S2767" s="89"/>
      <c r="T2767" s="89"/>
      <c r="U2767" s="89"/>
      <c r="V2767" s="89"/>
      <c r="W2767" s="89"/>
      <c r="X2767" s="89"/>
      <c r="Y2767" s="89"/>
      <c r="Z2767" s="89"/>
      <c r="AA2767" s="237">
        <v>88</v>
      </c>
      <c r="AB2767" s="237"/>
      <c r="AC2767" s="240"/>
      <c r="AD2767" s="237"/>
      <c r="AE2767" s="225">
        <v>80</v>
      </c>
      <c r="AF2767" s="226"/>
      <c r="AG2767" s="231"/>
      <c r="AH2767" s="231">
        <v>100</v>
      </c>
      <c r="AI2767" s="231">
        <v>0.1176093232118037</v>
      </c>
      <c r="AJ2767" s="220"/>
      <c r="AK2767" s="220"/>
      <c r="AL2767" s="211" t="s">
        <v>1832</v>
      </c>
      <c r="AM2767" s="217"/>
      <c r="AN2767" s="217"/>
      <c r="AO2767" s="217"/>
      <c r="AP2767" s="217"/>
      <c r="AQ2767" s="217"/>
      <c r="AR2767" s="217"/>
      <c r="AS2767" s="217"/>
      <c r="AT2767" s="208"/>
      <c r="AU2767" s="208"/>
      <c r="AV2767" s="208"/>
      <c r="AW2767" s="208"/>
      <c r="AX2767" s="208"/>
      <c r="AY2767" s="208"/>
      <c r="AZ2767" s="208"/>
      <c r="BA2767" s="208"/>
      <c r="BB2767" s="208"/>
      <c r="BC2767" s="208"/>
      <c r="BD2767" s="208"/>
      <c r="BE2767" s="208"/>
      <c r="BF2767" s="208"/>
      <c r="BG2767" s="208"/>
      <c r="BH2767" s="208"/>
      <c r="BI2767" s="208"/>
      <c r="BJ2767" s="208"/>
      <c r="BK2767" s="208"/>
      <c r="BL2767" s="208"/>
      <c r="BM2767" s="211"/>
      <c r="BN2767" s="214"/>
      <c r="BO2767" s="2"/>
    </row>
    <row r="2768" spans="1:67" ht="15" customHeight="1" x14ac:dyDescent="0.25">
      <c r="A2768" s="2"/>
      <c r="B2768" s="241"/>
      <c r="C2768" s="250"/>
      <c r="D2768" s="251"/>
      <c r="E2768" s="255"/>
      <c r="F2768" s="235"/>
      <c r="G2768" s="235"/>
      <c r="H2768" s="235"/>
      <c r="I2768" s="235"/>
      <c r="J2768" s="244"/>
      <c r="K2768" s="246"/>
      <c r="L2768" s="243"/>
      <c r="M2768" s="243"/>
      <c r="N2768" s="243"/>
      <c r="O2768" s="235"/>
      <c r="P2768" s="139" t="s">
        <v>26</v>
      </c>
      <c r="Q2768" s="89">
        <v>46167</v>
      </c>
      <c r="R2768" s="89">
        <v>46171</v>
      </c>
      <c r="S2768" s="89">
        <v>46178</v>
      </c>
      <c r="T2768" s="89">
        <v>46203</v>
      </c>
      <c r="U2768" s="89">
        <v>46295</v>
      </c>
      <c r="V2768" s="188">
        <v>46309</v>
      </c>
      <c r="W2768" s="89"/>
      <c r="X2768" s="89"/>
      <c r="Y2768" s="89"/>
      <c r="Z2768" s="89"/>
      <c r="AA2768" s="238"/>
      <c r="AB2768" s="238"/>
      <c r="AC2768" s="241"/>
      <c r="AD2768" s="238"/>
      <c r="AE2768" s="227"/>
      <c r="AF2768" s="228"/>
      <c r="AG2768" s="232"/>
      <c r="AH2768" s="232"/>
      <c r="AI2768" s="232"/>
      <c r="AJ2768" s="221"/>
      <c r="AK2768" s="221"/>
      <c r="AL2768" s="223"/>
      <c r="AM2768" s="218"/>
      <c r="AN2768" s="218"/>
      <c r="AO2768" s="218"/>
      <c r="AP2768" s="218"/>
      <c r="AQ2768" s="218"/>
      <c r="AR2768" s="218"/>
      <c r="AS2768" s="218"/>
      <c r="AT2768" s="209"/>
      <c r="AU2768" s="209"/>
      <c r="AV2768" s="209"/>
      <c r="AW2768" s="209"/>
      <c r="AX2768" s="209"/>
      <c r="AY2768" s="209"/>
      <c r="AZ2768" s="209"/>
      <c r="BA2768" s="209"/>
      <c r="BB2768" s="209"/>
      <c r="BC2768" s="209"/>
      <c r="BD2768" s="209"/>
      <c r="BE2768" s="209"/>
      <c r="BF2768" s="209"/>
      <c r="BG2768" s="209"/>
      <c r="BH2768" s="209"/>
      <c r="BI2768" s="209"/>
      <c r="BJ2768" s="209"/>
      <c r="BK2768" s="209"/>
      <c r="BL2768" s="209"/>
      <c r="BM2768" s="212"/>
      <c r="BN2768" s="215"/>
      <c r="BO2768" s="2"/>
    </row>
    <row r="2769" spans="1:67" ht="15" hidden="1" customHeight="1" x14ac:dyDescent="0.25">
      <c r="A2769" s="2"/>
      <c r="B2769" s="241"/>
      <c r="C2769" s="250"/>
      <c r="D2769" s="251"/>
      <c r="E2769" s="255"/>
      <c r="F2769" s="235"/>
      <c r="G2769" s="235"/>
      <c r="H2769" s="235"/>
      <c r="I2769" s="235"/>
      <c r="J2769" s="244"/>
      <c r="K2769" s="246"/>
      <c r="L2769" s="243"/>
      <c r="M2769" s="243"/>
      <c r="N2769" s="243"/>
      <c r="O2769" s="235"/>
      <c r="P2769" s="139" t="s">
        <v>262</v>
      </c>
      <c r="Q2769" s="89"/>
      <c r="R2769" s="89"/>
      <c r="S2769" s="89"/>
      <c r="T2769" s="89"/>
      <c r="U2769" s="89"/>
      <c r="V2769" s="89"/>
      <c r="W2769" s="89"/>
      <c r="X2769" s="89"/>
      <c r="Y2769" s="89"/>
      <c r="Z2769" s="89"/>
      <c r="AA2769" s="238"/>
      <c r="AB2769" s="238"/>
      <c r="AC2769" s="241"/>
      <c r="AD2769" s="238"/>
      <c r="AE2769" s="227"/>
      <c r="AF2769" s="228"/>
      <c r="AG2769" s="232"/>
      <c r="AH2769" s="232"/>
      <c r="AI2769" s="232"/>
      <c r="AJ2769" s="221"/>
      <c r="AK2769" s="221"/>
      <c r="AL2769" s="223"/>
      <c r="AM2769" s="218"/>
      <c r="AN2769" s="218"/>
      <c r="AO2769" s="218"/>
      <c r="AP2769" s="218"/>
      <c r="AQ2769" s="218"/>
      <c r="AR2769" s="218"/>
      <c r="AS2769" s="218"/>
      <c r="AT2769" s="209"/>
      <c r="AU2769" s="209"/>
      <c r="AV2769" s="209"/>
      <c r="AW2769" s="209"/>
      <c r="AX2769" s="209"/>
      <c r="AY2769" s="209"/>
      <c r="AZ2769" s="209"/>
      <c r="BA2769" s="209"/>
      <c r="BB2769" s="209"/>
      <c r="BC2769" s="209"/>
      <c r="BD2769" s="209"/>
      <c r="BE2769" s="209"/>
      <c r="BF2769" s="209"/>
      <c r="BG2769" s="209"/>
      <c r="BH2769" s="209"/>
      <c r="BI2769" s="209"/>
      <c r="BJ2769" s="209"/>
      <c r="BK2769" s="209"/>
      <c r="BL2769" s="209"/>
      <c r="BM2769" s="212"/>
      <c r="BN2769" s="215"/>
      <c r="BO2769" s="2"/>
    </row>
    <row r="2770" spans="1:67" ht="15" hidden="1" customHeight="1" x14ac:dyDescent="0.25">
      <c r="A2770" s="2"/>
      <c r="B2770" s="241"/>
      <c r="C2770" s="250"/>
      <c r="D2770" s="251"/>
      <c r="E2770" s="255"/>
      <c r="F2770" s="235"/>
      <c r="G2770" s="235"/>
      <c r="H2770" s="235"/>
      <c r="I2770" s="235"/>
      <c r="J2770" s="244"/>
      <c r="K2770" s="246"/>
      <c r="L2770" s="243"/>
      <c r="M2770" s="243"/>
      <c r="N2770" s="243"/>
      <c r="O2770" s="235"/>
      <c r="P2770" s="139" t="s">
        <v>263</v>
      </c>
      <c r="Q2770" s="89"/>
      <c r="R2770" s="89"/>
      <c r="S2770" s="89"/>
      <c r="T2770" s="89"/>
      <c r="U2770" s="89"/>
      <c r="V2770" s="89"/>
      <c r="W2770" s="89"/>
      <c r="X2770" s="89"/>
      <c r="Y2770" s="89"/>
      <c r="Z2770" s="89"/>
      <c r="AA2770" s="238"/>
      <c r="AB2770" s="238"/>
      <c r="AC2770" s="241"/>
      <c r="AD2770" s="238"/>
      <c r="AE2770" s="227"/>
      <c r="AF2770" s="228"/>
      <c r="AG2770" s="232"/>
      <c r="AH2770" s="232"/>
      <c r="AI2770" s="232"/>
      <c r="AJ2770" s="221"/>
      <c r="AK2770" s="221"/>
      <c r="AL2770" s="223"/>
      <c r="AM2770" s="218"/>
      <c r="AN2770" s="218"/>
      <c r="AO2770" s="218"/>
      <c r="AP2770" s="218"/>
      <c r="AQ2770" s="218"/>
      <c r="AR2770" s="218"/>
      <c r="AS2770" s="218"/>
      <c r="AT2770" s="209"/>
      <c r="AU2770" s="209"/>
      <c r="AV2770" s="209"/>
      <c r="AW2770" s="209"/>
      <c r="AX2770" s="209"/>
      <c r="AY2770" s="209"/>
      <c r="AZ2770" s="209"/>
      <c r="BA2770" s="209"/>
      <c r="BB2770" s="209"/>
      <c r="BC2770" s="209"/>
      <c r="BD2770" s="209"/>
      <c r="BE2770" s="209"/>
      <c r="BF2770" s="209"/>
      <c r="BG2770" s="209"/>
      <c r="BH2770" s="209"/>
      <c r="BI2770" s="209"/>
      <c r="BJ2770" s="209"/>
      <c r="BK2770" s="209"/>
      <c r="BL2770" s="209"/>
      <c r="BM2770" s="212"/>
      <c r="BN2770" s="215"/>
      <c r="BO2770" s="2"/>
    </row>
    <row r="2771" spans="1:67" ht="15" hidden="1" customHeight="1" x14ac:dyDescent="0.25">
      <c r="A2771" s="2"/>
      <c r="B2771" s="241"/>
      <c r="C2771" s="250"/>
      <c r="D2771" s="251"/>
      <c r="E2771" s="255"/>
      <c r="F2771" s="235"/>
      <c r="G2771" s="235"/>
      <c r="H2771" s="235"/>
      <c r="I2771" s="235"/>
      <c r="J2771" s="244"/>
      <c r="K2771" s="246"/>
      <c r="L2771" s="243"/>
      <c r="M2771" s="243"/>
      <c r="N2771" s="243"/>
      <c r="O2771" s="235"/>
      <c r="P2771" s="139" t="s">
        <v>27</v>
      </c>
      <c r="Q2771" s="89"/>
      <c r="R2771" s="89"/>
      <c r="S2771" s="89"/>
      <c r="T2771" s="89"/>
      <c r="U2771" s="89"/>
      <c r="V2771" s="89"/>
      <c r="W2771" s="89"/>
      <c r="X2771" s="89"/>
      <c r="Y2771" s="89"/>
      <c r="Z2771" s="89"/>
      <c r="AA2771" s="238"/>
      <c r="AB2771" s="238"/>
      <c r="AC2771" s="241"/>
      <c r="AD2771" s="238"/>
      <c r="AE2771" s="227"/>
      <c r="AF2771" s="228"/>
      <c r="AG2771" s="232"/>
      <c r="AH2771" s="232"/>
      <c r="AI2771" s="232"/>
      <c r="AJ2771" s="221"/>
      <c r="AK2771" s="221"/>
      <c r="AL2771" s="223"/>
      <c r="AM2771" s="218"/>
      <c r="AN2771" s="218"/>
      <c r="AO2771" s="218"/>
      <c r="AP2771" s="218"/>
      <c r="AQ2771" s="218"/>
      <c r="AR2771" s="218"/>
      <c r="AS2771" s="218"/>
      <c r="AT2771" s="209"/>
      <c r="AU2771" s="209"/>
      <c r="AV2771" s="209"/>
      <c r="AW2771" s="209"/>
      <c r="AX2771" s="209"/>
      <c r="AY2771" s="209"/>
      <c r="AZ2771" s="209"/>
      <c r="BA2771" s="209"/>
      <c r="BB2771" s="209"/>
      <c r="BC2771" s="209"/>
      <c r="BD2771" s="209"/>
      <c r="BE2771" s="209"/>
      <c r="BF2771" s="209"/>
      <c r="BG2771" s="209"/>
      <c r="BH2771" s="209"/>
      <c r="BI2771" s="209"/>
      <c r="BJ2771" s="209"/>
      <c r="BK2771" s="209"/>
      <c r="BL2771" s="209"/>
      <c r="BM2771" s="212"/>
      <c r="BN2771" s="215"/>
      <c r="BO2771" s="2"/>
    </row>
    <row r="2772" spans="1:67" ht="15" customHeight="1" x14ac:dyDescent="0.25">
      <c r="A2772" s="2"/>
      <c r="B2772" s="224"/>
      <c r="C2772" s="252"/>
      <c r="D2772" s="253"/>
      <c r="E2772" s="256"/>
      <c r="F2772" s="236"/>
      <c r="G2772" s="236"/>
      <c r="H2772" s="236"/>
      <c r="I2772" s="236"/>
      <c r="J2772" s="244"/>
      <c r="K2772" s="247"/>
      <c r="L2772" s="244"/>
      <c r="M2772" s="244"/>
      <c r="N2772" s="244"/>
      <c r="O2772" s="236"/>
      <c r="P2772" s="139" t="s">
        <v>28</v>
      </c>
      <c r="Q2772" s="187">
        <v>46167</v>
      </c>
      <c r="R2772" s="187">
        <v>46157</v>
      </c>
      <c r="S2772" s="187">
        <v>46164</v>
      </c>
      <c r="T2772" s="187">
        <v>46206</v>
      </c>
      <c r="U2772" s="187">
        <v>46272</v>
      </c>
      <c r="V2772" s="89"/>
      <c r="W2772" s="89"/>
      <c r="X2772" s="89"/>
      <c r="Y2772" s="89"/>
      <c r="Z2772" s="89"/>
      <c r="AA2772" s="234"/>
      <c r="AB2772" s="239"/>
      <c r="AC2772" s="242"/>
      <c r="AD2772" s="239"/>
      <c r="AE2772" s="229"/>
      <c r="AF2772" s="230"/>
      <c r="AG2772" s="233"/>
      <c r="AH2772" s="234"/>
      <c r="AI2772" s="234"/>
      <c r="AJ2772" s="222"/>
      <c r="AK2772" s="222"/>
      <c r="AL2772" s="224"/>
      <c r="AM2772" s="219"/>
      <c r="AN2772" s="219"/>
      <c r="AO2772" s="219"/>
      <c r="AP2772" s="219"/>
      <c r="AQ2772" s="219"/>
      <c r="AR2772" s="219"/>
      <c r="AS2772" s="219"/>
      <c r="AT2772" s="210"/>
      <c r="AU2772" s="210"/>
      <c r="AV2772" s="210"/>
      <c r="AW2772" s="210"/>
      <c r="AX2772" s="210"/>
      <c r="AY2772" s="210"/>
      <c r="AZ2772" s="210"/>
      <c r="BA2772" s="210"/>
      <c r="BB2772" s="210"/>
      <c r="BC2772" s="210"/>
      <c r="BD2772" s="210"/>
      <c r="BE2772" s="210"/>
      <c r="BF2772" s="210"/>
      <c r="BG2772" s="210"/>
      <c r="BH2772" s="210"/>
      <c r="BI2772" s="210"/>
      <c r="BJ2772" s="210"/>
      <c r="BK2772" s="210"/>
      <c r="BL2772" s="210"/>
      <c r="BM2772" s="213"/>
      <c r="BN2772" s="216"/>
      <c r="BO2772" s="2"/>
    </row>
    <row r="2773" spans="1:67" ht="15" hidden="1" customHeight="1" x14ac:dyDescent="0.25">
      <c r="A2773" s="2"/>
      <c r="B2773" s="240" t="s">
        <v>2080</v>
      </c>
      <c r="C2773" s="248" t="s">
        <v>1774</v>
      </c>
      <c r="D2773" s="249"/>
      <c r="E2773" s="254"/>
      <c r="F2773" s="257" t="s">
        <v>2464</v>
      </c>
      <c r="G2773" s="235"/>
      <c r="H2773" s="235"/>
      <c r="I2773" s="235" t="s">
        <v>2434</v>
      </c>
      <c r="J2773" s="243"/>
      <c r="K2773" s="245">
        <v>46290</v>
      </c>
      <c r="L2773" s="243" t="s">
        <v>503</v>
      </c>
      <c r="M2773" s="243">
        <v>1</v>
      </c>
      <c r="N2773" s="243"/>
      <c r="O2773" s="235" t="s">
        <v>1838</v>
      </c>
      <c r="P2773" s="140" t="s">
        <v>148</v>
      </c>
      <c r="Q2773" s="89"/>
      <c r="R2773" s="89"/>
      <c r="S2773" s="89"/>
      <c r="T2773" s="89"/>
      <c r="U2773" s="89"/>
      <c r="V2773" s="89"/>
      <c r="W2773" s="89"/>
      <c r="X2773" s="89"/>
      <c r="Y2773" s="89"/>
      <c r="Z2773" s="89"/>
      <c r="AA2773" s="237">
        <v>88</v>
      </c>
      <c r="AB2773" s="237"/>
      <c r="AC2773" s="240"/>
      <c r="AD2773" s="237"/>
      <c r="AE2773" s="225">
        <v>80</v>
      </c>
      <c r="AF2773" s="226"/>
      <c r="AG2773" s="231"/>
      <c r="AH2773" s="231">
        <v>80</v>
      </c>
      <c r="AI2773" s="231">
        <v>0.1176093232118037</v>
      </c>
      <c r="AJ2773" s="220"/>
      <c r="AK2773" s="220"/>
      <c r="AL2773" s="211" t="s">
        <v>1832</v>
      </c>
      <c r="AM2773" s="217"/>
      <c r="AN2773" s="217"/>
      <c r="AO2773" s="217"/>
      <c r="AP2773" s="217"/>
      <c r="AQ2773" s="217"/>
      <c r="AR2773" s="217"/>
      <c r="AS2773" s="217"/>
      <c r="AT2773" s="208"/>
      <c r="AU2773" s="208"/>
      <c r="AV2773" s="208"/>
      <c r="AW2773" s="208"/>
      <c r="AX2773" s="208"/>
      <c r="AY2773" s="208"/>
      <c r="AZ2773" s="208"/>
      <c r="BA2773" s="208"/>
      <c r="BB2773" s="208"/>
      <c r="BC2773" s="208"/>
      <c r="BD2773" s="208"/>
      <c r="BE2773" s="208"/>
      <c r="BF2773" s="208"/>
      <c r="BG2773" s="208"/>
      <c r="BH2773" s="208"/>
      <c r="BI2773" s="208"/>
      <c r="BJ2773" s="208"/>
      <c r="BK2773" s="208"/>
      <c r="BL2773" s="208"/>
      <c r="BM2773" s="211"/>
      <c r="BN2773" s="214"/>
      <c r="BO2773" s="2"/>
    </row>
    <row r="2774" spans="1:67" ht="15" customHeight="1" x14ac:dyDescent="0.25">
      <c r="A2774" s="2"/>
      <c r="B2774" s="241"/>
      <c r="C2774" s="250"/>
      <c r="D2774" s="251"/>
      <c r="E2774" s="255"/>
      <c r="F2774" s="235"/>
      <c r="G2774" s="235"/>
      <c r="H2774" s="235"/>
      <c r="I2774" s="235"/>
      <c r="J2774" s="244"/>
      <c r="K2774" s="246"/>
      <c r="L2774" s="243"/>
      <c r="M2774" s="243"/>
      <c r="N2774" s="243"/>
      <c r="O2774" s="235"/>
      <c r="P2774" s="139" t="s">
        <v>26</v>
      </c>
      <c r="Q2774" s="89">
        <v>46181</v>
      </c>
      <c r="R2774" s="89">
        <v>46185</v>
      </c>
      <c r="S2774" s="89">
        <v>46192</v>
      </c>
      <c r="T2774" s="89">
        <v>46304</v>
      </c>
      <c r="U2774" s="89">
        <v>46304</v>
      </c>
      <c r="V2774" s="189">
        <v>46318</v>
      </c>
      <c r="W2774" s="89"/>
      <c r="X2774" s="89"/>
      <c r="Y2774" s="89"/>
      <c r="Z2774" s="89"/>
      <c r="AA2774" s="238"/>
      <c r="AB2774" s="238"/>
      <c r="AC2774" s="241"/>
      <c r="AD2774" s="238"/>
      <c r="AE2774" s="227"/>
      <c r="AF2774" s="228"/>
      <c r="AG2774" s="232"/>
      <c r="AH2774" s="232"/>
      <c r="AI2774" s="232"/>
      <c r="AJ2774" s="221"/>
      <c r="AK2774" s="221"/>
      <c r="AL2774" s="223"/>
      <c r="AM2774" s="218"/>
      <c r="AN2774" s="218"/>
      <c r="AO2774" s="218"/>
      <c r="AP2774" s="218"/>
      <c r="AQ2774" s="218"/>
      <c r="AR2774" s="218"/>
      <c r="AS2774" s="218"/>
      <c r="AT2774" s="209"/>
      <c r="AU2774" s="209"/>
      <c r="AV2774" s="209"/>
      <c r="AW2774" s="209"/>
      <c r="AX2774" s="209"/>
      <c r="AY2774" s="209"/>
      <c r="AZ2774" s="209"/>
      <c r="BA2774" s="209"/>
      <c r="BB2774" s="209"/>
      <c r="BC2774" s="209"/>
      <c r="BD2774" s="209"/>
      <c r="BE2774" s="209"/>
      <c r="BF2774" s="209"/>
      <c r="BG2774" s="209"/>
      <c r="BH2774" s="209"/>
      <c r="BI2774" s="209"/>
      <c r="BJ2774" s="209"/>
      <c r="BK2774" s="209"/>
      <c r="BL2774" s="209"/>
      <c r="BM2774" s="212"/>
      <c r="BN2774" s="215"/>
      <c r="BO2774" s="2"/>
    </row>
    <row r="2775" spans="1:67" ht="15" hidden="1" customHeight="1" x14ac:dyDescent="0.25">
      <c r="A2775" s="2"/>
      <c r="B2775" s="241"/>
      <c r="C2775" s="250"/>
      <c r="D2775" s="251"/>
      <c r="E2775" s="255"/>
      <c r="F2775" s="235"/>
      <c r="G2775" s="235"/>
      <c r="H2775" s="235"/>
      <c r="I2775" s="235"/>
      <c r="J2775" s="244"/>
      <c r="K2775" s="246"/>
      <c r="L2775" s="243"/>
      <c r="M2775" s="243"/>
      <c r="N2775" s="243"/>
      <c r="O2775" s="235"/>
      <c r="P2775" s="139" t="s">
        <v>262</v>
      </c>
      <c r="Q2775" s="89"/>
      <c r="R2775" s="89"/>
      <c r="S2775" s="89"/>
      <c r="T2775" s="89"/>
      <c r="U2775" s="89"/>
      <c r="V2775" s="89"/>
      <c r="W2775" s="89"/>
      <c r="X2775" s="89"/>
      <c r="Y2775" s="89"/>
      <c r="Z2775" s="89"/>
      <c r="AA2775" s="238"/>
      <c r="AB2775" s="238"/>
      <c r="AC2775" s="241"/>
      <c r="AD2775" s="238"/>
      <c r="AE2775" s="227"/>
      <c r="AF2775" s="228"/>
      <c r="AG2775" s="232"/>
      <c r="AH2775" s="232"/>
      <c r="AI2775" s="232"/>
      <c r="AJ2775" s="221"/>
      <c r="AK2775" s="221"/>
      <c r="AL2775" s="223"/>
      <c r="AM2775" s="218"/>
      <c r="AN2775" s="218"/>
      <c r="AO2775" s="218"/>
      <c r="AP2775" s="218"/>
      <c r="AQ2775" s="218"/>
      <c r="AR2775" s="218"/>
      <c r="AS2775" s="218"/>
      <c r="AT2775" s="209"/>
      <c r="AU2775" s="209"/>
      <c r="AV2775" s="209"/>
      <c r="AW2775" s="209"/>
      <c r="AX2775" s="209"/>
      <c r="AY2775" s="209"/>
      <c r="AZ2775" s="209"/>
      <c r="BA2775" s="209"/>
      <c r="BB2775" s="209"/>
      <c r="BC2775" s="209"/>
      <c r="BD2775" s="209"/>
      <c r="BE2775" s="209"/>
      <c r="BF2775" s="209"/>
      <c r="BG2775" s="209"/>
      <c r="BH2775" s="209"/>
      <c r="BI2775" s="209"/>
      <c r="BJ2775" s="209"/>
      <c r="BK2775" s="209"/>
      <c r="BL2775" s="209"/>
      <c r="BM2775" s="212"/>
      <c r="BN2775" s="215"/>
      <c r="BO2775" s="2"/>
    </row>
    <row r="2776" spans="1:67" ht="15" hidden="1" customHeight="1" x14ac:dyDescent="0.25">
      <c r="A2776" s="2"/>
      <c r="B2776" s="241"/>
      <c r="C2776" s="250"/>
      <c r="D2776" s="251"/>
      <c r="E2776" s="255"/>
      <c r="F2776" s="235"/>
      <c r="G2776" s="235"/>
      <c r="H2776" s="235"/>
      <c r="I2776" s="235"/>
      <c r="J2776" s="244"/>
      <c r="K2776" s="246"/>
      <c r="L2776" s="243"/>
      <c r="M2776" s="243"/>
      <c r="N2776" s="243"/>
      <c r="O2776" s="235"/>
      <c r="P2776" s="139" t="s">
        <v>263</v>
      </c>
      <c r="Q2776" s="89"/>
      <c r="R2776" s="89"/>
      <c r="S2776" s="89"/>
      <c r="T2776" s="89"/>
      <c r="U2776" s="89"/>
      <c r="V2776" s="89"/>
      <c r="W2776" s="89"/>
      <c r="X2776" s="89"/>
      <c r="Y2776" s="89"/>
      <c r="Z2776" s="89"/>
      <c r="AA2776" s="238"/>
      <c r="AB2776" s="238"/>
      <c r="AC2776" s="241"/>
      <c r="AD2776" s="238"/>
      <c r="AE2776" s="227"/>
      <c r="AF2776" s="228"/>
      <c r="AG2776" s="232"/>
      <c r="AH2776" s="232"/>
      <c r="AI2776" s="232"/>
      <c r="AJ2776" s="221"/>
      <c r="AK2776" s="221"/>
      <c r="AL2776" s="223"/>
      <c r="AM2776" s="218"/>
      <c r="AN2776" s="218"/>
      <c r="AO2776" s="218"/>
      <c r="AP2776" s="218"/>
      <c r="AQ2776" s="218"/>
      <c r="AR2776" s="218"/>
      <c r="AS2776" s="218"/>
      <c r="AT2776" s="209"/>
      <c r="AU2776" s="209"/>
      <c r="AV2776" s="209"/>
      <c r="AW2776" s="209"/>
      <c r="AX2776" s="209"/>
      <c r="AY2776" s="209"/>
      <c r="AZ2776" s="209"/>
      <c r="BA2776" s="209"/>
      <c r="BB2776" s="209"/>
      <c r="BC2776" s="209"/>
      <c r="BD2776" s="209"/>
      <c r="BE2776" s="209"/>
      <c r="BF2776" s="209"/>
      <c r="BG2776" s="209"/>
      <c r="BH2776" s="209"/>
      <c r="BI2776" s="209"/>
      <c r="BJ2776" s="209"/>
      <c r="BK2776" s="209"/>
      <c r="BL2776" s="209"/>
      <c r="BM2776" s="212"/>
      <c r="BN2776" s="215"/>
      <c r="BO2776" s="2"/>
    </row>
    <row r="2777" spans="1:67" ht="15" hidden="1" customHeight="1" x14ac:dyDescent="0.25">
      <c r="A2777" s="2"/>
      <c r="B2777" s="241"/>
      <c r="C2777" s="250"/>
      <c r="D2777" s="251"/>
      <c r="E2777" s="255"/>
      <c r="F2777" s="235"/>
      <c r="G2777" s="235"/>
      <c r="H2777" s="235"/>
      <c r="I2777" s="235"/>
      <c r="J2777" s="244"/>
      <c r="K2777" s="246"/>
      <c r="L2777" s="243"/>
      <c r="M2777" s="243"/>
      <c r="N2777" s="243"/>
      <c r="O2777" s="235"/>
      <c r="P2777" s="139" t="s">
        <v>27</v>
      </c>
      <c r="Q2777" s="89"/>
      <c r="R2777" s="89"/>
      <c r="S2777" s="89"/>
      <c r="T2777" s="89"/>
      <c r="U2777" s="89"/>
      <c r="V2777" s="89"/>
      <c r="W2777" s="89"/>
      <c r="X2777" s="89"/>
      <c r="Y2777" s="89"/>
      <c r="Z2777" s="89"/>
      <c r="AA2777" s="238"/>
      <c r="AB2777" s="238"/>
      <c r="AC2777" s="241"/>
      <c r="AD2777" s="238"/>
      <c r="AE2777" s="227"/>
      <c r="AF2777" s="228"/>
      <c r="AG2777" s="232"/>
      <c r="AH2777" s="232"/>
      <c r="AI2777" s="232"/>
      <c r="AJ2777" s="221"/>
      <c r="AK2777" s="221"/>
      <c r="AL2777" s="223"/>
      <c r="AM2777" s="218"/>
      <c r="AN2777" s="218"/>
      <c r="AO2777" s="218"/>
      <c r="AP2777" s="218"/>
      <c r="AQ2777" s="218"/>
      <c r="AR2777" s="218"/>
      <c r="AS2777" s="218"/>
      <c r="AT2777" s="209"/>
      <c r="AU2777" s="209"/>
      <c r="AV2777" s="209"/>
      <c r="AW2777" s="209"/>
      <c r="AX2777" s="209"/>
      <c r="AY2777" s="209"/>
      <c r="AZ2777" s="209"/>
      <c r="BA2777" s="209"/>
      <c r="BB2777" s="209"/>
      <c r="BC2777" s="209"/>
      <c r="BD2777" s="209"/>
      <c r="BE2777" s="209"/>
      <c r="BF2777" s="209"/>
      <c r="BG2777" s="209"/>
      <c r="BH2777" s="209"/>
      <c r="BI2777" s="209"/>
      <c r="BJ2777" s="209"/>
      <c r="BK2777" s="209"/>
      <c r="BL2777" s="209"/>
      <c r="BM2777" s="212"/>
      <c r="BN2777" s="215"/>
      <c r="BO2777" s="2"/>
    </row>
    <row r="2778" spans="1:67" ht="15" customHeight="1" x14ac:dyDescent="0.25">
      <c r="A2778" s="2"/>
      <c r="B2778" s="224"/>
      <c r="C2778" s="252"/>
      <c r="D2778" s="253"/>
      <c r="E2778" s="256"/>
      <c r="F2778" s="236"/>
      <c r="G2778" s="236"/>
      <c r="H2778" s="236"/>
      <c r="I2778" s="236"/>
      <c r="J2778" s="244"/>
      <c r="K2778" s="247"/>
      <c r="L2778" s="244"/>
      <c r="M2778" s="244"/>
      <c r="N2778" s="244"/>
      <c r="O2778" s="236"/>
      <c r="P2778" s="139" t="s">
        <v>28</v>
      </c>
      <c r="Q2778" s="187">
        <v>46160</v>
      </c>
      <c r="R2778" s="187">
        <v>46171</v>
      </c>
      <c r="S2778" s="187">
        <v>46178</v>
      </c>
      <c r="T2778" s="187">
        <v>46227</v>
      </c>
      <c r="U2778" s="187">
        <v>46290</v>
      </c>
      <c r="V2778" s="89"/>
      <c r="W2778" s="89"/>
      <c r="X2778" s="89"/>
      <c r="Y2778" s="89"/>
      <c r="Z2778" s="89"/>
      <c r="AA2778" s="234"/>
      <c r="AB2778" s="239"/>
      <c r="AC2778" s="242"/>
      <c r="AD2778" s="239"/>
      <c r="AE2778" s="229"/>
      <c r="AF2778" s="230"/>
      <c r="AG2778" s="233"/>
      <c r="AH2778" s="234"/>
      <c r="AI2778" s="234"/>
      <c r="AJ2778" s="222"/>
      <c r="AK2778" s="222"/>
      <c r="AL2778" s="224"/>
      <c r="AM2778" s="219"/>
      <c r="AN2778" s="219"/>
      <c r="AO2778" s="219"/>
      <c r="AP2778" s="219"/>
      <c r="AQ2778" s="219"/>
      <c r="AR2778" s="219"/>
      <c r="AS2778" s="219"/>
      <c r="AT2778" s="210"/>
      <c r="AU2778" s="210"/>
      <c r="AV2778" s="210"/>
      <c r="AW2778" s="210"/>
      <c r="AX2778" s="210"/>
      <c r="AY2778" s="210"/>
      <c r="AZ2778" s="210"/>
      <c r="BA2778" s="210"/>
      <c r="BB2778" s="210"/>
      <c r="BC2778" s="210"/>
      <c r="BD2778" s="210"/>
      <c r="BE2778" s="210"/>
      <c r="BF2778" s="210"/>
      <c r="BG2778" s="210"/>
      <c r="BH2778" s="210"/>
      <c r="BI2778" s="210"/>
      <c r="BJ2778" s="210"/>
      <c r="BK2778" s="210"/>
      <c r="BL2778" s="210"/>
      <c r="BM2778" s="213"/>
      <c r="BN2778" s="216"/>
      <c r="BO2778" s="2"/>
    </row>
    <row r="2779" spans="1:67" ht="15" hidden="1" customHeight="1" x14ac:dyDescent="0.25">
      <c r="A2779" s="2"/>
      <c r="B2779" s="240" t="s">
        <v>1907</v>
      </c>
      <c r="C2779" s="248" t="s">
        <v>1776</v>
      </c>
      <c r="D2779" s="249"/>
      <c r="E2779" s="254"/>
      <c r="F2779" s="257" t="s">
        <v>2465</v>
      </c>
      <c r="G2779" s="235"/>
      <c r="H2779" s="235"/>
      <c r="I2779" s="235" t="s">
        <v>2434</v>
      </c>
      <c r="J2779" s="243"/>
      <c r="K2779" s="245">
        <v>46190</v>
      </c>
      <c r="L2779" s="243" t="s">
        <v>495</v>
      </c>
      <c r="M2779" s="243">
        <v>1</v>
      </c>
      <c r="N2779" s="243"/>
      <c r="O2779" s="235" t="s">
        <v>1838</v>
      </c>
      <c r="P2779" s="140" t="s">
        <v>148</v>
      </c>
      <c r="Q2779" s="89"/>
      <c r="R2779" s="89"/>
      <c r="S2779" s="89"/>
      <c r="T2779" s="89"/>
      <c r="U2779" s="89"/>
      <c r="V2779" s="89"/>
      <c r="W2779" s="89"/>
      <c r="X2779" s="89"/>
      <c r="Y2779" s="89"/>
      <c r="Z2779" s="89"/>
      <c r="AA2779" s="237">
        <v>80</v>
      </c>
      <c r="AB2779" s="237"/>
      <c r="AC2779" s="240"/>
      <c r="AD2779" s="237"/>
      <c r="AE2779" s="225">
        <v>50</v>
      </c>
      <c r="AF2779" s="226"/>
      <c r="AG2779" s="231"/>
      <c r="AH2779" s="231">
        <v>50</v>
      </c>
      <c r="AI2779" s="231">
        <v>0.10691756655618519</v>
      </c>
      <c r="AJ2779" s="220"/>
      <c r="AK2779" s="220"/>
      <c r="AL2779" s="211" t="s">
        <v>1832</v>
      </c>
      <c r="AM2779" s="217"/>
      <c r="AN2779" s="217"/>
      <c r="AO2779" s="217"/>
      <c r="AP2779" s="217"/>
      <c r="AQ2779" s="217"/>
      <c r="AR2779" s="217"/>
      <c r="AS2779" s="217"/>
      <c r="AT2779" s="208"/>
      <c r="AU2779" s="208"/>
      <c r="AV2779" s="208"/>
      <c r="AW2779" s="208"/>
      <c r="AX2779" s="208"/>
      <c r="AY2779" s="208"/>
      <c r="AZ2779" s="208"/>
      <c r="BA2779" s="208"/>
      <c r="BB2779" s="208"/>
      <c r="BC2779" s="208"/>
      <c r="BD2779" s="208"/>
      <c r="BE2779" s="208"/>
      <c r="BF2779" s="208"/>
      <c r="BG2779" s="208"/>
      <c r="BH2779" s="208"/>
      <c r="BI2779" s="208"/>
      <c r="BJ2779" s="208"/>
      <c r="BK2779" s="208"/>
      <c r="BL2779" s="208"/>
      <c r="BM2779" s="211"/>
      <c r="BN2779" s="214"/>
      <c r="BO2779" s="2"/>
    </row>
    <row r="2780" spans="1:67" ht="15" customHeight="1" x14ac:dyDescent="0.25">
      <c r="A2780" s="2"/>
      <c r="B2780" s="241"/>
      <c r="C2780" s="250"/>
      <c r="D2780" s="251"/>
      <c r="E2780" s="255"/>
      <c r="F2780" s="235"/>
      <c r="G2780" s="235"/>
      <c r="H2780" s="235"/>
      <c r="I2780" s="235"/>
      <c r="J2780" s="244"/>
      <c r="K2780" s="246"/>
      <c r="L2780" s="243"/>
      <c r="M2780" s="243"/>
      <c r="N2780" s="243"/>
      <c r="O2780" s="235"/>
      <c r="P2780" s="139" t="s">
        <v>26</v>
      </c>
      <c r="Q2780" s="89">
        <v>46223</v>
      </c>
      <c r="R2780" s="89">
        <v>46227</v>
      </c>
      <c r="S2780" s="89">
        <v>46231</v>
      </c>
      <c r="T2780" s="89">
        <v>46331</v>
      </c>
      <c r="U2780" s="89">
        <v>46331</v>
      </c>
      <c r="V2780" s="89">
        <v>46345</v>
      </c>
      <c r="W2780" s="89"/>
      <c r="X2780" s="89"/>
      <c r="Y2780" s="89"/>
      <c r="Z2780" s="89"/>
      <c r="AA2780" s="238"/>
      <c r="AB2780" s="238"/>
      <c r="AC2780" s="241"/>
      <c r="AD2780" s="238"/>
      <c r="AE2780" s="227"/>
      <c r="AF2780" s="228"/>
      <c r="AG2780" s="232"/>
      <c r="AH2780" s="232"/>
      <c r="AI2780" s="232"/>
      <c r="AJ2780" s="221"/>
      <c r="AK2780" s="221"/>
      <c r="AL2780" s="223"/>
      <c r="AM2780" s="218"/>
      <c r="AN2780" s="218"/>
      <c r="AO2780" s="218"/>
      <c r="AP2780" s="218"/>
      <c r="AQ2780" s="218"/>
      <c r="AR2780" s="218"/>
      <c r="AS2780" s="218"/>
      <c r="AT2780" s="209"/>
      <c r="AU2780" s="209"/>
      <c r="AV2780" s="209"/>
      <c r="AW2780" s="209"/>
      <c r="AX2780" s="209"/>
      <c r="AY2780" s="209"/>
      <c r="AZ2780" s="209"/>
      <c r="BA2780" s="209"/>
      <c r="BB2780" s="209"/>
      <c r="BC2780" s="209"/>
      <c r="BD2780" s="209"/>
      <c r="BE2780" s="209"/>
      <c r="BF2780" s="209"/>
      <c r="BG2780" s="209"/>
      <c r="BH2780" s="209"/>
      <c r="BI2780" s="209"/>
      <c r="BJ2780" s="209"/>
      <c r="BK2780" s="209"/>
      <c r="BL2780" s="209"/>
      <c r="BM2780" s="212"/>
      <c r="BN2780" s="215"/>
      <c r="BO2780" s="2"/>
    </row>
    <row r="2781" spans="1:67" ht="15" hidden="1" customHeight="1" x14ac:dyDescent="0.25">
      <c r="A2781" s="2"/>
      <c r="B2781" s="241"/>
      <c r="C2781" s="250"/>
      <c r="D2781" s="251"/>
      <c r="E2781" s="255"/>
      <c r="F2781" s="235"/>
      <c r="G2781" s="235"/>
      <c r="H2781" s="235"/>
      <c r="I2781" s="235"/>
      <c r="J2781" s="244"/>
      <c r="K2781" s="246"/>
      <c r="L2781" s="243"/>
      <c r="M2781" s="243"/>
      <c r="N2781" s="243"/>
      <c r="O2781" s="235"/>
      <c r="P2781" s="139" t="s">
        <v>262</v>
      </c>
      <c r="Q2781" s="89"/>
      <c r="R2781" s="89"/>
      <c r="S2781" s="89"/>
      <c r="T2781" s="89"/>
      <c r="U2781" s="89"/>
      <c r="V2781" s="89"/>
      <c r="W2781" s="89"/>
      <c r="X2781" s="89"/>
      <c r="Y2781" s="89"/>
      <c r="Z2781" s="89"/>
      <c r="AA2781" s="238"/>
      <c r="AB2781" s="238"/>
      <c r="AC2781" s="241"/>
      <c r="AD2781" s="238"/>
      <c r="AE2781" s="227"/>
      <c r="AF2781" s="228"/>
      <c r="AG2781" s="232"/>
      <c r="AH2781" s="232"/>
      <c r="AI2781" s="232"/>
      <c r="AJ2781" s="221"/>
      <c r="AK2781" s="221"/>
      <c r="AL2781" s="223"/>
      <c r="AM2781" s="218"/>
      <c r="AN2781" s="218"/>
      <c r="AO2781" s="218"/>
      <c r="AP2781" s="218"/>
      <c r="AQ2781" s="218"/>
      <c r="AR2781" s="218"/>
      <c r="AS2781" s="218"/>
      <c r="AT2781" s="209"/>
      <c r="AU2781" s="209"/>
      <c r="AV2781" s="209"/>
      <c r="AW2781" s="209"/>
      <c r="AX2781" s="209"/>
      <c r="AY2781" s="209"/>
      <c r="AZ2781" s="209"/>
      <c r="BA2781" s="209"/>
      <c r="BB2781" s="209"/>
      <c r="BC2781" s="209"/>
      <c r="BD2781" s="209"/>
      <c r="BE2781" s="209"/>
      <c r="BF2781" s="209"/>
      <c r="BG2781" s="209"/>
      <c r="BH2781" s="209"/>
      <c r="BI2781" s="209"/>
      <c r="BJ2781" s="209"/>
      <c r="BK2781" s="209"/>
      <c r="BL2781" s="209"/>
      <c r="BM2781" s="212"/>
      <c r="BN2781" s="215"/>
      <c r="BO2781" s="2"/>
    </row>
    <row r="2782" spans="1:67" ht="15" hidden="1" customHeight="1" x14ac:dyDescent="0.25">
      <c r="A2782" s="2"/>
      <c r="B2782" s="241"/>
      <c r="C2782" s="250"/>
      <c r="D2782" s="251"/>
      <c r="E2782" s="255"/>
      <c r="F2782" s="235"/>
      <c r="G2782" s="235"/>
      <c r="H2782" s="235"/>
      <c r="I2782" s="235"/>
      <c r="J2782" s="244"/>
      <c r="K2782" s="246"/>
      <c r="L2782" s="243"/>
      <c r="M2782" s="243"/>
      <c r="N2782" s="243"/>
      <c r="O2782" s="235"/>
      <c r="P2782" s="139" t="s">
        <v>263</v>
      </c>
      <c r="Q2782" s="89"/>
      <c r="R2782" s="89"/>
      <c r="S2782" s="89"/>
      <c r="T2782" s="89"/>
      <c r="U2782" s="89"/>
      <c r="V2782" s="89"/>
      <c r="W2782" s="89"/>
      <c r="X2782" s="89"/>
      <c r="Y2782" s="89"/>
      <c r="Z2782" s="89"/>
      <c r="AA2782" s="238"/>
      <c r="AB2782" s="238"/>
      <c r="AC2782" s="241"/>
      <c r="AD2782" s="238"/>
      <c r="AE2782" s="227"/>
      <c r="AF2782" s="228"/>
      <c r="AG2782" s="232"/>
      <c r="AH2782" s="232"/>
      <c r="AI2782" s="232"/>
      <c r="AJ2782" s="221"/>
      <c r="AK2782" s="221"/>
      <c r="AL2782" s="223"/>
      <c r="AM2782" s="218"/>
      <c r="AN2782" s="218"/>
      <c r="AO2782" s="218"/>
      <c r="AP2782" s="218"/>
      <c r="AQ2782" s="218"/>
      <c r="AR2782" s="218"/>
      <c r="AS2782" s="218"/>
      <c r="AT2782" s="209"/>
      <c r="AU2782" s="209"/>
      <c r="AV2782" s="209"/>
      <c r="AW2782" s="209"/>
      <c r="AX2782" s="209"/>
      <c r="AY2782" s="209"/>
      <c r="AZ2782" s="209"/>
      <c r="BA2782" s="209"/>
      <c r="BB2782" s="209"/>
      <c r="BC2782" s="209"/>
      <c r="BD2782" s="209"/>
      <c r="BE2782" s="209"/>
      <c r="BF2782" s="209"/>
      <c r="BG2782" s="209"/>
      <c r="BH2782" s="209"/>
      <c r="BI2782" s="209"/>
      <c r="BJ2782" s="209"/>
      <c r="BK2782" s="209"/>
      <c r="BL2782" s="209"/>
      <c r="BM2782" s="212"/>
      <c r="BN2782" s="215"/>
      <c r="BO2782" s="2"/>
    </row>
    <row r="2783" spans="1:67" ht="15" hidden="1" customHeight="1" x14ac:dyDescent="0.25">
      <c r="A2783" s="2"/>
      <c r="B2783" s="241"/>
      <c r="C2783" s="250"/>
      <c r="D2783" s="251"/>
      <c r="E2783" s="255"/>
      <c r="F2783" s="235"/>
      <c r="G2783" s="235"/>
      <c r="H2783" s="235"/>
      <c r="I2783" s="235"/>
      <c r="J2783" s="244"/>
      <c r="K2783" s="246"/>
      <c r="L2783" s="243"/>
      <c r="M2783" s="243"/>
      <c r="N2783" s="243"/>
      <c r="O2783" s="235"/>
      <c r="P2783" s="139" t="s">
        <v>27</v>
      </c>
      <c r="Q2783" s="89"/>
      <c r="R2783" s="89"/>
      <c r="S2783" s="89"/>
      <c r="T2783" s="89"/>
      <c r="U2783" s="89"/>
      <c r="V2783" s="89"/>
      <c r="W2783" s="89"/>
      <c r="X2783" s="89"/>
      <c r="Y2783" s="89"/>
      <c r="Z2783" s="89"/>
      <c r="AA2783" s="238"/>
      <c r="AB2783" s="238"/>
      <c r="AC2783" s="241"/>
      <c r="AD2783" s="238"/>
      <c r="AE2783" s="227"/>
      <c r="AF2783" s="228"/>
      <c r="AG2783" s="232"/>
      <c r="AH2783" s="232"/>
      <c r="AI2783" s="232"/>
      <c r="AJ2783" s="221"/>
      <c r="AK2783" s="221"/>
      <c r="AL2783" s="223"/>
      <c r="AM2783" s="218"/>
      <c r="AN2783" s="218"/>
      <c r="AO2783" s="218"/>
      <c r="AP2783" s="218"/>
      <c r="AQ2783" s="218"/>
      <c r="AR2783" s="218"/>
      <c r="AS2783" s="218"/>
      <c r="AT2783" s="209"/>
      <c r="AU2783" s="209"/>
      <c r="AV2783" s="209"/>
      <c r="AW2783" s="209"/>
      <c r="AX2783" s="209"/>
      <c r="AY2783" s="209"/>
      <c r="AZ2783" s="209"/>
      <c r="BA2783" s="209"/>
      <c r="BB2783" s="209"/>
      <c r="BC2783" s="209"/>
      <c r="BD2783" s="209"/>
      <c r="BE2783" s="209"/>
      <c r="BF2783" s="209"/>
      <c r="BG2783" s="209"/>
      <c r="BH2783" s="209"/>
      <c r="BI2783" s="209"/>
      <c r="BJ2783" s="209"/>
      <c r="BK2783" s="209"/>
      <c r="BL2783" s="209"/>
      <c r="BM2783" s="212"/>
      <c r="BN2783" s="215"/>
      <c r="BO2783" s="2"/>
    </row>
    <row r="2784" spans="1:67" ht="15" customHeight="1" x14ac:dyDescent="0.25">
      <c r="A2784" s="2"/>
      <c r="B2784" s="224"/>
      <c r="C2784" s="252"/>
      <c r="D2784" s="253"/>
      <c r="E2784" s="256"/>
      <c r="F2784" s="236"/>
      <c r="G2784" s="236"/>
      <c r="H2784" s="236"/>
      <c r="I2784" s="236"/>
      <c r="J2784" s="244"/>
      <c r="K2784" s="247"/>
      <c r="L2784" s="244"/>
      <c r="M2784" s="244"/>
      <c r="N2784" s="244"/>
      <c r="O2784" s="236"/>
      <c r="P2784" s="139" t="s">
        <v>28</v>
      </c>
      <c r="Q2784" s="187">
        <v>46181</v>
      </c>
      <c r="R2784" s="187">
        <v>46190</v>
      </c>
      <c r="S2784" s="187">
        <v>46190</v>
      </c>
      <c r="T2784" s="89"/>
      <c r="U2784" s="89"/>
      <c r="V2784" s="89"/>
      <c r="W2784" s="89"/>
      <c r="X2784" s="89"/>
      <c r="Y2784" s="89"/>
      <c r="Z2784" s="89"/>
      <c r="AA2784" s="234"/>
      <c r="AB2784" s="239"/>
      <c r="AC2784" s="242"/>
      <c r="AD2784" s="239"/>
      <c r="AE2784" s="229"/>
      <c r="AF2784" s="230"/>
      <c r="AG2784" s="233"/>
      <c r="AH2784" s="234"/>
      <c r="AI2784" s="234"/>
      <c r="AJ2784" s="222"/>
      <c r="AK2784" s="222"/>
      <c r="AL2784" s="224"/>
      <c r="AM2784" s="219"/>
      <c r="AN2784" s="219"/>
      <c r="AO2784" s="219"/>
      <c r="AP2784" s="219"/>
      <c r="AQ2784" s="219"/>
      <c r="AR2784" s="219"/>
      <c r="AS2784" s="219"/>
      <c r="AT2784" s="210"/>
      <c r="AU2784" s="210"/>
      <c r="AV2784" s="210"/>
      <c r="AW2784" s="210"/>
      <c r="AX2784" s="210"/>
      <c r="AY2784" s="210"/>
      <c r="AZ2784" s="210"/>
      <c r="BA2784" s="210"/>
      <c r="BB2784" s="210"/>
      <c r="BC2784" s="210"/>
      <c r="BD2784" s="210"/>
      <c r="BE2784" s="210"/>
      <c r="BF2784" s="210"/>
      <c r="BG2784" s="210"/>
      <c r="BH2784" s="210"/>
      <c r="BI2784" s="210"/>
      <c r="BJ2784" s="210"/>
      <c r="BK2784" s="210"/>
      <c r="BL2784" s="210"/>
      <c r="BM2784" s="213"/>
      <c r="BN2784" s="216"/>
      <c r="BO2784" s="2"/>
    </row>
    <row r="2785" spans="1:67" ht="15" hidden="1" customHeight="1" x14ac:dyDescent="0.25">
      <c r="A2785" s="2"/>
      <c r="B2785" s="240" t="s">
        <v>2467</v>
      </c>
      <c r="C2785" s="248" t="s">
        <v>1778</v>
      </c>
      <c r="D2785" s="249"/>
      <c r="E2785" s="254"/>
      <c r="F2785" s="257" t="s">
        <v>2466</v>
      </c>
      <c r="G2785" s="235"/>
      <c r="H2785" s="235"/>
      <c r="I2785" s="235" t="s">
        <v>2434</v>
      </c>
      <c r="J2785" s="243"/>
      <c r="K2785" s="245">
        <v>46296</v>
      </c>
      <c r="L2785" s="243" t="s">
        <v>503</v>
      </c>
      <c r="M2785" s="243">
        <v>1</v>
      </c>
      <c r="N2785" s="243"/>
      <c r="O2785" s="235" t="s">
        <v>1838</v>
      </c>
      <c r="P2785" s="140" t="s">
        <v>148</v>
      </c>
      <c r="Q2785" s="89"/>
      <c r="R2785" s="89"/>
      <c r="S2785" s="89"/>
      <c r="T2785" s="89"/>
      <c r="U2785" s="89"/>
      <c r="V2785" s="89"/>
      <c r="W2785" s="89"/>
      <c r="X2785" s="89"/>
      <c r="Y2785" s="89"/>
      <c r="Z2785" s="89"/>
      <c r="AA2785" s="237">
        <v>80</v>
      </c>
      <c r="AB2785" s="237"/>
      <c r="AC2785" s="240"/>
      <c r="AD2785" s="237"/>
      <c r="AE2785" s="225">
        <v>80</v>
      </c>
      <c r="AF2785" s="226"/>
      <c r="AG2785" s="231"/>
      <c r="AH2785" s="231">
        <v>100</v>
      </c>
      <c r="AI2785" s="231">
        <v>0.10691756655618519</v>
      </c>
      <c r="AJ2785" s="220"/>
      <c r="AK2785" s="220"/>
      <c r="AL2785" s="211" t="s">
        <v>1832</v>
      </c>
      <c r="AM2785" s="217"/>
      <c r="AN2785" s="217"/>
      <c r="AO2785" s="217"/>
      <c r="AP2785" s="217"/>
      <c r="AQ2785" s="217"/>
      <c r="AR2785" s="217"/>
      <c r="AS2785" s="217"/>
      <c r="AT2785" s="208"/>
      <c r="AU2785" s="208"/>
      <c r="AV2785" s="208"/>
      <c r="AW2785" s="208"/>
      <c r="AX2785" s="208"/>
      <c r="AY2785" s="208"/>
      <c r="AZ2785" s="208"/>
      <c r="BA2785" s="208"/>
      <c r="BB2785" s="208"/>
      <c r="BC2785" s="208"/>
      <c r="BD2785" s="208"/>
      <c r="BE2785" s="208"/>
      <c r="BF2785" s="208"/>
      <c r="BG2785" s="208"/>
      <c r="BH2785" s="208"/>
      <c r="BI2785" s="208"/>
      <c r="BJ2785" s="208"/>
      <c r="BK2785" s="208"/>
      <c r="BL2785" s="208"/>
      <c r="BM2785" s="211"/>
      <c r="BN2785" s="214"/>
      <c r="BO2785" s="2"/>
    </row>
    <row r="2786" spans="1:67" ht="15" customHeight="1" x14ac:dyDescent="0.25">
      <c r="A2786" s="2"/>
      <c r="B2786" s="241"/>
      <c r="C2786" s="250"/>
      <c r="D2786" s="251"/>
      <c r="E2786" s="255"/>
      <c r="F2786" s="235"/>
      <c r="G2786" s="235"/>
      <c r="H2786" s="235"/>
      <c r="I2786" s="235"/>
      <c r="J2786" s="244"/>
      <c r="K2786" s="246"/>
      <c r="L2786" s="243"/>
      <c r="M2786" s="243"/>
      <c r="N2786" s="243"/>
      <c r="O2786" s="235"/>
      <c r="P2786" s="139" t="s">
        <v>26</v>
      </c>
      <c r="Q2786" s="89">
        <v>46167</v>
      </c>
      <c r="R2786" s="89">
        <v>46171</v>
      </c>
      <c r="S2786" s="89">
        <v>46178</v>
      </c>
      <c r="T2786" s="89">
        <v>46203</v>
      </c>
      <c r="U2786" s="89">
        <v>46286</v>
      </c>
      <c r="V2786" s="188">
        <v>46300</v>
      </c>
      <c r="W2786" s="89"/>
      <c r="X2786" s="89"/>
      <c r="Y2786" s="89"/>
      <c r="Z2786" s="89"/>
      <c r="AA2786" s="238"/>
      <c r="AB2786" s="238"/>
      <c r="AC2786" s="241"/>
      <c r="AD2786" s="238"/>
      <c r="AE2786" s="227"/>
      <c r="AF2786" s="228"/>
      <c r="AG2786" s="232"/>
      <c r="AH2786" s="232"/>
      <c r="AI2786" s="232"/>
      <c r="AJ2786" s="221"/>
      <c r="AK2786" s="221"/>
      <c r="AL2786" s="223"/>
      <c r="AM2786" s="218"/>
      <c r="AN2786" s="218"/>
      <c r="AO2786" s="218"/>
      <c r="AP2786" s="218"/>
      <c r="AQ2786" s="218"/>
      <c r="AR2786" s="218"/>
      <c r="AS2786" s="218"/>
      <c r="AT2786" s="209"/>
      <c r="AU2786" s="209"/>
      <c r="AV2786" s="209"/>
      <c r="AW2786" s="209"/>
      <c r="AX2786" s="209"/>
      <c r="AY2786" s="209"/>
      <c r="AZ2786" s="209"/>
      <c r="BA2786" s="209"/>
      <c r="BB2786" s="209"/>
      <c r="BC2786" s="209"/>
      <c r="BD2786" s="209"/>
      <c r="BE2786" s="209"/>
      <c r="BF2786" s="209"/>
      <c r="BG2786" s="209"/>
      <c r="BH2786" s="209"/>
      <c r="BI2786" s="209"/>
      <c r="BJ2786" s="209"/>
      <c r="BK2786" s="209"/>
      <c r="BL2786" s="209"/>
      <c r="BM2786" s="212"/>
      <c r="BN2786" s="215"/>
      <c r="BO2786" s="2"/>
    </row>
    <row r="2787" spans="1:67" ht="15" hidden="1" customHeight="1" x14ac:dyDescent="0.25">
      <c r="A2787" s="2"/>
      <c r="B2787" s="241"/>
      <c r="C2787" s="250"/>
      <c r="D2787" s="251"/>
      <c r="E2787" s="255"/>
      <c r="F2787" s="235"/>
      <c r="G2787" s="235"/>
      <c r="H2787" s="235"/>
      <c r="I2787" s="235"/>
      <c r="J2787" s="244"/>
      <c r="K2787" s="246"/>
      <c r="L2787" s="243"/>
      <c r="M2787" s="243"/>
      <c r="N2787" s="243"/>
      <c r="O2787" s="235"/>
      <c r="P2787" s="139" t="s">
        <v>262</v>
      </c>
      <c r="Q2787" s="89"/>
      <c r="R2787" s="89"/>
      <c r="S2787" s="89"/>
      <c r="T2787" s="89"/>
      <c r="U2787" s="89"/>
      <c r="V2787" s="89"/>
      <c r="W2787" s="89"/>
      <c r="X2787" s="89"/>
      <c r="Y2787" s="89"/>
      <c r="Z2787" s="89"/>
      <c r="AA2787" s="238"/>
      <c r="AB2787" s="238"/>
      <c r="AC2787" s="241"/>
      <c r="AD2787" s="238"/>
      <c r="AE2787" s="227"/>
      <c r="AF2787" s="228"/>
      <c r="AG2787" s="232"/>
      <c r="AH2787" s="232"/>
      <c r="AI2787" s="232"/>
      <c r="AJ2787" s="221"/>
      <c r="AK2787" s="221"/>
      <c r="AL2787" s="223"/>
      <c r="AM2787" s="218"/>
      <c r="AN2787" s="218"/>
      <c r="AO2787" s="218"/>
      <c r="AP2787" s="218"/>
      <c r="AQ2787" s="218"/>
      <c r="AR2787" s="218"/>
      <c r="AS2787" s="218"/>
      <c r="AT2787" s="209"/>
      <c r="AU2787" s="209"/>
      <c r="AV2787" s="209"/>
      <c r="AW2787" s="209"/>
      <c r="AX2787" s="209"/>
      <c r="AY2787" s="209"/>
      <c r="AZ2787" s="209"/>
      <c r="BA2787" s="209"/>
      <c r="BB2787" s="209"/>
      <c r="BC2787" s="209"/>
      <c r="BD2787" s="209"/>
      <c r="BE2787" s="209"/>
      <c r="BF2787" s="209"/>
      <c r="BG2787" s="209"/>
      <c r="BH2787" s="209"/>
      <c r="BI2787" s="209"/>
      <c r="BJ2787" s="209"/>
      <c r="BK2787" s="209"/>
      <c r="BL2787" s="209"/>
      <c r="BM2787" s="212"/>
      <c r="BN2787" s="215"/>
      <c r="BO2787" s="2"/>
    </row>
    <row r="2788" spans="1:67" ht="15" hidden="1" customHeight="1" x14ac:dyDescent="0.25">
      <c r="A2788" s="2"/>
      <c r="B2788" s="241"/>
      <c r="C2788" s="250"/>
      <c r="D2788" s="251"/>
      <c r="E2788" s="255"/>
      <c r="F2788" s="235"/>
      <c r="G2788" s="235"/>
      <c r="H2788" s="235"/>
      <c r="I2788" s="235"/>
      <c r="J2788" s="244"/>
      <c r="K2788" s="246"/>
      <c r="L2788" s="243"/>
      <c r="M2788" s="243"/>
      <c r="N2788" s="243"/>
      <c r="O2788" s="235"/>
      <c r="P2788" s="139" t="s">
        <v>263</v>
      </c>
      <c r="Q2788" s="89"/>
      <c r="R2788" s="89"/>
      <c r="S2788" s="89"/>
      <c r="T2788" s="89"/>
      <c r="U2788" s="89"/>
      <c r="V2788" s="89"/>
      <c r="W2788" s="89"/>
      <c r="X2788" s="89"/>
      <c r="Y2788" s="89"/>
      <c r="Z2788" s="89"/>
      <c r="AA2788" s="238"/>
      <c r="AB2788" s="238"/>
      <c r="AC2788" s="241"/>
      <c r="AD2788" s="238"/>
      <c r="AE2788" s="227"/>
      <c r="AF2788" s="228"/>
      <c r="AG2788" s="232"/>
      <c r="AH2788" s="232"/>
      <c r="AI2788" s="232"/>
      <c r="AJ2788" s="221"/>
      <c r="AK2788" s="221"/>
      <c r="AL2788" s="223"/>
      <c r="AM2788" s="218"/>
      <c r="AN2788" s="218"/>
      <c r="AO2788" s="218"/>
      <c r="AP2788" s="218"/>
      <c r="AQ2788" s="218"/>
      <c r="AR2788" s="218"/>
      <c r="AS2788" s="218"/>
      <c r="AT2788" s="209"/>
      <c r="AU2788" s="209"/>
      <c r="AV2788" s="209"/>
      <c r="AW2788" s="209"/>
      <c r="AX2788" s="209"/>
      <c r="AY2788" s="209"/>
      <c r="AZ2788" s="209"/>
      <c r="BA2788" s="209"/>
      <c r="BB2788" s="209"/>
      <c r="BC2788" s="209"/>
      <c r="BD2788" s="209"/>
      <c r="BE2788" s="209"/>
      <c r="BF2788" s="209"/>
      <c r="BG2788" s="209"/>
      <c r="BH2788" s="209"/>
      <c r="BI2788" s="209"/>
      <c r="BJ2788" s="209"/>
      <c r="BK2788" s="209"/>
      <c r="BL2788" s="209"/>
      <c r="BM2788" s="212"/>
      <c r="BN2788" s="215"/>
      <c r="BO2788" s="2"/>
    </row>
    <row r="2789" spans="1:67" ht="15" hidden="1" customHeight="1" x14ac:dyDescent="0.25">
      <c r="A2789" s="2"/>
      <c r="B2789" s="241"/>
      <c r="C2789" s="250"/>
      <c r="D2789" s="251"/>
      <c r="E2789" s="255"/>
      <c r="F2789" s="235"/>
      <c r="G2789" s="235"/>
      <c r="H2789" s="235"/>
      <c r="I2789" s="235"/>
      <c r="J2789" s="244"/>
      <c r="K2789" s="246"/>
      <c r="L2789" s="243"/>
      <c r="M2789" s="243"/>
      <c r="N2789" s="243"/>
      <c r="O2789" s="235"/>
      <c r="P2789" s="139" t="s">
        <v>27</v>
      </c>
      <c r="Q2789" s="89"/>
      <c r="R2789" s="89"/>
      <c r="S2789" s="89"/>
      <c r="T2789" s="89"/>
      <c r="U2789" s="89"/>
      <c r="V2789" s="89"/>
      <c r="W2789" s="89"/>
      <c r="X2789" s="89"/>
      <c r="Y2789" s="89"/>
      <c r="Z2789" s="89"/>
      <c r="AA2789" s="238"/>
      <c r="AB2789" s="238"/>
      <c r="AC2789" s="241"/>
      <c r="AD2789" s="238"/>
      <c r="AE2789" s="227"/>
      <c r="AF2789" s="228"/>
      <c r="AG2789" s="232"/>
      <c r="AH2789" s="232"/>
      <c r="AI2789" s="232"/>
      <c r="AJ2789" s="221"/>
      <c r="AK2789" s="221"/>
      <c r="AL2789" s="223"/>
      <c r="AM2789" s="218"/>
      <c r="AN2789" s="218"/>
      <c r="AO2789" s="218"/>
      <c r="AP2789" s="218"/>
      <c r="AQ2789" s="218"/>
      <c r="AR2789" s="218"/>
      <c r="AS2789" s="218"/>
      <c r="AT2789" s="209"/>
      <c r="AU2789" s="209"/>
      <c r="AV2789" s="209"/>
      <c r="AW2789" s="209"/>
      <c r="AX2789" s="209"/>
      <c r="AY2789" s="209"/>
      <c r="AZ2789" s="209"/>
      <c r="BA2789" s="209"/>
      <c r="BB2789" s="209"/>
      <c r="BC2789" s="209"/>
      <c r="BD2789" s="209"/>
      <c r="BE2789" s="209"/>
      <c r="BF2789" s="209"/>
      <c r="BG2789" s="209"/>
      <c r="BH2789" s="209"/>
      <c r="BI2789" s="209"/>
      <c r="BJ2789" s="209"/>
      <c r="BK2789" s="209"/>
      <c r="BL2789" s="209"/>
      <c r="BM2789" s="212"/>
      <c r="BN2789" s="215"/>
      <c r="BO2789" s="2"/>
    </row>
    <row r="2790" spans="1:67" ht="15" customHeight="1" x14ac:dyDescent="0.25">
      <c r="A2790" s="2"/>
      <c r="B2790" s="224"/>
      <c r="C2790" s="252"/>
      <c r="D2790" s="253"/>
      <c r="E2790" s="256"/>
      <c r="F2790" s="236"/>
      <c r="G2790" s="236"/>
      <c r="H2790" s="236"/>
      <c r="I2790" s="236"/>
      <c r="J2790" s="244"/>
      <c r="K2790" s="247"/>
      <c r="L2790" s="244"/>
      <c r="M2790" s="244"/>
      <c r="N2790" s="244"/>
      <c r="O2790" s="236"/>
      <c r="P2790" s="139" t="s">
        <v>28</v>
      </c>
      <c r="Q2790" s="187">
        <v>46160</v>
      </c>
      <c r="R2790" s="187">
        <v>46167</v>
      </c>
      <c r="S2790" s="187">
        <v>46178</v>
      </c>
      <c r="T2790" s="187">
        <v>46213</v>
      </c>
      <c r="U2790" s="187">
        <v>46296</v>
      </c>
      <c r="V2790" s="89"/>
      <c r="W2790" s="89"/>
      <c r="X2790" s="89"/>
      <c r="Y2790" s="89"/>
      <c r="Z2790" s="89"/>
      <c r="AA2790" s="234"/>
      <c r="AB2790" s="239"/>
      <c r="AC2790" s="242"/>
      <c r="AD2790" s="239"/>
      <c r="AE2790" s="229"/>
      <c r="AF2790" s="230"/>
      <c r="AG2790" s="233"/>
      <c r="AH2790" s="234"/>
      <c r="AI2790" s="234"/>
      <c r="AJ2790" s="222"/>
      <c r="AK2790" s="222"/>
      <c r="AL2790" s="224"/>
      <c r="AM2790" s="219"/>
      <c r="AN2790" s="219"/>
      <c r="AO2790" s="219"/>
      <c r="AP2790" s="219"/>
      <c r="AQ2790" s="219"/>
      <c r="AR2790" s="219"/>
      <c r="AS2790" s="219"/>
      <c r="AT2790" s="210"/>
      <c r="AU2790" s="210"/>
      <c r="AV2790" s="210"/>
      <c r="AW2790" s="210"/>
      <c r="AX2790" s="210"/>
      <c r="AY2790" s="210"/>
      <c r="AZ2790" s="210"/>
      <c r="BA2790" s="210"/>
      <c r="BB2790" s="210"/>
      <c r="BC2790" s="210"/>
      <c r="BD2790" s="210"/>
      <c r="BE2790" s="210"/>
      <c r="BF2790" s="210"/>
      <c r="BG2790" s="210"/>
      <c r="BH2790" s="210"/>
      <c r="BI2790" s="210"/>
      <c r="BJ2790" s="210"/>
      <c r="BK2790" s="210"/>
      <c r="BL2790" s="210"/>
      <c r="BM2790" s="213"/>
      <c r="BN2790" s="216"/>
      <c r="BO2790" s="2"/>
    </row>
    <row r="2791" spans="1:67" ht="15" hidden="1" customHeight="1" x14ac:dyDescent="0.25">
      <c r="A2791" s="2"/>
      <c r="B2791" s="240" t="s">
        <v>2042</v>
      </c>
      <c r="C2791" s="248" t="s">
        <v>1780</v>
      </c>
      <c r="D2791" s="249"/>
      <c r="E2791" s="254"/>
      <c r="F2791" s="257" t="s">
        <v>2469</v>
      </c>
      <c r="G2791" s="235"/>
      <c r="H2791" s="235"/>
      <c r="I2791" s="235" t="s">
        <v>2434</v>
      </c>
      <c r="J2791" s="243"/>
      <c r="K2791" s="245">
        <v>46304</v>
      </c>
      <c r="L2791" s="243" t="s">
        <v>503</v>
      </c>
      <c r="M2791" s="243">
        <v>1</v>
      </c>
      <c r="N2791" s="243"/>
      <c r="O2791" s="235" t="s">
        <v>1838</v>
      </c>
      <c r="P2791" s="140" t="s">
        <v>148</v>
      </c>
      <c r="Q2791" s="89"/>
      <c r="R2791" s="89"/>
      <c r="S2791" s="89"/>
      <c r="T2791" s="89"/>
      <c r="U2791" s="89"/>
      <c r="V2791" s="89"/>
      <c r="W2791" s="89"/>
      <c r="X2791" s="89"/>
      <c r="Y2791" s="89"/>
      <c r="Z2791" s="89"/>
      <c r="AA2791" s="237">
        <v>80</v>
      </c>
      <c r="AB2791" s="237"/>
      <c r="AC2791" s="240"/>
      <c r="AD2791" s="237"/>
      <c r="AE2791" s="225">
        <v>80</v>
      </c>
      <c r="AF2791" s="226"/>
      <c r="AG2791" s="231"/>
      <c r="AH2791" s="231">
        <v>100</v>
      </c>
      <c r="AI2791" s="231">
        <v>0.10691756655618519</v>
      </c>
      <c r="AJ2791" s="220"/>
      <c r="AK2791" s="220"/>
      <c r="AL2791" s="211" t="s">
        <v>1832</v>
      </c>
      <c r="AM2791" s="217"/>
      <c r="AN2791" s="217"/>
      <c r="AO2791" s="217"/>
      <c r="AP2791" s="217"/>
      <c r="AQ2791" s="217"/>
      <c r="AR2791" s="217"/>
      <c r="AS2791" s="217"/>
      <c r="AT2791" s="208"/>
      <c r="AU2791" s="208"/>
      <c r="AV2791" s="208"/>
      <c r="AW2791" s="208"/>
      <c r="AX2791" s="208"/>
      <c r="AY2791" s="208"/>
      <c r="AZ2791" s="208"/>
      <c r="BA2791" s="208"/>
      <c r="BB2791" s="208"/>
      <c r="BC2791" s="208"/>
      <c r="BD2791" s="208"/>
      <c r="BE2791" s="208"/>
      <c r="BF2791" s="208"/>
      <c r="BG2791" s="208"/>
      <c r="BH2791" s="208"/>
      <c r="BI2791" s="208"/>
      <c r="BJ2791" s="208"/>
      <c r="BK2791" s="208"/>
      <c r="BL2791" s="208"/>
      <c r="BM2791" s="211"/>
      <c r="BN2791" s="214"/>
      <c r="BO2791" s="2"/>
    </row>
    <row r="2792" spans="1:67" ht="15" customHeight="1" x14ac:dyDescent="0.25">
      <c r="A2792" s="2"/>
      <c r="B2792" s="241"/>
      <c r="C2792" s="250"/>
      <c r="D2792" s="251"/>
      <c r="E2792" s="255"/>
      <c r="F2792" s="235"/>
      <c r="G2792" s="235"/>
      <c r="H2792" s="235"/>
      <c r="I2792" s="235"/>
      <c r="J2792" s="244"/>
      <c r="K2792" s="246"/>
      <c r="L2792" s="243"/>
      <c r="M2792" s="243"/>
      <c r="N2792" s="243"/>
      <c r="O2792" s="235"/>
      <c r="P2792" s="139" t="s">
        <v>26</v>
      </c>
      <c r="Q2792" s="89">
        <v>46188</v>
      </c>
      <c r="R2792" s="89">
        <v>46192</v>
      </c>
      <c r="S2792" s="89">
        <v>46199</v>
      </c>
      <c r="T2792" s="89">
        <v>46224</v>
      </c>
      <c r="U2792" s="89">
        <v>46304</v>
      </c>
      <c r="V2792" s="189">
        <v>46311</v>
      </c>
      <c r="W2792" s="89"/>
      <c r="X2792" s="89"/>
      <c r="Y2792" s="89"/>
      <c r="Z2792" s="89"/>
      <c r="AA2792" s="238"/>
      <c r="AB2792" s="238"/>
      <c r="AC2792" s="241"/>
      <c r="AD2792" s="238"/>
      <c r="AE2792" s="227"/>
      <c r="AF2792" s="228"/>
      <c r="AG2792" s="232"/>
      <c r="AH2792" s="232"/>
      <c r="AI2792" s="232"/>
      <c r="AJ2792" s="221"/>
      <c r="AK2792" s="221"/>
      <c r="AL2792" s="223"/>
      <c r="AM2792" s="218"/>
      <c r="AN2792" s="218"/>
      <c r="AO2792" s="218"/>
      <c r="AP2792" s="218"/>
      <c r="AQ2792" s="218"/>
      <c r="AR2792" s="218"/>
      <c r="AS2792" s="218"/>
      <c r="AT2792" s="209"/>
      <c r="AU2792" s="209"/>
      <c r="AV2792" s="209"/>
      <c r="AW2792" s="209"/>
      <c r="AX2792" s="209"/>
      <c r="AY2792" s="209"/>
      <c r="AZ2792" s="209"/>
      <c r="BA2792" s="209"/>
      <c r="BB2792" s="209"/>
      <c r="BC2792" s="209"/>
      <c r="BD2792" s="209"/>
      <c r="BE2792" s="209"/>
      <c r="BF2792" s="209"/>
      <c r="BG2792" s="209"/>
      <c r="BH2792" s="209"/>
      <c r="BI2792" s="209"/>
      <c r="BJ2792" s="209"/>
      <c r="BK2792" s="209"/>
      <c r="BL2792" s="209"/>
      <c r="BM2792" s="212"/>
      <c r="BN2792" s="215"/>
      <c r="BO2792" s="2"/>
    </row>
    <row r="2793" spans="1:67" ht="15" hidden="1" customHeight="1" x14ac:dyDescent="0.25">
      <c r="A2793" s="2"/>
      <c r="B2793" s="241"/>
      <c r="C2793" s="250"/>
      <c r="D2793" s="251"/>
      <c r="E2793" s="255"/>
      <c r="F2793" s="235"/>
      <c r="G2793" s="235"/>
      <c r="H2793" s="235"/>
      <c r="I2793" s="235"/>
      <c r="J2793" s="244"/>
      <c r="K2793" s="246"/>
      <c r="L2793" s="243"/>
      <c r="M2793" s="243"/>
      <c r="N2793" s="243"/>
      <c r="O2793" s="235"/>
      <c r="P2793" s="139" t="s">
        <v>262</v>
      </c>
      <c r="Q2793" s="89"/>
      <c r="R2793" s="89"/>
      <c r="S2793" s="89"/>
      <c r="T2793" s="89"/>
      <c r="U2793" s="89"/>
      <c r="V2793" s="89"/>
      <c r="W2793" s="89"/>
      <c r="X2793" s="89"/>
      <c r="Y2793" s="89"/>
      <c r="Z2793" s="89"/>
      <c r="AA2793" s="238"/>
      <c r="AB2793" s="238"/>
      <c r="AC2793" s="241"/>
      <c r="AD2793" s="238"/>
      <c r="AE2793" s="227"/>
      <c r="AF2793" s="228"/>
      <c r="AG2793" s="232"/>
      <c r="AH2793" s="232"/>
      <c r="AI2793" s="232"/>
      <c r="AJ2793" s="221"/>
      <c r="AK2793" s="221"/>
      <c r="AL2793" s="223"/>
      <c r="AM2793" s="218"/>
      <c r="AN2793" s="218"/>
      <c r="AO2793" s="218"/>
      <c r="AP2793" s="218"/>
      <c r="AQ2793" s="218"/>
      <c r="AR2793" s="218"/>
      <c r="AS2793" s="218"/>
      <c r="AT2793" s="209"/>
      <c r="AU2793" s="209"/>
      <c r="AV2793" s="209"/>
      <c r="AW2793" s="209"/>
      <c r="AX2793" s="209"/>
      <c r="AY2793" s="209"/>
      <c r="AZ2793" s="209"/>
      <c r="BA2793" s="209"/>
      <c r="BB2793" s="209"/>
      <c r="BC2793" s="209"/>
      <c r="BD2793" s="209"/>
      <c r="BE2793" s="209"/>
      <c r="BF2793" s="209"/>
      <c r="BG2793" s="209"/>
      <c r="BH2793" s="209"/>
      <c r="BI2793" s="209"/>
      <c r="BJ2793" s="209"/>
      <c r="BK2793" s="209"/>
      <c r="BL2793" s="209"/>
      <c r="BM2793" s="212"/>
      <c r="BN2793" s="215"/>
      <c r="BO2793" s="2"/>
    </row>
    <row r="2794" spans="1:67" ht="15" hidden="1" customHeight="1" x14ac:dyDescent="0.25">
      <c r="A2794" s="2"/>
      <c r="B2794" s="241"/>
      <c r="C2794" s="250"/>
      <c r="D2794" s="251"/>
      <c r="E2794" s="255"/>
      <c r="F2794" s="235"/>
      <c r="G2794" s="235"/>
      <c r="H2794" s="235"/>
      <c r="I2794" s="235"/>
      <c r="J2794" s="244"/>
      <c r="K2794" s="246"/>
      <c r="L2794" s="243"/>
      <c r="M2794" s="243"/>
      <c r="N2794" s="243"/>
      <c r="O2794" s="235"/>
      <c r="P2794" s="139" t="s">
        <v>263</v>
      </c>
      <c r="Q2794" s="89"/>
      <c r="R2794" s="89"/>
      <c r="S2794" s="89"/>
      <c r="T2794" s="89"/>
      <c r="U2794" s="89"/>
      <c r="V2794" s="89"/>
      <c r="W2794" s="89"/>
      <c r="X2794" s="89"/>
      <c r="Y2794" s="89"/>
      <c r="Z2794" s="89"/>
      <c r="AA2794" s="238"/>
      <c r="AB2794" s="238"/>
      <c r="AC2794" s="241"/>
      <c r="AD2794" s="238"/>
      <c r="AE2794" s="227"/>
      <c r="AF2794" s="228"/>
      <c r="AG2794" s="232"/>
      <c r="AH2794" s="232"/>
      <c r="AI2794" s="232"/>
      <c r="AJ2794" s="221"/>
      <c r="AK2794" s="221"/>
      <c r="AL2794" s="223"/>
      <c r="AM2794" s="218"/>
      <c r="AN2794" s="218"/>
      <c r="AO2794" s="218"/>
      <c r="AP2794" s="218"/>
      <c r="AQ2794" s="218"/>
      <c r="AR2794" s="218"/>
      <c r="AS2794" s="218"/>
      <c r="AT2794" s="209"/>
      <c r="AU2794" s="209"/>
      <c r="AV2794" s="209"/>
      <c r="AW2794" s="209"/>
      <c r="AX2794" s="209"/>
      <c r="AY2794" s="209"/>
      <c r="AZ2794" s="209"/>
      <c r="BA2794" s="209"/>
      <c r="BB2794" s="209"/>
      <c r="BC2794" s="209"/>
      <c r="BD2794" s="209"/>
      <c r="BE2794" s="209"/>
      <c r="BF2794" s="209"/>
      <c r="BG2794" s="209"/>
      <c r="BH2794" s="209"/>
      <c r="BI2794" s="209"/>
      <c r="BJ2794" s="209"/>
      <c r="BK2794" s="209"/>
      <c r="BL2794" s="209"/>
      <c r="BM2794" s="212"/>
      <c r="BN2794" s="215"/>
      <c r="BO2794" s="2"/>
    </row>
    <row r="2795" spans="1:67" ht="15" hidden="1" customHeight="1" x14ac:dyDescent="0.25">
      <c r="A2795" s="2"/>
      <c r="B2795" s="241"/>
      <c r="C2795" s="250"/>
      <c r="D2795" s="251"/>
      <c r="E2795" s="255"/>
      <c r="F2795" s="235"/>
      <c r="G2795" s="235"/>
      <c r="H2795" s="235"/>
      <c r="I2795" s="235"/>
      <c r="J2795" s="244"/>
      <c r="K2795" s="246"/>
      <c r="L2795" s="243"/>
      <c r="M2795" s="243"/>
      <c r="N2795" s="243"/>
      <c r="O2795" s="235"/>
      <c r="P2795" s="139" t="s">
        <v>27</v>
      </c>
      <c r="Q2795" s="89"/>
      <c r="R2795" s="89"/>
      <c r="S2795" s="89"/>
      <c r="T2795" s="89"/>
      <c r="U2795" s="89"/>
      <c r="V2795" s="89"/>
      <c r="W2795" s="89"/>
      <c r="X2795" s="89"/>
      <c r="Y2795" s="89"/>
      <c r="Z2795" s="89"/>
      <c r="AA2795" s="238"/>
      <c r="AB2795" s="238"/>
      <c r="AC2795" s="241"/>
      <c r="AD2795" s="238"/>
      <c r="AE2795" s="227"/>
      <c r="AF2795" s="228"/>
      <c r="AG2795" s="232"/>
      <c r="AH2795" s="232"/>
      <c r="AI2795" s="232"/>
      <c r="AJ2795" s="221"/>
      <c r="AK2795" s="221"/>
      <c r="AL2795" s="223"/>
      <c r="AM2795" s="218"/>
      <c r="AN2795" s="218"/>
      <c r="AO2795" s="218"/>
      <c r="AP2795" s="218"/>
      <c r="AQ2795" s="218"/>
      <c r="AR2795" s="218"/>
      <c r="AS2795" s="218"/>
      <c r="AT2795" s="209"/>
      <c r="AU2795" s="209"/>
      <c r="AV2795" s="209"/>
      <c r="AW2795" s="209"/>
      <c r="AX2795" s="209"/>
      <c r="AY2795" s="209"/>
      <c r="AZ2795" s="209"/>
      <c r="BA2795" s="209"/>
      <c r="BB2795" s="209"/>
      <c r="BC2795" s="209"/>
      <c r="BD2795" s="209"/>
      <c r="BE2795" s="209"/>
      <c r="BF2795" s="209"/>
      <c r="BG2795" s="209"/>
      <c r="BH2795" s="209"/>
      <c r="BI2795" s="209"/>
      <c r="BJ2795" s="209"/>
      <c r="BK2795" s="209"/>
      <c r="BL2795" s="209"/>
      <c r="BM2795" s="212"/>
      <c r="BN2795" s="215"/>
      <c r="BO2795" s="2"/>
    </row>
    <row r="2796" spans="1:67" ht="15" customHeight="1" x14ac:dyDescent="0.25">
      <c r="A2796" s="2"/>
      <c r="B2796" s="224"/>
      <c r="C2796" s="252"/>
      <c r="D2796" s="253"/>
      <c r="E2796" s="256"/>
      <c r="F2796" s="236"/>
      <c r="G2796" s="236"/>
      <c r="H2796" s="236"/>
      <c r="I2796" s="236"/>
      <c r="J2796" s="244"/>
      <c r="K2796" s="247"/>
      <c r="L2796" s="244"/>
      <c r="M2796" s="244"/>
      <c r="N2796" s="244"/>
      <c r="O2796" s="236"/>
      <c r="P2796" s="139" t="s">
        <v>28</v>
      </c>
      <c r="Q2796" s="187">
        <v>46153</v>
      </c>
      <c r="R2796" s="187">
        <v>46164</v>
      </c>
      <c r="S2796" s="187">
        <v>46190</v>
      </c>
      <c r="T2796" s="187">
        <v>46276</v>
      </c>
      <c r="U2796" s="187">
        <v>46304</v>
      </c>
      <c r="V2796" s="89"/>
      <c r="W2796" s="89"/>
      <c r="X2796" s="89"/>
      <c r="Y2796" s="89"/>
      <c r="Z2796" s="89"/>
      <c r="AA2796" s="234"/>
      <c r="AB2796" s="239"/>
      <c r="AC2796" s="242"/>
      <c r="AD2796" s="239"/>
      <c r="AE2796" s="229"/>
      <c r="AF2796" s="230"/>
      <c r="AG2796" s="233"/>
      <c r="AH2796" s="234"/>
      <c r="AI2796" s="234"/>
      <c r="AJ2796" s="222"/>
      <c r="AK2796" s="222"/>
      <c r="AL2796" s="224"/>
      <c r="AM2796" s="219"/>
      <c r="AN2796" s="219"/>
      <c r="AO2796" s="219"/>
      <c r="AP2796" s="219"/>
      <c r="AQ2796" s="219"/>
      <c r="AR2796" s="219"/>
      <c r="AS2796" s="219"/>
      <c r="AT2796" s="210"/>
      <c r="AU2796" s="210"/>
      <c r="AV2796" s="210"/>
      <c r="AW2796" s="210"/>
      <c r="AX2796" s="210"/>
      <c r="AY2796" s="210"/>
      <c r="AZ2796" s="210"/>
      <c r="BA2796" s="210"/>
      <c r="BB2796" s="210"/>
      <c r="BC2796" s="210"/>
      <c r="BD2796" s="210"/>
      <c r="BE2796" s="210"/>
      <c r="BF2796" s="210"/>
      <c r="BG2796" s="210"/>
      <c r="BH2796" s="210"/>
      <c r="BI2796" s="210"/>
      <c r="BJ2796" s="210"/>
      <c r="BK2796" s="210"/>
      <c r="BL2796" s="210"/>
      <c r="BM2796" s="213"/>
      <c r="BN2796" s="216"/>
      <c r="BO2796" s="2"/>
    </row>
    <row r="2797" spans="1:67" ht="15" hidden="1" customHeight="1" x14ac:dyDescent="0.25">
      <c r="A2797" s="2"/>
      <c r="B2797" s="240" t="s">
        <v>2197</v>
      </c>
      <c r="C2797" s="248" t="s">
        <v>1782</v>
      </c>
      <c r="D2797" s="249"/>
      <c r="E2797" s="254"/>
      <c r="F2797" s="257" t="s">
        <v>2470</v>
      </c>
      <c r="G2797" s="235"/>
      <c r="H2797" s="235"/>
      <c r="I2797" s="235" t="s">
        <v>2434</v>
      </c>
      <c r="J2797" s="243"/>
      <c r="K2797" s="245">
        <v>46213</v>
      </c>
      <c r="L2797" s="243" t="s">
        <v>499</v>
      </c>
      <c r="M2797" s="243">
        <v>1</v>
      </c>
      <c r="N2797" s="243"/>
      <c r="O2797" s="235" t="s">
        <v>1838</v>
      </c>
      <c r="P2797" s="140" t="s">
        <v>148</v>
      </c>
      <c r="Q2797" s="89"/>
      <c r="R2797" s="89"/>
      <c r="S2797" s="89"/>
      <c r="T2797" s="89"/>
      <c r="U2797" s="89"/>
      <c r="V2797" s="89"/>
      <c r="W2797" s="89"/>
      <c r="X2797" s="89"/>
      <c r="Y2797" s="89"/>
      <c r="Z2797" s="89"/>
      <c r="AA2797" s="237">
        <v>80</v>
      </c>
      <c r="AB2797" s="237"/>
      <c r="AC2797" s="240"/>
      <c r="AD2797" s="237"/>
      <c r="AE2797" s="225">
        <v>70</v>
      </c>
      <c r="AF2797" s="226"/>
      <c r="AG2797" s="231"/>
      <c r="AH2797" s="231">
        <v>70</v>
      </c>
      <c r="AI2797" s="231">
        <v>0.10691756655618519</v>
      </c>
      <c r="AJ2797" s="220"/>
      <c r="AK2797" s="220"/>
      <c r="AL2797" s="211" t="s">
        <v>1832</v>
      </c>
      <c r="AM2797" s="217"/>
      <c r="AN2797" s="217"/>
      <c r="AO2797" s="217"/>
      <c r="AP2797" s="217"/>
      <c r="AQ2797" s="217"/>
      <c r="AR2797" s="217"/>
      <c r="AS2797" s="217"/>
      <c r="AT2797" s="208"/>
      <c r="AU2797" s="208"/>
      <c r="AV2797" s="208"/>
      <c r="AW2797" s="208"/>
      <c r="AX2797" s="208"/>
      <c r="AY2797" s="208"/>
      <c r="AZ2797" s="208"/>
      <c r="BA2797" s="208"/>
      <c r="BB2797" s="208"/>
      <c r="BC2797" s="208"/>
      <c r="BD2797" s="208"/>
      <c r="BE2797" s="208"/>
      <c r="BF2797" s="208"/>
      <c r="BG2797" s="208"/>
      <c r="BH2797" s="208"/>
      <c r="BI2797" s="208"/>
      <c r="BJ2797" s="208"/>
      <c r="BK2797" s="208"/>
      <c r="BL2797" s="208"/>
      <c r="BM2797" s="211"/>
      <c r="BN2797" s="214"/>
      <c r="BO2797" s="2"/>
    </row>
    <row r="2798" spans="1:67" ht="15" customHeight="1" x14ac:dyDescent="0.25">
      <c r="A2798" s="2"/>
      <c r="B2798" s="241"/>
      <c r="C2798" s="250"/>
      <c r="D2798" s="251"/>
      <c r="E2798" s="255"/>
      <c r="F2798" s="235"/>
      <c r="G2798" s="235"/>
      <c r="H2798" s="235"/>
      <c r="I2798" s="235"/>
      <c r="J2798" s="244"/>
      <c r="K2798" s="246"/>
      <c r="L2798" s="243"/>
      <c r="M2798" s="243"/>
      <c r="N2798" s="243"/>
      <c r="O2798" s="235"/>
      <c r="P2798" s="139" t="s">
        <v>26</v>
      </c>
      <c r="Q2798" s="89">
        <v>46209</v>
      </c>
      <c r="R2798" s="89">
        <v>46213</v>
      </c>
      <c r="S2798" s="89">
        <v>46220</v>
      </c>
      <c r="T2798" s="89">
        <v>46245</v>
      </c>
      <c r="U2798" s="89">
        <v>46324</v>
      </c>
      <c r="V2798" s="89">
        <v>46338</v>
      </c>
      <c r="W2798" s="89"/>
      <c r="X2798" s="89"/>
      <c r="Y2798" s="89"/>
      <c r="Z2798" s="89"/>
      <c r="AA2798" s="238"/>
      <c r="AB2798" s="238"/>
      <c r="AC2798" s="241"/>
      <c r="AD2798" s="238"/>
      <c r="AE2798" s="227"/>
      <c r="AF2798" s="228"/>
      <c r="AG2798" s="232"/>
      <c r="AH2798" s="232"/>
      <c r="AI2798" s="232"/>
      <c r="AJ2798" s="221"/>
      <c r="AK2798" s="221"/>
      <c r="AL2798" s="223"/>
      <c r="AM2798" s="218"/>
      <c r="AN2798" s="218"/>
      <c r="AO2798" s="218"/>
      <c r="AP2798" s="218"/>
      <c r="AQ2798" s="218"/>
      <c r="AR2798" s="218"/>
      <c r="AS2798" s="218"/>
      <c r="AT2798" s="209"/>
      <c r="AU2798" s="209"/>
      <c r="AV2798" s="209"/>
      <c r="AW2798" s="209"/>
      <c r="AX2798" s="209"/>
      <c r="AY2798" s="209"/>
      <c r="AZ2798" s="209"/>
      <c r="BA2798" s="209"/>
      <c r="BB2798" s="209"/>
      <c r="BC2798" s="209"/>
      <c r="BD2798" s="209"/>
      <c r="BE2798" s="209"/>
      <c r="BF2798" s="209"/>
      <c r="BG2798" s="209"/>
      <c r="BH2798" s="209"/>
      <c r="BI2798" s="209"/>
      <c r="BJ2798" s="209"/>
      <c r="BK2798" s="209"/>
      <c r="BL2798" s="209"/>
      <c r="BM2798" s="212"/>
      <c r="BN2798" s="215"/>
      <c r="BO2798" s="2"/>
    </row>
    <row r="2799" spans="1:67" ht="15" hidden="1" customHeight="1" x14ac:dyDescent="0.25">
      <c r="A2799" s="2"/>
      <c r="B2799" s="241"/>
      <c r="C2799" s="250"/>
      <c r="D2799" s="251"/>
      <c r="E2799" s="255"/>
      <c r="F2799" s="235"/>
      <c r="G2799" s="235"/>
      <c r="H2799" s="235"/>
      <c r="I2799" s="235"/>
      <c r="J2799" s="244"/>
      <c r="K2799" s="246"/>
      <c r="L2799" s="243"/>
      <c r="M2799" s="243"/>
      <c r="N2799" s="243"/>
      <c r="O2799" s="235"/>
      <c r="P2799" s="139" t="s">
        <v>262</v>
      </c>
      <c r="Q2799" s="89"/>
      <c r="R2799" s="89"/>
      <c r="S2799" s="89"/>
      <c r="T2799" s="89"/>
      <c r="U2799" s="89"/>
      <c r="V2799" s="89"/>
      <c r="W2799" s="89"/>
      <c r="X2799" s="89"/>
      <c r="Y2799" s="89"/>
      <c r="Z2799" s="89"/>
      <c r="AA2799" s="238"/>
      <c r="AB2799" s="238"/>
      <c r="AC2799" s="241"/>
      <c r="AD2799" s="238"/>
      <c r="AE2799" s="227"/>
      <c r="AF2799" s="228"/>
      <c r="AG2799" s="232"/>
      <c r="AH2799" s="232"/>
      <c r="AI2799" s="232"/>
      <c r="AJ2799" s="221"/>
      <c r="AK2799" s="221"/>
      <c r="AL2799" s="223"/>
      <c r="AM2799" s="218"/>
      <c r="AN2799" s="218"/>
      <c r="AO2799" s="218"/>
      <c r="AP2799" s="218"/>
      <c r="AQ2799" s="218"/>
      <c r="AR2799" s="218"/>
      <c r="AS2799" s="218"/>
      <c r="AT2799" s="209"/>
      <c r="AU2799" s="209"/>
      <c r="AV2799" s="209"/>
      <c r="AW2799" s="209"/>
      <c r="AX2799" s="209"/>
      <c r="AY2799" s="209"/>
      <c r="AZ2799" s="209"/>
      <c r="BA2799" s="209"/>
      <c r="BB2799" s="209"/>
      <c r="BC2799" s="209"/>
      <c r="BD2799" s="209"/>
      <c r="BE2799" s="209"/>
      <c r="BF2799" s="209"/>
      <c r="BG2799" s="209"/>
      <c r="BH2799" s="209"/>
      <c r="BI2799" s="209"/>
      <c r="BJ2799" s="209"/>
      <c r="BK2799" s="209"/>
      <c r="BL2799" s="209"/>
      <c r="BM2799" s="212"/>
      <c r="BN2799" s="215"/>
      <c r="BO2799" s="2"/>
    </row>
    <row r="2800" spans="1:67" ht="15" hidden="1" customHeight="1" x14ac:dyDescent="0.25">
      <c r="A2800" s="2"/>
      <c r="B2800" s="241"/>
      <c r="C2800" s="250"/>
      <c r="D2800" s="251"/>
      <c r="E2800" s="255"/>
      <c r="F2800" s="235"/>
      <c r="G2800" s="235"/>
      <c r="H2800" s="235"/>
      <c r="I2800" s="235"/>
      <c r="J2800" s="244"/>
      <c r="K2800" s="246"/>
      <c r="L2800" s="243"/>
      <c r="M2800" s="243"/>
      <c r="N2800" s="243"/>
      <c r="O2800" s="235"/>
      <c r="P2800" s="139" t="s">
        <v>263</v>
      </c>
      <c r="Q2800" s="89"/>
      <c r="R2800" s="89"/>
      <c r="S2800" s="89"/>
      <c r="T2800" s="89"/>
      <c r="U2800" s="89"/>
      <c r="V2800" s="89"/>
      <c r="W2800" s="89"/>
      <c r="X2800" s="89"/>
      <c r="Y2800" s="89"/>
      <c r="Z2800" s="89"/>
      <c r="AA2800" s="238"/>
      <c r="AB2800" s="238"/>
      <c r="AC2800" s="241"/>
      <c r="AD2800" s="238"/>
      <c r="AE2800" s="227"/>
      <c r="AF2800" s="228"/>
      <c r="AG2800" s="232"/>
      <c r="AH2800" s="232"/>
      <c r="AI2800" s="232"/>
      <c r="AJ2800" s="221"/>
      <c r="AK2800" s="221"/>
      <c r="AL2800" s="223"/>
      <c r="AM2800" s="218"/>
      <c r="AN2800" s="218"/>
      <c r="AO2800" s="218"/>
      <c r="AP2800" s="218"/>
      <c r="AQ2800" s="218"/>
      <c r="AR2800" s="218"/>
      <c r="AS2800" s="218"/>
      <c r="AT2800" s="209"/>
      <c r="AU2800" s="209"/>
      <c r="AV2800" s="209"/>
      <c r="AW2800" s="209"/>
      <c r="AX2800" s="209"/>
      <c r="AY2800" s="209"/>
      <c r="AZ2800" s="209"/>
      <c r="BA2800" s="209"/>
      <c r="BB2800" s="209"/>
      <c r="BC2800" s="209"/>
      <c r="BD2800" s="209"/>
      <c r="BE2800" s="209"/>
      <c r="BF2800" s="209"/>
      <c r="BG2800" s="209"/>
      <c r="BH2800" s="209"/>
      <c r="BI2800" s="209"/>
      <c r="BJ2800" s="209"/>
      <c r="BK2800" s="209"/>
      <c r="BL2800" s="209"/>
      <c r="BM2800" s="212"/>
      <c r="BN2800" s="215"/>
      <c r="BO2800" s="2"/>
    </row>
    <row r="2801" spans="1:67" ht="15" hidden="1" customHeight="1" x14ac:dyDescent="0.25">
      <c r="A2801" s="2"/>
      <c r="B2801" s="241"/>
      <c r="C2801" s="250"/>
      <c r="D2801" s="251"/>
      <c r="E2801" s="255"/>
      <c r="F2801" s="235"/>
      <c r="G2801" s="235"/>
      <c r="H2801" s="235"/>
      <c r="I2801" s="235"/>
      <c r="J2801" s="244"/>
      <c r="K2801" s="246"/>
      <c r="L2801" s="243"/>
      <c r="M2801" s="243"/>
      <c r="N2801" s="243"/>
      <c r="O2801" s="235"/>
      <c r="P2801" s="139" t="s">
        <v>27</v>
      </c>
      <c r="Q2801" s="89"/>
      <c r="R2801" s="89"/>
      <c r="S2801" s="89"/>
      <c r="T2801" s="89"/>
      <c r="U2801" s="89"/>
      <c r="V2801" s="89"/>
      <c r="W2801" s="89"/>
      <c r="X2801" s="89"/>
      <c r="Y2801" s="89"/>
      <c r="Z2801" s="89"/>
      <c r="AA2801" s="238"/>
      <c r="AB2801" s="238"/>
      <c r="AC2801" s="241"/>
      <c r="AD2801" s="238"/>
      <c r="AE2801" s="227"/>
      <c r="AF2801" s="228"/>
      <c r="AG2801" s="232"/>
      <c r="AH2801" s="232"/>
      <c r="AI2801" s="232"/>
      <c r="AJ2801" s="221"/>
      <c r="AK2801" s="221"/>
      <c r="AL2801" s="223"/>
      <c r="AM2801" s="218"/>
      <c r="AN2801" s="218"/>
      <c r="AO2801" s="218"/>
      <c r="AP2801" s="218"/>
      <c r="AQ2801" s="218"/>
      <c r="AR2801" s="218"/>
      <c r="AS2801" s="218"/>
      <c r="AT2801" s="209"/>
      <c r="AU2801" s="209"/>
      <c r="AV2801" s="209"/>
      <c r="AW2801" s="209"/>
      <c r="AX2801" s="209"/>
      <c r="AY2801" s="209"/>
      <c r="AZ2801" s="209"/>
      <c r="BA2801" s="209"/>
      <c r="BB2801" s="209"/>
      <c r="BC2801" s="209"/>
      <c r="BD2801" s="209"/>
      <c r="BE2801" s="209"/>
      <c r="BF2801" s="209"/>
      <c r="BG2801" s="209"/>
      <c r="BH2801" s="209"/>
      <c r="BI2801" s="209"/>
      <c r="BJ2801" s="209"/>
      <c r="BK2801" s="209"/>
      <c r="BL2801" s="209"/>
      <c r="BM2801" s="212"/>
      <c r="BN2801" s="215"/>
      <c r="BO2801" s="2"/>
    </row>
    <row r="2802" spans="1:67" ht="15" customHeight="1" x14ac:dyDescent="0.25">
      <c r="A2802" s="2"/>
      <c r="B2802" s="224"/>
      <c r="C2802" s="252"/>
      <c r="D2802" s="253"/>
      <c r="E2802" s="256"/>
      <c r="F2802" s="236"/>
      <c r="G2802" s="236"/>
      <c r="H2802" s="236"/>
      <c r="I2802" s="236"/>
      <c r="J2802" s="244"/>
      <c r="K2802" s="247"/>
      <c r="L2802" s="244"/>
      <c r="M2802" s="244"/>
      <c r="N2802" s="244"/>
      <c r="O2802" s="236"/>
      <c r="P2802" s="139" t="s">
        <v>28</v>
      </c>
      <c r="Q2802" s="187">
        <v>46160</v>
      </c>
      <c r="R2802" s="187">
        <v>46171</v>
      </c>
      <c r="S2802" s="187">
        <v>46178</v>
      </c>
      <c r="T2802" s="187">
        <v>46213</v>
      </c>
      <c r="U2802" s="89"/>
      <c r="V2802" s="89"/>
      <c r="W2802" s="89"/>
      <c r="X2802" s="89"/>
      <c r="Y2802" s="89"/>
      <c r="Z2802" s="89"/>
      <c r="AA2802" s="234"/>
      <c r="AB2802" s="239"/>
      <c r="AC2802" s="242"/>
      <c r="AD2802" s="239"/>
      <c r="AE2802" s="229"/>
      <c r="AF2802" s="230"/>
      <c r="AG2802" s="233"/>
      <c r="AH2802" s="234"/>
      <c r="AI2802" s="234"/>
      <c r="AJ2802" s="222"/>
      <c r="AK2802" s="222"/>
      <c r="AL2802" s="224"/>
      <c r="AM2802" s="219"/>
      <c r="AN2802" s="219"/>
      <c r="AO2802" s="219"/>
      <c r="AP2802" s="219"/>
      <c r="AQ2802" s="219"/>
      <c r="AR2802" s="219"/>
      <c r="AS2802" s="219"/>
      <c r="AT2802" s="210"/>
      <c r="AU2802" s="210"/>
      <c r="AV2802" s="210"/>
      <c r="AW2802" s="210"/>
      <c r="AX2802" s="210"/>
      <c r="AY2802" s="210"/>
      <c r="AZ2802" s="210"/>
      <c r="BA2802" s="210"/>
      <c r="BB2802" s="210"/>
      <c r="BC2802" s="210"/>
      <c r="BD2802" s="210"/>
      <c r="BE2802" s="210"/>
      <c r="BF2802" s="210"/>
      <c r="BG2802" s="210"/>
      <c r="BH2802" s="210"/>
      <c r="BI2802" s="210"/>
      <c r="BJ2802" s="210"/>
      <c r="BK2802" s="210"/>
      <c r="BL2802" s="210"/>
      <c r="BM2802" s="213"/>
      <c r="BN2802" s="216"/>
      <c r="BO2802" s="2"/>
    </row>
    <row r="2803" spans="1:67" x14ac:dyDescent="0.25">
      <c r="A2803" s="2"/>
      <c r="B2803" s="202" t="s">
        <v>2543</v>
      </c>
      <c r="C2803" s="202"/>
      <c r="D2803" s="202"/>
      <c r="E2803" s="90"/>
      <c r="F2803" s="203" t="s">
        <v>2544</v>
      </c>
      <c r="G2803" s="204"/>
      <c r="H2803" s="204"/>
      <c r="I2803" s="204"/>
      <c r="J2803" s="204"/>
      <c r="K2803" s="204"/>
      <c r="L2803" s="204"/>
      <c r="M2803" s="204"/>
      <c r="N2803" s="204"/>
      <c r="O2803" s="204"/>
      <c r="P2803" s="204"/>
      <c r="Q2803" s="204"/>
      <c r="R2803" s="204"/>
      <c r="S2803" s="204"/>
      <c r="T2803" s="204"/>
      <c r="U2803" s="204"/>
      <c r="V2803" s="204"/>
      <c r="W2803" s="204"/>
      <c r="X2803" s="204"/>
      <c r="Y2803" s="204"/>
      <c r="Z2803" s="205"/>
      <c r="AA2803" s="90">
        <v>3124</v>
      </c>
      <c r="AB2803" s="90">
        <v>2304</v>
      </c>
      <c r="AC2803" s="90"/>
      <c r="AD2803" s="90"/>
      <c r="AE2803" s="206">
        <v>73.75160051216389</v>
      </c>
      <c r="AF2803" s="207"/>
      <c r="AG2803" s="91"/>
      <c r="AH2803" s="92">
        <v>63.953265044814344</v>
      </c>
      <c r="AI2803" s="92">
        <v>4.175130974019031</v>
      </c>
      <c r="AJ2803" s="92"/>
      <c r="AK2803" s="92"/>
      <c r="AL2803" s="133"/>
      <c r="AM2803" s="133"/>
      <c r="AN2803" s="133"/>
      <c r="AO2803" s="133"/>
      <c r="AP2803" s="133"/>
      <c r="AQ2803" s="133"/>
      <c r="AR2803" s="133"/>
      <c r="AS2803" s="133"/>
      <c r="AT2803" s="92"/>
      <c r="AU2803" s="92"/>
      <c r="AV2803" s="92"/>
      <c r="AW2803" s="92"/>
      <c r="AX2803" s="92"/>
      <c r="AY2803" s="92"/>
      <c r="AZ2803" s="92"/>
      <c r="BA2803" s="92"/>
      <c r="BB2803" s="92"/>
      <c r="BC2803" s="92"/>
      <c r="BD2803" s="92"/>
      <c r="BE2803" s="92"/>
      <c r="BF2803" s="92"/>
      <c r="BG2803" s="92"/>
      <c r="BH2803" s="92"/>
      <c r="BI2803" s="92"/>
      <c r="BJ2803" s="92"/>
      <c r="BK2803" s="92"/>
      <c r="BL2803" s="92"/>
      <c r="BM2803" s="92"/>
      <c r="BN2803" s="92"/>
      <c r="BO2803" s="2"/>
    </row>
    <row r="2804" spans="1:67" x14ac:dyDescent="0.25">
      <c r="A2804" s="2"/>
      <c r="B2804" s="202" t="s">
        <v>2545</v>
      </c>
      <c r="C2804" s="202"/>
      <c r="D2804" s="202"/>
      <c r="E2804" s="90"/>
      <c r="F2804" s="203" t="s">
        <v>2544</v>
      </c>
      <c r="G2804" s="204"/>
      <c r="H2804" s="204"/>
      <c r="I2804" s="204"/>
      <c r="J2804" s="204"/>
      <c r="K2804" s="204"/>
      <c r="L2804" s="204"/>
      <c r="M2804" s="204"/>
      <c r="N2804" s="204"/>
      <c r="O2804" s="204"/>
      <c r="P2804" s="204"/>
      <c r="Q2804" s="204"/>
      <c r="R2804" s="204"/>
      <c r="S2804" s="204"/>
      <c r="T2804" s="204"/>
      <c r="U2804" s="204"/>
      <c r="V2804" s="204"/>
      <c r="W2804" s="204"/>
      <c r="X2804" s="204"/>
      <c r="Y2804" s="204"/>
      <c r="Z2804" s="205"/>
      <c r="AA2804" s="90">
        <v>3124</v>
      </c>
      <c r="AB2804" s="90">
        <v>2304</v>
      </c>
      <c r="AC2804" s="90"/>
      <c r="AD2804" s="90"/>
      <c r="AE2804" s="206">
        <v>73.75160051216389</v>
      </c>
      <c r="AF2804" s="207"/>
      <c r="AG2804" s="91"/>
      <c r="AH2804" s="92">
        <v>63.953265044814344</v>
      </c>
      <c r="AI2804" s="92">
        <v>4.175130974019031</v>
      </c>
      <c r="AJ2804" s="92"/>
      <c r="AK2804" s="92"/>
      <c r="AL2804" s="133"/>
      <c r="AM2804" s="133"/>
      <c r="AN2804" s="133"/>
      <c r="AO2804" s="133"/>
      <c r="AP2804" s="133"/>
      <c r="AQ2804" s="133"/>
      <c r="AR2804" s="133"/>
      <c r="AS2804" s="133"/>
      <c r="AT2804" s="92"/>
      <c r="AU2804" s="92"/>
      <c r="AV2804" s="92"/>
      <c r="AW2804" s="92"/>
      <c r="AX2804" s="92"/>
      <c r="AY2804" s="92"/>
      <c r="AZ2804" s="92"/>
      <c r="BA2804" s="92"/>
      <c r="BB2804" s="92"/>
      <c r="BC2804" s="92"/>
      <c r="BD2804" s="92"/>
      <c r="BE2804" s="92"/>
      <c r="BF2804" s="92"/>
      <c r="BG2804" s="92"/>
      <c r="BH2804" s="92"/>
      <c r="BI2804" s="92"/>
      <c r="BJ2804" s="92"/>
      <c r="BK2804" s="92"/>
      <c r="BL2804" s="92"/>
      <c r="BM2804" s="92"/>
      <c r="BN2804" s="92"/>
      <c r="BO2804" s="2"/>
    </row>
    <row r="2805" spans="1:67" x14ac:dyDescent="0.25">
      <c r="A2805" s="2"/>
      <c r="B2805" s="82" t="s">
        <v>2546</v>
      </c>
      <c r="C2805" s="83"/>
      <c r="D2805" s="83"/>
      <c r="E2805" s="83"/>
      <c r="F2805" s="83"/>
      <c r="G2805" s="83"/>
      <c r="H2805" s="83"/>
      <c r="I2805" s="83"/>
      <c r="J2805" s="84"/>
      <c r="K2805" s="84"/>
      <c r="L2805" s="83"/>
      <c r="M2805" s="83"/>
      <c r="N2805" s="83"/>
      <c r="O2805" s="84"/>
      <c r="P2805" s="84"/>
      <c r="Q2805" s="83"/>
      <c r="R2805" s="83"/>
      <c r="S2805" s="83"/>
      <c r="T2805" s="83"/>
      <c r="U2805" s="83"/>
      <c r="V2805" s="83"/>
      <c r="W2805" s="83"/>
      <c r="X2805" s="83"/>
      <c r="Y2805" s="83"/>
      <c r="Z2805" s="83"/>
      <c r="AA2805" s="84"/>
      <c r="AB2805" s="124"/>
      <c r="AC2805" s="124"/>
      <c r="AD2805" s="124"/>
      <c r="AE2805" s="83"/>
      <c r="AF2805" s="83"/>
      <c r="AG2805" s="83"/>
      <c r="AH2805" s="83"/>
      <c r="AI2805" s="83"/>
      <c r="AJ2805" s="83"/>
      <c r="AK2805" s="83"/>
      <c r="AL2805" s="84"/>
      <c r="AM2805" s="84"/>
      <c r="AN2805" s="84"/>
      <c r="AO2805" s="84"/>
      <c r="AP2805" s="84"/>
      <c r="AQ2805" s="84"/>
      <c r="AR2805" s="84"/>
      <c r="AS2805" s="84"/>
      <c r="AT2805" s="83"/>
      <c r="AU2805" s="83"/>
      <c r="AV2805" s="83"/>
      <c r="AW2805" s="83"/>
      <c r="AX2805" s="83"/>
      <c r="AY2805" s="83"/>
      <c r="AZ2805" s="83"/>
      <c r="BA2805" s="83"/>
      <c r="BB2805" s="83"/>
      <c r="BC2805" s="83"/>
      <c r="BD2805" s="83"/>
      <c r="BE2805" s="83"/>
      <c r="BF2805" s="83"/>
      <c r="BG2805" s="83"/>
      <c r="BH2805" s="83"/>
      <c r="BI2805" s="83"/>
      <c r="BJ2805" s="83"/>
      <c r="BK2805" s="83"/>
      <c r="BL2805" s="83"/>
      <c r="BM2805" s="83"/>
      <c r="BN2805" s="83"/>
      <c r="BO2805" s="40"/>
    </row>
    <row r="2806" spans="1:67" x14ac:dyDescent="0.25">
      <c r="A2806" s="2"/>
      <c r="B2806" s="82" t="s">
        <v>2547</v>
      </c>
      <c r="C2806" s="83"/>
      <c r="D2806" s="83"/>
      <c r="E2806" s="83"/>
      <c r="F2806" s="83"/>
      <c r="G2806" s="83"/>
      <c r="H2806" s="83"/>
      <c r="I2806" s="83"/>
      <c r="J2806" s="84"/>
      <c r="K2806" s="84"/>
      <c r="L2806" s="83"/>
      <c r="M2806" s="83"/>
      <c r="N2806" s="83"/>
      <c r="O2806" s="84"/>
      <c r="P2806" s="84"/>
      <c r="Q2806" s="83"/>
      <c r="R2806" s="83"/>
      <c r="S2806" s="83"/>
      <c r="T2806" s="83"/>
      <c r="U2806" s="83"/>
      <c r="V2806" s="83"/>
      <c r="W2806" s="83"/>
      <c r="X2806" s="83"/>
      <c r="Y2806" s="83"/>
      <c r="Z2806" s="83"/>
      <c r="AA2806" s="84"/>
      <c r="AB2806" s="124"/>
      <c r="AC2806" s="124"/>
      <c r="AD2806" s="124"/>
      <c r="AE2806" s="83"/>
      <c r="AF2806" s="83"/>
      <c r="AG2806" s="83"/>
      <c r="AH2806" s="83"/>
      <c r="AI2806" s="83"/>
      <c r="AJ2806" s="83"/>
      <c r="AK2806" s="83"/>
      <c r="AL2806" s="84"/>
      <c r="AM2806" s="84"/>
      <c r="AN2806" s="84"/>
      <c r="AO2806" s="84"/>
      <c r="AP2806" s="84"/>
      <c r="AQ2806" s="84"/>
      <c r="AR2806" s="84"/>
      <c r="AS2806" s="84"/>
      <c r="AT2806" s="83"/>
      <c r="AU2806" s="83"/>
      <c r="AV2806" s="83"/>
      <c r="AW2806" s="83"/>
      <c r="AX2806" s="83"/>
      <c r="AY2806" s="83"/>
      <c r="AZ2806" s="83"/>
      <c r="BA2806" s="83"/>
      <c r="BB2806" s="83"/>
      <c r="BC2806" s="83"/>
      <c r="BD2806" s="83"/>
      <c r="BE2806" s="83"/>
      <c r="BF2806" s="83"/>
      <c r="BG2806" s="83"/>
      <c r="BH2806" s="83"/>
      <c r="BI2806" s="83"/>
      <c r="BJ2806" s="83"/>
      <c r="BK2806" s="83"/>
      <c r="BL2806" s="83"/>
      <c r="BM2806" s="83"/>
      <c r="BN2806" s="83"/>
      <c r="BO2806" s="40"/>
    </row>
    <row r="2807" spans="1:67" ht="25.5" x14ac:dyDescent="0.25">
      <c r="A2807" s="2"/>
      <c r="B2807" s="258"/>
      <c r="C2807" s="258"/>
      <c r="D2807" s="258"/>
      <c r="E2807" s="258"/>
      <c r="F2807" s="258"/>
      <c r="G2807" s="258"/>
      <c r="H2807" s="258"/>
      <c r="I2807" s="85"/>
      <c r="J2807" s="85"/>
      <c r="K2807" s="85"/>
      <c r="L2807" s="85"/>
      <c r="M2807" s="85"/>
      <c r="N2807" s="85"/>
      <c r="O2807" s="86"/>
      <c r="P2807" s="87" t="s">
        <v>2548</v>
      </c>
      <c r="Q2807" s="87" t="s">
        <v>2549</v>
      </c>
      <c r="R2807" s="87" t="s">
        <v>2550</v>
      </c>
      <c r="S2807" s="87"/>
      <c r="T2807" s="87"/>
      <c r="U2807" s="87"/>
      <c r="V2807" s="87"/>
      <c r="W2807" s="87"/>
      <c r="X2807" s="87"/>
      <c r="Y2807" s="87"/>
      <c r="Z2807" s="87"/>
      <c r="AA2807" s="88"/>
      <c r="AB2807" s="125"/>
      <c r="AC2807" s="125"/>
      <c r="AD2807" s="125"/>
      <c r="AE2807" s="259"/>
      <c r="AF2807" s="260"/>
      <c r="AG2807" s="260"/>
      <c r="AH2807" s="260"/>
      <c r="AI2807" s="95"/>
      <c r="AJ2807" s="95"/>
      <c r="AK2807" s="95"/>
      <c r="AL2807" s="95"/>
      <c r="AM2807" s="95"/>
      <c r="AN2807" s="95"/>
      <c r="AO2807" s="95"/>
      <c r="AP2807" s="95"/>
      <c r="AQ2807" s="95"/>
      <c r="AR2807" s="95"/>
      <c r="AS2807" s="95"/>
      <c r="AT2807" s="87"/>
      <c r="AU2807" s="87"/>
      <c r="AV2807" s="87"/>
      <c r="AW2807" s="87"/>
      <c r="AX2807" s="87"/>
      <c r="AY2807" s="87"/>
      <c r="AZ2807" s="87"/>
      <c r="BA2807" s="87"/>
      <c r="BB2807" s="87"/>
      <c r="BC2807" s="87"/>
      <c r="BD2807" s="87"/>
      <c r="BE2807" s="87"/>
      <c r="BF2807" s="87"/>
      <c r="BG2807" s="87"/>
      <c r="BH2807" s="87"/>
      <c r="BI2807" s="87"/>
      <c r="BJ2807" s="87"/>
      <c r="BK2807" s="87"/>
      <c r="BL2807" s="87"/>
      <c r="BM2807" s="87"/>
      <c r="BN2807" s="87"/>
      <c r="BO2807" s="2"/>
    </row>
    <row r="2808" spans="1:67" ht="15" hidden="1" customHeight="1" x14ac:dyDescent="0.25">
      <c r="A2808" s="2"/>
      <c r="B2808" s="240" t="s">
        <v>1834</v>
      </c>
      <c r="C2808" s="248" t="s">
        <v>473</v>
      </c>
      <c r="D2808" s="249"/>
      <c r="E2808" s="254"/>
      <c r="F2808" s="257" t="s">
        <v>1827</v>
      </c>
      <c r="G2808" s="235"/>
      <c r="H2808" s="235"/>
      <c r="I2808" s="235" t="s">
        <v>1831</v>
      </c>
      <c r="J2808" s="243"/>
      <c r="K2808" s="245">
        <v>46090</v>
      </c>
      <c r="L2808" s="243" t="s">
        <v>475</v>
      </c>
      <c r="M2808" s="243">
        <v>1</v>
      </c>
      <c r="N2808" s="243"/>
      <c r="O2808" s="235" t="s">
        <v>1838</v>
      </c>
      <c r="P2808" s="140" t="s">
        <v>148</v>
      </c>
      <c r="Q2808" s="89"/>
      <c r="R2808" s="89"/>
      <c r="S2808" s="89"/>
      <c r="T2808" s="89"/>
      <c r="U2808" s="89"/>
      <c r="V2808" s="89"/>
      <c r="W2808" s="89"/>
      <c r="X2808" s="89"/>
      <c r="Y2808" s="89"/>
      <c r="Z2808" s="89"/>
      <c r="AA2808" s="237">
        <v>9000</v>
      </c>
      <c r="AB2808" s="237"/>
      <c r="AC2808" s="240"/>
      <c r="AD2808" s="237"/>
      <c r="AE2808" s="225">
        <v>80.245000000000005</v>
      </c>
      <c r="AF2808" s="226"/>
      <c r="AG2808" s="231"/>
      <c r="AH2808" s="231">
        <v>80.035211267605632</v>
      </c>
      <c r="AI2808" s="231">
        <v>12.028226237570832</v>
      </c>
      <c r="AJ2808" s="220"/>
      <c r="AK2808" s="220"/>
      <c r="AL2808" s="211" t="s">
        <v>1832</v>
      </c>
      <c r="AM2808" s="217"/>
      <c r="AN2808" s="217"/>
      <c r="AO2808" s="217"/>
      <c r="AP2808" s="217"/>
      <c r="AQ2808" s="217"/>
      <c r="AR2808" s="217"/>
      <c r="AS2808" s="217"/>
      <c r="AT2808" s="208"/>
      <c r="AU2808" s="208"/>
      <c r="AV2808" s="208"/>
      <c r="AW2808" s="208"/>
      <c r="AX2808" s="208"/>
      <c r="AY2808" s="208"/>
      <c r="AZ2808" s="208"/>
      <c r="BA2808" s="208"/>
      <c r="BB2808" s="208"/>
      <c r="BC2808" s="208"/>
      <c r="BD2808" s="208"/>
      <c r="BE2808" s="208"/>
      <c r="BF2808" s="208"/>
      <c r="BG2808" s="208"/>
      <c r="BH2808" s="208"/>
      <c r="BI2808" s="208"/>
      <c r="BJ2808" s="208"/>
      <c r="BK2808" s="208"/>
      <c r="BL2808" s="208"/>
      <c r="BM2808" s="211"/>
      <c r="BN2808" s="214"/>
      <c r="BO2808" s="2"/>
    </row>
    <row r="2809" spans="1:67" ht="15" customHeight="1" x14ac:dyDescent="0.25">
      <c r="A2809" s="2"/>
      <c r="B2809" s="241"/>
      <c r="C2809" s="250"/>
      <c r="D2809" s="251"/>
      <c r="E2809" s="255"/>
      <c r="F2809" s="235"/>
      <c r="G2809" s="235"/>
      <c r="H2809" s="235"/>
      <c r="I2809" s="235"/>
      <c r="J2809" s="244"/>
      <c r="K2809" s="246"/>
      <c r="L2809" s="243"/>
      <c r="M2809" s="243"/>
      <c r="N2809" s="243"/>
      <c r="O2809" s="235"/>
      <c r="P2809" s="139" t="s">
        <v>26</v>
      </c>
      <c r="Q2809" s="89">
        <v>46090</v>
      </c>
      <c r="R2809" s="89">
        <v>46374</v>
      </c>
      <c r="S2809" s="89"/>
      <c r="T2809" s="89"/>
      <c r="U2809" s="89"/>
      <c r="V2809" s="89"/>
      <c r="W2809" s="89"/>
      <c r="X2809" s="89"/>
      <c r="Y2809" s="89"/>
      <c r="Z2809" s="89"/>
      <c r="AA2809" s="238"/>
      <c r="AB2809" s="238"/>
      <c r="AC2809" s="241"/>
      <c r="AD2809" s="238"/>
      <c r="AE2809" s="227"/>
      <c r="AF2809" s="228"/>
      <c r="AG2809" s="232"/>
      <c r="AH2809" s="232"/>
      <c r="AI2809" s="232"/>
      <c r="AJ2809" s="221"/>
      <c r="AK2809" s="221"/>
      <c r="AL2809" s="223"/>
      <c r="AM2809" s="218"/>
      <c r="AN2809" s="218"/>
      <c r="AO2809" s="218"/>
      <c r="AP2809" s="218"/>
      <c r="AQ2809" s="218"/>
      <c r="AR2809" s="218"/>
      <c r="AS2809" s="218"/>
      <c r="AT2809" s="209"/>
      <c r="AU2809" s="209"/>
      <c r="AV2809" s="209"/>
      <c r="AW2809" s="209"/>
      <c r="AX2809" s="209"/>
      <c r="AY2809" s="209"/>
      <c r="AZ2809" s="209"/>
      <c r="BA2809" s="209"/>
      <c r="BB2809" s="209"/>
      <c r="BC2809" s="209"/>
      <c r="BD2809" s="209"/>
      <c r="BE2809" s="209"/>
      <c r="BF2809" s="209"/>
      <c r="BG2809" s="209"/>
      <c r="BH2809" s="209"/>
      <c r="BI2809" s="209"/>
      <c r="BJ2809" s="209"/>
      <c r="BK2809" s="209"/>
      <c r="BL2809" s="209"/>
      <c r="BM2809" s="212"/>
      <c r="BN2809" s="215"/>
      <c r="BO2809" s="2"/>
    </row>
    <row r="2810" spans="1:67" ht="15" hidden="1" customHeight="1" x14ac:dyDescent="0.25">
      <c r="A2810" s="2"/>
      <c r="B2810" s="241"/>
      <c r="C2810" s="250"/>
      <c r="D2810" s="251"/>
      <c r="E2810" s="255"/>
      <c r="F2810" s="235"/>
      <c r="G2810" s="235"/>
      <c r="H2810" s="235"/>
      <c r="I2810" s="235"/>
      <c r="J2810" s="244"/>
      <c r="K2810" s="246"/>
      <c r="L2810" s="243"/>
      <c r="M2810" s="243"/>
      <c r="N2810" s="243"/>
      <c r="O2810" s="235"/>
      <c r="P2810" s="139" t="s">
        <v>262</v>
      </c>
      <c r="Q2810" s="89"/>
      <c r="R2810" s="89"/>
      <c r="S2810" s="89"/>
      <c r="T2810" s="89"/>
      <c r="U2810" s="89"/>
      <c r="V2810" s="89"/>
      <c r="W2810" s="89"/>
      <c r="X2810" s="89"/>
      <c r="Y2810" s="89"/>
      <c r="Z2810" s="89"/>
      <c r="AA2810" s="238"/>
      <c r="AB2810" s="238"/>
      <c r="AC2810" s="241"/>
      <c r="AD2810" s="238"/>
      <c r="AE2810" s="227"/>
      <c r="AF2810" s="228"/>
      <c r="AG2810" s="232"/>
      <c r="AH2810" s="232"/>
      <c r="AI2810" s="232"/>
      <c r="AJ2810" s="221"/>
      <c r="AK2810" s="221"/>
      <c r="AL2810" s="223"/>
      <c r="AM2810" s="218"/>
      <c r="AN2810" s="218"/>
      <c r="AO2810" s="218"/>
      <c r="AP2810" s="218"/>
      <c r="AQ2810" s="218"/>
      <c r="AR2810" s="218"/>
      <c r="AS2810" s="218"/>
      <c r="AT2810" s="209"/>
      <c r="AU2810" s="209"/>
      <c r="AV2810" s="209"/>
      <c r="AW2810" s="209"/>
      <c r="AX2810" s="209"/>
      <c r="AY2810" s="209"/>
      <c r="AZ2810" s="209"/>
      <c r="BA2810" s="209"/>
      <c r="BB2810" s="209"/>
      <c r="BC2810" s="209"/>
      <c r="BD2810" s="209"/>
      <c r="BE2810" s="209"/>
      <c r="BF2810" s="209"/>
      <c r="BG2810" s="209"/>
      <c r="BH2810" s="209"/>
      <c r="BI2810" s="209"/>
      <c r="BJ2810" s="209"/>
      <c r="BK2810" s="209"/>
      <c r="BL2810" s="209"/>
      <c r="BM2810" s="212"/>
      <c r="BN2810" s="215"/>
      <c r="BO2810" s="2"/>
    </row>
    <row r="2811" spans="1:67" ht="15" hidden="1" customHeight="1" x14ac:dyDescent="0.25">
      <c r="A2811" s="2"/>
      <c r="B2811" s="241"/>
      <c r="C2811" s="250"/>
      <c r="D2811" s="251"/>
      <c r="E2811" s="255"/>
      <c r="F2811" s="235"/>
      <c r="G2811" s="235"/>
      <c r="H2811" s="235"/>
      <c r="I2811" s="235"/>
      <c r="J2811" s="244"/>
      <c r="K2811" s="246"/>
      <c r="L2811" s="243"/>
      <c r="M2811" s="243"/>
      <c r="N2811" s="243"/>
      <c r="O2811" s="235"/>
      <c r="P2811" s="139" t="s">
        <v>263</v>
      </c>
      <c r="Q2811" s="89"/>
      <c r="R2811" s="89"/>
      <c r="S2811" s="89"/>
      <c r="T2811" s="89"/>
      <c r="U2811" s="89"/>
      <c r="V2811" s="89"/>
      <c r="W2811" s="89"/>
      <c r="X2811" s="89"/>
      <c r="Y2811" s="89"/>
      <c r="Z2811" s="89"/>
      <c r="AA2811" s="238"/>
      <c r="AB2811" s="238"/>
      <c r="AC2811" s="241"/>
      <c r="AD2811" s="238"/>
      <c r="AE2811" s="227"/>
      <c r="AF2811" s="228"/>
      <c r="AG2811" s="232"/>
      <c r="AH2811" s="232"/>
      <c r="AI2811" s="232"/>
      <c r="AJ2811" s="221"/>
      <c r="AK2811" s="221"/>
      <c r="AL2811" s="223"/>
      <c r="AM2811" s="218"/>
      <c r="AN2811" s="218"/>
      <c r="AO2811" s="218"/>
      <c r="AP2811" s="218"/>
      <c r="AQ2811" s="218"/>
      <c r="AR2811" s="218"/>
      <c r="AS2811" s="218"/>
      <c r="AT2811" s="209"/>
      <c r="AU2811" s="209"/>
      <c r="AV2811" s="209"/>
      <c r="AW2811" s="209"/>
      <c r="AX2811" s="209"/>
      <c r="AY2811" s="209"/>
      <c r="AZ2811" s="209"/>
      <c r="BA2811" s="209"/>
      <c r="BB2811" s="209"/>
      <c r="BC2811" s="209"/>
      <c r="BD2811" s="209"/>
      <c r="BE2811" s="209"/>
      <c r="BF2811" s="209"/>
      <c r="BG2811" s="209"/>
      <c r="BH2811" s="209"/>
      <c r="BI2811" s="209"/>
      <c r="BJ2811" s="209"/>
      <c r="BK2811" s="209"/>
      <c r="BL2811" s="209"/>
      <c r="BM2811" s="212"/>
      <c r="BN2811" s="215"/>
      <c r="BO2811" s="2"/>
    </row>
    <row r="2812" spans="1:67" ht="15" hidden="1" customHeight="1" x14ac:dyDescent="0.25">
      <c r="A2812" s="2"/>
      <c r="B2812" s="241"/>
      <c r="C2812" s="250"/>
      <c r="D2812" s="251"/>
      <c r="E2812" s="255"/>
      <c r="F2812" s="235"/>
      <c r="G2812" s="235"/>
      <c r="H2812" s="235"/>
      <c r="I2812" s="235"/>
      <c r="J2812" s="244"/>
      <c r="K2812" s="246"/>
      <c r="L2812" s="243"/>
      <c r="M2812" s="243"/>
      <c r="N2812" s="243"/>
      <c r="O2812" s="235"/>
      <c r="P2812" s="139" t="s">
        <v>27</v>
      </c>
      <c r="Q2812" s="89"/>
      <c r="R2812" s="89"/>
      <c r="S2812" s="89"/>
      <c r="T2812" s="89"/>
      <c r="U2812" s="89"/>
      <c r="V2812" s="89"/>
      <c r="W2812" s="89"/>
      <c r="X2812" s="89"/>
      <c r="Y2812" s="89"/>
      <c r="Z2812" s="89"/>
      <c r="AA2812" s="238"/>
      <c r="AB2812" s="238"/>
      <c r="AC2812" s="241"/>
      <c r="AD2812" s="238"/>
      <c r="AE2812" s="227"/>
      <c r="AF2812" s="228"/>
      <c r="AG2812" s="232"/>
      <c r="AH2812" s="232"/>
      <c r="AI2812" s="232"/>
      <c r="AJ2812" s="221"/>
      <c r="AK2812" s="221"/>
      <c r="AL2812" s="223"/>
      <c r="AM2812" s="218"/>
      <c r="AN2812" s="218"/>
      <c r="AO2812" s="218"/>
      <c r="AP2812" s="218"/>
      <c r="AQ2812" s="218"/>
      <c r="AR2812" s="218"/>
      <c r="AS2812" s="218"/>
      <c r="AT2812" s="209"/>
      <c r="AU2812" s="209"/>
      <c r="AV2812" s="209"/>
      <c r="AW2812" s="209"/>
      <c r="AX2812" s="209"/>
      <c r="AY2812" s="209"/>
      <c r="AZ2812" s="209"/>
      <c r="BA2812" s="209"/>
      <c r="BB2812" s="209"/>
      <c r="BC2812" s="209"/>
      <c r="BD2812" s="209"/>
      <c r="BE2812" s="209"/>
      <c r="BF2812" s="209"/>
      <c r="BG2812" s="209"/>
      <c r="BH2812" s="209"/>
      <c r="BI2812" s="209"/>
      <c r="BJ2812" s="209"/>
      <c r="BK2812" s="209"/>
      <c r="BL2812" s="209"/>
      <c r="BM2812" s="212"/>
      <c r="BN2812" s="215"/>
      <c r="BO2812" s="2"/>
    </row>
    <row r="2813" spans="1:67" ht="15" customHeight="1" x14ac:dyDescent="0.25">
      <c r="A2813" s="2"/>
      <c r="B2813" s="224"/>
      <c r="C2813" s="252"/>
      <c r="D2813" s="253"/>
      <c r="E2813" s="256"/>
      <c r="F2813" s="236"/>
      <c r="G2813" s="236"/>
      <c r="H2813" s="236"/>
      <c r="I2813" s="236"/>
      <c r="J2813" s="244"/>
      <c r="K2813" s="247"/>
      <c r="L2813" s="244"/>
      <c r="M2813" s="244"/>
      <c r="N2813" s="244"/>
      <c r="O2813" s="236"/>
      <c r="P2813" s="139" t="s">
        <v>28</v>
      </c>
      <c r="Q2813" s="187">
        <v>46090</v>
      </c>
      <c r="R2813" s="190">
        <v>0.78049999999999997</v>
      </c>
      <c r="S2813" s="89"/>
      <c r="T2813" s="89"/>
      <c r="U2813" s="89"/>
      <c r="V2813" s="89"/>
      <c r="W2813" s="89"/>
      <c r="X2813" s="89"/>
      <c r="Y2813" s="89"/>
      <c r="Z2813" s="89"/>
      <c r="AA2813" s="234"/>
      <c r="AB2813" s="239"/>
      <c r="AC2813" s="242"/>
      <c r="AD2813" s="239"/>
      <c r="AE2813" s="229"/>
      <c r="AF2813" s="230"/>
      <c r="AG2813" s="233"/>
      <c r="AH2813" s="234"/>
      <c r="AI2813" s="234"/>
      <c r="AJ2813" s="222"/>
      <c r="AK2813" s="222"/>
      <c r="AL2813" s="224"/>
      <c r="AM2813" s="219"/>
      <c r="AN2813" s="219"/>
      <c r="AO2813" s="219"/>
      <c r="AP2813" s="219"/>
      <c r="AQ2813" s="219"/>
      <c r="AR2813" s="219"/>
      <c r="AS2813" s="219"/>
      <c r="AT2813" s="210"/>
      <c r="AU2813" s="210"/>
      <c r="AV2813" s="210"/>
      <c r="AW2813" s="210"/>
      <c r="AX2813" s="210"/>
      <c r="AY2813" s="210"/>
      <c r="AZ2813" s="210"/>
      <c r="BA2813" s="210"/>
      <c r="BB2813" s="210"/>
      <c r="BC2813" s="210"/>
      <c r="BD2813" s="210"/>
      <c r="BE2813" s="210"/>
      <c r="BF2813" s="210"/>
      <c r="BG2813" s="210"/>
      <c r="BH2813" s="210"/>
      <c r="BI2813" s="210"/>
      <c r="BJ2813" s="210"/>
      <c r="BK2813" s="210"/>
      <c r="BL2813" s="210"/>
      <c r="BM2813" s="213"/>
      <c r="BN2813" s="216"/>
      <c r="BO2813" s="2"/>
    </row>
    <row r="2814" spans="1:67" ht="25.5" x14ac:dyDescent="0.25">
      <c r="A2814" s="2"/>
      <c r="B2814" s="258"/>
      <c r="C2814" s="258"/>
      <c r="D2814" s="258"/>
      <c r="E2814" s="258"/>
      <c r="F2814" s="258"/>
      <c r="G2814" s="258"/>
      <c r="H2814" s="258"/>
      <c r="I2814" s="85"/>
      <c r="J2814" s="85"/>
      <c r="K2814" s="85"/>
      <c r="L2814" s="85"/>
      <c r="M2814" s="85"/>
      <c r="N2814" s="85"/>
      <c r="O2814" s="86"/>
      <c r="P2814" s="87" t="s">
        <v>2504</v>
      </c>
      <c r="Q2814" s="87" t="s">
        <v>2505</v>
      </c>
      <c r="R2814" s="87" t="s">
        <v>2506</v>
      </c>
      <c r="S2814" s="87" t="s">
        <v>2507</v>
      </c>
      <c r="T2814" s="87" t="s">
        <v>2508</v>
      </c>
      <c r="U2814" s="87" t="s">
        <v>2509</v>
      </c>
      <c r="V2814" s="87" t="s">
        <v>2510</v>
      </c>
      <c r="W2814" s="87"/>
      <c r="X2814" s="87"/>
      <c r="Y2814" s="87"/>
      <c r="Z2814" s="87"/>
      <c r="AA2814" s="88"/>
      <c r="AB2814" s="125"/>
      <c r="AC2814" s="125"/>
      <c r="AD2814" s="125"/>
      <c r="AE2814" s="259"/>
      <c r="AF2814" s="260"/>
      <c r="AG2814" s="260"/>
      <c r="AH2814" s="260"/>
      <c r="AI2814" s="95"/>
      <c r="AJ2814" s="95"/>
      <c r="AK2814" s="95"/>
      <c r="AL2814" s="95"/>
      <c r="AM2814" s="95"/>
      <c r="AN2814" s="95"/>
      <c r="AO2814" s="95"/>
      <c r="AP2814" s="95"/>
      <c r="AQ2814" s="95"/>
      <c r="AR2814" s="95"/>
      <c r="AS2814" s="95"/>
      <c r="AT2814" s="87"/>
      <c r="AU2814" s="87"/>
      <c r="AV2814" s="87"/>
      <c r="AW2814" s="87"/>
      <c r="AX2814" s="87"/>
      <c r="AY2814" s="87"/>
      <c r="AZ2814" s="87"/>
      <c r="BA2814" s="87"/>
      <c r="BB2814" s="87"/>
      <c r="BC2814" s="87"/>
      <c r="BD2814" s="87"/>
      <c r="BE2814" s="87"/>
      <c r="BF2814" s="87"/>
      <c r="BG2814" s="87"/>
      <c r="BH2814" s="87"/>
      <c r="BI2814" s="87"/>
      <c r="BJ2814" s="87"/>
      <c r="BK2814" s="87"/>
      <c r="BL2814" s="87"/>
      <c r="BM2814" s="87"/>
      <c r="BN2814" s="87"/>
      <c r="BO2814" s="2"/>
    </row>
    <row r="2815" spans="1:67" ht="15" hidden="1" customHeight="1" x14ac:dyDescent="0.25">
      <c r="A2815" s="2"/>
      <c r="B2815" s="240" t="s">
        <v>1848</v>
      </c>
      <c r="C2815" s="248" t="s">
        <v>849</v>
      </c>
      <c r="D2815" s="249"/>
      <c r="E2815" s="254"/>
      <c r="F2815" s="257" t="s">
        <v>1847</v>
      </c>
      <c r="G2815" s="235"/>
      <c r="H2815" s="235"/>
      <c r="I2815" s="235" t="s">
        <v>1831</v>
      </c>
      <c r="J2815" s="243"/>
      <c r="K2815" s="245">
        <v>46286</v>
      </c>
      <c r="L2815" s="243" t="s">
        <v>506</v>
      </c>
      <c r="M2815" s="243">
        <v>1</v>
      </c>
      <c r="N2815" s="243"/>
      <c r="O2815" s="235" t="s">
        <v>1838</v>
      </c>
      <c r="P2815" s="140" t="s">
        <v>148</v>
      </c>
      <c r="Q2815" s="89"/>
      <c r="R2815" s="89"/>
      <c r="S2815" s="89"/>
      <c r="T2815" s="89"/>
      <c r="U2815" s="89"/>
      <c r="V2815" s="89"/>
      <c r="W2815" s="89"/>
      <c r="X2815" s="89"/>
      <c r="Y2815" s="89"/>
      <c r="Z2815" s="89"/>
      <c r="AA2815" s="237">
        <v>800</v>
      </c>
      <c r="AB2815" s="237"/>
      <c r="AC2815" s="240"/>
      <c r="AD2815" s="237"/>
      <c r="AE2815" s="225">
        <v>100</v>
      </c>
      <c r="AF2815" s="226"/>
      <c r="AG2815" s="231"/>
      <c r="AH2815" s="231">
        <v>80</v>
      </c>
      <c r="AI2815" s="231">
        <v>1.0691756655618518</v>
      </c>
      <c r="AJ2815" s="220"/>
      <c r="AK2815" s="220"/>
      <c r="AL2815" s="211" t="s">
        <v>1832</v>
      </c>
      <c r="AM2815" s="217"/>
      <c r="AN2815" s="217"/>
      <c r="AO2815" s="217"/>
      <c r="AP2815" s="217"/>
      <c r="AQ2815" s="217"/>
      <c r="AR2815" s="217"/>
      <c r="AS2815" s="217"/>
      <c r="AT2815" s="208"/>
      <c r="AU2815" s="208"/>
      <c r="AV2815" s="208"/>
      <c r="AW2815" s="208"/>
      <c r="AX2815" s="208"/>
      <c r="AY2815" s="208"/>
      <c r="AZ2815" s="208"/>
      <c r="BA2815" s="208"/>
      <c r="BB2815" s="208"/>
      <c r="BC2815" s="208"/>
      <c r="BD2815" s="208"/>
      <c r="BE2815" s="208"/>
      <c r="BF2815" s="208"/>
      <c r="BG2815" s="208"/>
      <c r="BH2815" s="208"/>
      <c r="BI2815" s="208"/>
      <c r="BJ2815" s="208"/>
      <c r="BK2815" s="208"/>
      <c r="BL2815" s="208"/>
      <c r="BM2815" s="211"/>
      <c r="BN2815" s="214"/>
      <c r="BO2815" s="2"/>
    </row>
    <row r="2816" spans="1:67" ht="15" customHeight="1" x14ac:dyDescent="0.25">
      <c r="A2816" s="2"/>
      <c r="B2816" s="241"/>
      <c r="C2816" s="250"/>
      <c r="D2816" s="251"/>
      <c r="E2816" s="255"/>
      <c r="F2816" s="235"/>
      <c r="G2816" s="235"/>
      <c r="H2816" s="235"/>
      <c r="I2816" s="235"/>
      <c r="J2816" s="244"/>
      <c r="K2816" s="246"/>
      <c r="L2816" s="243"/>
      <c r="M2816" s="243"/>
      <c r="N2816" s="243"/>
      <c r="O2816" s="235"/>
      <c r="P2816" s="139" t="s">
        <v>26</v>
      </c>
      <c r="Q2816" s="89">
        <v>46167</v>
      </c>
      <c r="R2816" s="89">
        <v>46178</v>
      </c>
      <c r="S2816" s="89">
        <v>46185</v>
      </c>
      <c r="T2816" s="89">
        <v>46304</v>
      </c>
      <c r="U2816" s="89">
        <v>46304</v>
      </c>
      <c r="V2816" s="89">
        <v>46318</v>
      </c>
      <c r="W2816" s="89"/>
      <c r="X2816" s="89"/>
      <c r="Y2816" s="89"/>
      <c r="Z2816" s="89"/>
      <c r="AA2816" s="238"/>
      <c r="AB2816" s="238"/>
      <c r="AC2816" s="241"/>
      <c r="AD2816" s="238"/>
      <c r="AE2816" s="227"/>
      <c r="AF2816" s="228"/>
      <c r="AG2816" s="232"/>
      <c r="AH2816" s="232"/>
      <c r="AI2816" s="232"/>
      <c r="AJ2816" s="221"/>
      <c r="AK2816" s="221"/>
      <c r="AL2816" s="223"/>
      <c r="AM2816" s="218"/>
      <c r="AN2816" s="218"/>
      <c r="AO2816" s="218"/>
      <c r="AP2816" s="218"/>
      <c r="AQ2816" s="218"/>
      <c r="AR2816" s="218"/>
      <c r="AS2816" s="218"/>
      <c r="AT2816" s="209"/>
      <c r="AU2816" s="209"/>
      <c r="AV2816" s="209"/>
      <c r="AW2816" s="209"/>
      <c r="AX2816" s="209"/>
      <c r="AY2816" s="209"/>
      <c r="AZ2816" s="209"/>
      <c r="BA2816" s="209"/>
      <c r="BB2816" s="209"/>
      <c r="BC2816" s="209"/>
      <c r="BD2816" s="209"/>
      <c r="BE2816" s="209"/>
      <c r="BF2816" s="209"/>
      <c r="BG2816" s="209"/>
      <c r="BH2816" s="209"/>
      <c r="BI2816" s="209"/>
      <c r="BJ2816" s="209"/>
      <c r="BK2816" s="209"/>
      <c r="BL2816" s="209"/>
      <c r="BM2816" s="212"/>
      <c r="BN2816" s="215"/>
      <c r="BO2816" s="2"/>
    </row>
    <row r="2817" spans="1:69" ht="15" hidden="1" customHeight="1" x14ac:dyDescent="0.25">
      <c r="A2817" s="2"/>
      <c r="B2817" s="241"/>
      <c r="C2817" s="250"/>
      <c r="D2817" s="251"/>
      <c r="E2817" s="255"/>
      <c r="F2817" s="235"/>
      <c r="G2817" s="235"/>
      <c r="H2817" s="235"/>
      <c r="I2817" s="235"/>
      <c r="J2817" s="244"/>
      <c r="K2817" s="246"/>
      <c r="L2817" s="243"/>
      <c r="M2817" s="243"/>
      <c r="N2817" s="243"/>
      <c r="O2817" s="235"/>
      <c r="P2817" s="139" t="s">
        <v>262</v>
      </c>
      <c r="Q2817" s="89"/>
      <c r="R2817" s="89"/>
      <c r="S2817" s="89"/>
      <c r="T2817" s="89"/>
      <c r="U2817" s="89"/>
      <c r="V2817" s="89"/>
      <c r="W2817" s="89"/>
      <c r="X2817" s="89"/>
      <c r="Y2817" s="89"/>
      <c r="Z2817" s="89"/>
      <c r="AA2817" s="238"/>
      <c r="AB2817" s="238"/>
      <c r="AC2817" s="241"/>
      <c r="AD2817" s="238"/>
      <c r="AE2817" s="227"/>
      <c r="AF2817" s="228"/>
      <c r="AG2817" s="232"/>
      <c r="AH2817" s="232"/>
      <c r="AI2817" s="232"/>
      <c r="AJ2817" s="221"/>
      <c r="AK2817" s="221"/>
      <c r="AL2817" s="223"/>
      <c r="AM2817" s="218"/>
      <c r="AN2817" s="218"/>
      <c r="AO2817" s="218"/>
      <c r="AP2817" s="218"/>
      <c r="AQ2817" s="218"/>
      <c r="AR2817" s="218"/>
      <c r="AS2817" s="218"/>
      <c r="AT2817" s="209"/>
      <c r="AU2817" s="209"/>
      <c r="AV2817" s="209"/>
      <c r="AW2817" s="209"/>
      <c r="AX2817" s="209"/>
      <c r="AY2817" s="209"/>
      <c r="AZ2817" s="209"/>
      <c r="BA2817" s="209"/>
      <c r="BB2817" s="209"/>
      <c r="BC2817" s="209"/>
      <c r="BD2817" s="209"/>
      <c r="BE2817" s="209"/>
      <c r="BF2817" s="209"/>
      <c r="BG2817" s="209"/>
      <c r="BH2817" s="209"/>
      <c r="BI2817" s="209"/>
      <c r="BJ2817" s="209"/>
      <c r="BK2817" s="209"/>
      <c r="BL2817" s="209"/>
      <c r="BM2817" s="212"/>
      <c r="BN2817" s="215"/>
      <c r="BO2817" s="2"/>
    </row>
    <row r="2818" spans="1:69" ht="15" hidden="1" customHeight="1" x14ac:dyDescent="0.25">
      <c r="A2818" s="2"/>
      <c r="B2818" s="241"/>
      <c r="C2818" s="250"/>
      <c r="D2818" s="251"/>
      <c r="E2818" s="255"/>
      <c r="F2818" s="235"/>
      <c r="G2818" s="235"/>
      <c r="H2818" s="235"/>
      <c r="I2818" s="235"/>
      <c r="J2818" s="244"/>
      <c r="K2818" s="246"/>
      <c r="L2818" s="243"/>
      <c r="M2818" s="243"/>
      <c r="N2818" s="243"/>
      <c r="O2818" s="235"/>
      <c r="P2818" s="139" t="s">
        <v>263</v>
      </c>
      <c r="Q2818" s="89"/>
      <c r="R2818" s="89"/>
      <c r="S2818" s="89"/>
      <c r="T2818" s="89"/>
      <c r="U2818" s="89"/>
      <c r="V2818" s="89"/>
      <c r="W2818" s="89"/>
      <c r="X2818" s="89"/>
      <c r="Y2818" s="89"/>
      <c r="Z2818" s="89"/>
      <c r="AA2818" s="238"/>
      <c r="AB2818" s="238"/>
      <c r="AC2818" s="241"/>
      <c r="AD2818" s="238"/>
      <c r="AE2818" s="227"/>
      <c r="AF2818" s="228"/>
      <c r="AG2818" s="232"/>
      <c r="AH2818" s="232"/>
      <c r="AI2818" s="232"/>
      <c r="AJ2818" s="221"/>
      <c r="AK2818" s="221"/>
      <c r="AL2818" s="223"/>
      <c r="AM2818" s="218"/>
      <c r="AN2818" s="218"/>
      <c r="AO2818" s="218"/>
      <c r="AP2818" s="218"/>
      <c r="AQ2818" s="218"/>
      <c r="AR2818" s="218"/>
      <c r="AS2818" s="218"/>
      <c r="AT2818" s="209"/>
      <c r="AU2818" s="209"/>
      <c r="AV2818" s="209"/>
      <c r="AW2818" s="209"/>
      <c r="AX2818" s="209"/>
      <c r="AY2818" s="209"/>
      <c r="AZ2818" s="209"/>
      <c r="BA2818" s="209"/>
      <c r="BB2818" s="209"/>
      <c r="BC2818" s="209"/>
      <c r="BD2818" s="209"/>
      <c r="BE2818" s="209"/>
      <c r="BF2818" s="209"/>
      <c r="BG2818" s="209"/>
      <c r="BH2818" s="209"/>
      <c r="BI2818" s="209"/>
      <c r="BJ2818" s="209"/>
      <c r="BK2818" s="209"/>
      <c r="BL2818" s="209"/>
      <c r="BM2818" s="212"/>
      <c r="BN2818" s="215"/>
      <c r="BO2818" s="2"/>
    </row>
    <row r="2819" spans="1:69" ht="15" hidden="1" customHeight="1" x14ac:dyDescent="0.25">
      <c r="A2819" s="2"/>
      <c r="B2819" s="241"/>
      <c r="C2819" s="250"/>
      <c r="D2819" s="251"/>
      <c r="E2819" s="255"/>
      <c r="F2819" s="235"/>
      <c r="G2819" s="235"/>
      <c r="H2819" s="235"/>
      <c r="I2819" s="235"/>
      <c r="J2819" s="244"/>
      <c r="K2819" s="246"/>
      <c r="L2819" s="243"/>
      <c r="M2819" s="243"/>
      <c r="N2819" s="243"/>
      <c r="O2819" s="235"/>
      <c r="P2819" s="139" t="s">
        <v>27</v>
      </c>
      <c r="Q2819" s="89"/>
      <c r="R2819" s="89"/>
      <c r="S2819" s="89"/>
      <c r="T2819" s="89"/>
      <c r="U2819" s="89"/>
      <c r="V2819" s="89"/>
      <c r="W2819" s="89"/>
      <c r="X2819" s="89"/>
      <c r="Y2819" s="89"/>
      <c r="Z2819" s="89"/>
      <c r="AA2819" s="238"/>
      <c r="AB2819" s="238"/>
      <c r="AC2819" s="241"/>
      <c r="AD2819" s="238"/>
      <c r="AE2819" s="227"/>
      <c r="AF2819" s="228"/>
      <c r="AG2819" s="232"/>
      <c r="AH2819" s="232"/>
      <c r="AI2819" s="232"/>
      <c r="AJ2819" s="221"/>
      <c r="AK2819" s="221"/>
      <c r="AL2819" s="223"/>
      <c r="AM2819" s="218"/>
      <c r="AN2819" s="218"/>
      <c r="AO2819" s="218"/>
      <c r="AP2819" s="218"/>
      <c r="AQ2819" s="218"/>
      <c r="AR2819" s="218"/>
      <c r="AS2819" s="218"/>
      <c r="AT2819" s="209"/>
      <c r="AU2819" s="209"/>
      <c r="AV2819" s="209"/>
      <c r="AW2819" s="209"/>
      <c r="AX2819" s="209"/>
      <c r="AY2819" s="209"/>
      <c r="AZ2819" s="209"/>
      <c r="BA2819" s="209"/>
      <c r="BB2819" s="209"/>
      <c r="BC2819" s="209"/>
      <c r="BD2819" s="209"/>
      <c r="BE2819" s="209"/>
      <c r="BF2819" s="209"/>
      <c r="BG2819" s="209"/>
      <c r="BH2819" s="209"/>
      <c r="BI2819" s="209"/>
      <c r="BJ2819" s="209"/>
      <c r="BK2819" s="209"/>
      <c r="BL2819" s="209"/>
      <c r="BM2819" s="212"/>
      <c r="BN2819" s="215"/>
      <c r="BO2819" s="2"/>
    </row>
    <row r="2820" spans="1:69" ht="15" customHeight="1" x14ac:dyDescent="0.25">
      <c r="A2820" s="2"/>
      <c r="B2820" s="224"/>
      <c r="C2820" s="252"/>
      <c r="D2820" s="253"/>
      <c r="E2820" s="256"/>
      <c r="F2820" s="236"/>
      <c r="G2820" s="236"/>
      <c r="H2820" s="236"/>
      <c r="I2820" s="236"/>
      <c r="J2820" s="244"/>
      <c r="K2820" s="247"/>
      <c r="L2820" s="244"/>
      <c r="M2820" s="244"/>
      <c r="N2820" s="244"/>
      <c r="O2820" s="236"/>
      <c r="P2820" s="139" t="s">
        <v>28</v>
      </c>
      <c r="Q2820" s="187">
        <v>46153</v>
      </c>
      <c r="R2820" s="187">
        <v>46163</v>
      </c>
      <c r="S2820" s="187">
        <v>46171</v>
      </c>
      <c r="T2820" s="187">
        <v>46269</v>
      </c>
      <c r="U2820" s="187">
        <v>46269</v>
      </c>
      <c r="V2820" s="187">
        <v>46286</v>
      </c>
      <c r="W2820" s="89"/>
      <c r="X2820" s="89"/>
      <c r="Y2820" s="89"/>
      <c r="Z2820" s="89"/>
      <c r="AA2820" s="234"/>
      <c r="AB2820" s="239"/>
      <c r="AC2820" s="242"/>
      <c r="AD2820" s="239"/>
      <c r="AE2820" s="229"/>
      <c r="AF2820" s="230"/>
      <c r="AG2820" s="233"/>
      <c r="AH2820" s="234"/>
      <c r="AI2820" s="234"/>
      <c r="AJ2820" s="222"/>
      <c r="AK2820" s="222"/>
      <c r="AL2820" s="224"/>
      <c r="AM2820" s="219"/>
      <c r="AN2820" s="219"/>
      <c r="AO2820" s="219"/>
      <c r="AP2820" s="219"/>
      <c r="AQ2820" s="219"/>
      <c r="AR2820" s="219"/>
      <c r="AS2820" s="219"/>
      <c r="AT2820" s="210"/>
      <c r="AU2820" s="210"/>
      <c r="AV2820" s="210"/>
      <c r="AW2820" s="210"/>
      <c r="AX2820" s="210"/>
      <c r="AY2820" s="210"/>
      <c r="AZ2820" s="210"/>
      <c r="BA2820" s="210"/>
      <c r="BB2820" s="210"/>
      <c r="BC2820" s="210"/>
      <c r="BD2820" s="210"/>
      <c r="BE2820" s="210"/>
      <c r="BF2820" s="210"/>
      <c r="BG2820" s="210"/>
      <c r="BH2820" s="210"/>
      <c r="BI2820" s="210"/>
      <c r="BJ2820" s="210"/>
      <c r="BK2820" s="210"/>
      <c r="BL2820" s="210"/>
      <c r="BM2820" s="213"/>
      <c r="BN2820" s="216"/>
      <c r="BO2820" s="2"/>
    </row>
    <row r="2821" spans="1:69" ht="15" hidden="1" customHeight="1" x14ac:dyDescent="0.25">
      <c r="A2821" s="2"/>
      <c r="B2821" s="240" t="s">
        <v>1853</v>
      </c>
      <c r="C2821" s="248" t="s">
        <v>854</v>
      </c>
      <c r="D2821" s="249"/>
      <c r="E2821" s="254"/>
      <c r="F2821" s="257" t="s">
        <v>1852</v>
      </c>
      <c r="G2821" s="235"/>
      <c r="H2821" s="235"/>
      <c r="I2821" s="235" t="s">
        <v>1831</v>
      </c>
      <c r="J2821" s="243"/>
      <c r="K2821" s="245">
        <v>46189</v>
      </c>
      <c r="L2821" s="243" t="s">
        <v>506</v>
      </c>
      <c r="M2821" s="243">
        <v>1</v>
      </c>
      <c r="N2821" s="243"/>
      <c r="O2821" s="235" t="s">
        <v>1838</v>
      </c>
      <c r="P2821" s="140" t="s">
        <v>148</v>
      </c>
      <c r="Q2821" s="89"/>
      <c r="R2821" s="89"/>
      <c r="S2821" s="89"/>
      <c r="T2821" s="89"/>
      <c r="U2821" s="89"/>
      <c r="V2821" s="89"/>
      <c r="W2821" s="89"/>
      <c r="X2821" s="89"/>
      <c r="Y2821" s="89"/>
      <c r="Z2821" s="89"/>
      <c r="AA2821" s="237">
        <v>600</v>
      </c>
      <c r="AB2821" s="237"/>
      <c r="AC2821" s="240"/>
      <c r="AD2821" s="237"/>
      <c r="AE2821" s="225">
        <v>100</v>
      </c>
      <c r="AF2821" s="226"/>
      <c r="AG2821" s="231"/>
      <c r="AH2821" s="231">
        <v>100</v>
      </c>
      <c r="AI2821" s="231">
        <v>0.80188174917138899</v>
      </c>
      <c r="AJ2821" s="220"/>
      <c r="AK2821" s="220"/>
      <c r="AL2821" s="211" t="s">
        <v>1832</v>
      </c>
      <c r="AM2821" s="217"/>
      <c r="AN2821" s="217"/>
      <c r="AO2821" s="217"/>
      <c r="AP2821" s="217"/>
      <c r="AQ2821" s="217"/>
      <c r="AR2821" s="217"/>
      <c r="AS2821" s="217"/>
      <c r="AT2821" s="208"/>
      <c r="AU2821" s="208"/>
      <c r="AV2821" s="208"/>
      <c r="AW2821" s="208"/>
      <c r="AX2821" s="208"/>
      <c r="AY2821" s="208"/>
      <c r="AZ2821" s="208"/>
      <c r="BA2821" s="208"/>
      <c r="BB2821" s="208"/>
      <c r="BC2821" s="208"/>
      <c r="BD2821" s="208"/>
      <c r="BE2821" s="208"/>
      <c r="BF2821" s="208"/>
      <c r="BG2821" s="208"/>
      <c r="BH2821" s="208"/>
      <c r="BI2821" s="208"/>
      <c r="BJ2821" s="208"/>
      <c r="BK2821" s="208"/>
      <c r="BL2821" s="208"/>
      <c r="BM2821" s="211"/>
      <c r="BN2821" s="214"/>
      <c r="BO2821" s="2"/>
    </row>
    <row r="2822" spans="1:69" ht="15" customHeight="1" x14ac:dyDescent="0.25">
      <c r="A2822" s="2"/>
      <c r="B2822" s="241"/>
      <c r="C2822" s="250"/>
      <c r="D2822" s="251"/>
      <c r="E2822" s="255"/>
      <c r="F2822" s="235"/>
      <c r="G2822" s="235"/>
      <c r="H2822" s="235"/>
      <c r="I2822" s="235"/>
      <c r="J2822" s="244"/>
      <c r="K2822" s="246"/>
      <c r="L2822" s="243"/>
      <c r="M2822" s="243"/>
      <c r="N2822" s="243"/>
      <c r="O2822" s="235"/>
      <c r="P2822" s="139" t="s">
        <v>26</v>
      </c>
      <c r="Q2822" s="89">
        <v>46118</v>
      </c>
      <c r="R2822" s="89">
        <v>46129</v>
      </c>
      <c r="S2822" s="89">
        <v>46136</v>
      </c>
      <c r="T2822" s="89">
        <v>46171</v>
      </c>
      <c r="U2822" s="89">
        <v>46199</v>
      </c>
      <c r="V2822" s="89">
        <v>46213</v>
      </c>
      <c r="W2822" s="89"/>
      <c r="X2822" s="89"/>
      <c r="Y2822" s="89"/>
      <c r="Z2822" s="89"/>
      <c r="AA2822" s="238"/>
      <c r="AB2822" s="238"/>
      <c r="AC2822" s="241"/>
      <c r="AD2822" s="238"/>
      <c r="AE2822" s="227"/>
      <c r="AF2822" s="228"/>
      <c r="AG2822" s="232"/>
      <c r="AH2822" s="232"/>
      <c r="AI2822" s="232"/>
      <c r="AJ2822" s="221"/>
      <c r="AK2822" s="221"/>
      <c r="AL2822" s="223"/>
      <c r="AM2822" s="218"/>
      <c r="AN2822" s="218"/>
      <c r="AO2822" s="218"/>
      <c r="AP2822" s="218"/>
      <c r="AQ2822" s="218"/>
      <c r="AR2822" s="218"/>
      <c r="AS2822" s="218"/>
      <c r="AT2822" s="209"/>
      <c r="AU2822" s="209"/>
      <c r="AV2822" s="209"/>
      <c r="AW2822" s="209"/>
      <c r="AX2822" s="209"/>
      <c r="AY2822" s="209"/>
      <c r="AZ2822" s="209"/>
      <c r="BA2822" s="209"/>
      <c r="BB2822" s="209"/>
      <c r="BC2822" s="209"/>
      <c r="BD2822" s="209"/>
      <c r="BE2822" s="209"/>
      <c r="BF2822" s="209"/>
      <c r="BG2822" s="209"/>
      <c r="BH2822" s="209"/>
      <c r="BI2822" s="209"/>
      <c r="BJ2822" s="209"/>
      <c r="BK2822" s="209"/>
      <c r="BL2822" s="209"/>
      <c r="BM2822" s="212"/>
      <c r="BN2822" s="215"/>
      <c r="BO2822" s="2"/>
    </row>
    <row r="2823" spans="1:69" ht="15" hidden="1" customHeight="1" x14ac:dyDescent="0.25">
      <c r="A2823" s="2"/>
      <c r="B2823" s="241"/>
      <c r="C2823" s="250"/>
      <c r="D2823" s="251"/>
      <c r="E2823" s="255"/>
      <c r="F2823" s="235"/>
      <c r="G2823" s="235"/>
      <c r="H2823" s="235"/>
      <c r="I2823" s="235"/>
      <c r="J2823" s="244"/>
      <c r="K2823" s="246"/>
      <c r="L2823" s="243"/>
      <c r="M2823" s="243"/>
      <c r="N2823" s="243"/>
      <c r="O2823" s="235"/>
      <c r="P2823" s="139" t="s">
        <v>262</v>
      </c>
      <c r="Q2823" s="89"/>
      <c r="R2823" s="89"/>
      <c r="S2823" s="89"/>
      <c r="T2823" s="89"/>
      <c r="U2823" s="89"/>
      <c r="V2823" s="89"/>
      <c r="W2823" s="89"/>
      <c r="X2823" s="89"/>
      <c r="Y2823" s="89"/>
      <c r="Z2823" s="89"/>
      <c r="AA2823" s="238"/>
      <c r="AB2823" s="238"/>
      <c r="AC2823" s="241"/>
      <c r="AD2823" s="238"/>
      <c r="AE2823" s="227"/>
      <c r="AF2823" s="228"/>
      <c r="AG2823" s="232"/>
      <c r="AH2823" s="232"/>
      <c r="AI2823" s="232"/>
      <c r="AJ2823" s="221"/>
      <c r="AK2823" s="221"/>
      <c r="AL2823" s="223"/>
      <c r="AM2823" s="218"/>
      <c r="AN2823" s="218"/>
      <c r="AO2823" s="218"/>
      <c r="AP2823" s="218"/>
      <c r="AQ2823" s="218"/>
      <c r="AR2823" s="218"/>
      <c r="AS2823" s="218"/>
      <c r="AT2823" s="209"/>
      <c r="AU2823" s="209"/>
      <c r="AV2823" s="209"/>
      <c r="AW2823" s="209"/>
      <c r="AX2823" s="209"/>
      <c r="AY2823" s="209"/>
      <c r="AZ2823" s="209"/>
      <c r="BA2823" s="209"/>
      <c r="BB2823" s="209"/>
      <c r="BC2823" s="209"/>
      <c r="BD2823" s="209"/>
      <c r="BE2823" s="209"/>
      <c r="BF2823" s="209"/>
      <c r="BG2823" s="209"/>
      <c r="BH2823" s="209"/>
      <c r="BI2823" s="209"/>
      <c r="BJ2823" s="209"/>
      <c r="BK2823" s="209"/>
      <c r="BL2823" s="209"/>
      <c r="BM2823" s="212"/>
      <c r="BN2823" s="215"/>
      <c r="BO2823" s="2"/>
    </row>
    <row r="2824" spans="1:69" ht="15" hidden="1" customHeight="1" x14ac:dyDescent="0.25">
      <c r="A2824" s="2"/>
      <c r="B2824" s="241"/>
      <c r="C2824" s="250"/>
      <c r="D2824" s="251"/>
      <c r="E2824" s="255"/>
      <c r="F2824" s="235"/>
      <c r="G2824" s="235"/>
      <c r="H2824" s="235"/>
      <c r="I2824" s="235"/>
      <c r="J2824" s="244"/>
      <c r="K2824" s="246"/>
      <c r="L2824" s="243"/>
      <c r="M2824" s="243"/>
      <c r="N2824" s="243"/>
      <c r="O2824" s="235"/>
      <c r="P2824" s="139" t="s">
        <v>263</v>
      </c>
      <c r="Q2824" s="89"/>
      <c r="R2824" s="89"/>
      <c r="S2824" s="89"/>
      <c r="T2824" s="89"/>
      <c r="U2824" s="89"/>
      <c r="V2824" s="89"/>
      <c r="W2824" s="89"/>
      <c r="X2824" s="89"/>
      <c r="Y2824" s="89"/>
      <c r="Z2824" s="89"/>
      <c r="AA2824" s="238"/>
      <c r="AB2824" s="238"/>
      <c r="AC2824" s="241"/>
      <c r="AD2824" s="238"/>
      <c r="AE2824" s="227"/>
      <c r="AF2824" s="228"/>
      <c r="AG2824" s="232"/>
      <c r="AH2824" s="232"/>
      <c r="AI2824" s="232"/>
      <c r="AJ2824" s="221"/>
      <c r="AK2824" s="221"/>
      <c r="AL2824" s="223"/>
      <c r="AM2824" s="218"/>
      <c r="AN2824" s="218"/>
      <c r="AO2824" s="218"/>
      <c r="AP2824" s="218"/>
      <c r="AQ2824" s="218"/>
      <c r="AR2824" s="218"/>
      <c r="AS2824" s="218"/>
      <c r="AT2824" s="209"/>
      <c r="AU2824" s="209"/>
      <c r="AV2824" s="209"/>
      <c r="AW2824" s="209"/>
      <c r="AX2824" s="209"/>
      <c r="AY2824" s="209"/>
      <c r="AZ2824" s="209"/>
      <c r="BA2824" s="209"/>
      <c r="BB2824" s="209"/>
      <c r="BC2824" s="209"/>
      <c r="BD2824" s="209"/>
      <c r="BE2824" s="209"/>
      <c r="BF2824" s="209"/>
      <c r="BG2824" s="209"/>
      <c r="BH2824" s="209"/>
      <c r="BI2824" s="209"/>
      <c r="BJ2824" s="209"/>
      <c r="BK2824" s="209"/>
      <c r="BL2824" s="209"/>
      <c r="BM2824" s="212"/>
      <c r="BN2824" s="215"/>
      <c r="BO2824" s="2"/>
    </row>
    <row r="2825" spans="1:69" ht="15" hidden="1" customHeight="1" x14ac:dyDescent="0.25">
      <c r="A2825" s="2"/>
      <c r="B2825" s="241"/>
      <c r="C2825" s="250"/>
      <c r="D2825" s="251"/>
      <c r="E2825" s="255"/>
      <c r="F2825" s="235"/>
      <c r="G2825" s="235"/>
      <c r="H2825" s="235"/>
      <c r="I2825" s="235"/>
      <c r="J2825" s="244"/>
      <c r="K2825" s="246"/>
      <c r="L2825" s="243"/>
      <c r="M2825" s="243"/>
      <c r="N2825" s="243"/>
      <c r="O2825" s="235"/>
      <c r="P2825" s="139" t="s">
        <v>27</v>
      </c>
      <c r="Q2825" s="89"/>
      <c r="R2825" s="89"/>
      <c r="S2825" s="89"/>
      <c r="T2825" s="89"/>
      <c r="U2825" s="89"/>
      <c r="V2825" s="89"/>
      <c r="W2825" s="89"/>
      <c r="X2825" s="89"/>
      <c r="Y2825" s="89"/>
      <c r="Z2825" s="89"/>
      <c r="AA2825" s="238"/>
      <c r="AB2825" s="238"/>
      <c r="AC2825" s="241"/>
      <c r="AD2825" s="238"/>
      <c r="AE2825" s="227"/>
      <c r="AF2825" s="228"/>
      <c r="AG2825" s="232"/>
      <c r="AH2825" s="232"/>
      <c r="AI2825" s="232"/>
      <c r="AJ2825" s="221"/>
      <c r="AK2825" s="221"/>
      <c r="AL2825" s="223"/>
      <c r="AM2825" s="218"/>
      <c r="AN2825" s="218"/>
      <c r="AO2825" s="218"/>
      <c r="AP2825" s="218"/>
      <c r="AQ2825" s="218"/>
      <c r="AR2825" s="218"/>
      <c r="AS2825" s="218"/>
      <c r="AT2825" s="209"/>
      <c r="AU2825" s="209"/>
      <c r="AV2825" s="209"/>
      <c r="AW2825" s="209"/>
      <c r="AX2825" s="209"/>
      <c r="AY2825" s="209"/>
      <c r="AZ2825" s="209"/>
      <c r="BA2825" s="209"/>
      <c r="BB2825" s="209"/>
      <c r="BC2825" s="209"/>
      <c r="BD2825" s="209"/>
      <c r="BE2825" s="209"/>
      <c r="BF2825" s="209"/>
      <c r="BG2825" s="209"/>
      <c r="BH2825" s="209"/>
      <c r="BI2825" s="209"/>
      <c r="BJ2825" s="209"/>
      <c r="BK2825" s="209"/>
      <c r="BL2825" s="209"/>
      <c r="BM2825" s="212"/>
      <c r="BN2825" s="215"/>
      <c r="BO2825" s="2"/>
    </row>
    <row r="2826" spans="1:69" ht="15" customHeight="1" x14ac:dyDescent="0.25">
      <c r="A2826" s="2"/>
      <c r="B2826" s="224"/>
      <c r="C2826" s="252"/>
      <c r="D2826" s="253"/>
      <c r="E2826" s="256"/>
      <c r="F2826" s="236"/>
      <c r="G2826" s="236"/>
      <c r="H2826" s="236"/>
      <c r="I2826" s="236"/>
      <c r="J2826" s="244"/>
      <c r="K2826" s="247"/>
      <c r="L2826" s="244"/>
      <c r="M2826" s="244"/>
      <c r="N2826" s="244"/>
      <c r="O2826" s="236"/>
      <c r="P2826" s="139" t="s">
        <v>28</v>
      </c>
      <c r="Q2826" s="187">
        <v>46090</v>
      </c>
      <c r="R2826" s="187">
        <v>46094</v>
      </c>
      <c r="S2826" s="187">
        <v>46122</v>
      </c>
      <c r="T2826" s="187">
        <v>46169</v>
      </c>
      <c r="U2826" s="187">
        <v>46185</v>
      </c>
      <c r="V2826" s="187">
        <v>46189</v>
      </c>
      <c r="W2826" s="89"/>
      <c r="X2826" s="89"/>
      <c r="Y2826" s="89"/>
      <c r="Z2826" s="89"/>
      <c r="AA2826" s="234"/>
      <c r="AB2826" s="239"/>
      <c r="AC2826" s="242"/>
      <c r="AD2826" s="239"/>
      <c r="AE2826" s="229"/>
      <c r="AF2826" s="230"/>
      <c r="AG2826" s="233"/>
      <c r="AH2826" s="234"/>
      <c r="AI2826" s="234"/>
      <c r="AJ2826" s="222"/>
      <c r="AK2826" s="222"/>
      <c r="AL2826" s="224"/>
      <c r="AM2826" s="219"/>
      <c r="AN2826" s="219"/>
      <c r="AO2826" s="219"/>
      <c r="AP2826" s="219"/>
      <c r="AQ2826" s="219"/>
      <c r="AR2826" s="219"/>
      <c r="AS2826" s="219"/>
      <c r="AT2826" s="210"/>
      <c r="AU2826" s="210"/>
      <c r="AV2826" s="210"/>
      <c r="AW2826" s="210"/>
      <c r="AX2826" s="210"/>
      <c r="AY2826" s="210"/>
      <c r="AZ2826" s="210"/>
      <c r="BA2826" s="210"/>
      <c r="BB2826" s="210"/>
      <c r="BC2826" s="210"/>
      <c r="BD2826" s="210"/>
      <c r="BE2826" s="210"/>
      <c r="BF2826" s="210"/>
      <c r="BG2826" s="210"/>
      <c r="BH2826" s="210"/>
      <c r="BI2826" s="210"/>
      <c r="BJ2826" s="210"/>
      <c r="BK2826" s="210"/>
      <c r="BL2826" s="210"/>
      <c r="BM2826" s="213"/>
      <c r="BN2826" s="216"/>
      <c r="BO2826" s="2"/>
    </row>
    <row r="2827" spans="1:69" x14ac:dyDescent="0.25">
      <c r="A2827" s="2"/>
      <c r="B2827" s="202" t="s">
        <v>2551</v>
      </c>
      <c r="C2827" s="202"/>
      <c r="D2827" s="202"/>
      <c r="E2827" s="90"/>
      <c r="F2827" s="203" t="s">
        <v>2552</v>
      </c>
      <c r="G2827" s="204"/>
      <c r="H2827" s="204"/>
      <c r="I2827" s="204"/>
      <c r="J2827" s="204"/>
      <c r="K2827" s="204"/>
      <c r="L2827" s="204"/>
      <c r="M2827" s="204"/>
      <c r="N2827" s="204"/>
      <c r="O2827" s="204"/>
      <c r="P2827" s="204"/>
      <c r="Q2827" s="204"/>
      <c r="R2827" s="204"/>
      <c r="S2827" s="204"/>
      <c r="T2827" s="204"/>
      <c r="U2827" s="204"/>
      <c r="V2827" s="204"/>
      <c r="W2827" s="204"/>
      <c r="X2827" s="204"/>
      <c r="Y2827" s="204"/>
      <c r="Z2827" s="205"/>
      <c r="AA2827" s="90">
        <v>10400</v>
      </c>
      <c r="AB2827" s="90">
        <v>8622.0499999999993</v>
      </c>
      <c r="AC2827" s="90"/>
      <c r="AD2827" s="90"/>
      <c r="AE2827" s="206">
        <v>82.904326923076923</v>
      </c>
      <c r="AF2827" s="207"/>
      <c r="AG2827" s="91"/>
      <c r="AH2827" s="92">
        <v>81.18431744312025</v>
      </c>
      <c r="AI2827" s="92">
        <v>13.899283652304073</v>
      </c>
      <c r="AJ2827" s="92"/>
      <c r="AK2827" s="92"/>
      <c r="AL2827" s="133"/>
      <c r="AM2827" s="133"/>
      <c r="AN2827" s="133"/>
      <c r="AO2827" s="133"/>
      <c r="AP2827" s="133"/>
      <c r="AQ2827" s="133"/>
      <c r="AR2827" s="133"/>
      <c r="AS2827" s="133"/>
      <c r="AT2827" s="92"/>
      <c r="AU2827" s="92"/>
      <c r="AV2827" s="92"/>
      <c r="AW2827" s="92"/>
      <c r="AX2827" s="92"/>
      <c r="AY2827" s="92"/>
      <c r="AZ2827" s="92"/>
      <c r="BA2827" s="92"/>
      <c r="BB2827" s="92"/>
      <c r="BC2827" s="92"/>
      <c r="BD2827" s="92"/>
      <c r="BE2827" s="92"/>
      <c r="BF2827" s="92"/>
      <c r="BG2827" s="92"/>
      <c r="BH2827" s="92"/>
      <c r="BI2827" s="92"/>
      <c r="BJ2827" s="92"/>
      <c r="BK2827" s="92"/>
      <c r="BL2827" s="92"/>
      <c r="BM2827" s="92"/>
      <c r="BN2827" s="92"/>
      <c r="BO2827" s="2"/>
    </row>
    <row r="2828" spans="1:69" x14ac:dyDescent="0.25">
      <c r="A2828" s="2"/>
      <c r="B2828" s="202" t="s">
        <v>2553</v>
      </c>
      <c r="C2828" s="202"/>
      <c r="D2828" s="202"/>
      <c r="E2828" s="90"/>
      <c r="F2828" s="203" t="s">
        <v>2552</v>
      </c>
      <c r="G2828" s="204"/>
      <c r="H2828" s="204"/>
      <c r="I2828" s="204"/>
      <c r="J2828" s="204"/>
      <c r="K2828" s="204"/>
      <c r="L2828" s="204"/>
      <c r="M2828" s="204"/>
      <c r="N2828" s="204"/>
      <c r="O2828" s="204"/>
      <c r="P2828" s="204"/>
      <c r="Q2828" s="204"/>
      <c r="R2828" s="204"/>
      <c r="S2828" s="204"/>
      <c r="T2828" s="204"/>
      <c r="U2828" s="204"/>
      <c r="V2828" s="204"/>
      <c r="W2828" s="204"/>
      <c r="X2828" s="204"/>
      <c r="Y2828" s="204"/>
      <c r="Z2828" s="205"/>
      <c r="AA2828" s="90">
        <v>10400</v>
      </c>
      <c r="AB2828" s="90">
        <v>8622.0499999999993</v>
      </c>
      <c r="AC2828" s="90"/>
      <c r="AD2828" s="90"/>
      <c r="AE2828" s="206">
        <v>82.904326923076923</v>
      </c>
      <c r="AF2828" s="207"/>
      <c r="AG2828" s="91"/>
      <c r="AH2828" s="92">
        <v>81.18431744312025</v>
      </c>
      <c r="AI2828" s="92">
        <v>13.899283652304073</v>
      </c>
      <c r="AJ2828" s="92"/>
      <c r="AK2828" s="92"/>
      <c r="AL2828" s="133"/>
      <c r="AM2828" s="133"/>
      <c r="AN2828" s="133"/>
      <c r="AO2828" s="133"/>
      <c r="AP2828" s="133"/>
      <c r="AQ2828" s="133"/>
      <c r="AR2828" s="133"/>
      <c r="AS2828" s="133"/>
      <c r="AT2828" s="92"/>
      <c r="AU2828" s="92"/>
      <c r="AV2828" s="92"/>
      <c r="AW2828" s="92"/>
      <c r="AX2828" s="92"/>
      <c r="AY2828" s="92"/>
      <c r="AZ2828" s="92"/>
      <c r="BA2828" s="92"/>
      <c r="BB2828" s="92"/>
      <c r="BC2828" s="92"/>
      <c r="BD2828" s="92"/>
      <c r="BE2828" s="92"/>
      <c r="BF2828" s="92"/>
      <c r="BG2828" s="92"/>
      <c r="BH2828" s="92"/>
      <c r="BI2828" s="92"/>
      <c r="BJ2828" s="92"/>
      <c r="BK2828" s="92"/>
      <c r="BL2828" s="92"/>
      <c r="BM2828" s="92"/>
      <c r="BN2828" s="92"/>
      <c r="BO2828" s="2"/>
    </row>
    <row r="2829" spans="1:69" x14ac:dyDescent="0.25">
      <c r="A2829" s="2"/>
      <c r="B2829" s="202" t="s">
        <v>2554</v>
      </c>
      <c r="C2829" s="202"/>
      <c r="D2829" s="202"/>
      <c r="E2829" s="90"/>
      <c r="F2829" s="203" t="s">
        <v>2555</v>
      </c>
      <c r="G2829" s="204"/>
      <c r="H2829" s="204"/>
      <c r="I2829" s="204"/>
      <c r="J2829" s="204"/>
      <c r="K2829" s="204"/>
      <c r="L2829" s="204"/>
      <c r="M2829" s="204"/>
      <c r="N2829" s="204"/>
      <c r="O2829" s="204"/>
      <c r="P2829" s="204"/>
      <c r="Q2829" s="204"/>
      <c r="R2829" s="204"/>
      <c r="S2829" s="204"/>
      <c r="T2829" s="204"/>
      <c r="U2829" s="204"/>
      <c r="V2829" s="204"/>
      <c r="W2829" s="204"/>
      <c r="X2829" s="204"/>
      <c r="Y2829" s="204"/>
      <c r="Z2829" s="205"/>
      <c r="AA2829" s="90">
        <v>74824</v>
      </c>
      <c r="AB2829" s="90">
        <v>60065.450000000019</v>
      </c>
      <c r="AC2829" s="90"/>
      <c r="AD2829" s="90"/>
      <c r="AE2829" s="206">
        <v>80.275646851277685</v>
      </c>
      <c r="AF2829" s="207"/>
      <c r="AG2829" s="91"/>
      <c r="AH2829" s="92">
        <v>79.475126983433782</v>
      </c>
      <c r="AI2829" s="92">
        <v>100</v>
      </c>
      <c r="AJ2829" s="92"/>
      <c r="AK2829" s="92"/>
      <c r="AL2829" s="133"/>
      <c r="AM2829" s="133"/>
      <c r="AN2829" s="133"/>
      <c r="AO2829" s="133"/>
      <c r="AP2829" s="133"/>
      <c r="AQ2829" s="133"/>
      <c r="AR2829" s="133"/>
      <c r="AS2829" s="133"/>
      <c r="AT2829" s="92"/>
      <c r="AU2829" s="92"/>
      <c r="AV2829" s="92"/>
      <c r="AW2829" s="92"/>
      <c r="AX2829" s="92"/>
      <c r="AY2829" s="92"/>
      <c r="AZ2829" s="92"/>
      <c r="BA2829" s="92"/>
      <c r="BB2829" s="92"/>
      <c r="BC2829" s="92"/>
      <c r="BD2829" s="92"/>
      <c r="BE2829" s="92"/>
      <c r="BF2829" s="92"/>
      <c r="BG2829" s="92"/>
      <c r="BH2829" s="92"/>
      <c r="BI2829" s="92"/>
      <c r="BJ2829" s="92"/>
      <c r="BK2829" s="92"/>
      <c r="BL2829" s="92"/>
      <c r="BM2829" s="92"/>
      <c r="BN2829" s="92"/>
      <c r="BO2829" s="2"/>
    </row>
    <row r="2830" spans="1:69" x14ac:dyDescent="0.25">
      <c r="A2830" s="2"/>
      <c r="B2830" s="202" t="s">
        <v>2556</v>
      </c>
      <c r="C2830" s="202"/>
      <c r="D2830" s="202"/>
      <c r="E2830" s="90"/>
      <c r="F2830" s="203" t="s">
        <v>2555</v>
      </c>
      <c r="G2830" s="204"/>
      <c r="H2830" s="204"/>
      <c r="I2830" s="204"/>
      <c r="J2830" s="204"/>
      <c r="K2830" s="204"/>
      <c r="L2830" s="204"/>
      <c r="M2830" s="204"/>
      <c r="N2830" s="204"/>
      <c r="O2830" s="204"/>
      <c r="P2830" s="204"/>
      <c r="Q2830" s="204"/>
      <c r="R2830" s="204"/>
      <c r="S2830" s="204"/>
      <c r="T2830" s="204"/>
      <c r="U2830" s="204"/>
      <c r="V2830" s="204"/>
      <c r="W2830" s="204"/>
      <c r="X2830" s="204"/>
      <c r="Y2830" s="204"/>
      <c r="Z2830" s="205"/>
      <c r="AA2830" s="90">
        <v>74824</v>
      </c>
      <c r="AB2830" s="90">
        <v>60065.450000000019</v>
      </c>
      <c r="AC2830" s="90"/>
      <c r="AD2830" s="90"/>
      <c r="AE2830" s="206">
        <v>80.275646851277685</v>
      </c>
      <c r="AF2830" s="207"/>
      <c r="AG2830" s="91"/>
      <c r="AH2830" s="92">
        <v>79.475126983433782</v>
      </c>
      <c r="AI2830" s="92">
        <v>100</v>
      </c>
      <c r="AJ2830" s="92"/>
      <c r="AK2830" s="92"/>
      <c r="AL2830" s="133"/>
      <c r="AM2830" s="133"/>
      <c r="AN2830" s="133"/>
      <c r="AO2830" s="133"/>
      <c r="AP2830" s="133"/>
      <c r="AQ2830" s="133"/>
      <c r="AR2830" s="133"/>
      <c r="AS2830" s="133"/>
      <c r="AT2830" s="92"/>
      <c r="AU2830" s="92"/>
      <c r="AV2830" s="92"/>
      <c r="AW2830" s="92"/>
      <c r="AX2830" s="92"/>
      <c r="AY2830" s="92"/>
      <c r="AZ2830" s="92"/>
      <c r="BA2830" s="92"/>
      <c r="BB2830" s="92"/>
      <c r="BC2830" s="92"/>
      <c r="BD2830" s="92"/>
      <c r="BE2830" s="92"/>
      <c r="BF2830" s="92"/>
      <c r="BG2830" s="92"/>
      <c r="BH2830" s="92"/>
      <c r="BI2830" s="92"/>
      <c r="BJ2830" s="92"/>
      <c r="BK2830" s="92"/>
      <c r="BL2830" s="92"/>
      <c r="BM2830" s="92"/>
      <c r="BN2830" s="92"/>
      <c r="BO2830" s="2"/>
    </row>
    <row r="2831" spans="1:69" ht="6.75" customHeight="1" x14ac:dyDescent="0.25">
      <c r="A2831" s="2"/>
      <c r="B2831" s="1"/>
      <c r="C2831"/>
      <c r="D2831"/>
      <c r="E2831"/>
      <c r="F2831"/>
      <c r="G2831"/>
      <c r="H2831"/>
      <c r="I2831" s="1"/>
      <c r="J2831" s="1"/>
      <c r="K2831"/>
      <c r="L2831"/>
      <c r="M2831"/>
      <c r="N2831" s="1"/>
      <c r="O2831" s="1"/>
      <c r="P2831" s="141"/>
      <c r="Q2831" s="141"/>
      <c r="R2831" s="141"/>
      <c r="S2831" s="141"/>
      <c r="T2831" s="141"/>
      <c r="U2831" s="141"/>
      <c r="V2831" s="141"/>
      <c r="W2831" s="141"/>
      <c r="X2831" s="141"/>
      <c r="Y2831" s="141"/>
      <c r="Z2831" s="1"/>
      <c r="AA2831" s="116"/>
      <c r="AB2831"/>
      <c r="AC2831"/>
      <c r="AD2831"/>
      <c r="AE2831"/>
      <c r="AF2831"/>
      <c r="AG2831"/>
      <c r="AH2831"/>
      <c r="AI2831" s="1"/>
      <c r="AJ2831"/>
      <c r="AK2831"/>
      <c r="AL2831"/>
      <c r="AM2831"/>
      <c r="AN2831"/>
      <c r="AO2831"/>
      <c r="AP2831"/>
      <c r="AQ2831"/>
      <c r="AR2831"/>
      <c r="AS2831"/>
      <c r="AT2831"/>
      <c r="AU2831"/>
      <c r="AV2831"/>
      <c r="AW2831"/>
      <c r="AX2831"/>
      <c r="AY2831"/>
      <c r="AZ2831"/>
      <c r="BA2831"/>
      <c r="BB2831"/>
      <c r="BC2831"/>
      <c r="BD2831" s="2"/>
      <c r="BE2831"/>
      <c r="BF2831"/>
      <c r="BQ2831" s="105"/>
    </row>
    <row r="2832" spans="1:69" ht="0.75" customHeight="1" x14ac:dyDescent="0.25">
      <c r="A2832" s="2"/>
      <c r="B2832" s="65"/>
      <c r="C2832" s="66"/>
      <c r="D2832" s="67"/>
      <c r="E2832" s="66"/>
      <c r="F2832" s="68"/>
      <c r="G2832" s="35"/>
      <c r="H2832" s="35"/>
      <c r="I2832" s="36"/>
      <c r="J2832" s="36"/>
      <c r="K2832" s="35"/>
      <c r="L2832" s="35"/>
      <c r="M2832" s="35"/>
      <c r="N2832" s="36"/>
      <c r="O2832" s="69"/>
      <c r="P2832" s="142"/>
      <c r="Q2832" s="143"/>
      <c r="R2832" s="144"/>
      <c r="S2832" s="144"/>
      <c r="T2832" s="144"/>
      <c r="U2832" s="144"/>
      <c r="V2832" s="145"/>
      <c r="W2832" s="147"/>
      <c r="X2832" s="147"/>
      <c r="Y2832" s="147"/>
      <c r="Z2832" s="69"/>
      <c r="AA2832" s="126"/>
      <c r="AB2832" s="68"/>
      <c r="AC2832" s="70"/>
      <c r="AD2832" s="70"/>
      <c r="AE2832" s="71"/>
      <c r="AF2832" s="71"/>
      <c r="AG2832" s="71"/>
      <c r="AH2832" s="71"/>
      <c r="AI2832" s="134"/>
      <c r="AJ2832" s="71"/>
      <c r="AK2832" s="71"/>
      <c r="AL2832" s="71"/>
      <c r="AM2832" s="71"/>
      <c r="AN2832" s="71"/>
      <c r="AO2832" s="71"/>
      <c r="AP2832" s="71"/>
      <c r="AQ2832" s="71"/>
      <c r="AR2832" s="71"/>
      <c r="AS2832" s="71"/>
      <c r="AT2832" s="71"/>
      <c r="AU2832" s="71"/>
      <c r="AV2832" s="71"/>
      <c r="AW2832" s="71"/>
      <c r="AX2832" s="71"/>
      <c r="AY2832" s="71"/>
      <c r="AZ2832" s="71"/>
      <c r="BA2832" s="71"/>
      <c r="BB2832" s="71"/>
      <c r="BC2832" s="71"/>
      <c r="BD2832" s="2"/>
      <c r="BE2832"/>
      <c r="BF2832"/>
      <c r="BQ2832" s="105"/>
    </row>
    <row r="2833" spans="1:69" ht="14.25" customHeight="1" x14ac:dyDescent="0.25">
      <c r="A2833" s="2"/>
      <c r="B2833" s="1"/>
      <c r="C2833"/>
      <c r="D2833"/>
      <c r="E2833"/>
      <c r="F2833"/>
      <c r="G2833"/>
      <c r="H2833"/>
      <c r="I2833" s="1"/>
      <c r="J2833" s="1"/>
      <c r="K2833"/>
      <c r="L2833"/>
      <c r="M2833"/>
      <c r="N2833" s="1"/>
      <c r="O2833" s="1"/>
      <c r="P2833" s="146"/>
      <c r="Q2833" s="146"/>
      <c r="R2833" s="146"/>
      <c r="S2833" s="146"/>
      <c r="T2833" s="146"/>
      <c r="U2833" s="146"/>
      <c r="V2833" s="146"/>
      <c r="W2833" s="146"/>
      <c r="X2833" s="146"/>
      <c r="Y2833" s="146"/>
      <c r="Z2833" s="1"/>
      <c r="AA2833" s="116"/>
      <c r="AB2833"/>
      <c r="AC2833"/>
      <c r="AD2833"/>
      <c r="AE2833"/>
      <c r="AF2833"/>
      <c r="AG2833"/>
      <c r="AH2833"/>
      <c r="AI2833" s="1"/>
      <c r="AJ2833"/>
      <c r="AK2833"/>
      <c r="AL2833"/>
      <c r="AM2833"/>
      <c r="AN2833"/>
      <c r="AO2833"/>
      <c r="AP2833"/>
      <c r="AQ2833"/>
      <c r="AR2833"/>
      <c r="AS2833"/>
      <c r="AT2833"/>
      <c r="AU2833"/>
      <c r="AV2833"/>
      <c r="AW2833"/>
      <c r="AX2833"/>
      <c r="AY2833"/>
      <c r="AZ2833"/>
      <c r="BA2833"/>
      <c r="BB2833"/>
      <c r="BC2833"/>
      <c r="BD2833" s="2"/>
      <c r="BE2833"/>
      <c r="BF2833"/>
      <c r="BQ2833" s="105"/>
    </row>
    <row r="2834" spans="1:69" ht="13.5" customHeight="1" x14ac:dyDescent="0.25">
      <c r="A2834" s="2"/>
      <c r="B2834" s="1"/>
      <c r="C2834"/>
      <c r="D2834"/>
      <c r="E2834" s="97"/>
      <c r="F2834" s="97"/>
      <c r="G2834"/>
      <c r="H2834" s="192" t="s">
        <v>31</v>
      </c>
      <c r="I2834" s="192"/>
      <c r="J2834" s="192"/>
      <c r="K2834" s="193" t="s">
        <v>314</v>
      </c>
      <c r="L2834" s="193"/>
      <c r="M2834" s="193"/>
      <c r="N2834" s="194" t="s">
        <v>32</v>
      </c>
      <c r="O2834" s="194"/>
      <c r="P2834" s="194"/>
      <c r="Q2834"/>
      <c r="R2834"/>
      <c r="S2834"/>
      <c r="T2834"/>
      <c r="U2834"/>
      <c r="V2834"/>
      <c r="W2834"/>
      <c r="X2834"/>
      <c r="Y2834"/>
      <c r="Z2834" s="1"/>
      <c r="AA2834" s="116"/>
      <c r="AB2834"/>
      <c r="AC2834"/>
      <c r="AD2834"/>
      <c r="AE2834"/>
      <c r="AF2834"/>
      <c r="AG2834"/>
      <c r="AH2834"/>
      <c r="AI2834" s="1"/>
      <c r="AJ2834"/>
      <c r="AK2834"/>
      <c r="AL2834"/>
      <c r="AM2834"/>
      <c r="AN2834"/>
      <c r="AO2834"/>
      <c r="AP2834"/>
      <c r="AQ2834"/>
      <c r="AR2834"/>
      <c r="AS2834"/>
      <c r="AT2834"/>
      <c r="AU2834"/>
      <c r="AV2834"/>
      <c r="AW2834"/>
      <c r="AX2834"/>
      <c r="AY2834"/>
      <c r="AZ2834"/>
      <c r="BA2834"/>
      <c r="BB2834"/>
      <c r="BC2834"/>
      <c r="BD2834" s="2"/>
      <c r="BF2834"/>
      <c r="BQ2834" s="105"/>
    </row>
    <row r="2835" spans="1:69" ht="14.25" hidden="1" customHeight="1" x14ac:dyDescent="0.25">
      <c r="A2835" s="2"/>
      <c r="B2835" s="1"/>
      <c r="C2835"/>
      <c r="D2835" s="98"/>
      <c r="E2835" s="99"/>
      <c r="F2835" s="195" t="s">
        <v>70</v>
      </c>
      <c r="G2835" s="196"/>
      <c r="H2835" s="197" t="s">
        <v>67</v>
      </c>
      <c r="I2835" s="198"/>
      <c r="J2835" s="198"/>
      <c r="K2835" s="199" t="s">
        <v>68</v>
      </c>
      <c r="L2835" s="199"/>
      <c r="M2835" s="199"/>
      <c r="N2835" s="200" t="s">
        <v>69</v>
      </c>
      <c r="O2835" s="200"/>
      <c r="P2835" s="201" t="s">
        <v>71</v>
      </c>
      <c r="Q2835" s="201"/>
      <c r="R2835" s="72"/>
      <c r="S2835" s="72"/>
      <c r="T2835" s="72"/>
      <c r="U2835"/>
      <c r="V2835"/>
      <c r="W2835"/>
      <c r="X2835"/>
      <c r="Y2835"/>
      <c r="Z2835"/>
      <c r="AA2835" s="116"/>
      <c r="AB2835"/>
      <c r="AC2835"/>
      <c r="AD2835"/>
      <c r="AE2835"/>
      <c r="AF2835"/>
      <c r="AG2835"/>
      <c r="AH2835"/>
      <c r="AI2835" s="1"/>
      <c r="AJ2835"/>
      <c r="AK2835"/>
      <c r="AL2835"/>
      <c r="AM2835"/>
      <c r="AN2835"/>
      <c r="AO2835"/>
      <c r="AP2835"/>
      <c r="AQ2835"/>
      <c r="AR2835"/>
      <c r="AS2835"/>
      <c r="AT2835"/>
      <c r="AU2835"/>
      <c r="AV2835"/>
      <c r="AW2835"/>
      <c r="AX2835"/>
      <c r="AY2835"/>
      <c r="AZ2835"/>
      <c r="BA2835"/>
      <c r="BB2835"/>
      <c r="BC2835"/>
      <c r="BD2835"/>
      <c r="BF2835"/>
      <c r="BQ2835" s="105"/>
    </row>
    <row r="2836" spans="1:69" customFormat="1" ht="16.5" customHeight="1" x14ac:dyDescent="0.25"/>
    <row r="2837" spans="1:69" ht="12" customHeight="1" x14ac:dyDescent="0.25">
      <c r="A2837" s="2"/>
      <c r="B2837" s="191" t="s">
        <v>2560</v>
      </c>
      <c r="C2837" s="191"/>
      <c r="D2837" s="191"/>
      <c r="E2837" s="191"/>
      <c r="F2837" s="191"/>
      <c r="G2837" s="191"/>
      <c r="H2837" s="191"/>
      <c r="I2837" s="191"/>
      <c r="J2837" s="191"/>
      <c r="K2837" s="191"/>
      <c r="L2837" s="191"/>
      <c r="M2837" s="191"/>
      <c r="N2837" s="191"/>
      <c r="O2837" s="191"/>
      <c r="P2837" s="191"/>
      <c r="Q2837" s="191"/>
      <c r="R2837" s="191"/>
      <c r="S2837" s="191"/>
      <c r="T2837" s="191"/>
      <c r="U2837" s="191"/>
      <c r="V2837" s="191"/>
      <c r="W2837" s="191"/>
      <c r="X2837" s="191"/>
      <c r="Y2837" s="191"/>
      <c r="Z2837" s="191"/>
      <c r="AA2837" s="191"/>
      <c r="AB2837" s="191"/>
      <c r="AC2837" s="191"/>
      <c r="AD2837" s="191"/>
      <c r="AE2837" s="191"/>
      <c r="AF2837" s="191"/>
      <c r="AG2837" s="159"/>
      <c r="AH2837" s="159"/>
      <c r="AI2837" s="138"/>
      <c r="AJ2837" s="159"/>
      <c r="AK2837" s="159"/>
      <c r="AL2837" s="159"/>
      <c r="AM2837" s="159"/>
      <c r="AN2837" s="159"/>
      <c r="AO2837" s="159"/>
      <c r="AP2837" s="159"/>
      <c r="AQ2837" s="159"/>
      <c r="AR2837" s="159"/>
      <c r="AS2837" s="159"/>
      <c r="AT2837" s="159"/>
      <c r="AU2837" s="159"/>
      <c r="AV2837" s="159"/>
      <c r="AW2837" s="159"/>
      <c r="AX2837" s="159"/>
      <c r="AY2837" s="159"/>
      <c r="AZ2837" s="159"/>
      <c r="BA2837" s="159"/>
      <c r="BB2837" s="159"/>
      <c r="BC2837" s="159"/>
      <c r="BD2837" s="2"/>
      <c r="BF2837"/>
      <c r="BQ2837" s="105"/>
    </row>
    <row r="2838" spans="1:69" ht="12.75" customHeight="1" x14ac:dyDescent="0.25">
      <c r="A2838" s="2"/>
      <c r="B2838" s="191"/>
      <c r="C2838" s="191"/>
      <c r="D2838" s="191"/>
      <c r="E2838" s="191"/>
      <c r="F2838" s="191"/>
      <c r="G2838" s="191"/>
      <c r="H2838" s="191"/>
      <c r="I2838" s="191"/>
      <c r="J2838" s="191"/>
      <c r="K2838" s="191"/>
      <c r="L2838" s="191"/>
      <c r="M2838" s="191"/>
      <c r="N2838" s="191"/>
      <c r="O2838" s="191"/>
      <c r="P2838" s="191"/>
      <c r="Q2838" s="191"/>
      <c r="R2838" s="191"/>
      <c r="S2838" s="191"/>
      <c r="T2838" s="191"/>
      <c r="U2838" s="191"/>
      <c r="V2838" s="191"/>
      <c r="W2838" s="191"/>
      <c r="X2838" s="191"/>
      <c r="Y2838" s="191"/>
      <c r="Z2838" s="191"/>
      <c r="AA2838" s="191"/>
      <c r="AB2838" s="191"/>
      <c r="AC2838" s="191"/>
      <c r="AD2838" s="191"/>
      <c r="AE2838" s="191"/>
      <c r="AF2838" s="191"/>
      <c r="AG2838" s="159"/>
      <c r="AH2838" s="159"/>
      <c r="AI2838" s="138"/>
      <c r="AJ2838" s="159"/>
      <c r="AK2838" s="159"/>
      <c r="AL2838" s="159"/>
      <c r="AM2838" s="159"/>
      <c r="AN2838" s="159"/>
      <c r="AO2838" s="159"/>
      <c r="AP2838" s="159"/>
      <c r="AQ2838" s="159"/>
      <c r="AR2838" s="159"/>
      <c r="AS2838" s="159"/>
      <c r="AT2838" s="159"/>
      <c r="AU2838" s="159"/>
      <c r="AV2838" s="159"/>
      <c r="AW2838" s="159"/>
      <c r="AX2838" s="159"/>
      <c r="AY2838" s="159"/>
      <c r="AZ2838" s="159"/>
      <c r="BA2838" s="159"/>
      <c r="BB2838" s="159"/>
      <c r="BC2838" s="159"/>
      <c r="BD2838" s="2"/>
      <c r="BF2838"/>
      <c r="BQ2838" s="105"/>
    </row>
    <row r="2839" spans="1:69" ht="15" customHeight="1" x14ac:dyDescent="0.25">
      <c r="A2839" s="2"/>
      <c r="B2839" s="191"/>
      <c r="C2839" s="191"/>
      <c r="D2839" s="191"/>
      <c r="E2839" s="191"/>
      <c r="F2839" s="191"/>
      <c r="G2839" s="191"/>
      <c r="H2839" s="191"/>
      <c r="I2839" s="191"/>
      <c r="J2839" s="191"/>
      <c r="K2839" s="191"/>
      <c r="L2839" s="191"/>
      <c r="M2839" s="191"/>
      <c r="N2839" s="191"/>
      <c r="O2839" s="191"/>
      <c r="P2839" s="191"/>
      <c r="Q2839" s="191"/>
      <c r="R2839" s="191"/>
      <c r="S2839" s="191"/>
      <c r="T2839" s="191"/>
      <c r="U2839" s="191"/>
      <c r="V2839" s="191"/>
      <c r="W2839" s="191"/>
      <c r="X2839" s="191"/>
      <c r="Y2839" s="191"/>
      <c r="Z2839" s="191"/>
      <c r="AA2839" s="191"/>
      <c r="AB2839" s="191"/>
      <c r="AC2839" s="191"/>
      <c r="AD2839" s="191"/>
      <c r="AE2839" s="191"/>
      <c r="AF2839" s="191"/>
      <c r="AG2839" s="159"/>
      <c r="AH2839" s="159"/>
      <c r="AI2839" s="138"/>
      <c r="AJ2839" s="159"/>
      <c r="AK2839" s="159"/>
      <c r="AL2839" s="159"/>
      <c r="AM2839" s="159"/>
      <c r="AN2839" s="159"/>
      <c r="AO2839" s="159"/>
      <c r="AP2839" s="159"/>
      <c r="AQ2839" s="159"/>
      <c r="AR2839" s="159"/>
      <c r="AS2839" s="159"/>
      <c r="AT2839" s="159"/>
      <c r="AU2839" s="159"/>
      <c r="AV2839" s="159"/>
      <c r="AW2839" s="159"/>
      <c r="AX2839" s="159"/>
      <c r="AY2839" s="159"/>
      <c r="AZ2839" s="159"/>
      <c r="BA2839" s="159"/>
      <c r="BB2839" s="159"/>
      <c r="BC2839" s="159"/>
      <c r="BD2839" s="2"/>
      <c r="BF2839"/>
      <c r="BQ2839" s="105"/>
    </row>
    <row r="2840" spans="1:69" x14ac:dyDescent="0.25">
      <c r="A2840" s="2"/>
      <c r="B2840" s="77" t="str">
        <f>IF(ShowAll&lt;&gt;TRUE,ReportName &amp; " - Look Ahead "  &amp; LookAhead_Show,ReportName)</f>
        <v>Engineering Deliverable Status Report</v>
      </c>
      <c r="C2840" s="78"/>
      <c r="D2840" s="79"/>
      <c r="E2840" s="79"/>
      <c r="F2840" s="79"/>
      <c r="G2840" s="79"/>
      <c r="H2840" s="79"/>
      <c r="I2840" s="80"/>
      <c r="J2840" s="80"/>
      <c r="K2840" s="79"/>
      <c r="L2840" s="79"/>
      <c r="M2840" s="79"/>
      <c r="N2840" s="80"/>
      <c r="O2840" s="80"/>
      <c r="P2840" s="79"/>
      <c r="Q2840" s="79"/>
      <c r="R2840" s="79"/>
      <c r="S2840" s="79"/>
      <c r="T2840" s="79"/>
      <c r="U2840" s="79"/>
      <c r="V2840" s="79"/>
      <c r="W2840" s="79"/>
      <c r="X2840" s="79"/>
      <c r="Y2840" s="79"/>
      <c r="Z2840" s="80"/>
      <c r="AA2840" s="127"/>
      <c r="AB2840" s="79"/>
      <c r="AC2840" s="81"/>
      <c r="AD2840" s="81"/>
      <c r="AE2840" s="81"/>
      <c r="AF2840" s="81" t="str">
        <f ca="1">"Report run by " &amp; IFERROR(INDEX(INDIRECT(WSHeader),DataRow,MATCH("CurrentUser",INDIRECT(AddrHeader),0)),"") &amp; ", " &amp;  IFERROR(TEXT(INDEX(INDIRECT(WSHeader),DataRow,MATCH("SystemDate",INDIRECT(AddrHeader),0)),"d-MMM-YYYY"),"")</f>
        <v>Report run by Pangjaroj, Chatchai, 19-Oct-2026</v>
      </c>
      <c r="AG2840" s="81"/>
      <c r="AH2840" s="81"/>
      <c r="AI2840" s="135"/>
      <c r="AJ2840" s="81"/>
      <c r="AK2840" s="81"/>
      <c r="AL2840" s="81"/>
      <c r="AM2840" s="81"/>
      <c r="AN2840" s="81"/>
      <c r="AO2840" s="81"/>
      <c r="AP2840" s="81"/>
      <c r="AQ2840" s="81"/>
      <c r="AR2840" s="81"/>
      <c r="AS2840" s="81"/>
      <c r="AT2840" s="81"/>
      <c r="AU2840" s="81"/>
      <c r="AV2840" s="81"/>
      <c r="AW2840" s="81"/>
      <c r="AX2840" s="81"/>
      <c r="AY2840" s="81"/>
      <c r="AZ2840" s="81"/>
      <c r="BA2840" s="81"/>
      <c r="BB2840" s="81"/>
      <c r="BC2840" s="81"/>
      <c r="BD2840" s="2"/>
      <c r="BF2840"/>
      <c r="BQ2840" s="105"/>
    </row>
    <row r="2841" spans="1:69" customFormat="1" ht="15" customHeight="1" x14ac:dyDescent="0.25"/>
    <row r="2842" spans="1:69" customFormat="1" ht="15" hidden="1" customHeight="1" x14ac:dyDescent="0.25"/>
    <row r="2843" spans="1:69" customFormat="1" ht="15" hidden="1" customHeight="1" x14ac:dyDescent="0.25"/>
    <row r="2844" spans="1:69" customFormat="1" ht="15" hidden="1" customHeight="1" x14ac:dyDescent="0.25"/>
    <row r="2845" spans="1:69" customFormat="1" ht="15" customHeight="1" x14ac:dyDescent="0.25"/>
    <row r="2846" spans="1:69" customFormat="1" ht="15" hidden="1" customHeight="1" x14ac:dyDescent="0.25"/>
    <row r="2847" spans="1:69" customFormat="1" ht="15" customHeight="1" x14ac:dyDescent="0.25"/>
    <row r="2848" spans="1:69" customFormat="1" ht="15" hidden="1" customHeight="1" x14ac:dyDescent="0.25"/>
    <row r="2849" customFormat="1" ht="15" hidden="1" customHeight="1" x14ac:dyDescent="0.25"/>
    <row r="2850" customFormat="1" ht="15" hidden="1" customHeight="1" x14ac:dyDescent="0.25"/>
    <row r="2851" customFormat="1" ht="15" customHeight="1" x14ac:dyDescent="0.25"/>
    <row r="2852" customFormat="1" ht="15" hidden="1" customHeight="1" x14ac:dyDescent="0.25"/>
    <row r="2853" customFormat="1" ht="15" customHeight="1" x14ac:dyDescent="0.25"/>
    <row r="2854" customFormat="1" ht="15" hidden="1" customHeight="1" x14ac:dyDescent="0.25"/>
    <row r="2855" customFormat="1" ht="15" hidden="1" customHeight="1" x14ac:dyDescent="0.25"/>
    <row r="2856" customFormat="1" ht="15" hidden="1" customHeight="1" x14ac:dyDescent="0.25"/>
    <row r="2857" customFormat="1" ht="15" customHeight="1" x14ac:dyDescent="0.25"/>
    <row r="2858" customFormat="1" ht="15" hidden="1" customHeight="1" x14ac:dyDescent="0.25"/>
    <row r="2859" customFormat="1" ht="15" customHeight="1" x14ac:dyDescent="0.25"/>
    <row r="2860" customFormat="1" ht="15" hidden="1" customHeight="1" x14ac:dyDescent="0.25"/>
    <row r="2861" customFormat="1" ht="15" hidden="1" customHeight="1" x14ac:dyDescent="0.25"/>
    <row r="2862" customFormat="1" ht="15" hidden="1" customHeight="1" x14ac:dyDescent="0.25"/>
    <row r="2863" customFormat="1" ht="15" customHeight="1" x14ac:dyDescent="0.25"/>
    <row r="2864" customFormat="1" ht="15" hidden="1" customHeight="1" x14ac:dyDescent="0.25"/>
    <row r="2865" customFormat="1" ht="15" customHeight="1" x14ac:dyDescent="0.25"/>
    <row r="2866" customFormat="1" ht="15" hidden="1" customHeight="1" x14ac:dyDescent="0.25"/>
    <row r="2867" customFormat="1" ht="15" hidden="1" customHeight="1" x14ac:dyDescent="0.25"/>
    <row r="2868" customFormat="1" ht="15" hidden="1" customHeight="1" x14ac:dyDescent="0.25"/>
    <row r="2869" customFormat="1" ht="15" customHeight="1" x14ac:dyDescent="0.25"/>
    <row r="2870" customFormat="1" ht="15" hidden="1" customHeight="1" x14ac:dyDescent="0.25"/>
    <row r="2871" customFormat="1" ht="15" customHeight="1" x14ac:dyDescent="0.25"/>
    <row r="2872" customFormat="1" ht="15" hidden="1" customHeight="1" x14ac:dyDescent="0.25"/>
    <row r="2873" customFormat="1" ht="15" hidden="1" customHeight="1" x14ac:dyDescent="0.25"/>
    <row r="2874" customFormat="1" ht="15" hidden="1" customHeight="1" x14ac:dyDescent="0.25"/>
    <row r="2875" customFormat="1" ht="15" customHeight="1" x14ac:dyDescent="0.25"/>
    <row r="2876" customFormat="1" ht="15" hidden="1" customHeight="1" x14ac:dyDescent="0.25"/>
    <row r="2877" customFormat="1" ht="15" customHeight="1" x14ac:dyDescent="0.25"/>
    <row r="2878" customFormat="1" ht="15" hidden="1" customHeight="1" x14ac:dyDescent="0.25"/>
    <row r="2879" customFormat="1" ht="15" hidden="1" customHeight="1" x14ac:dyDescent="0.25"/>
    <row r="2880" customFormat="1" ht="15" hidden="1" customHeight="1" x14ac:dyDescent="0.25"/>
    <row r="2881" customFormat="1" ht="15" customHeight="1" x14ac:dyDescent="0.25"/>
    <row r="2882" customFormat="1" ht="15" hidden="1" customHeight="1" x14ac:dyDescent="0.25"/>
    <row r="2883" customFormat="1" ht="15" customHeight="1" x14ac:dyDescent="0.25"/>
    <row r="2884" customFormat="1" ht="15" hidden="1" customHeight="1" x14ac:dyDescent="0.25"/>
    <row r="2885" customFormat="1" ht="15" hidden="1" customHeight="1" x14ac:dyDescent="0.25"/>
    <row r="2886" customFormat="1" ht="15" hidden="1" customHeight="1" x14ac:dyDescent="0.25"/>
    <row r="2887" customFormat="1" ht="15" customHeight="1" x14ac:dyDescent="0.25"/>
    <row r="2888" customFormat="1" ht="15" hidden="1" customHeight="1" x14ac:dyDescent="0.25"/>
    <row r="2889" customFormat="1" ht="15" customHeight="1" x14ac:dyDescent="0.25"/>
    <row r="2890" customFormat="1" ht="15" hidden="1" customHeight="1" x14ac:dyDescent="0.25"/>
    <row r="2891" customFormat="1" ht="15" hidden="1" customHeight="1" x14ac:dyDescent="0.25"/>
    <row r="2892" customFormat="1" ht="15" hidden="1" customHeight="1" x14ac:dyDescent="0.25"/>
    <row r="2893" customFormat="1" ht="15" customHeight="1" x14ac:dyDescent="0.25"/>
    <row r="2894" customFormat="1" ht="15" hidden="1" customHeight="1" x14ac:dyDescent="0.25"/>
    <row r="2895" customFormat="1" ht="15" customHeight="1" x14ac:dyDescent="0.25"/>
    <row r="2896" customFormat="1" ht="15" hidden="1" customHeight="1" x14ac:dyDescent="0.25"/>
    <row r="2897" customFormat="1" ht="15" hidden="1" customHeight="1" x14ac:dyDescent="0.25"/>
    <row r="2898" customFormat="1" ht="15" hidden="1" customHeight="1" x14ac:dyDescent="0.25"/>
    <row r="2899" customFormat="1" ht="15" customHeight="1" x14ac:dyDescent="0.25"/>
    <row r="2900" customFormat="1" ht="15" hidden="1" customHeight="1" x14ac:dyDescent="0.25"/>
    <row r="2901" customFormat="1" ht="15" customHeight="1" x14ac:dyDescent="0.25"/>
    <row r="2902" customFormat="1" ht="15" hidden="1" customHeight="1" x14ac:dyDescent="0.25"/>
    <row r="2903" customFormat="1" ht="15" hidden="1" customHeight="1" x14ac:dyDescent="0.25"/>
    <row r="2904" customFormat="1" ht="15" hidden="1" customHeight="1" x14ac:dyDescent="0.25"/>
    <row r="2905" customFormat="1" ht="15" customHeight="1" x14ac:dyDescent="0.25"/>
    <row r="2906" customFormat="1" ht="15" hidden="1" customHeight="1" x14ac:dyDescent="0.25"/>
    <row r="2907" customFormat="1" ht="15" customHeight="1" x14ac:dyDescent="0.25"/>
    <row r="2908" customFormat="1" ht="15" hidden="1" customHeight="1" x14ac:dyDescent="0.25"/>
    <row r="2909" customFormat="1" ht="15" hidden="1" customHeight="1" x14ac:dyDescent="0.25"/>
    <row r="2910" customFormat="1" ht="15" hidden="1" customHeight="1" x14ac:dyDescent="0.25"/>
    <row r="2911" customFormat="1" ht="15" customHeight="1" x14ac:dyDescent="0.25"/>
    <row r="2912" customFormat="1" x14ac:dyDescent="0.25"/>
    <row r="2913" customFormat="1" x14ac:dyDescent="0.25"/>
    <row r="2914" customFormat="1" x14ac:dyDescent="0.25"/>
    <row r="2915" customFormat="1" x14ac:dyDescent="0.25"/>
    <row r="2916" customFormat="1" x14ac:dyDescent="0.25"/>
    <row r="2917" customFormat="1" ht="15" hidden="1" customHeight="1" x14ac:dyDescent="0.25"/>
    <row r="2918" customFormat="1" ht="15" customHeight="1" x14ac:dyDescent="0.25"/>
    <row r="2919" customFormat="1" ht="15" hidden="1" customHeight="1" x14ac:dyDescent="0.25"/>
    <row r="2920" customFormat="1" ht="15" hidden="1" customHeight="1" x14ac:dyDescent="0.25"/>
    <row r="2921" customFormat="1" ht="15" hidden="1" customHeight="1" x14ac:dyDescent="0.25"/>
    <row r="2922" customFormat="1" ht="15" customHeight="1" x14ac:dyDescent="0.25"/>
    <row r="2923" customFormat="1" ht="15" hidden="1" customHeight="1" x14ac:dyDescent="0.25"/>
    <row r="2924" customFormat="1" ht="15" customHeight="1" x14ac:dyDescent="0.25"/>
    <row r="2925" customFormat="1" ht="15" hidden="1" customHeight="1" x14ac:dyDescent="0.25"/>
    <row r="2926" customFormat="1" ht="15" hidden="1" customHeight="1" x14ac:dyDescent="0.25"/>
    <row r="2927" customFormat="1" ht="15" hidden="1" customHeight="1" x14ac:dyDescent="0.25"/>
    <row r="2928" customFormat="1" ht="15" customHeight="1" x14ac:dyDescent="0.25"/>
    <row r="2929" customFormat="1" ht="15" hidden="1" customHeight="1" x14ac:dyDescent="0.25"/>
    <row r="2930" customFormat="1" ht="15" customHeight="1" x14ac:dyDescent="0.25"/>
    <row r="2931" customFormat="1" ht="15" hidden="1" customHeight="1" x14ac:dyDescent="0.25"/>
    <row r="2932" customFormat="1" ht="15" hidden="1" customHeight="1" x14ac:dyDescent="0.25"/>
    <row r="2933" customFormat="1" ht="15" hidden="1" customHeight="1" x14ac:dyDescent="0.25"/>
    <row r="2934" customFormat="1" ht="15" customHeight="1" x14ac:dyDescent="0.25"/>
    <row r="2935" customFormat="1" ht="15" hidden="1" customHeight="1" x14ac:dyDescent="0.25"/>
    <row r="2936" customFormat="1" ht="15" customHeight="1" x14ac:dyDescent="0.25"/>
    <row r="2937" customFormat="1" ht="15" hidden="1" customHeight="1" x14ac:dyDescent="0.25"/>
    <row r="2938" customFormat="1" ht="15" hidden="1" customHeight="1" x14ac:dyDescent="0.25"/>
    <row r="2939" customFormat="1" ht="15" hidden="1" customHeight="1" x14ac:dyDescent="0.25"/>
    <row r="2940" customFormat="1" ht="15" customHeight="1" x14ac:dyDescent="0.25"/>
    <row r="2941" customFormat="1" ht="15" hidden="1" customHeight="1" x14ac:dyDescent="0.25"/>
    <row r="2942" customFormat="1" ht="15" customHeight="1" x14ac:dyDescent="0.25"/>
    <row r="2943" customFormat="1" ht="15" hidden="1" customHeight="1" x14ac:dyDescent="0.25"/>
    <row r="2944" customFormat="1" ht="15" hidden="1" customHeight="1" x14ac:dyDescent="0.25"/>
    <row r="2945" customFormat="1" ht="15" hidden="1" customHeight="1" x14ac:dyDescent="0.25"/>
    <row r="2946" customFormat="1" ht="15" customHeight="1" x14ac:dyDescent="0.25"/>
    <row r="2947" customFormat="1" ht="15" hidden="1" customHeight="1" x14ac:dyDescent="0.25"/>
    <row r="2948" customFormat="1" ht="15" customHeight="1" x14ac:dyDescent="0.25"/>
    <row r="2949" customFormat="1" ht="15" hidden="1" customHeight="1" x14ac:dyDescent="0.25"/>
    <row r="2950" customFormat="1" ht="15" hidden="1" customHeight="1" x14ac:dyDescent="0.25"/>
    <row r="2951" customFormat="1" ht="15" hidden="1" customHeight="1" x14ac:dyDescent="0.25"/>
    <row r="2952" customFormat="1" ht="15" customHeight="1" x14ac:dyDescent="0.25"/>
    <row r="2953" customFormat="1" ht="15" hidden="1" customHeight="1" x14ac:dyDescent="0.25"/>
    <row r="2954" customFormat="1" ht="15" customHeight="1" x14ac:dyDescent="0.25"/>
    <row r="2955" customFormat="1" ht="15" hidden="1" customHeight="1" x14ac:dyDescent="0.25"/>
    <row r="2956" customFormat="1" ht="15" hidden="1" customHeight="1" x14ac:dyDescent="0.25"/>
    <row r="2957" customFormat="1" ht="15" hidden="1" customHeight="1" x14ac:dyDescent="0.25"/>
    <row r="2958" customFormat="1" ht="15" customHeight="1" x14ac:dyDescent="0.25"/>
    <row r="2959" customFormat="1" ht="15" hidden="1" customHeight="1" x14ac:dyDescent="0.25"/>
    <row r="2960" customFormat="1" ht="15" customHeight="1" x14ac:dyDescent="0.25"/>
    <row r="2961" customFormat="1" ht="15" hidden="1" customHeight="1" x14ac:dyDescent="0.25"/>
    <row r="2962" customFormat="1" ht="15" hidden="1" customHeight="1" x14ac:dyDescent="0.25"/>
    <row r="2963" customFormat="1" ht="15" hidden="1" customHeight="1" x14ac:dyDescent="0.25"/>
    <row r="2964" customFormat="1" ht="15" customHeight="1" x14ac:dyDescent="0.25"/>
    <row r="2965" customFormat="1" ht="15" hidden="1" customHeight="1" x14ac:dyDescent="0.25"/>
    <row r="2966" customFormat="1" ht="15" customHeight="1" x14ac:dyDescent="0.25"/>
    <row r="2967" customFormat="1" ht="15" hidden="1" customHeight="1" x14ac:dyDescent="0.25"/>
    <row r="2968" customFormat="1" ht="15" hidden="1" customHeight="1" x14ac:dyDescent="0.25"/>
    <row r="2969" customFormat="1" ht="15" hidden="1" customHeight="1" x14ac:dyDescent="0.25"/>
    <row r="2970" customFormat="1" ht="15" customHeight="1" x14ac:dyDescent="0.25"/>
    <row r="2971" customFormat="1" ht="15" hidden="1" customHeight="1" x14ac:dyDescent="0.25"/>
    <row r="2972" customFormat="1" ht="15" customHeight="1" x14ac:dyDescent="0.25"/>
    <row r="2973" customFormat="1" ht="15" hidden="1" customHeight="1" x14ac:dyDescent="0.25"/>
    <row r="2974" customFormat="1" ht="15" hidden="1" customHeight="1" x14ac:dyDescent="0.25"/>
    <row r="2975" customFormat="1" ht="15" hidden="1" customHeight="1" x14ac:dyDescent="0.25"/>
    <row r="2976" customFormat="1" ht="15" customHeight="1" x14ac:dyDescent="0.25"/>
    <row r="2977" customFormat="1" ht="15" hidden="1" customHeight="1" x14ac:dyDescent="0.25"/>
    <row r="2978" customFormat="1" ht="15" customHeight="1" x14ac:dyDescent="0.25"/>
    <row r="2979" customFormat="1" ht="15" hidden="1" customHeight="1" x14ac:dyDescent="0.25"/>
    <row r="2980" customFormat="1" ht="15" hidden="1" customHeight="1" x14ac:dyDescent="0.25"/>
    <row r="2981" customFormat="1" ht="15" hidden="1" customHeight="1" x14ac:dyDescent="0.25"/>
    <row r="2982" customFormat="1" ht="15" customHeight="1" x14ac:dyDescent="0.25"/>
    <row r="2983" customFormat="1" ht="15" hidden="1" customHeight="1" x14ac:dyDescent="0.25"/>
    <row r="2984" customFormat="1" ht="15" customHeight="1" x14ac:dyDescent="0.25"/>
    <row r="2985" customFormat="1" ht="15" hidden="1" customHeight="1" x14ac:dyDescent="0.25"/>
    <row r="2986" customFormat="1" ht="15" hidden="1" customHeight="1" x14ac:dyDescent="0.25"/>
    <row r="2987" customFormat="1" ht="15" hidden="1" customHeight="1" x14ac:dyDescent="0.25"/>
    <row r="2988" customFormat="1" ht="15" customHeight="1" x14ac:dyDescent="0.25"/>
    <row r="2989" customFormat="1" ht="15" hidden="1" customHeight="1" x14ac:dyDescent="0.25"/>
    <row r="2990" customFormat="1" ht="15" customHeight="1" x14ac:dyDescent="0.25"/>
    <row r="2991" customFormat="1" ht="15" hidden="1" customHeight="1" x14ac:dyDescent="0.25"/>
    <row r="2992" customFormat="1" ht="15" hidden="1" customHeight="1" x14ac:dyDescent="0.25"/>
    <row r="2993" customFormat="1" ht="15" hidden="1" customHeight="1" x14ac:dyDescent="0.25"/>
    <row r="2994" customFormat="1" ht="15" customHeight="1" x14ac:dyDescent="0.25"/>
    <row r="2995" customFormat="1" ht="15" hidden="1" customHeight="1" x14ac:dyDescent="0.25"/>
    <row r="2996" customFormat="1" ht="15" customHeight="1" x14ac:dyDescent="0.25"/>
    <row r="2997" customFormat="1" ht="15" hidden="1" customHeight="1" x14ac:dyDescent="0.25"/>
    <row r="2998" customFormat="1" ht="15" hidden="1" customHeight="1" x14ac:dyDescent="0.25"/>
    <row r="2999" customFormat="1" ht="15" hidden="1" customHeight="1" x14ac:dyDescent="0.25"/>
    <row r="3000" customFormat="1" ht="15" customHeight="1" x14ac:dyDescent="0.25"/>
    <row r="3001" customFormat="1" ht="15" hidden="1" customHeight="1" x14ac:dyDescent="0.25"/>
    <row r="3002" customFormat="1" ht="15" customHeight="1" x14ac:dyDescent="0.25"/>
    <row r="3003" customFormat="1" ht="15" hidden="1" customHeight="1" x14ac:dyDescent="0.25"/>
    <row r="3004" customFormat="1" ht="15" hidden="1" customHeight="1" x14ac:dyDescent="0.25"/>
    <row r="3005" customFormat="1" ht="15" hidden="1" customHeight="1" x14ac:dyDescent="0.25"/>
    <row r="3006" customFormat="1" ht="15" customHeight="1" x14ac:dyDescent="0.25"/>
    <row r="3007" customFormat="1" ht="15" hidden="1" customHeight="1" x14ac:dyDescent="0.25"/>
    <row r="3008" customFormat="1" ht="15" customHeight="1" x14ac:dyDescent="0.25"/>
    <row r="3009" customFormat="1" ht="15" hidden="1" customHeight="1" x14ac:dyDescent="0.25"/>
    <row r="3010" customFormat="1" ht="15" hidden="1" customHeight="1" x14ac:dyDescent="0.25"/>
    <row r="3011" customFormat="1" ht="15" hidden="1" customHeight="1" x14ac:dyDescent="0.25"/>
    <row r="3012" customFormat="1" ht="15" customHeight="1" x14ac:dyDescent="0.25"/>
    <row r="3013" customFormat="1" ht="15" hidden="1" customHeight="1" x14ac:dyDescent="0.25"/>
    <row r="3014" customFormat="1" ht="15" customHeight="1" x14ac:dyDescent="0.25"/>
    <row r="3015" customFormat="1" ht="15" hidden="1" customHeight="1" x14ac:dyDescent="0.25"/>
    <row r="3016" customFormat="1" ht="15" hidden="1" customHeight="1" x14ac:dyDescent="0.25"/>
    <row r="3017" customFormat="1" ht="15" hidden="1" customHeight="1" x14ac:dyDescent="0.25"/>
    <row r="3018" customFormat="1" ht="15" customHeight="1" x14ac:dyDescent="0.25"/>
    <row r="3019" customFormat="1" ht="15" hidden="1" customHeight="1" x14ac:dyDescent="0.25"/>
    <row r="3020" customFormat="1" ht="15" customHeight="1" x14ac:dyDescent="0.25"/>
    <row r="3021" customFormat="1" ht="15" hidden="1" customHeight="1" x14ac:dyDescent="0.25"/>
    <row r="3022" customFormat="1" ht="15" hidden="1" customHeight="1" x14ac:dyDescent="0.25"/>
    <row r="3023" customFormat="1" ht="15" hidden="1" customHeight="1" x14ac:dyDescent="0.25"/>
    <row r="3024" customFormat="1" ht="15" customHeight="1" x14ac:dyDescent="0.25"/>
    <row r="3025" customFormat="1" ht="15" hidden="1" customHeight="1" x14ac:dyDescent="0.25"/>
    <row r="3026" customFormat="1" ht="15" customHeight="1" x14ac:dyDescent="0.25"/>
    <row r="3027" customFormat="1" ht="15" hidden="1" customHeight="1" x14ac:dyDescent="0.25"/>
    <row r="3028" customFormat="1" ht="15" hidden="1" customHeight="1" x14ac:dyDescent="0.25"/>
    <row r="3029" customFormat="1" ht="15" hidden="1" customHeight="1" x14ac:dyDescent="0.25"/>
    <row r="3030" customFormat="1" ht="15" customHeight="1" x14ac:dyDescent="0.25"/>
    <row r="3031" customFormat="1" ht="15" hidden="1" customHeight="1" x14ac:dyDescent="0.25"/>
    <row r="3032" customFormat="1" ht="15" customHeight="1" x14ac:dyDescent="0.25"/>
    <row r="3033" customFormat="1" ht="15" hidden="1" customHeight="1" x14ac:dyDescent="0.25"/>
    <row r="3034" customFormat="1" ht="15" hidden="1" customHeight="1" x14ac:dyDescent="0.25"/>
    <row r="3035" customFormat="1" ht="15" hidden="1" customHeight="1" x14ac:dyDescent="0.25"/>
    <row r="3036" customFormat="1" ht="15" customHeight="1" x14ac:dyDescent="0.25"/>
    <row r="3037" customFormat="1" ht="15" hidden="1" customHeight="1" x14ac:dyDescent="0.25"/>
    <row r="3038" customFormat="1" ht="15" customHeight="1" x14ac:dyDescent="0.25"/>
    <row r="3039" customFormat="1" ht="15" hidden="1" customHeight="1" x14ac:dyDescent="0.25"/>
    <row r="3040" customFormat="1" ht="15" hidden="1" customHeight="1" x14ac:dyDescent="0.25"/>
    <row r="3041" customFormat="1" ht="15" hidden="1" customHeight="1" x14ac:dyDescent="0.25"/>
    <row r="3042" customFormat="1" ht="15" customHeight="1" x14ac:dyDescent="0.25"/>
    <row r="3043" customFormat="1" ht="15" hidden="1" customHeight="1" x14ac:dyDescent="0.25"/>
    <row r="3044" customFormat="1" ht="15" customHeight="1" x14ac:dyDescent="0.25"/>
    <row r="3045" customFormat="1" ht="15" hidden="1" customHeight="1" x14ac:dyDescent="0.25"/>
    <row r="3046" customFormat="1" ht="15" hidden="1" customHeight="1" x14ac:dyDescent="0.25"/>
    <row r="3047" customFormat="1" ht="15" hidden="1" customHeight="1" x14ac:dyDescent="0.25"/>
    <row r="3048" customFormat="1" ht="15" customHeight="1" x14ac:dyDescent="0.25"/>
    <row r="3049" customFormat="1" ht="15" hidden="1" customHeight="1" x14ac:dyDescent="0.25"/>
    <row r="3050" customFormat="1" ht="15" customHeight="1" x14ac:dyDescent="0.25"/>
    <row r="3051" customFormat="1" ht="15" hidden="1" customHeight="1" x14ac:dyDescent="0.25"/>
    <row r="3052" customFormat="1" ht="15" hidden="1" customHeight="1" x14ac:dyDescent="0.25"/>
    <row r="3053" customFormat="1" ht="15" hidden="1" customHeight="1" x14ac:dyDescent="0.25"/>
    <row r="3054" customFormat="1" ht="15" customHeight="1" x14ac:dyDescent="0.25"/>
    <row r="3055" customFormat="1" ht="15" hidden="1" customHeight="1" x14ac:dyDescent="0.25"/>
    <row r="3056" customFormat="1" ht="15" customHeight="1" x14ac:dyDescent="0.25"/>
    <row r="3057" customFormat="1" ht="15" hidden="1" customHeight="1" x14ac:dyDescent="0.25"/>
    <row r="3058" customFormat="1" ht="15" hidden="1" customHeight="1" x14ac:dyDescent="0.25"/>
    <row r="3059" customFormat="1" ht="15" hidden="1" customHeight="1" x14ac:dyDescent="0.25"/>
    <row r="3060" customFormat="1" ht="15" customHeight="1" x14ac:dyDescent="0.25"/>
    <row r="3061" customFormat="1" ht="15" hidden="1" customHeight="1" x14ac:dyDescent="0.25"/>
    <row r="3062" customFormat="1" ht="15" customHeight="1" x14ac:dyDescent="0.25"/>
    <row r="3063" customFormat="1" ht="15" hidden="1" customHeight="1" x14ac:dyDescent="0.25"/>
    <row r="3064" customFormat="1" ht="15" hidden="1" customHeight="1" x14ac:dyDescent="0.25"/>
    <row r="3065" customFormat="1" ht="15" hidden="1" customHeight="1" x14ac:dyDescent="0.25"/>
    <row r="3066" customFormat="1" ht="15" customHeight="1" x14ac:dyDescent="0.25"/>
    <row r="3067" customFormat="1" ht="15" hidden="1" customHeight="1" x14ac:dyDescent="0.25"/>
    <row r="3068" customFormat="1" ht="15" customHeight="1" x14ac:dyDescent="0.25"/>
    <row r="3069" customFormat="1" ht="15" hidden="1" customHeight="1" x14ac:dyDescent="0.25"/>
    <row r="3070" customFormat="1" ht="15" hidden="1" customHeight="1" x14ac:dyDescent="0.25"/>
    <row r="3071" customFormat="1" ht="15" hidden="1" customHeight="1" x14ac:dyDescent="0.25"/>
    <row r="3072" customFormat="1" ht="15" customHeight="1" x14ac:dyDescent="0.25"/>
    <row r="3073" customFormat="1" ht="15" hidden="1" customHeight="1" x14ac:dyDescent="0.25"/>
    <row r="3074" customFormat="1" ht="15" customHeight="1" x14ac:dyDescent="0.25"/>
    <row r="3075" customFormat="1" ht="15" hidden="1" customHeight="1" x14ac:dyDescent="0.25"/>
    <row r="3076" customFormat="1" ht="15" hidden="1" customHeight="1" x14ac:dyDescent="0.25"/>
    <row r="3077" customFormat="1" ht="15" hidden="1" customHeight="1" x14ac:dyDescent="0.25"/>
    <row r="3078" customFormat="1" ht="15" customHeight="1" x14ac:dyDescent="0.25"/>
    <row r="3079" customFormat="1" ht="15" hidden="1" customHeight="1" x14ac:dyDescent="0.25"/>
    <row r="3080" customFormat="1" ht="15" customHeight="1" x14ac:dyDescent="0.25"/>
    <row r="3081" customFormat="1" ht="15" hidden="1" customHeight="1" x14ac:dyDescent="0.25"/>
    <row r="3082" customFormat="1" ht="15" hidden="1" customHeight="1" x14ac:dyDescent="0.25"/>
    <row r="3083" customFormat="1" ht="15" hidden="1" customHeight="1" x14ac:dyDescent="0.25"/>
    <row r="3084" customFormat="1" ht="15" customHeight="1" x14ac:dyDescent="0.25"/>
    <row r="3085" customFormat="1" ht="15" hidden="1" customHeight="1" x14ac:dyDescent="0.25"/>
    <row r="3086" customFormat="1" ht="15" customHeight="1" x14ac:dyDescent="0.25"/>
    <row r="3087" customFormat="1" ht="15" hidden="1" customHeight="1" x14ac:dyDescent="0.25"/>
    <row r="3088" customFormat="1" ht="15" hidden="1" customHeight="1" x14ac:dyDescent="0.25"/>
    <row r="3089" customFormat="1" ht="15" hidden="1" customHeight="1" x14ac:dyDescent="0.25"/>
    <row r="3090" customFormat="1" ht="15" customHeight="1" x14ac:dyDescent="0.25"/>
    <row r="3091" customFormat="1" ht="15" hidden="1" customHeight="1" x14ac:dyDescent="0.25"/>
    <row r="3092" customFormat="1" ht="15" customHeight="1" x14ac:dyDescent="0.25"/>
    <row r="3093" customFormat="1" ht="15" hidden="1" customHeight="1" x14ac:dyDescent="0.25"/>
    <row r="3094" customFormat="1" ht="15" hidden="1" customHeight="1" x14ac:dyDescent="0.25"/>
    <row r="3095" customFormat="1" ht="15" hidden="1" customHeight="1" x14ac:dyDescent="0.25"/>
    <row r="3096" customFormat="1" ht="15" customHeight="1" x14ac:dyDescent="0.25"/>
    <row r="3097" customFormat="1" ht="15" hidden="1" customHeight="1" x14ac:dyDescent="0.25"/>
    <row r="3098" customFormat="1" ht="15" customHeight="1" x14ac:dyDescent="0.25"/>
    <row r="3099" customFormat="1" ht="15" hidden="1" customHeight="1" x14ac:dyDescent="0.25"/>
    <row r="3100" customFormat="1" ht="15" hidden="1" customHeight="1" x14ac:dyDescent="0.25"/>
    <row r="3101" customFormat="1" ht="15" hidden="1" customHeight="1" x14ac:dyDescent="0.25"/>
    <row r="3102" customFormat="1" ht="15" customHeight="1" x14ac:dyDescent="0.25"/>
    <row r="3103" customFormat="1" ht="15" hidden="1" customHeight="1" x14ac:dyDescent="0.25"/>
    <row r="3104" customFormat="1" ht="15" customHeight="1" x14ac:dyDescent="0.25"/>
    <row r="3105" customFormat="1" ht="15" hidden="1" customHeight="1" x14ac:dyDescent="0.25"/>
    <row r="3106" customFormat="1" ht="15" hidden="1" customHeight="1" x14ac:dyDescent="0.25"/>
    <row r="3107" customFormat="1" ht="15" hidden="1" customHeight="1" x14ac:dyDescent="0.25"/>
    <row r="3108" customFormat="1" ht="15" customHeight="1" x14ac:dyDescent="0.25"/>
    <row r="3109" customFormat="1" ht="15" hidden="1" customHeight="1" x14ac:dyDescent="0.25"/>
    <row r="3110" customFormat="1" ht="15" customHeight="1" x14ac:dyDescent="0.25"/>
    <row r="3111" customFormat="1" ht="15" hidden="1" customHeight="1" x14ac:dyDescent="0.25"/>
    <row r="3112" customFormat="1" ht="15" hidden="1" customHeight="1" x14ac:dyDescent="0.25"/>
    <row r="3113" customFormat="1" ht="15" hidden="1" customHeight="1" x14ac:dyDescent="0.25"/>
    <row r="3114" customFormat="1" ht="15" customHeight="1" x14ac:dyDescent="0.25"/>
    <row r="3115" customFormat="1" ht="15" hidden="1" customHeight="1" x14ac:dyDescent="0.25"/>
    <row r="3116" customFormat="1" ht="15" customHeight="1" x14ac:dyDescent="0.25"/>
    <row r="3117" customFormat="1" ht="15" hidden="1" customHeight="1" x14ac:dyDescent="0.25"/>
    <row r="3118" customFormat="1" ht="15" hidden="1" customHeight="1" x14ac:dyDescent="0.25"/>
    <row r="3119" customFormat="1" ht="15" hidden="1" customHeight="1" x14ac:dyDescent="0.25"/>
    <row r="3120" customFormat="1" ht="15" customHeight="1" x14ac:dyDescent="0.25"/>
    <row r="3121" customFormat="1" ht="15" hidden="1" customHeight="1" x14ac:dyDescent="0.25"/>
    <row r="3122" customFormat="1" ht="15" customHeight="1" x14ac:dyDescent="0.25"/>
    <row r="3123" customFormat="1" ht="15" hidden="1" customHeight="1" x14ac:dyDescent="0.25"/>
    <row r="3124" customFormat="1" ht="15" hidden="1" customHeight="1" x14ac:dyDescent="0.25"/>
    <row r="3125" customFormat="1" ht="15" hidden="1" customHeight="1" x14ac:dyDescent="0.25"/>
    <row r="3126" customFormat="1" ht="15" customHeight="1" x14ac:dyDescent="0.25"/>
    <row r="3127" customFormat="1" ht="15" hidden="1" customHeight="1" x14ac:dyDescent="0.25"/>
    <row r="3128" customFormat="1" ht="15" customHeight="1" x14ac:dyDescent="0.25"/>
    <row r="3129" customFormat="1" ht="15" hidden="1" customHeight="1" x14ac:dyDescent="0.25"/>
    <row r="3130" customFormat="1" ht="15" hidden="1" customHeight="1" x14ac:dyDescent="0.25"/>
    <row r="3131" customFormat="1" ht="15" hidden="1" customHeight="1" x14ac:dyDescent="0.25"/>
    <row r="3132" customFormat="1" ht="15" customHeight="1" x14ac:dyDescent="0.25"/>
    <row r="3133" customFormat="1" ht="15" hidden="1" customHeight="1" x14ac:dyDescent="0.25"/>
    <row r="3134" customFormat="1" ht="15" customHeight="1" x14ac:dyDescent="0.25"/>
    <row r="3135" customFormat="1" ht="15" hidden="1" customHeight="1" x14ac:dyDescent="0.25"/>
    <row r="3136" customFormat="1" ht="15" hidden="1" customHeight="1" x14ac:dyDescent="0.25"/>
    <row r="3137" customFormat="1" ht="15" hidden="1" customHeight="1" x14ac:dyDescent="0.25"/>
    <row r="3138" customFormat="1" ht="15" customHeight="1" x14ac:dyDescent="0.25"/>
    <row r="3139" customFormat="1" x14ac:dyDescent="0.25"/>
    <row r="3140" customFormat="1" x14ac:dyDescent="0.25"/>
    <row r="3141" customFormat="1" x14ac:dyDescent="0.25"/>
    <row r="3142" customFormat="1" x14ac:dyDescent="0.25"/>
    <row r="3143" customFormat="1" x14ac:dyDescent="0.25"/>
    <row r="3144" customFormat="1" ht="15" hidden="1" customHeight="1" x14ac:dyDescent="0.25"/>
    <row r="3145" customFormat="1" ht="15" customHeight="1" x14ac:dyDescent="0.25"/>
    <row r="3146" customFormat="1" ht="15" hidden="1" customHeight="1" x14ac:dyDescent="0.25"/>
    <row r="3147" customFormat="1" ht="15" hidden="1" customHeight="1" x14ac:dyDescent="0.25"/>
    <row r="3148" customFormat="1" ht="15" hidden="1" customHeight="1" x14ac:dyDescent="0.25"/>
    <row r="3149" customFormat="1" ht="15" customHeight="1" x14ac:dyDescent="0.25"/>
    <row r="3150" customFormat="1" ht="15" hidden="1" customHeight="1" x14ac:dyDescent="0.25"/>
    <row r="3151" customFormat="1" ht="15" customHeight="1" x14ac:dyDescent="0.25"/>
    <row r="3152" customFormat="1" ht="15" hidden="1" customHeight="1" x14ac:dyDescent="0.25"/>
    <row r="3153" customFormat="1" ht="15" hidden="1" customHeight="1" x14ac:dyDescent="0.25"/>
    <row r="3154" customFormat="1" ht="15" hidden="1" customHeight="1" x14ac:dyDescent="0.25"/>
    <row r="3155" customFormat="1" ht="15" customHeight="1" x14ac:dyDescent="0.25"/>
    <row r="3156" customFormat="1" ht="15" hidden="1" customHeight="1" x14ac:dyDescent="0.25"/>
    <row r="3157" customFormat="1" ht="15" customHeight="1" x14ac:dyDescent="0.25"/>
    <row r="3158" customFormat="1" ht="15" hidden="1" customHeight="1" x14ac:dyDescent="0.25"/>
    <row r="3159" customFormat="1" ht="15" hidden="1" customHeight="1" x14ac:dyDescent="0.25"/>
    <row r="3160" customFormat="1" ht="15" hidden="1" customHeight="1" x14ac:dyDescent="0.25"/>
    <row r="3161" customFormat="1" ht="15" customHeight="1" x14ac:dyDescent="0.25"/>
    <row r="3162" customFormat="1" ht="15" hidden="1" customHeight="1" x14ac:dyDescent="0.25"/>
    <row r="3163" customFormat="1" ht="15" customHeight="1" x14ac:dyDescent="0.25"/>
    <row r="3164" customFormat="1" ht="15" hidden="1" customHeight="1" x14ac:dyDescent="0.25"/>
    <row r="3165" customFormat="1" ht="15" hidden="1" customHeight="1" x14ac:dyDescent="0.25"/>
    <row r="3166" customFormat="1" ht="15" hidden="1" customHeight="1" x14ac:dyDescent="0.25"/>
    <row r="3167" customFormat="1" ht="15" customHeight="1" x14ac:dyDescent="0.25"/>
    <row r="3168" customFormat="1" ht="15" hidden="1" customHeight="1" x14ac:dyDescent="0.25"/>
    <row r="3169" customFormat="1" ht="15" customHeight="1" x14ac:dyDescent="0.25"/>
    <row r="3170" customFormat="1" ht="15" hidden="1" customHeight="1" x14ac:dyDescent="0.25"/>
    <row r="3171" customFormat="1" ht="15" hidden="1" customHeight="1" x14ac:dyDescent="0.25"/>
    <row r="3172" customFormat="1" ht="15" hidden="1" customHeight="1" x14ac:dyDescent="0.25"/>
    <row r="3173" customFormat="1" ht="15" customHeight="1" x14ac:dyDescent="0.25"/>
    <row r="3174" customFormat="1" ht="15" hidden="1" customHeight="1" x14ac:dyDescent="0.25"/>
    <row r="3175" customFormat="1" ht="15" customHeight="1" x14ac:dyDescent="0.25"/>
    <row r="3176" customFormat="1" ht="15" hidden="1" customHeight="1" x14ac:dyDescent="0.25"/>
    <row r="3177" customFormat="1" ht="15" hidden="1" customHeight="1" x14ac:dyDescent="0.25"/>
    <row r="3178" customFormat="1" ht="15" hidden="1" customHeight="1" x14ac:dyDescent="0.25"/>
    <row r="3179" customFormat="1" ht="15" customHeight="1" x14ac:dyDescent="0.25"/>
    <row r="3180" customFormat="1" ht="15" hidden="1" customHeight="1" x14ac:dyDescent="0.25"/>
    <row r="3181" customFormat="1" ht="15" customHeight="1" x14ac:dyDescent="0.25"/>
    <row r="3182" customFormat="1" ht="15" hidden="1" customHeight="1" x14ac:dyDescent="0.25"/>
    <row r="3183" customFormat="1" ht="15" hidden="1" customHeight="1" x14ac:dyDescent="0.25"/>
    <row r="3184" customFormat="1" ht="15" hidden="1" customHeight="1" x14ac:dyDescent="0.25"/>
    <row r="3185" customFormat="1" ht="15" customHeight="1" x14ac:dyDescent="0.25"/>
    <row r="3186" customFormat="1" ht="15" hidden="1" customHeight="1" x14ac:dyDescent="0.25"/>
    <row r="3187" customFormat="1" ht="15" customHeight="1" x14ac:dyDescent="0.25"/>
    <row r="3188" customFormat="1" ht="15" hidden="1" customHeight="1" x14ac:dyDescent="0.25"/>
    <row r="3189" customFormat="1" ht="15" hidden="1" customHeight="1" x14ac:dyDescent="0.25"/>
    <row r="3190" customFormat="1" ht="15" hidden="1" customHeight="1" x14ac:dyDescent="0.25"/>
    <row r="3191" customFormat="1" ht="15" customHeight="1" x14ac:dyDescent="0.25"/>
    <row r="3192" customFormat="1" ht="15" hidden="1" customHeight="1" x14ac:dyDescent="0.25"/>
    <row r="3193" customFormat="1" ht="15" customHeight="1" x14ac:dyDescent="0.25"/>
    <row r="3194" customFormat="1" ht="15" hidden="1" customHeight="1" x14ac:dyDescent="0.25"/>
    <row r="3195" customFormat="1" ht="15" hidden="1" customHeight="1" x14ac:dyDescent="0.25"/>
    <row r="3196" customFormat="1" ht="15" hidden="1" customHeight="1" x14ac:dyDescent="0.25"/>
    <row r="3197" customFormat="1" ht="15" customHeight="1" x14ac:dyDescent="0.25"/>
    <row r="3198" customFormat="1" ht="15" hidden="1" customHeight="1" x14ac:dyDescent="0.25"/>
    <row r="3199" customFormat="1" ht="15" customHeight="1" x14ac:dyDescent="0.25"/>
    <row r="3200" customFormat="1" ht="15" hidden="1" customHeight="1" x14ac:dyDescent="0.25"/>
    <row r="3201" customFormat="1" ht="15" hidden="1" customHeight="1" x14ac:dyDescent="0.25"/>
    <row r="3202" customFormat="1" ht="15" hidden="1" customHeight="1" x14ac:dyDescent="0.25"/>
    <row r="3203" customFormat="1" ht="15" customHeight="1" x14ac:dyDescent="0.25"/>
    <row r="3204" customFormat="1" ht="15" hidden="1" customHeight="1" x14ac:dyDescent="0.25"/>
    <row r="3205" customFormat="1" ht="15" customHeight="1" x14ac:dyDescent="0.25"/>
    <row r="3206" customFormat="1" ht="15" hidden="1" customHeight="1" x14ac:dyDescent="0.25"/>
    <row r="3207" customFormat="1" ht="15" hidden="1" customHeight="1" x14ac:dyDescent="0.25"/>
    <row r="3208" customFormat="1" ht="15" hidden="1" customHeight="1" x14ac:dyDescent="0.25"/>
    <row r="3209" customFormat="1" ht="15" customHeight="1" x14ac:dyDescent="0.25"/>
    <row r="3210" customFormat="1" ht="15" hidden="1" customHeight="1" x14ac:dyDescent="0.25"/>
    <row r="3211" customFormat="1" ht="15" customHeight="1" x14ac:dyDescent="0.25"/>
    <row r="3212" customFormat="1" ht="15" hidden="1" customHeight="1" x14ac:dyDescent="0.25"/>
    <row r="3213" customFormat="1" ht="15" hidden="1" customHeight="1" x14ac:dyDescent="0.25"/>
    <row r="3214" customFormat="1" ht="15" hidden="1" customHeight="1" x14ac:dyDescent="0.25"/>
    <row r="3215" customFormat="1" ht="15" customHeight="1" x14ac:dyDescent="0.25"/>
    <row r="3216" customFormat="1" ht="15" hidden="1" customHeight="1" x14ac:dyDescent="0.25"/>
    <row r="3217" customFormat="1" ht="15" customHeight="1" x14ac:dyDescent="0.25"/>
    <row r="3218" customFormat="1" ht="15" hidden="1" customHeight="1" x14ac:dyDescent="0.25"/>
    <row r="3219" customFormat="1" ht="15" hidden="1" customHeight="1" x14ac:dyDescent="0.25"/>
    <row r="3220" customFormat="1" ht="15" hidden="1" customHeight="1" x14ac:dyDescent="0.25"/>
    <row r="3221" customFormat="1" ht="15" customHeight="1" x14ac:dyDescent="0.25"/>
    <row r="3222" customFormat="1" ht="15" hidden="1" customHeight="1" x14ac:dyDescent="0.25"/>
    <row r="3223" customFormat="1" ht="15" customHeight="1" x14ac:dyDescent="0.25"/>
    <row r="3224" customFormat="1" ht="15" hidden="1" customHeight="1" x14ac:dyDescent="0.25"/>
    <row r="3225" customFormat="1" ht="15" hidden="1" customHeight="1" x14ac:dyDescent="0.25"/>
    <row r="3226" customFormat="1" ht="15" hidden="1" customHeight="1" x14ac:dyDescent="0.25"/>
    <row r="3227" customFormat="1" ht="15" customHeight="1" x14ac:dyDescent="0.25"/>
    <row r="3228" customFormat="1" ht="15" hidden="1" customHeight="1" x14ac:dyDescent="0.25"/>
    <row r="3229" customFormat="1" ht="15" customHeight="1" x14ac:dyDescent="0.25"/>
    <row r="3230" customFormat="1" ht="15" hidden="1" customHeight="1" x14ac:dyDescent="0.25"/>
    <row r="3231" customFormat="1" ht="15" hidden="1" customHeight="1" x14ac:dyDescent="0.25"/>
    <row r="3232" customFormat="1" ht="15" hidden="1" customHeight="1" x14ac:dyDescent="0.25"/>
    <row r="3233" customFormat="1" ht="15" customHeight="1" x14ac:dyDescent="0.25"/>
    <row r="3234" customFormat="1" ht="15" hidden="1" customHeight="1" x14ac:dyDescent="0.25"/>
    <row r="3235" customFormat="1" ht="15" customHeight="1" x14ac:dyDescent="0.25"/>
    <row r="3236" customFormat="1" ht="15" hidden="1" customHeight="1" x14ac:dyDescent="0.25"/>
    <row r="3237" customFormat="1" ht="15" hidden="1" customHeight="1" x14ac:dyDescent="0.25"/>
    <row r="3238" customFormat="1" ht="15" hidden="1" customHeight="1" x14ac:dyDescent="0.25"/>
    <row r="3239" customFormat="1" ht="15" customHeight="1" x14ac:dyDescent="0.25"/>
    <row r="3240" customFormat="1" ht="15" hidden="1" customHeight="1" x14ac:dyDescent="0.25"/>
    <row r="3241" customFormat="1" ht="15" customHeight="1" x14ac:dyDescent="0.25"/>
    <row r="3242" customFormat="1" ht="15" hidden="1" customHeight="1" x14ac:dyDescent="0.25"/>
    <row r="3243" customFormat="1" ht="15" hidden="1" customHeight="1" x14ac:dyDescent="0.25"/>
    <row r="3244" customFormat="1" ht="15" hidden="1" customHeight="1" x14ac:dyDescent="0.25"/>
    <row r="3245" customFormat="1" ht="15" customHeight="1" x14ac:dyDescent="0.25"/>
    <row r="3246" customFormat="1" ht="15" hidden="1" customHeight="1" x14ac:dyDescent="0.25"/>
    <row r="3247" customFormat="1" ht="15" customHeight="1" x14ac:dyDescent="0.25"/>
    <row r="3248" customFormat="1" ht="15" hidden="1" customHeight="1" x14ac:dyDescent="0.25"/>
    <row r="3249" customFormat="1" ht="15" hidden="1" customHeight="1" x14ac:dyDescent="0.25"/>
    <row r="3250" customFormat="1" ht="15" hidden="1" customHeight="1" x14ac:dyDescent="0.25"/>
    <row r="3251" customFormat="1" ht="15" customHeight="1" x14ac:dyDescent="0.25"/>
    <row r="3252" customFormat="1" x14ac:dyDescent="0.25"/>
    <row r="3253" customFormat="1" x14ac:dyDescent="0.25"/>
    <row r="3254" customFormat="1" x14ac:dyDescent="0.25"/>
    <row r="3255" customFormat="1" x14ac:dyDescent="0.25"/>
    <row r="3256" customFormat="1" x14ac:dyDescent="0.25"/>
    <row r="3257" customFormat="1" ht="15" hidden="1" customHeight="1" x14ac:dyDescent="0.25"/>
    <row r="3258" customFormat="1" ht="15" customHeight="1" x14ac:dyDescent="0.25"/>
    <row r="3259" customFormat="1" ht="15" hidden="1" customHeight="1" x14ac:dyDescent="0.25"/>
    <row r="3260" customFormat="1" ht="15" hidden="1" customHeight="1" x14ac:dyDescent="0.25"/>
    <row r="3261" customFormat="1" ht="15" hidden="1" customHeight="1" x14ac:dyDescent="0.25"/>
    <row r="3262" customFormat="1" ht="15" customHeight="1" x14ac:dyDescent="0.25"/>
    <row r="3263" customFormat="1" ht="15" hidden="1" customHeight="1" x14ac:dyDescent="0.25"/>
    <row r="3264" customFormat="1" ht="15" customHeight="1" x14ac:dyDescent="0.25"/>
    <row r="3265" customFormat="1" ht="15" hidden="1" customHeight="1" x14ac:dyDescent="0.25"/>
    <row r="3266" customFormat="1" ht="15" hidden="1" customHeight="1" x14ac:dyDescent="0.25"/>
    <row r="3267" customFormat="1" ht="15" hidden="1" customHeight="1" x14ac:dyDescent="0.25"/>
    <row r="3268" customFormat="1" ht="15" customHeight="1" x14ac:dyDescent="0.25"/>
    <row r="3269" customFormat="1" ht="15" hidden="1" customHeight="1" x14ac:dyDescent="0.25"/>
    <row r="3270" customFormat="1" ht="15" customHeight="1" x14ac:dyDescent="0.25"/>
    <row r="3271" customFormat="1" ht="15" hidden="1" customHeight="1" x14ac:dyDescent="0.25"/>
    <row r="3272" customFormat="1" ht="15" hidden="1" customHeight="1" x14ac:dyDescent="0.25"/>
    <row r="3273" customFormat="1" ht="15" hidden="1" customHeight="1" x14ac:dyDescent="0.25"/>
    <row r="3274" customFormat="1" ht="15" customHeight="1" x14ac:dyDescent="0.25"/>
    <row r="3275" customFormat="1" ht="15" hidden="1" customHeight="1" x14ac:dyDescent="0.25"/>
    <row r="3276" customFormat="1" ht="15" customHeight="1" x14ac:dyDescent="0.25"/>
    <row r="3277" customFormat="1" ht="15" hidden="1" customHeight="1" x14ac:dyDescent="0.25"/>
    <row r="3278" customFormat="1" ht="15" hidden="1" customHeight="1" x14ac:dyDescent="0.25"/>
    <row r="3279" customFormat="1" ht="15" hidden="1" customHeight="1" x14ac:dyDescent="0.25"/>
    <row r="3280" customFormat="1" ht="15" customHeight="1" x14ac:dyDescent="0.25"/>
    <row r="3281" customFormat="1" ht="15" hidden="1" customHeight="1" x14ac:dyDescent="0.25"/>
    <row r="3282" customFormat="1" ht="15" customHeight="1" x14ac:dyDescent="0.25"/>
    <row r="3283" customFormat="1" ht="15" hidden="1" customHeight="1" x14ac:dyDescent="0.25"/>
    <row r="3284" customFormat="1" ht="15" hidden="1" customHeight="1" x14ac:dyDescent="0.25"/>
    <row r="3285" customFormat="1" ht="15" hidden="1" customHeight="1" x14ac:dyDescent="0.25"/>
    <row r="3286" customFormat="1" ht="15" customHeight="1" x14ac:dyDescent="0.25"/>
    <row r="3287" customFormat="1" ht="15" hidden="1" customHeight="1" x14ac:dyDescent="0.25"/>
    <row r="3288" customFormat="1" ht="15" customHeight="1" x14ac:dyDescent="0.25"/>
    <row r="3289" customFormat="1" ht="15" hidden="1" customHeight="1" x14ac:dyDescent="0.25"/>
    <row r="3290" customFormat="1" ht="15" hidden="1" customHeight="1" x14ac:dyDescent="0.25"/>
    <row r="3291" customFormat="1" ht="15" hidden="1" customHeight="1" x14ac:dyDescent="0.25"/>
    <row r="3292" customFormat="1" ht="15" customHeight="1" x14ac:dyDescent="0.25"/>
    <row r="3293" customFormat="1" ht="15" hidden="1" customHeight="1" x14ac:dyDescent="0.25"/>
    <row r="3294" customFormat="1" ht="15" customHeight="1" x14ac:dyDescent="0.25"/>
    <row r="3295" customFormat="1" ht="15" hidden="1" customHeight="1" x14ac:dyDescent="0.25"/>
    <row r="3296" customFormat="1" ht="15" hidden="1" customHeight="1" x14ac:dyDescent="0.25"/>
    <row r="3297" customFormat="1" ht="15" hidden="1" customHeight="1" x14ac:dyDescent="0.25"/>
    <row r="3298" customFormat="1" ht="15" customHeight="1" x14ac:dyDescent="0.25"/>
    <row r="3299" customFormat="1" ht="15" hidden="1" customHeight="1" x14ac:dyDescent="0.25"/>
    <row r="3300" customFormat="1" ht="15" customHeight="1" x14ac:dyDescent="0.25"/>
    <row r="3301" customFormat="1" ht="15" hidden="1" customHeight="1" x14ac:dyDescent="0.25"/>
    <row r="3302" customFormat="1" ht="15" hidden="1" customHeight="1" x14ac:dyDescent="0.25"/>
    <row r="3303" customFormat="1" ht="15" hidden="1" customHeight="1" x14ac:dyDescent="0.25"/>
    <row r="3304" customFormat="1" ht="15" customHeight="1" x14ac:dyDescent="0.25"/>
    <row r="3305" customFormat="1" ht="15" hidden="1" customHeight="1" x14ac:dyDescent="0.25"/>
    <row r="3306" customFormat="1" ht="15" customHeight="1" x14ac:dyDescent="0.25"/>
    <row r="3307" customFormat="1" ht="15" hidden="1" customHeight="1" x14ac:dyDescent="0.25"/>
    <row r="3308" customFormat="1" ht="15" hidden="1" customHeight="1" x14ac:dyDescent="0.25"/>
    <row r="3309" customFormat="1" ht="15" hidden="1" customHeight="1" x14ac:dyDescent="0.25"/>
    <row r="3310" customFormat="1" ht="15" customHeight="1" x14ac:dyDescent="0.25"/>
    <row r="3311" customFormat="1" ht="15" hidden="1" customHeight="1" x14ac:dyDescent="0.25"/>
    <row r="3312" customFormat="1" ht="15" customHeight="1" x14ac:dyDescent="0.25"/>
    <row r="3313" customFormat="1" ht="15" hidden="1" customHeight="1" x14ac:dyDescent="0.25"/>
    <row r="3314" customFormat="1" ht="15" hidden="1" customHeight="1" x14ac:dyDescent="0.25"/>
    <row r="3315" customFormat="1" ht="15" hidden="1" customHeight="1" x14ac:dyDescent="0.25"/>
    <row r="3316" customFormat="1" ht="15" customHeight="1" x14ac:dyDescent="0.25"/>
    <row r="3317" customFormat="1" ht="15" hidden="1" customHeight="1" x14ac:dyDescent="0.25"/>
    <row r="3318" customFormat="1" ht="15" customHeight="1" x14ac:dyDescent="0.25"/>
    <row r="3319" customFormat="1" ht="15" hidden="1" customHeight="1" x14ac:dyDescent="0.25"/>
    <row r="3320" customFormat="1" ht="15" hidden="1" customHeight="1" x14ac:dyDescent="0.25"/>
    <row r="3321" customFormat="1" ht="15" hidden="1" customHeight="1" x14ac:dyDescent="0.25"/>
    <row r="3322" customFormat="1" ht="15" customHeight="1" x14ac:dyDescent="0.25"/>
    <row r="3323" customFormat="1" ht="15" hidden="1" customHeight="1" x14ac:dyDescent="0.25"/>
    <row r="3324" customFormat="1" ht="15" customHeight="1" x14ac:dyDescent="0.25"/>
    <row r="3325" customFormat="1" ht="15" hidden="1" customHeight="1" x14ac:dyDescent="0.25"/>
    <row r="3326" customFormat="1" ht="15" hidden="1" customHeight="1" x14ac:dyDescent="0.25"/>
    <row r="3327" customFormat="1" ht="15" hidden="1" customHeight="1" x14ac:dyDescent="0.25"/>
    <row r="3328" customFormat="1" ht="15" customHeight="1" x14ac:dyDescent="0.25"/>
    <row r="3329" customFormat="1" ht="15" hidden="1" customHeight="1" x14ac:dyDescent="0.25"/>
    <row r="3330" customFormat="1" ht="15" customHeight="1" x14ac:dyDescent="0.25"/>
    <row r="3331" customFormat="1" ht="15" hidden="1" customHeight="1" x14ac:dyDescent="0.25"/>
    <row r="3332" customFormat="1" ht="15" hidden="1" customHeight="1" x14ac:dyDescent="0.25"/>
    <row r="3333" customFormat="1" ht="15" hidden="1" customHeight="1" x14ac:dyDescent="0.25"/>
    <row r="3334" customFormat="1" ht="15" customHeight="1" x14ac:dyDescent="0.25"/>
    <row r="3335" customFormat="1" ht="15" hidden="1" customHeight="1" x14ac:dyDescent="0.25"/>
    <row r="3336" customFormat="1" ht="15" customHeight="1" x14ac:dyDescent="0.25"/>
    <row r="3337" customFormat="1" ht="15" hidden="1" customHeight="1" x14ac:dyDescent="0.25"/>
    <row r="3338" customFormat="1" ht="15" hidden="1" customHeight="1" x14ac:dyDescent="0.25"/>
    <row r="3339" customFormat="1" ht="15" hidden="1" customHeight="1" x14ac:dyDescent="0.25"/>
    <row r="3340" customFormat="1" ht="15" customHeight="1" x14ac:dyDescent="0.25"/>
    <row r="3341" customFormat="1" ht="15" hidden="1" customHeight="1" x14ac:dyDescent="0.25"/>
    <row r="3342" customFormat="1" ht="15" customHeight="1" x14ac:dyDescent="0.25"/>
    <row r="3343" customFormat="1" ht="15" hidden="1" customHeight="1" x14ac:dyDescent="0.25"/>
    <row r="3344" customFormat="1" ht="15" hidden="1" customHeight="1" x14ac:dyDescent="0.25"/>
    <row r="3345" customFormat="1" ht="15" hidden="1" customHeight="1" x14ac:dyDescent="0.25"/>
    <row r="3346" customFormat="1" ht="15" customHeight="1" x14ac:dyDescent="0.25"/>
    <row r="3347" customFormat="1" ht="15" hidden="1" customHeight="1" x14ac:dyDescent="0.25"/>
    <row r="3348" customFormat="1" ht="15" customHeight="1" x14ac:dyDescent="0.25"/>
    <row r="3349" customFormat="1" ht="15" hidden="1" customHeight="1" x14ac:dyDescent="0.25"/>
    <row r="3350" customFormat="1" ht="15" hidden="1" customHeight="1" x14ac:dyDescent="0.25"/>
    <row r="3351" customFormat="1" ht="15" hidden="1" customHeight="1" x14ac:dyDescent="0.25"/>
    <row r="3352" customFormat="1" ht="15" customHeight="1" x14ac:dyDescent="0.25"/>
    <row r="3353" customFormat="1" x14ac:dyDescent="0.25"/>
    <row r="3354" customFormat="1" x14ac:dyDescent="0.25"/>
    <row r="3355" customFormat="1" x14ac:dyDescent="0.25"/>
    <row r="3356" customFormat="1" x14ac:dyDescent="0.25"/>
    <row r="3357" customFormat="1" ht="6.75" customHeight="1" x14ac:dyDescent="0.25"/>
    <row r="3358" customFormat="1" ht="0.75" customHeight="1" x14ac:dyDescent="0.25"/>
    <row r="3359" customFormat="1" ht="14.25" customHeight="1" x14ac:dyDescent="0.25"/>
    <row r="3360" customFormat="1" ht="13.5" customHeight="1" x14ac:dyDescent="0.25"/>
    <row r="3361" customFormat="1" ht="14.25" hidden="1" customHeight="1" x14ac:dyDescent="0.25"/>
    <row r="3362" customFormat="1" ht="16.5" customHeight="1" x14ac:dyDescent="0.25"/>
    <row r="3363" customFormat="1" ht="12" customHeight="1" x14ac:dyDescent="0.25"/>
    <row r="3364" customFormat="1" ht="12.75" customHeight="1" x14ac:dyDescent="0.25"/>
    <row r="3365" customFormat="1" ht="15" customHeight="1" x14ac:dyDescent="0.25"/>
    <row r="3366" customFormat="1" x14ac:dyDescent="0.25"/>
  </sheetData>
  <sheetProtection formatColumns="0" formatRows="0"/>
  <dataConsolidate/>
  <mergeCells count="23150">
    <mergeCell ref="BK18:BK23"/>
    <mergeCell ref="BL18:BL23"/>
    <mergeCell ref="BN18:BN23"/>
    <mergeCell ref="BE18:BE23"/>
    <mergeCell ref="BF18:BF23"/>
    <mergeCell ref="BG18:BG23"/>
    <mergeCell ref="BH18:BH23"/>
    <mergeCell ref="BI18:BI23"/>
    <mergeCell ref="BM18:BM23"/>
    <mergeCell ref="AP18:AP23"/>
    <mergeCell ref="AQ18:AQ23"/>
    <mergeCell ref="AS18:AS23"/>
    <mergeCell ref="AR18:AR23"/>
    <mergeCell ref="BJ18:BJ23"/>
    <mergeCell ref="BC18:BC23"/>
    <mergeCell ref="AW18:AW23"/>
    <mergeCell ref="AX18:AX23"/>
    <mergeCell ref="AU18:AU23"/>
    <mergeCell ref="AT18:AT23"/>
    <mergeCell ref="AV18:AV23"/>
    <mergeCell ref="BD18:BD23"/>
    <mergeCell ref="BB18:BB23"/>
    <mergeCell ref="AZ18:AZ23"/>
    <mergeCell ref="AY18:AY23"/>
    <mergeCell ref="BA18:BA23"/>
    <mergeCell ref="B2830:D2830"/>
    <mergeCell ref="F2830:Z2830"/>
    <mergeCell ref="AE2830:AF2830"/>
    <mergeCell ref="H2834:J2834"/>
    <mergeCell ref="K2834:M2834"/>
    <mergeCell ref="N2834:P2834"/>
    <mergeCell ref="F2835:G2835"/>
    <mergeCell ref="H2835:J2835"/>
    <mergeCell ref="K2835:M2835"/>
    <mergeCell ref="N2835:O2835"/>
    <mergeCell ref="P2835:Q2835"/>
    <mergeCell ref="B29:H29"/>
    <mergeCell ref="AE29:AH29"/>
    <mergeCell ref="B30:B35"/>
    <mergeCell ref="C30:D35"/>
    <mergeCell ref="E30:E35"/>
    <mergeCell ref="F30:H35"/>
    <mergeCell ref="I30:I35"/>
    <mergeCell ref="J30:J35"/>
    <mergeCell ref="K30:K35"/>
    <mergeCell ref="L30:L35"/>
    <mergeCell ref="M30:M35"/>
    <mergeCell ref="N30:N35"/>
    <mergeCell ref="O30:O35"/>
    <mergeCell ref="AA30:AA35"/>
    <mergeCell ref="AB30:AB35"/>
    <mergeCell ref="AC30:AC35"/>
    <mergeCell ref="F5:Y5"/>
    <mergeCell ref="AE17:AH17"/>
    <mergeCell ref="F6:Y6"/>
    <mergeCell ref="B17:H17"/>
    <mergeCell ref="B9:C9"/>
    <mergeCell ref="B10:C10"/>
    <mergeCell ref="B11:C11"/>
    <mergeCell ref="C15:D15"/>
    <mergeCell ref="F15:H15"/>
    <mergeCell ref="Q15:Z15"/>
    <mergeCell ref="AE15:AF15"/>
    <mergeCell ref="B18:B23"/>
    <mergeCell ref="C18:D23"/>
    <mergeCell ref="F18:H23"/>
    <mergeCell ref="I18:I23"/>
    <mergeCell ref="E18:E23"/>
    <mergeCell ref="AO18:AO23"/>
    <mergeCell ref="AG18:AG23"/>
    <mergeCell ref="B25:D25"/>
    <mergeCell ref="AA18:AA23"/>
    <mergeCell ref="AI18:AI23"/>
    <mergeCell ref="AE24:AF24"/>
    <mergeCell ref="AL18:AL23"/>
    <mergeCell ref="AH18:AH23"/>
    <mergeCell ref="AE18:AF23"/>
    <mergeCell ref="AJ18:AJ23"/>
    <mergeCell ref="AK18:AK23"/>
    <mergeCell ref="K18:K23"/>
    <mergeCell ref="F24:Z24"/>
    <mergeCell ref="F25:P25"/>
    <mergeCell ref="AE25:AF25"/>
    <mergeCell ref="B24:D24"/>
    <mergeCell ref="AB18:AB23"/>
    <mergeCell ref="AD18:AD23"/>
    <mergeCell ref="AC18:AC23"/>
    <mergeCell ref="AM18:AM23"/>
    <mergeCell ref="AN18:AN23"/>
    <mergeCell ref="L18:L23"/>
    <mergeCell ref="M18:M23"/>
    <mergeCell ref="N18:N23"/>
    <mergeCell ref="O18:O23"/>
    <mergeCell ref="J18:J23"/>
    <mergeCell ref="BN30:BN35"/>
    <mergeCell ref="B36:B41"/>
    <mergeCell ref="C36:D41"/>
    <mergeCell ref="E36:E41"/>
    <mergeCell ref="F36:H41"/>
    <mergeCell ref="I36:I41"/>
    <mergeCell ref="J36:J41"/>
    <mergeCell ref="K36:K41"/>
    <mergeCell ref="L36:L41"/>
    <mergeCell ref="M36:M41"/>
    <mergeCell ref="N36:N41"/>
    <mergeCell ref="O36:O41"/>
    <mergeCell ref="AA36:AA41"/>
    <mergeCell ref="AB36:AB41"/>
    <mergeCell ref="AC36:AC41"/>
    <mergeCell ref="AD36:AD41"/>
    <mergeCell ref="BI30:BI35"/>
    <mergeCell ref="BJ30:BJ35"/>
    <mergeCell ref="BK30:BK35"/>
    <mergeCell ref="BL30:BL35"/>
    <mergeCell ref="BM30:BM35"/>
    <mergeCell ref="BD30:BD35"/>
    <mergeCell ref="BE30:BE35"/>
    <mergeCell ref="BF30:BF35"/>
    <mergeCell ref="BG30:BG35"/>
    <mergeCell ref="BH30:BH35"/>
    <mergeCell ref="AY30:AY35"/>
    <mergeCell ref="AZ30:AZ35"/>
    <mergeCell ref="BA30:BA35"/>
    <mergeCell ref="BB30:BB35"/>
    <mergeCell ref="BC30:BC35"/>
    <mergeCell ref="AT30:AT35"/>
    <mergeCell ref="AU30:AU35"/>
    <mergeCell ref="AV30:AV35"/>
    <mergeCell ref="AW30:AW35"/>
    <mergeCell ref="AX30:AX35"/>
    <mergeCell ref="AO30:AO35"/>
    <mergeCell ref="AP30:AP35"/>
    <mergeCell ref="AQ30:AQ35"/>
    <mergeCell ref="AR30:AR35"/>
    <mergeCell ref="AS30:AS35"/>
    <mergeCell ref="AJ30:AJ35"/>
    <mergeCell ref="AK30:AK35"/>
    <mergeCell ref="AL30:AL35"/>
    <mergeCell ref="AM30:AM35"/>
    <mergeCell ref="AN30:AN35"/>
    <mergeCell ref="AD30:AD35"/>
    <mergeCell ref="AE30:AF35"/>
    <mergeCell ref="AG30:AG35"/>
    <mergeCell ref="AH30:AH35"/>
    <mergeCell ref="AI30:AI35"/>
    <mergeCell ref="B42:B47"/>
    <mergeCell ref="C42:D47"/>
    <mergeCell ref="E42:E47"/>
    <mergeCell ref="F42:H47"/>
    <mergeCell ref="I42:I47"/>
    <mergeCell ref="BJ36:BJ41"/>
    <mergeCell ref="BK36:BK41"/>
    <mergeCell ref="BL36:BL41"/>
    <mergeCell ref="BM36:BM41"/>
    <mergeCell ref="BN36:BN41"/>
    <mergeCell ref="BE36:BE41"/>
    <mergeCell ref="BF36:BF41"/>
    <mergeCell ref="BG36:BG41"/>
    <mergeCell ref="BH36:BH41"/>
    <mergeCell ref="BI36:BI41"/>
    <mergeCell ref="AZ36:AZ41"/>
    <mergeCell ref="BA36:BA41"/>
    <mergeCell ref="BB36:BB41"/>
    <mergeCell ref="BC36:BC41"/>
    <mergeCell ref="BD36:BD41"/>
    <mergeCell ref="AU36:AU41"/>
    <mergeCell ref="AV36:AV41"/>
    <mergeCell ref="AW36:AW41"/>
    <mergeCell ref="AX36:AX41"/>
    <mergeCell ref="AY36:AY41"/>
    <mergeCell ref="AP36:AP41"/>
    <mergeCell ref="AQ36:AQ41"/>
    <mergeCell ref="AR36:AR41"/>
    <mergeCell ref="AS36:AS41"/>
    <mergeCell ref="AT36:AT41"/>
    <mergeCell ref="AK36:AK41"/>
    <mergeCell ref="AL36:AL41"/>
    <mergeCell ref="AM36:AM41"/>
    <mergeCell ref="AN36:AN41"/>
    <mergeCell ref="AO36:AO41"/>
    <mergeCell ref="AE36:AF41"/>
    <mergeCell ref="AG36:AG41"/>
    <mergeCell ref="AH36:AH41"/>
    <mergeCell ref="AI36:AI41"/>
    <mergeCell ref="AJ36:AJ41"/>
    <mergeCell ref="I48:I53"/>
    <mergeCell ref="BJ42:BJ47"/>
    <mergeCell ref="BK42:BK47"/>
    <mergeCell ref="BL42:BL47"/>
    <mergeCell ref="BM42:BM47"/>
    <mergeCell ref="BN42:BN47"/>
    <mergeCell ref="BE42:BE47"/>
    <mergeCell ref="BF42:BF47"/>
    <mergeCell ref="BG42:BG47"/>
    <mergeCell ref="BH42:BH47"/>
    <mergeCell ref="BI42:BI47"/>
    <mergeCell ref="AZ42:AZ47"/>
    <mergeCell ref="BA42:BA47"/>
    <mergeCell ref="BB42:BB47"/>
    <mergeCell ref="BC42:BC47"/>
    <mergeCell ref="BD42:BD47"/>
    <mergeCell ref="AU42:AU47"/>
    <mergeCell ref="AV42:AV47"/>
    <mergeCell ref="AW42:AW47"/>
    <mergeCell ref="AX42:AX47"/>
    <mergeCell ref="AY42:AY47"/>
    <mergeCell ref="AP42:AP47"/>
    <mergeCell ref="AQ42:AQ47"/>
    <mergeCell ref="AR42:AR47"/>
    <mergeCell ref="AS42:AS47"/>
    <mergeCell ref="AT42:AT47"/>
    <mergeCell ref="AK42:AK47"/>
    <mergeCell ref="AL42:AL47"/>
    <mergeCell ref="AM42:AM47"/>
    <mergeCell ref="AN42:AN47"/>
    <mergeCell ref="AO42:AO47"/>
    <mergeCell ref="AE42:AF47"/>
    <mergeCell ref="AG42:AG47"/>
    <mergeCell ref="AH42:AH47"/>
    <mergeCell ref="AI42:AI47"/>
    <mergeCell ref="AJ42:AJ47"/>
    <mergeCell ref="O42:O47"/>
    <mergeCell ref="AA42:AA47"/>
    <mergeCell ref="AB42:AB47"/>
    <mergeCell ref="AC42:AC47"/>
    <mergeCell ref="AD42:AD47"/>
    <mergeCell ref="J42:J47"/>
    <mergeCell ref="K42:K47"/>
    <mergeCell ref="L42:L47"/>
    <mergeCell ref="M42:M47"/>
    <mergeCell ref="N42:N47"/>
    <mergeCell ref="O54:O59"/>
    <mergeCell ref="AA54:AA59"/>
    <mergeCell ref="AB54:AB59"/>
    <mergeCell ref="AC54:AC59"/>
    <mergeCell ref="AD54:AD59"/>
    <mergeCell ref="J54:J59"/>
    <mergeCell ref="K54:K59"/>
    <mergeCell ref="L54:L59"/>
    <mergeCell ref="M54:M59"/>
    <mergeCell ref="N54:N59"/>
    <mergeCell ref="B54:B59"/>
    <mergeCell ref="C54:D59"/>
    <mergeCell ref="E54:E59"/>
    <mergeCell ref="F54:H59"/>
    <mergeCell ref="I54:I59"/>
    <mergeCell ref="BJ48:BJ53"/>
    <mergeCell ref="BK48:BK53"/>
    <mergeCell ref="BL48:BL53"/>
    <mergeCell ref="BM48:BM53"/>
    <mergeCell ref="BN48:BN53"/>
    <mergeCell ref="BE48:BE53"/>
    <mergeCell ref="BF48:BF53"/>
    <mergeCell ref="BG48:BG53"/>
    <mergeCell ref="BH48:BH53"/>
    <mergeCell ref="BI48:BI53"/>
    <mergeCell ref="AZ48:AZ53"/>
    <mergeCell ref="BA48:BA53"/>
    <mergeCell ref="BB48:BB53"/>
    <mergeCell ref="BC48:BC53"/>
    <mergeCell ref="BD48:BD53"/>
    <mergeCell ref="AU48:AU53"/>
    <mergeCell ref="AV48:AV53"/>
    <mergeCell ref="AW48:AW53"/>
    <mergeCell ref="AX48:AX53"/>
    <mergeCell ref="AY48:AY53"/>
    <mergeCell ref="AP48:AP53"/>
    <mergeCell ref="AQ48:AQ53"/>
    <mergeCell ref="AR48:AR53"/>
    <mergeCell ref="AS48:AS53"/>
    <mergeCell ref="AT48:AT53"/>
    <mergeCell ref="AK48:AK53"/>
    <mergeCell ref="AL48:AL53"/>
    <mergeCell ref="AM48:AM53"/>
    <mergeCell ref="AN48:AN53"/>
    <mergeCell ref="AO48:AO53"/>
    <mergeCell ref="AE48:AF53"/>
    <mergeCell ref="AG48:AG53"/>
    <mergeCell ref="AH48:AH53"/>
    <mergeCell ref="AI48:AI53"/>
    <mergeCell ref="AJ48:AJ53"/>
    <mergeCell ref="O48:O53"/>
    <mergeCell ref="AA48:AA53"/>
    <mergeCell ref="AB48:AB53"/>
    <mergeCell ref="AC48:AC53"/>
    <mergeCell ref="AD48:AD53"/>
    <mergeCell ref="J48:J53"/>
    <mergeCell ref="K48:K53"/>
    <mergeCell ref="L48:L53"/>
    <mergeCell ref="M48:M53"/>
    <mergeCell ref="N48:N53"/>
    <mergeCell ref="B48:B53"/>
    <mergeCell ref="C48:D53"/>
    <mergeCell ref="E48:E53"/>
    <mergeCell ref="F48:H53"/>
    <mergeCell ref="BJ54:BJ59"/>
    <mergeCell ref="BK54:BK59"/>
    <mergeCell ref="BL54:BL59"/>
    <mergeCell ref="BM54:BM59"/>
    <mergeCell ref="BN54:BN59"/>
    <mergeCell ref="BE54:BE59"/>
    <mergeCell ref="BF54:BF59"/>
    <mergeCell ref="BG54:BG59"/>
    <mergeCell ref="BH54:BH59"/>
    <mergeCell ref="BI54:BI59"/>
    <mergeCell ref="AZ54:AZ59"/>
    <mergeCell ref="BA54:BA59"/>
    <mergeCell ref="BB54:BB59"/>
    <mergeCell ref="BC54:BC59"/>
    <mergeCell ref="BD54:BD59"/>
    <mergeCell ref="AU54:AU59"/>
    <mergeCell ref="AV54:AV59"/>
    <mergeCell ref="AW54:AW59"/>
    <mergeCell ref="AX54:AX59"/>
    <mergeCell ref="AY54:AY59"/>
    <mergeCell ref="AP54:AP59"/>
    <mergeCell ref="AQ54:AQ59"/>
    <mergeCell ref="AR54:AR59"/>
    <mergeCell ref="AS54:AS59"/>
    <mergeCell ref="AT54:AT59"/>
    <mergeCell ref="AK54:AK59"/>
    <mergeCell ref="AL54:AL59"/>
    <mergeCell ref="AM54:AM59"/>
    <mergeCell ref="AN54:AN59"/>
    <mergeCell ref="AO54:AO59"/>
    <mergeCell ref="AE54:AF59"/>
    <mergeCell ref="AG54:AG59"/>
    <mergeCell ref="AH54:AH59"/>
    <mergeCell ref="AI54:AI59"/>
    <mergeCell ref="AJ54:AJ59"/>
    <mergeCell ref="B66:B71"/>
    <mergeCell ref="C66:D71"/>
    <mergeCell ref="E66:E71"/>
    <mergeCell ref="F66:H71"/>
    <mergeCell ref="I66:I71"/>
    <mergeCell ref="BJ60:BJ65"/>
    <mergeCell ref="BK60:BK65"/>
    <mergeCell ref="BL60:BL65"/>
    <mergeCell ref="BM60:BM65"/>
    <mergeCell ref="BN60:BN65"/>
    <mergeCell ref="BE60:BE65"/>
    <mergeCell ref="BF60:BF65"/>
    <mergeCell ref="BG60:BG65"/>
    <mergeCell ref="BH60:BH65"/>
    <mergeCell ref="BI60:BI65"/>
    <mergeCell ref="AZ60:AZ65"/>
    <mergeCell ref="BA60:BA65"/>
    <mergeCell ref="BB60:BB65"/>
    <mergeCell ref="BC60:BC65"/>
    <mergeCell ref="BD60:BD65"/>
    <mergeCell ref="AU60:AU65"/>
    <mergeCell ref="AV60:AV65"/>
    <mergeCell ref="AW60:AW65"/>
    <mergeCell ref="AX60:AX65"/>
    <mergeCell ref="AY60:AY65"/>
    <mergeCell ref="AP60:AP65"/>
    <mergeCell ref="AQ60:AQ65"/>
    <mergeCell ref="AR60:AR65"/>
    <mergeCell ref="AS60:AS65"/>
    <mergeCell ref="AT60:AT65"/>
    <mergeCell ref="AK60:AK65"/>
    <mergeCell ref="AL60:AL65"/>
    <mergeCell ref="AM60:AM65"/>
    <mergeCell ref="AN60:AN65"/>
    <mergeCell ref="AO60:AO65"/>
    <mergeCell ref="AE60:AF65"/>
    <mergeCell ref="AG60:AG65"/>
    <mergeCell ref="AH60:AH65"/>
    <mergeCell ref="AI60:AI65"/>
    <mergeCell ref="AJ60:AJ65"/>
    <mergeCell ref="O60:O65"/>
    <mergeCell ref="AA60:AA65"/>
    <mergeCell ref="AB60:AB65"/>
    <mergeCell ref="AC60:AC65"/>
    <mergeCell ref="AD60:AD65"/>
    <mergeCell ref="J60:J65"/>
    <mergeCell ref="K60:K65"/>
    <mergeCell ref="L60:L65"/>
    <mergeCell ref="M60:M65"/>
    <mergeCell ref="N60:N65"/>
    <mergeCell ref="B60:B65"/>
    <mergeCell ref="C60:D65"/>
    <mergeCell ref="E60:E65"/>
    <mergeCell ref="F60:H65"/>
    <mergeCell ref="I60:I65"/>
    <mergeCell ref="I72:I77"/>
    <mergeCell ref="BJ66:BJ71"/>
    <mergeCell ref="BK66:BK71"/>
    <mergeCell ref="BL66:BL71"/>
    <mergeCell ref="BM66:BM71"/>
    <mergeCell ref="BN66:BN71"/>
    <mergeCell ref="BE66:BE71"/>
    <mergeCell ref="BF66:BF71"/>
    <mergeCell ref="BG66:BG71"/>
    <mergeCell ref="BH66:BH71"/>
    <mergeCell ref="BI66:BI71"/>
    <mergeCell ref="AZ66:AZ71"/>
    <mergeCell ref="BA66:BA71"/>
    <mergeCell ref="BB66:BB71"/>
    <mergeCell ref="BC66:BC71"/>
    <mergeCell ref="BD66:BD71"/>
    <mergeCell ref="AU66:AU71"/>
    <mergeCell ref="AV66:AV71"/>
    <mergeCell ref="AW66:AW71"/>
    <mergeCell ref="AX66:AX71"/>
    <mergeCell ref="AY66:AY71"/>
    <mergeCell ref="AP66:AP71"/>
    <mergeCell ref="AQ66:AQ71"/>
    <mergeCell ref="AR66:AR71"/>
    <mergeCell ref="AS66:AS71"/>
    <mergeCell ref="AT66:AT71"/>
    <mergeCell ref="AK66:AK71"/>
    <mergeCell ref="AL66:AL71"/>
    <mergeCell ref="AM66:AM71"/>
    <mergeCell ref="AN66:AN71"/>
    <mergeCell ref="AO66:AO71"/>
    <mergeCell ref="AE66:AF71"/>
    <mergeCell ref="AG66:AG71"/>
    <mergeCell ref="AH66:AH71"/>
    <mergeCell ref="AI66:AI71"/>
    <mergeCell ref="AJ66:AJ71"/>
    <mergeCell ref="O66:O71"/>
    <mergeCell ref="AA66:AA71"/>
    <mergeCell ref="AB66:AB71"/>
    <mergeCell ref="AC66:AC71"/>
    <mergeCell ref="AD66:AD71"/>
    <mergeCell ref="J66:J71"/>
    <mergeCell ref="K66:K71"/>
    <mergeCell ref="L66:L71"/>
    <mergeCell ref="M66:M71"/>
    <mergeCell ref="N66:N71"/>
    <mergeCell ref="O78:O83"/>
    <mergeCell ref="AA78:AA83"/>
    <mergeCell ref="AB78:AB83"/>
    <mergeCell ref="AC78:AC83"/>
    <mergeCell ref="AD78:AD83"/>
    <mergeCell ref="J78:J83"/>
    <mergeCell ref="K78:K83"/>
    <mergeCell ref="L78:L83"/>
    <mergeCell ref="M78:M83"/>
    <mergeCell ref="N78:N83"/>
    <mergeCell ref="B78:B83"/>
    <mergeCell ref="C78:D83"/>
    <mergeCell ref="E78:E83"/>
    <mergeCell ref="F78:H83"/>
    <mergeCell ref="I78:I83"/>
    <mergeCell ref="BJ72:BJ77"/>
    <mergeCell ref="BK72:BK77"/>
    <mergeCell ref="BL72:BL77"/>
    <mergeCell ref="BM72:BM77"/>
    <mergeCell ref="BN72:BN77"/>
    <mergeCell ref="BE72:BE77"/>
    <mergeCell ref="BF72:BF77"/>
    <mergeCell ref="BG72:BG77"/>
    <mergeCell ref="BH72:BH77"/>
    <mergeCell ref="BI72:BI77"/>
    <mergeCell ref="AZ72:AZ77"/>
    <mergeCell ref="BA72:BA77"/>
    <mergeCell ref="BB72:BB77"/>
    <mergeCell ref="BC72:BC77"/>
    <mergeCell ref="BD72:BD77"/>
    <mergeCell ref="AU72:AU77"/>
    <mergeCell ref="AV72:AV77"/>
    <mergeCell ref="AW72:AW77"/>
    <mergeCell ref="AX72:AX77"/>
    <mergeCell ref="AY72:AY77"/>
    <mergeCell ref="AP72:AP77"/>
    <mergeCell ref="AQ72:AQ77"/>
    <mergeCell ref="AR72:AR77"/>
    <mergeCell ref="AS72:AS77"/>
    <mergeCell ref="AT72:AT77"/>
    <mergeCell ref="AK72:AK77"/>
    <mergeCell ref="AL72:AL77"/>
    <mergeCell ref="AM72:AM77"/>
    <mergeCell ref="AN72:AN77"/>
    <mergeCell ref="AO72:AO77"/>
    <mergeCell ref="AE72:AF77"/>
    <mergeCell ref="AG72:AG77"/>
    <mergeCell ref="AH72:AH77"/>
    <mergeCell ref="AI72:AI77"/>
    <mergeCell ref="AJ72:AJ77"/>
    <mergeCell ref="O72:O77"/>
    <mergeCell ref="AA72:AA77"/>
    <mergeCell ref="AB72:AB77"/>
    <mergeCell ref="AC72:AC77"/>
    <mergeCell ref="AD72:AD77"/>
    <mergeCell ref="J72:J77"/>
    <mergeCell ref="K72:K77"/>
    <mergeCell ref="L72:L77"/>
    <mergeCell ref="M72:M77"/>
    <mergeCell ref="N72:N77"/>
    <mergeCell ref="B72:B77"/>
    <mergeCell ref="C72:D77"/>
    <mergeCell ref="E72:E77"/>
    <mergeCell ref="F72:H77"/>
    <mergeCell ref="BJ78:BJ83"/>
    <mergeCell ref="BK78:BK83"/>
    <mergeCell ref="BL78:BL83"/>
    <mergeCell ref="BM78:BM83"/>
    <mergeCell ref="BN78:BN83"/>
    <mergeCell ref="BE78:BE83"/>
    <mergeCell ref="BF78:BF83"/>
    <mergeCell ref="BG78:BG83"/>
    <mergeCell ref="BH78:BH83"/>
    <mergeCell ref="BI78:BI83"/>
    <mergeCell ref="AZ78:AZ83"/>
    <mergeCell ref="BA78:BA83"/>
    <mergeCell ref="BB78:BB83"/>
    <mergeCell ref="BC78:BC83"/>
    <mergeCell ref="BD78:BD83"/>
    <mergeCell ref="AU78:AU83"/>
    <mergeCell ref="AV78:AV83"/>
    <mergeCell ref="AW78:AW83"/>
    <mergeCell ref="AX78:AX83"/>
    <mergeCell ref="AY78:AY83"/>
    <mergeCell ref="AP78:AP83"/>
    <mergeCell ref="AQ78:AQ83"/>
    <mergeCell ref="AR78:AR83"/>
    <mergeCell ref="AS78:AS83"/>
    <mergeCell ref="AT78:AT83"/>
    <mergeCell ref="AK78:AK83"/>
    <mergeCell ref="AL78:AL83"/>
    <mergeCell ref="AM78:AM83"/>
    <mergeCell ref="AN78:AN83"/>
    <mergeCell ref="AO78:AO83"/>
    <mergeCell ref="AE78:AF83"/>
    <mergeCell ref="AG78:AG83"/>
    <mergeCell ref="AH78:AH83"/>
    <mergeCell ref="AI78:AI83"/>
    <mergeCell ref="AJ78:AJ83"/>
    <mergeCell ref="B90:B95"/>
    <mergeCell ref="C90:D95"/>
    <mergeCell ref="E90:E95"/>
    <mergeCell ref="F90:H95"/>
    <mergeCell ref="I90:I95"/>
    <mergeCell ref="BJ84:BJ89"/>
    <mergeCell ref="BK84:BK89"/>
    <mergeCell ref="BL84:BL89"/>
    <mergeCell ref="BM84:BM89"/>
    <mergeCell ref="BN84:BN89"/>
    <mergeCell ref="BE84:BE89"/>
    <mergeCell ref="BF84:BF89"/>
    <mergeCell ref="BG84:BG89"/>
    <mergeCell ref="BH84:BH89"/>
    <mergeCell ref="BI84:BI89"/>
    <mergeCell ref="AZ84:AZ89"/>
    <mergeCell ref="BA84:BA89"/>
    <mergeCell ref="BB84:BB89"/>
    <mergeCell ref="BC84:BC89"/>
    <mergeCell ref="BD84:BD89"/>
    <mergeCell ref="AU84:AU89"/>
    <mergeCell ref="AV84:AV89"/>
    <mergeCell ref="AW84:AW89"/>
    <mergeCell ref="AX84:AX89"/>
    <mergeCell ref="AY84:AY89"/>
    <mergeCell ref="AP84:AP89"/>
    <mergeCell ref="AQ84:AQ89"/>
    <mergeCell ref="AR84:AR89"/>
    <mergeCell ref="AS84:AS89"/>
    <mergeCell ref="AT84:AT89"/>
    <mergeCell ref="AK84:AK89"/>
    <mergeCell ref="AL84:AL89"/>
    <mergeCell ref="AM84:AM89"/>
    <mergeCell ref="AN84:AN89"/>
    <mergeCell ref="AO84:AO89"/>
    <mergeCell ref="AE84:AF89"/>
    <mergeCell ref="AG84:AG89"/>
    <mergeCell ref="AH84:AH89"/>
    <mergeCell ref="AI84:AI89"/>
    <mergeCell ref="AJ84:AJ89"/>
    <mergeCell ref="O84:O89"/>
    <mergeCell ref="AA84:AA89"/>
    <mergeCell ref="AB84:AB89"/>
    <mergeCell ref="AC84:AC89"/>
    <mergeCell ref="AD84:AD89"/>
    <mergeCell ref="J84:J89"/>
    <mergeCell ref="K84:K89"/>
    <mergeCell ref="L84:L89"/>
    <mergeCell ref="M84:M89"/>
    <mergeCell ref="N84:N89"/>
    <mergeCell ref="B84:B89"/>
    <mergeCell ref="C84:D89"/>
    <mergeCell ref="E84:E89"/>
    <mergeCell ref="F84:H89"/>
    <mergeCell ref="I84:I89"/>
    <mergeCell ref="I96:I101"/>
    <mergeCell ref="BJ90:BJ95"/>
    <mergeCell ref="BK90:BK95"/>
    <mergeCell ref="BL90:BL95"/>
    <mergeCell ref="BM90:BM95"/>
    <mergeCell ref="BN90:BN95"/>
    <mergeCell ref="BE90:BE95"/>
    <mergeCell ref="BF90:BF95"/>
    <mergeCell ref="BG90:BG95"/>
    <mergeCell ref="BH90:BH95"/>
    <mergeCell ref="BI90:BI95"/>
    <mergeCell ref="AZ90:AZ95"/>
    <mergeCell ref="BA90:BA95"/>
    <mergeCell ref="BB90:BB95"/>
    <mergeCell ref="BC90:BC95"/>
    <mergeCell ref="BD90:BD95"/>
    <mergeCell ref="AU90:AU95"/>
    <mergeCell ref="AV90:AV95"/>
    <mergeCell ref="AW90:AW95"/>
    <mergeCell ref="AX90:AX95"/>
    <mergeCell ref="AY90:AY95"/>
    <mergeCell ref="AP90:AP95"/>
    <mergeCell ref="AQ90:AQ95"/>
    <mergeCell ref="AR90:AR95"/>
    <mergeCell ref="AS90:AS95"/>
    <mergeCell ref="AT90:AT95"/>
    <mergeCell ref="AK90:AK95"/>
    <mergeCell ref="AL90:AL95"/>
    <mergeCell ref="AM90:AM95"/>
    <mergeCell ref="AN90:AN95"/>
    <mergeCell ref="AO90:AO95"/>
    <mergeCell ref="AE90:AF95"/>
    <mergeCell ref="AG90:AG95"/>
    <mergeCell ref="AH90:AH95"/>
    <mergeCell ref="AI90:AI95"/>
    <mergeCell ref="AJ90:AJ95"/>
    <mergeCell ref="O90:O95"/>
    <mergeCell ref="AA90:AA95"/>
    <mergeCell ref="AB90:AB95"/>
    <mergeCell ref="AC90:AC95"/>
    <mergeCell ref="AD90:AD95"/>
    <mergeCell ref="J90:J95"/>
    <mergeCell ref="K90:K95"/>
    <mergeCell ref="L90:L95"/>
    <mergeCell ref="M90:M95"/>
    <mergeCell ref="N90:N95"/>
    <mergeCell ref="O102:O107"/>
    <mergeCell ref="AA102:AA107"/>
    <mergeCell ref="AB102:AB107"/>
    <mergeCell ref="AC102:AC107"/>
    <mergeCell ref="AD102:AD107"/>
    <mergeCell ref="J102:J107"/>
    <mergeCell ref="K102:K107"/>
    <mergeCell ref="L102:L107"/>
    <mergeCell ref="M102:M107"/>
    <mergeCell ref="N102:N107"/>
    <mergeCell ref="B102:B107"/>
    <mergeCell ref="C102:D107"/>
    <mergeCell ref="E102:E107"/>
    <mergeCell ref="F102:H107"/>
    <mergeCell ref="I102:I107"/>
    <mergeCell ref="BJ96:BJ101"/>
    <mergeCell ref="BK96:BK101"/>
    <mergeCell ref="BL96:BL101"/>
    <mergeCell ref="BM96:BM101"/>
    <mergeCell ref="BN96:BN101"/>
    <mergeCell ref="BE96:BE101"/>
    <mergeCell ref="BF96:BF101"/>
    <mergeCell ref="BG96:BG101"/>
    <mergeCell ref="BH96:BH101"/>
    <mergeCell ref="BI96:BI101"/>
    <mergeCell ref="AZ96:AZ101"/>
    <mergeCell ref="BA96:BA101"/>
    <mergeCell ref="BB96:BB101"/>
    <mergeCell ref="BC96:BC101"/>
    <mergeCell ref="BD96:BD101"/>
    <mergeCell ref="AU96:AU101"/>
    <mergeCell ref="AV96:AV101"/>
    <mergeCell ref="AW96:AW101"/>
    <mergeCell ref="AX96:AX101"/>
    <mergeCell ref="AY96:AY101"/>
    <mergeCell ref="AP96:AP101"/>
    <mergeCell ref="AQ96:AQ101"/>
    <mergeCell ref="AR96:AR101"/>
    <mergeCell ref="AS96:AS101"/>
    <mergeCell ref="AT96:AT101"/>
    <mergeCell ref="AK96:AK101"/>
    <mergeCell ref="AL96:AL101"/>
    <mergeCell ref="AM96:AM101"/>
    <mergeCell ref="AN96:AN101"/>
    <mergeCell ref="AO96:AO101"/>
    <mergeCell ref="AE96:AF101"/>
    <mergeCell ref="AG96:AG101"/>
    <mergeCell ref="AH96:AH101"/>
    <mergeCell ref="AI96:AI101"/>
    <mergeCell ref="AJ96:AJ101"/>
    <mergeCell ref="O96:O101"/>
    <mergeCell ref="AA96:AA101"/>
    <mergeCell ref="AB96:AB101"/>
    <mergeCell ref="AC96:AC101"/>
    <mergeCell ref="AD96:AD101"/>
    <mergeCell ref="J96:J101"/>
    <mergeCell ref="K96:K101"/>
    <mergeCell ref="L96:L101"/>
    <mergeCell ref="M96:M101"/>
    <mergeCell ref="N96:N101"/>
    <mergeCell ref="B96:B101"/>
    <mergeCell ref="C96:D101"/>
    <mergeCell ref="E96:E101"/>
    <mergeCell ref="F96:H101"/>
    <mergeCell ref="BJ102:BJ107"/>
    <mergeCell ref="BK102:BK107"/>
    <mergeCell ref="BL102:BL107"/>
    <mergeCell ref="BM102:BM107"/>
    <mergeCell ref="BN102:BN107"/>
    <mergeCell ref="BE102:BE107"/>
    <mergeCell ref="BF102:BF107"/>
    <mergeCell ref="BG102:BG107"/>
    <mergeCell ref="BH102:BH107"/>
    <mergeCell ref="BI102:BI107"/>
    <mergeCell ref="AZ102:AZ107"/>
    <mergeCell ref="BA102:BA107"/>
    <mergeCell ref="BB102:BB107"/>
    <mergeCell ref="BC102:BC107"/>
    <mergeCell ref="BD102:BD107"/>
    <mergeCell ref="AU102:AU107"/>
    <mergeCell ref="AV102:AV107"/>
    <mergeCell ref="AW102:AW107"/>
    <mergeCell ref="AX102:AX107"/>
    <mergeCell ref="AY102:AY107"/>
    <mergeCell ref="AP102:AP107"/>
    <mergeCell ref="AQ102:AQ107"/>
    <mergeCell ref="AR102:AR107"/>
    <mergeCell ref="AS102:AS107"/>
    <mergeCell ref="AT102:AT107"/>
    <mergeCell ref="AK102:AK107"/>
    <mergeCell ref="AL102:AL107"/>
    <mergeCell ref="AM102:AM107"/>
    <mergeCell ref="AN102:AN107"/>
    <mergeCell ref="AO102:AO107"/>
    <mergeCell ref="AE102:AF107"/>
    <mergeCell ref="AG102:AG107"/>
    <mergeCell ref="AH102:AH107"/>
    <mergeCell ref="AI102:AI107"/>
    <mergeCell ref="AJ102:AJ107"/>
    <mergeCell ref="B114:B119"/>
    <mergeCell ref="C114:D119"/>
    <mergeCell ref="E114:E119"/>
    <mergeCell ref="F114:H119"/>
    <mergeCell ref="I114:I119"/>
    <mergeCell ref="BJ108:BJ113"/>
    <mergeCell ref="BK108:BK113"/>
    <mergeCell ref="BL108:BL113"/>
    <mergeCell ref="BM108:BM113"/>
    <mergeCell ref="BN108:BN113"/>
    <mergeCell ref="BE108:BE113"/>
    <mergeCell ref="BF108:BF113"/>
    <mergeCell ref="BG108:BG113"/>
    <mergeCell ref="BH108:BH113"/>
    <mergeCell ref="BI108:BI113"/>
    <mergeCell ref="AZ108:AZ113"/>
    <mergeCell ref="BA108:BA113"/>
    <mergeCell ref="BB108:BB113"/>
    <mergeCell ref="BC108:BC113"/>
    <mergeCell ref="BD108:BD113"/>
    <mergeCell ref="AU108:AU113"/>
    <mergeCell ref="AV108:AV113"/>
    <mergeCell ref="AW108:AW113"/>
    <mergeCell ref="AX108:AX113"/>
    <mergeCell ref="AY108:AY113"/>
    <mergeCell ref="AP108:AP113"/>
    <mergeCell ref="AQ108:AQ113"/>
    <mergeCell ref="AR108:AR113"/>
    <mergeCell ref="AS108:AS113"/>
    <mergeCell ref="AT108:AT113"/>
    <mergeCell ref="AK108:AK113"/>
    <mergeCell ref="AL108:AL113"/>
    <mergeCell ref="AM108:AM113"/>
    <mergeCell ref="AN108:AN113"/>
    <mergeCell ref="AO108:AO113"/>
    <mergeCell ref="AE108:AF113"/>
    <mergeCell ref="AG108:AG113"/>
    <mergeCell ref="AH108:AH113"/>
    <mergeCell ref="AI108:AI113"/>
    <mergeCell ref="AJ108:AJ113"/>
    <mergeCell ref="O108:O113"/>
    <mergeCell ref="AA108:AA113"/>
    <mergeCell ref="AB108:AB113"/>
    <mergeCell ref="AC108:AC113"/>
    <mergeCell ref="AD108:AD113"/>
    <mergeCell ref="J108:J113"/>
    <mergeCell ref="K108:K113"/>
    <mergeCell ref="L108:L113"/>
    <mergeCell ref="M108:M113"/>
    <mergeCell ref="N108:N113"/>
    <mergeCell ref="B108:B113"/>
    <mergeCell ref="C108:D113"/>
    <mergeCell ref="E108:E113"/>
    <mergeCell ref="F108:H113"/>
    <mergeCell ref="I108:I113"/>
    <mergeCell ref="I120:I125"/>
    <mergeCell ref="BJ114:BJ119"/>
    <mergeCell ref="BK114:BK119"/>
    <mergeCell ref="BL114:BL119"/>
    <mergeCell ref="BM114:BM119"/>
    <mergeCell ref="BN114:BN119"/>
    <mergeCell ref="BE114:BE119"/>
    <mergeCell ref="BF114:BF119"/>
    <mergeCell ref="BG114:BG119"/>
    <mergeCell ref="BH114:BH119"/>
    <mergeCell ref="BI114:BI119"/>
    <mergeCell ref="AZ114:AZ119"/>
    <mergeCell ref="BA114:BA119"/>
    <mergeCell ref="BB114:BB119"/>
    <mergeCell ref="BC114:BC119"/>
    <mergeCell ref="BD114:BD119"/>
    <mergeCell ref="AU114:AU119"/>
    <mergeCell ref="AV114:AV119"/>
    <mergeCell ref="AW114:AW119"/>
    <mergeCell ref="AX114:AX119"/>
    <mergeCell ref="AY114:AY119"/>
    <mergeCell ref="AP114:AP119"/>
    <mergeCell ref="AQ114:AQ119"/>
    <mergeCell ref="AR114:AR119"/>
    <mergeCell ref="AS114:AS119"/>
    <mergeCell ref="AT114:AT119"/>
    <mergeCell ref="AK114:AK119"/>
    <mergeCell ref="AL114:AL119"/>
    <mergeCell ref="AM114:AM119"/>
    <mergeCell ref="AN114:AN119"/>
    <mergeCell ref="AO114:AO119"/>
    <mergeCell ref="AE114:AF119"/>
    <mergeCell ref="AG114:AG119"/>
    <mergeCell ref="AH114:AH119"/>
    <mergeCell ref="AI114:AI119"/>
    <mergeCell ref="AJ114:AJ119"/>
    <mergeCell ref="O114:O119"/>
    <mergeCell ref="AA114:AA119"/>
    <mergeCell ref="AB114:AB119"/>
    <mergeCell ref="AC114:AC119"/>
    <mergeCell ref="AD114:AD119"/>
    <mergeCell ref="J114:J119"/>
    <mergeCell ref="K114:K119"/>
    <mergeCell ref="L114:L119"/>
    <mergeCell ref="M114:M119"/>
    <mergeCell ref="N114:N119"/>
    <mergeCell ref="O126:O131"/>
    <mergeCell ref="AA126:AA131"/>
    <mergeCell ref="AB126:AB131"/>
    <mergeCell ref="AC126:AC131"/>
    <mergeCell ref="AD126:AD131"/>
    <mergeCell ref="J126:J131"/>
    <mergeCell ref="K126:K131"/>
    <mergeCell ref="L126:L131"/>
    <mergeCell ref="M126:M131"/>
    <mergeCell ref="N126:N131"/>
    <mergeCell ref="B126:B131"/>
    <mergeCell ref="C126:D131"/>
    <mergeCell ref="E126:E131"/>
    <mergeCell ref="F126:H131"/>
    <mergeCell ref="I126:I131"/>
    <mergeCell ref="BJ120:BJ125"/>
    <mergeCell ref="BK120:BK125"/>
    <mergeCell ref="BL120:BL125"/>
    <mergeCell ref="BM120:BM125"/>
    <mergeCell ref="BN120:BN125"/>
    <mergeCell ref="BE120:BE125"/>
    <mergeCell ref="BF120:BF125"/>
    <mergeCell ref="BG120:BG125"/>
    <mergeCell ref="BH120:BH125"/>
    <mergeCell ref="BI120:BI125"/>
    <mergeCell ref="AZ120:AZ125"/>
    <mergeCell ref="BA120:BA125"/>
    <mergeCell ref="BB120:BB125"/>
    <mergeCell ref="BC120:BC125"/>
    <mergeCell ref="BD120:BD125"/>
    <mergeCell ref="AU120:AU125"/>
    <mergeCell ref="AV120:AV125"/>
    <mergeCell ref="AW120:AW125"/>
    <mergeCell ref="AX120:AX125"/>
    <mergeCell ref="AY120:AY125"/>
    <mergeCell ref="AP120:AP125"/>
    <mergeCell ref="AQ120:AQ125"/>
    <mergeCell ref="AR120:AR125"/>
    <mergeCell ref="AS120:AS125"/>
    <mergeCell ref="AT120:AT125"/>
    <mergeCell ref="AK120:AK125"/>
    <mergeCell ref="AL120:AL125"/>
    <mergeCell ref="AM120:AM125"/>
    <mergeCell ref="AN120:AN125"/>
    <mergeCell ref="AO120:AO125"/>
    <mergeCell ref="AE120:AF125"/>
    <mergeCell ref="AG120:AG125"/>
    <mergeCell ref="AH120:AH125"/>
    <mergeCell ref="AI120:AI125"/>
    <mergeCell ref="AJ120:AJ125"/>
    <mergeCell ref="O120:O125"/>
    <mergeCell ref="AA120:AA125"/>
    <mergeCell ref="AB120:AB125"/>
    <mergeCell ref="AC120:AC125"/>
    <mergeCell ref="AD120:AD125"/>
    <mergeCell ref="J120:J125"/>
    <mergeCell ref="K120:K125"/>
    <mergeCell ref="L120:L125"/>
    <mergeCell ref="M120:M125"/>
    <mergeCell ref="N120:N125"/>
    <mergeCell ref="B120:B125"/>
    <mergeCell ref="C120:D125"/>
    <mergeCell ref="E120:E125"/>
    <mergeCell ref="F120:H125"/>
    <mergeCell ref="BJ126:BJ131"/>
    <mergeCell ref="BK126:BK131"/>
    <mergeCell ref="BL126:BL131"/>
    <mergeCell ref="BM126:BM131"/>
    <mergeCell ref="BN126:BN131"/>
    <mergeCell ref="BE126:BE131"/>
    <mergeCell ref="BF126:BF131"/>
    <mergeCell ref="BG126:BG131"/>
    <mergeCell ref="BH126:BH131"/>
    <mergeCell ref="BI126:BI131"/>
    <mergeCell ref="AZ126:AZ131"/>
    <mergeCell ref="BA126:BA131"/>
    <mergeCell ref="BB126:BB131"/>
    <mergeCell ref="BC126:BC131"/>
    <mergeCell ref="BD126:BD131"/>
    <mergeCell ref="AU126:AU131"/>
    <mergeCell ref="AV126:AV131"/>
    <mergeCell ref="AW126:AW131"/>
    <mergeCell ref="AX126:AX131"/>
    <mergeCell ref="AY126:AY131"/>
    <mergeCell ref="AP126:AP131"/>
    <mergeCell ref="AQ126:AQ131"/>
    <mergeCell ref="AR126:AR131"/>
    <mergeCell ref="AS126:AS131"/>
    <mergeCell ref="AT126:AT131"/>
    <mergeCell ref="AK126:AK131"/>
    <mergeCell ref="AL126:AL131"/>
    <mergeCell ref="AM126:AM131"/>
    <mergeCell ref="AN126:AN131"/>
    <mergeCell ref="AO126:AO131"/>
    <mergeCell ref="AE126:AF131"/>
    <mergeCell ref="AG126:AG131"/>
    <mergeCell ref="AH126:AH131"/>
    <mergeCell ref="AI126:AI131"/>
    <mergeCell ref="AJ126:AJ131"/>
    <mergeCell ref="B138:B143"/>
    <mergeCell ref="C138:D143"/>
    <mergeCell ref="E138:E143"/>
    <mergeCell ref="F138:H143"/>
    <mergeCell ref="I138:I143"/>
    <mergeCell ref="BJ132:BJ137"/>
    <mergeCell ref="BK132:BK137"/>
    <mergeCell ref="BL132:BL137"/>
    <mergeCell ref="BM132:BM137"/>
    <mergeCell ref="BN132:BN137"/>
    <mergeCell ref="BE132:BE137"/>
    <mergeCell ref="BF132:BF137"/>
    <mergeCell ref="BG132:BG137"/>
    <mergeCell ref="BH132:BH137"/>
    <mergeCell ref="BI132:BI137"/>
    <mergeCell ref="AZ132:AZ137"/>
    <mergeCell ref="BA132:BA137"/>
    <mergeCell ref="BB132:BB137"/>
    <mergeCell ref="BC132:BC137"/>
    <mergeCell ref="BD132:BD137"/>
    <mergeCell ref="AU132:AU137"/>
    <mergeCell ref="AV132:AV137"/>
    <mergeCell ref="AW132:AW137"/>
    <mergeCell ref="AX132:AX137"/>
    <mergeCell ref="AY132:AY137"/>
    <mergeCell ref="AP132:AP137"/>
    <mergeCell ref="AQ132:AQ137"/>
    <mergeCell ref="AR132:AR137"/>
    <mergeCell ref="AS132:AS137"/>
    <mergeCell ref="AT132:AT137"/>
    <mergeCell ref="AK132:AK137"/>
    <mergeCell ref="AL132:AL137"/>
    <mergeCell ref="AM132:AM137"/>
    <mergeCell ref="AN132:AN137"/>
    <mergeCell ref="AO132:AO137"/>
    <mergeCell ref="AE132:AF137"/>
    <mergeCell ref="AG132:AG137"/>
    <mergeCell ref="AH132:AH137"/>
    <mergeCell ref="AI132:AI137"/>
    <mergeCell ref="AJ132:AJ137"/>
    <mergeCell ref="O132:O137"/>
    <mergeCell ref="AA132:AA137"/>
    <mergeCell ref="AB132:AB137"/>
    <mergeCell ref="AC132:AC137"/>
    <mergeCell ref="AD132:AD137"/>
    <mergeCell ref="J132:J137"/>
    <mergeCell ref="K132:K137"/>
    <mergeCell ref="L132:L137"/>
    <mergeCell ref="M132:M137"/>
    <mergeCell ref="N132:N137"/>
    <mergeCell ref="B132:B137"/>
    <mergeCell ref="C132:D137"/>
    <mergeCell ref="E132:E137"/>
    <mergeCell ref="F132:H137"/>
    <mergeCell ref="I132:I137"/>
    <mergeCell ref="I144:I149"/>
    <mergeCell ref="BJ138:BJ143"/>
    <mergeCell ref="BK138:BK143"/>
    <mergeCell ref="BL138:BL143"/>
    <mergeCell ref="BM138:BM143"/>
    <mergeCell ref="BN138:BN143"/>
    <mergeCell ref="BE138:BE143"/>
    <mergeCell ref="BF138:BF143"/>
    <mergeCell ref="BG138:BG143"/>
    <mergeCell ref="BH138:BH143"/>
    <mergeCell ref="BI138:BI143"/>
    <mergeCell ref="AZ138:AZ143"/>
    <mergeCell ref="BA138:BA143"/>
    <mergeCell ref="BB138:BB143"/>
    <mergeCell ref="BC138:BC143"/>
    <mergeCell ref="BD138:BD143"/>
    <mergeCell ref="AU138:AU143"/>
    <mergeCell ref="AV138:AV143"/>
    <mergeCell ref="AW138:AW143"/>
    <mergeCell ref="AX138:AX143"/>
    <mergeCell ref="AY138:AY143"/>
    <mergeCell ref="AP138:AP143"/>
    <mergeCell ref="AQ138:AQ143"/>
    <mergeCell ref="AR138:AR143"/>
    <mergeCell ref="AS138:AS143"/>
    <mergeCell ref="AT138:AT143"/>
    <mergeCell ref="AK138:AK143"/>
    <mergeCell ref="AL138:AL143"/>
    <mergeCell ref="AM138:AM143"/>
    <mergeCell ref="AN138:AN143"/>
    <mergeCell ref="AO138:AO143"/>
    <mergeCell ref="AE138:AF143"/>
    <mergeCell ref="AG138:AG143"/>
    <mergeCell ref="AH138:AH143"/>
    <mergeCell ref="AI138:AI143"/>
    <mergeCell ref="AJ138:AJ143"/>
    <mergeCell ref="O138:O143"/>
    <mergeCell ref="AA138:AA143"/>
    <mergeCell ref="AB138:AB143"/>
    <mergeCell ref="AC138:AC143"/>
    <mergeCell ref="AD138:AD143"/>
    <mergeCell ref="J138:J143"/>
    <mergeCell ref="K138:K143"/>
    <mergeCell ref="L138:L143"/>
    <mergeCell ref="M138:M143"/>
    <mergeCell ref="N138:N143"/>
    <mergeCell ref="O150:O155"/>
    <mergeCell ref="AA150:AA155"/>
    <mergeCell ref="AB150:AB155"/>
    <mergeCell ref="AC150:AC155"/>
    <mergeCell ref="AD150:AD155"/>
    <mergeCell ref="J150:J155"/>
    <mergeCell ref="K150:K155"/>
    <mergeCell ref="L150:L155"/>
    <mergeCell ref="M150:M155"/>
    <mergeCell ref="N150:N155"/>
    <mergeCell ref="B150:B155"/>
    <mergeCell ref="C150:D155"/>
    <mergeCell ref="E150:E155"/>
    <mergeCell ref="F150:H155"/>
    <mergeCell ref="I150:I155"/>
    <mergeCell ref="BJ144:BJ149"/>
    <mergeCell ref="BK144:BK149"/>
    <mergeCell ref="BL144:BL149"/>
    <mergeCell ref="BM144:BM149"/>
    <mergeCell ref="BN144:BN149"/>
    <mergeCell ref="BE144:BE149"/>
    <mergeCell ref="BF144:BF149"/>
    <mergeCell ref="BG144:BG149"/>
    <mergeCell ref="BH144:BH149"/>
    <mergeCell ref="BI144:BI149"/>
    <mergeCell ref="AZ144:AZ149"/>
    <mergeCell ref="BA144:BA149"/>
    <mergeCell ref="BB144:BB149"/>
    <mergeCell ref="BC144:BC149"/>
    <mergeCell ref="BD144:BD149"/>
    <mergeCell ref="AU144:AU149"/>
    <mergeCell ref="AV144:AV149"/>
    <mergeCell ref="AW144:AW149"/>
    <mergeCell ref="AX144:AX149"/>
    <mergeCell ref="AY144:AY149"/>
    <mergeCell ref="AP144:AP149"/>
    <mergeCell ref="AQ144:AQ149"/>
    <mergeCell ref="AR144:AR149"/>
    <mergeCell ref="AS144:AS149"/>
    <mergeCell ref="AT144:AT149"/>
    <mergeCell ref="AK144:AK149"/>
    <mergeCell ref="AL144:AL149"/>
    <mergeCell ref="AM144:AM149"/>
    <mergeCell ref="AN144:AN149"/>
    <mergeCell ref="AO144:AO149"/>
    <mergeCell ref="AE144:AF149"/>
    <mergeCell ref="AG144:AG149"/>
    <mergeCell ref="AH144:AH149"/>
    <mergeCell ref="AI144:AI149"/>
    <mergeCell ref="AJ144:AJ149"/>
    <mergeCell ref="O144:O149"/>
    <mergeCell ref="AA144:AA149"/>
    <mergeCell ref="AB144:AB149"/>
    <mergeCell ref="AC144:AC149"/>
    <mergeCell ref="AD144:AD149"/>
    <mergeCell ref="J144:J149"/>
    <mergeCell ref="K144:K149"/>
    <mergeCell ref="L144:L149"/>
    <mergeCell ref="M144:M149"/>
    <mergeCell ref="N144:N149"/>
    <mergeCell ref="B144:B149"/>
    <mergeCell ref="C144:D149"/>
    <mergeCell ref="E144:E149"/>
    <mergeCell ref="F144:H149"/>
    <mergeCell ref="BJ150:BJ155"/>
    <mergeCell ref="BK150:BK155"/>
    <mergeCell ref="BL150:BL155"/>
    <mergeCell ref="BM150:BM155"/>
    <mergeCell ref="BN150:BN155"/>
    <mergeCell ref="BE150:BE155"/>
    <mergeCell ref="BF150:BF155"/>
    <mergeCell ref="BG150:BG155"/>
    <mergeCell ref="BH150:BH155"/>
    <mergeCell ref="BI150:BI155"/>
    <mergeCell ref="AZ150:AZ155"/>
    <mergeCell ref="BA150:BA155"/>
    <mergeCell ref="BB150:BB155"/>
    <mergeCell ref="BC150:BC155"/>
    <mergeCell ref="BD150:BD155"/>
    <mergeCell ref="AU150:AU155"/>
    <mergeCell ref="AV150:AV155"/>
    <mergeCell ref="AW150:AW155"/>
    <mergeCell ref="AX150:AX155"/>
    <mergeCell ref="AY150:AY155"/>
    <mergeCell ref="AP150:AP155"/>
    <mergeCell ref="AQ150:AQ155"/>
    <mergeCell ref="AR150:AR155"/>
    <mergeCell ref="AS150:AS155"/>
    <mergeCell ref="AT150:AT155"/>
    <mergeCell ref="AK150:AK155"/>
    <mergeCell ref="AL150:AL155"/>
    <mergeCell ref="AM150:AM155"/>
    <mergeCell ref="AN150:AN155"/>
    <mergeCell ref="AO150:AO155"/>
    <mergeCell ref="AE150:AF155"/>
    <mergeCell ref="AG150:AG155"/>
    <mergeCell ref="AH150:AH155"/>
    <mergeCell ref="AI150:AI155"/>
    <mergeCell ref="AJ150:AJ155"/>
    <mergeCell ref="B162:B167"/>
    <mergeCell ref="C162:D167"/>
    <mergeCell ref="E162:E167"/>
    <mergeCell ref="F162:H167"/>
    <mergeCell ref="I162:I167"/>
    <mergeCell ref="BJ156:BJ161"/>
    <mergeCell ref="BK156:BK161"/>
    <mergeCell ref="BL156:BL161"/>
    <mergeCell ref="BM156:BM161"/>
    <mergeCell ref="BN156:BN161"/>
    <mergeCell ref="BE156:BE161"/>
    <mergeCell ref="BF156:BF161"/>
    <mergeCell ref="BG156:BG161"/>
    <mergeCell ref="BH156:BH161"/>
    <mergeCell ref="BI156:BI161"/>
    <mergeCell ref="AZ156:AZ161"/>
    <mergeCell ref="BA156:BA161"/>
    <mergeCell ref="BB156:BB161"/>
    <mergeCell ref="BC156:BC161"/>
    <mergeCell ref="BD156:BD161"/>
    <mergeCell ref="AU156:AU161"/>
    <mergeCell ref="AV156:AV161"/>
    <mergeCell ref="AW156:AW161"/>
    <mergeCell ref="AX156:AX161"/>
    <mergeCell ref="AY156:AY161"/>
    <mergeCell ref="AP156:AP161"/>
    <mergeCell ref="AQ156:AQ161"/>
    <mergeCell ref="AR156:AR161"/>
    <mergeCell ref="AS156:AS161"/>
    <mergeCell ref="AT156:AT161"/>
    <mergeCell ref="AK156:AK161"/>
    <mergeCell ref="AL156:AL161"/>
    <mergeCell ref="AM156:AM161"/>
    <mergeCell ref="AN156:AN161"/>
    <mergeCell ref="AO156:AO161"/>
    <mergeCell ref="AE156:AF161"/>
    <mergeCell ref="AG156:AG161"/>
    <mergeCell ref="AH156:AH161"/>
    <mergeCell ref="AI156:AI161"/>
    <mergeCell ref="AJ156:AJ161"/>
    <mergeCell ref="O156:O161"/>
    <mergeCell ref="AA156:AA161"/>
    <mergeCell ref="AB156:AB161"/>
    <mergeCell ref="AC156:AC161"/>
    <mergeCell ref="AD156:AD161"/>
    <mergeCell ref="J156:J161"/>
    <mergeCell ref="K156:K161"/>
    <mergeCell ref="L156:L161"/>
    <mergeCell ref="M156:M161"/>
    <mergeCell ref="N156:N161"/>
    <mergeCell ref="B156:B161"/>
    <mergeCell ref="C156:D161"/>
    <mergeCell ref="E156:E161"/>
    <mergeCell ref="F156:H161"/>
    <mergeCell ref="I156:I161"/>
    <mergeCell ref="I168:I173"/>
    <mergeCell ref="BJ162:BJ167"/>
    <mergeCell ref="BK162:BK167"/>
    <mergeCell ref="BL162:BL167"/>
    <mergeCell ref="BM162:BM167"/>
    <mergeCell ref="BN162:BN167"/>
    <mergeCell ref="BE162:BE167"/>
    <mergeCell ref="BF162:BF167"/>
    <mergeCell ref="BG162:BG167"/>
    <mergeCell ref="BH162:BH167"/>
    <mergeCell ref="BI162:BI167"/>
    <mergeCell ref="AZ162:AZ167"/>
    <mergeCell ref="BA162:BA167"/>
    <mergeCell ref="BB162:BB167"/>
    <mergeCell ref="BC162:BC167"/>
    <mergeCell ref="BD162:BD167"/>
    <mergeCell ref="AU162:AU167"/>
    <mergeCell ref="AV162:AV167"/>
    <mergeCell ref="AW162:AW167"/>
    <mergeCell ref="AX162:AX167"/>
    <mergeCell ref="AY162:AY167"/>
    <mergeCell ref="AP162:AP167"/>
    <mergeCell ref="AQ162:AQ167"/>
    <mergeCell ref="AR162:AR167"/>
    <mergeCell ref="AS162:AS167"/>
    <mergeCell ref="AT162:AT167"/>
    <mergeCell ref="AK162:AK167"/>
    <mergeCell ref="AL162:AL167"/>
    <mergeCell ref="AM162:AM167"/>
    <mergeCell ref="AN162:AN167"/>
    <mergeCell ref="AO162:AO167"/>
    <mergeCell ref="AE162:AF167"/>
    <mergeCell ref="AG162:AG167"/>
    <mergeCell ref="AH162:AH167"/>
    <mergeCell ref="AI162:AI167"/>
    <mergeCell ref="AJ162:AJ167"/>
    <mergeCell ref="O162:O167"/>
    <mergeCell ref="AA162:AA167"/>
    <mergeCell ref="AB162:AB167"/>
    <mergeCell ref="AC162:AC167"/>
    <mergeCell ref="AD162:AD167"/>
    <mergeCell ref="J162:J167"/>
    <mergeCell ref="K162:K167"/>
    <mergeCell ref="L162:L167"/>
    <mergeCell ref="M162:M167"/>
    <mergeCell ref="N162:N167"/>
    <mergeCell ref="O174:O179"/>
    <mergeCell ref="AA174:AA179"/>
    <mergeCell ref="AB174:AB179"/>
    <mergeCell ref="AC174:AC179"/>
    <mergeCell ref="AD174:AD179"/>
    <mergeCell ref="J174:J179"/>
    <mergeCell ref="K174:K179"/>
    <mergeCell ref="L174:L179"/>
    <mergeCell ref="M174:M179"/>
    <mergeCell ref="N174:N179"/>
    <mergeCell ref="B174:B179"/>
    <mergeCell ref="C174:D179"/>
    <mergeCell ref="E174:E179"/>
    <mergeCell ref="F174:H179"/>
    <mergeCell ref="I174:I179"/>
    <mergeCell ref="BJ168:BJ173"/>
    <mergeCell ref="BK168:BK173"/>
    <mergeCell ref="BL168:BL173"/>
    <mergeCell ref="BM168:BM173"/>
    <mergeCell ref="BN168:BN173"/>
    <mergeCell ref="BE168:BE173"/>
    <mergeCell ref="BF168:BF173"/>
    <mergeCell ref="BG168:BG173"/>
    <mergeCell ref="BH168:BH173"/>
    <mergeCell ref="BI168:BI173"/>
    <mergeCell ref="AZ168:AZ173"/>
    <mergeCell ref="BA168:BA173"/>
    <mergeCell ref="BB168:BB173"/>
    <mergeCell ref="BC168:BC173"/>
    <mergeCell ref="BD168:BD173"/>
    <mergeCell ref="AU168:AU173"/>
    <mergeCell ref="AV168:AV173"/>
    <mergeCell ref="AW168:AW173"/>
    <mergeCell ref="AX168:AX173"/>
    <mergeCell ref="AY168:AY173"/>
    <mergeCell ref="AP168:AP173"/>
    <mergeCell ref="AQ168:AQ173"/>
    <mergeCell ref="AR168:AR173"/>
    <mergeCell ref="AS168:AS173"/>
    <mergeCell ref="AT168:AT173"/>
    <mergeCell ref="AK168:AK173"/>
    <mergeCell ref="AL168:AL173"/>
    <mergeCell ref="AM168:AM173"/>
    <mergeCell ref="AN168:AN173"/>
    <mergeCell ref="AO168:AO173"/>
    <mergeCell ref="AE168:AF173"/>
    <mergeCell ref="AG168:AG173"/>
    <mergeCell ref="AH168:AH173"/>
    <mergeCell ref="AI168:AI173"/>
    <mergeCell ref="AJ168:AJ173"/>
    <mergeCell ref="O168:O173"/>
    <mergeCell ref="AA168:AA173"/>
    <mergeCell ref="AB168:AB173"/>
    <mergeCell ref="AC168:AC173"/>
    <mergeCell ref="AD168:AD173"/>
    <mergeCell ref="J168:J173"/>
    <mergeCell ref="K168:K173"/>
    <mergeCell ref="L168:L173"/>
    <mergeCell ref="M168:M173"/>
    <mergeCell ref="N168:N173"/>
    <mergeCell ref="B168:B173"/>
    <mergeCell ref="C168:D173"/>
    <mergeCell ref="E168:E173"/>
    <mergeCell ref="F168:H173"/>
    <mergeCell ref="BJ174:BJ179"/>
    <mergeCell ref="BK174:BK179"/>
    <mergeCell ref="BL174:BL179"/>
    <mergeCell ref="BM174:BM179"/>
    <mergeCell ref="BN174:BN179"/>
    <mergeCell ref="BE174:BE179"/>
    <mergeCell ref="BF174:BF179"/>
    <mergeCell ref="BG174:BG179"/>
    <mergeCell ref="BH174:BH179"/>
    <mergeCell ref="BI174:BI179"/>
    <mergeCell ref="AZ174:AZ179"/>
    <mergeCell ref="BA174:BA179"/>
    <mergeCell ref="BB174:BB179"/>
    <mergeCell ref="BC174:BC179"/>
    <mergeCell ref="BD174:BD179"/>
    <mergeCell ref="AU174:AU179"/>
    <mergeCell ref="AV174:AV179"/>
    <mergeCell ref="AW174:AW179"/>
    <mergeCell ref="AX174:AX179"/>
    <mergeCell ref="AY174:AY179"/>
    <mergeCell ref="AP174:AP179"/>
    <mergeCell ref="AQ174:AQ179"/>
    <mergeCell ref="AR174:AR179"/>
    <mergeCell ref="AS174:AS179"/>
    <mergeCell ref="AT174:AT179"/>
    <mergeCell ref="AK174:AK179"/>
    <mergeCell ref="AL174:AL179"/>
    <mergeCell ref="AM174:AM179"/>
    <mergeCell ref="AN174:AN179"/>
    <mergeCell ref="AO174:AO179"/>
    <mergeCell ref="AE174:AF179"/>
    <mergeCell ref="AG174:AG179"/>
    <mergeCell ref="AH174:AH179"/>
    <mergeCell ref="AI174:AI179"/>
    <mergeCell ref="AJ174:AJ179"/>
    <mergeCell ref="B186:B191"/>
    <mergeCell ref="C186:D191"/>
    <mergeCell ref="E186:E191"/>
    <mergeCell ref="F186:H191"/>
    <mergeCell ref="I186:I191"/>
    <mergeCell ref="BJ180:BJ185"/>
    <mergeCell ref="BK180:BK185"/>
    <mergeCell ref="BL180:BL185"/>
    <mergeCell ref="BM180:BM185"/>
    <mergeCell ref="BN180:BN185"/>
    <mergeCell ref="BE180:BE185"/>
    <mergeCell ref="BF180:BF185"/>
    <mergeCell ref="BG180:BG185"/>
    <mergeCell ref="BH180:BH185"/>
    <mergeCell ref="BI180:BI185"/>
    <mergeCell ref="AZ180:AZ185"/>
    <mergeCell ref="BA180:BA185"/>
    <mergeCell ref="BB180:BB185"/>
    <mergeCell ref="BC180:BC185"/>
    <mergeCell ref="BD180:BD185"/>
    <mergeCell ref="AU180:AU185"/>
    <mergeCell ref="AV180:AV185"/>
    <mergeCell ref="AW180:AW185"/>
    <mergeCell ref="AX180:AX185"/>
    <mergeCell ref="AY180:AY185"/>
    <mergeCell ref="AP180:AP185"/>
    <mergeCell ref="AQ180:AQ185"/>
    <mergeCell ref="AR180:AR185"/>
    <mergeCell ref="AS180:AS185"/>
    <mergeCell ref="AT180:AT185"/>
    <mergeCell ref="AK180:AK185"/>
    <mergeCell ref="AL180:AL185"/>
    <mergeCell ref="AM180:AM185"/>
    <mergeCell ref="AN180:AN185"/>
    <mergeCell ref="AO180:AO185"/>
    <mergeCell ref="AE180:AF185"/>
    <mergeCell ref="AG180:AG185"/>
    <mergeCell ref="AH180:AH185"/>
    <mergeCell ref="AI180:AI185"/>
    <mergeCell ref="AJ180:AJ185"/>
    <mergeCell ref="O180:O185"/>
    <mergeCell ref="AA180:AA185"/>
    <mergeCell ref="AB180:AB185"/>
    <mergeCell ref="AC180:AC185"/>
    <mergeCell ref="AD180:AD185"/>
    <mergeCell ref="J180:J185"/>
    <mergeCell ref="K180:K185"/>
    <mergeCell ref="L180:L185"/>
    <mergeCell ref="M180:M185"/>
    <mergeCell ref="N180:N185"/>
    <mergeCell ref="B180:B185"/>
    <mergeCell ref="C180:D185"/>
    <mergeCell ref="E180:E185"/>
    <mergeCell ref="F180:H185"/>
    <mergeCell ref="I180:I185"/>
    <mergeCell ref="I192:I197"/>
    <mergeCell ref="BJ186:BJ191"/>
    <mergeCell ref="BK186:BK191"/>
    <mergeCell ref="BL186:BL191"/>
    <mergeCell ref="BM186:BM191"/>
    <mergeCell ref="BN186:BN191"/>
    <mergeCell ref="BE186:BE191"/>
    <mergeCell ref="BF186:BF191"/>
    <mergeCell ref="BG186:BG191"/>
    <mergeCell ref="BH186:BH191"/>
    <mergeCell ref="BI186:BI191"/>
    <mergeCell ref="AZ186:AZ191"/>
    <mergeCell ref="BA186:BA191"/>
    <mergeCell ref="BB186:BB191"/>
    <mergeCell ref="BC186:BC191"/>
    <mergeCell ref="BD186:BD191"/>
    <mergeCell ref="AU186:AU191"/>
    <mergeCell ref="AV186:AV191"/>
    <mergeCell ref="AW186:AW191"/>
    <mergeCell ref="AX186:AX191"/>
    <mergeCell ref="AY186:AY191"/>
    <mergeCell ref="AP186:AP191"/>
    <mergeCell ref="AQ186:AQ191"/>
    <mergeCell ref="AR186:AR191"/>
    <mergeCell ref="AS186:AS191"/>
    <mergeCell ref="AT186:AT191"/>
    <mergeCell ref="AK186:AK191"/>
    <mergeCell ref="AL186:AL191"/>
    <mergeCell ref="AM186:AM191"/>
    <mergeCell ref="AN186:AN191"/>
    <mergeCell ref="AO186:AO191"/>
    <mergeCell ref="AE186:AF191"/>
    <mergeCell ref="AG186:AG191"/>
    <mergeCell ref="AH186:AH191"/>
    <mergeCell ref="AI186:AI191"/>
    <mergeCell ref="AJ186:AJ191"/>
    <mergeCell ref="O186:O191"/>
    <mergeCell ref="AA186:AA191"/>
    <mergeCell ref="AB186:AB191"/>
    <mergeCell ref="AC186:AC191"/>
    <mergeCell ref="AD186:AD191"/>
    <mergeCell ref="J186:J191"/>
    <mergeCell ref="K186:K191"/>
    <mergeCell ref="L186:L191"/>
    <mergeCell ref="M186:M191"/>
    <mergeCell ref="N186:N191"/>
    <mergeCell ref="O198:O203"/>
    <mergeCell ref="AA198:AA203"/>
    <mergeCell ref="AB198:AB203"/>
    <mergeCell ref="AC198:AC203"/>
    <mergeCell ref="AD198:AD203"/>
    <mergeCell ref="J198:J203"/>
    <mergeCell ref="K198:K203"/>
    <mergeCell ref="L198:L203"/>
    <mergeCell ref="M198:M203"/>
    <mergeCell ref="N198:N203"/>
    <mergeCell ref="B198:B203"/>
    <mergeCell ref="C198:D203"/>
    <mergeCell ref="E198:E203"/>
    <mergeCell ref="F198:H203"/>
    <mergeCell ref="I198:I203"/>
    <mergeCell ref="BJ192:BJ197"/>
    <mergeCell ref="BK192:BK197"/>
    <mergeCell ref="BL192:BL197"/>
    <mergeCell ref="BM192:BM197"/>
    <mergeCell ref="BN192:BN197"/>
    <mergeCell ref="BE192:BE197"/>
    <mergeCell ref="BF192:BF197"/>
    <mergeCell ref="BG192:BG197"/>
    <mergeCell ref="BH192:BH197"/>
    <mergeCell ref="BI192:BI197"/>
    <mergeCell ref="AZ192:AZ197"/>
    <mergeCell ref="BA192:BA197"/>
    <mergeCell ref="BB192:BB197"/>
    <mergeCell ref="BC192:BC197"/>
    <mergeCell ref="BD192:BD197"/>
    <mergeCell ref="AU192:AU197"/>
    <mergeCell ref="AV192:AV197"/>
    <mergeCell ref="AW192:AW197"/>
    <mergeCell ref="AX192:AX197"/>
    <mergeCell ref="AY192:AY197"/>
    <mergeCell ref="AP192:AP197"/>
    <mergeCell ref="AQ192:AQ197"/>
    <mergeCell ref="AR192:AR197"/>
    <mergeCell ref="AS192:AS197"/>
    <mergeCell ref="AT192:AT197"/>
    <mergeCell ref="AK192:AK197"/>
    <mergeCell ref="AL192:AL197"/>
    <mergeCell ref="AM192:AM197"/>
    <mergeCell ref="AN192:AN197"/>
    <mergeCell ref="AO192:AO197"/>
    <mergeCell ref="AE192:AF197"/>
    <mergeCell ref="AG192:AG197"/>
    <mergeCell ref="AH192:AH197"/>
    <mergeCell ref="AI192:AI197"/>
    <mergeCell ref="AJ192:AJ197"/>
    <mergeCell ref="O192:O197"/>
    <mergeCell ref="AA192:AA197"/>
    <mergeCell ref="AB192:AB197"/>
    <mergeCell ref="AC192:AC197"/>
    <mergeCell ref="AD192:AD197"/>
    <mergeCell ref="J192:J197"/>
    <mergeCell ref="K192:K197"/>
    <mergeCell ref="L192:L197"/>
    <mergeCell ref="M192:M197"/>
    <mergeCell ref="N192:N197"/>
    <mergeCell ref="B192:B197"/>
    <mergeCell ref="C192:D197"/>
    <mergeCell ref="E192:E197"/>
    <mergeCell ref="F192:H197"/>
    <mergeCell ref="BJ198:BJ203"/>
    <mergeCell ref="BK198:BK203"/>
    <mergeCell ref="BL198:BL203"/>
    <mergeCell ref="BM198:BM203"/>
    <mergeCell ref="BN198:BN203"/>
    <mergeCell ref="BE198:BE203"/>
    <mergeCell ref="BF198:BF203"/>
    <mergeCell ref="BG198:BG203"/>
    <mergeCell ref="BH198:BH203"/>
    <mergeCell ref="BI198:BI203"/>
    <mergeCell ref="AZ198:AZ203"/>
    <mergeCell ref="BA198:BA203"/>
    <mergeCell ref="BB198:BB203"/>
    <mergeCell ref="BC198:BC203"/>
    <mergeCell ref="BD198:BD203"/>
    <mergeCell ref="AU198:AU203"/>
    <mergeCell ref="AV198:AV203"/>
    <mergeCell ref="AW198:AW203"/>
    <mergeCell ref="AX198:AX203"/>
    <mergeCell ref="AY198:AY203"/>
    <mergeCell ref="AP198:AP203"/>
    <mergeCell ref="AQ198:AQ203"/>
    <mergeCell ref="AR198:AR203"/>
    <mergeCell ref="AS198:AS203"/>
    <mergeCell ref="AT198:AT203"/>
    <mergeCell ref="AK198:AK203"/>
    <mergeCell ref="AL198:AL203"/>
    <mergeCell ref="AM198:AM203"/>
    <mergeCell ref="AN198:AN203"/>
    <mergeCell ref="AO198:AO203"/>
    <mergeCell ref="AE198:AF203"/>
    <mergeCell ref="AG198:AG203"/>
    <mergeCell ref="AH198:AH203"/>
    <mergeCell ref="AI198:AI203"/>
    <mergeCell ref="AJ198:AJ203"/>
    <mergeCell ref="B210:B215"/>
    <mergeCell ref="C210:D215"/>
    <mergeCell ref="E210:E215"/>
    <mergeCell ref="F210:H215"/>
    <mergeCell ref="I210:I215"/>
    <mergeCell ref="BJ204:BJ209"/>
    <mergeCell ref="BK204:BK209"/>
    <mergeCell ref="BL204:BL209"/>
    <mergeCell ref="BM204:BM209"/>
    <mergeCell ref="BN204:BN209"/>
    <mergeCell ref="BE204:BE209"/>
    <mergeCell ref="BF204:BF209"/>
    <mergeCell ref="BG204:BG209"/>
    <mergeCell ref="BH204:BH209"/>
    <mergeCell ref="BI204:BI209"/>
    <mergeCell ref="AZ204:AZ209"/>
    <mergeCell ref="BA204:BA209"/>
    <mergeCell ref="BB204:BB209"/>
    <mergeCell ref="BC204:BC209"/>
    <mergeCell ref="BD204:BD209"/>
    <mergeCell ref="AU204:AU209"/>
    <mergeCell ref="AV204:AV209"/>
    <mergeCell ref="AW204:AW209"/>
    <mergeCell ref="AX204:AX209"/>
    <mergeCell ref="AY204:AY209"/>
    <mergeCell ref="AP204:AP209"/>
    <mergeCell ref="AQ204:AQ209"/>
    <mergeCell ref="AR204:AR209"/>
    <mergeCell ref="AS204:AS209"/>
    <mergeCell ref="AT204:AT209"/>
    <mergeCell ref="AK204:AK209"/>
    <mergeCell ref="AL204:AL209"/>
    <mergeCell ref="AM204:AM209"/>
    <mergeCell ref="AN204:AN209"/>
    <mergeCell ref="AO204:AO209"/>
    <mergeCell ref="AE204:AF209"/>
    <mergeCell ref="AG204:AG209"/>
    <mergeCell ref="AH204:AH209"/>
    <mergeCell ref="AI204:AI209"/>
    <mergeCell ref="AJ204:AJ209"/>
    <mergeCell ref="O204:O209"/>
    <mergeCell ref="AA204:AA209"/>
    <mergeCell ref="AB204:AB209"/>
    <mergeCell ref="AC204:AC209"/>
    <mergeCell ref="AD204:AD209"/>
    <mergeCell ref="J204:J209"/>
    <mergeCell ref="K204:K209"/>
    <mergeCell ref="L204:L209"/>
    <mergeCell ref="M204:M209"/>
    <mergeCell ref="N204:N209"/>
    <mergeCell ref="B204:B209"/>
    <mergeCell ref="C204:D209"/>
    <mergeCell ref="E204:E209"/>
    <mergeCell ref="F204:H209"/>
    <mergeCell ref="I204:I209"/>
    <mergeCell ref="I216:I221"/>
    <mergeCell ref="BJ210:BJ215"/>
    <mergeCell ref="BK210:BK215"/>
    <mergeCell ref="BL210:BL215"/>
    <mergeCell ref="BM210:BM215"/>
    <mergeCell ref="BN210:BN215"/>
    <mergeCell ref="BE210:BE215"/>
    <mergeCell ref="BF210:BF215"/>
    <mergeCell ref="BG210:BG215"/>
    <mergeCell ref="BH210:BH215"/>
    <mergeCell ref="BI210:BI215"/>
    <mergeCell ref="AZ210:AZ215"/>
    <mergeCell ref="BA210:BA215"/>
    <mergeCell ref="BB210:BB215"/>
    <mergeCell ref="BC210:BC215"/>
    <mergeCell ref="BD210:BD215"/>
    <mergeCell ref="AU210:AU215"/>
    <mergeCell ref="AV210:AV215"/>
    <mergeCell ref="AW210:AW215"/>
    <mergeCell ref="AX210:AX215"/>
    <mergeCell ref="AY210:AY215"/>
    <mergeCell ref="AP210:AP215"/>
    <mergeCell ref="AQ210:AQ215"/>
    <mergeCell ref="AR210:AR215"/>
    <mergeCell ref="AS210:AS215"/>
    <mergeCell ref="AT210:AT215"/>
    <mergeCell ref="AK210:AK215"/>
    <mergeCell ref="AL210:AL215"/>
    <mergeCell ref="AM210:AM215"/>
    <mergeCell ref="AN210:AN215"/>
    <mergeCell ref="AO210:AO215"/>
    <mergeCell ref="AE210:AF215"/>
    <mergeCell ref="AG210:AG215"/>
    <mergeCell ref="AH210:AH215"/>
    <mergeCell ref="AI210:AI215"/>
    <mergeCell ref="AJ210:AJ215"/>
    <mergeCell ref="O210:O215"/>
    <mergeCell ref="AA210:AA215"/>
    <mergeCell ref="AB210:AB215"/>
    <mergeCell ref="AC210:AC215"/>
    <mergeCell ref="AD210:AD215"/>
    <mergeCell ref="J210:J215"/>
    <mergeCell ref="K210:K215"/>
    <mergeCell ref="L210:L215"/>
    <mergeCell ref="M210:M215"/>
    <mergeCell ref="N210:N215"/>
    <mergeCell ref="O222:O227"/>
    <mergeCell ref="AA222:AA227"/>
    <mergeCell ref="AB222:AB227"/>
    <mergeCell ref="AC222:AC227"/>
    <mergeCell ref="AD222:AD227"/>
    <mergeCell ref="J222:J227"/>
    <mergeCell ref="K222:K227"/>
    <mergeCell ref="L222:L227"/>
    <mergeCell ref="M222:M227"/>
    <mergeCell ref="N222:N227"/>
    <mergeCell ref="B222:B227"/>
    <mergeCell ref="C222:D227"/>
    <mergeCell ref="E222:E227"/>
    <mergeCell ref="F222:H227"/>
    <mergeCell ref="I222:I227"/>
    <mergeCell ref="BJ216:BJ221"/>
    <mergeCell ref="BK216:BK221"/>
    <mergeCell ref="BL216:BL221"/>
    <mergeCell ref="BM216:BM221"/>
    <mergeCell ref="BN216:BN221"/>
    <mergeCell ref="BE216:BE221"/>
    <mergeCell ref="BF216:BF221"/>
    <mergeCell ref="BG216:BG221"/>
    <mergeCell ref="BH216:BH221"/>
    <mergeCell ref="BI216:BI221"/>
    <mergeCell ref="AZ216:AZ221"/>
    <mergeCell ref="BA216:BA221"/>
    <mergeCell ref="BB216:BB221"/>
    <mergeCell ref="BC216:BC221"/>
    <mergeCell ref="BD216:BD221"/>
    <mergeCell ref="AU216:AU221"/>
    <mergeCell ref="AV216:AV221"/>
    <mergeCell ref="AW216:AW221"/>
    <mergeCell ref="AX216:AX221"/>
    <mergeCell ref="AY216:AY221"/>
    <mergeCell ref="AP216:AP221"/>
    <mergeCell ref="AQ216:AQ221"/>
    <mergeCell ref="AR216:AR221"/>
    <mergeCell ref="AS216:AS221"/>
    <mergeCell ref="AT216:AT221"/>
    <mergeCell ref="AK216:AK221"/>
    <mergeCell ref="AL216:AL221"/>
    <mergeCell ref="AM216:AM221"/>
    <mergeCell ref="AN216:AN221"/>
    <mergeCell ref="AO216:AO221"/>
    <mergeCell ref="AE216:AF221"/>
    <mergeCell ref="AG216:AG221"/>
    <mergeCell ref="AH216:AH221"/>
    <mergeCell ref="AI216:AI221"/>
    <mergeCell ref="AJ216:AJ221"/>
    <mergeCell ref="O216:O221"/>
    <mergeCell ref="AA216:AA221"/>
    <mergeCell ref="AB216:AB221"/>
    <mergeCell ref="AC216:AC221"/>
    <mergeCell ref="AD216:AD221"/>
    <mergeCell ref="J216:J221"/>
    <mergeCell ref="K216:K221"/>
    <mergeCell ref="L216:L221"/>
    <mergeCell ref="M216:M221"/>
    <mergeCell ref="N216:N221"/>
    <mergeCell ref="B216:B221"/>
    <mergeCell ref="C216:D221"/>
    <mergeCell ref="E216:E221"/>
    <mergeCell ref="F216:H221"/>
    <mergeCell ref="BJ222:BJ227"/>
    <mergeCell ref="BK222:BK227"/>
    <mergeCell ref="BL222:BL227"/>
    <mergeCell ref="BM222:BM227"/>
    <mergeCell ref="BN222:BN227"/>
    <mergeCell ref="BE222:BE227"/>
    <mergeCell ref="BF222:BF227"/>
    <mergeCell ref="BG222:BG227"/>
    <mergeCell ref="BH222:BH227"/>
    <mergeCell ref="BI222:BI227"/>
    <mergeCell ref="AZ222:AZ227"/>
    <mergeCell ref="BA222:BA227"/>
    <mergeCell ref="BB222:BB227"/>
    <mergeCell ref="BC222:BC227"/>
    <mergeCell ref="BD222:BD227"/>
    <mergeCell ref="AU222:AU227"/>
    <mergeCell ref="AV222:AV227"/>
    <mergeCell ref="AW222:AW227"/>
    <mergeCell ref="AX222:AX227"/>
    <mergeCell ref="AY222:AY227"/>
    <mergeCell ref="AP222:AP227"/>
    <mergeCell ref="AQ222:AQ227"/>
    <mergeCell ref="AR222:AR227"/>
    <mergeCell ref="AS222:AS227"/>
    <mergeCell ref="AT222:AT227"/>
    <mergeCell ref="AK222:AK227"/>
    <mergeCell ref="AL222:AL227"/>
    <mergeCell ref="AM222:AM227"/>
    <mergeCell ref="AN222:AN227"/>
    <mergeCell ref="AO222:AO227"/>
    <mergeCell ref="AE222:AF227"/>
    <mergeCell ref="AG222:AG227"/>
    <mergeCell ref="AH222:AH227"/>
    <mergeCell ref="AI222:AI227"/>
    <mergeCell ref="AJ222:AJ227"/>
    <mergeCell ref="B234:B239"/>
    <mergeCell ref="C234:D239"/>
    <mergeCell ref="E234:E239"/>
    <mergeCell ref="F234:H239"/>
    <mergeCell ref="I234:I239"/>
    <mergeCell ref="BJ228:BJ233"/>
    <mergeCell ref="BK228:BK233"/>
    <mergeCell ref="BL228:BL233"/>
    <mergeCell ref="BM228:BM233"/>
    <mergeCell ref="BN228:BN233"/>
    <mergeCell ref="BE228:BE233"/>
    <mergeCell ref="BF228:BF233"/>
    <mergeCell ref="BG228:BG233"/>
    <mergeCell ref="BH228:BH233"/>
    <mergeCell ref="BI228:BI233"/>
    <mergeCell ref="AZ228:AZ233"/>
    <mergeCell ref="BA228:BA233"/>
    <mergeCell ref="BB228:BB233"/>
    <mergeCell ref="BC228:BC233"/>
    <mergeCell ref="BD228:BD233"/>
    <mergeCell ref="AU228:AU233"/>
    <mergeCell ref="AV228:AV233"/>
    <mergeCell ref="AW228:AW233"/>
    <mergeCell ref="AX228:AX233"/>
    <mergeCell ref="AY228:AY233"/>
    <mergeCell ref="AP228:AP233"/>
    <mergeCell ref="AQ228:AQ233"/>
    <mergeCell ref="AR228:AR233"/>
    <mergeCell ref="AS228:AS233"/>
    <mergeCell ref="AT228:AT233"/>
    <mergeCell ref="AK228:AK233"/>
    <mergeCell ref="AL228:AL233"/>
    <mergeCell ref="AM228:AM233"/>
    <mergeCell ref="AN228:AN233"/>
    <mergeCell ref="AO228:AO233"/>
    <mergeCell ref="AE228:AF233"/>
    <mergeCell ref="AG228:AG233"/>
    <mergeCell ref="AH228:AH233"/>
    <mergeCell ref="AI228:AI233"/>
    <mergeCell ref="AJ228:AJ233"/>
    <mergeCell ref="O228:O233"/>
    <mergeCell ref="AA228:AA233"/>
    <mergeCell ref="AB228:AB233"/>
    <mergeCell ref="AC228:AC233"/>
    <mergeCell ref="AD228:AD233"/>
    <mergeCell ref="J228:J233"/>
    <mergeCell ref="K228:K233"/>
    <mergeCell ref="L228:L233"/>
    <mergeCell ref="M228:M233"/>
    <mergeCell ref="N228:N233"/>
    <mergeCell ref="B228:B233"/>
    <mergeCell ref="C228:D233"/>
    <mergeCell ref="E228:E233"/>
    <mergeCell ref="F228:H233"/>
    <mergeCell ref="I228:I233"/>
    <mergeCell ref="I240:I245"/>
    <mergeCell ref="BJ234:BJ239"/>
    <mergeCell ref="BK234:BK239"/>
    <mergeCell ref="BL234:BL239"/>
    <mergeCell ref="BM234:BM239"/>
    <mergeCell ref="BN234:BN239"/>
    <mergeCell ref="BE234:BE239"/>
    <mergeCell ref="BF234:BF239"/>
    <mergeCell ref="BG234:BG239"/>
    <mergeCell ref="BH234:BH239"/>
    <mergeCell ref="BI234:BI239"/>
    <mergeCell ref="AZ234:AZ239"/>
    <mergeCell ref="BA234:BA239"/>
    <mergeCell ref="BB234:BB239"/>
    <mergeCell ref="BC234:BC239"/>
    <mergeCell ref="BD234:BD239"/>
    <mergeCell ref="AU234:AU239"/>
    <mergeCell ref="AV234:AV239"/>
    <mergeCell ref="AW234:AW239"/>
    <mergeCell ref="AX234:AX239"/>
    <mergeCell ref="AY234:AY239"/>
    <mergeCell ref="AP234:AP239"/>
    <mergeCell ref="AQ234:AQ239"/>
    <mergeCell ref="AR234:AR239"/>
    <mergeCell ref="AS234:AS239"/>
    <mergeCell ref="AT234:AT239"/>
    <mergeCell ref="AK234:AK239"/>
    <mergeCell ref="AL234:AL239"/>
    <mergeCell ref="AM234:AM239"/>
    <mergeCell ref="AN234:AN239"/>
    <mergeCell ref="AO234:AO239"/>
    <mergeCell ref="AE234:AF239"/>
    <mergeCell ref="AG234:AG239"/>
    <mergeCell ref="AH234:AH239"/>
    <mergeCell ref="AI234:AI239"/>
    <mergeCell ref="AJ234:AJ239"/>
    <mergeCell ref="O234:O239"/>
    <mergeCell ref="AA234:AA239"/>
    <mergeCell ref="AB234:AB239"/>
    <mergeCell ref="AC234:AC239"/>
    <mergeCell ref="AD234:AD239"/>
    <mergeCell ref="J234:J239"/>
    <mergeCell ref="K234:K239"/>
    <mergeCell ref="L234:L239"/>
    <mergeCell ref="M234:M239"/>
    <mergeCell ref="N234:N239"/>
    <mergeCell ref="O246:O251"/>
    <mergeCell ref="AA246:AA251"/>
    <mergeCell ref="AB246:AB251"/>
    <mergeCell ref="AC246:AC251"/>
    <mergeCell ref="AD246:AD251"/>
    <mergeCell ref="J246:J251"/>
    <mergeCell ref="K246:K251"/>
    <mergeCell ref="L246:L251"/>
    <mergeCell ref="M246:M251"/>
    <mergeCell ref="N246:N251"/>
    <mergeCell ref="B246:B251"/>
    <mergeCell ref="C246:D251"/>
    <mergeCell ref="E246:E251"/>
    <mergeCell ref="F246:H251"/>
    <mergeCell ref="I246:I251"/>
    <mergeCell ref="BJ240:BJ245"/>
    <mergeCell ref="BK240:BK245"/>
    <mergeCell ref="BL240:BL245"/>
    <mergeCell ref="BM240:BM245"/>
    <mergeCell ref="BN240:BN245"/>
    <mergeCell ref="BE240:BE245"/>
    <mergeCell ref="BF240:BF245"/>
    <mergeCell ref="BG240:BG245"/>
    <mergeCell ref="BH240:BH245"/>
    <mergeCell ref="BI240:BI245"/>
    <mergeCell ref="AZ240:AZ245"/>
    <mergeCell ref="BA240:BA245"/>
    <mergeCell ref="BB240:BB245"/>
    <mergeCell ref="BC240:BC245"/>
    <mergeCell ref="BD240:BD245"/>
    <mergeCell ref="AU240:AU245"/>
    <mergeCell ref="AV240:AV245"/>
    <mergeCell ref="AW240:AW245"/>
    <mergeCell ref="AX240:AX245"/>
    <mergeCell ref="AY240:AY245"/>
    <mergeCell ref="AP240:AP245"/>
    <mergeCell ref="AQ240:AQ245"/>
    <mergeCell ref="AR240:AR245"/>
    <mergeCell ref="AS240:AS245"/>
    <mergeCell ref="AT240:AT245"/>
    <mergeCell ref="AK240:AK245"/>
    <mergeCell ref="AL240:AL245"/>
    <mergeCell ref="AM240:AM245"/>
    <mergeCell ref="AN240:AN245"/>
    <mergeCell ref="AO240:AO245"/>
    <mergeCell ref="AE240:AF245"/>
    <mergeCell ref="AG240:AG245"/>
    <mergeCell ref="AH240:AH245"/>
    <mergeCell ref="AI240:AI245"/>
    <mergeCell ref="AJ240:AJ245"/>
    <mergeCell ref="O240:O245"/>
    <mergeCell ref="AA240:AA245"/>
    <mergeCell ref="AB240:AB245"/>
    <mergeCell ref="AC240:AC245"/>
    <mergeCell ref="AD240:AD245"/>
    <mergeCell ref="J240:J245"/>
    <mergeCell ref="K240:K245"/>
    <mergeCell ref="L240:L245"/>
    <mergeCell ref="M240:M245"/>
    <mergeCell ref="N240:N245"/>
    <mergeCell ref="B240:B245"/>
    <mergeCell ref="C240:D245"/>
    <mergeCell ref="E240:E245"/>
    <mergeCell ref="F240:H245"/>
    <mergeCell ref="BJ246:BJ251"/>
    <mergeCell ref="BK246:BK251"/>
    <mergeCell ref="BL246:BL251"/>
    <mergeCell ref="BM246:BM251"/>
    <mergeCell ref="BN246:BN251"/>
    <mergeCell ref="BE246:BE251"/>
    <mergeCell ref="BF246:BF251"/>
    <mergeCell ref="BG246:BG251"/>
    <mergeCell ref="BH246:BH251"/>
    <mergeCell ref="BI246:BI251"/>
    <mergeCell ref="AZ246:AZ251"/>
    <mergeCell ref="BA246:BA251"/>
    <mergeCell ref="BB246:BB251"/>
    <mergeCell ref="BC246:BC251"/>
    <mergeCell ref="BD246:BD251"/>
    <mergeCell ref="AU246:AU251"/>
    <mergeCell ref="AV246:AV251"/>
    <mergeCell ref="AW246:AW251"/>
    <mergeCell ref="AX246:AX251"/>
    <mergeCell ref="AY246:AY251"/>
    <mergeCell ref="AP246:AP251"/>
    <mergeCell ref="AQ246:AQ251"/>
    <mergeCell ref="AR246:AR251"/>
    <mergeCell ref="AS246:AS251"/>
    <mergeCell ref="AT246:AT251"/>
    <mergeCell ref="AK246:AK251"/>
    <mergeCell ref="AL246:AL251"/>
    <mergeCell ref="AM246:AM251"/>
    <mergeCell ref="AN246:AN251"/>
    <mergeCell ref="AO246:AO251"/>
    <mergeCell ref="AE246:AF251"/>
    <mergeCell ref="AG246:AG251"/>
    <mergeCell ref="AH246:AH251"/>
    <mergeCell ref="AI246:AI251"/>
    <mergeCell ref="AJ246:AJ251"/>
    <mergeCell ref="B258:B263"/>
    <mergeCell ref="C258:D263"/>
    <mergeCell ref="E258:E263"/>
    <mergeCell ref="F258:H263"/>
    <mergeCell ref="I258:I263"/>
    <mergeCell ref="BJ252:BJ257"/>
    <mergeCell ref="BK252:BK257"/>
    <mergeCell ref="BL252:BL257"/>
    <mergeCell ref="BM252:BM257"/>
    <mergeCell ref="BN252:BN257"/>
    <mergeCell ref="BE252:BE257"/>
    <mergeCell ref="BF252:BF257"/>
    <mergeCell ref="BG252:BG257"/>
    <mergeCell ref="BH252:BH257"/>
    <mergeCell ref="BI252:BI257"/>
    <mergeCell ref="AZ252:AZ257"/>
    <mergeCell ref="BA252:BA257"/>
    <mergeCell ref="BB252:BB257"/>
    <mergeCell ref="BC252:BC257"/>
    <mergeCell ref="BD252:BD257"/>
    <mergeCell ref="AU252:AU257"/>
    <mergeCell ref="AV252:AV257"/>
    <mergeCell ref="AW252:AW257"/>
    <mergeCell ref="AX252:AX257"/>
    <mergeCell ref="AY252:AY257"/>
    <mergeCell ref="AP252:AP257"/>
    <mergeCell ref="AQ252:AQ257"/>
    <mergeCell ref="AR252:AR257"/>
    <mergeCell ref="AS252:AS257"/>
    <mergeCell ref="AT252:AT257"/>
    <mergeCell ref="AK252:AK257"/>
    <mergeCell ref="AL252:AL257"/>
    <mergeCell ref="AM252:AM257"/>
    <mergeCell ref="AN252:AN257"/>
    <mergeCell ref="AO252:AO257"/>
    <mergeCell ref="AE252:AF257"/>
    <mergeCell ref="AG252:AG257"/>
    <mergeCell ref="AH252:AH257"/>
    <mergeCell ref="AI252:AI257"/>
    <mergeCell ref="AJ252:AJ257"/>
    <mergeCell ref="O252:O257"/>
    <mergeCell ref="AA252:AA257"/>
    <mergeCell ref="AB252:AB257"/>
    <mergeCell ref="AC252:AC257"/>
    <mergeCell ref="AD252:AD257"/>
    <mergeCell ref="J252:J257"/>
    <mergeCell ref="K252:K257"/>
    <mergeCell ref="L252:L257"/>
    <mergeCell ref="M252:M257"/>
    <mergeCell ref="N252:N257"/>
    <mergeCell ref="B252:B257"/>
    <mergeCell ref="C252:D257"/>
    <mergeCell ref="E252:E257"/>
    <mergeCell ref="F252:H257"/>
    <mergeCell ref="I252:I257"/>
    <mergeCell ref="I264:I269"/>
    <mergeCell ref="BJ258:BJ263"/>
    <mergeCell ref="BK258:BK263"/>
    <mergeCell ref="BL258:BL263"/>
    <mergeCell ref="BM258:BM263"/>
    <mergeCell ref="BN258:BN263"/>
    <mergeCell ref="BE258:BE263"/>
    <mergeCell ref="BF258:BF263"/>
    <mergeCell ref="BG258:BG263"/>
    <mergeCell ref="BH258:BH263"/>
    <mergeCell ref="BI258:BI263"/>
    <mergeCell ref="AZ258:AZ263"/>
    <mergeCell ref="BA258:BA263"/>
    <mergeCell ref="BB258:BB263"/>
    <mergeCell ref="BC258:BC263"/>
    <mergeCell ref="BD258:BD263"/>
    <mergeCell ref="AU258:AU263"/>
    <mergeCell ref="AV258:AV263"/>
    <mergeCell ref="AW258:AW263"/>
    <mergeCell ref="AX258:AX263"/>
    <mergeCell ref="AY258:AY263"/>
    <mergeCell ref="AP258:AP263"/>
    <mergeCell ref="AQ258:AQ263"/>
    <mergeCell ref="AR258:AR263"/>
    <mergeCell ref="AS258:AS263"/>
    <mergeCell ref="AT258:AT263"/>
    <mergeCell ref="AK258:AK263"/>
    <mergeCell ref="AL258:AL263"/>
    <mergeCell ref="AM258:AM263"/>
    <mergeCell ref="AN258:AN263"/>
    <mergeCell ref="AO258:AO263"/>
    <mergeCell ref="AE258:AF263"/>
    <mergeCell ref="AG258:AG263"/>
    <mergeCell ref="AH258:AH263"/>
    <mergeCell ref="AI258:AI263"/>
    <mergeCell ref="AJ258:AJ263"/>
    <mergeCell ref="O258:O263"/>
    <mergeCell ref="AA258:AA263"/>
    <mergeCell ref="AB258:AB263"/>
    <mergeCell ref="AC258:AC263"/>
    <mergeCell ref="AD258:AD263"/>
    <mergeCell ref="J258:J263"/>
    <mergeCell ref="K258:K263"/>
    <mergeCell ref="L258:L263"/>
    <mergeCell ref="M258:M263"/>
    <mergeCell ref="N258:N263"/>
    <mergeCell ref="O270:O275"/>
    <mergeCell ref="AA270:AA275"/>
    <mergeCell ref="AB270:AB275"/>
    <mergeCell ref="AC270:AC275"/>
    <mergeCell ref="AD270:AD275"/>
    <mergeCell ref="J270:J275"/>
    <mergeCell ref="K270:K275"/>
    <mergeCell ref="L270:L275"/>
    <mergeCell ref="M270:M275"/>
    <mergeCell ref="N270:N275"/>
    <mergeCell ref="B270:B275"/>
    <mergeCell ref="C270:D275"/>
    <mergeCell ref="E270:E275"/>
    <mergeCell ref="F270:H275"/>
    <mergeCell ref="I270:I275"/>
    <mergeCell ref="BJ264:BJ269"/>
    <mergeCell ref="BK264:BK269"/>
    <mergeCell ref="BL264:BL269"/>
    <mergeCell ref="BM264:BM269"/>
    <mergeCell ref="BN264:BN269"/>
    <mergeCell ref="BE264:BE269"/>
    <mergeCell ref="BF264:BF269"/>
    <mergeCell ref="BG264:BG269"/>
    <mergeCell ref="BH264:BH269"/>
    <mergeCell ref="BI264:BI269"/>
    <mergeCell ref="AZ264:AZ269"/>
    <mergeCell ref="BA264:BA269"/>
    <mergeCell ref="BB264:BB269"/>
    <mergeCell ref="BC264:BC269"/>
    <mergeCell ref="BD264:BD269"/>
    <mergeCell ref="AU264:AU269"/>
    <mergeCell ref="AV264:AV269"/>
    <mergeCell ref="AW264:AW269"/>
    <mergeCell ref="AX264:AX269"/>
    <mergeCell ref="AY264:AY269"/>
    <mergeCell ref="AP264:AP269"/>
    <mergeCell ref="AQ264:AQ269"/>
    <mergeCell ref="AR264:AR269"/>
    <mergeCell ref="AS264:AS269"/>
    <mergeCell ref="AT264:AT269"/>
    <mergeCell ref="AK264:AK269"/>
    <mergeCell ref="AL264:AL269"/>
    <mergeCell ref="AM264:AM269"/>
    <mergeCell ref="AN264:AN269"/>
    <mergeCell ref="AO264:AO269"/>
    <mergeCell ref="AE264:AF269"/>
    <mergeCell ref="AG264:AG269"/>
    <mergeCell ref="AH264:AH269"/>
    <mergeCell ref="AI264:AI269"/>
    <mergeCell ref="AJ264:AJ269"/>
    <mergeCell ref="O264:O269"/>
    <mergeCell ref="AA264:AA269"/>
    <mergeCell ref="AB264:AB269"/>
    <mergeCell ref="AC264:AC269"/>
    <mergeCell ref="AD264:AD269"/>
    <mergeCell ref="J264:J269"/>
    <mergeCell ref="K264:K269"/>
    <mergeCell ref="L264:L269"/>
    <mergeCell ref="M264:M269"/>
    <mergeCell ref="N264:N269"/>
    <mergeCell ref="B264:B269"/>
    <mergeCell ref="C264:D269"/>
    <mergeCell ref="E264:E269"/>
    <mergeCell ref="F264:H269"/>
    <mergeCell ref="BJ270:BJ275"/>
    <mergeCell ref="BK270:BK275"/>
    <mergeCell ref="BL270:BL275"/>
    <mergeCell ref="BM270:BM275"/>
    <mergeCell ref="BN270:BN275"/>
    <mergeCell ref="BE270:BE275"/>
    <mergeCell ref="BF270:BF275"/>
    <mergeCell ref="BG270:BG275"/>
    <mergeCell ref="BH270:BH275"/>
    <mergeCell ref="BI270:BI275"/>
    <mergeCell ref="AZ270:AZ275"/>
    <mergeCell ref="BA270:BA275"/>
    <mergeCell ref="BB270:BB275"/>
    <mergeCell ref="BC270:BC275"/>
    <mergeCell ref="BD270:BD275"/>
    <mergeCell ref="AU270:AU275"/>
    <mergeCell ref="AV270:AV275"/>
    <mergeCell ref="AW270:AW275"/>
    <mergeCell ref="AX270:AX275"/>
    <mergeCell ref="AY270:AY275"/>
    <mergeCell ref="AP270:AP275"/>
    <mergeCell ref="AQ270:AQ275"/>
    <mergeCell ref="AR270:AR275"/>
    <mergeCell ref="AS270:AS275"/>
    <mergeCell ref="AT270:AT275"/>
    <mergeCell ref="AK270:AK275"/>
    <mergeCell ref="AL270:AL275"/>
    <mergeCell ref="AM270:AM275"/>
    <mergeCell ref="AN270:AN275"/>
    <mergeCell ref="AO270:AO275"/>
    <mergeCell ref="AE270:AF275"/>
    <mergeCell ref="AG270:AG275"/>
    <mergeCell ref="AH270:AH275"/>
    <mergeCell ref="AI270:AI275"/>
    <mergeCell ref="AJ270:AJ275"/>
    <mergeCell ref="B282:B287"/>
    <mergeCell ref="C282:D287"/>
    <mergeCell ref="E282:E287"/>
    <mergeCell ref="F282:H287"/>
    <mergeCell ref="I282:I287"/>
    <mergeCell ref="BJ276:BJ281"/>
    <mergeCell ref="BK276:BK281"/>
    <mergeCell ref="BL276:BL281"/>
    <mergeCell ref="BM276:BM281"/>
    <mergeCell ref="BN276:BN281"/>
    <mergeCell ref="BE276:BE281"/>
    <mergeCell ref="BF276:BF281"/>
    <mergeCell ref="BG276:BG281"/>
    <mergeCell ref="BH276:BH281"/>
    <mergeCell ref="BI276:BI281"/>
    <mergeCell ref="AZ276:AZ281"/>
    <mergeCell ref="BA276:BA281"/>
    <mergeCell ref="BB276:BB281"/>
    <mergeCell ref="BC276:BC281"/>
    <mergeCell ref="BD276:BD281"/>
    <mergeCell ref="AU276:AU281"/>
    <mergeCell ref="AV276:AV281"/>
    <mergeCell ref="AW276:AW281"/>
    <mergeCell ref="AX276:AX281"/>
    <mergeCell ref="AY276:AY281"/>
    <mergeCell ref="AP276:AP281"/>
    <mergeCell ref="AQ276:AQ281"/>
    <mergeCell ref="AR276:AR281"/>
    <mergeCell ref="AS276:AS281"/>
    <mergeCell ref="AT276:AT281"/>
    <mergeCell ref="AK276:AK281"/>
    <mergeCell ref="AL276:AL281"/>
    <mergeCell ref="AM276:AM281"/>
    <mergeCell ref="AN276:AN281"/>
    <mergeCell ref="AO276:AO281"/>
    <mergeCell ref="AE276:AF281"/>
    <mergeCell ref="AG276:AG281"/>
    <mergeCell ref="AH276:AH281"/>
    <mergeCell ref="AI276:AI281"/>
    <mergeCell ref="AJ276:AJ281"/>
    <mergeCell ref="O276:O281"/>
    <mergeCell ref="AA276:AA281"/>
    <mergeCell ref="AB276:AB281"/>
    <mergeCell ref="AC276:AC281"/>
    <mergeCell ref="AD276:AD281"/>
    <mergeCell ref="J276:J281"/>
    <mergeCell ref="K276:K281"/>
    <mergeCell ref="L276:L281"/>
    <mergeCell ref="M276:M281"/>
    <mergeCell ref="N276:N281"/>
    <mergeCell ref="B276:B281"/>
    <mergeCell ref="C276:D281"/>
    <mergeCell ref="E276:E281"/>
    <mergeCell ref="F276:H281"/>
    <mergeCell ref="I276:I281"/>
    <mergeCell ref="I288:I293"/>
    <mergeCell ref="BJ282:BJ287"/>
    <mergeCell ref="BK282:BK287"/>
    <mergeCell ref="BL282:BL287"/>
    <mergeCell ref="BM282:BM287"/>
    <mergeCell ref="BN282:BN287"/>
    <mergeCell ref="BE282:BE287"/>
    <mergeCell ref="BF282:BF287"/>
    <mergeCell ref="BG282:BG287"/>
    <mergeCell ref="BH282:BH287"/>
    <mergeCell ref="BI282:BI287"/>
    <mergeCell ref="AZ282:AZ287"/>
    <mergeCell ref="BA282:BA287"/>
    <mergeCell ref="BB282:BB287"/>
    <mergeCell ref="BC282:BC287"/>
    <mergeCell ref="BD282:BD287"/>
    <mergeCell ref="AU282:AU287"/>
    <mergeCell ref="AV282:AV287"/>
    <mergeCell ref="AW282:AW287"/>
    <mergeCell ref="AX282:AX287"/>
    <mergeCell ref="AY282:AY287"/>
    <mergeCell ref="AP282:AP287"/>
    <mergeCell ref="AQ282:AQ287"/>
    <mergeCell ref="AR282:AR287"/>
    <mergeCell ref="AS282:AS287"/>
    <mergeCell ref="AT282:AT287"/>
    <mergeCell ref="AK282:AK287"/>
    <mergeCell ref="AL282:AL287"/>
    <mergeCell ref="AM282:AM287"/>
    <mergeCell ref="AN282:AN287"/>
    <mergeCell ref="AO282:AO287"/>
    <mergeCell ref="AE282:AF287"/>
    <mergeCell ref="AG282:AG287"/>
    <mergeCell ref="AH282:AH287"/>
    <mergeCell ref="AI282:AI287"/>
    <mergeCell ref="AJ282:AJ287"/>
    <mergeCell ref="O282:O287"/>
    <mergeCell ref="AA282:AA287"/>
    <mergeCell ref="AB282:AB287"/>
    <mergeCell ref="AC282:AC287"/>
    <mergeCell ref="AD282:AD287"/>
    <mergeCell ref="J282:J287"/>
    <mergeCell ref="K282:K287"/>
    <mergeCell ref="L282:L287"/>
    <mergeCell ref="M282:M287"/>
    <mergeCell ref="N282:N287"/>
    <mergeCell ref="O294:O299"/>
    <mergeCell ref="AA294:AA299"/>
    <mergeCell ref="AB294:AB299"/>
    <mergeCell ref="AC294:AC299"/>
    <mergeCell ref="AD294:AD299"/>
    <mergeCell ref="J294:J299"/>
    <mergeCell ref="K294:K299"/>
    <mergeCell ref="L294:L299"/>
    <mergeCell ref="M294:M299"/>
    <mergeCell ref="N294:N299"/>
    <mergeCell ref="B294:B299"/>
    <mergeCell ref="C294:D299"/>
    <mergeCell ref="E294:E299"/>
    <mergeCell ref="F294:H299"/>
    <mergeCell ref="I294:I299"/>
    <mergeCell ref="BJ288:BJ293"/>
    <mergeCell ref="BK288:BK293"/>
    <mergeCell ref="BL288:BL293"/>
    <mergeCell ref="BM288:BM293"/>
    <mergeCell ref="BN288:BN293"/>
    <mergeCell ref="BE288:BE293"/>
    <mergeCell ref="BF288:BF293"/>
    <mergeCell ref="BG288:BG293"/>
    <mergeCell ref="BH288:BH293"/>
    <mergeCell ref="BI288:BI293"/>
    <mergeCell ref="AZ288:AZ293"/>
    <mergeCell ref="BA288:BA293"/>
    <mergeCell ref="BB288:BB293"/>
    <mergeCell ref="BC288:BC293"/>
    <mergeCell ref="BD288:BD293"/>
    <mergeCell ref="AU288:AU293"/>
    <mergeCell ref="AV288:AV293"/>
    <mergeCell ref="AW288:AW293"/>
    <mergeCell ref="AX288:AX293"/>
    <mergeCell ref="AY288:AY293"/>
    <mergeCell ref="AP288:AP293"/>
    <mergeCell ref="AQ288:AQ293"/>
    <mergeCell ref="AR288:AR293"/>
    <mergeCell ref="AS288:AS293"/>
    <mergeCell ref="AT288:AT293"/>
    <mergeCell ref="AK288:AK293"/>
    <mergeCell ref="AL288:AL293"/>
    <mergeCell ref="AM288:AM293"/>
    <mergeCell ref="AN288:AN293"/>
    <mergeCell ref="AO288:AO293"/>
    <mergeCell ref="AE288:AF293"/>
    <mergeCell ref="AG288:AG293"/>
    <mergeCell ref="AH288:AH293"/>
    <mergeCell ref="AI288:AI293"/>
    <mergeCell ref="AJ288:AJ293"/>
    <mergeCell ref="O288:O293"/>
    <mergeCell ref="AA288:AA293"/>
    <mergeCell ref="AB288:AB293"/>
    <mergeCell ref="AC288:AC293"/>
    <mergeCell ref="AD288:AD293"/>
    <mergeCell ref="J288:J293"/>
    <mergeCell ref="K288:K293"/>
    <mergeCell ref="L288:L293"/>
    <mergeCell ref="M288:M293"/>
    <mergeCell ref="N288:N293"/>
    <mergeCell ref="B288:B293"/>
    <mergeCell ref="C288:D293"/>
    <mergeCell ref="E288:E293"/>
    <mergeCell ref="F288:H293"/>
    <mergeCell ref="BJ294:BJ299"/>
    <mergeCell ref="BK294:BK299"/>
    <mergeCell ref="BL294:BL299"/>
    <mergeCell ref="BM294:BM299"/>
    <mergeCell ref="BN294:BN299"/>
    <mergeCell ref="BE294:BE299"/>
    <mergeCell ref="BF294:BF299"/>
    <mergeCell ref="BG294:BG299"/>
    <mergeCell ref="BH294:BH299"/>
    <mergeCell ref="BI294:BI299"/>
    <mergeCell ref="AZ294:AZ299"/>
    <mergeCell ref="BA294:BA299"/>
    <mergeCell ref="BB294:BB299"/>
    <mergeCell ref="BC294:BC299"/>
    <mergeCell ref="BD294:BD299"/>
    <mergeCell ref="AU294:AU299"/>
    <mergeCell ref="AV294:AV299"/>
    <mergeCell ref="AW294:AW299"/>
    <mergeCell ref="AX294:AX299"/>
    <mergeCell ref="AY294:AY299"/>
    <mergeCell ref="AP294:AP299"/>
    <mergeCell ref="AQ294:AQ299"/>
    <mergeCell ref="AR294:AR299"/>
    <mergeCell ref="AS294:AS299"/>
    <mergeCell ref="AT294:AT299"/>
    <mergeCell ref="AK294:AK299"/>
    <mergeCell ref="AL294:AL299"/>
    <mergeCell ref="AM294:AM299"/>
    <mergeCell ref="AN294:AN299"/>
    <mergeCell ref="AO294:AO299"/>
    <mergeCell ref="AE294:AF299"/>
    <mergeCell ref="AG294:AG299"/>
    <mergeCell ref="AH294:AH299"/>
    <mergeCell ref="AI294:AI299"/>
    <mergeCell ref="AJ294:AJ299"/>
    <mergeCell ref="B306:B311"/>
    <mergeCell ref="C306:D311"/>
    <mergeCell ref="E306:E311"/>
    <mergeCell ref="F306:H311"/>
    <mergeCell ref="I306:I311"/>
    <mergeCell ref="BJ300:BJ305"/>
    <mergeCell ref="BK300:BK305"/>
    <mergeCell ref="BL300:BL305"/>
    <mergeCell ref="BM300:BM305"/>
    <mergeCell ref="BN300:BN305"/>
    <mergeCell ref="BE300:BE305"/>
    <mergeCell ref="BF300:BF305"/>
    <mergeCell ref="BG300:BG305"/>
    <mergeCell ref="BH300:BH305"/>
    <mergeCell ref="BI300:BI305"/>
    <mergeCell ref="AZ300:AZ305"/>
    <mergeCell ref="BA300:BA305"/>
    <mergeCell ref="BB300:BB305"/>
    <mergeCell ref="BC300:BC305"/>
    <mergeCell ref="BD300:BD305"/>
    <mergeCell ref="AU300:AU305"/>
    <mergeCell ref="AV300:AV305"/>
    <mergeCell ref="AW300:AW305"/>
    <mergeCell ref="AX300:AX305"/>
    <mergeCell ref="AY300:AY305"/>
    <mergeCell ref="AP300:AP305"/>
    <mergeCell ref="AQ300:AQ305"/>
    <mergeCell ref="AR300:AR305"/>
    <mergeCell ref="AS300:AS305"/>
    <mergeCell ref="AT300:AT305"/>
    <mergeCell ref="AK300:AK305"/>
    <mergeCell ref="AL300:AL305"/>
    <mergeCell ref="AM300:AM305"/>
    <mergeCell ref="AN300:AN305"/>
    <mergeCell ref="AO300:AO305"/>
    <mergeCell ref="AE300:AF305"/>
    <mergeCell ref="AG300:AG305"/>
    <mergeCell ref="AH300:AH305"/>
    <mergeCell ref="AI300:AI305"/>
    <mergeCell ref="AJ300:AJ305"/>
    <mergeCell ref="O300:O305"/>
    <mergeCell ref="AA300:AA305"/>
    <mergeCell ref="AB300:AB305"/>
    <mergeCell ref="AC300:AC305"/>
    <mergeCell ref="AD300:AD305"/>
    <mergeCell ref="J300:J305"/>
    <mergeCell ref="K300:K305"/>
    <mergeCell ref="L300:L305"/>
    <mergeCell ref="M300:M305"/>
    <mergeCell ref="N300:N305"/>
    <mergeCell ref="B300:B305"/>
    <mergeCell ref="C300:D305"/>
    <mergeCell ref="E300:E305"/>
    <mergeCell ref="F300:H305"/>
    <mergeCell ref="I300:I305"/>
    <mergeCell ref="I312:I317"/>
    <mergeCell ref="BJ306:BJ311"/>
    <mergeCell ref="BK306:BK311"/>
    <mergeCell ref="BL306:BL311"/>
    <mergeCell ref="BM306:BM311"/>
    <mergeCell ref="BN306:BN311"/>
    <mergeCell ref="BE306:BE311"/>
    <mergeCell ref="BF306:BF311"/>
    <mergeCell ref="BG306:BG311"/>
    <mergeCell ref="BH306:BH311"/>
    <mergeCell ref="BI306:BI311"/>
    <mergeCell ref="AZ306:AZ311"/>
    <mergeCell ref="BA306:BA311"/>
    <mergeCell ref="BB306:BB311"/>
    <mergeCell ref="BC306:BC311"/>
    <mergeCell ref="BD306:BD311"/>
    <mergeCell ref="AU306:AU311"/>
    <mergeCell ref="AV306:AV311"/>
    <mergeCell ref="AW306:AW311"/>
    <mergeCell ref="AX306:AX311"/>
    <mergeCell ref="AY306:AY311"/>
    <mergeCell ref="AP306:AP311"/>
    <mergeCell ref="AQ306:AQ311"/>
    <mergeCell ref="AR306:AR311"/>
    <mergeCell ref="AS306:AS311"/>
    <mergeCell ref="AT306:AT311"/>
    <mergeCell ref="AK306:AK311"/>
    <mergeCell ref="AL306:AL311"/>
    <mergeCell ref="AM306:AM311"/>
    <mergeCell ref="AN306:AN311"/>
    <mergeCell ref="AO306:AO311"/>
    <mergeCell ref="AE306:AF311"/>
    <mergeCell ref="AG306:AG311"/>
    <mergeCell ref="AH306:AH311"/>
    <mergeCell ref="AI306:AI311"/>
    <mergeCell ref="AJ306:AJ311"/>
    <mergeCell ref="O306:O311"/>
    <mergeCell ref="AA306:AA311"/>
    <mergeCell ref="AB306:AB311"/>
    <mergeCell ref="AC306:AC311"/>
    <mergeCell ref="AD306:AD311"/>
    <mergeCell ref="J306:J311"/>
    <mergeCell ref="K306:K311"/>
    <mergeCell ref="L306:L311"/>
    <mergeCell ref="M306:M311"/>
    <mergeCell ref="N306:N311"/>
    <mergeCell ref="O318:O323"/>
    <mergeCell ref="AA318:AA323"/>
    <mergeCell ref="AB318:AB323"/>
    <mergeCell ref="AC318:AC323"/>
    <mergeCell ref="AD318:AD323"/>
    <mergeCell ref="J318:J323"/>
    <mergeCell ref="K318:K323"/>
    <mergeCell ref="L318:L323"/>
    <mergeCell ref="M318:M323"/>
    <mergeCell ref="N318:N323"/>
    <mergeCell ref="B318:B323"/>
    <mergeCell ref="C318:D323"/>
    <mergeCell ref="E318:E323"/>
    <mergeCell ref="F318:H323"/>
    <mergeCell ref="I318:I323"/>
    <mergeCell ref="BJ312:BJ317"/>
    <mergeCell ref="BK312:BK317"/>
    <mergeCell ref="BL312:BL317"/>
    <mergeCell ref="BM312:BM317"/>
    <mergeCell ref="BN312:BN317"/>
    <mergeCell ref="BE312:BE317"/>
    <mergeCell ref="BF312:BF317"/>
    <mergeCell ref="BG312:BG317"/>
    <mergeCell ref="BH312:BH317"/>
    <mergeCell ref="BI312:BI317"/>
    <mergeCell ref="AZ312:AZ317"/>
    <mergeCell ref="BA312:BA317"/>
    <mergeCell ref="BB312:BB317"/>
    <mergeCell ref="BC312:BC317"/>
    <mergeCell ref="BD312:BD317"/>
    <mergeCell ref="AU312:AU317"/>
    <mergeCell ref="AV312:AV317"/>
    <mergeCell ref="AW312:AW317"/>
    <mergeCell ref="AX312:AX317"/>
    <mergeCell ref="AY312:AY317"/>
    <mergeCell ref="AP312:AP317"/>
    <mergeCell ref="AQ312:AQ317"/>
    <mergeCell ref="AR312:AR317"/>
    <mergeCell ref="AS312:AS317"/>
    <mergeCell ref="AT312:AT317"/>
    <mergeCell ref="AK312:AK317"/>
    <mergeCell ref="AL312:AL317"/>
    <mergeCell ref="AM312:AM317"/>
    <mergeCell ref="AN312:AN317"/>
    <mergeCell ref="AO312:AO317"/>
    <mergeCell ref="AE312:AF317"/>
    <mergeCell ref="AG312:AG317"/>
    <mergeCell ref="AH312:AH317"/>
    <mergeCell ref="AI312:AI317"/>
    <mergeCell ref="AJ312:AJ317"/>
    <mergeCell ref="O312:O317"/>
    <mergeCell ref="AA312:AA317"/>
    <mergeCell ref="AB312:AB317"/>
    <mergeCell ref="AC312:AC317"/>
    <mergeCell ref="AD312:AD317"/>
    <mergeCell ref="J312:J317"/>
    <mergeCell ref="K312:K317"/>
    <mergeCell ref="L312:L317"/>
    <mergeCell ref="M312:M317"/>
    <mergeCell ref="N312:N317"/>
    <mergeCell ref="B312:B317"/>
    <mergeCell ref="C312:D317"/>
    <mergeCell ref="E312:E317"/>
    <mergeCell ref="F312:H317"/>
    <mergeCell ref="BJ318:BJ323"/>
    <mergeCell ref="BK318:BK323"/>
    <mergeCell ref="BL318:BL323"/>
    <mergeCell ref="BM318:BM323"/>
    <mergeCell ref="BN318:BN323"/>
    <mergeCell ref="BE318:BE323"/>
    <mergeCell ref="BF318:BF323"/>
    <mergeCell ref="BG318:BG323"/>
    <mergeCell ref="BH318:BH323"/>
    <mergeCell ref="BI318:BI323"/>
    <mergeCell ref="AZ318:AZ323"/>
    <mergeCell ref="BA318:BA323"/>
    <mergeCell ref="BB318:BB323"/>
    <mergeCell ref="BC318:BC323"/>
    <mergeCell ref="BD318:BD323"/>
    <mergeCell ref="AU318:AU323"/>
    <mergeCell ref="AV318:AV323"/>
    <mergeCell ref="AW318:AW323"/>
    <mergeCell ref="AX318:AX323"/>
    <mergeCell ref="AY318:AY323"/>
    <mergeCell ref="AP318:AP323"/>
    <mergeCell ref="AQ318:AQ323"/>
    <mergeCell ref="AR318:AR323"/>
    <mergeCell ref="AS318:AS323"/>
    <mergeCell ref="AT318:AT323"/>
    <mergeCell ref="AK318:AK323"/>
    <mergeCell ref="AL318:AL323"/>
    <mergeCell ref="AM318:AM323"/>
    <mergeCell ref="AN318:AN323"/>
    <mergeCell ref="AO318:AO323"/>
    <mergeCell ref="AE318:AF323"/>
    <mergeCell ref="AG318:AG323"/>
    <mergeCell ref="AH318:AH323"/>
    <mergeCell ref="AI318:AI323"/>
    <mergeCell ref="AJ318:AJ323"/>
    <mergeCell ref="B330:B335"/>
    <mergeCell ref="C330:D335"/>
    <mergeCell ref="E330:E335"/>
    <mergeCell ref="F330:H335"/>
    <mergeCell ref="I330:I335"/>
    <mergeCell ref="BJ324:BJ329"/>
    <mergeCell ref="BK324:BK329"/>
    <mergeCell ref="BL324:BL329"/>
    <mergeCell ref="BM324:BM329"/>
    <mergeCell ref="BN324:BN329"/>
    <mergeCell ref="BE324:BE329"/>
    <mergeCell ref="BF324:BF329"/>
    <mergeCell ref="BG324:BG329"/>
    <mergeCell ref="BH324:BH329"/>
    <mergeCell ref="BI324:BI329"/>
    <mergeCell ref="AZ324:AZ329"/>
    <mergeCell ref="BA324:BA329"/>
    <mergeCell ref="BB324:BB329"/>
    <mergeCell ref="BC324:BC329"/>
    <mergeCell ref="BD324:BD329"/>
    <mergeCell ref="AU324:AU329"/>
    <mergeCell ref="AV324:AV329"/>
    <mergeCell ref="AW324:AW329"/>
    <mergeCell ref="AX324:AX329"/>
    <mergeCell ref="AY324:AY329"/>
    <mergeCell ref="AP324:AP329"/>
    <mergeCell ref="AQ324:AQ329"/>
    <mergeCell ref="AR324:AR329"/>
    <mergeCell ref="AS324:AS329"/>
    <mergeCell ref="AT324:AT329"/>
    <mergeCell ref="AK324:AK329"/>
    <mergeCell ref="AL324:AL329"/>
    <mergeCell ref="AM324:AM329"/>
    <mergeCell ref="AN324:AN329"/>
    <mergeCell ref="AO324:AO329"/>
    <mergeCell ref="AE324:AF329"/>
    <mergeCell ref="AG324:AG329"/>
    <mergeCell ref="AH324:AH329"/>
    <mergeCell ref="AI324:AI329"/>
    <mergeCell ref="AJ324:AJ329"/>
    <mergeCell ref="O324:O329"/>
    <mergeCell ref="AA324:AA329"/>
    <mergeCell ref="AB324:AB329"/>
    <mergeCell ref="AC324:AC329"/>
    <mergeCell ref="AD324:AD329"/>
    <mergeCell ref="J324:J329"/>
    <mergeCell ref="K324:K329"/>
    <mergeCell ref="L324:L329"/>
    <mergeCell ref="M324:M329"/>
    <mergeCell ref="N324:N329"/>
    <mergeCell ref="B324:B329"/>
    <mergeCell ref="C324:D329"/>
    <mergeCell ref="E324:E329"/>
    <mergeCell ref="F324:H329"/>
    <mergeCell ref="I324:I329"/>
    <mergeCell ref="I336:I341"/>
    <mergeCell ref="BJ330:BJ335"/>
    <mergeCell ref="BK330:BK335"/>
    <mergeCell ref="BL330:BL335"/>
    <mergeCell ref="BM330:BM335"/>
    <mergeCell ref="BN330:BN335"/>
    <mergeCell ref="BE330:BE335"/>
    <mergeCell ref="BF330:BF335"/>
    <mergeCell ref="BG330:BG335"/>
    <mergeCell ref="BH330:BH335"/>
    <mergeCell ref="BI330:BI335"/>
    <mergeCell ref="AZ330:AZ335"/>
    <mergeCell ref="BA330:BA335"/>
    <mergeCell ref="BB330:BB335"/>
    <mergeCell ref="BC330:BC335"/>
    <mergeCell ref="BD330:BD335"/>
    <mergeCell ref="AU330:AU335"/>
    <mergeCell ref="AV330:AV335"/>
    <mergeCell ref="AW330:AW335"/>
    <mergeCell ref="AX330:AX335"/>
    <mergeCell ref="AY330:AY335"/>
    <mergeCell ref="AP330:AP335"/>
    <mergeCell ref="AQ330:AQ335"/>
    <mergeCell ref="AR330:AR335"/>
    <mergeCell ref="AS330:AS335"/>
    <mergeCell ref="AT330:AT335"/>
    <mergeCell ref="AK330:AK335"/>
    <mergeCell ref="AL330:AL335"/>
    <mergeCell ref="AM330:AM335"/>
    <mergeCell ref="AN330:AN335"/>
    <mergeCell ref="AO330:AO335"/>
    <mergeCell ref="AE330:AF335"/>
    <mergeCell ref="AG330:AG335"/>
    <mergeCell ref="AH330:AH335"/>
    <mergeCell ref="AI330:AI335"/>
    <mergeCell ref="AJ330:AJ335"/>
    <mergeCell ref="O330:O335"/>
    <mergeCell ref="AA330:AA335"/>
    <mergeCell ref="AB330:AB335"/>
    <mergeCell ref="AC330:AC335"/>
    <mergeCell ref="AD330:AD335"/>
    <mergeCell ref="J330:J335"/>
    <mergeCell ref="K330:K335"/>
    <mergeCell ref="L330:L335"/>
    <mergeCell ref="M330:M335"/>
    <mergeCell ref="N330:N335"/>
    <mergeCell ref="O342:O347"/>
    <mergeCell ref="AA342:AA347"/>
    <mergeCell ref="AB342:AB347"/>
    <mergeCell ref="AC342:AC347"/>
    <mergeCell ref="AD342:AD347"/>
    <mergeCell ref="J342:J347"/>
    <mergeCell ref="K342:K347"/>
    <mergeCell ref="L342:L347"/>
    <mergeCell ref="M342:M347"/>
    <mergeCell ref="N342:N347"/>
    <mergeCell ref="B342:B347"/>
    <mergeCell ref="C342:D347"/>
    <mergeCell ref="E342:E347"/>
    <mergeCell ref="F342:H347"/>
    <mergeCell ref="I342:I347"/>
    <mergeCell ref="BJ336:BJ341"/>
    <mergeCell ref="BK336:BK341"/>
    <mergeCell ref="BL336:BL341"/>
    <mergeCell ref="BM336:BM341"/>
    <mergeCell ref="BN336:BN341"/>
    <mergeCell ref="BE336:BE341"/>
    <mergeCell ref="BF336:BF341"/>
    <mergeCell ref="BG336:BG341"/>
    <mergeCell ref="BH336:BH341"/>
    <mergeCell ref="BI336:BI341"/>
    <mergeCell ref="AZ336:AZ341"/>
    <mergeCell ref="BA336:BA341"/>
    <mergeCell ref="BB336:BB341"/>
    <mergeCell ref="BC336:BC341"/>
    <mergeCell ref="BD336:BD341"/>
    <mergeCell ref="AU336:AU341"/>
    <mergeCell ref="AV336:AV341"/>
    <mergeCell ref="AW336:AW341"/>
    <mergeCell ref="AX336:AX341"/>
    <mergeCell ref="AY336:AY341"/>
    <mergeCell ref="AP336:AP341"/>
    <mergeCell ref="AQ336:AQ341"/>
    <mergeCell ref="AR336:AR341"/>
    <mergeCell ref="AS336:AS341"/>
    <mergeCell ref="AT336:AT341"/>
    <mergeCell ref="AK336:AK341"/>
    <mergeCell ref="AL336:AL341"/>
    <mergeCell ref="AM336:AM341"/>
    <mergeCell ref="AN336:AN341"/>
    <mergeCell ref="AO336:AO341"/>
    <mergeCell ref="AE336:AF341"/>
    <mergeCell ref="AG336:AG341"/>
    <mergeCell ref="AH336:AH341"/>
    <mergeCell ref="AI336:AI341"/>
    <mergeCell ref="AJ336:AJ341"/>
    <mergeCell ref="O336:O341"/>
    <mergeCell ref="AA336:AA341"/>
    <mergeCell ref="AB336:AB341"/>
    <mergeCell ref="AC336:AC341"/>
    <mergeCell ref="AD336:AD341"/>
    <mergeCell ref="J336:J341"/>
    <mergeCell ref="K336:K341"/>
    <mergeCell ref="L336:L341"/>
    <mergeCell ref="M336:M341"/>
    <mergeCell ref="N336:N341"/>
    <mergeCell ref="B336:B341"/>
    <mergeCell ref="C336:D341"/>
    <mergeCell ref="E336:E341"/>
    <mergeCell ref="F336:H341"/>
    <mergeCell ref="BJ342:BJ347"/>
    <mergeCell ref="BK342:BK347"/>
    <mergeCell ref="BL342:BL347"/>
    <mergeCell ref="BM342:BM347"/>
    <mergeCell ref="BN342:BN347"/>
    <mergeCell ref="BE342:BE347"/>
    <mergeCell ref="BF342:BF347"/>
    <mergeCell ref="BG342:BG347"/>
    <mergeCell ref="BH342:BH347"/>
    <mergeCell ref="BI342:BI347"/>
    <mergeCell ref="AZ342:AZ347"/>
    <mergeCell ref="BA342:BA347"/>
    <mergeCell ref="BB342:BB347"/>
    <mergeCell ref="BC342:BC347"/>
    <mergeCell ref="BD342:BD347"/>
    <mergeCell ref="AU342:AU347"/>
    <mergeCell ref="AV342:AV347"/>
    <mergeCell ref="AW342:AW347"/>
    <mergeCell ref="AX342:AX347"/>
    <mergeCell ref="AY342:AY347"/>
    <mergeCell ref="AP342:AP347"/>
    <mergeCell ref="AQ342:AQ347"/>
    <mergeCell ref="AR342:AR347"/>
    <mergeCell ref="AS342:AS347"/>
    <mergeCell ref="AT342:AT347"/>
    <mergeCell ref="AK342:AK347"/>
    <mergeCell ref="AL342:AL347"/>
    <mergeCell ref="AM342:AM347"/>
    <mergeCell ref="AN342:AN347"/>
    <mergeCell ref="AO342:AO347"/>
    <mergeCell ref="AE342:AF347"/>
    <mergeCell ref="AG342:AG347"/>
    <mergeCell ref="AH342:AH347"/>
    <mergeCell ref="AI342:AI347"/>
    <mergeCell ref="AJ342:AJ347"/>
    <mergeCell ref="B354:B359"/>
    <mergeCell ref="C354:D359"/>
    <mergeCell ref="E354:E359"/>
    <mergeCell ref="F354:H359"/>
    <mergeCell ref="I354:I359"/>
    <mergeCell ref="BJ348:BJ353"/>
    <mergeCell ref="BK348:BK353"/>
    <mergeCell ref="BL348:BL353"/>
    <mergeCell ref="BM348:BM353"/>
    <mergeCell ref="BN348:BN353"/>
    <mergeCell ref="BE348:BE353"/>
    <mergeCell ref="BF348:BF353"/>
    <mergeCell ref="BG348:BG353"/>
    <mergeCell ref="BH348:BH353"/>
    <mergeCell ref="BI348:BI353"/>
    <mergeCell ref="AZ348:AZ353"/>
    <mergeCell ref="BA348:BA353"/>
    <mergeCell ref="BB348:BB353"/>
    <mergeCell ref="BC348:BC353"/>
    <mergeCell ref="BD348:BD353"/>
    <mergeCell ref="AU348:AU353"/>
    <mergeCell ref="AV348:AV353"/>
    <mergeCell ref="AW348:AW353"/>
    <mergeCell ref="AX348:AX353"/>
    <mergeCell ref="AY348:AY353"/>
    <mergeCell ref="AP348:AP353"/>
    <mergeCell ref="AQ348:AQ353"/>
    <mergeCell ref="AR348:AR353"/>
    <mergeCell ref="AS348:AS353"/>
    <mergeCell ref="AT348:AT353"/>
    <mergeCell ref="AK348:AK353"/>
    <mergeCell ref="AL348:AL353"/>
    <mergeCell ref="AM348:AM353"/>
    <mergeCell ref="AN348:AN353"/>
    <mergeCell ref="AO348:AO353"/>
    <mergeCell ref="AE348:AF353"/>
    <mergeCell ref="AG348:AG353"/>
    <mergeCell ref="AH348:AH353"/>
    <mergeCell ref="AI348:AI353"/>
    <mergeCell ref="AJ348:AJ353"/>
    <mergeCell ref="O348:O353"/>
    <mergeCell ref="AA348:AA353"/>
    <mergeCell ref="AB348:AB353"/>
    <mergeCell ref="AC348:AC353"/>
    <mergeCell ref="AD348:AD353"/>
    <mergeCell ref="J348:J353"/>
    <mergeCell ref="K348:K353"/>
    <mergeCell ref="L348:L353"/>
    <mergeCell ref="M348:M353"/>
    <mergeCell ref="N348:N353"/>
    <mergeCell ref="B348:B353"/>
    <mergeCell ref="C348:D353"/>
    <mergeCell ref="E348:E353"/>
    <mergeCell ref="F348:H353"/>
    <mergeCell ref="I348:I353"/>
    <mergeCell ref="I360:I365"/>
    <mergeCell ref="BJ354:BJ359"/>
    <mergeCell ref="BK354:BK359"/>
    <mergeCell ref="BL354:BL359"/>
    <mergeCell ref="BM354:BM359"/>
    <mergeCell ref="BN354:BN359"/>
    <mergeCell ref="BE354:BE359"/>
    <mergeCell ref="BF354:BF359"/>
    <mergeCell ref="BG354:BG359"/>
    <mergeCell ref="BH354:BH359"/>
    <mergeCell ref="BI354:BI359"/>
    <mergeCell ref="AZ354:AZ359"/>
    <mergeCell ref="BA354:BA359"/>
    <mergeCell ref="BB354:BB359"/>
    <mergeCell ref="BC354:BC359"/>
    <mergeCell ref="BD354:BD359"/>
    <mergeCell ref="AU354:AU359"/>
    <mergeCell ref="AV354:AV359"/>
    <mergeCell ref="AW354:AW359"/>
    <mergeCell ref="AX354:AX359"/>
    <mergeCell ref="AY354:AY359"/>
    <mergeCell ref="AP354:AP359"/>
    <mergeCell ref="AQ354:AQ359"/>
    <mergeCell ref="AR354:AR359"/>
    <mergeCell ref="AS354:AS359"/>
    <mergeCell ref="AT354:AT359"/>
    <mergeCell ref="AK354:AK359"/>
    <mergeCell ref="AL354:AL359"/>
    <mergeCell ref="AM354:AM359"/>
    <mergeCell ref="AN354:AN359"/>
    <mergeCell ref="AO354:AO359"/>
    <mergeCell ref="AE354:AF359"/>
    <mergeCell ref="AG354:AG359"/>
    <mergeCell ref="AH354:AH359"/>
    <mergeCell ref="AI354:AI359"/>
    <mergeCell ref="AJ354:AJ359"/>
    <mergeCell ref="O354:O359"/>
    <mergeCell ref="AA354:AA359"/>
    <mergeCell ref="AB354:AB359"/>
    <mergeCell ref="AC354:AC359"/>
    <mergeCell ref="AD354:AD359"/>
    <mergeCell ref="J354:J359"/>
    <mergeCell ref="K354:K359"/>
    <mergeCell ref="L354:L359"/>
    <mergeCell ref="M354:M359"/>
    <mergeCell ref="N354:N359"/>
    <mergeCell ref="O366:O371"/>
    <mergeCell ref="AA366:AA371"/>
    <mergeCell ref="AB366:AB371"/>
    <mergeCell ref="AC366:AC371"/>
    <mergeCell ref="AD366:AD371"/>
    <mergeCell ref="J366:J371"/>
    <mergeCell ref="K366:K371"/>
    <mergeCell ref="L366:L371"/>
    <mergeCell ref="M366:M371"/>
    <mergeCell ref="N366:N371"/>
    <mergeCell ref="B366:B371"/>
    <mergeCell ref="C366:D371"/>
    <mergeCell ref="E366:E371"/>
    <mergeCell ref="F366:H371"/>
    <mergeCell ref="I366:I371"/>
    <mergeCell ref="BJ360:BJ365"/>
    <mergeCell ref="BK360:BK365"/>
    <mergeCell ref="BL360:BL365"/>
    <mergeCell ref="BM360:BM365"/>
    <mergeCell ref="BN360:BN365"/>
    <mergeCell ref="BE360:BE365"/>
    <mergeCell ref="BF360:BF365"/>
    <mergeCell ref="BG360:BG365"/>
    <mergeCell ref="BH360:BH365"/>
    <mergeCell ref="BI360:BI365"/>
    <mergeCell ref="AZ360:AZ365"/>
    <mergeCell ref="BA360:BA365"/>
    <mergeCell ref="BB360:BB365"/>
    <mergeCell ref="BC360:BC365"/>
    <mergeCell ref="BD360:BD365"/>
    <mergeCell ref="AU360:AU365"/>
    <mergeCell ref="AV360:AV365"/>
    <mergeCell ref="AW360:AW365"/>
    <mergeCell ref="AX360:AX365"/>
    <mergeCell ref="AY360:AY365"/>
    <mergeCell ref="AP360:AP365"/>
    <mergeCell ref="AQ360:AQ365"/>
    <mergeCell ref="AR360:AR365"/>
    <mergeCell ref="AS360:AS365"/>
    <mergeCell ref="AT360:AT365"/>
    <mergeCell ref="AK360:AK365"/>
    <mergeCell ref="AL360:AL365"/>
    <mergeCell ref="AM360:AM365"/>
    <mergeCell ref="AN360:AN365"/>
    <mergeCell ref="AO360:AO365"/>
    <mergeCell ref="AE360:AF365"/>
    <mergeCell ref="AG360:AG365"/>
    <mergeCell ref="AH360:AH365"/>
    <mergeCell ref="AI360:AI365"/>
    <mergeCell ref="AJ360:AJ365"/>
    <mergeCell ref="O360:O365"/>
    <mergeCell ref="AA360:AA365"/>
    <mergeCell ref="AB360:AB365"/>
    <mergeCell ref="AC360:AC365"/>
    <mergeCell ref="AD360:AD365"/>
    <mergeCell ref="J360:J365"/>
    <mergeCell ref="K360:K365"/>
    <mergeCell ref="L360:L365"/>
    <mergeCell ref="M360:M365"/>
    <mergeCell ref="N360:N365"/>
    <mergeCell ref="B360:B365"/>
    <mergeCell ref="C360:D365"/>
    <mergeCell ref="E360:E365"/>
    <mergeCell ref="F360:H365"/>
    <mergeCell ref="BJ366:BJ371"/>
    <mergeCell ref="BK366:BK371"/>
    <mergeCell ref="BL366:BL371"/>
    <mergeCell ref="BM366:BM371"/>
    <mergeCell ref="BN366:BN371"/>
    <mergeCell ref="BE366:BE371"/>
    <mergeCell ref="BF366:BF371"/>
    <mergeCell ref="BG366:BG371"/>
    <mergeCell ref="BH366:BH371"/>
    <mergeCell ref="BI366:BI371"/>
    <mergeCell ref="AZ366:AZ371"/>
    <mergeCell ref="BA366:BA371"/>
    <mergeCell ref="BB366:BB371"/>
    <mergeCell ref="BC366:BC371"/>
    <mergeCell ref="BD366:BD371"/>
    <mergeCell ref="AU366:AU371"/>
    <mergeCell ref="AV366:AV371"/>
    <mergeCell ref="AW366:AW371"/>
    <mergeCell ref="AX366:AX371"/>
    <mergeCell ref="AY366:AY371"/>
    <mergeCell ref="AP366:AP371"/>
    <mergeCell ref="AQ366:AQ371"/>
    <mergeCell ref="AR366:AR371"/>
    <mergeCell ref="AS366:AS371"/>
    <mergeCell ref="AT366:AT371"/>
    <mergeCell ref="AK366:AK371"/>
    <mergeCell ref="AL366:AL371"/>
    <mergeCell ref="AM366:AM371"/>
    <mergeCell ref="AN366:AN371"/>
    <mergeCell ref="AO366:AO371"/>
    <mergeCell ref="AE366:AF371"/>
    <mergeCell ref="AG366:AG371"/>
    <mergeCell ref="AH366:AH371"/>
    <mergeCell ref="AI366:AI371"/>
    <mergeCell ref="AJ366:AJ371"/>
    <mergeCell ref="B378:B383"/>
    <mergeCell ref="C378:D383"/>
    <mergeCell ref="E378:E383"/>
    <mergeCell ref="F378:H383"/>
    <mergeCell ref="I378:I383"/>
    <mergeCell ref="BJ372:BJ377"/>
    <mergeCell ref="BK372:BK377"/>
    <mergeCell ref="BL372:BL377"/>
    <mergeCell ref="BM372:BM377"/>
    <mergeCell ref="BN372:BN377"/>
    <mergeCell ref="BE372:BE377"/>
    <mergeCell ref="BF372:BF377"/>
    <mergeCell ref="BG372:BG377"/>
    <mergeCell ref="BH372:BH377"/>
    <mergeCell ref="BI372:BI377"/>
    <mergeCell ref="AZ372:AZ377"/>
    <mergeCell ref="BA372:BA377"/>
    <mergeCell ref="BB372:BB377"/>
    <mergeCell ref="BC372:BC377"/>
    <mergeCell ref="BD372:BD377"/>
    <mergeCell ref="AU372:AU377"/>
    <mergeCell ref="AV372:AV377"/>
    <mergeCell ref="AW372:AW377"/>
    <mergeCell ref="AX372:AX377"/>
    <mergeCell ref="AY372:AY377"/>
    <mergeCell ref="AP372:AP377"/>
    <mergeCell ref="AQ372:AQ377"/>
    <mergeCell ref="AR372:AR377"/>
    <mergeCell ref="AS372:AS377"/>
    <mergeCell ref="AT372:AT377"/>
    <mergeCell ref="AK372:AK377"/>
    <mergeCell ref="AL372:AL377"/>
    <mergeCell ref="AM372:AM377"/>
    <mergeCell ref="AN372:AN377"/>
    <mergeCell ref="AO372:AO377"/>
    <mergeCell ref="AE372:AF377"/>
    <mergeCell ref="AG372:AG377"/>
    <mergeCell ref="AH372:AH377"/>
    <mergeCell ref="AI372:AI377"/>
    <mergeCell ref="AJ372:AJ377"/>
    <mergeCell ref="O372:O377"/>
    <mergeCell ref="AA372:AA377"/>
    <mergeCell ref="AB372:AB377"/>
    <mergeCell ref="AC372:AC377"/>
    <mergeCell ref="AD372:AD377"/>
    <mergeCell ref="J372:J377"/>
    <mergeCell ref="K372:K377"/>
    <mergeCell ref="L372:L377"/>
    <mergeCell ref="M372:M377"/>
    <mergeCell ref="N372:N377"/>
    <mergeCell ref="B372:B377"/>
    <mergeCell ref="C372:D377"/>
    <mergeCell ref="E372:E377"/>
    <mergeCell ref="F372:H377"/>
    <mergeCell ref="I372:I377"/>
    <mergeCell ref="I384:I389"/>
    <mergeCell ref="BJ378:BJ383"/>
    <mergeCell ref="BK378:BK383"/>
    <mergeCell ref="BL378:BL383"/>
    <mergeCell ref="BM378:BM383"/>
    <mergeCell ref="BN378:BN383"/>
    <mergeCell ref="BE378:BE383"/>
    <mergeCell ref="BF378:BF383"/>
    <mergeCell ref="BG378:BG383"/>
    <mergeCell ref="BH378:BH383"/>
    <mergeCell ref="BI378:BI383"/>
    <mergeCell ref="AZ378:AZ383"/>
    <mergeCell ref="BA378:BA383"/>
    <mergeCell ref="BB378:BB383"/>
    <mergeCell ref="BC378:BC383"/>
    <mergeCell ref="BD378:BD383"/>
    <mergeCell ref="AU378:AU383"/>
    <mergeCell ref="AV378:AV383"/>
    <mergeCell ref="AW378:AW383"/>
    <mergeCell ref="AX378:AX383"/>
    <mergeCell ref="AY378:AY383"/>
    <mergeCell ref="AP378:AP383"/>
    <mergeCell ref="AQ378:AQ383"/>
    <mergeCell ref="AR378:AR383"/>
    <mergeCell ref="AS378:AS383"/>
    <mergeCell ref="AT378:AT383"/>
    <mergeCell ref="AK378:AK383"/>
    <mergeCell ref="AL378:AL383"/>
    <mergeCell ref="AM378:AM383"/>
    <mergeCell ref="AN378:AN383"/>
    <mergeCell ref="AO378:AO383"/>
    <mergeCell ref="AE378:AF383"/>
    <mergeCell ref="AG378:AG383"/>
    <mergeCell ref="AH378:AH383"/>
    <mergeCell ref="AI378:AI383"/>
    <mergeCell ref="AJ378:AJ383"/>
    <mergeCell ref="O378:O383"/>
    <mergeCell ref="AA378:AA383"/>
    <mergeCell ref="AB378:AB383"/>
    <mergeCell ref="AC378:AC383"/>
    <mergeCell ref="AD378:AD383"/>
    <mergeCell ref="J378:J383"/>
    <mergeCell ref="K378:K383"/>
    <mergeCell ref="L378:L383"/>
    <mergeCell ref="M378:M383"/>
    <mergeCell ref="N378:N383"/>
    <mergeCell ref="O390:O395"/>
    <mergeCell ref="AA390:AA395"/>
    <mergeCell ref="AB390:AB395"/>
    <mergeCell ref="AC390:AC395"/>
    <mergeCell ref="AD390:AD395"/>
    <mergeCell ref="J390:J395"/>
    <mergeCell ref="K390:K395"/>
    <mergeCell ref="L390:L395"/>
    <mergeCell ref="M390:M395"/>
    <mergeCell ref="N390:N395"/>
    <mergeCell ref="B390:B395"/>
    <mergeCell ref="C390:D395"/>
    <mergeCell ref="E390:E395"/>
    <mergeCell ref="F390:H395"/>
    <mergeCell ref="I390:I395"/>
    <mergeCell ref="BJ384:BJ389"/>
    <mergeCell ref="BK384:BK389"/>
    <mergeCell ref="BL384:BL389"/>
    <mergeCell ref="BM384:BM389"/>
    <mergeCell ref="BN384:BN389"/>
    <mergeCell ref="BE384:BE389"/>
    <mergeCell ref="BF384:BF389"/>
    <mergeCell ref="BG384:BG389"/>
    <mergeCell ref="BH384:BH389"/>
    <mergeCell ref="BI384:BI389"/>
    <mergeCell ref="AZ384:AZ389"/>
    <mergeCell ref="BA384:BA389"/>
    <mergeCell ref="BB384:BB389"/>
    <mergeCell ref="BC384:BC389"/>
    <mergeCell ref="BD384:BD389"/>
    <mergeCell ref="AU384:AU389"/>
    <mergeCell ref="AV384:AV389"/>
    <mergeCell ref="AW384:AW389"/>
    <mergeCell ref="AX384:AX389"/>
    <mergeCell ref="AY384:AY389"/>
    <mergeCell ref="AP384:AP389"/>
    <mergeCell ref="AQ384:AQ389"/>
    <mergeCell ref="AR384:AR389"/>
    <mergeCell ref="AS384:AS389"/>
    <mergeCell ref="AT384:AT389"/>
    <mergeCell ref="AK384:AK389"/>
    <mergeCell ref="AL384:AL389"/>
    <mergeCell ref="AM384:AM389"/>
    <mergeCell ref="AN384:AN389"/>
    <mergeCell ref="AO384:AO389"/>
    <mergeCell ref="AE384:AF389"/>
    <mergeCell ref="AG384:AG389"/>
    <mergeCell ref="AH384:AH389"/>
    <mergeCell ref="AI384:AI389"/>
    <mergeCell ref="AJ384:AJ389"/>
    <mergeCell ref="O384:O389"/>
    <mergeCell ref="AA384:AA389"/>
    <mergeCell ref="AB384:AB389"/>
    <mergeCell ref="AC384:AC389"/>
    <mergeCell ref="AD384:AD389"/>
    <mergeCell ref="J384:J389"/>
    <mergeCell ref="K384:K389"/>
    <mergeCell ref="L384:L389"/>
    <mergeCell ref="M384:M389"/>
    <mergeCell ref="N384:N389"/>
    <mergeCell ref="B384:B389"/>
    <mergeCell ref="C384:D389"/>
    <mergeCell ref="E384:E389"/>
    <mergeCell ref="F384:H389"/>
    <mergeCell ref="BJ390:BJ395"/>
    <mergeCell ref="BK390:BK395"/>
    <mergeCell ref="BL390:BL395"/>
    <mergeCell ref="BM390:BM395"/>
    <mergeCell ref="BN390:BN395"/>
    <mergeCell ref="BE390:BE395"/>
    <mergeCell ref="BF390:BF395"/>
    <mergeCell ref="BG390:BG395"/>
    <mergeCell ref="BH390:BH395"/>
    <mergeCell ref="BI390:BI395"/>
    <mergeCell ref="AZ390:AZ395"/>
    <mergeCell ref="BA390:BA395"/>
    <mergeCell ref="BB390:BB395"/>
    <mergeCell ref="BC390:BC395"/>
    <mergeCell ref="BD390:BD395"/>
    <mergeCell ref="AU390:AU395"/>
    <mergeCell ref="AV390:AV395"/>
    <mergeCell ref="AW390:AW395"/>
    <mergeCell ref="AX390:AX395"/>
    <mergeCell ref="AY390:AY395"/>
    <mergeCell ref="AP390:AP395"/>
    <mergeCell ref="AQ390:AQ395"/>
    <mergeCell ref="AR390:AR395"/>
    <mergeCell ref="AS390:AS395"/>
    <mergeCell ref="AT390:AT395"/>
    <mergeCell ref="AK390:AK395"/>
    <mergeCell ref="AL390:AL395"/>
    <mergeCell ref="AM390:AM395"/>
    <mergeCell ref="AN390:AN395"/>
    <mergeCell ref="AO390:AO395"/>
    <mergeCell ref="AE390:AF395"/>
    <mergeCell ref="AG390:AG395"/>
    <mergeCell ref="AH390:AH395"/>
    <mergeCell ref="AI390:AI395"/>
    <mergeCell ref="AJ390:AJ395"/>
    <mergeCell ref="L402:L407"/>
    <mergeCell ref="M402:M407"/>
    <mergeCell ref="N402:N407"/>
    <mergeCell ref="B402:B407"/>
    <mergeCell ref="C402:D407"/>
    <mergeCell ref="E402:E407"/>
    <mergeCell ref="F402:H407"/>
    <mergeCell ref="I402:I407"/>
    <mergeCell ref="BJ396:BJ401"/>
    <mergeCell ref="BK396:BK401"/>
    <mergeCell ref="BL396:BL401"/>
    <mergeCell ref="BM396:BM401"/>
    <mergeCell ref="BN396:BN401"/>
    <mergeCell ref="BE396:BE401"/>
    <mergeCell ref="BF396:BF401"/>
    <mergeCell ref="BG396:BG401"/>
    <mergeCell ref="BH396:BH401"/>
    <mergeCell ref="BI396:BI401"/>
    <mergeCell ref="AZ396:AZ401"/>
    <mergeCell ref="BA396:BA401"/>
    <mergeCell ref="BB396:BB401"/>
    <mergeCell ref="BC396:BC401"/>
    <mergeCell ref="BD396:BD401"/>
    <mergeCell ref="AU396:AU401"/>
    <mergeCell ref="AV396:AV401"/>
    <mergeCell ref="AW396:AW401"/>
    <mergeCell ref="AX396:AX401"/>
    <mergeCell ref="AY396:AY401"/>
    <mergeCell ref="AP396:AP401"/>
    <mergeCell ref="AQ396:AQ401"/>
    <mergeCell ref="AR396:AR401"/>
    <mergeCell ref="AS396:AS401"/>
    <mergeCell ref="AT396:AT401"/>
    <mergeCell ref="AK396:AK401"/>
    <mergeCell ref="AL396:AL401"/>
    <mergeCell ref="AM396:AM401"/>
    <mergeCell ref="AN396:AN401"/>
    <mergeCell ref="AO396:AO401"/>
    <mergeCell ref="AE396:AF401"/>
    <mergeCell ref="AG396:AG401"/>
    <mergeCell ref="AH396:AH401"/>
    <mergeCell ref="AI396:AI401"/>
    <mergeCell ref="AJ396:AJ401"/>
    <mergeCell ref="O396:O401"/>
    <mergeCell ref="AA396:AA401"/>
    <mergeCell ref="AB396:AB401"/>
    <mergeCell ref="AC396:AC401"/>
    <mergeCell ref="AD396:AD401"/>
    <mergeCell ref="J396:J401"/>
    <mergeCell ref="K396:K401"/>
    <mergeCell ref="L396:L401"/>
    <mergeCell ref="M396:M401"/>
    <mergeCell ref="N396:N401"/>
    <mergeCell ref="B396:B401"/>
    <mergeCell ref="C396:D401"/>
    <mergeCell ref="E396:E401"/>
    <mergeCell ref="F396:H401"/>
    <mergeCell ref="I396:I401"/>
    <mergeCell ref="B412:H412"/>
    <mergeCell ref="AE412:AH412"/>
    <mergeCell ref="B413:B418"/>
    <mergeCell ref="C413:D418"/>
    <mergeCell ref="E413:E418"/>
    <mergeCell ref="F413:H418"/>
    <mergeCell ref="I413:I418"/>
    <mergeCell ref="J413:J418"/>
    <mergeCell ref="K413:K418"/>
    <mergeCell ref="L413:L418"/>
    <mergeCell ref="M413:M418"/>
    <mergeCell ref="N413:N418"/>
    <mergeCell ref="O413:O418"/>
    <mergeCell ref="AA413:AA418"/>
    <mergeCell ref="AB413:AB418"/>
    <mergeCell ref="AC413:AC418"/>
    <mergeCell ref="B408:D408"/>
    <mergeCell ref="F408:Z408"/>
    <mergeCell ref="AE408:AF408"/>
    <mergeCell ref="B409:D409"/>
    <mergeCell ref="F409:Z409"/>
    <mergeCell ref="AE409:AF409"/>
    <mergeCell ref="BJ402:BJ407"/>
    <mergeCell ref="BK402:BK407"/>
    <mergeCell ref="BL402:BL407"/>
    <mergeCell ref="BM402:BM407"/>
    <mergeCell ref="BN402:BN407"/>
    <mergeCell ref="BE402:BE407"/>
    <mergeCell ref="BF402:BF407"/>
    <mergeCell ref="BG402:BG407"/>
    <mergeCell ref="BH402:BH407"/>
    <mergeCell ref="BI402:BI407"/>
    <mergeCell ref="AZ402:AZ407"/>
    <mergeCell ref="BA402:BA407"/>
    <mergeCell ref="BB402:BB407"/>
    <mergeCell ref="BC402:BC407"/>
    <mergeCell ref="BD402:BD407"/>
    <mergeCell ref="AU402:AU407"/>
    <mergeCell ref="AV402:AV407"/>
    <mergeCell ref="AW402:AW407"/>
    <mergeCell ref="AX402:AX407"/>
    <mergeCell ref="AY402:AY407"/>
    <mergeCell ref="AP402:AP407"/>
    <mergeCell ref="AQ402:AQ407"/>
    <mergeCell ref="AR402:AR407"/>
    <mergeCell ref="AS402:AS407"/>
    <mergeCell ref="AT402:AT407"/>
    <mergeCell ref="AK402:AK407"/>
    <mergeCell ref="AL402:AL407"/>
    <mergeCell ref="AM402:AM407"/>
    <mergeCell ref="AN402:AN407"/>
    <mergeCell ref="AO402:AO407"/>
    <mergeCell ref="AE402:AF407"/>
    <mergeCell ref="AG402:AG407"/>
    <mergeCell ref="AH402:AH407"/>
    <mergeCell ref="AI402:AI407"/>
    <mergeCell ref="AJ402:AJ407"/>
    <mergeCell ref="O402:O407"/>
    <mergeCell ref="AA402:AA407"/>
    <mergeCell ref="AB402:AB407"/>
    <mergeCell ref="AC402:AC407"/>
    <mergeCell ref="AD402:AD407"/>
    <mergeCell ref="J402:J407"/>
    <mergeCell ref="K402:K407"/>
    <mergeCell ref="BN413:BN418"/>
    <mergeCell ref="B419:B424"/>
    <mergeCell ref="C419:D424"/>
    <mergeCell ref="E419:E424"/>
    <mergeCell ref="F419:H424"/>
    <mergeCell ref="I419:I424"/>
    <mergeCell ref="J419:J424"/>
    <mergeCell ref="K419:K424"/>
    <mergeCell ref="L419:L424"/>
    <mergeCell ref="M419:M424"/>
    <mergeCell ref="N419:N424"/>
    <mergeCell ref="O419:O424"/>
    <mergeCell ref="AA419:AA424"/>
    <mergeCell ref="AB419:AB424"/>
    <mergeCell ref="AC419:AC424"/>
    <mergeCell ref="AD419:AD424"/>
    <mergeCell ref="BI413:BI418"/>
    <mergeCell ref="BJ413:BJ418"/>
    <mergeCell ref="BK413:BK418"/>
    <mergeCell ref="BL413:BL418"/>
    <mergeCell ref="BM413:BM418"/>
    <mergeCell ref="BD413:BD418"/>
    <mergeCell ref="BE413:BE418"/>
    <mergeCell ref="BF413:BF418"/>
    <mergeCell ref="BG413:BG418"/>
    <mergeCell ref="BH413:BH418"/>
    <mergeCell ref="AY413:AY418"/>
    <mergeCell ref="AZ413:AZ418"/>
    <mergeCell ref="BA413:BA418"/>
    <mergeCell ref="BB413:BB418"/>
    <mergeCell ref="BC413:BC418"/>
    <mergeCell ref="AT413:AT418"/>
    <mergeCell ref="AU413:AU418"/>
    <mergeCell ref="AV413:AV418"/>
    <mergeCell ref="AW413:AW418"/>
    <mergeCell ref="AX413:AX418"/>
    <mergeCell ref="AO413:AO418"/>
    <mergeCell ref="AP413:AP418"/>
    <mergeCell ref="AQ413:AQ418"/>
    <mergeCell ref="AR413:AR418"/>
    <mergeCell ref="AS413:AS418"/>
    <mergeCell ref="AJ413:AJ418"/>
    <mergeCell ref="AK413:AK418"/>
    <mergeCell ref="AL413:AL418"/>
    <mergeCell ref="AM413:AM418"/>
    <mergeCell ref="AN413:AN418"/>
    <mergeCell ref="AD413:AD418"/>
    <mergeCell ref="AE413:AF418"/>
    <mergeCell ref="AG413:AG418"/>
    <mergeCell ref="AH413:AH418"/>
    <mergeCell ref="AI413:AI418"/>
    <mergeCell ref="B425:B430"/>
    <mergeCell ref="C425:D430"/>
    <mergeCell ref="E425:E430"/>
    <mergeCell ref="F425:H430"/>
    <mergeCell ref="I425:I430"/>
    <mergeCell ref="BJ419:BJ424"/>
    <mergeCell ref="BK419:BK424"/>
    <mergeCell ref="BL419:BL424"/>
    <mergeCell ref="BM419:BM424"/>
    <mergeCell ref="BN419:BN424"/>
    <mergeCell ref="BE419:BE424"/>
    <mergeCell ref="BF419:BF424"/>
    <mergeCell ref="BG419:BG424"/>
    <mergeCell ref="BH419:BH424"/>
    <mergeCell ref="BI419:BI424"/>
    <mergeCell ref="AZ419:AZ424"/>
    <mergeCell ref="BA419:BA424"/>
    <mergeCell ref="BB419:BB424"/>
    <mergeCell ref="BC419:BC424"/>
    <mergeCell ref="BD419:BD424"/>
    <mergeCell ref="AU419:AU424"/>
    <mergeCell ref="AV419:AV424"/>
    <mergeCell ref="AW419:AW424"/>
    <mergeCell ref="AX419:AX424"/>
    <mergeCell ref="AY419:AY424"/>
    <mergeCell ref="AP419:AP424"/>
    <mergeCell ref="AQ419:AQ424"/>
    <mergeCell ref="AR419:AR424"/>
    <mergeCell ref="AS419:AS424"/>
    <mergeCell ref="AT419:AT424"/>
    <mergeCell ref="AK419:AK424"/>
    <mergeCell ref="AL419:AL424"/>
    <mergeCell ref="AM419:AM424"/>
    <mergeCell ref="AN419:AN424"/>
    <mergeCell ref="AO419:AO424"/>
    <mergeCell ref="AE419:AF424"/>
    <mergeCell ref="AG419:AG424"/>
    <mergeCell ref="AH419:AH424"/>
    <mergeCell ref="AI419:AI424"/>
    <mergeCell ref="AJ419:AJ424"/>
    <mergeCell ref="I431:I436"/>
    <mergeCell ref="BJ425:BJ430"/>
    <mergeCell ref="BK425:BK430"/>
    <mergeCell ref="BL425:BL430"/>
    <mergeCell ref="BM425:BM430"/>
    <mergeCell ref="BN425:BN430"/>
    <mergeCell ref="BE425:BE430"/>
    <mergeCell ref="BF425:BF430"/>
    <mergeCell ref="BG425:BG430"/>
    <mergeCell ref="BH425:BH430"/>
    <mergeCell ref="BI425:BI430"/>
    <mergeCell ref="AZ425:AZ430"/>
    <mergeCell ref="BA425:BA430"/>
    <mergeCell ref="BB425:BB430"/>
    <mergeCell ref="BC425:BC430"/>
    <mergeCell ref="BD425:BD430"/>
    <mergeCell ref="AU425:AU430"/>
    <mergeCell ref="AV425:AV430"/>
    <mergeCell ref="AW425:AW430"/>
    <mergeCell ref="AX425:AX430"/>
    <mergeCell ref="AY425:AY430"/>
    <mergeCell ref="AP425:AP430"/>
    <mergeCell ref="AQ425:AQ430"/>
    <mergeCell ref="AR425:AR430"/>
    <mergeCell ref="AS425:AS430"/>
    <mergeCell ref="AT425:AT430"/>
    <mergeCell ref="AK425:AK430"/>
    <mergeCell ref="AL425:AL430"/>
    <mergeCell ref="AM425:AM430"/>
    <mergeCell ref="AN425:AN430"/>
    <mergeCell ref="AO425:AO430"/>
    <mergeCell ref="AE425:AF430"/>
    <mergeCell ref="AG425:AG430"/>
    <mergeCell ref="AH425:AH430"/>
    <mergeCell ref="AI425:AI430"/>
    <mergeCell ref="AJ425:AJ430"/>
    <mergeCell ref="O425:O430"/>
    <mergeCell ref="AA425:AA430"/>
    <mergeCell ref="AB425:AB430"/>
    <mergeCell ref="AC425:AC430"/>
    <mergeCell ref="AD425:AD430"/>
    <mergeCell ref="J425:J430"/>
    <mergeCell ref="K425:K430"/>
    <mergeCell ref="L425:L430"/>
    <mergeCell ref="M425:M430"/>
    <mergeCell ref="N425:N430"/>
    <mergeCell ref="O437:O442"/>
    <mergeCell ref="AA437:AA442"/>
    <mergeCell ref="AB437:AB442"/>
    <mergeCell ref="AC437:AC442"/>
    <mergeCell ref="AD437:AD442"/>
    <mergeCell ref="J437:J442"/>
    <mergeCell ref="K437:K442"/>
    <mergeCell ref="L437:L442"/>
    <mergeCell ref="M437:M442"/>
    <mergeCell ref="N437:N442"/>
    <mergeCell ref="B437:B442"/>
    <mergeCell ref="C437:D442"/>
    <mergeCell ref="E437:E442"/>
    <mergeCell ref="F437:H442"/>
    <mergeCell ref="I437:I442"/>
    <mergeCell ref="BJ431:BJ436"/>
    <mergeCell ref="BK431:BK436"/>
    <mergeCell ref="BL431:BL436"/>
    <mergeCell ref="BM431:BM436"/>
    <mergeCell ref="BN431:BN436"/>
    <mergeCell ref="BE431:BE436"/>
    <mergeCell ref="BF431:BF436"/>
    <mergeCell ref="BG431:BG436"/>
    <mergeCell ref="BH431:BH436"/>
    <mergeCell ref="BI431:BI436"/>
    <mergeCell ref="AZ431:AZ436"/>
    <mergeCell ref="BA431:BA436"/>
    <mergeCell ref="BB431:BB436"/>
    <mergeCell ref="BC431:BC436"/>
    <mergeCell ref="BD431:BD436"/>
    <mergeCell ref="AU431:AU436"/>
    <mergeCell ref="AV431:AV436"/>
    <mergeCell ref="AW431:AW436"/>
    <mergeCell ref="AX431:AX436"/>
    <mergeCell ref="AY431:AY436"/>
    <mergeCell ref="AP431:AP436"/>
    <mergeCell ref="AQ431:AQ436"/>
    <mergeCell ref="AR431:AR436"/>
    <mergeCell ref="AS431:AS436"/>
    <mergeCell ref="AT431:AT436"/>
    <mergeCell ref="AK431:AK436"/>
    <mergeCell ref="AL431:AL436"/>
    <mergeCell ref="AM431:AM436"/>
    <mergeCell ref="AN431:AN436"/>
    <mergeCell ref="AO431:AO436"/>
    <mergeCell ref="AE431:AF436"/>
    <mergeCell ref="AG431:AG436"/>
    <mergeCell ref="AH431:AH436"/>
    <mergeCell ref="AI431:AI436"/>
    <mergeCell ref="AJ431:AJ436"/>
    <mergeCell ref="O431:O436"/>
    <mergeCell ref="AA431:AA436"/>
    <mergeCell ref="AB431:AB436"/>
    <mergeCell ref="AC431:AC436"/>
    <mergeCell ref="AD431:AD436"/>
    <mergeCell ref="J431:J436"/>
    <mergeCell ref="K431:K436"/>
    <mergeCell ref="L431:L436"/>
    <mergeCell ref="M431:M436"/>
    <mergeCell ref="N431:N436"/>
    <mergeCell ref="B431:B436"/>
    <mergeCell ref="C431:D436"/>
    <mergeCell ref="E431:E436"/>
    <mergeCell ref="F431:H436"/>
    <mergeCell ref="BJ437:BJ442"/>
    <mergeCell ref="BK437:BK442"/>
    <mergeCell ref="BL437:BL442"/>
    <mergeCell ref="BM437:BM442"/>
    <mergeCell ref="BN437:BN442"/>
    <mergeCell ref="BE437:BE442"/>
    <mergeCell ref="BF437:BF442"/>
    <mergeCell ref="BG437:BG442"/>
    <mergeCell ref="BH437:BH442"/>
    <mergeCell ref="BI437:BI442"/>
    <mergeCell ref="AZ437:AZ442"/>
    <mergeCell ref="BA437:BA442"/>
    <mergeCell ref="BB437:BB442"/>
    <mergeCell ref="BC437:BC442"/>
    <mergeCell ref="BD437:BD442"/>
    <mergeCell ref="AU437:AU442"/>
    <mergeCell ref="AV437:AV442"/>
    <mergeCell ref="AW437:AW442"/>
    <mergeCell ref="AX437:AX442"/>
    <mergeCell ref="AY437:AY442"/>
    <mergeCell ref="AP437:AP442"/>
    <mergeCell ref="AQ437:AQ442"/>
    <mergeCell ref="AR437:AR442"/>
    <mergeCell ref="AS437:AS442"/>
    <mergeCell ref="AT437:AT442"/>
    <mergeCell ref="AK437:AK442"/>
    <mergeCell ref="AL437:AL442"/>
    <mergeCell ref="AM437:AM442"/>
    <mergeCell ref="AN437:AN442"/>
    <mergeCell ref="AO437:AO442"/>
    <mergeCell ref="AE437:AF442"/>
    <mergeCell ref="AG437:AG442"/>
    <mergeCell ref="AH437:AH442"/>
    <mergeCell ref="AI437:AI442"/>
    <mergeCell ref="AJ437:AJ442"/>
    <mergeCell ref="B449:B454"/>
    <mergeCell ref="C449:D454"/>
    <mergeCell ref="E449:E454"/>
    <mergeCell ref="F449:H454"/>
    <mergeCell ref="I449:I454"/>
    <mergeCell ref="BJ443:BJ448"/>
    <mergeCell ref="BK443:BK448"/>
    <mergeCell ref="BL443:BL448"/>
    <mergeCell ref="BM443:BM448"/>
    <mergeCell ref="BN443:BN448"/>
    <mergeCell ref="BE443:BE448"/>
    <mergeCell ref="BF443:BF448"/>
    <mergeCell ref="BG443:BG448"/>
    <mergeCell ref="BH443:BH448"/>
    <mergeCell ref="BI443:BI448"/>
    <mergeCell ref="AZ443:AZ448"/>
    <mergeCell ref="BA443:BA448"/>
    <mergeCell ref="BB443:BB448"/>
    <mergeCell ref="BC443:BC448"/>
    <mergeCell ref="BD443:BD448"/>
    <mergeCell ref="AU443:AU448"/>
    <mergeCell ref="AV443:AV448"/>
    <mergeCell ref="AW443:AW448"/>
    <mergeCell ref="AX443:AX448"/>
    <mergeCell ref="AY443:AY448"/>
    <mergeCell ref="AP443:AP448"/>
    <mergeCell ref="AQ443:AQ448"/>
    <mergeCell ref="AR443:AR448"/>
    <mergeCell ref="AS443:AS448"/>
    <mergeCell ref="AT443:AT448"/>
    <mergeCell ref="AK443:AK448"/>
    <mergeCell ref="AL443:AL448"/>
    <mergeCell ref="AM443:AM448"/>
    <mergeCell ref="AN443:AN448"/>
    <mergeCell ref="AO443:AO448"/>
    <mergeCell ref="AE443:AF448"/>
    <mergeCell ref="AG443:AG448"/>
    <mergeCell ref="AH443:AH448"/>
    <mergeCell ref="AI443:AI448"/>
    <mergeCell ref="AJ443:AJ448"/>
    <mergeCell ref="O443:O448"/>
    <mergeCell ref="AA443:AA448"/>
    <mergeCell ref="AB443:AB448"/>
    <mergeCell ref="AC443:AC448"/>
    <mergeCell ref="AD443:AD448"/>
    <mergeCell ref="J443:J448"/>
    <mergeCell ref="K443:K448"/>
    <mergeCell ref="L443:L448"/>
    <mergeCell ref="M443:M448"/>
    <mergeCell ref="N443:N448"/>
    <mergeCell ref="B443:B448"/>
    <mergeCell ref="C443:D448"/>
    <mergeCell ref="E443:E448"/>
    <mergeCell ref="F443:H448"/>
    <mergeCell ref="I443:I448"/>
    <mergeCell ref="I455:I460"/>
    <mergeCell ref="BJ449:BJ454"/>
    <mergeCell ref="BK449:BK454"/>
    <mergeCell ref="BL449:BL454"/>
    <mergeCell ref="BM449:BM454"/>
    <mergeCell ref="BN449:BN454"/>
    <mergeCell ref="BE449:BE454"/>
    <mergeCell ref="BF449:BF454"/>
    <mergeCell ref="BG449:BG454"/>
    <mergeCell ref="BH449:BH454"/>
    <mergeCell ref="BI449:BI454"/>
    <mergeCell ref="AZ449:AZ454"/>
    <mergeCell ref="BA449:BA454"/>
    <mergeCell ref="BB449:BB454"/>
    <mergeCell ref="BC449:BC454"/>
    <mergeCell ref="BD449:BD454"/>
    <mergeCell ref="AU449:AU454"/>
    <mergeCell ref="AV449:AV454"/>
    <mergeCell ref="AW449:AW454"/>
    <mergeCell ref="AX449:AX454"/>
    <mergeCell ref="AY449:AY454"/>
    <mergeCell ref="AP449:AP454"/>
    <mergeCell ref="AQ449:AQ454"/>
    <mergeCell ref="AR449:AR454"/>
    <mergeCell ref="AS449:AS454"/>
    <mergeCell ref="AT449:AT454"/>
    <mergeCell ref="AK449:AK454"/>
    <mergeCell ref="AL449:AL454"/>
    <mergeCell ref="AM449:AM454"/>
    <mergeCell ref="AN449:AN454"/>
    <mergeCell ref="AO449:AO454"/>
    <mergeCell ref="AE449:AF454"/>
    <mergeCell ref="AG449:AG454"/>
    <mergeCell ref="AH449:AH454"/>
    <mergeCell ref="AI449:AI454"/>
    <mergeCell ref="AJ449:AJ454"/>
    <mergeCell ref="O449:O454"/>
    <mergeCell ref="AA449:AA454"/>
    <mergeCell ref="AB449:AB454"/>
    <mergeCell ref="AC449:AC454"/>
    <mergeCell ref="AD449:AD454"/>
    <mergeCell ref="J449:J454"/>
    <mergeCell ref="K449:K454"/>
    <mergeCell ref="L449:L454"/>
    <mergeCell ref="M449:M454"/>
    <mergeCell ref="N449:N454"/>
    <mergeCell ref="O461:O466"/>
    <mergeCell ref="AA461:AA466"/>
    <mergeCell ref="AB461:AB466"/>
    <mergeCell ref="AC461:AC466"/>
    <mergeCell ref="AD461:AD466"/>
    <mergeCell ref="J461:J466"/>
    <mergeCell ref="K461:K466"/>
    <mergeCell ref="L461:L466"/>
    <mergeCell ref="M461:M466"/>
    <mergeCell ref="N461:N466"/>
    <mergeCell ref="B461:B466"/>
    <mergeCell ref="C461:D466"/>
    <mergeCell ref="E461:E466"/>
    <mergeCell ref="F461:H466"/>
    <mergeCell ref="I461:I466"/>
    <mergeCell ref="BJ455:BJ460"/>
    <mergeCell ref="BK455:BK460"/>
    <mergeCell ref="BL455:BL460"/>
    <mergeCell ref="BM455:BM460"/>
    <mergeCell ref="BN455:BN460"/>
    <mergeCell ref="BE455:BE460"/>
    <mergeCell ref="BF455:BF460"/>
    <mergeCell ref="BG455:BG460"/>
    <mergeCell ref="BH455:BH460"/>
    <mergeCell ref="BI455:BI460"/>
    <mergeCell ref="AZ455:AZ460"/>
    <mergeCell ref="BA455:BA460"/>
    <mergeCell ref="BB455:BB460"/>
    <mergeCell ref="BC455:BC460"/>
    <mergeCell ref="BD455:BD460"/>
    <mergeCell ref="AU455:AU460"/>
    <mergeCell ref="AV455:AV460"/>
    <mergeCell ref="AW455:AW460"/>
    <mergeCell ref="AX455:AX460"/>
    <mergeCell ref="AY455:AY460"/>
    <mergeCell ref="AP455:AP460"/>
    <mergeCell ref="AQ455:AQ460"/>
    <mergeCell ref="AR455:AR460"/>
    <mergeCell ref="AS455:AS460"/>
    <mergeCell ref="AT455:AT460"/>
    <mergeCell ref="AK455:AK460"/>
    <mergeCell ref="AL455:AL460"/>
    <mergeCell ref="AM455:AM460"/>
    <mergeCell ref="AN455:AN460"/>
    <mergeCell ref="AO455:AO460"/>
    <mergeCell ref="AE455:AF460"/>
    <mergeCell ref="AG455:AG460"/>
    <mergeCell ref="AH455:AH460"/>
    <mergeCell ref="AI455:AI460"/>
    <mergeCell ref="AJ455:AJ460"/>
    <mergeCell ref="O455:O460"/>
    <mergeCell ref="AA455:AA460"/>
    <mergeCell ref="AB455:AB460"/>
    <mergeCell ref="AC455:AC460"/>
    <mergeCell ref="AD455:AD460"/>
    <mergeCell ref="J455:J460"/>
    <mergeCell ref="K455:K460"/>
    <mergeCell ref="L455:L460"/>
    <mergeCell ref="M455:M460"/>
    <mergeCell ref="N455:N460"/>
    <mergeCell ref="B455:B460"/>
    <mergeCell ref="C455:D460"/>
    <mergeCell ref="E455:E460"/>
    <mergeCell ref="F455:H460"/>
    <mergeCell ref="BJ461:BJ466"/>
    <mergeCell ref="BK461:BK466"/>
    <mergeCell ref="BL461:BL466"/>
    <mergeCell ref="BM461:BM466"/>
    <mergeCell ref="BN461:BN466"/>
    <mergeCell ref="BE461:BE466"/>
    <mergeCell ref="BF461:BF466"/>
    <mergeCell ref="BG461:BG466"/>
    <mergeCell ref="BH461:BH466"/>
    <mergeCell ref="BI461:BI466"/>
    <mergeCell ref="AZ461:AZ466"/>
    <mergeCell ref="BA461:BA466"/>
    <mergeCell ref="BB461:BB466"/>
    <mergeCell ref="BC461:BC466"/>
    <mergeCell ref="BD461:BD466"/>
    <mergeCell ref="AU461:AU466"/>
    <mergeCell ref="AV461:AV466"/>
    <mergeCell ref="AW461:AW466"/>
    <mergeCell ref="AX461:AX466"/>
    <mergeCell ref="AY461:AY466"/>
    <mergeCell ref="AP461:AP466"/>
    <mergeCell ref="AQ461:AQ466"/>
    <mergeCell ref="AR461:AR466"/>
    <mergeCell ref="AS461:AS466"/>
    <mergeCell ref="AT461:AT466"/>
    <mergeCell ref="AK461:AK466"/>
    <mergeCell ref="AL461:AL466"/>
    <mergeCell ref="AM461:AM466"/>
    <mergeCell ref="AN461:AN466"/>
    <mergeCell ref="AO461:AO466"/>
    <mergeCell ref="AE461:AF466"/>
    <mergeCell ref="AG461:AG466"/>
    <mergeCell ref="AH461:AH466"/>
    <mergeCell ref="AI461:AI466"/>
    <mergeCell ref="AJ461:AJ466"/>
    <mergeCell ref="B473:B478"/>
    <mergeCell ref="C473:D478"/>
    <mergeCell ref="E473:E478"/>
    <mergeCell ref="F473:H478"/>
    <mergeCell ref="I473:I478"/>
    <mergeCell ref="BJ467:BJ472"/>
    <mergeCell ref="BK467:BK472"/>
    <mergeCell ref="BL467:BL472"/>
    <mergeCell ref="BM467:BM472"/>
    <mergeCell ref="BN467:BN472"/>
    <mergeCell ref="BE467:BE472"/>
    <mergeCell ref="BF467:BF472"/>
    <mergeCell ref="BG467:BG472"/>
    <mergeCell ref="BH467:BH472"/>
    <mergeCell ref="BI467:BI472"/>
    <mergeCell ref="AZ467:AZ472"/>
    <mergeCell ref="BA467:BA472"/>
    <mergeCell ref="BB467:BB472"/>
    <mergeCell ref="BC467:BC472"/>
    <mergeCell ref="BD467:BD472"/>
    <mergeCell ref="AU467:AU472"/>
    <mergeCell ref="AV467:AV472"/>
    <mergeCell ref="AW467:AW472"/>
    <mergeCell ref="AX467:AX472"/>
    <mergeCell ref="AY467:AY472"/>
    <mergeCell ref="AP467:AP472"/>
    <mergeCell ref="AQ467:AQ472"/>
    <mergeCell ref="AR467:AR472"/>
    <mergeCell ref="AS467:AS472"/>
    <mergeCell ref="AT467:AT472"/>
    <mergeCell ref="AK467:AK472"/>
    <mergeCell ref="AL467:AL472"/>
    <mergeCell ref="AM467:AM472"/>
    <mergeCell ref="AN467:AN472"/>
    <mergeCell ref="AO467:AO472"/>
    <mergeCell ref="AE467:AF472"/>
    <mergeCell ref="AG467:AG472"/>
    <mergeCell ref="AH467:AH472"/>
    <mergeCell ref="AI467:AI472"/>
    <mergeCell ref="AJ467:AJ472"/>
    <mergeCell ref="O467:O472"/>
    <mergeCell ref="AA467:AA472"/>
    <mergeCell ref="AB467:AB472"/>
    <mergeCell ref="AC467:AC472"/>
    <mergeCell ref="AD467:AD472"/>
    <mergeCell ref="J467:J472"/>
    <mergeCell ref="K467:K472"/>
    <mergeCell ref="L467:L472"/>
    <mergeCell ref="M467:M472"/>
    <mergeCell ref="N467:N472"/>
    <mergeCell ref="B467:B472"/>
    <mergeCell ref="C467:D472"/>
    <mergeCell ref="E467:E472"/>
    <mergeCell ref="F467:H472"/>
    <mergeCell ref="I467:I472"/>
    <mergeCell ref="I479:I484"/>
    <mergeCell ref="BJ473:BJ478"/>
    <mergeCell ref="BK473:BK478"/>
    <mergeCell ref="BL473:BL478"/>
    <mergeCell ref="BM473:BM478"/>
    <mergeCell ref="BN473:BN478"/>
    <mergeCell ref="BE473:BE478"/>
    <mergeCell ref="BF473:BF478"/>
    <mergeCell ref="BG473:BG478"/>
    <mergeCell ref="BH473:BH478"/>
    <mergeCell ref="BI473:BI478"/>
    <mergeCell ref="AZ473:AZ478"/>
    <mergeCell ref="BA473:BA478"/>
    <mergeCell ref="BB473:BB478"/>
    <mergeCell ref="BC473:BC478"/>
    <mergeCell ref="BD473:BD478"/>
    <mergeCell ref="AU473:AU478"/>
    <mergeCell ref="AV473:AV478"/>
    <mergeCell ref="AW473:AW478"/>
    <mergeCell ref="AX473:AX478"/>
    <mergeCell ref="AY473:AY478"/>
    <mergeCell ref="AP473:AP478"/>
    <mergeCell ref="AQ473:AQ478"/>
    <mergeCell ref="AR473:AR478"/>
    <mergeCell ref="AS473:AS478"/>
    <mergeCell ref="AT473:AT478"/>
    <mergeCell ref="AK473:AK478"/>
    <mergeCell ref="AL473:AL478"/>
    <mergeCell ref="AM473:AM478"/>
    <mergeCell ref="AN473:AN478"/>
    <mergeCell ref="AO473:AO478"/>
    <mergeCell ref="AE473:AF478"/>
    <mergeCell ref="AG473:AG478"/>
    <mergeCell ref="AH473:AH478"/>
    <mergeCell ref="AI473:AI478"/>
    <mergeCell ref="AJ473:AJ478"/>
    <mergeCell ref="O473:O478"/>
    <mergeCell ref="AA473:AA478"/>
    <mergeCell ref="AB473:AB478"/>
    <mergeCell ref="AC473:AC478"/>
    <mergeCell ref="AD473:AD478"/>
    <mergeCell ref="J473:J478"/>
    <mergeCell ref="K473:K478"/>
    <mergeCell ref="L473:L478"/>
    <mergeCell ref="M473:M478"/>
    <mergeCell ref="N473:N478"/>
    <mergeCell ref="O485:O490"/>
    <mergeCell ref="AA485:AA490"/>
    <mergeCell ref="AB485:AB490"/>
    <mergeCell ref="AC485:AC490"/>
    <mergeCell ref="AD485:AD490"/>
    <mergeCell ref="J485:J490"/>
    <mergeCell ref="K485:K490"/>
    <mergeCell ref="L485:L490"/>
    <mergeCell ref="M485:M490"/>
    <mergeCell ref="N485:N490"/>
    <mergeCell ref="B485:B490"/>
    <mergeCell ref="C485:D490"/>
    <mergeCell ref="E485:E490"/>
    <mergeCell ref="F485:H490"/>
    <mergeCell ref="I485:I490"/>
    <mergeCell ref="BJ479:BJ484"/>
    <mergeCell ref="BK479:BK484"/>
    <mergeCell ref="BL479:BL484"/>
    <mergeCell ref="BM479:BM484"/>
    <mergeCell ref="BN479:BN484"/>
    <mergeCell ref="BE479:BE484"/>
    <mergeCell ref="BF479:BF484"/>
    <mergeCell ref="BG479:BG484"/>
    <mergeCell ref="BH479:BH484"/>
    <mergeCell ref="BI479:BI484"/>
    <mergeCell ref="AZ479:AZ484"/>
    <mergeCell ref="BA479:BA484"/>
    <mergeCell ref="BB479:BB484"/>
    <mergeCell ref="BC479:BC484"/>
    <mergeCell ref="BD479:BD484"/>
    <mergeCell ref="AU479:AU484"/>
    <mergeCell ref="AV479:AV484"/>
    <mergeCell ref="AW479:AW484"/>
    <mergeCell ref="AX479:AX484"/>
    <mergeCell ref="AY479:AY484"/>
    <mergeCell ref="AP479:AP484"/>
    <mergeCell ref="AQ479:AQ484"/>
    <mergeCell ref="AR479:AR484"/>
    <mergeCell ref="AS479:AS484"/>
    <mergeCell ref="AT479:AT484"/>
    <mergeCell ref="AK479:AK484"/>
    <mergeCell ref="AL479:AL484"/>
    <mergeCell ref="AM479:AM484"/>
    <mergeCell ref="AN479:AN484"/>
    <mergeCell ref="AO479:AO484"/>
    <mergeCell ref="AE479:AF484"/>
    <mergeCell ref="AG479:AG484"/>
    <mergeCell ref="AH479:AH484"/>
    <mergeCell ref="AI479:AI484"/>
    <mergeCell ref="AJ479:AJ484"/>
    <mergeCell ref="O479:O484"/>
    <mergeCell ref="AA479:AA484"/>
    <mergeCell ref="AB479:AB484"/>
    <mergeCell ref="AC479:AC484"/>
    <mergeCell ref="AD479:AD484"/>
    <mergeCell ref="J479:J484"/>
    <mergeCell ref="K479:K484"/>
    <mergeCell ref="L479:L484"/>
    <mergeCell ref="M479:M484"/>
    <mergeCell ref="N479:N484"/>
    <mergeCell ref="B479:B484"/>
    <mergeCell ref="C479:D484"/>
    <mergeCell ref="E479:E484"/>
    <mergeCell ref="F479:H484"/>
    <mergeCell ref="BJ485:BJ490"/>
    <mergeCell ref="BK485:BK490"/>
    <mergeCell ref="BL485:BL490"/>
    <mergeCell ref="BM485:BM490"/>
    <mergeCell ref="BN485:BN490"/>
    <mergeCell ref="BE485:BE490"/>
    <mergeCell ref="BF485:BF490"/>
    <mergeCell ref="BG485:BG490"/>
    <mergeCell ref="BH485:BH490"/>
    <mergeCell ref="BI485:BI490"/>
    <mergeCell ref="AZ485:AZ490"/>
    <mergeCell ref="BA485:BA490"/>
    <mergeCell ref="BB485:BB490"/>
    <mergeCell ref="BC485:BC490"/>
    <mergeCell ref="BD485:BD490"/>
    <mergeCell ref="AU485:AU490"/>
    <mergeCell ref="AV485:AV490"/>
    <mergeCell ref="AW485:AW490"/>
    <mergeCell ref="AX485:AX490"/>
    <mergeCell ref="AY485:AY490"/>
    <mergeCell ref="AP485:AP490"/>
    <mergeCell ref="AQ485:AQ490"/>
    <mergeCell ref="AR485:AR490"/>
    <mergeCell ref="AS485:AS490"/>
    <mergeCell ref="AT485:AT490"/>
    <mergeCell ref="AK485:AK490"/>
    <mergeCell ref="AL485:AL490"/>
    <mergeCell ref="AM485:AM490"/>
    <mergeCell ref="AN485:AN490"/>
    <mergeCell ref="AO485:AO490"/>
    <mergeCell ref="AE485:AF490"/>
    <mergeCell ref="AG485:AG490"/>
    <mergeCell ref="AH485:AH490"/>
    <mergeCell ref="AI485:AI490"/>
    <mergeCell ref="AJ485:AJ490"/>
    <mergeCell ref="B497:B502"/>
    <mergeCell ref="C497:D502"/>
    <mergeCell ref="E497:E502"/>
    <mergeCell ref="F497:H502"/>
    <mergeCell ref="I497:I502"/>
    <mergeCell ref="BJ491:BJ496"/>
    <mergeCell ref="BK491:BK496"/>
    <mergeCell ref="BL491:BL496"/>
    <mergeCell ref="BM491:BM496"/>
    <mergeCell ref="BN491:BN496"/>
    <mergeCell ref="BE491:BE496"/>
    <mergeCell ref="BF491:BF496"/>
    <mergeCell ref="BG491:BG496"/>
    <mergeCell ref="BH491:BH496"/>
    <mergeCell ref="BI491:BI496"/>
    <mergeCell ref="AZ491:AZ496"/>
    <mergeCell ref="BA491:BA496"/>
    <mergeCell ref="BB491:BB496"/>
    <mergeCell ref="BC491:BC496"/>
    <mergeCell ref="BD491:BD496"/>
    <mergeCell ref="AU491:AU496"/>
    <mergeCell ref="AV491:AV496"/>
    <mergeCell ref="AW491:AW496"/>
    <mergeCell ref="AX491:AX496"/>
    <mergeCell ref="AY491:AY496"/>
    <mergeCell ref="AP491:AP496"/>
    <mergeCell ref="AQ491:AQ496"/>
    <mergeCell ref="AR491:AR496"/>
    <mergeCell ref="AS491:AS496"/>
    <mergeCell ref="AT491:AT496"/>
    <mergeCell ref="AK491:AK496"/>
    <mergeCell ref="AL491:AL496"/>
    <mergeCell ref="AM491:AM496"/>
    <mergeCell ref="AN491:AN496"/>
    <mergeCell ref="AO491:AO496"/>
    <mergeCell ref="AE491:AF496"/>
    <mergeCell ref="AG491:AG496"/>
    <mergeCell ref="AH491:AH496"/>
    <mergeCell ref="AI491:AI496"/>
    <mergeCell ref="AJ491:AJ496"/>
    <mergeCell ref="O491:O496"/>
    <mergeCell ref="AA491:AA496"/>
    <mergeCell ref="AB491:AB496"/>
    <mergeCell ref="AC491:AC496"/>
    <mergeCell ref="AD491:AD496"/>
    <mergeCell ref="J491:J496"/>
    <mergeCell ref="K491:K496"/>
    <mergeCell ref="L491:L496"/>
    <mergeCell ref="M491:M496"/>
    <mergeCell ref="N491:N496"/>
    <mergeCell ref="B491:B496"/>
    <mergeCell ref="C491:D496"/>
    <mergeCell ref="E491:E496"/>
    <mergeCell ref="F491:H496"/>
    <mergeCell ref="I491:I496"/>
    <mergeCell ref="I503:I508"/>
    <mergeCell ref="BJ497:BJ502"/>
    <mergeCell ref="BK497:BK502"/>
    <mergeCell ref="BL497:BL502"/>
    <mergeCell ref="BM497:BM502"/>
    <mergeCell ref="BN497:BN502"/>
    <mergeCell ref="BE497:BE502"/>
    <mergeCell ref="BF497:BF502"/>
    <mergeCell ref="BG497:BG502"/>
    <mergeCell ref="BH497:BH502"/>
    <mergeCell ref="BI497:BI502"/>
    <mergeCell ref="AZ497:AZ502"/>
    <mergeCell ref="BA497:BA502"/>
    <mergeCell ref="BB497:BB502"/>
    <mergeCell ref="BC497:BC502"/>
    <mergeCell ref="BD497:BD502"/>
    <mergeCell ref="AU497:AU502"/>
    <mergeCell ref="AV497:AV502"/>
    <mergeCell ref="AW497:AW502"/>
    <mergeCell ref="AX497:AX502"/>
    <mergeCell ref="AY497:AY502"/>
    <mergeCell ref="AP497:AP502"/>
    <mergeCell ref="AQ497:AQ502"/>
    <mergeCell ref="AR497:AR502"/>
    <mergeCell ref="AS497:AS502"/>
    <mergeCell ref="AT497:AT502"/>
    <mergeCell ref="AK497:AK502"/>
    <mergeCell ref="AL497:AL502"/>
    <mergeCell ref="AM497:AM502"/>
    <mergeCell ref="AN497:AN502"/>
    <mergeCell ref="AO497:AO502"/>
    <mergeCell ref="AE497:AF502"/>
    <mergeCell ref="AG497:AG502"/>
    <mergeCell ref="AH497:AH502"/>
    <mergeCell ref="AI497:AI502"/>
    <mergeCell ref="AJ497:AJ502"/>
    <mergeCell ref="O497:O502"/>
    <mergeCell ref="AA497:AA502"/>
    <mergeCell ref="AB497:AB502"/>
    <mergeCell ref="AC497:AC502"/>
    <mergeCell ref="AD497:AD502"/>
    <mergeCell ref="J497:J502"/>
    <mergeCell ref="K497:K502"/>
    <mergeCell ref="L497:L502"/>
    <mergeCell ref="M497:M502"/>
    <mergeCell ref="N497:N502"/>
    <mergeCell ref="O509:O514"/>
    <mergeCell ref="AA509:AA514"/>
    <mergeCell ref="AB509:AB514"/>
    <mergeCell ref="AC509:AC514"/>
    <mergeCell ref="AD509:AD514"/>
    <mergeCell ref="J509:J514"/>
    <mergeCell ref="K509:K514"/>
    <mergeCell ref="L509:L514"/>
    <mergeCell ref="M509:M514"/>
    <mergeCell ref="N509:N514"/>
    <mergeCell ref="B509:B514"/>
    <mergeCell ref="C509:D514"/>
    <mergeCell ref="E509:E514"/>
    <mergeCell ref="F509:H514"/>
    <mergeCell ref="I509:I514"/>
    <mergeCell ref="BJ503:BJ508"/>
    <mergeCell ref="BK503:BK508"/>
    <mergeCell ref="BL503:BL508"/>
    <mergeCell ref="BM503:BM508"/>
    <mergeCell ref="BN503:BN508"/>
    <mergeCell ref="BE503:BE508"/>
    <mergeCell ref="BF503:BF508"/>
    <mergeCell ref="BG503:BG508"/>
    <mergeCell ref="BH503:BH508"/>
    <mergeCell ref="BI503:BI508"/>
    <mergeCell ref="AZ503:AZ508"/>
    <mergeCell ref="BA503:BA508"/>
    <mergeCell ref="BB503:BB508"/>
    <mergeCell ref="BC503:BC508"/>
    <mergeCell ref="BD503:BD508"/>
    <mergeCell ref="AU503:AU508"/>
    <mergeCell ref="AV503:AV508"/>
    <mergeCell ref="AW503:AW508"/>
    <mergeCell ref="AX503:AX508"/>
    <mergeCell ref="AY503:AY508"/>
    <mergeCell ref="AP503:AP508"/>
    <mergeCell ref="AQ503:AQ508"/>
    <mergeCell ref="AR503:AR508"/>
    <mergeCell ref="AS503:AS508"/>
    <mergeCell ref="AT503:AT508"/>
    <mergeCell ref="AK503:AK508"/>
    <mergeCell ref="AL503:AL508"/>
    <mergeCell ref="AM503:AM508"/>
    <mergeCell ref="AN503:AN508"/>
    <mergeCell ref="AO503:AO508"/>
    <mergeCell ref="AE503:AF508"/>
    <mergeCell ref="AG503:AG508"/>
    <mergeCell ref="AH503:AH508"/>
    <mergeCell ref="AI503:AI508"/>
    <mergeCell ref="AJ503:AJ508"/>
    <mergeCell ref="O503:O508"/>
    <mergeCell ref="AA503:AA508"/>
    <mergeCell ref="AB503:AB508"/>
    <mergeCell ref="AC503:AC508"/>
    <mergeCell ref="AD503:AD508"/>
    <mergeCell ref="J503:J508"/>
    <mergeCell ref="K503:K508"/>
    <mergeCell ref="L503:L508"/>
    <mergeCell ref="M503:M508"/>
    <mergeCell ref="N503:N508"/>
    <mergeCell ref="B503:B508"/>
    <mergeCell ref="C503:D508"/>
    <mergeCell ref="E503:E508"/>
    <mergeCell ref="F503:H508"/>
    <mergeCell ref="BJ509:BJ514"/>
    <mergeCell ref="BK509:BK514"/>
    <mergeCell ref="BL509:BL514"/>
    <mergeCell ref="BM509:BM514"/>
    <mergeCell ref="BN509:BN514"/>
    <mergeCell ref="BE509:BE514"/>
    <mergeCell ref="BF509:BF514"/>
    <mergeCell ref="BG509:BG514"/>
    <mergeCell ref="BH509:BH514"/>
    <mergeCell ref="BI509:BI514"/>
    <mergeCell ref="AZ509:AZ514"/>
    <mergeCell ref="BA509:BA514"/>
    <mergeCell ref="BB509:BB514"/>
    <mergeCell ref="BC509:BC514"/>
    <mergeCell ref="BD509:BD514"/>
    <mergeCell ref="AU509:AU514"/>
    <mergeCell ref="AV509:AV514"/>
    <mergeCell ref="AW509:AW514"/>
    <mergeCell ref="AX509:AX514"/>
    <mergeCell ref="AY509:AY514"/>
    <mergeCell ref="AP509:AP514"/>
    <mergeCell ref="AQ509:AQ514"/>
    <mergeCell ref="AR509:AR514"/>
    <mergeCell ref="AS509:AS514"/>
    <mergeCell ref="AT509:AT514"/>
    <mergeCell ref="AK509:AK514"/>
    <mergeCell ref="AL509:AL514"/>
    <mergeCell ref="AM509:AM514"/>
    <mergeCell ref="AN509:AN514"/>
    <mergeCell ref="AO509:AO514"/>
    <mergeCell ref="AE509:AF514"/>
    <mergeCell ref="AG509:AG514"/>
    <mergeCell ref="AH509:AH514"/>
    <mergeCell ref="AI509:AI514"/>
    <mergeCell ref="AJ509:AJ514"/>
    <mergeCell ref="B521:B526"/>
    <mergeCell ref="C521:D526"/>
    <mergeCell ref="E521:E526"/>
    <mergeCell ref="F521:H526"/>
    <mergeCell ref="I521:I526"/>
    <mergeCell ref="BJ515:BJ520"/>
    <mergeCell ref="BK515:BK520"/>
    <mergeCell ref="BL515:BL520"/>
    <mergeCell ref="BM515:BM520"/>
    <mergeCell ref="BN515:BN520"/>
    <mergeCell ref="BE515:BE520"/>
    <mergeCell ref="BF515:BF520"/>
    <mergeCell ref="BG515:BG520"/>
    <mergeCell ref="BH515:BH520"/>
    <mergeCell ref="BI515:BI520"/>
    <mergeCell ref="AZ515:AZ520"/>
    <mergeCell ref="BA515:BA520"/>
    <mergeCell ref="BB515:BB520"/>
    <mergeCell ref="BC515:BC520"/>
    <mergeCell ref="BD515:BD520"/>
    <mergeCell ref="AU515:AU520"/>
    <mergeCell ref="AV515:AV520"/>
    <mergeCell ref="AW515:AW520"/>
    <mergeCell ref="AX515:AX520"/>
    <mergeCell ref="AY515:AY520"/>
    <mergeCell ref="AP515:AP520"/>
    <mergeCell ref="AQ515:AQ520"/>
    <mergeCell ref="AR515:AR520"/>
    <mergeCell ref="AS515:AS520"/>
    <mergeCell ref="AT515:AT520"/>
    <mergeCell ref="AK515:AK520"/>
    <mergeCell ref="AL515:AL520"/>
    <mergeCell ref="AM515:AM520"/>
    <mergeCell ref="AN515:AN520"/>
    <mergeCell ref="AO515:AO520"/>
    <mergeCell ref="AE515:AF520"/>
    <mergeCell ref="AG515:AG520"/>
    <mergeCell ref="AH515:AH520"/>
    <mergeCell ref="AI515:AI520"/>
    <mergeCell ref="AJ515:AJ520"/>
    <mergeCell ref="O515:O520"/>
    <mergeCell ref="AA515:AA520"/>
    <mergeCell ref="AB515:AB520"/>
    <mergeCell ref="AC515:AC520"/>
    <mergeCell ref="AD515:AD520"/>
    <mergeCell ref="J515:J520"/>
    <mergeCell ref="K515:K520"/>
    <mergeCell ref="L515:L520"/>
    <mergeCell ref="M515:M520"/>
    <mergeCell ref="N515:N520"/>
    <mergeCell ref="B515:B520"/>
    <mergeCell ref="C515:D520"/>
    <mergeCell ref="E515:E520"/>
    <mergeCell ref="F515:H520"/>
    <mergeCell ref="I515:I520"/>
    <mergeCell ref="I527:I532"/>
    <mergeCell ref="BJ521:BJ526"/>
    <mergeCell ref="BK521:BK526"/>
    <mergeCell ref="BL521:BL526"/>
    <mergeCell ref="BM521:BM526"/>
    <mergeCell ref="BN521:BN526"/>
    <mergeCell ref="BE521:BE526"/>
    <mergeCell ref="BF521:BF526"/>
    <mergeCell ref="BG521:BG526"/>
    <mergeCell ref="BH521:BH526"/>
    <mergeCell ref="BI521:BI526"/>
    <mergeCell ref="AZ521:AZ526"/>
    <mergeCell ref="BA521:BA526"/>
    <mergeCell ref="BB521:BB526"/>
    <mergeCell ref="BC521:BC526"/>
    <mergeCell ref="BD521:BD526"/>
    <mergeCell ref="AU521:AU526"/>
    <mergeCell ref="AV521:AV526"/>
    <mergeCell ref="AW521:AW526"/>
    <mergeCell ref="AX521:AX526"/>
    <mergeCell ref="AY521:AY526"/>
    <mergeCell ref="AP521:AP526"/>
    <mergeCell ref="AQ521:AQ526"/>
    <mergeCell ref="AR521:AR526"/>
    <mergeCell ref="AS521:AS526"/>
    <mergeCell ref="AT521:AT526"/>
    <mergeCell ref="AK521:AK526"/>
    <mergeCell ref="AL521:AL526"/>
    <mergeCell ref="AM521:AM526"/>
    <mergeCell ref="AN521:AN526"/>
    <mergeCell ref="AO521:AO526"/>
    <mergeCell ref="AE521:AF526"/>
    <mergeCell ref="AG521:AG526"/>
    <mergeCell ref="AH521:AH526"/>
    <mergeCell ref="AI521:AI526"/>
    <mergeCell ref="AJ521:AJ526"/>
    <mergeCell ref="O521:O526"/>
    <mergeCell ref="AA521:AA526"/>
    <mergeCell ref="AB521:AB526"/>
    <mergeCell ref="AC521:AC526"/>
    <mergeCell ref="AD521:AD526"/>
    <mergeCell ref="J521:J526"/>
    <mergeCell ref="K521:K526"/>
    <mergeCell ref="L521:L526"/>
    <mergeCell ref="M521:M526"/>
    <mergeCell ref="N521:N526"/>
    <mergeCell ref="O533:O538"/>
    <mergeCell ref="AA533:AA538"/>
    <mergeCell ref="AB533:AB538"/>
    <mergeCell ref="AC533:AC538"/>
    <mergeCell ref="AD533:AD538"/>
    <mergeCell ref="J533:J538"/>
    <mergeCell ref="K533:K538"/>
    <mergeCell ref="L533:L538"/>
    <mergeCell ref="M533:M538"/>
    <mergeCell ref="N533:N538"/>
    <mergeCell ref="B533:B538"/>
    <mergeCell ref="C533:D538"/>
    <mergeCell ref="E533:E538"/>
    <mergeCell ref="F533:H538"/>
    <mergeCell ref="I533:I538"/>
    <mergeCell ref="BJ527:BJ532"/>
    <mergeCell ref="BK527:BK532"/>
    <mergeCell ref="BL527:BL532"/>
    <mergeCell ref="BM527:BM532"/>
    <mergeCell ref="BN527:BN532"/>
    <mergeCell ref="BE527:BE532"/>
    <mergeCell ref="BF527:BF532"/>
    <mergeCell ref="BG527:BG532"/>
    <mergeCell ref="BH527:BH532"/>
    <mergeCell ref="BI527:BI532"/>
    <mergeCell ref="AZ527:AZ532"/>
    <mergeCell ref="BA527:BA532"/>
    <mergeCell ref="BB527:BB532"/>
    <mergeCell ref="BC527:BC532"/>
    <mergeCell ref="BD527:BD532"/>
    <mergeCell ref="AU527:AU532"/>
    <mergeCell ref="AV527:AV532"/>
    <mergeCell ref="AW527:AW532"/>
    <mergeCell ref="AX527:AX532"/>
    <mergeCell ref="AY527:AY532"/>
    <mergeCell ref="AP527:AP532"/>
    <mergeCell ref="AQ527:AQ532"/>
    <mergeCell ref="AR527:AR532"/>
    <mergeCell ref="AS527:AS532"/>
    <mergeCell ref="AT527:AT532"/>
    <mergeCell ref="AK527:AK532"/>
    <mergeCell ref="AL527:AL532"/>
    <mergeCell ref="AM527:AM532"/>
    <mergeCell ref="AN527:AN532"/>
    <mergeCell ref="AO527:AO532"/>
    <mergeCell ref="AE527:AF532"/>
    <mergeCell ref="AG527:AG532"/>
    <mergeCell ref="AH527:AH532"/>
    <mergeCell ref="AI527:AI532"/>
    <mergeCell ref="AJ527:AJ532"/>
    <mergeCell ref="O527:O532"/>
    <mergeCell ref="AA527:AA532"/>
    <mergeCell ref="AB527:AB532"/>
    <mergeCell ref="AC527:AC532"/>
    <mergeCell ref="AD527:AD532"/>
    <mergeCell ref="J527:J532"/>
    <mergeCell ref="K527:K532"/>
    <mergeCell ref="L527:L532"/>
    <mergeCell ref="M527:M532"/>
    <mergeCell ref="N527:N532"/>
    <mergeCell ref="B527:B532"/>
    <mergeCell ref="C527:D532"/>
    <mergeCell ref="E527:E532"/>
    <mergeCell ref="F527:H532"/>
    <mergeCell ref="BJ533:BJ538"/>
    <mergeCell ref="BK533:BK538"/>
    <mergeCell ref="BL533:BL538"/>
    <mergeCell ref="BM533:BM538"/>
    <mergeCell ref="BN533:BN538"/>
    <mergeCell ref="BE533:BE538"/>
    <mergeCell ref="BF533:BF538"/>
    <mergeCell ref="BG533:BG538"/>
    <mergeCell ref="BH533:BH538"/>
    <mergeCell ref="BI533:BI538"/>
    <mergeCell ref="AZ533:AZ538"/>
    <mergeCell ref="BA533:BA538"/>
    <mergeCell ref="BB533:BB538"/>
    <mergeCell ref="BC533:BC538"/>
    <mergeCell ref="BD533:BD538"/>
    <mergeCell ref="AU533:AU538"/>
    <mergeCell ref="AV533:AV538"/>
    <mergeCell ref="AW533:AW538"/>
    <mergeCell ref="AX533:AX538"/>
    <mergeCell ref="AY533:AY538"/>
    <mergeCell ref="AP533:AP538"/>
    <mergeCell ref="AQ533:AQ538"/>
    <mergeCell ref="AR533:AR538"/>
    <mergeCell ref="AS533:AS538"/>
    <mergeCell ref="AT533:AT538"/>
    <mergeCell ref="AK533:AK538"/>
    <mergeCell ref="AL533:AL538"/>
    <mergeCell ref="AM533:AM538"/>
    <mergeCell ref="AN533:AN538"/>
    <mergeCell ref="AO533:AO538"/>
    <mergeCell ref="AE533:AF538"/>
    <mergeCell ref="AG533:AG538"/>
    <mergeCell ref="AH533:AH538"/>
    <mergeCell ref="AI533:AI538"/>
    <mergeCell ref="AJ533:AJ538"/>
    <mergeCell ref="B545:B550"/>
    <mergeCell ref="C545:D550"/>
    <mergeCell ref="E545:E550"/>
    <mergeCell ref="F545:H550"/>
    <mergeCell ref="I545:I550"/>
    <mergeCell ref="BJ539:BJ544"/>
    <mergeCell ref="BK539:BK544"/>
    <mergeCell ref="BL539:BL544"/>
    <mergeCell ref="BM539:BM544"/>
    <mergeCell ref="BN539:BN544"/>
    <mergeCell ref="BE539:BE544"/>
    <mergeCell ref="BF539:BF544"/>
    <mergeCell ref="BG539:BG544"/>
    <mergeCell ref="BH539:BH544"/>
    <mergeCell ref="BI539:BI544"/>
    <mergeCell ref="AZ539:AZ544"/>
    <mergeCell ref="BA539:BA544"/>
    <mergeCell ref="BB539:BB544"/>
    <mergeCell ref="BC539:BC544"/>
    <mergeCell ref="BD539:BD544"/>
    <mergeCell ref="AU539:AU544"/>
    <mergeCell ref="AV539:AV544"/>
    <mergeCell ref="AW539:AW544"/>
    <mergeCell ref="AX539:AX544"/>
    <mergeCell ref="AY539:AY544"/>
    <mergeCell ref="AP539:AP544"/>
    <mergeCell ref="AQ539:AQ544"/>
    <mergeCell ref="AR539:AR544"/>
    <mergeCell ref="AS539:AS544"/>
    <mergeCell ref="AT539:AT544"/>
    <mergeCell ref="AK539:AK544"/>
    <mergeCell ref="AL539:AL544"/>
    <mergeCell ref="AM539:AM544"/>
    <mergeCell ref="AN539:AN544"/>
    <mergeCell ref="AO539:AO544"/>
    <mergeCell ref="AE539:AF544"/>
    <mergeCell ref="AG539:AG544"/>
    <mergeCell ref="AH539:AH544"/>
    <mergeCell ref="AI539:AI544"/>
    <mergeCell ref="AJ539:AJ544"/>
    <mergeCell ref="O539:O544"/>
    <mergeCell ref="AA539:AA544"/>
    <mergeCell ref="AB539:AB544"/>
    <mergeCell ref="AC539:AC544"/>
    <mergeCell ref="AD539:AD544"/>
    <mergeCell ref="J539:J544"/>
    <mergeCell ref="K539:K544"/>
    <mergeCell ref="L539:L544"/>
    <mergeCell ref="M539:M544"/>
    <mergeCell ref="N539:N544"/>
    <mergeCell ref="B539:B544"/>
    <mergeCell ref="C539:D544"/>
    <mergeCell ref="E539:E544"/>
    <mergeCell ref="F539:H544"/>
    <mergeCell ref="I539:I544"/>
    <mergeCell ref="I551:I556"/>
    <mergeCell ref="BJ545:BJ550"/>
    <mergeCell ref="BK545:BK550"/>
    <mergeCell ref="BL545:BL550"/>
    <mergeCell ref="BM545:BM550"/>
    <mergeCell ref="BN545:BN550"/>
    <mergeCell ref="BE545:BE550"/>
    <mergeCell ref="BF545:BF550"/>
    <mergeCell ref="BG545:BG550"/>
    <mergeCell ref="BH545:BH550"/>
    <mergeCell ref="BI545:BI550"/>
    <mergeCell ref="AZ545:AZ550"/>
    <mergeCell ref="BA545:BA550"/>
    <mergeCell ref="BB545:BB550"/>
    <mergeCell ref="BC545:BC550"/>
    <mergeCell ref="BD545:BD550"/>
    <mergeCell ref="AU545:AU550"/>
    <mergeCell ref="AV545:AV550"/>
    <mergeCell ref="AW545:AW550"/>
    <mergeCell ref="AX545:AX550"/>
    <mergeCell ref="AY545:AY550"/>
    <mergeCell ref="AP545:AP550"/>
    <mergeCell ref="AQ545:AQ550"/>
    <mergeCell ref="AR545:AR550"/>
    <mergeCell ref="AS545:AS550"/>
    <mergeCell ref="AT545:AT550"/>
    <mergeCell ref="AK545:AK550"/>
    <mergeCell ref="AL545:AL550"/>
    <mergeCell ref="AM545:AM550"/>
    <mergeCell ref="AN545:AN550"/>
    <mergeCell ref="AO545:AO550"/>
    <mergeCell ref="AE545:AF550"/>
    <mergeCell ref="AG545:AG550"/>
    <mergeCell ref="AH545:AH550"/>
    <mergeCell ref="AI545:AI550"/>
    <mergeCell ref="AJ545:AJ550"/>
    <mergeCell ref="O545:O550"/>
    <mergeCell ref="AA545:AA550"/>
    <mergeCell ref="AB545:AB550"/>
    <mergeCell ref="AC545:AC550"/>
    <mergeCell ref="AD545:AD550"/>
    <mergeCell ref="J545:J550"/>
    <mergeCell ref="K545:K550"/>
    <mergeCell ref="L545:L550"/>
    <mergeCell ref="M545:M550"/>
    <mergeCell ref="N545:N550"/>
    <mergeCell ref="O557:O562"/>
    <mergeCell ref="AA557:AA562"/>
    <mergeCell ref="AB557:AB562"/>
    <mergeCell ref="AC557:AC562"/>
    <mergeCell ref="AD557:AD562"/>
    <mergeCell ref="J557:J562"/>
    <mergeCell ref="K557:K562"/>
    <mergeCell ref="L557:L562"/>
    <mergeCell ref="M557:M562"/>
    <mergeCell ref="N557:N562"/>
    <mergeCell ref="B557:B562"/>
    <mergeCell ref="C557:D562"/>
    <mergeCell ref="E557:E562"/>
    <mergeCell ref="F557:H562"/>
    <mergeCell ref="I557:I562"/>
    <mergeCell ref="BJ551:BJ556"/>
    <mergeCell ref="BK551:BK556"/>
    <mergeCell ref="BL551:BL556"/>
    <mergeCell ref="BM551:BM556"/>
    <mergeCell ref="BN551:BN556"/>
    <mergeCell ref="BE551:BE556"/>
    <mergeCell ref="BF551:BF556"/>
    <mergeCell ref="BG551:BG556"/>
    <mergeCell ref="BH551:BH556"/>
    <mergeCell ref="BI551:BI556"/>
    <mergeCell ref="AZ551:AZ556"/>
    <mergeCell ref="BA551:BA556"/>
    <mergeCell ref="BB551:BB556"/>
    <mergeCell ref="BC551:BC556"/>
    <mergeCell ref="BD551:BD556"/>
    <mergeCell ref="AU551:AU556"/>
    <mergeCell ref="AV551:AV556"/>
    <mergeCell ref="AW551:AW556"/>
    <mergeCell ref="AX551:AX556"/>
    <mergeCell ref="AY551:AY556"/>
    <mergeCell ref="AP551:AP556"/>
    <mergeCell ref="AQ551:AQ556"/>
    <mergeCell ref="AR551:AR556"/>
    <mergeCell ref="AS551:AS556"/>
    <mergeCell ref="AT551:AT556"/>
    <mergeCell ref="AK551:AK556"/>
    <mergeCell ref="AL551:AL556"/>
    <mergeCell ref="AM551:AM556"/>
    <mergeCell ref="AN551:AN556"/>
    <mergeCell ref="AO551:AO556"/>
    <mergeCell ref="AE551:AF556"/>
    <mergeCell ref="AG551:AG556"/>
    <mergeCell ref="AH551:AH556"/>
    <mergeCell ref="AI551:AI556"/>
    <mergeCell ref="AJ551:AJ556"/>
    <mergeCell ref="O551:O556"/>
    <mergeCell ref="AA551:AA556"/>
    <mergeCell ref="AB551:AB556"/>
    <mergeCell ref="AC551:AC556"/>
    <mergeCell ref="AD551:AD556"/>
    <mergeCell ref="J551:J556"/>
    <mergeCell ref="K551:K556"/>
    <mergeCell ref="L551:L556"/>
    <mergeCell ref="M551:M556"/>
    <mergeCell ref="N551:N556"/>
    <mergeCell ref="B551:B556"/>
    <mergeCell ref="C551:D556"/>
    <mergeCell ref="E551:E556"/>
    <mergeCell ref="F551:H556"/>
    <mergeCell ref="BJ557:BJ562"/>
    <mergeCell ref="BK557:BK562"/>
    <mergeCell ref="BL557:BL562"/>
    <mergeCell ref="BM557:BM562"/>
    <mergeCell ref="BN557:BN562"/>
    <mergeCell ref="BE557:BE562"/>
    <mergeCell ref="BF557:BF562"/>
    <mergeCell ref="BG557:BG562"/>
    <mergeCell ref="BH557:BH562"/>
    <mergeCell ref="BI557:BI562"/>
    <mergeCell ref="AZ557:AZ562"/>
    <mergeCell ref="BA557:BA562"/>
    <mergeCell ref="BB557:BB562"/>
    <mergeCell ref="BC557:BC562"/>
    <mergeCell ref="BD557:BD562"/>
    <mergeCell ref="AU557:AU562"/>
    <mergeCell ref="AV557:AV562"/>
    <mergeCell ref="AW557:AW562"/>
    <mergeCell ref="AX557:AX562"/>
    <mergeCell ref="AY557:AY562"/>
    <mergeCell ref="AP557:AP562"/>
    <mergeCell ref="AQ557:AQ562"/>
    <mergeCell ref="AR557:AR562"/>
    <mergeCell ref="AS557:AS562"/>
    <mergeCell ref="AT557:AT562"/>
    <mergeCell ref="AK557:AK562"/>
    <mergeCell ref="AL557:AL562"/>
    <mergeCell ref="AM557:AM562"/>
    <mergeCell ref="AN557:AN562"/>
    <mergeCell ref="AO557:AO562"/>
    <mergeCell ref="AE557:AF562"/>
    <mergeCell ref="AG557:AG562"/>
    <mergeCell ref="AH557:AH562"/>
    <mergeCell ref="AI557:AI562"/>
    <mergeCell ref="AJ557:AJ562"/>
    <mergeCell ref="B569:B574"/>
    <mergeCell ref="C569:D574"/>
    <mergeCell ref="E569:E574"/>
    <mergeCell ref="F569:H574"/>
    <mergeCell ref="I569:I574"/>
    <mergeCell ref="BJ563:BJ568"/>
    <mergeCell ref="BK563:BK568"/>
    <mergeCell ref="BL563:BL568"/>
    <mergeCell ref="BM563:BM568"/>
    <mergeCell ref="BN563:BN568"/>
    <mergeCell ref="BE563:BE568"/>
    <mergeCell ref="BF563:BF568"/>
    <mergeCell ref="BG563:BG568"/>
    <mergeCell ref="BH563:BH568"/>
    <mergeCell ref="BI563:BI568"/>
    <mergeCell ref="AZ563:AZ568"/>
    <mergeCell ref="BA563:BA568"/>
    <mergeCell ref="BB563:BB568"/>
    <mergeCell ref="BC563:BC568"/>
    <mergeCell ref="BD563:BD568"/>
    <mergeCell ref="AU563:AU568"/>
    <mergeCell ref="AV563:AV568"/>
    <mergeCell ref="AW563:AW568"/>
    <mergeCell ref="AX563:AX568"/>
    <mergeCell ref="AY563:AY568"/>
    <mergeCell ref="AP563:AP568"/>
    <mergeCell ref="AQ563:AQ568"/>
    <mergeCell ref="AR563:AR568"/>
    <mergeCell ref="AS563:AS568"/>
    <mergeCell ref="AT563:AT568"/>
    <mergeCell ref="AK563:AK568"/>
    <mergeCell ref="AL563:AL568"/>
    <mergeCell ref="AM563:AM568"/>
    <mergeCell ref="AN563:AN568"/>
    <mergeCell ref="AO563:AO568"/>
    <mergeCell ref="AE563:AF568"/>
    <mergeCell ref="AG563:AG568"/>
    <mergeCell ref="AH563:AH568"/>
    <mergeCell ref="AI563:AI568"/>
    <mergeCell ref="AJ563:AJ568"/>
    <mergeCell ref="O563:O568"/>
    <mergeCell ref="AA563:AA568"/>
    <mergeCell ref="AB563:AB568"/>
    <mergeCell ref="AC563:AC568"/>
    <mergeCell ref="AD563:AD568"/>
    <mergeCell ref="J563:J568"/>
    <mergeCell ref="K563:K568"/>
    <mergeCell ref="L563:L568"/>
    <mergeCell ref="M563:M568"/>
    <mergeCell ref="N563:N568"/>
    <mergeCell ref="B563:B568"/>
    <mergeCell ref="C563:D568"/>
    <mergeCell ref="E563:E568"/>
    <mergeCell ref="F563:H568"/>
    <mergeCell ref="I563:I568"/>
    <mergeCell ref="I575:I580"/>
    <mergeCell ref="BJ569:BJ574"/>
    <mergeCell ref="BK569:BK574"/>
    <mergeCell ref="BL569:BL574"/>
    <mergeCell ref="BM569:BM574"/>
    <mergeCell ref="BN569:BN574"/>
    <mergeCell ref="BE569:BE574"/>
    <mergeCell ref="BF569:BF574"/>
    <mergeCell ref="BG569:BG574"/>
    <mergeCell ref="BH569:BH574"/>
    <mergeCell ref="BI569:BI574"/>
    <mergeCell ref="AZ569:AZ574"/>
    <mergeCell ref="BA569:BA574"/>
    <mergeCell ref="BB569:BB574"/>
    <mergeCell ref="BC569:BC574"/>
    <mergeCell ref="BD569:BD574"/>
    <mergeCell ref="AU569:AU574"/>
    <mergeCell ref="AV569:AV574"/>
    <mergeCell ref="AW569:AW574"/>
    <mergeCell ref="AX569:AX574"/>
    <mergeCell ref="AY569:AY574"/>
    <mergeCell ref="AP569:AP574"/>
    <mergeCell ref="AQ569:AQ574"/>
    <mergeCell ref="AR569:AR574"/>
    <mergeCell ref="AS569:AS574"/>
    <mergeCell ref="AT569:AT574"/>
    <mergeCell ref="AK569:AK574"/>
    <mergeCell ref="AL569:AL574"/>
    <mergeCell ref="AM569:AM574"/>
    <mergeCell ref="AN569:AN574"/>
    <mergeCell ref="AO569:AO574"/>
    <mergeCell ref="AE569:AF574"/>
    <mergeCell ref="AG569:AG574"/>
    <mergeCell ref="AH569:AH574"/>
    <mergeCell ref="AI569:AI574"/>
    <mergeCell ref="AJ569:AJ574"/>
    <mergeCell ref="O569:O574"/>
    <mergeCell ref="AA569:AA574"/>
    <mergeCell ref="AB569:AB574"/>
    <mergeCell ref="AC569:AC574"/>
    <mergeCell ref="AD569:AD574"/>
    <mergeCell ref="J569:J574"/>
    <mergeCell ref="K569:K574"/>
    <mergeCell ref="L569:L574"/>
    <mergeCell ref="M569:M574"/>
    <mergeCell ref="N569:N574"/>
    <mergeCell ref="O581:O586"/>
    <mergeCell ref="AA581:AA586"/>
    <mergeCell ref="AB581:AB586"/>
    <mergeCell ref="AC581:AC586"/>
    <mergeCell ref="AD581:AD586"/>
    <mergeCell ref="J581:J586"/>
    <mergeCell ref="K581:K586"/>
    <mergeCell ref="L581:L586"/>
    <mergeCell ref="M581:M586"/>
    <mergeCell ref="N581:N586"/>
    <mergeCell ref="B581:B586"/>
    <mergeCell ref="C581:D586"/>
    <mergeCell ref="E581:E586"/>
    <mergeCell ref="F581:H586"/>
    <mergeCell ref="I581:I586"/>
    <mergeCell ref="BJ575:BJ580"/>
    <mergeCell ref="BK575:BK580"/>
    <mergeCell ref="BL575:BL580"/>
    <mergeCell ref="BM575:BM580"/>
    <mergeCell ref="BN575:BN580"/>
    <mergeCell ref="BE575:BE580"/>
    <mergeCell ref="BF575:BF580"/>
    <mergeCell ref="BG575:BG580"/>
    <mergeCell ref="BH575:BH580"/>
    <mergeCell ref="BI575:BI580"/>
    <mergeCell ref="AZ575:AZ580"/>
    <mergeCell ref="BA575:BA580"/>
    <mergeCell ref="BB575:BB580"/>
    <mergeCell ref="BC575:BC580"/>
    <mergeCell ref="BD575:BD580"/>
    <mergeCell ref="AU575:AU580"/>
    <mergeCell ref="AV575:AV580"/>
    <mergeCell ref="AW575:AW580"/>
    <mergeCell ref="AX575:AX580"/>
    <mergeCell ref="AY575:AY580"/>
    <mergeCell ref="AP575:AP580"/>
    <mergeCell ref="AQ575:AQ580"/>
    <mergeCell ref="AR575:AR580"/>
    <mergeCell ref="AS575:AS580"/>
    <mergeCell ref="AT575:AT580"/>
    <mergeCell ref="AK575:AK580"/>
    <mergeCell ref="AL575:AL580"/>
    <mergeCell ref="AM575:AM580"/>
    <mergeCell ref="AN575:AN580"/>
    <mergeCell ref="AO575:AO580"/>
    <mergeCell ref="AE575:AF580"/>
    <mergeCell ref="AG575:AG580"/>
    <mergeCell ref="AH575:AH580"/>
    <mergeCell ref="AI575:AI580"/>
    <mergeCell ref="AJ575:AJ580"/>
    <mergeCell ref="O575:O580"/>
    <mergeCell ref="AA575:AA580"/>
    <mergeCell ref="AB575:AB580"/>
    <mergeCell ref="AC575:AC580"/>
    <mergeCell ref="AD575:AD580"/>
    <mergeCell ref="J575:J580"/>
    <mergeCell ref="K575:K580"/>
    <mergeCell ref="L575:L580"/>
    <mergeCell ref="M575:M580"/>
    <mergeCell ref="N575:N580"/>
    <mergeCell ref="B575:B580"/>
    <mergeCell ref="C575:D580"/>
    <mergeCell ref="E575:E580"/>
    <mergeCell ref="F575:H580"/>
    <mergeCell ref="BJ581:BJ586"/>
    <mergeCell ref="BK581:BK586"/>
    <mergeCell ref="BL581:BL586"/>
    <mergeCell ref="BM581:BM586"/>
    <mergeCell ref="BN581:BN586"/>
    <mergeCell ref="BE581:BE586"/>
    <mergeCell ref="BF581:BF586"/>
    <mergeCell ref="BG581:BG586"/>
    <mergeCell ref="BH581:BH586"/>
    <mergeCell ref="BI581:BI586"/>
    <mergeCell ref="AZ581:AZ586"/>
    <mergeCell ref="BA581:BA586"/>
    <mergeCell ref="BB581:BB586"/>
    <mergeCell ref="BC581:BC586"/>
    <mergeCell ref="BD581:BD586"/>
    <mergeCell ref="AU581:AU586"/>
    <mergeCell ref="AV581:AV586"/>
    <mergeCell ref="AW581:AW586"/>
    <mergeCell ref="AX581:AX586"/>
    <mergeCell ref="AY581:AY586"/>
    <mergeCell ref="AP581:AP586"/>
    <mergeCell ref="AQ581:AQ586"/>
    <mergeCell ref="AR581:AR586"/>
    <mergeCell ref="AS581:AS586"/>
    <mergeCell ref="AT581:AT586"/>
    <mergeCell ref="AK581:AK586"/>
    <mergeCell ref="AL581:AL586"/>
    <mergeCell ref="AM581:AM586"/>
    <mergeCell ref="AN581:AN586"/>
    <mergeCell ref="AO581:AO586"/>
    <mergeCell ref="AE581:AF586"/>
    <mergeCell ref="AG581:AG586"/>
    <mergeCell ref="AH581:AH586"/>
    <mergeCell ref="AI581:AI586"/>
    <mergeCell ref="AJ581:AJ586"/>
    <mergeCell ref="B593:B598"/>
    <mergeCell ref="C593:D598"/>
    <mergeCell ref="E593:E598"/>
    <mergeCell ref="F593:H598"/>
    <mergeCell ref="I593:I598"/>
    <mergeCell ref="BJ587:BJ592"/>
    <mergeCell ref="BK587:BK592"/>
    <mergeCell ref="BL587:BL592"/>
    <mergeCell ref="BM587:BM592"/>
    <mergeCell ref="BN587:BN592"/>
    <mergeCell ref="BE587:BE592"/>
    <mergeCell ref="BF587:BF592"/>
    <mergeCell ref="BG587:BG592"/>
    <mergeCell ref="BH587:BH592"/>
    <mergeCell ref="BI587:BI592"/>
    <mergeCell ref="AZ587:AZ592"/>
    <mergeCell ref="BA587:BA592"/>
    <mergeCell ref="BB587:BB592"/>
    <mergeCell ref="BC587:BC592"/>
    <mergeCell ref="BD587:BD592"/>
    <mergeCell ref="AU587:AU592"/>
    <mergeCell ref="AV587:AV592"/>
    <mergeCell ref="AW587:AW592"/>
    <mergeCell ref="AX587:AX592"/>
    <mergeCell ref="AY587:AY592"/>
    <mergeCell ref="AP587:AP592"/>
    <mergeCell ref="AQ587:AQ592"/>
    <mergeCell ref="AR587:AR592"/>
    <mergeCell ref="AS587:AS592"/>
    <mergeCell ref="AT587:AT592"/>
    <mergeCell ref="AK587:AK592"/>
    <mergeCell ref="AL587:AL592"/>
    <mergeCell ref="AM587:AM592"/>
    <mergeCell ref="AN587:AN592"/>
    <mergeCell ref="AO587:AO592"/>
    <mergeCell ref="AE587:AF592"/>
    <mergeCell ref="AG587:AG592"/>
    <mergeCell ref="AH587:AH592"/>
    <mergeCell ref="AI587:AI592"/>
    <mergeCell ref="AJ587:AJ592"/>
    <mergeCell ref="O587:O592"/>
    <mergeCell ref="AA587:AA592"/>
    <mergeCell ref="AB587:AB592"/>
    <mergeCell ref="AC587:AC592"/>
    <mergeCell ref="AD587:AD592"/>
    <mergeCell ref="J587:J592"/>
    <mergeCell ref="K587:K592"/>
    <mergeCell ref="L587:L592"/>
    <mergeCell ref="M587:M592"/>
    <mergeCell ref="N587:N592"/>
    <mergeCell ref="B587:B592"/>
    <mergeCell ref="C587:D592"/>
    <mergeCell ref="E587:E592"/>
    <mergeCell ref="F587:H592"/>
    <mergeCell ref="I587:I592"/>
    <mergeCell ref="I599:I604"/>
    <mergeCell ref="BJ593:BJ598"/>
    <mergeCell ref="BK593:BK598"/>
    <mergeCell ref="BL593:BL598"/>
    <mergeCell ref="BM593:BM598"/>
    <mergeCell ref="BN593:BN598"/>
    <mergeCell ref="BE593:BE598"/>
    <mergeCell ref="BF593:BF598"/>
    <mergeCell ref="BG593:BG598"/>
    <mergeCell ref="BH593:BH598"/>
    <mergeCell ref="BI593:BI598"/>
    <mergeCell ref="AZ593:AZ598"/>
    <mergeCell ref="BA593:BA598"/>
    <mergeCell ref="BB593:BB598"/>
    <mergeCell ref="BC593:BC598"/>
    <mergeCell ref="BD593:BD598"/>
    <mergeCell ref="AU593:AU598"/>
    <mergeCell ref="AV593:AV598"/>
    <mergeCell ref="AW593:AW598"/>
    <mergeCell ref="AX593:AX598"/>
    <mergeCell ref="AY593:AY598"/>
    <mergeCell ref="AP593:AP598"/>
    <mergeCell ref="AQ593:AQ598"/>
    <mergeCell ref="AR593:AR598"/>
    <mergeCell ref="AS593:AS598"/>
    <mergeCell ref="AT593:AT598"/>
    <mergeCell ref="AK593:AK598"/>
    <mergeCell ref="AL593:AL598"/>
    <mergeCell ref="AM593:AM598"/>
    <mergeCell ref="AN593:AN598"/>
    <mergeCell ref="AO593:AO598"/>
    <mergeCell ref="AE593:AF598"/>
    <mergeCell ref="AG593:AG598"/>
    <mergeCell ref="AH593:AH598"/>
    <mergeCell ref="AI593:AI598"/>
    <mergeCell ref="AJ593:AJ598"/>
    <mergeCell ref="O593:O598"/>
    <mergeCell ref="AA593:AA598"/>
    <mergeCell ref="AB593:AB598"/>
    <mergeCell ref="AC593:AC598"/>
    <mergeCell ref="AD593:AD598"/>
    <mergeCell ref="J593:J598"/>
    <mergeCell ref="K593:K598"/>
    <mergeCell ref="L593:L598"/>
    <mergeCell ref="M593:M598"/>
    <mergeCell ref="N593:N598"/>
    <mergeCell ref="O605:O610"/>
    <mergeCell ref="AA605:AA610"/>
    <mergeCell ref="AB605:AB610"/>
    <mergeCell ref="AC605:AC610"/>
    <mergeCell ref="AD605:AD610"/>
    <mergeCell ref="J605:J610"/>
    <mergeCell ref="K605:K610"/>
    <mergeCell ref="L605:L610"/>
    <mergeCell ref="M605:M610"/>
    <mergeCell ref="N605:N610"/>
    <mergeCell ref="B605:B610"/>
    <mergeCell ref="C605:D610"/>
    <mergeCell ref="E605:E610"/>
    <mergeCell ref="F605:H610"/>
    <mergeCell ref="I605:I610"/>
    <mergeCell ref="BJ599:BJ604"/>
    <mergeCell ref="BK599:BK604"/>
    <mergeCell ref="BL599:BL604"/>
    <mergeCell ref="BM599:BM604"/>
    <mergeCell ref="BN599:BN604"/>
    <mergeCell ref="BE599:BE604"/>
    <mergeCell ref="BF599:BF604"/>
    <mergeCell ref="BG599:BG604"/>
    <mergeCell ref="BH599:BH604"/>
    <mergeCell ref="BI599:BI604"/>
    <mergeCell ref="AZ599:AZ604"/>
    <mergeCell ref="BA599:BA604"/>
    <mergeCell ref="BB599:BB604"/>
    <mergeCell ref="BC599:BC604"/>
    <mergeCell ref="BD599:BD604"/>
    <mergeCell ref="AU599:AU604"/>
    <mergeCell ref="AV599:AV604"/>
    <mergeCell ref="AW599:AW604"/>
    <mergeCell ref="AX599:AX604"/>
    <mergeCell ref="AY599:AY604"/>
    <mergeCell ref="AP599:AP604"/>
    <mergeCell ref="AQ599:AQ604"/>
    <mergeCell ref="AR599:AR604"/>
    <mergeCell ref="AS599:AS604"/>
    <mergeCell ref="AT599:AT604"/>
    <mergeCell ref="AK599:AK604"/>
    <mergeCell ref="AL599:AL604"/>
    <mergeCell ref="AM599:AM604"/>
    <mergeCell ref="AN599:AN604"/>
    <mergeCell ref="AO599:AO604"/>
    <mergeCell ref="AE599:AF604"/>
    <mergeCell ref="AG599:AG604"/>
    <mergeCell ref="AH599:AH604"/>
    <mergeCell ref="AI599:AI604"/>
    <mergeCell ref="AJ599:AJ604"/>
    <mergeCell ref="O599:O604"/>
    <mergeCell ref="AA599:AA604"/>
    <mergeCell ref="AB599:AB604"/>
    <mergeCell ref="AC599:AC604"/>
    <mergeCell ref="AD599:AD604"/>
    <mergeCell ref="J599:J604"/>
    <mergeCell ref="K599:K604"/>
    <mergeCell ref="L599:L604"/>
    <mergeCell ref="M599:M604"/>
    <mergeCell ref="N599:N604"/>
    <mergeCell ref="B599:B604"/>
    <mergeCell ref="C599:D604"/>
    <mergeCell ref="E599:E604"/>
    <mergeCell ref="F599:H604"/>
    <mergeCell ref="BJ605:BJ610"/>
    <mergeCell ref="BK605:BK610"/>
    <mergeCell ref="BL605:BL610"/>
    <mergeCell ref="BM605:BM610"/>
    <mergeCell ref="BN605:BN610"/>
    <mergeCell ref="BE605:BE610"/>
    <mergeCell ref="BF605:BF610"/>
    <mergeCell ref="BG605:BG610"/>
    <mergeCell ref="BH605:BH610"/>
    <mergeCell ref="BI605:BI610"/>
    <mergeCell ref="AZ605:AZ610"/>
    <mergeCell ref="BA605:BA610"/>
    <mergeCell ref="BB605:BB610"/>
    <mergeCell ref="BC605:BC610"/>
    <mergeCell ref="BD605:BD610"/>
    <mergeCell ref="AU605:AU610"/>
    <mergeCell ref="AV605:AV610"/>
    <mergeCell ref="AW605:AW610"/>
    <mergeCell ref="AX605:AX610"/>
    <mergeCell ref="AY605:AY610"/>
    <mergeCell ref="AP605:AP610"/>
    <mergeCell ref="AQ605:AQ610"/>
    <mergeCell ref="AR605:AR610"/>
    <mergeCell ref="AS605:AS610"/>
    <mergeCell ref="AT605:AT610"/>
    <mergeCell ref="AK605:AK610"/>
    <mergeCell ref="AL605:AL610"/>
    <mergeCell ref="AM605:AM610"/>
    <mergeCell ref="AN605:AN610"/>
    <mergeCell ref="AO605:AO610"/>
    <mergeCell ref="AE605:AF610"/>
    <mergeCell ref="AG605:AG610"/>
    <mergeCell ref="AH605:AH610"/>
    <mergeCell ref="AI605:AI610"/>
    <mergeCell ref="AJ605:AJ610"/>
    <mergeCell ref="B617:B622"/>
    <mergeCell ref="C617:D622"/>
    <mergeCell ref="E617:E622"/>
    <mergeCell ref="F617:H622"/>
    <mergeCell ref="I617:I622"/>
    <mergeCell ref="BJ611:BJ616"/>
    <mergeCell ref="BK611:BK616"/>
    <mergeCell ref="BL611:BL616"/>
    <mergeCell ref="BM611:BM616"/>
    <mergeCell ref="BN611:BN616"/>
    <mergeCell ref="BE611:BE616"/>
    <mergeCell ref="BF611:BF616"/>
    <mergeCell ref="BG611:BG616"/>
    <mergeCell ref="BH611:BH616"/>
    <mergeCell ref="BI611:BI616"/>
    <mergeCell ref="AZ611:AZ616"/>
    <mergeCell ref="BA611:BA616"/>
    <mergeCell ref="BB611:BB616"/>
    <mergeCell ref="BC611:BC616"/>
    <mergeCell ref="BD611:BD616"/>
    <mergeCell ref="AU611:AU616"/>
    <mergeCell ref="AV611:AV616"/>
    <mergeCell ref="AW611:AW616"/>
    <mergeCell ref="AX611:AX616"/>
    <mergeCell ref="AY611:AY616"/>
    <mergeCell ref="AP611:AP616"/>
    <mergeCell ref="AQ611:AQ616"/>
    <mergeCell ref="AR611:AR616"/>
    <mergeCell ref="AS611:AS616"/>
    <mergeCell ref="AT611:AT616"/>
    <mergeCell ref="AK611:AK616"/>
    <mergeCell ref="AL611:AL616"/>
    <mergeCell ref="AM611:AM616"/>
    <mergeCell ref="AN611:AN616"/>
    <mergeCell ref="AO611:AO616"/>
    <mergeCell ref="AE611:AF616"/>
    <mergeCell ref="AG611:AG616"/>
    <mergeCell ref="AH611:AH616"/>
    <mergeCell ref="AI611:AI616"/>
    <mergeCell ref="AJ611:AJ616"/>
    <mergeCell ref="O611:O616"/>
    <mergeCell ref="AA611:AA616"/>
    <mergeCell ref="AB611:AB616"/>
    <mergeCell ref="AC611:AC616"/>
    <mergeCell ref="AD611:AD616"/>
    <mergeCell ref="J611:J616"/>
    <mergeCell ref="K611:K616"/>
    <mergeCell ref="L611:L616"/>
    <mergeCell ref="M611:M616"/>
    <mergeCell ref="N611:N616"/>
    <mergeCell ref="B611:B616"/>
    <mergeCell ref="C611:D616"/>
    <mergeCell ref="E611:E616"/>
    <mergeCell ref="F611:H616"/>
    <mergeCell ref="I611:I616"/>
    <mergeCell ref="I623:I628"/>
    <mergeCell ref="BJ617:BJ622"/>
    <mergeCell ref="BK617:BK622"/>
    <mergeCell ref="BL617:BL622"/>
    <mergeCell ref="BM617:BM622"/>
    <mergeCell ref="BN617:BN622"/>
    <mergeCell ref="BE617:BE622"/>
    <mergeCell ref="BF617:BF622"/>
    <mergeCell ref="BG617:BG622"/>
    <mergeCell ref="BH617:BH622"/>
    <mergeCell ref="BI617:BI622"/>
    <mergeCell ref="AZ617:AZ622"/>
    <mergeCell ref="BA617:BA622"/>
    <mergeCell ref="BB617:BB622"/>
    <mergeCell ref="BC617:BC622"/>
    <mergeCell ref="BD617:BD622"/>
    <mergeCell ref="AU617:AU622"/>
    <mergeCell ref="AV617:AV622"/>
    <mergeCell ref="AW617:AW622"/>
    <mergeCell ref="AX617:AX622"/>
    <mergeCell ref="AY617:AY622"/>
    <mergeCell ref="AP617:AP622"/>
    <mergeCell ref="AQ617:AQ622"/>
    <mergeCell ref="AR617:AR622"/>
    <mergeCell ref="AS617:AS622"/>
    <mergeCell ref="AT617:AT622"/>
    <mergeCell ref="AK617:AK622"/>
    <mergeCell ref="AL617:AL622"/>
    <mergeCell ref="AM617:AM622"/>
    <mergeCell ref="AN617:AN622"/>
    <mergeCell ref="AO617:AO622"/>
    <mergeCell ref="AE617:AF622"/>
    <mergeCell ref="AG617:AG622"/>
    <mergeCell ref="AH617:AH622"/>
    <mergeCell ref="AI617:AI622"/>
    <mergeCell ref="AJ617:AJ622"/>
    <mergeCell ref="O617:O622"/>
    <mergeCell ref="AA617:AA622"/>
    <mergeCell ref="AB617:AB622"/>
    <mergeCell ref="AC617:AC622"/>
    <mergeCell ref="AD617:AD622"/>
    <mergeCell ref="J617:J622"/>
    <mergeCell ref="K617:K622"/>
    <mergeCell ref="L617:L622"/>
    <mergeCell ref="M617:M622"/>
    <mergeCell ref="N617:N622"/>
    <mergeCell ref="O629:O634"/>
    <mergeCell ref="AA629:AA634"/>
    <mergeCell ref="AB629:AB634"/>
    <mergeCell ref="AC629:AC634"/>
    <mergeCell ref="AD629:AD634"/>
    <mergeCell ref="J629:J634"/>
    <mergeCell ref="K629:K634"/>
    <mergeCell ref="L629:L634"/>
    <mergeCell ref="M629:M634"/>
    <mergeCell ref="N629:N634"/>
    <mergeCell ref="B629:B634"/>
    <mergeCell ref="C629:D634"/>
    <mergeCell ref="E629:E634"/>
    <mergeCell ref="F629:H634"/>
    <mergeCell ref="I629:I634"/>
    <mergeCell ref="BJ623:BJ628"/>
    <mergeCell ref="BK623:BK628"/>
    <mergeCell ref="BL623:BL628"/>
    <mergeCell ref="BM623:BM628"/>
    <mergeCell ref="BN623:BN628"/>
    <mergeCell ref="BE623:BE628"/>
    <mergeCell ref="BF623:BF628"/>
    <mergeCell ref="BG623:BG628"/>
    <mergeCell ref="BH623:BH628"/>
    <mergeCell ref="BI623:BI628"/>
    <mergeCell ref="AZ623:AZ628"/>
    <mergeCell ref="BA623:BA628"/>
    <mergeCell ref="BB623:BB628"/>
    <mergeCell ref="BC623:BC628"/>
    <mergeCell ref="BD623:BD628"/>
    <mergeCell ref="AU623:AU628"/>
    <mergeCell ref="AV623:AV628"/>
    <mergeCell ref="AW623:AW628"/>
    <mergeCell ref="AX623:AX628"/>
    <mergeCell ref="AY623:AY628"/>
    <mergeCell ref="AP623:AP628"/>
    <mergeCell ref="AQ623:AQ628"/>
    <mergeCell ref="AR623:AR628"/>
    <mergeCell ref="AS623:AS628"/>
    <mergeCell ref="AT623:AT628"/>
    <mergeCell ref="AK623:AK628"/>
    <mergeCell ref="AL623:AL628"/>
    <mergeCell ref="AM623:AM628"/>
    <mergeCell ref="AN623:AN628"/>
    <mergeCell ref="AO623:AO628"/>
    <mergeCell ref="AE623:AF628"/>
    <mergeCell ref="AG623:AG628"/>
    <mergeCell ref="AH623:AH628"/>
    <mergeCell ref="AI623:AI628"/>
    <mergeCell ref="AJ623:AJ628"/>
    <mergeCell ref="O623:O628"/>
    <mergeCell ref="AA623:AA628"/>
    <mergeCell ref="AB623:AB628"/>
    <mergeCell ref="AC623:AC628"/>
    <mergeCell ref="AD623:AD628"/>
    <mergeCell ref="J623:J628"/>
    <mergeCell ref="K623:K628"/>
    <mergeCell ref="L623:L628"/>
    <mergeCell ref="M623:M628"/>
    <mergeCell ref="N623:N628"/>
    <mergeCell ref="B623:B628"/>
    <mergeCell ref="C623:D628"/>
    <mergeCell ref="E623:E628"/>
    <mergeCell ref="F623:H628"/>
    <mergeCell ref="BJ629:BJ634"/>
    <mergeCell ref="BK629:BK634"/>
    <mergeCell ref="BL629:BL634"/>
    <mergeCell ref="BM629:BM634"/>
    <mergeCell ref="BN629:BN634"/>
    <mergeCell ref="BE629:BE634"/>
    <mergeCell ref="BF629:BF634"/>
    <mergeCell ref="BG629:BG634"/>
    <mergeCell ref="BH629:BH634"/>
    <mergeCell ref="BI629:BI634"/>
    <mergeCell ref="AZ629:AZ634"/>
    <mergeCell ref="BA629:BA634"/>
    <mergeCell ref="BB629:BB634"/>
    <mergeCell ref="BC629:BC634"/>
    <mergeCell ref="BD629:BD634"/>
    <mergeCell ref="AU629:AU634"/>
    <mergeCell ref="AV629:AV634"/>
    <mergeCell ref="AW629:AW634"/>
    <mergeCell ref="AX629:AX634"/>
    <mergeCell ref="AY629:AY634"/>
    <mergeCell ref="AP629:AP634"/>
    <mergeCell ref="AQ629:AQ634"/>
    <mergeCell ref="AR629:AR634"/>
    <mergeCell ref="AS629:AS634"/>
    <mergeCell ref="AT629:AT634"/>
    <mergeCell ref="AK629:AK634"/>
    <mergeCell ref="AL629:AL634"/>
    <mergeCell ref="AM629:AM634"/>
    <mergeCell ref="AN629:AN634"/>
    <mergeCell ref="AO629:AO634"/>
    <mergeCell ref="AE629:AF634"/>
    <mergeCell ref="AG629:AG634"/>
    <mergeCell ref="AH629:AH634"/>
    <mergeCell ref="AI629:AI634"/>
    <mergeCell ref="AJ629:AJ634"/>
    <mergeCell ref="B641:B646"/>
    <mergeCell ref="C641:D646"/>
    <mergeCell ref="E641:E646"/>
    <mergeCell ref="F641:H646"/>
    <mergeCell ref="I641:I646"/>
    <mergeCell ref="BJ635:BJ640"/>
    <mergeCell ref="BK635:BK640"/>
    <mergeCell ref="BL635:BL640"/>
    <mergeCell ref="BM635:BM640"/>
    <mergeCell ref="BN635:BN640"/>
    <mergeCell ref="BE635:BE640"/>
    <mergeCell ref="BF635:BF640"/>
    <mergeCell ref="BG635:BG640"/>
    <mergeCell ref="BH635:BH640"/>
    <mergeCell ref="BI635:BI640"/>
    <mergeCell ref="AZ635:AZ640"/>
    <mergeCell ref="BA635:BA640"/>
    <mergeCell ref="BB635:BB640"/>
    <mergeCell ref="BC635:BC640"/>
    <mergeCell ref="BD635:BD640"/>
    <mergeCell ref="AU635:AU640"/>
    <mergeCell ref="AV635:AV640"/>
    <mergeCell ref="AW635:AW640"/>
    <mergeCell ref="AX635:AX640"/>
    <mergeCell ref="AY635:AY640"/>
    <mergeCell ref="AP635:AP640"/>
    <mergeCell ref="AQ635:AQ640"/>
    <mergeCell ref="AR635:AR640"/>
    <mergeCell ref="AS635:AS640"/>
    <mergeCell ref="AT635:AT640"/>
    <mergeCell ref="AK635:AK640"/>
    <mergeCell ref="AL635:AL640"/>
    <mergeCell ref="AM635:AM640"/>
    <mergeCell ref="AN635:AN640"/>
    <mergeCell ref="AO635:AO640"/>
    <mergeCell ref="AE635:AF640"/>
    <mergeCell ref="AG635:AG640"/>
    <mergeCell ref="AH635:AH640"/>
    <mergeCell ref="AI635:AI640"/>
    <mergeCell ref="AJ635:AJ640"/>
    <mergeCell ref="O635:O640"/>
    <mergeCell ref="AA635:AA640"/>
    <mergeCell ref="AB635:AB640"/>
    <mergeCell ref="AC635:AC640"/>
    <mergeCell ref="AD635:AD640"/>
    <mergeCell ref="J635:J640"/>
    <mergeCell ref="K635:K640"/>
    <mergeCell ref="L635:L640"/>
    <mergeCell ref="M635:M640"/>
    <mergeCell ref="N635:N640"/>
    <mergeCell ref="B635:B640"/>
    <mergeCell ref="C635:D640"/>
    <mergeCell ref="E635:E640"/>
    <mergeCell ref="F635:H640"/>
    <mergeCell ref="I635:I640"/>
    <mergeCell ref="I647:I652"/>
    <mergeCell ref="BJ641:BJ646"/>
    <mergeCell ref="BK641:BK646"/>
    <mergeCell ref="BL641:BL646"/>
    <mergeCell ref="BM641:BM646"/>
    <mergeCell ref="BN641:BN646"/>
    <mergeCell ref="BE641:BE646"/>
    <mergeCell ref="BF641:BF646"/>
    <mergeCell ref="BG641:BG646"/>
    <mergeCell ref="BH641:BH646"/>
    <mergeCell ref="BI641:BI646"/>
    <mergeCell ref="AZ641:AZ646"/>
    <mergeCell ref="BA641:BA646"/>
    <mergeCell ref="BB641:BB646"/>
    <mergeCell ref="BC641:BC646"/>
    <mergeCell ref="BD641:BD646"/>
    <mergeCell ref="AU641:AU646"/>
    <mergeCell ref="AV641:AV646"/>
    <mergeCell ref="AW641:AW646"/>
    <mergeCell ref="AX641:AX646"/>
    <mergeCell ref="AY641:AY646"/>
    <mergeCell ref="AP641:AP646"/>
    <mergeCell ref="AQ641:AQ646"/>
    <mergeCell ref="AR641:AR646"/>
    <mergeCell ref="AS641:AS646"/>
    <mergeCell ref="AT641:AT646"/>
    <mergeCell ref="AK641:AK646"/>
    <mergeCell ref="AL641:AL646"/>
    <mergeCell ref="AM641:AM646"/>
    <mergeCell ref="AN641:AN646"/>
    <mergeCell ref="AO641:AO646"/>
    <mergeCell ref="AE641:AF646"/>
    <mergeCell ref="AG641:AG646"/>
    <mergeCell ref="AH641:AH646"/>
    <mergeCell ref="AI641:AI646"/>
    <mergeCell ref="AJ641:AJ646"/>
    <mergeCell ref="O641:O646"/>
    <mergeCell ref="AA641:AA646"/>
    <mergeCell ref="AB641:AB646"/>
    <mergeCell ref="AC641:AC646"/>
    <mergeCell ref="AD641:AD646"/>
    <mergeCell ref="J641:J646"/>
    <mergeCell ref="K641:K646"/>
    <mergeCell ref="L641:L646"/>
    <mergeCell ref="M641:M646"/>
    <mergeCell ref="N641:N646"/>
    <mergeCell ref="O653:O658"/>
    <mergeCell ref="AA653:AA658"/>
    <mergeCell ref="AB653:AB658"/>
    <mergeCell ref="AC653:AC658"/>
    <mergeCell ref="AD653:AD658"/>
    <mergeCell ref="J653:J658"/>
    <mergeCell ref="K653:K658"/>
    <mergeCell ref="L653:L658"/>
    <mergeCell ref="M653:M658"/>
    <mergeCell ref="N653:N658"/>
    <mergeCell ref="B653:B658"/>
    <mergeCell ref="C653:D658"/>
    <mergeCell ref="E653:E658"/>
    <mergeCell ref="F653:H658"/>
    <mergeCell ref="I653:I658"/>
    <mergeCell ref="BJ647:BJ652"/>
    <mergeCell ref="BK647:BK652"/>
    <mergeCell ref="BL647:BL652"/>
    <mergeCell ref="BM647:BM652"/>
    <mergeCell ref="BN647:BN652"/>
    <mergeCell ref="BE647:BE652"/>
    <mergeCell ref="BF647:BF652"/>
    <mergeCell ref="BG647:BG652"/>
    <mergeCell ref="BH647:BH652"/>
    <mergeCell ref="BI647:BI652"/>
    <mergeCell ref="AZ647:AZ652"/>
    <mergeCell ref="BA647:BA652"/>
    <mergeCell ref="BB647:BB652"/>
    <mergeCell ref="BC647:BC652"/>
    <mergeCell ref="BD647:BD652"/>
    <mergeCell ref="AU647:AU652"/>
    <mergeCell ref="AV647:AV652"/>
    <mergeCell ref="AW647:AW652"/>
    <mergeCell ref="AX647:AX652"/>
    <mergeCell ref="AY647:AY652"/>
    <mergeCell ref="AP647:AP652"/>
    <mergeCell ref="AQ647:AQ652"/>
    <mergeCell ref="AR647:AR652"/>
    <mergeCell ref="AS647:AS652"/>
    <mergeCell ref="AT647:AT652"/>
    <mergeCell ref="AK647:AK652"/>
    <mergeCell ref="AL647:AL652"/>
    <mergeCell ref="AM647:AM652"/>
    <mergeCell ref="AN647:AN652"/>
    <mergeCell ref="AO647:AO652"/>
    <mergeCell ref="AE647:AF652"/>
    <mergeCell ref="AG647:AG652"/>
    <mergeCell ref="AH647:AH652"/>
    <mergeCell ref="AI647:AI652"/>
    <mergeCell ref="AJ647:AJ652"/>
    <mergeCell ref="O647:O652"/>
    <mergeCell ref="AA647:AA652"/>
    <mergeCell ref="AB647:AB652"/>
    <mergeCell ref="AC647:AC652"/>
    <mergeCell ref="AD647:AD652"/>
    <mergeCell ref="J647:J652"/>
    <mergeCell ref="K647:K652"/>
    <mergeCell ref="L647:L652"/>
    <mergeCell ref="M647:M652"/>
    <mergeCell ref="N647:N652"/>
    <mergeCell ref="B647:B652"/>
    <mergeCell ref="C647:D652"/>
    <mergeCell ref="E647:E652"/>
    <mergeCell ref="F647:H652"/>
    <mergeCell ref="BJ653:BJ658"/>
    <mergeCell ref="BK653:BK658"/>
    <mergeCell ref="BL653:BL658"/>
    <mergeCell ref="BM653:BM658"/>
    <mergeCell ref="BN653:BN658"/>
    <mergeCell ref="BE653:BE658"/>
    <mergeCell ref="BF653:BF658"/>
    <mergeCell ref="BG653:BG658"/>
    <mergeCell ref="BH653:BH658"/>
    <mergeCell ref="BI653:BI658"/>
    <mergeCell ref="AZ653:AZ658"/>
    <mergeCell ref="BA653:BA658"/>
    <mergeCell ref="BB653:BB658"/>
    <mergeCell ref="BC653:BC658"/>
    <mergeCell ref="BD653:BD658"/>
    <mergeCell ref="AU653:AU658"/>
    <mergeCell ref="AV653:AV658"/>
    <mergeCell ref="AW653:AW658"/>
    <mergeCell ref="AX653:AX658"/>
    <mergeCell ref="AY653:AY658"/>
    <mergeCell ref="AP653:AP658"/>
    <mergeCell ref="AQ653:AQ658"/>
    <mergeCell ref="AR653:AR658"/>
    <mergeCell ref="AS653:AS658"/>
    <mergeCell ref="AT653:AT658"/>
    <mergeCell ref="AK653:AK658"/>
    <mergeCell ref="AL653:AL658"/>
    <mergeCell ref="AM653:AM658"/>
    <mergeCell ref="AN653:AN658"/>
    <mergeCell ref="AO653:AO658"/>
    <mergeCell ref="AE653:AF658"/>
    <mergeCell ref="AG653:AG658"/>
    <mergeCell ref="AH653:AH658"/>
    <mergeCell ref="AI653:AI658"/>
    <mergeCell ref="AJ653:AJ658"/>
    <mergeCell ref="B665:B670"/>
    <mergeCell ref="C665:D670"/>
    <mergeCell ref="E665:E670"/>
    <mergeCell ref="F665:H670"/>
    <mergeCell ref="I665:I670"/>
    <mergeCell ref="BJ659:BJ664"/>
    <mergeCell ref="BK659:BK664"/>
    <mergeCell ref="BL659:BL664"/>
    <mergeCell ref="BM659:BM664"/>
    <mergeCell ref="BN659:BN664"/>
    <mergeCell ref="BE659:BE664"/>
    <mergeCell ref="BF659:BF664"/>
    <mergeCell ref="BG659:BG664"/>
    <mergeCell ref="BH659:BH664"/>
    <mergeCell ref="BI659:BI664"/>
    <mergeCell ref="AZ659:AZ664"/>
    <mergeCell ref="BA659:BA664"/>
    <mergeCell ref="BB659:BB664"/>
    <mergeCell ref="BC659:BC664"/>
    <mergeCell ref="BD659:BD664"/>
    <mergeCell ref="AU659:AU664"/>
    <mergeCell ref="AV659:AV664"/>
    <mergeCell ref="AW659:AW664"/>
    <mergeCell ref="AX659:AX664"/>
    <mergeCell ref="AY659:AY664"/>
    <mergeCell ref="AP659:AP664"/>
    <mergeCell ref="AQ659:AQ664"/>
    <mergeCell ref="AR659:AR664"/>
    <mergeCell ref="AS659:AS664"/>
    <mergeCell ref="AT659:AT664"/>
    <mergeCell ref="AK659:AK664"/>
    <mergeCell ref="AL659:AL664"/>
    <mergeCell ref="AM659:AM664"/>
    <mergeCell ref="AN659:AN664"/>
    <mergeCell ref="AO659:AO664"/>
    <mergeCell ref="AE659:AF664"/>
    <mergeCell ref="AG659:AG664"/>
    <mergeCell ref="AH659:AH664"/>
    <mergeCell ref="AI659:AI664"/>
    <mergeCell ref="AJ659:AJ664"/>
    <mergeCell ref="O659:O664"/>
    <mergeCell ref="AA659:AA664"/>
    <mergeCell ref="AB659:AB664"/>
    <mergeCell ref="AC659:AC664"/>
    <mergeCell ref="AD659:AD664"/>
    <mergeCell ref="J659:J664"/>
    <mergeCell ref="K659:K664"/>
    <mergeCell ref="L659:L664"/>
    <mergeCell ref="M659:M664"/>
    <mergeCell ref="N659:N664"/>
    <mergeCell ref="B659:B664"/>
    <mergeCell ref="C659:D664"/>
    <mergeCell ref="E659:E664"/>
    <mergeCell ref="F659:H664"/>
    <mergeCell ref="I659:I664"/>
    <mergeCell ref="I671:I676"/>
    <mergeCell ref="BJ665:BJ670"/>
    <mergeCell ref="BK665:BK670"/>
    <mergeCell ref="BL665:BL670"/>
    <mergeCell ref="BM665:BM670"/>
    <mergeCell ref="BN665:BN670"/>
    <mergeCell ref="BE665:BE670"/>
    <mergeCell ref="BF665:BF670"/>
    <mergeCell ref="BG665:BG670"/>
    <mergeCell ref="BH665:BH670"/>
    <mergeCell ref="BI665:BI670"/>
    <mergeCell ref="AZ665:AZ670"/>
    <mergeCell ref="BA665:BA670"/>
    <mergeCell ref="BB665:BB670"/>
    <mergeCell ref="BC665:BC670"/>
    <mergeCell ref="BD665:BD670"/>
    <mergeCell ref="AU665:AU670"/>
    <mergeCell ref="AV665:AV670"/>
    <mergeCell ref="AW665:AW670"/>
    <mergeCell ref="AX665:AX670"/>
    <mergeCell ref="AY665:AY670"/>
    <mergeCell ref="AP665:AP670"/>
    <mergeCell ref="AQ665:AQ670"/>
    <mergeCell ref="AR665:AR670"/>
    <mergeCell ref="AS665:AS670"/>
    <mergeCell ref="AT665:AT670"/>
    <mergeCell ref="AK665:AK670"/>
    <mergeCell ref="AL665:AL670"/>
    <mergeCell ref="AM665:AM670"/>
    <mergeCell ref="AN665:AN670"/>
    <mergeCell ref="AO665:AO670"/>
    <mergeCell ref="AE665:AF670"/>
    <mergeCell ref="AG665:AG670"/>
    <mergeCell ref="AH665:AH670"/>
    <mergeCell ref="AI665:AI670"/>
    <mergeCell ref="AJ665:AJ670"/>
    <mergeCell ref="O665:O670"/>
    <mergeCell ref="AA665:AA670"/>
    <mergeCell ref="AB665:AB670"/>
    <mergeCell ref="AC665:AC670"/>
    <mergeCell ref="AD665:AD670"/>
    <mergeCell ref="J665:J670"/>
    <mergeCell ref="K665:K670"/>
    <mergeCell ref="L665:L670"/>
    <mergeCell ref="M665:M670"/>
    <mergeCell ref="N665:N670"/>
    <mergeCell ref="O677:O682"/>
    <mergeCell ref="AA677:AA682"/>
    <mergeCell ref="AB677:AB682"/>
    <mergeCell ref="AC677:AC682"/>
    <mergeCell ref="AD677:AD682"/>
    <mergeCell ref="J677:J682"/>
    <mergeCell ref="K677:K682"/>
    <mergeCell ref="L677:L682"/>
    <mergeCell ref="M677:M682"/>
    <mergeCell ref="N677:N682"/>
    <mergeCell ref="B677:B682"/>
    <mergeCell ref="C677:D682"/>
    <mergeCell ref="E677:E682"/>
    <mergeCell ref="F677:H682"/>
    <mergeCell ref="I677:I682"/>
    <mergeCell ref="BJ671:BJ676"/>
    <mergeCell ref="BK671:BK676"/>
    <mergeCell ref="BL671:BL676"/>
    <mergeCell ref="BM671:BM676"/>
    <mergeCell ref="BN671:BN676"/>
    <mergeCell ref="BE671:BE676"/>
    <mergeCell ref="BF671:BF676"/>
    <mergeCell ref="BG671:BG676"/>
    <mergeCell ref="BH671:BH676"/>
    <mergeCell ref="BI671:BI676"/>
    <mergeCell ref="AZ671:AZ676"/>
    <mergeCell ref="BA671:BA676"/>
    <mergeCell ref="BB671:BB676"/>
    <mergeCell ref="BC671:BC676"/>
    <mergeCell ref="BD671:BD676"/>
    <mergeCell ref="AU671:AU676"/>
    <mergeCell ref="AV671:AV676"/>
    <mergeCell ref="AW671:AW676"/>
    <mergeCell ref="AX671:AX676"/>
    <mergeCell ref="AY671:AY676"/>
    <mergeCell ref="AP671:AP676"/>
    <mergeCell ref="AQ671:AQ676"/>
    <mergeCell ref="AR671:AR676"/>
    <mergeCell ref="AS671:AS676"/>
    <mergeCell ref="AT671:AT676"/>
    <mergeCell ref="AK671:AK676"/>
    <mergeCell ref="AL671:AL676"/>
    <mergeCell ref="AM671:AM676"/>
    <mergeCell ref="AN671:AN676"/>
    <mergeCell ref="AO671:AO676"/>
    <mergeCell ref="AE671:AF676"/>
    <mergeCell ref="AG671:AG676"/>
    <mergeCell ref="AH671:AH676"/>
    <mergeCell ref="AI671:AI676"/>
    <mergeCell ref="AJ671:AJ676"/>
    <mergeCell ref="O671:O676"/>
    <mergeCell ref="AA671:AA676"/>
    <mergeCell ref="AB671:AB676"/>
    <mergeCell ref="AC671:AC676"/>
    <mergeCell ref="AD671:AD676"/>
    <mergeCell ref="J671:J676"/>
    <mergeCell ref="K671:K676"/>
    <mergeCell ref="L671:L676"/>
    <mergeCell ref="M671:M676"/>
    <mergeCell ref="N671:N676"/>
    <mergeCell ref="B671:B676"/>
    <mergeCell ref="C671:D676"/>
    <mergeCell ref="E671:E676"/>
    <mergeCell ref="F671:H676"/>
    <mergeCell ref="BJ677:BJ682"/>
    <mergeCell ref="BK677:BK682"/>
    <mergeCell ref="BL677:BL682"/>
    <mergeCell ref="BM677:BM682"/>
    <mergeCell ref="BN677:BN682"/>
    <mergeCell ref="BE677:BE682"/>
    <mergeCell ref="BF677:BF682"/>
    <mergeCell ref="BG677:BG682"/>
    <mergeCell ref="BH677:BH682"/>
    <mergeCell ref="BI677:BI682"/>
    <mergeCell ref="AZ677:AZ682"/>
    <mergeCell ref="BA677:BA682"/>
    <mergeCell ref="BB677:BB682"/>
    <mergeCell ref="BC677:BC682"/>
    <mergeCell ref="BD677:BD682"/>
    <mergeCell ref="AU677:AU682"/>
    <mergeCell ref="AV677:AV682"/>
    <mergeCell ref="AW677:AW682"/>
    <mergeCell ref="AX677:AX682"/>
    <mergeCell ref="AY677:AY682"/>
    <mergeCell ref="AP677:AP682"/>
    <mergeCell ref="AQ677:AQ682"/>
    <mergeCell ref="AR677:AR682"/>
    <mergeCell ref="AS677:AS682"/>
    <mergeCell ref="AT677:AT682"/>
    <mergeCell ref="AK677:AK682"/>
    <mergeCell ref="AL677:AL682"/>
    <mergeCell ref="AM677:AM682"/>
    <mergeCell ref="AN677:AN682"/>
    <mergeCell ref="AO677:AO682"/>
    <mergeCell ref="AE677:AF682"/>
    <mergeCell ref="AG677:AG682"/>
    <mergeCell ref="AH677:AH682"/>
    <mergeCell ref="AI677:AI682"/>
    <mergeCell ref="AJ677:AJ682"/>
    <mergeCell ref="B689:B694"/>
    <mergeCell ref="C689:D694"/>
    <mergeCell ref="E689:E694"/>
    <mergeCell ref="F689:H694"/>
    <mergeCell ref="I689:I694"/>
    <mergeCell ref="BJ683:BJ688"/>
    <mergeCell ref="BK683:BK688"/>
    <mergeCell ref="BL683:BL688"/>
    <mergeCell ref="BM683:BM688"/>
    <mergeCell ref="BN683:BN688"/>
    <mergeCell ref="BE683:BE688"/>
    <mergeCell ref="BF683:BF688"/>
    <mergeCell ref="BG683:BG688"/>
    <mergeCell ref="BH683:BH688"/>
    <mergeCell ref="BI683:BI688"/>
    <mergeCell ref="AZ683:AZ688"/>
    <mergeCell ref="BA683:BA688"/>
    <mergeCell ref="BB683:BB688"/>
    <mergeCell ref="BC683:BC688"/>
    <mergeCell ref="BD683:BD688"/>
    <mergeCell ref="AU683:AU688"/>
    <mergeCell ref="AV683:AV688"/>
    <mergeCell ref="AW683:AW688"/>
    <mergeCell ref="AX683:AX688"/>
    <mergeCell ref="AY683:AY688"/>
    <mergeCell ref="AP683:AP688"/>
    <mergeCell ref="AQ683:AQ688"/>
    <mergeCell ref="AR683:AR688"/>
    <mergeCell ref="AS683:AS688"/>
    <mergeCell ref="AT683:AT688"/>
    <mergeCell ref="AK683:AK688"/>
    <mergeCell ref="AL683:AL688"/>
    <mergeCell ref="AM683:AM688"/>
    <mergeCell ref="AN683:AN688"/>
    <mergeCell ref="AO683:AO688"/>
    <mergeCell ref="AE683:AF688"/>
    <mergeCell ref="AG683:AG688"/>
    <mergeCell ref="AH683:AH688"/>
    <mergeCell ref="AI683:AI688"/>
    <mergeCell ref="AJ683:AJ688"/>
    <mergeCell ref="O683:O688"/>
    <mergeCell ref="AA683:AA688"/>
    <mergeCell ref="AB683:AB688"/>
    <mergeCell ref="AC683:AC688"/>
    <mergeCell ref="AD683:AD688"/>
    <mergeCell ref="J683:J688"/>
    <mergeCell ref="K683:K688"/>
    <mergeCell ref="L683:L688"/>
    <mergeCell ref="M683:M688"/>
    <mergeCell ref="N683:N688"/>
    <mergeCell ref="B683:B688"/>
    <mergeCell ref="C683:D688"/>
    <mergeCell ref="E683:E688"/>
    <mergeCell ref="F683:H688"/>
    <mergeCell ref="I683:I688"/>
    <mergeCell ref="I695:I700"/>
    <mergeCell ref="BJ689:BJ694"/>
    <mergeCell ref="BK689:BK694"/>
    <mergeCell ref="BL689:BL694"/>
    <mergeCell ref="BM689:BM694"/>
    <mergeCell ref="BN689:BN694"/>
    <mergeCell ref="BE689:BE694"/>
    <mergeCell ref="BF689:BF694"/>
    <mergeCell ref="BG689:BG694"/>
    <mergeCell ref="BH689:BH694"/>
    <mergeCell ref="BI689:BI694"/>
    <mergeCell ref="AZ689:AZ694"/>
    <mergeCell ref="BA689:BA694"/>
    <mergeCell ref="BB689:BB694"/>
    <mergeCell ref="BC689:BC694"/>
    <mergeCell ref="BD689:BD694"/>
    <mergeCell ref="AU689:AU694"/>
    <mergeCell ref="AV689:AV694"/>
    <mergeCell ref="AW689:AW694"/>
    <mergeCell ref="AX689:AX694"/>
    <mergeCell ref="AY689:AY694"/>
    <mergeCell ref="AP689:AP694"/>
    <mergeCell ref="AQ689:AQ694"/>
    <mergeCell ref="AR689:AR694"/>
    <mergeCell ref="AS689:AS694"/>
    <mergeCell ref="AT689:AT694"/>
    <mergeCell ref="AK689:AK694"/>
    <mergeCell ref="AL689:AL694"/>
    <mergeCell ref="AM689:AM694"/>
    <mergeCell ref="AN689:AN694"/>
    <mergeCell ref="AO689:AO694"/>
    <mergeCell ref="AE689:AF694"/>
    <mergeCell ref="AG689:AG694"/>
    <mergeCell ref="AH689:AH694"/>
    <mergeCell ref="AI689:AI694"/>
    <mergeCell ref="AJ689:AJ694"/>
    <mergeCell ref="O689:O694"/>
    <mergeCell ref="AA689:AA694"/>
    <mergeCell ref="AB689:AB694"/>
    <mergeCell ref="AC689:AC694"/>
    <mergeCell ref="AD689:AD694"/>
    <mergeCell ref="J689:J694"/>
    <mergeCell ref="K689:K694"/>
    <mergeCell ref="L689:L694"/>
    <mergeCell ref="M689:M694"/>
    <mergeCell ref="N689:N694"/>
    <mergeCell ref="O701:O706"/>
    <mergeCell ref="AA701:AA706"/>
    <mergeCell ref="AB701:AB706"/>
    <mergeCell ref="AC701:AC706"/>
    <mergeCell ref="AD701:AD706"/>
    <mergeCell ref="J701:J706"/>
    <mergeCell ref="K701:K706"/>
    <mergeCell ref="L701:L706"/>
    <mergeCell ref="M701:M706"/>
    <mergeCell ref="N701:N706"/>
    <mergeCell ref="B701:B706"/>
    <mergeCell ref="C701:D706"/>
    <mergeCell ref="E701:E706"/>
    <mergeCell ref="F701:H706"/>
    <mergeCell ref="I701:I706"/>
    <mergeCell ref="BJ695:BJ700"/>
    <mergeCell ref="BK695:BK700"/>
    <mergeCell ref="BL695:BL700"/>
    <mergeCell ref="BM695:BM700"/>
    <mergeCell ref="BN695:BN700"/>
    <mergeCell ref="BE695:BE700"/>
    <mergeCell ref="BF695:BF700"/>
    <mergeCell ref="BG695:BG700"/>
    <mergeCell ref="BH695:BH700"/>
    <mergeCell ref="BI695:BI700"/>
    <mergeCell ref="AZ695:AZ700"/>
    <mergeCell ref="BA695:BA700"/>
    <mergeCell ref="BB695:BB700"/>
    <mergeCell ref="BC695:BC700"/>
    <mergeCell ref="BD695:BD700"/>
    <mergeCell ref="AU695:AU700"/>
    <mergeCell ref="AV695:AV700"/>
    <mergeCell ref="AW695:AW700"/>
    <mergeCell ref="AX695:AX700"/>
    <mergeCell ref="AY695:AY700"/>
    <mergeCell ref="AP695:AP700"/>
    <mergeCell ref="AQ695:AQ700"/>
    <mergeCell ref="AR695:AR700"/>
    <mergeCell ref="AS695:AS700"/>
    <mergeCell ref="AT695:AT700"/>
    <mergeCell ref="AK695:AK700"/>
    <mergeCell ref="AL695:AL700"/>
    <mergeCell ref="AM695:AM700"/>
    <mergeCell ref="AN695:AN700"/>
    <mergeCell ref="AO695:AO700"/>
    <mergeCell ref="AE695:AF700"/>
    <mergeCell ref="AG695:AG700"/>
    <mergeCell ref="AH695:AH700"/>
    <mergeCell ref="AI695:AI700"/>
    <mergeCell ref="AJ695:AJ700"/>
    <mergeCell ref="O695:O700"/>
    <mergeCell ref="AA695:AA700"/>
    <mergeCell ref="AB695:AB700"/>
    <mergeCell ref="AC695:AC700"/>
    <mergeCell ref="AD695:AD700"/>
    <mergeCell ref="J695:J700"/>
    <mergeCell ref="K695:K700"/>
    <mergeCell ref="L695:L700"/>
    <mergeCell ref="M695:M700"/>
    <mergeCell ref="N695:N700"/>
    <mergeCell ref="B695:B700"/>
    <mergeCell ref="C695:D700"/>
    <mergeCell ref="E695:E700"/>
    <mergeCell ref="F695:H700"/>
    <mergeCell ref="BJ701:BJ706"/>
    <mergeCell ref="BK701:BK706"/>
    <mergeCell ref="BL701:BL706"/>
    <mergeCell ref="BM701:BM706"/>
    <mergeCell ref="BN701:BN706"/>
    <mergeCell ref="BE701:BE706"/>
    <mergeCell ref="BF701:BF706"/>
    <mergeCell ref="BG701:BG706"/>
    <mergeCell ref="BH701:BH706"/>
    <mergeCell ref="BI701:BI706"/>
    <mergeCell ref="AZ701:AZ706"/>
    <mergeCell ref="BA701:BA706"/>
    <mergeCell ref="BB701:BB706"/>
    <mergeCell ref="BC701:BC706"/>
    <mergeCell ref="BD701:BD706"/>
    <mergeCell ref="AU701:AU706"/>
    <mergeCell ref="AV701:AV706"/>
    <mergeCell ref="AW701:AW706"/>
    <mergeCell ref="AX701:AX706"/>
    <mergeCell ref="AY701:AY706"/>
    <mergeCell ref="AP701:AP706"/>
    <mergeCell ref="AQ701:AQ706"/>
    <mergeCell ref="AR701:AR706"/>
    <mergeCell ref="AS701:AS706"/>
    <mergeCell ref="AT701:AT706"/>
    <mergeCell ref="AK701:AK706"/>
    <mergeCell ref="AL701:AL706"/>
    <mergeCell ref="AM701:AM706"/>
    <mergeCell ref="AN701:AN706"/>
    <mergeCell ref="AO701:AO706"/>
    <mergeCell ref="AE701:AF706"/>
    <mergeCell ref="AG701:AG706"/>
    <mergeCell ref="AH701:AH706"/>
    <mergeCell ref="AI701:AI706"/>
    <mergeCell ref="AJ701:AJ706"/>
    <mergeCell ref="B713:B718"/>
    <mergeCell ref="C713:D718"/>
    <mergeCell ref="E713:E718"/>
    <mergeCell ref="F713:H718"/>
    <mergeCell ref="I713:I718"/>
    <mergeCell ref="BJ707:BJ712"/>
    <mergeCell ref="BK707:BK712"/>
    <mergeCell ref="BL707:BL712"/>
    <mergeCell ref="BM707:BM712"/>
    <mergeCell ref="BN707:BN712"/>
    <mergeCell ref="BE707:BE712"/>
    <mergeCell ref="BF707:BF712"/>
    <mergeCell ref="BG707:BG712"/>
    <mergeCell ref="BH707:BH712"/>
    <mergeCell ref="BI707:BI712"/>
    <mergeCell ref="AZ707:AZ712"/>
    <mergeCell ref="BA707:BA712"/>
    <mergeCell ref="BB707:BB712"/>
    <mergeCell ref="BC707:BC712"/>
    <mergeCell ref="BD707:BD712"/>
    <mergeCell ref="AU707:AU712"/>
    <mergeCell ref="AV707:AV712"/>
    <mergeCell ref="AW707:AW712"/>
    <mergeCell ref="AX707:AX712"/>
    <mergeCell ref="AY707:AY712"/>
    <mergeCell ref="AP707:AP712"/>
    <mergeCell ref="AQ707:AQ712"/>
    <mergeCell ref="AR707:AR712"/>
    <mergeCell ref="AS707:AS712"/>
    <mergeCell ref="AT707:AT712"/>
    <mergeCell ref="AK707:AK712"/>
    <mergeCell ref="AL707:AL712"/>
    <mergeCell ref="AM707:AM712"/>
    <mergeCell ref="AN707:AN712"/>
    <mergeCell ref="AO707:AO712"/>
    <mergeCell ref="AE707:AF712"/>
    <mergeCell ref="AG707:AG712"/>
    <mergeCell ref="AH707:AH712"/>
    <mergeCell ref="AI707:AI712"/>
    <mergeCell ref="AJ707:AJ712"/>
    <mergeCell ref="O707:O712"/>
    <mergeCell ref="AA707:AA712"/>
    <mergeCell ref="AB707:AB712"/>
    <mergeCell ref="AC707:AC712"/>
    <mergeCell ref="AD707:AD712"/>
    <mergeCell ref="J707:J712"/>
    <mergeCell ref="K707:K712"/>
    <mergeCell ref="L707:L712"/>
    <mergeCell ref="M707:M712"/>
    <mergeCell ref="N707:N712"/>
    <mergeCell ref="B707:B712"/>
    <mergeCell ref="C707:D712"/>
    <mergeCell ref="E707:E712"/>
    <mergeCell ref="F707:H712"/>
    <mergeCell ref="I707:I712"/>
    <mergeCell ref="I719:I724"/>
    <mergeCell ref="BJ713:BJ718"/>
    <mergeCell ref="BK713:BK718"/>
    <mergeCell ref="BL713:BL718"/>
    <mergeCell ref="BM713:BM718"/>
    <mergeCell ref="BN713:BN718"/>
    <mergeCell ref="BE713:BE718"/>
    <mergeCell ref="BF713:BF718"/>
    <mergeCell ref="BG713:BG718"/>
    <mergeCell ref="BH713:BH718"/>
    <mergeCell ref="BI713:BI718"/>
    <mergeCell ref="AZ713:AZ718"/>
    <mergeCell ref="BA713:BA718"/>
    <mergeCell ref="BB713:BB718"/>
    <mergeCell ref="BC713:BC718"/>
    <mergeCell ref="BD713:BD718"/>
    <mergeCell ref="AU713:AU718"/>
    <mergeCell ref="AV713:AV718"/>
    <mergeCell ref="AW713:AW718"/>
    <mergeCell ref="AX713:AX718"/>
    <mergeCell ref="AY713:AY718"/>
    <mergeCell ref="AP713:AP718"/>
    <mergeCell ref="AQ713:AQ718"/>
    <mergeCell ref="AR713:AR718"/>
    <mergeCell ref="AS713:AS718"/>
    <mergeCell ref="AT713:AT718"/>
    <mergeCell ref="AK713:AK718"/>
    <mergeCell ref="AL713:AL718"/>
    <mergeCell ref="AM713:AM718"/>
    <mergeCell ref="AN713:AN718"/>
    <mergeCell ref="AO713:AO718"/>
    <mergeCell ref="AE713:AF718"/>
    <mergeCell ref="AG713:AG718"/>
    <mergeCell ref="AH713:AH718"/>
    <mergeCell ref="AI713:AI718"/>
    <mergeCell ref="AJ713:AJ718"/>
    <mergeCell ref="O713:O718"/>
    <mergeCell ref="AA713:AA718"/>
    <mergeCell ref="AB713:AB718"/>
    <mergeCell ref="AC713:AC718"/>
    <mergeCell ref="AD713:AD718"/>
    <mergeCell ref="J713:J718"/>
    <mergeCell ref="K713:K718"/>
    <mergeCell ref="L713:L718"/>
    <mergeCell ref="M713:M718"/>
    <mergeCell ref="N713:N718"/>
    <mergeCell ref="O725:O730"/>
    <mergeCell ref="AA725:AA730"/>
    <mergeCell ref="AB725:AB730"/>
    <mergeCell ref="AC725:AC730"/>
    <mergeCell ref="AD725:AD730"/>
    <mergeCell ref="J725:J730"/>
    <mergeCell ref="K725:K730"/>
    <mergeCell ref="L725:L730"/>
    <mergeCell ref="M725:M730"/>
    <mergeCell ref="N725:N730"/>
    <mergeCell ref="B725:B730"/>
    <mergeCell ref="C725:D730"/>
    <mergeCell ref="E725:E730"/>
    <mergeCell ref="F725:H730"/>
    <mergeCell ref="I725:I730"/>
    <mergeCell ref="BJ719:BJ724"/>
    <mergeCell ref="BK719:BK724"/>
    <mergeCell ref="BL719:BL724"/>
    <mergeCell ref="BM719:BM724"/>
    <mergeCell ref="BN719:BN724"/>
    <mergeCell ref="BE719:BE724"/>
    <mergeCell ref="BF719:BF724"/>
    <mergeCell ref="BG719:BG724"/>
    <mergeCell ref="BH719:BH724"/>
    <mergeCell ref="BI719:BI724"/>
    <mergeCell ref="AZ719:AZ724"/>
    <mergeCell ref="BA719:BA724"/>
    <mergeCell ref="BB719:BB724"/>
    <mergeCell ref="BC719:BC724"/>
    <mergeCell ref="BD719:BD724"/>
    <mergeCell ref="AU719:AU724"/>
    <mergeCell ref="AV719:AV724"/>
    <mergeCell ref="AW719:AW724"/>
    <mergeCell ref="AX719:AX724"/>
    <mergeCell ref="AY719:AY724"/>
    <mergeCell ref="AP719:AP724"/>
    <mergeCell ref="AQ719:AQ724"/>
    <mergeCell ref="AR719:AR724"/>
    <mergeCell ref="AS719:AS724"/>
    <mergeCell ref="AT719:AT724"/>
    <mergeCell ref="AK719:AK724"/>
    <mergeCell ref="AL719:AL724"/>
    <mergeCell ref="AM719:AM724"/>
    <mergeCell ref="AN719:AN724"/>
    <mergeCell ref="AO719:AO724"/>
    <mergeCell ref="AE719:AF724"/>
    <mergeCell ref="AG719:AG724"/>
    <mergeCell ref="AH719:AH724"/>
    <mergeCell ref="AI719:AI724"/>
    <mergeCell ref="AJ719:AJ724"/>
    <mergeCell ref="O719:O724"/>
    <mergeCell ref="AA719:AA724"/>
    <mergeCell ref="AB719:AB724"/>
    <mergeCell ref="AC719:AC724"/>
    <mergeCell ref="AD719:AD724"/>
    <mergeCell ref="J719:J724"/>
    <mergeCell ref="K719:K724"/>
    <mergeCell ref="L719:L724"/>
    <mergeCell ref="M719:M724"/>
    <mergeCell ref="N719:N724"/>
    <mergeCell ref="B719:B724"/>
    <mergeCell ref="C719:D724"/>
    <mergeCell ref="E719:E724"/>
    <mergeCell ref="F719:H724"/>
    <mergeCell ref="BJ725:BJ730"/>
    <mergeCell ref="BK725:BK730"/>
    <mergeCell ref="BL725:BL730"/>
    <mergeCell ref="BM725:BM730"/>
    <mergeCell ref="BN725:BN730"/>
    <mergeCell ref="BE725:BE730"/>
    <mergeCell ref="BF725:BF730"/>
    <mergeCell ref="BG725:BG730"/>
    <mergeCell ref="BH725:BH730"/>
    <mergeCell ref="BI725:BI730"/>
    <mergeCell ref="AZ725:AZ730"/>
    <mergeCell ref="BA725:BA730"/>
    <mergeCell ref="BB725:BB730"/>
    <mergeCell ref="BC725:BC730"/>
    <mergeCell ref="BD725:BD730"/>
    <mergeCell ref="AU725:AU730"/>
    <mergeCell ref="AV725:AV730"/>
    <mergeCell ref="AW725:AW730"/>
    <mergeCell ref="AX725:AX730"/>
    <mergeCell ref="AY725:AY730"/>
    <mergeCell ref="AP725:AP730"/>
    <mergeCell ref="AQ725:AQ730"/>
    <mergeCell ref="AR725:AR730"/>
    <mergeCell ref="AS725:AS730"/>
    <mergeCell ref="AT725:AT730"/>
    <mergeCell ref="AK725:AK730"/>
    <mergeCell ref="AL725:AL730"/>
    <mergeCell ref="AM725:AM730"/>
    <mergeCell ref="AN725:AN730"/>
    <mergeCell ref="AO725:AO730"/>
    <mergeCell ref="AE725:AF730"/>
    <mergeCell ref="AG725:AG730"/>
    <mergeCell ref="AH725:AH730"/>
    <mergeCell ref="AI725:AI730"/>
    <mergeCell ref="AJ725:AJ730"/>
    <mergeCell ref="B737:B742"/>
    <mergeCell ref="C737:D742"/>
    <mergeCell ref="E737:E742"/>
    <mergeCell ref="F737:H742"/>
    <mergeCell ref="I737:I742"/>
    <mergeCell ref="BJ731:BJ736"/>
    <mergeCell ref="BK731:BK736"/>
    <mergeCell ref="BL731:BL736"/>
    <mergeCell ref="BM731:BM736"/>
    <mergeCell ref="BN731:BN736"/>
    <mergeCell ref="BE731:BE736"/>
    <mergeCell ref="BF731:BF736"/>
    <mergeCell ref="BG731:BG736"/>
    <mergeCell ref="BH731:BH736"/>
    <mergeCell ref="BI731:BI736"/>
    <mergeCell ref="AZ731:AZ736"/>
    <mergeCell ref="BA731:BA736"/>
    <mergeCell ref="BB731:BB736"/>
    <mergeCell ref="BC731:BC736"/>
    <mergeCell ref="BD731:BD736"/>
    <mergeCell ref="AU731:AU736"/>
    <mergeCell ref="AV731:AV736"/>
    <mergeCell ref="AW731:AW736"/>
    <mergeCell ref="AX731:AX736"/>
    <mergeCell ref="AY731:AY736"/>
    <mergeCell ref="AP731:AP736"/>
    <mergeCell ref="AQ731:AQ736"/>
    <mergeCell ref="AR731:AR736"/>
    <mergeCell ref="AS731:AS736"/>
    <mergeCell ref="AT731:AT736"/>
    <mergeCell ref="AK731:AK736"/>
    <mergeCell ref="AL731:AL736"/>
    <mergeCell ref="AM731:AM736"/>
    <mergeCell ref="AN731:AN736"/>
    <mergeCell ref="AO731:AO736"/>
    <mergeCell ref="AE731:AF736"/>
    <mergeCell ref="AG731:AG736"/>
    <mergeCell ref="AH731:AH736"/>
    <mergeCell ref="AI731:AI736"/>
    <mergeCell ref="AJ731:AJ736"/>
    <mergeCell ref="O731:O736"/>
    <mergeCell ref="AA731:AA736"/>
    <mergeCell ref="AB731:AB736"/>
    <mergeCell ref="AC731:AC736"/>
    <mergeCell ref="AD731:AD736"/>
    <mergeCell ref="J731:J736"/>
    <mergeCell ref="K731:K736"/>
    <mergeCell ref="L731:L736"/>
    <mergeCell ref="M731:M736"/>
    <mergeCell ref="N731:N736"/>
    <mergeCell ref="B731:B736"/>
    <mergeCell ref="C731:D736"/>
    <mergeCell ref="E731:E736"/>
    <mergeCell ref="F731:H736"/>
    <mergeCell ref="I731:I736"/>
    <mergeCell ref="I743:I748"/>
    <mergeCell ref="BJ737:BJ742"/>
    <mergeCell ref="BK737:BK742"/>
    <mergeCell ref="BL737:BL742"/>
    <mergeCell ref="BM737:BM742"/>
    <mergeCell ref="BN737:BN742"/>
    <mergeCell ref="BE737:BE742"/>
    <mergeCell ref="BF737:BF742"/>
    <mergeCell ref="BG737:BG742"/>
    <mergeCell ref="BH737:BH742"/>
    <mergeCell ref="BI737:BI742"/>
    <mergeCell ref="AZ737:AZ742"/>
    <mergeCell ref="BA737:BA742"/>
    <mergeCell ref="BB737:BB742"/>
    <mergeCell ref="BC737:BC742"/>
    <mergeCell ref="BD737:BD742"/>
    <mergeCell ref="AU737:AU742"/>
    <mergeCell ref="AV737:AV742"/>
    <mergeCell ref="AW737:AW742"/>
    <mergeCell ref="AX737:AX742"/>
    <mergeCell ref="AY737:AY742"/>
    <mergeCell ref="AP737:AP742"/>
    <mergeCell ref="AQ737:AQ742"/>
    <mergeCell ref="AR737:AR742"/>
    <mergeCell ref="AS737:AS742"/>
    <mergeCell ref="AT737:AT742"/>
    <mergeCell ref="AK737:AK742"/>
    <mergeCell ref="AL737:AL742"/>
    <mergeCell ref="AM737:AM742"/>
    <mergeCell ref="AN737:AN742"/>
    <mergeCell ref="AO737:AO742"/>
    <mergeCell ref="AE737:AF742"/>
    <mergeCell ref="AG737:AG742"/>
    <mergeCell ref="AH737:AH742"/>
    <mergeCell ref="AI737:AI742"/>
    <mergeCell ref="AJ737:AJ742"/>
    <mergeCell ref="O737:O742"/>
    <mergeCell ref="AA737:AA742"/>
    <mergeCell ref="AB737:AB742"/>
    <mergeCell ref="AC737:AC742"/>
    <mergeCell ref="AD737:AD742"/>
    <mergeCell ref="J737:J742"/>
    <mergeCell ref="K737:K742"/>
    <mergeCell ref="L737:L742"/>
    <mergeCell ref="M737:M742"/>
    <mergeCell ref="N737:N742"/>
    <mergeCell ref="O749:O754"/>
    <mergeCell ref="AA749:AA754"/>
    <mergeCell ref="AB749:AB754"/>
    <mergeCell ref="AC749:AC754"/>
    <mergeCell ref="AD749:AD754"/>
    <mergeCell ref="J749:J754"/>
    <mergeCell ref="K749:K754"/>
    <mergeCell ref="L749:L754"/>
    <mergeCell ref="M749:M754"/>
    <mergeCell ref="N749:N754"/>
    <mergeCell ref="B749:B754"/>
    <mergeCell ref="C749:D754"/>
    <mergeCell ref="E749:E754"/>
    <mergeCell ref="F749:H754"/>
    <mergeCell ref="I749:I754"/>
    <mergeCell ref="BJ743:BJ748"/>
    <mergeCell ref="BK743:BK748"/>
    <mergeCell ref="BL743:BL748"/>
    <mergeCell ref="BM743:BM748"/>
    <mergeCell ref="BN743:BN748"/>
    <mergeCell ref="BE743:BE748"/>
    <mergeCell ref="BF743:BF748"/>
    <mergeCell ref="BG743:BG748"/>
    <mergeCell ref="BH743:BH748"/>
    <mergeCell ref="BI743:BI748"/>
    <mergeCell ref="AZ743:AZ748"/>
    <mergeCell ref="BA743:BA748"/>
    <mergeCell ref="BB743:BB748"/>
    <mergeCell ref="BC743:BC748"/>
    <mergeCell ref="BD743:BD748"/>
    <mergeCell ref="AU743:AU748"/>
    <mergeCell ref="AV743:AV748"/>
    <mergeCell ref="AW743:AW748"/>
    <mergeCell ref="AX743:AX748"/>
    <mergeCell ref="AY743:AY748"/>
    <mergeCell ref="AP743:AP748"/>
    <mergeCell ref="AQ743:AQ748"/>
    <mergeCell ref="AR743:AR748"/>
    <mergeCell ref="AS743:AS748"/>
    <mergeCell ref="AT743:AT748"/>
    <mergeCell ref="AK743:AK748"/>
    <mergeCell ref="AL743:AL748"/>
    <mergeCell ref="AM743:AM748"/>
    <mergeCell ref="AN743:AN748"/>
    <mergeCell ref="AO743:AO748"/>
    <mergeCell ref="AE743:AF748"/>
    <mergeCell ref="AG743:AG748"/>
    <mergeCell ref="AH743:AH748"/>
    <mergeCell ref="AI743:AI748"/>
    <mergeCell ref="AJ743:AJ748"/>
    <mergeCell ref="O743:O748"/>
    <mergeCell ref="AA743:AA748"/>
    <mergeCell ref="AB743:AB748"/>
    <mergeCell ref="AC743:AC748"/>
    <mergeCell ref="AD743:AD748"/>
    <mergeCell ref="J743:J748"/>
    <mergeCell ref="K743:K748"/>
    <mergeCell ref="L743:L748"/>
    <mergeCell ref="M743:M748"/>
    <mergeCell ref="N743:N748"/>
    <mergeCell ref="B743:B748"/>
    <mergeCell ref="C743:D748"/>
    <mergeCell ref="E743:E748"/>
    <mergeCell ref="F743:H748"/>
    <mergeCell ref="BJ749:BJ754"/>
    <mergeCell ref="BK749:BK754"/>
    <mergeCell ref="BL749:BL754"/>
    <mergeCell ref="BM749:BM754"/>
    <mergeCell ref="BN749:BN754"/>
    <mergeCell ref="BE749:BE754"/>
    <mergeCell ref="BF749:BF754"/>
    <mergeCell ref="BG749:BG754"/>
    <mergeCell ref="BH749:BH754"/>
    <mergeCell ref="BI749:BI754"/>
    <mergeCell ref="AZ749:AZ754"/>
    <mergeCell ref="BA749:BA754"/>
    <mergeCell ref="BB749:BB754"/>
    <mergeCell ref="BC749:BC754"/>
    <mergeCell ref="BD749:BD754"/>
    <mergeCell ref="AU749:AU754"/>
    <mergeCell ref="AV749:AV754"/>
    <mergeCell ref="AW749:AW754"/>
    <mergeCell ref="AX749:AX754"/>
    <mergeCell ref="AY749:AY754"/>
    <mergeCell ref="AP749:AP754"/>
    <mergeCell ref="AQ749:AQ754"/>
    <mergeCell ref="AR749:AR754"/>
    <mergeCell ref="AS749:AS754"/>
    <mergeCell ref="AT749:AT754"/>
    <mergeCell ref="AK749:AK754"/>
    <mergeCell ref="AL749:AL754"/>
    <mergeCell ref="AM749:AM754"/>
    <mergeCell ref="AN749:AN754"/>
    <mergeCell ref="AO749:AO754"/>
    <mergeCell ref="AE749:AF754"/>
    <mergeCell ref="AG749:AG754"/>
    <mergeCell ref="AH749:AH754"/>
    <mergeCell ref="AI749:AI754"/>
    <mergeCell ref="AJ749:AJ754"/>
    <mergeCell ref="B761:B766"/>
    <mergeCell ref="C761:D766"/>
    <mergeCell ref="E761:E766"/>
    <mergeCell ref="F761:H766"/>
    <mergeCell ref="I761:I766"/>
    <mergeCell ref="BJ755:BJ760"/>
    <mergeCell ref="BK755:BK760"/>
    <mergeCell ref="BL755:BL760"/>
    <mergeCell ref="BM755:BM760"/>
    <mergeCell ref="BN755:BN760"/>
    <mergeCell ref="BE755:BE760"/>
    <mergeCell ref="BF755:BF760"/>
    <mergeCell ref="BG755:BG760"/>
    <mergeCell ref="BH755:BH760"/>
    <mergeCell ref="BI755:BI760"/>
    <mergeCell ref="AZ755:AZ760"/>
    <mergeCell ref="BA755:BA760"/>
    <mergeCell ref="BB755:BB760"/>
    <mergeCell ref="BC755:BC760"/>
    <mergeCell ref="BD755:BD760"/>
    <mergeCell ref="AU755:AU760"/>
    <mergeCell ref="AV755:AV760"/>
    <mergeCell ref="AW755:AW760"/>
    <mergeCell ref="AX755:AX760"/>
    <mergeCell ref="AY755:AY760"/>
    <mergeCell ref="AP755:AP760"/>
    <mergeCell ref="AQ755:AQ760"/>
    <mergeCell ref="AR755:AR760"/>
    <mergeCell ref="AS755:AS760"/>
    <mergeCell ref="AT755:AT760"/>
    <mergeCell ref="AK755:AK760"/>
    <mergeCell ref="AL755:AL760"/>
    <mergeCell ref="AM755:AM760"/>
    <mergeCell ref="AN755:AN760"/>
    <mergeCell ref="AO755:AO760"/>
    <mergeCell ref="AE755:AF760"/>
    <mergeCell ref="AG755:AG760"/>
    <mergeCell ref="AH755:AH760"/>
    <mergeCell ref="AI755:AI760"/>
    <mergeCell ref="AJ755:AJ760"/>
    <mergeCell ref="O755:O760"/>
    <mergeCell ref="AA755:AA760"/>
    <mergeCell ref="AB755:AB760"/>
    <mergeCell ref="AC755:AC760"/>
    <mergeCell ref="AD755:AD760"/>
    <mergeCell ref="J755:J760"/>
    <mergeCell ref="K755:K760"/>
    <mergeCell ref="L755:L760"/>
    <mergeCell ref="M755:M760"/>
    <mergeCell ref="N755:N760"/>
    <mergeCell ref="B755:B760"/>
    <mergeCell ref="C755:D760"/>
    <mergeCell ref="E755:E760"/>
    <mergeCell ref="F755:H760"/>
    <mergeCell ref="I755:I760"/>
    <mergeCell ref="I767:I772"/>
    <mergeCell ref="BJ761:BJ766"/>
    <mergeCell ref="BK761:BK766"/>
    <mergeCell ref="BL761:BL766"/>
    <mergeCell ref="BM761:BM766"/>
    <mergeCell ref="BN761:BN766"/>
    <mergeCell ref="BE761:BE766"/>
    <mergeCell ref="BF761:BF766"/>
    <mergeCell ref="BG761:BG766"/>
    <mergeCell ref="BH761:BH766"/>
    <mergeCell ref="BI761:BI766"/>
    <mergeCell ref="AZ761:AZ766"/>
    <mergeCell ref="BA761:BA766"/>
    <mergeCell ref="BB761:BB766"/>
    <mergeCell ref="BC761:BC766"/>
    <mergeCell ref="BD761:BD766"/>
    <mergeCell ref="AU761:AU766"/>
    <mergeCell ref="AV761:AV766"/>
    <mergeCell ref="AW761:AW766"/>
    <mergeCell ref="AX761:AX766"/>
    <mergeCell ref="AY761:AY766"/>
    <mergeCell ref="AP761:AP766"/>
    <mergeCell ref="AQ761:AQ766"/>
    <mergeCell ref="AR761:AR766"/>
    <mergeCell ref="AS761:AS766"/>
    <mergeCell ref="AT761:AT766"/>
    <mergeCell ref="AK761:AK766"/>
    <mergeCell ref="AL761:AL766"/>
    <mergeCell ref="AM761:AM766"/>
    <mergeCell ref="AN761:AN766"/>
    <mergeCell ref="AO761:AO766"/>
    <mergeCell ref="AE761:AF766"/>
    <mergeCell ref="AG761:AG766"/>
    <mergeCell ref="AH761:AH766"/>
    <mergeCell ref="AI761:AI766"/>
    <mergeCell ref="AJ761:AJ766"/>
    <mergeCell ref="O761:O766"/>
    <mergeCell ref="AA761:AA766"/>
    <mergeCell ref="AB761:AB766"/>
    <mergeCell ref="AC761:AC766"/>
    <mergeCell ref="AD761:AD766"/>
    <mergeCell ref="J761:J766"/>
    <mergeCell ref="K761:K766"/>
    <mergeCell ref="L761:L766"/>
    <mergeCell ref="M761:M766"/>
    <mergeCell ref="N761:N766"/>
    <mergeCell ref="O773:O778"/>
    <mergeCell ref="AA773:AA778"/>
    <mergeCell ref="AB773:AB778"/>
    <mergeCell ref="AC773:AC778"/>
    <mergeCell ref="AD773:AD778"/>
    <mergeCell ref="J773:J778"/>
    <mergeCell ref="K773:K778"/>
    <mergeCell ref="L773:L778"/>
    <mergeCell ref="M773:M778"/>
    <mergeCell ref="N773:N778"/>
    <mergeCell ref="B773:B778"/>
    <mergeCell ref="C773:D778"/>
    <mergeCell ref="E773:E778"/>
    <mergeCell ref="F773:H778"/>
    <mergeCell ref="I773:I778"/>
    <mergeCell ref="BJ767:BJ772"/>
    <mergeCell ref="BK767:BK772"/>
    <mergeCell ref="BL767:BL772"/>
    <mergeCell ref="BM767:BM772"/>
    <mergeCell ref="BN767:BN772"/>
    <mergeCell ref="BE767:BE772"/>
    <mergeCell ref="BF767:BF772"/>
    <mergeCell ref="BG767:BG772"/>
    <mergeCell ref="BH767:BH772"/>
    <mergeCell ref="BI767:BI772"/>
    <mergeCell ref="AZ767:AZ772"/>
    <mergeCell ref="BA767:BA772"/>
    <mergeCell ref="BB767:BB772"/>
    <mergeCell ref="BC767:BC772"/>
    <mergeCell ref="BD767:BD772"/>
    <mergeCell ref="AU767:AU772"/>
    <mergeCell ref="AV767:AV772"/>
    <mergeCell ref="AW767:AW772"/>
    <mergeCell ref="AX767:AX772"/>
    <mergeCell ref="AY767:AY772"/>
    <mergeCell ref="AP767:AP772"/>
    <mergeCell ref="AQ767:AQ772"/>
    <mergeCell ref="AR767:AR772"/>
    <mergeCell ref="AS767:AS772"/>
    <mergeCell ref="AT767:AT772"/>
    <mergeCell ref="AK767:AK772"/>
    <mergeCell ref="AL767:AL772"/>
    <mergeCell ref="AM767:AM772"/>
    <mergeCell ref="AN767:AN772"/>
    <mergeCell ref="AO767:AO772"/>
    <mergeCell ref="AE767:AF772"/>
    <mergeCell ref="AG767:AG772"/>
    <mergeCell ref="AH767:AH772"/>
    <mergeCell ref="AI767:AI772"/>
    <mergeCell ref="AJ767:AJ772"/>
    <mergeCell ref="O767:O772"/>
    <mergeCell ref="AA767:AA772"/>
    <mergeCell ref="AB767:AB772"/>
    <mergeCell ref="AC767:AC772"/>
    <mergeCell ref="AD767:AD772"/>
    <mergeCell ref="J767:J772"/>
    <mergeCell ref="K767:K772"/>
    <mergeCell ref="L767:L772"/>
    <mergeCell ref="M767:M772"/>
    <mergeCell ref="N767:N772"/>
    <mergeCell ref="B767:B772"/>
    <mergeCell ref="C767:D772"/>
    <mergeCell ref="E767:E772"/>
    <mergeCell ref="F767:H772"/>
    <mergeCell ref="BJ773:BJ778"/>
    <mergeCell ref="BK773:BK778"/>
    <mergeCell ref="BL773:BL778"/>
    <mergeCell ref="BM773:BM778"/>
    <mergeCell ref="BN773:BN778"/>
    <mergeCell ref="BE773:BE778"/>
    <mergeCell ref="BF773:BF778"/>
    <mergeCell ref="BG773:BG778"/>
    <mergeCell ref="BH773:BH778"/>
    <mergeCell ref="BI773:BI778"/>
    <mergeCell ref="AZ773:AZ778"/>
    <mergeCell ref="BA773:BA778"/>
    <mergeCell ref="BB773:BB778"/>
    <mergeCell ref="BC773:BC778"/>
    <mergeCell ref="BD773:BD778"/>
    <mergeCell ref="AU773:AU778"/>
    <mergeCell ref="AV773:AV778"/>
    <mergeCell ref="AW773:AW778"/>
    <mergeCell ref="AX773:AX778"/>
    <mergeCell ref="AY773:AY778"/>
    <mergeCell ref="AP773:AP778"/>
    <mergeCell ref="AQ773:AQ778"/>
    <mergeCell ref="AR773:AR778"/>
    <mergeCell ref="AS773:AS778"/>
    <mergeCell ref="AT773:AT778"/>
    <mergeCell ref="AK773:AK778"/>
    <mergeCell ref="AL773:AL778"/>
    <mergeCell ref="AM773:AM778"/>
    <mergeCell ref="AN773:AN778"/>
    <mergeCell ref="AO773:AO778"/>
    <mergeCell ref="AE773:AF778"/>
    <mergeCell ref="AG773:AG778"/>
    <mergeCell ref="AH773:AH778"/>
    <mergeCell ref="AI773:AI778"/>
    <mergeCell ref="AJ773:AJ778"/>
    <mergeCell ref="B785:B790"/>
    <mergeCell ref="C785:D790"/>
    <mergeCell ref="E785:E790"/>
    <mergeCell ref="F785:H790"/>
    <mergeCell ref="I785:I790"/>
    <mergeCell ref="BJ779:BJ784"/>
    <mergeCell ref="BK779:BK784"/>
    <mergeCell ref="BL779:BL784"/>
    <mergeCell ref="BM779:BM784"/>
    <mergeCell ref="BN779:BN784"/>
    <mergeCell ref="BE779:BE784"/>
    <mergeCell ref="BF779:BF784"/>
    <mergeCell ref="BG779:BG784"/>
    <mergeCell ref="BH779:BH784"/>
    <mergeCell ref="BI779:BI784"/>
    <mergeCell ref="AZ779:AZ784"/>
    <mergeCell ref="BA779:BA784"/>
    <mergeCell ref="BB779:BB784"/>
    <mergeCell ref="BC779:BC784"/>
    <mergeCell ref="BD779:BD784"/>
    <mergeCell ref="AU779:AU784"/>
    <mergeCell ref="AV779:AV784"/>
    <mergeCell ref="AW779:AW784"/>
    <mergeCell ref="AX779:AX784"/>
    <mergeCell ref="AY779:AY784"/>
    <mergeCell ref="AP779:AP784"/>
    <mergeCell ref="AQ779:AQ784"/>
    <mergeCell ref="AR779:AR784"/>
    <mergeCell ref="AS779:AS784"/>
    <mergeCell ref="AT779:AT784"/>
    <mergeCell ref="AK779:AK784"/>
    <mergeCell ref="AL779:AL784"/>
    <mergeCell ref="AM779:AM784"/>
    <mergeCell ref="AN779:AN784"/>
    <mergeCell ref="AO779:AO784"/>
    <mergeCell ref="AE779:AF784"/>
    <mergeCell ref="AG779:AG784"/>
    <mergeCell ref="AH779:AH784"/>
    <mergeCell ref="AI779:AI784"/>
    <mergeCell ref="AJ779:AJ784"/>
    <mergeCell ref="O779:O784"/>
    <mergeCell ref="AA779:AA784"/>
    <mergeCell ref="AB779:AB784"/>
    <mergeCell ref="AC779:AC784"/>
    <mergeCell ref="AD779:AD784"/>
    <mergeCell ref="J779:J784"/>
    <mergeCell ref="K779:K784"/>
    <mergeCell ref="L779:L784"/>
    <mergeCell ref="M779:M784"/>
    <mergeCell ref="N779:N784"/>
    <mergeCell ref="B779:B784"/>
    <mergeCell ref="C779:D784"/>
    <mergeCell ref="E779:E784"/>
    <mergeCell ref="F779:H784"/>
    <mergeCell ref="I779:I784"/>
    <mergeCell ref="I791:I796"/>
    <mergeCell ref="BJ785:BJ790"/>
    <mergeCell ref="BK785:BK790"/>
    <mergeCell ref="BL785:BL790"/>
    <mergeCell ref="BM785:BM790"/>
    <mergeCell ref="BN785:BN790"/>
    <mergeCell ref="BE785:BE790"/>
    <mergeCell ref="BF785:BF790"/>
    <mergeCell ref="BG785:BG790"/>
    <mergeCell ref="BH785:BH790"/>
    <mergeCell ref="BI785:BI790"/>
    <mergeCell ref="AZ785:AZ790"/>
    <mergeCell ref="BA785:BA790"/>
    <mergeCell ref="BB785:BB790"/>
    <mergeCell ref="BC785:BC790"/>
    <mergeCell ref="BD785:BD790"/>
    <mergeCell ref="AU785:AU790"/>
    <mergeCell ref="AV785:AV790"/>
    <mergeCell ref="AW785:AW790"/>
    <mergeCell ref="AX785:AX790"/>
    <mergeCell ref="AY785:AY790"/>
    <mergeCell ref="AP785:AP790"/>
    <mergeCell ref="AQ785:AQ790"/>
    <mergeCell ref="AR785:AR790"/>
    <mergeCell ref="AS785:AS790"/>
    <mergeCell ref="AT785:AT790"/>
    <mergeCell ref="AK785:AK790"/>
    <mergeCell ref="AL785:AL790"/>
    <mergeCell ref="AM785:AM790"/>
    <mergeCell ref="AN785:AN790"/>
    <mergeCell ref="AO785:AO790"/>
    <mergeCell ref="AE785:AF790"/>
    <mergeCell ref="AG785:AG790"/>
    <mergeCell ref="AH785:AH790"/>
    <mergeCell ref="AI785:AI790"/>
    <mergeCell ref="AJ785:AJ790"/>
    <mergeCell ref="O785:O790"/>
    <mergeCell ref="AA785:AA790"/>
    <mergeCell ref="AB785:AB790"/>
    <mergeCell ref="AC785:AC790"/>
    <mergeCell ref="AD785:AD790"/>
    <mergeCell ref="J785:J790"/>
    <mergeCell ref="K785:K790"/>
    <mergeCell ref="L785:L790"/>
    <mergeCell ref="M785:M790"/>
    <mergeCell ref="N785:N790"/>
    <mergeCell ref="O797:O802"/>
    <mergeCell ref="AA797:AA802"/>
    <mergeCell ref="AB797:AB802"/>
    <mergeCell ref="AC797:AC802"/>
    <mergeCell ref="AD797:AD802"/>
    <mergeCell ref="J797:J802"/>
    <mergeCell ref="K797:K802"/>
    <mergeCell ref="L797:L802"/>
    <mergeCell ref="M797:M802"/>
    <mergeCell ref="N797:N802"/>
    <mergeCell ref="B797:B802"/>
    <mergeCell ref="C797:D802"/>
    <mergeCell ref="E797:E802"/>
    <mergeCell ref="F797:H802"/>
    <mergeCell ref="I797:I802"/>
    <mergeCell ref="BJ791:BJ796"/>
    <mergeCell ref="BK791:BK796"/>
    <mergeCell ref="BL791:BL796"/>
    <mergeCell ref="BM791:BM796"/>
    <mergeCell ref="BN791:BN796"/>
    <mergeCell ref="BE791:BE796"/>
    <mergeCell ref="BF791:BF796"/>
    <mergeCell ref="BG791:BG796"/>
    <mergeCell ref="BH791:BH796"/>
    <mergeCell ref="BI791:BI796"/>
    <mergeCell ref="AZ791:AZ796"/>
    <mergeCell ref="BA791:BA796"/>
    <mergeCell ref="BB791:BB796"/>
    <mergeCell ref="BC791:BC796"/>
    <mergeCell ref="BD791:BD796"/>
    <mergeCell ref="AU791:AU796"/>
    <mergeCell ref="AV791:AV796"/>
    <mergeCell ref="AW791:AW796"/>
    <mergeCell ref="AX791:AX796"/>
    <mergeCell ref="AY791:AY796"/>
    <mergeCell ref="AP791:AP796"/>
    <mergeCell ref="AQ791:AQ796"/>
    <mergeCell ref="AR791:AR796"/>
    <mergeCell ref="AS791:AS796"/>
    <mergeCell ref="AT791:AT796"/>
    <mergeCell ref="AK791:AK796"/>
    <mergeCell ref="AL791:AL796"/>
    <mergeCell ref="AM791:AM796"/>
    <mergeCell ref="AN791:AN796"/>
    <mergeCell ref="AO791:AO796"/>
    <mergeCell ref="AE791:AF796"/>
    <mergeCell ref="AG791:AG796"/>
    <mergeCell ref="AH791:AH796"/>
    <mergeCell ref="AI791:AI796"/>
    <mergeCell ref="AJ791:AJ796"/>
    <mergeCell ref="O791:O796"/>
    <mergeCell ref="AA791:AA796"/>
    <mergeCell ref="AB791:AB796"/>
    <mergeCell ref="AC791:AC796"/>
    <mergeCell ref="AD791:AD796"/>
    <mergeCell ref="J791:J796"/>
    <mergeCell ref="K791:K796"/>
    <mergeCell ref="L791:L796"/>
    <mergeCell ref="M791:M796"/>
    <mergeCell ref="N791:N796"/>
    <mergeCell ref="B791:B796"/>
    <mergeCell ref="C791:D796"/>
    <mergeCell ref="E791:E796"/>
    <mergeCell ref="F791:H796"/>
    <mergeCell ref="BJ797:BJ802"/>
    <mergeCell ref="BK797:BK802"/>
    <mergeCell ref="BL797:BL802"/>
    <mergeCell ref="BM797:BM802"/>
    <mergeCell ref="BN797:BN802"/>
    <mergeCell ref="BE797:BE802"/>
    <mergeCell ref="BF797:BF802"/>
    <mergeCell ref="BG797:BG802"/>
    <mergeCell ref="BH797:BH802"/>
    <mergeCell ref="BI797:BI802"/>
    <mergeCell ref="AZ797:AZ802"/>
    <mergeCell ref="BA797:BA802"/>
    <mergeCell ref="BB797:BB802"/>
    <mergeCell ref="BC797:BC802"/>
    <mergeCell ref="BD797:BD802"/>
    <mergeCell ref="AU797:AU802"/>
    <mergeCell ref="AV797:AV802"/>
    <mergeCell ref="AW797:AW802"/>
    <mergeCell ref="AX797:AX802"/>
    <mergeCell ref="AY797:AY802"/>
    <mergeCell ref="AP797:AP802"/>
    <mergeCell ref="AQ797:AQ802"/>
    <mergeCell ref="AR797:AR802"/>
    <mergeCell ref="AS797:AS802"/>
    <mergeCell ref="AT797:AT802"/>
    <mergeCell ref="AK797:AK802"/>
    <mergeCell ref="AL797:AL802"/>
    <mergeCell ref="AM797:AM802"/>
    <mergeCell ref="AN797:AN802"/>
    <mergeCell ref="AO797:AO802"/>
    <mergeCell ref="AE797:AF802"/>
    <mergeCell ref="AG797:AG802"/>
    <mergeCell ref="AH797:AH802"/>
    <mergeCell ref="AI797:AI802"/>
    <mergeCell ref="AJ797:AJ802"/>
    <mergeCell ref="B809:B814"/>
    <mergeCell ref="C809:D814"/>
    <mergeCell ref="E809:E814"/>
    <mergeCell ref="F809:H814"/>
    <mergeCell ref="I809:I814"/>
    <mergeCell ref="BJ803:BJ808"/>
    <mergeCell ref="BK803:BK808"/>
    <mergeCell ref="BL803:BL808"/>
    <mergeCell ref="BM803:BM808"/>
    <mergeCell ref="BN803:BN808"/>
    <mergeCell ref="BE803:BE808"/>
    <mergeCell ref="BF803:BF808"/>
    <mergeCell ref="BG803:BG808"/>
    <mergeCell ref="BH803:BH808"/>
    <mergeCell ref="BI803:BI808"/>
    <mergeCell ref="AZ803:AZ808"/>
    <mergeCell ref="BA803:BA808"/>
    <mergeCell ref="BB803:BB808"/>
    <mergeCell ref="BC803:BC808"/>
    <mergeCell ref="BD803:BD808"/>
    <mergeCell ref="AU803:AU808"/>
    <mergeCell ref="AV803:AV808"/>
    <mergeCell ref="AW803:AW808"/>
    <mergeCell ref="AX803:AX808"/>
    <mergeCell ref="AY803:AY808"/>
    <mergeCell ref="AP803:AP808"/>
    <mergeCell ref="AQ803:AQ808"/>
    <mergeCell ref="AR803:AR808"/>
    <mergeCell ref="AS803:AS808"/>
    <mergeCell ref="AT803:AT808"/>
    <mergeCell ref="AK803:AK808"/>
    <mergeCell ref="AL803:AL808"/>
    <mergeCell ref="AM803:AM808"/>
    <mergeCell ref="AN803:AN808"/>
    <mergeCell ref="AO803:AO808"/>
    <mergeCell ref="AE803:AF808"/>
    <mergeCell ref="AG803:AG808"/>
    <mergeCell ref="AH803:AH808"/>
    <mergeCell ref="AI803:AI808"/>
    <mergeCell ref="AJ803:AJ808"/>
    <mergeCell ref="O803:O808"/>
    <mergeCell ref="AA803:AA808"/>
    <mergeCell ref="AB803:AB808"/>
    <mergeCell ref="AC803:AC808"/>
    <mergeCell ref="AD803:AD808"/>
    <mergeCell ref="J803:J808"/>
    <mergeCell ref="K803:K808"/>
    <mergeCell ref="L803:L808"/>
    <mergeCell ref="M803:M808"/>
    <mergeCell ref="N803:N808"/>
    <mergeCell ref="B803:B808"/>
    <mergeCell ref="C803:D808"/>
    <mergeCell ref="E803:E808"/>
    <mergeCell ref="F803:H808"/>
    <mergeCell ref="I803:I808"/>
    <mergeCell ref="I815:I820"/>
    <mergeCell ref="BJ809:BJ814"/>
    <mergeCell ref="BK809:BK814"/>
    <mergeCell ref="BL809:BL814"/>
    <mergeCell ref="BM809:BM814"/>
    <mergeCell ref="BN809:BN814"/>
    <mergeCell ref="BE809:BE814"/>
    <mergeCell ref="BF809:BF814"/>
    <mergeCell ref="BG809:BG814"/>
    <mergeCell ref="BH809:BH814"/>
    <mergeCell ref="BI809:BI814"/>
    <mergeCell ref="AZ809:AZ814"/>
    <mergeCell ref="BA809:BA814"/>
    <mergeCell ref="BB809:BB814"/>
    <mergeCell ref="BC809:BC814"/>
    <mergeCell ref="BD809:BD814"/>
    <mergeCell ref="AU809:AU814"/>
    <mergeCell ref="AV809:AV814"/>
    <mergeCell ref="AW809:AW814"/>
    <mergeCell ref="AX809:AX814"/>
    <mergeCell ref="AY809:AY814"/>
    <mergeCell ref="AP809:AP814"/>
    <mergeCell ref="AQ809:AQ814"/>
    <mergeCell ref="AR809:AR814"/>
    <mergeCell ref="AS809:AS814"/>
    <mergeCell ref="AT809:AT814"/>
    <mergeCell ref="AK809:AK814"/>
    <mergeCell ref="AL809:AL814"/>
    <mergeCell ref="AM809:AM814"/>
    <mergeCell ref="AN809:AN814"/>
    <mergeCell ref="AO809:AO814"/>
    <mergeCell ref="AE809:AF814"/>
    <mergeCell ref="AG809:AG814"/>
    <mergeCell ref="AH809:AH814"/>
    <mergeCell ref="AI809:AI814"/>
    <mergeCell ref="AJ809:AJ814"/>
    <mergeCell ref="O809:O814"/>
    <mergeCell ref="AA809:AA814"/>
    <mergeCell ref="AB809:AB814"/>
    <mergeCell ref="AC809:AC814"/>
    <mergeCell ref="AD809:AD814"/>
    <mergeCell ref="J809:J814"/>
    <mergeCell ref="K809:K814"/>
    <mergeCell ref="L809:L814"/>
    <mergeCell ref="M809:M814"/>
    <mergeCell ref="N809:N814"/>
    <mergeCell ref="O821:O826"/>
    <mergeCell ref="AA821:AA826"/>
    <mergeCell ref="AB821:AB826"/>
    <mergeCell ref="AC821:AC826"/>
    <mergeCell ref="AD821:AD826"/>
    <mergeCell ref="J821:J826"/>
    <mergeCell ref="K821:K826"/>
    <mergeCell ref="L821:L826"/>
    <mergeCell ref="M821:M826"/>
    <mergeCell ref="N821:N826"/>
    <mergeCell ref="B821:B826"/>
    <mergeCell ref="C821:D826"/>
    <mergeCell ref="E821:E826"/>
    <mergeCell ref="F821:H826"/>
    <mergeCell ref="I821:I826"/>
    <mergeCell ref="BJ815:BJ820"/>
    <mergeCell ref="BK815:BK820"/>
    <mergeCell ref="BL815:BL820"/>
    <mergeCell ref="BM815:BM820"/>
    <mergeCell ref="BN815:BN820"/>
    <mergeCell ref="BE815:BE820"/>
    <mergeCell ref="BF815:BF820"/>
    <mergeCell ref="BG815:BG820"/>
    <mergeCell ref="BH815:BH820"/>
    <mergeCell ref="BI815:BI820"/>
    <mergeCell ref="AZ815:AZ820"/>
    <mergeCell ref="BA815:BA820"/>
    <mergeCell ref="BB815:BB820"/>
    <mergeCell ref="BC815:BC820"/>
    <mergeCell ref="BD815:BD820"/>
    <mergeCell ref="AU815:AU820"/>
    <mergeCell ref="AV815:AV820"/>
    <mergeCell ref="AW815:AW820"/>
    <mergeCell ref="AX815:AX820"/>
    <mergeCell ref="AY815:AY820"/>
    <mergeCell ref="AP815:AP820"/>
    <mergeCell ref="AQ815:AQ820"/>
    <mergeCell ref="AR815:AR820"/>
    <mergeCell ref="AS815:AS820"/>
    <mergeCell ref="AT815:AT820"/>
    <mergeCell ref="AK815:AK820"/>
    <mergeCell ref="AL815:AL820"/>
    <mergeCell ref="AM815:AM820"/>
    <mergeCell ref="AN815:AN820"/>
    <mergeCell ref="AO815:AO820"/>
    <mergeCell ref="AE815:AF820"/>
    <mergeCell ref="AG815:AG820"/>
    <mergeCell ref="AH815:AH820"/>
    <mergeCell ref="AI815:AI820"/>
    <mergeCell ref="AJ815:AJ820"/>
    <mergeCell ref="O815:O820"/>
    <mergeCell ref="AA815:AA820"/>
    <mergeCell ref="AB815:AB820"/>
    <mergeCell ref="AC815:AC820"/>
    <mergeCell ref="AD815:AD820"/>
    <mergeCell ref="J815:J820"/>
    <mergeCell ref="K815:K820"/>
    <mergeCell ref="L815:L820"/>
    <mergeCell ref="M815:M820"/>
    <mergeCell ref="N815:N820"/>
    <mergeCell ref="B815:B820"/>
    <mergeCell ref="C815:D820"/>
    <mergeCell ref="E815:E820"/>
    <mergeCell ref="F815:H820"/>
    <mergeCell ref="BJ821:BJ826"/>
    <mergeCell ref="BK821:BK826"/>
    <mergeCell ref="BL821:BL826"/>
    <mergeCell ref="BM821:BM826"/>
    <mergeCell ref="BN821:BN826"/>
    <mergeCell ref="BE821:BE826"/>
    <mergeCell ref="BF821:BF826"/>
    <mergeCell ref="BG821:BG826"/>
    <mergeCell ref="BH821:BH826"/>
    <mergeCell ref="BI821:BI826"/>
    <mergeCell ref="AZ821:AZ826"/>
    <mergeCell ref="BA821:BA826"/>
    <mergeCell ref="BB821:BB826"/>
    <mergeCell ref="BC821:BC826"/>
    <mergeCell ref="BD821:BD826"/>
    <mergeCell ref="AU821:AU826"/>
    <mergeCell ref="AV821:AV826"/>
    <mergeCell ref="AW821:AW826"/>
    <mergeCell ref="AX821:AX826"/>
    <mergeCell ref="AY821:AY826"/>
    <mergeCell ref="AP821:AP826"/>
    <mergeCell ref="AQ821:AQ826"/>
    <mergeCell ref="AR821:AR826"/>
    <mergeCell ref="AS821:AS826"/>
    <mergeCell ref="AT821:AT826"/>
    <mergeCell ref="AK821:AK826"/>
    <mergeCell ref="AL821:AL826"/>
    <mergeCell ref="AM821:AM826"/>
    <mergeCell ref="AN821:AN826"/>
    <mergeCell ref="AO821:AO826"/>
    <mergeCell ref="AE821:AF826"/>
    <mergeCell ref="AG821:AG826"/>
    <mergeCell ref="AH821:AH826"/>
    <mergeCell ref="AI821:AI826"/>
    <mergeCell ref="AJ821:AJ826"/>
    <mergeCell ref="B833:B838"/>
    <mergeCell ref="C833:D838"/>
    <mergeCell ref="E833:E838"/>
    <mergeCell ref="F833:H838"/>
    <mergeCell ref="I833:I838"/>
    <mergeCell ref="BJ827:BJ832"/>
    <mergeCell ref="BK827:BK832"/>
    <mergeCell ref="BL827:BL832"/>
    <mergeCell ref="BM827:BM832"/>
    <mergeCell ref="BN827:BN832"/>
    <mergeCell ref="BE827:BE832"/>
    <mergeCell ref="BF827:BF832"/>
    <mergeCell ref="BG827:BG832"/>
    <mergeCell ref="BH827:BH832"/>
    <mergeCell ref="BI827:BI832"/>
    <mergeCell ref="AZ827:AZ832"/>
    <mergeCell ref="BA827:BA832"/>
    <mergeCell ref="BB827:BB832"/>
    <mergeCell ref="BC827:BC832"/>
    <mergeCell ref="BD827:BD832"/>
    <mergeCell ref="AU827:AU832"/>
    <mergeCell ref="AV827:AV832"/>
    <mergeCell ref="AW827:AW832"/>
    <mergeCell ref="AX827:AX832"/>
    <mergeCell ref="AY827:AY832"/>
    <mergeCell ref="AP827:AP832"/>
    <mergeCell ref="AQ827:AQ832"/>
    <mergeCell ref="AR827:AR832"/>
    <mergeCell ref="AS827:AS832"/>
    <mergeCell ref="AT827:AT832"/>
    <mergeCell ref="AK827:AK832"/>
    <mergeCell ref="AL827:AL832"/>
    <mergeCell ref="AM827:AM832"/>
    <mergeCell ref="AN827:AN832"/>
    <mergeCell ref="AO827:AO832"/>
    <mergeCell ref="AE827:AF832"/>
    <mergeCell ref="AG827:AG832"/>
    <mergeCell ref="AH827:AH832"/>
    <mergeCell ref="AI827:AI832"/>
    <mergeCell ref="AJ827:AJ832"/>
    <mergeCell ref="O827:O832"/>
    <mergeCell ref="AA827:AA832"/>
    <mergeCell ref="AB827:AB832"/>
    <mergeCell ref="AC827:AC832"/>
    <mergeCell ref="AD827:AD832"/>
    <mergeCell ref="J827:J832"/>
    <mergeCell ref="K827:K832"/>
    <mergeCell ref="L827:L832"/>
    <mergeCell ref="M827:M832"/>
    <mergeCell ref="N827:N832"/>
    <mergeCell ref="B827:B832"/>
    <mergeCell ref="C827:D832"/>
    <mergeCell ref="E827:E832"/>
    <mergeCell ref="F827:H832"/>
    <mergeCell ref="I827:I832"/>
    <mergeCell ref="I839:I844"/>
    <mergeCell ref="BJ833:BJ838"/>
    <mergeCell ref="BK833:BK838"/>
    <mergeCell ref="BL833:BL838"/>
    <mergeCell ref="BM833:BM838"/>
    <mergeCell ref="BN833:BN838"/>
    <mergeCell ref="BE833:BE838"/>
    <mergeCell ref="BF833:BF838"/>
    <mergeCell ref="BG833:BG838"/>
    <mergeCell ref="BH833:BH838"/>
    <mergeCell ref="BI833:BI838"/>
    <mergeCell ref="AZ833:AZ838"/>
    <mergeCell ref="BA833:BA838"/>
    <mergeCell ref="BB833:BB838"/>
    <mergeCell ref="BC833:BC838"/>
    <mergeCell ref="BD833:BD838"/>
    <mergeCell ref="AU833:AU838"/>
    <mergeCell ref="AV833:AV838"/>
    <mergeCell ref="AW833:AW838"/>
    <mergeCell ref="AX833:AX838"/>
    <mergeCell ref="AY833:AY838"/>
    <mergeCell ref="AP833:AP838"/>
    <mergeCell ref="AQ833:AQ838"/>
    <mergeCell ref="AR833:AR838"/>
    <mergeCell ref="AS833:AS838"/>
    <mergeCell ref="AT833:AT838"/>
    <mergeCell ref="AK833:AK838"/>
    <mergeCell ref="AL833:AL838"/>
    <mergeCell ref="AM833:AM838"/>
    <mergeCell ref="AN833:AN838"/>
    <mergeCell ref="AO833:AO838"/>
    <mergeCell ref="AE833:AF838"/>
    <mergeCell ref="AG833:AG838"/>
    <mergeCell ref="AH833:AH838"/>
    <mergeCell ref="AI833:AI838"/>
    <mergeCell ref="AJ833:AJ838"/>
    <mergeCell ref="O833:O838"/>
    <mergeCell ref="AA833:AA838"/>
    <mergeCell ref="AB833:AB838"/>
    <mergeCell ref="AC833:AC838"/>
    <mergeCell ref="AD833:AD838"/>
    <mergeCell ref="J833:J838"/>
    <mergeCell ref="K833:K838"/>
    <mergeCell ref="L833:L838"/>
    <mergeCell ref="M833:M838"/>
    <mergeCell ref="N833:N838"/>
    <mergeCell ref="O845:O850"/>
    <mergeCell ref="AA845:AA850"/>
    <mergeCell ref="AB845:AB850"/>
    <mergeCell ref="AC845:AC850"/>
    <mergeCell ref="AD845:AD850"/>
    <mergeCell ref="J845:J850"/>
    <mergeCell ref="K845:K850"/>
    <mergeCell ref="L845:L850"/>
    <mergeCell ref="M845:M850"/>
    <mergeCell ref="N845:N850"/>
    <mergeCell ref="B845:B850"/>
    <mergeCell ref="C845:D850"/>
    <mergeCell ref="E845:E850"/>
    <mergeCell ref="F845:H850"/>
    <mergeCell ref="I845:I850"/>
    <mergeCell ref="BJ839:BJ844"/>
    <mergeCell ref="BK839:BK844"/>
    <mergeCell ref="BL839:BL844"/>
    <mergeCell ref="BM839:BM844"/>
    <mergeCell ref="BN839:BN844"/>
    <mergeCell ref="BE839:BE844"/>
    <mergeCell ref="BF839:BF844"/>
    <mergeCell ref="BG839:BG844"/>
    <mergeCell ref="BH839:BH844"/>
    <mergeCell ref="BI839:BI844"/>
    <mergeCell ref="AZ839:AZ844"/>
    <mergeCell ref="BA839:BA844"/>
    <mergeCell ref="BB839:BB844"/>
    <mergeCell ref="BC839:BC844"/>
    <mergeCell ref="BD839:BD844"/>
    <mergeCell ref="AU839:AU844"/>
    <mergeCell ref="AV839:AV844"/>
    <mergeCell ref="AW839:AW844"/>
    <mergeCell ref="AX839:AX844"/>
    <mergeCell ref="AY839:AY844"/>
    <mergeCell ref="AP839:AP844"/>
    <mergeCell ref="AQ839:AQ844"/>
    <mergeCell ref="AR839:AR844"/>
    <mergeCell ref="AS839:AS844"/>
    <mergeCell ref="AT839:AT844"/>
    <mergeCell ref="AK839:AK844"/>
    <mergeCell ref="AL839:AL844"/>
    <mergeCell ref="AM839:AM844"/>
    <mergeCell ref="AN839:AN844"/>
    <mergeCell ref="AO839:AO844"/>
    <mergeCell ref="AE839:AF844"/>
    <mergeCell ref="AG839:AG844"/>
    <mergeCell ref="AH839:AH844"/>
    <mergeCell ref="AI839:AI844"/>
    <mergeCell ref="AJ839:AJ844"/>
    <mergeCell ref="O839:O844"/>
    <mergeCell ref="AA839:AA844"/>
    <mergeCell ref="AB839:AB844"/>
    <mergeCell ref="AC839:AC844"/>
    <mergeCell ref="AD839:AD844"/>
    <mergeCell ref="J839:J844"/>
    <mergeCell ref="K839:K844"/>
    <mergeCell ref="L839:L844"/>
    <mergeCell ref="M839:M844"/>
    <mergeCell ref="N839:N844"/>
    <mergeCell ref="B839:B844"/>
    <mergeCell ref="C839:D844"/>
    <mergeCell ref="E839:E844"/>
    <mergeCell ref="F839:H844"/>
    <mergeCell ref="BJ845:BJ850"/>
    <mergeCell ref="BK845:BK850"/>
    <mergeCell ref="BL845:BL850"/>
    <mergeCell ref="BM845:BM850"/>
    <mergeCell ref="BN845:BN850"/>
    <mergeCell ref="BE845:BE850"/>
    <mergeCell ref="BF845:BF850"/>
    <mergeCell ref="BG845:BG850"/>
    <mergeCell ref="BH845:BH850"/>
    <mergeCell ref="BI845:BI850"/>
    <mergeCell ref="AZ845:AZ850"/>
    <mergeCell ref="BA845:BA850"/>
    <mergeCell ref="BB845:BB850"/>
    <mergeCell ref="BC845:BC850"/>
    <mergeCell ref="BD845:BD850"/>
    <mergeCell ref="AU845:AU850"/>
    <mergeCell ref="AV845:AV850"/>
    <mergeCell ref="AW845:AW850"/>
    <mergeCell ref="AX845:AX850"/>
    <mergeCell ref="AY845:AY850"/>
    <mergeCell ref="AP845:AP850"/>
    <mergeCell ref="AQ845:AQ850"/>
    <mergeCell ref="AR845:AR850"/>
    <mergeCell ref="AS845:AS850"/>
    <mergeCell ref="AT845:AT850"/>
    <mergeCell ref="AK845:AK850"/>
    <mergeCell ref="AL845:AL850"/>
    <mergeCell ref="AM845:AM850"/>
    <mergeCell ref="AN845:AN850"/>
    <mergeCell ref="AO845:AO850"/>
    <mergeCell ref="AE845:AF850"/>
    <mergeCell ref="AG845:AG850"/>
    <mergeCell ref="AH845:AH850"/>
    <mergeCell ref="AI845:AI850"/>
    <mergeCell ref="AJ845:AJ850"/>
    <mergeCell ref="B857:B862"/>
    <mergeCell ref="C857:D862"/>
    <mergeCell ref="E857:E862"/>
    <mergeCell ref="F857:H862"/>
    <mergeCell ref="I857:I862"/>
    <mergeCell ref="BJ851:BJ856"/>
    <mergeCell ref="BK851:BK856"/>
    <mergeCell ref="BL851:BL856"/>
    <mergeCell ref="BM851:BM856"/>
    <mergeCell ref="BN851:BN856"/>
    <mergeCell ref="BE851:BE856"/>
    <mergeCell ref="BF851:BF856"/>
    <mergeCell ref="BG851:BG856"/>
    <mergeCell ref="BH851:BH856"/>
    <mergeCell ref="BI851:BI856"/>
    <mergeCell ref="AZ851:AZ856"/>
    <mergeCell ref="BA851:BA856"/>
    <mergeCell ref="BB851:BB856"/>
    <mergeCell ref="BC851:BC856"/>
    <mergeCell ref="BD851:BD856"/>
    <mergeCell ref="AU851:AU856"/>
    <mergeCell ref="AV851:AV856"/>
    <mergeCell ref="AW851:AW856"/>
    <mergeCell ref="AX851:AX856"/>
    <mergeCell ref="AY851:AY856"/>
    <mergeCell ref="AP851:AP856"/>
    <mergeCell ref="AQ851:AQ856"/>
    <mergeCell ref="AR851:AR856"/>
    <mergeCell ref="AS851:AS856"/>
    <mergeCell ref="AT851:AT856"/>
    <mergeCell ref="AK851:AK856"/>
    <mergeCell ref="AL851:AL856"/>
    <mergeCell ref="AM851:AM856"/>
    <mergeCell ref="AN851:AN856"/>
    <mergeCell ref="AO851:AO856"/>
    <mergeCell ref="AE851:AF856"/>
    <mergeCell ref="AG851:AG856"/>
    <mergeCell ref="AH851:AH856"/>
    <mergeCell ref="AI851:AI856"/>
    <mergeCell ref="AJ851:AJ856"/>
    <mergeCell ref="O851:O856"/>
    <mergeCell ref="AA851:AA856"/>
    <mergeCell ref="AB851:AB856"/>
    <mergeCell ref="AC851:AC856"/>
    <mergeCell ref="AD851:AD856"/>
    <mergeCell ref="J851:J856"/>
    <mergeCell ref="K851:K856"/>
    <mergeCell ref="L851:L856"/>
    <mergeCell ref="M851:M856"/>
    <mergeCell ref="N851:N856"/>
    <mergeCell ref="B851:B856"/>
    <mergeCell ref="C851:D856"/>
    <mergeCell ref="E851:E856"/>
    <mergeCell ref="F851:H856"/>
    <mergeCell ref="I851:I856"/>
    <mergeCell ref="I863:I868"/>
    <mergeCell ref="BJ857:BJ862"/>
    <mergeCell ref="BK857:BK862"/>
    <mergeCell ref="BL857:BL862"/>
    <mergeCell ref="BM857:BM862"/>
    <mergeCell ref="BN857:BN862"/>
    <mergeCell ref="BE857:BE862"/>
    <mergeCell ref="BF857:BF862"/>
    <mergeCell ref="BG857:BG862"/>
    <mergeCell ref="BH857:BH862"/>
    <mergeCell ref="BI857:BI862"/>
    <mergeCell ref="AZ857:AZ862"/>
    <mergeCell ref="BA857:BA862"/>
    <mergeCell ref="BB857:BB862"/>
    <mergeCell ref="BC857:BC862"/>
    <mergeCell ref="BD857:BD862"/>
    <mergeCell ref="AU857:AU862"/>
    <mergeCell ref="AV857:AV862"/>
    <mergeCell ref="AW857:AW862"/>
    <mergeCell ref="AX857:AX862"/>
    <mergeCell ref="AY857:AY862"/>
    <mergeCell ref="AP857:AP862"/>
    <mergeCell ref="AQ857:AQ862"/>
    <mergeCell ref="AR857:AR862"/>
    <mergeCell ref="AS857:AS862"/>
    <mergeCell ref="AT857:AT862"/>
    <mergeCell ref="AK857:AK862"/>
    <mergeCell ref="AL857:AL862"/>
    <mergeCell ref="AM857:AM862"/>
    <mergeCell ref="AN857:AN862"/>
    <mergeCell ref="AO857:AO862"/>
    <mergeCell ref="AE857:AF862"/>
    <mergeCell ref="AG857:AG862"/>
    <mergeCell ref="AH857:AH862"/>
    <mergeCell ref="AI857:AI862"/>
    <mergeCell ref="AJ857:AJ862"/>
    <mergeCell ref="O857:O862"/>
    <mergeCell ref="AA857:AA862"/>
    <mergeCell ref="AB857:AB862"/>
    <mergeCell ref="AC857:AC862"/>
    <mergeCell ref="AD857:AD862"/>
    <mergeCell ref="J857:J862"/>
    <mergeCell ref="K857:K862"/>
    <mergeCell ref="L857:L862"/>
    <mergeCell ref="M857:M862"/>
    <mergeCell ref="N857:N862"/>
    <mergeCell ref="O869:O874"/>
    <mergeCell ref="AA869:AA874"/>
    <mergeCell ref="AB869:AB874"/>
    <mergeCell ref="AC869:AC874"/>
    <mergeCell ref="AD869:AD874"/>
    <mergeCell ref="J869:J874"/>
    <mergeCell ref="K869:K874"/>
    <mergeCell ref="L869:L874"/>
    <mergeCell ref="M869:M874"/>
    <mergeCell ref="N869:N874"/>
    <mergeCell ref="B869:B874"/>
    <mergeCell ref="C869:D874"/>
    <mergeCell ref="E869:E874"/>
    <mergeCell ref="F869:H874"/>
    <mergeCell ref="I869:I874"/>
    <mergeCell ref="BJ863:BJ868"/>
    <mergeCell ref="BK863:BK868"/>
    <mergeCell ref="BL863:BL868"/>
    <mergeCell ref="BM863:BM868"/>
    <mergeCell ref="BN863:BN868"/>
    <mergeCell ref="BE863:BE868"/>
    <mergeCell ref="BF863:BF868"/>
    <mergeCell ref="BG863:BG868"/>
    <mergeCell ref="BH863:BH868"/>
    <mergeCell ref="BI863:BI868"/>
    <mergeCell ref="AZ863:AZ868"/>
    <mergeCell ref="BA863:BA868"/>
    <mergeCell ref="BB863:BB868"/>
    <mergeCell ref="BC863:BC868"/>
    <mergeCell ref="BD863:BD868"/>
    <mergeCell ref="AU863:AU868"/>
    <mergeCell ref="AV863:AV868"/>
    <mergeCell ref="AW863:AW868"/>
    <mergeCell ref="AX863:AX868"/>
    <mergeCell ref="AY863:AY868"/>
    <mergeCell ref="AP863:AP868"/>
    <mergeCell ref="AQ863:AQ868"/>
    <mergeCell ref="AR863:AR868"/>
    <mergeCell ref="AS863:AS868"/>
    <mergeCell ref="AT863:AT868"/>
    <mergeCell ref="AK863:AK868"/>
    <mergeCell ref="AL863:AL868"/>
    <mergeCell ref="AM863:AM868"/>
    <mergeCell ref="AN863:AN868"/>
    <mergeCell ref="AO863:AO868"/>
    <mergeCell ref="AE863:AF868"/>
    <mergeCell ref="AG863:AG868"/>
    <mergeCell ref="AH863:AH868"/>
    <mergeCell ref="AI863:AI868"/>
    <mergeCell ref="AJ863:AJ868"/>
    <mergeCell ref="O863:O868"/>
    <mergeCell ref="AA863:AA868"/>
    <mergeCell ref="AB863:AB868"/>
    <mergeCell ref="AC863:AC868"/>
    <mergeCell ref="AD863:AD868"/>
    <mergeCell ref="J863:J868"/>
    <mergeCell ref="K863:K868"/>
    <mergeCell ref="L863:L868"/>
    <mergeCell ref="M863:M868"/>
    <mergeCell ref="N863:N868"/>
    <mergeCell ref="B863:B868"/>
    <mergeCell ref="C863:D868"/>
    <mergeCell ref="E863:E868"/>
    <mergeCell ref="F863:H868"/>
    <mergeCell ref="BJ869:BJ874"/>
    <mergeCell ref="BK869:BK874"/>
    <mergeCell ref="BL869:BL874"/>
    <mergeCell ref="BM869:BM874"/>
    <mergeCell ref="BN869:BN874"/>
    <mergeCell ref="BE869:BE874"/>
    <mergeCell ref="BF869:BF874"/>
    <mergeCell ref="BG869:BG874"/>
    <mergeCell ref="BH869:BH874"/>
    <mergeCell ref="BI869:BI874"/>
    <mergeCell ref="AZ869:AZ874"/>
    <mergeCell ref="BA869:BA874"/>
    <mergeCell ref="BB869:BB874"/>
    <mergeCell ref="BC869:BC874"/>
    <mergeCell ref="BD869:BD874"/>
    <mergeCell ref="AU869:AU874"/>
    <mergeCell ref="AV869:AV874"/>
    <mergeCell ref="AW869:AW874"/>
    <mergeCell ref="AX869:AX874"/>
    <mergeCell ref="AY869:AY874"/>
    <mergeCell ref="AP869:AP874"/>
    <mergeCell ref="AQ869:AQ874"/>
    <mergeCell ref="AR869:AR874"/>
    <mergeCell ref="AS869:AS874"/>
    <mergeCell ref="AT869:AT874"/>
    <mergeCell ref="AK869:AK874"/>
    <mergeCell ref="AL869:AL874"/>
    <mergeCell ref="AM869:AM874"/>
    <mergeCell ref="AN869:AN874"/>
    <mergeCell ref="AO869:AO874"/>
    <mergeCell ref="AE869:AF874"/>
    <mergeCell ref="AG869:AG874"/>
    <mergeCell ref="AH869:AH874"/>
    <mergeCell ref="AI869:AI874"/>
    <mergeCell ref="AJ869:AJ874"/>
    <mergeCell ref="B881:B886"/>
    <mergeCell ref="C881:D886"/>
    <mergeCell ref="E881:E886"/>
    <mergeCell ref="F881:H886"/>
    <mergeCell ref="I881:I886"/>
    <mergeCell ref="BJ875:BJ880"/>
    <mergeCell ref="BK875:BK880"/>
    <mergeCell ref="BL875:BL880"/>
    <mergeCell ref="BM875:BM880"/>
    <mergeCell ref="BN875:BN880"/>
    <mergeCell ref="BE875:BE880"/>
    <mergeCell ref="BF875:BF880"/>
    <mergeCell ref="BG875:BG880"/>
    <mergeCell ref="BH875:BH880"/>
    <mergeCell ref="BI875:BI880"/>
    <mergeCell ref="AZ875:AZ880"/>
    <mergeCell ref="BA875:BA880"/>
    <mergeCell ref="BB875:BB880"/>
    <mergeCell ref="BC875:BC880"/>
    <mergeCell ref="BD875:BD880"/>
    <mergeCell ref="AU875:AU880"/>
    <mergeCell ref="AV875:AV880"/>
    <mergeCell ref="AW875:AW880"/>
    <mergeCell ref="AX875:AX880"/>
    <mergeCell ref="AY875:AY880"/>
    <mergeCell ref="AP875:AP880"/>
    <mergeCell ref="AQ875:AQ880"/>
    <mergeCell ref="AR875:AR880"/>
    <mergeCell ref="AS875:AS880"/>
    <mergeCell ref="AT875:AT880"/>
    <mergeCell ref="AK875:AK880"/>
    <mergeCell ref="AL875:AL880"/>
    <mergeCell ref="AM875:AM880"/>
    <mergeCell ref="AN875:AN880"/>
    <mergeCell ref="AO875:AO880"/>
    <mergeCell ref="AE875:AF880"/>
    <mergeCell ref="AG875:AG880"/>
    <mergeCell ref="AH875:AH880"/>
    <mergeCell ref="AI875:AI880"/>
    <mergeCell ref="AJ875:AJ880"/>
    <mergeCell ref="O875:O880"/>
    <mergeCell ref="AA875:AA880"/>
    <mergeCell ref="AB875:AB880"/>
    <mergeCell ref="AC875:AC880"/>
    <mergeCell ref="AD875:AD880"/>
    <mergeCell ref="J875:J880"/>
    <mergeCell ref="K875:K880"/>
    <mergeCell ref="L875:L880"/>
    <mergeCell ref="M875:M880"/>
    <mergeCell ref="N875:N880"/>
    <mergeCell ref="B875:B880"/>
    <mergeCell ref="C875:D880"/>
    <mergeCell ref="E875:E880"/>
    <mergeCell ref="F875:H880"/>
    <mergeCell ref="I875:I880"/>
    <mergeCell ref="I887:I892"/>
    <mergeCell ref="BJ881:BJ886"/>
    <mergeCell ref="BK881:BK886"/>
    <mergeCell ref="BL881:BL886"/>
    <mergeCell ref="BM881:BM886"/>
    <mergeCell ref="BN881:BN886"/>
    <mergeCell ref="BE881:BE886"/>
    <mergeCell ref="BF881:BF886"/>
    <mergeCell ref="BG881:BG886"/>
    <mergeCell ref="BH881:BH886"/>
    <mergeCell ref="BI881:BI886"/>
    <mergeCell ref="AZ881:AZ886"/>
    <mergeCell ref="BA881:BA886"/>
    <mergeCell ref="BB881:BB886"/>
    <mergeCell ref="BC881:BC886"/>
    <mergeCell ref="BD881:BD886"/>
    <mergeCell ref="AU881:AU886"/>
    <mergeCell ref="AV881:AV886"/>
    <mergeCell ref="AW881:AW886"/>
    <mergeCell ref="AX881:AX886"/>
    <mergeCell ref="AY881:AY886"/>
    <mergeCell ref="AP881:AP886"/>
    <mergeCell ref="AQ881:AQ886"/>
    <mergeCell ref="AR881:AR886"/>
    <mergeCell ref="AS881:AS886"/>
    <mergeCell ref="AT881:AT886"/>
    <mergeCell ref="AK881:AK886"/>
    <mergeCell ref="AL881:AL886"/>
    <mergeCell ref="AM881:AM886"/>
    <mergeCell ref="AN881:AN886"/>
    <mergeCell ref="AO881:AO886"/>
    <mergeCell ref="AE881:AF886"/>
    <mergeCell ref="AG881:AG886"/>
    <mergeCell ref="AH881:AH886"/>
    <mergeCell ref="AI881:AI886"/>
    <mergeCell ref="AJ881:AJ886"/>
    <mergeCell ref="O881:O886"/>
    <mergeCell ref="AA881:AA886"/>
    <mergeCell ref="AB881:AB886"/>
    <mergeCell ref="AC881:AC886"/>
    <mergeCell ref="AD881:AD886"/>
    <mergeCell ref="J881:J886"/>
    <mergeCell ref="K881:K886"/>
    <mergeCell ref="L881:L886"/>
    <mergeCell ref="M881:M886"/>
    <mergeCell ref="N881:N886"/>
    <mergeCell ref="O893:O898"/>
    <mergeCell ref="AA893:AA898"/>
    <mergeCell ref="AB893:AB898"/>
    <mergeCell ref="AC893:AC898"/>
    <mergeCell ref="AD893:AD898"/>
    <mergeCell ref="J893:J898"/>
    <mergeCell ref="K893:K898"/>
    <mergeCell ref="L893:L898"/>
    <mergeCell ref="M893:M898"/>
    <mergeCell ref="N893:N898"/>
    <mergeCell ref="B893:B898"/>
    <mergeCell ref="C893:D898"/>
    <mergeCell ref="E893:E898"/>
    <mergeCell ref="F893:H898"/>
    <mergeCell ref="I893:I898"/>
    <mergeCell ref="BJ887:BJ892"/>
    <mergeCell ref="BK887:BK892"/>
    <mergeCell ref="BL887:BL892"/>
    <mergeCell ref="BM887:BM892"/>
    <mergeCell ref="BN887:BN892"/>
    <mergeCell ref="BE887:BE892"/>
    <mergeCell ref="BF887:BF892"/>
    <mergeCell ref="BG887:BG892"/>
    <mergeCell ref="BH887:BH892"/>
    <mergeCell ref="BI887:BI892"/>
    <mergeCell ref="AZ887:AZ892"/>
    <mergeCell ref="BA887:BA892"/>
    <mergeCell ref="BB887:BB892"/>
    <mergeCell ref="BC887:BC892"/>
    <mergeCell ref="BD887:BD892"/>
    <mergeCell ref="AU887:AU892"/>
    <mergeCell ref="AV887:AV892"/>
    <mergeCell ref="AW887:AW892"/>
    <mergeCell ref="AX887:AX892"/>
    <mergeCell ref="AY887:AY892"/>
    <mergeCell ref="AP887:AP892"/>
    <mergeCell ref="AQ887:AQ892"/>
    <mergeCell ref="AR887:AR892"/>
    <mergeCell ref="AS887:AS892"/>
    <mergeCell ref="AT887:AT892"/>
    <mergeCell ref="AK887:AK892"/>
    <mergeCell ref="AL887:AL892"/>
    <mergeCell ref="AM887:AM892"/>
    <mergeCell ref="AN887:AN892"/>
    <mergeCell ref="AO887:AO892"/>
    <mergeCell ref="AE887:AF892"/>
    <mergeCell ref="AG887:AG892"/>
    <mergeCell ref="AH887:AH892"/>
    <mergeCell ref="AI887:AI892"/>
    <mergeCell ref="AJ887:AJ892"/>
    <mergeCell ref="O887:O892"/>
    <mergeCell ref="AA887:AA892"/>
    <mergeCell ref="AB887:AB892"/>
    <mergeCell ref="AC887:AC892"/>
    <mergeCell ref="AD887:AD892"/>
    <mergeCell ref="J887:J892"/>
    <mergeCell ref="K887:K892"/>
    <mergeCell ref="L887:L892"/>
    <mergeCell ref="M887:M892"/>
    <mergeCell ref="N887:N892"/>
    <mergeCell ref="B887:B892"/>
    <mergeCell ref="C887:D892"/>
    <mergeCell ref="E887:E892"/>
    <mergeCell ref="F887:H892"/>
    <mergeCell ref="BJ893:BJ898"/>
    <mergeCell ref="BK893:BK898"/>
    <mergeCell ref="BL893:BL898"/>
    <mergeCell ref="BM893:BM898"/>
    <mergeCell ref="BN893:BN898"/>
    <mergeCell ref="BE893:BE898"/>
    <mergeCell ref="BF893:BF898"/>
    <mergeCell ref="BG893:BG898"/>
    <mergeCell ref="BH893:BH898"/>
    <mergeCell ref="BI893:BI898"/>
    <mergeCell ref="AZ893:AZ898"/>
    <mergeCell ref="BA893:BA898"/>
    <mergeCell ref="BB893:BB898"/>
    <mergeCell ref="BC893:BC898"/>
    <mergeCell ref="BD893:BD898"/>
    <mergeCell ref="AU893:AU898"/>
    <mergeCell ref="AV893:AV898"/>
    <mergeCell ref="AW893:AW898"/>
    <mergeCell ref="AX893:AX898"/>
    <mergeCell ref="AY893:AY898"/>
    <mergeCell ref="AP893:AP898"/>
    <mergeCell ref="AQ893:AQ898"/>
    <mergeCell ref="AR893:AR898"/>
    <mergeCell ref="AS893:AS898"/>
    <mergeCell ref="AT893:AT898"/>
    <mergeCell ref="AK893:AK898"/>
    <mergeCell ref="AL893:AL898"/>
    <mergeCell ref="AM893:AM898"/>
    <mergeCell ref="AN893:AN898"/>
    <mergeCell ref="AO893:AO898"/>
    <mergeCell ref="AE893:AF898"/>
    <mergeCell ref="AG893:AG898"/>
    <mergeCell ref="AH893:AH898"/>
    <mergeCell ref="AI893:AI898"/>
    <mergeCell ref="AJ893:AJ898"/>
    <mergeCell ref="B905:B910"/>
    <mergeCell ref="C905:D910"/>
    <mergeCell ref="E905:E910"/>
    <mergeCell ref="F905:H910"/>
    <mergeCell ref="I905:I910"/>
    <mergeCell ref="BJ899:BJ904"/>
    <mergeCell ref="BK899:BK904"/>
    <mergeCell ref="BL899:BL904"/>
    <mergeCell ref="BM899:BM904"/>
    <mergeCell ref="BN899:BN904"/>
    <mergeCell ref="BE899:BE904"/>
    <mergeCell ref="BF899:BF904"/>
    <mergeCell ref="BG899:BG904"/>
    <mergeCell ref="BH899:BH904"/>
    <mergeCell ref="BI899:BI904"/>
    <mergeCell ref="AZ899:AZ904"/>
    <mergeCell ref="BA899:BA904"/>
    <mergeCell ref="BB899:BB904"/>
    <mergeCell ref="BC899:BC904"/>
    <mergeCell ref="BD899:BD904"/>
    <mergeCell ref="AU899:AU904"/>
    <mergeCell ref="AV899:AV904"/>
    <mergeCell ref="AW899:AW904"/>
    <mergeCell ref="AX899:AX904"/>
    <mergeCell ref="AY899:AY904"/>
    <mergeCell ref="AP899:AP904"/>
    <mergeCell ref="AQ899:AQ904"/>
    <mergeCell ref="AR899:AR904"/>
    <mergeCell ref="AS899:AS904"/>
    <mergeCell ref="AT899:AT904"/>
    <mergeCell ref="AK899:AK904"/>
    <mergeCell ref="AL899:AL904"/>
    <mergeCell ref="AM899:AM904"/>
    <mergeCell ref="AN899:AN904"/>
    <mergeCell ref="AO899:AO904"/>
    <mergeCell ref="AE899:AF904"/>
    <mergeCell ref="AG899:AG904"/>
    <mergeCell ref="AH899:AH904"/>
    <mergeCell ref="AI899:AI904"/>
    <mergeCell ref="AJ899:AJ904"/>
    <mergeCell ref="O899:O904"/>
    <mergeCell ref="AA899:AA904"/>
    <mergeCell ref="AB899:AB904"/>
    <mergeCell ref="AC899:AC904"/>
    <mergeCell ref="AD899:AD904"/>
    <mergeCell ref="J899:J904"/>
    <mergeCell ref="K899:K904"/>
    <mergeCell ref="L899:L904"/>
    <mergeCell ref="M899:M904"/>
    <mergeCell ref="N899:N904"/>
    <mergeCell ref="B899:B904"/>
    <mergeCell ref="C899:D904"/>
    <mergeCell ref="E899:E904"/>
    <mergeCell ref="F899:H904"/>
    <mergeCell ref="I899:I904"/>
    <mergeCell ref="I911:I916"/>
    <mergeCell ref="BJ905:BJ910"/>
    <mergeCell ref="BK905:BK910"/>
    <mergeCell ref="BL905:BL910"/>
    <mergeCell ref="BM905:BM910"/>
    <mergeCell ref="BN905:BN910"/>
    <mergeCell ref="BE905:BE910"/>
    <mergeCell ref="BF905:BF910"/>
    <mergeCell ref="BG905:BG910"/>
    <mergeCell ref="BH905:BH910"/>
    <mergeCell ref="BI905:BI910"/>
    <mergeCell ref="AZ905:AZ910"/>
    <mergeCell ref="BA905:BA910"/>
    <mergeCell ref="BB905:BB910"/>
    <mergeCell ref="BC905:BC910"/>
    <mergeCell ref="BD905:BD910"/>
    <mergeCell ref="AU905:AU910"/>
    <mergeCell ref="AV905:AV910"/>
    <mergeCell ref="AW905:AW910"/>
    <mergeCell ref="AX905:AX910"/>
    <mergeCell ref="AY905:AY910"/>
    <mergeCell ref="AP905:AP910"/>
    <mergeCell ref="AQ905:AQ910"/>
    <mergeCell ref="AR905:AR910"/>
    <mergeCell ref="AS905:AS910"/>
    <mergeCell ref="AT905:AT910"/>
    <mergeCell ref="AK905:AK910"/>
    <mergeCell ref="AL905:AL910"/>
    <mergeCell ref="AM905:AM910"/>
    <mergeCell ref="AN905:AN910"/>
    <mergeCell ref="AO905:AO910"/>
    <mergeCell ref="AE905:AF910"/>
    <mergeCell ref="AG905:AG910"/>
    <mergeCell ref="AH905:AH910"/>
    <mergeCell ref="AI905:AI910"/>
    <mergeCell ref="AJ905:AJ910"/>
    <mergeCell ref="O905:O910"/>
    <mergeCell ref="AA905:AA910"/>
    <mergeCell ref="AB905:AB910"/>
    <mergeCell ref="AC905:AC910"/>
    <mergeCell ref="AD905:AD910"/>
    <mergeCell ref="J905:J910"/>
    <mergeCell ref="K905:K910"/>
    <mergeCell ref="L905:L910"/>
    <mergeCell ref="M905:M910"/>
    <mergeCell ref="N905:N910"/>
    <mergeCell ref="O917:O922"/>
    <mergeCell ref="AA917:AA922"/>
    <mergeCell ref="AB917:AB922"/>
    <mergeCell ref="AC917:AC922"/>
    <mergeCell ref="AD917:AD922"/>
    <mergeCell ref="J917:J922"/>
    <mergeCell ref="K917:K922"/>
    <mergeCell ref="L917:L922"/>
    <mergeCell ref="M917:M922"/>
    <mergeCell ref="N917:N922"/>
    <mergeCell ref="B917:B922"/>
    <mergeCell ref="C917:D922"/>
    <mergeCell ref="E917:E922"/>
    <mergeCell ref="F917:H922"/>
    <mergeCell ref="I917:I922"/>
    <mergeCell ref="BJ911:BJ916"/>
    <mergeCell ref="BK911:BK916"/>
    <mergeCell ref="BL911:BL916"/>
    <mergeCell ref="BM911:BM916"/>
    <mergeCell ref="BN911:BN916"/>
    <mergeCell ref="BE911:BE916"/>
    <mergeCell ref="BF911:BF916"/>
    <mergeCell ref="BG911:BG916"/>
    <mergeCell ref="BH911:BH916"/>
    <mergeCell ref="BI911:BI916"/>
    <mergeCell ref="AZ911:AZ916"/>
    <mergeCell ref="BA911:BA916"/>
    <mergeCell ref="BB911:BB916"/>
    <mergeCell ref="BC911:BC916"/>
    <mergeCell ref="BD911:BD916"/>
    <mergeCell ref="AU911:AU916"/>
    <mergeCell ref="AV911:AV916"/>
    <mergeCell ref="AW911:AW916"/>
    <mergeCell ref="AX911:AX916"/>
    <mergeCell ref="AY911:AY916"/>
    <mergeCell ref="AP911:AP916"/>
    <mergeCell ref="AQ911:AQ916"/>
    <mergeCell ref="AR911:AR916"/>
    <mergeCell ref="AS911:AS916"/>
    <mergeCell ref="AT911:AT916"/>
    <mergeCell ref="AK911:AK916"/>
    <mergeCell ref="AL911:AL916"/>
    <mergeCell ref="AM911:AM916"/>
    <mergeCell ref="AN911:AN916"/>
    <mergeCell ref="AO911:AO916"/>
    <mergeCell ref="AE911:AF916"/>
    <mergeCell ref="AG911:AG916"/>
    <mergeCell ref="AH911:AH916"/>
    <mergeCell ref="AI911:AI916"/>
    <mergeCell ref="AJ911:AJ916"/>
    <mergeCell ref="O911:O916"/>
    <mergeCell ref="AA911:AA916"/>
    <mergeCell ref="AB911:AB916"/>
    <mergeCell ref="AC911:AC916"/>
    <mergeCell ref="AD911:AD916"/>
    <mergeCell ref="J911:J916"/>
    <mergeCell ref="K911:K916"/>
    <mergeCell ref="L911:L916"/>
    <mergeCell ref="M911:M916"/>
    <mergeCell ref="N911:N916"/>
    <mergeCell ref="B911:B916"/>
    <mergeCell ref="C911:D916"/>
    <mergeCell ref="E911:E916"/>
    <mergeCell ref="F911:H916"/>
    <mergeCell ref="BJ917:BJ922"/>
    <mergeCell ref="BK917:BK922"/>
    <mergeCell ref="BL917:BL922"/>
    <mergeCell ref="BM917:BM922"/>
    <mergeCell ref="BN917:BN922"/>
    <mergeCell ref="BE917:BE922"/>
    <mergeCell ref="BF917:BF922"/>
    <mergeCell ref="BG917:BG922"/>
    <mergeCell ref="BH917:BH922"/>
    <mergeCell ref="BI917:BI922"/>
    <mergeCell ref="AZ917:AZ922"/>
    <mergeCell ref="BA917:BA922"/>
    <mergeCell ref="BB917:BB922"/>
    <mergeCell ref="BC917:BC922"/>
    <mergeCell ref="BD917:BD922"/>
    <mergeCell ref="AU917:AU922"/>
    <mergeCell ref="AV917:AV922"/>
    <mergeCell ref="AW917:AW922"/>
    <mergeCell ref="AX917:AX922"/>
    <mergeCell ref="AY917:AY922"/>
    <mergeCell ref="AP917:AP922"/>
    <mergeCell ref="AQ917:AQ922"/>
    <mergeCell ref="AR917:AR922"/>
    <mergeCell ref="AS917:AS922"/>
    <mergeCell ref="AT917:AT922"/>
    <mergeCell ref="AK917:AK922"/>
    <mergeCell ref="AL917:AL922"/>
    <mergeCell ref="AM917:AM922"/>
    <mergeCell ref="AN917:AN922"/>
    <mergeCell ref="AO917:AO922"/>
    <mergeCell ref="AE917:AF922"/>
    <mergeCell ref="AG917:AG922"/>
    <mergeCell ref="AH917:AH922"/>
    <mergeCell ref="AI917:AI922"/>
    <mergeCell ref="AJ917:AJ922"/>
    <mergeCell ref="B929:B934"/>
    <mergeCell ref="C929:D934"/>
    <mergeCell ref="E929:E934"/>
    <mergeCell ref="F929:H934"/>
    <mergeCell ref="I929:I934"/>
    <mergeCell ref="BJ923:BJ928"/>
    <mergeCell ref="BK923:BK928"/>
    <mergeCell ref="BL923:BL928"/>
    <mergeCell ref="BM923:BM928"/>
    <mergeCell ref="BN923:BN928"/>
    <mergeCell ref="BE923:BE928"/>
    <mergeCell ref="BF923:BF928"/>
    <mergeCell ref="BG923:BG928"/>
    <mergeCell ref="BH923:BH928"/>
    <mergeCell ref="BI923:BI928"/>
    <mergeCell ref="AZ923:AZ928"/>
    <mergeCell ref="BA923:BA928"/>
    <mergeCell ref="BB923:BB928"/>
    <mergeCell ref="BC923:BC928"/>
    <mergeCell ref="BD923:BD928"/>
    <mergeCell ref="AU923:AU928"/>
    <mergeCell ref="AV923:AV928"/>
    <mergeCell ref="AW923:AW928"/>
    <mergeCell ref="AX923:AX928"/>
    <mergeCell ref="AY923:AY928"/>
    <mergeCell ref="AP923:AP928"/>
    <mergeCell ref="AQ923:AQ928"/>
    <mergeCell ref="AR923:AR928"/>
    <mergeCell ref="AS923:AS928"/>
    <mergeCell ref="AT923:AT928"/>
    <mergeCell ref="AK923:AK928"/>
    <mergeCell ref="AL923:AL928"/>
    <mergeCell ref="AM923:AM928"/>
    <mergeCell ref="AN923:AN928"/>
    <mergeCell ref="AO923:AO928"/>
    <mergeCell ref="AE923:AF928"/>
    <mergeCell ref="AG923:AG928"/>
    <mergeCell ref="AH923:AH928"/>
    <mergeCell ref="AI923:AI928"/>
    <mergeCell ref="AJ923:AJ928"/>
    <mergeCell ref="O923:O928"/>
    <mergeCell ref="AA923:AA928"/>
    <mergeCell ref="AB923:AB928"/>
    <mergeCell ref="AC923:AC928"/>
    <mergeCell ref="AD923:AD928"/>
    <mergeCell ref="J923:J928"/>
    <mergeCell ref="K923:K928"/>
    <mergeCell ref="L923:L928"/>
    <mergeCell ref="M923:M928"/>
    <mergeCell ref="N923:N928"/>
    <mergeCell ref="B923:B928"/>
    <mergeCell ref="C923:D928"/>
    <mergeCell ref="E923:E928"/>
    <mergeCell ref="F923:H928"/>
    <mergeCell ref="I923:I928"/>
    <mergeCell ref="I935:I940"/>
    <mergeCell ref="BJ929:BJ934"/>
    <mergeCell ref="BK929:BK934"/>
    <mergeCell ref="BL929:BL934"/>
    <mergeCell ref="BM929:BM934"/>
    <mergeCell ref="BN929:BN934"/>
    <mergeCell ref="BE929:BE934"/>
    <mergeCell ref="BF929:BF934"/>
    <mergeCell ref="BG929:BG934"/>
    <mergeCell ref="BH929:BH934"/>
    <mergeCell ref="BI929:BI934"/>
    <mergeCell ref="AZ929:AZ934"/>
    <mergeCell ref="BA929:BA934"/>
    <mergeCell ref="BB929:BB934"/>
    <mergeCell ref="BC929:BC934"/>
    <mergeCell ref="BD929:BD934"/>
    <mergeCell ref="AU929:AU934"/>
    <mergeCell ref="AV929:AV934"/>
    <mergeCell ref="AW929:AW934"/>
    <mergeCell ref="AX929:AX934"/>
    <mergeCell ref="AY929:AY934"/>
    <mergeCell ref="AP929:AP934"/>
    <mergeCell ref="AQ929:AQ934"/>
    <mergeCell ref="AR929:AR934"/>
    <mergeCell ref="AS929:AS934"/>
    <mergeCell ref="AT929:AT934"/>
    <mergeCell ref="AK929:AK934"/>
    <mergeCell ref="AL929:AL934"/>
    <mergeCell ref="AM929:AM934"/>
    <mergeCell ref="AN929:AN934"/>
    <mergeCell ref="AO929:AO934"/>
    <mergeCell ref="AE929:AF934"/>
    <mergeCell ref="AG929:AG934"/>
    <mergeCell ref="AH929:AH934"/>
    <mergeCell ref="AI929:AI934"/>
    <mergeCell ref="AJ929:AJ934"/>
    <mergeCell ref="O929:O934"/>
    <mergeCell ref="AA929:AA934"/>
    <mergeCell ref="AB929:AB934"/>
    <mergeCell ref="AC929:AC934"/>
    <mergeCell ref="AD929:AD934"/>
    <mergeCell ref="J929:J934"/>
    <mergeCell ref="K929:K934"/>
    <mergeCell ref="L929:L934"/>
    <mergeCell ref="M929:M934"/>
    <mergeCell ref="N929:N934"/>
    <mergeCell ref="O941:O946"/>
    <mergeCell ref="AA941:AA946"/>
    <mergeCell ref="AB941:AB946"/>
    <mergeCell ref="AC941:AC946"/>
    <mergeCell ref="AD941:AD946"/>
    <mergeCell ref="J941:J946"/>
    <mergeCell ref="K941:K946"/>
    <mergeCell ref="L941:L946"/>
    <mergeCell ref="M941:M946"/>
    <mergeCell ref="N941:N946"/>
    <mergeCell ref="B941:B946"/>
    <mergeCell ref="C941:D946"/>
    <mergeCell ref="E941:E946"/>
    <mergeCell ref="F941:H946"/>
    <mergeCell ref="I941:I946"/>
    <mergeCell ref="BJ935:BJ940"/>
    <mergeCell ref="BK935:BK940"/>
    <mergeCell ref="BL935:BL940"/>
    <mergeCell ref="BM935:BM940"/>
    <mergeCell ref="BN935:BN940"/>
    <mergeCell ref="BE935:BE940"/>
    <mergeCell ref="BF935:BF940"/>
    <mergeCell ref="BG935:BG940"/>
    <mergeCell ref="BH935:BH940"/>
    <mergeCell ref="BI935:BI940"/>
    <mergeCell ref="AZ935:AZ940"/>
    <mergeCell ref="BA935:BA940"/>
    <mergeCell ref="BB935:BB940"/>
    <mergeCell ref="BC935:BC940"/>
    <mergeCell ref="BD935:BD940"/>
    <mergeCell ref="AU935:AU940"/>
    <mergeCell ref="AV935:AV940"/>
    <mergeCell ref="AW935:AW940"/>
    <mergeCell ref="AX935:AX940"/>
    <mergeCell ref="AY935:AY940"/>
    <mergeCell ref="AP935:AP940"/>
    <mergeCell ref="AQ935:AQ940"/>
    <mergeCell ref="AR935:AR940"/>
    <mergeCell ref="AS935:AS940"/>
    <mergeCell ref="AT935:AT940"/>
    <mergeCell ref="AK935:AK940"/>
    <mergeCell ref="AL935:AL940"/>
    <mergeCell ref="AM935:AM940"/>
    <mergeCell ref="AN935:AN940"/>
    <mergeCell ref="AO935:AO940"/>
    <mergeCell ref="AE935:AF940"/>
    <mergeCell ref="AG935:AG940"/>
    <mergeCell ref="AH935:AH940"/>
    <mergeCell ref="AI935:AI940"/>
    <mergeCell ref="AJ935:AJ940"/>
    <mergeCell ref="O935:O940"/>
    <mergeCell ref="AA935:AA940"/>
    <mergeCell ref="AB935:AB940"/>
    <mergeCell ref="AC935:AC940"/>
    <mergeCell ref="AD935:AD940"/>
    <mergeCell ref="J935:J940"/>
    <mergeCell ref="K935:K940"/>
    <mergeCell ref="L935:L940"/>
    <mergeCell ref="M935:M940"/>
    <mergeCell ref="N935:N940"/>
    <mergeCell ref="B935:B940"/>
    <mergeCell ref="C935:D940"/>
    <mergeCell ref="E935:E940"/>
    <mergeCell ref="F935:H940"/>
    <mergeCell ref="BJ941:BJ946"/>
    <mergeCell ref="BK941:BK946"/>
    <mergeCell ref="BL941:BL946"/>
    <mergeCell ref="BM941:BM946"/>
    <mergeCell ref="BN941:BN946"/>
    <mergeCell ref="BE941:BE946"/>
    <mergeCell ref="BF941:BF946"/>
    <mergeCell ref="BG941:BG946"/>
    <mergeCell ref="BH941:BH946"/>
    <mergeCell ref="BI941:BI946"/>
    <mergeCell ref="AZ941:AZ946"/>
    <mergeCell ref="BA941:BA946"/>
    <mergeCell ref="BB941:BB946"/>
    <mergeCell ref="BC941:BC946"/>
    <mergeCell ref="BD941:BD946"/>
    <mergeCell ref="AU941:AU946"/>
    <mergeCell ref="AV941:AV946"/>
    <mergeCell ref="AW941:AW946"/>
    <mergeCell ref="AX941:AX946"/>
    <mergeCell ref="AY941:AY946"/>
    <mergeCell ref="AP941:AP946"/>
    <mergeCell ref="AQ941:AQ946"/>
    <mergeCell ref="AR941:AR946"/>
    <mergeCell ref="AS941:AS946"/>
    <mergeCell ref="AT941:AT946"/>
    <mergeCell ref="AK941:AK946"/>
    <mergeCell ref="AL941:AL946"/>
    <mergeCell ref="AM941:AM946"/>
    <mergeCell ref="AN941:AN946"/>
    <mergeCell ref="AO941:AO946"/>
    <mergeCell ref="AE941:AF946"/>
    <mergeCell ref="AG941:AG946"/>
    <mergeCell ref="AH941:AH946"/>
    <mergeCell ref="AI941:AI946"/>
    <mergeCell ref="AJ941:AJ946"/>
    <mergeCell ref="B953:B958"/>
    <mergeCell ref="C953:D958"/>
    <mergeCell ref="E953:E958"/>
    <mergeCell ref="F953:H958"/>
    <mergeCell ref="I953:I958"/>
    <mergeCell ref="BJ947:BJ952"/>
    <mergeCell ref="BK947:BK952"/>
    <mergeCell ref="BL947:BL952"/>
    <mergeCell ref="BM947:BM952"/>
    <mergeCell ref="BN947:BN952"/>
    <mergeCell ref="BE947:BE952"/>
    <mergeCell ref="BF947:BF952"/>
    <mergeCell ref="BG947:BG952"/>
    <mergeCell ref="BH947:BH952"/>
    <mergeCell ref="BI947:BI952"/>
    <mergeCell ref="AZ947:AZ952"/>
    <mergeCell ref="BA947:BA952"/>
    <mergeCell ref="BB947:BB952"/>
    <mergeCell ref="BC947:BC952"/>
    <mergeCell ref="BD947:BD952"/>
    <mergeCell ref="AU947:AU952"/>
    <mergeCell ref="AV947:AV952"/>
    <mergeCell ref="AW947:AW952"/>
    <mergeCell ref="AX947:AX952"/>
    <mergeCell ref="AY947:AY952"/>
    <mergeCell ref="AP947:AP952"/>
    <mergeCell ref="AQ947:AQ952"/>
    <mergeCell ref="AR947:AR952"/>
    <mergeCell ref="AS947:AS952"/>
    <mergeCell ref="AT947:AT952"/>
    <mergeCell ref="AK947:AK952"/>
    <mergeCell ref="AL947:AL952"/>
    <mergeCell ref="AM947:AM952"/>
    <mergeCell ref="AN947:AN952"/>
    <mergeCell ref="AO947:AO952"/>
    <mergeCell ref="AE947:AF952"/>
    <mergeCell ref="AG947:AG952"/>
    <mergeCell ref="AH947:AH952"/>
    <mergeCell ref="AI947:AI952"/>
    <mergeCell ref="AJ947:AJ952"/>
    <mergeCell ref="O947:O952"/>
    <mergeCell ref="AA947:AA952"/>
    <mergeCell ref="AB947:AB952"/>
    <mergeCell ref="AC947:AC952"/>
    <mergeCell ref="AD947:AD952"/>
    <mergeCell ref="J947:J952"/>
    <mergeCell ref="K947:K952"/>
    <mergeCell ref="L947:L952"/>
    <mergeCell ref="M947:M952"/>
    <mergeCell ref="N947:N952"/>
    <mergeCell ref="B947:B952"/>
    <mergeCell ref="C947:D952"/>
    <mergeCell ref="E947:E952"/>
    <mergeCell ref="F947:H952"/>
    <mergeCell ref="I947:I952"/>
    <mergeCell ref="I959:I964"/>
    <mergeCell ref="BJ953:BJ958"/>
    <mergeCell ref="BK953:BK958"/>
    <mergeCell ref="BL953:BL958"/>
    <mergeCell ref="BM953:BM958"/>
    <mergeCell ref="BN953:BN958"/>
    <mergeCell ref="BE953:BE958"/>
    <mergeCell ref="BF953:BF958"/>
    <mergeCell ref="BG953:BG958"/>
    <mergeCell ref="BH953:BH958"/>
    <mergeCell ref="BI953:BI958"/>
    <mergeCell ref="AZ953:AZ958"/>
    <mergeCell ref="BA953:BA958"/>
    <mergeCell ref="BB953:BB958"/>
    <mergeCell ref="BC953:BC958"/>
    <mergeCell ref="BD953:BD958"/>
    <mergeCell ref="AU953:AU958"/>
    <mergeCell ref="AV953:AV958"/>
    <mergeCell ref="AW953:AW958"/>
    <mergeCell ref="AX953:AX958"/>
    <mergeCell ref="AY953:AY958"/>
    <mergeCell ref="AP953:AP958"/>
    <mergeCell ref="AQ953:AQ958"/>
    <mergeCell ref="AR953:AR958"/>
    <mergeCell ref="AS953:AS958"/>
    <mergeCell ref="AT953:AT958"/>
    <mergeCell ref="AK953:AK958"/>
    <mergeCell ref="AL953:AL958"/>
    <mergeCell ref="AM953:AM958"/>
    <mergeCell ref="AN953:AN958"/>
    <mergeCell ref="AO953:AO958"/>
    <mergeCell ref="AE953:AF958"/>
    <mergeCell ref="AG953:AG958"/>
    <mergeCell ref="AH953:AH958"/>
    <mergeCell ref="AI953:AI958"/>
    <mergeCell ref="AJ953:AJ958"/>
    <mergeCell ref="O953:O958"/>
    <mergeCell ref="AA953:AA958"/>
    <mergeCell ref="AB953:AB958"/>
    <mergeCell ref="AC953:AC958"/>
    <mergeCell ref="AD953:AD958"/>
    <mergeCell ref="J953:J958"/>
    <mergeCell ref="K953:K958"/>
    <mergeCell ref="L953:L958"/>
    <mergeCell ref="M953:M958"/>
    <mergeCell ref="N953:N958"/>
    <mergeCell ref="O965:O970"/>
    <mergeCell ref="AA965:AA970"/>
    <mergeCell ref="AB965:AB970"/>
    <mergeCell ref="AC965:AC970"/>
    <mergeCell ref="AD965:AD970"/>
    <mergeCell ref="J965:J970"/>
    <mergeCell ref="K965:K970"/>
    <mergeCell ref="L965:L970"/>
    <mergeCell ref="M965:M970"/>
    <mergeCell ref="N965:N970"/>
    <mergeCell ref="B965:B970"/>
    <mergeCell ref="C965:D970"/>
    <mergeCell ref="E965:E970"/>
    <mergeCell ref="F965:H970"/>
    <mergeCell ref="I965:I970"/>
    <mergeCell ref="BJ959:BJ964"/>
    <mergeCell ref="BK959:BK964"/>
    <mergeCell ref="BL959:BL964"/>
    <mergeCell ref="BM959:BM964"/>
    <mergeCell ref="BN959:BN964"/>
    <mergeCell ref="BE959:BE964"/>
    <mergeCell ref="BF959:BF964"/>
    <mergeCell ref="BG959:BG964"/>
    <mergeCell ref="BH959:BH964"/>
    <mergeCell ref="BI959:BI964"/>
    <mergeCell ref="AZ959:AZ964"/>
    <mergeCell ref="BA959:BA964"/>
    <mergeCell ref="BB959:BB964"/>
    <mergeCell ref="BC959:BC964"/>
    <mergeCell ref="BD959:BD964"/>
    <mergeCell ref="AU959:AU964"/>
    <mergeCell ref="AV959:AV964"/>
    <mergeCell ref="AW959:AW964"/>
    <mergeCell ref="AX959:AX964"/>
    <mergeCell ref="AY959:AY964"/>
    <mergeCell ref="AP959:AP964"/>
    <mergeCell ref="AQ959:AQ964"/>
    <mergeCell ref="AR959:AR964"/>
    <mergeCell ref="AS959:AS964"/>
    <mergeCell ref="AT959:AT964"/>
    <mergeCell ref="AK959:AK964"/>
    <mergeCell ref="AL959:AL964"/>
    <mergeCell ref="AM959:AM964"/>
    <mergeCell ref="AN959:AN964"/>
    <mergeCell ref="AO959:AO964"/>
    <mergeCell ref="AE959:AF964"/>
    <mergeCell ref="AG959:AG964"/>
    <mergeCell ref="AH959:AH964"/>
    <mergeCell ref="AI959:AI964"/>
    <mergeCell ref="AJ959:AJ964"/>
    <mergeCell ref="O959:O964"/>
    <mergeCell ref="AA959:AA964"/>
    <mergeCell ref="AB959:AB964"/>
    <mergeCell ref="AC959:AC964"/>
    <mergeCell ref="AD959:AD964"/>
    <mergeCell ref="J959:J964"/>
    <mergeCell ref="K959:K964"/>
    <mergeCell ref="L959:L964"/>
    <mergeCell ref="M959:M964"/>
    <mergeCell ref="N959:N964"/>
    <mergeCell ref="B959:B964"/>
    <mergeCell ref="C959:D964"/>
    <mergeCell ref="E959:E964"/>
    <mergeCell ref="F959:H964"/>
    <mergeCell ref="BJ965:BJ970"/>
    <mergeCell ref="BK965:BK970"/>
    <mergeCell ref="BL965:BL970"/>
    <mergeCell ref="BM965:BM970"/>
    <mergeCell ref="BN965:BN970"/>
    <mergeCell ref="BE965:BE970"/>
    <mergeCell ref="BF965:BF970"/>
    <mergeCell ref="BG965:BG970"/>
    <mergeCell ref="BH965:BH970"/>
    <mergeCell ref="BI965:BI970"/>
    <mergeCell ref="AZ965:AZ970"/>
    <mergeCell ref="BA965:BA970"/>
    <mergeCell ref="BB965:BB970"/>
    <mergeCell ref="BC965:BC970"/>
    <mergeCell ref="BD965:BD970"/>
    <mergeCell ref="AU965:AU970"/>
    <mergeCell ref="AV965:AV970"/>
    <mergeCell ref="AW965:AW970"/>
    <mergeCell ref="AX965:AX970"/>
    <mergeCell ref="AY965:AY970"/>
    <mergeCell ref="AP965:AP970"/>
    <mergeCell ref="AQ965:AQ970"/>
    <mergeCell ref="AR965:AR970"/>
    <mergeCell ref="AS965:AS970"/>
    <mergeCell ref="AT965:AT970"/>
    <mergeCell ref="AK965:AK970"/>
    <mergeCell ref="AL965:AL970"/>
    <mergeCell ref="AM965:AM970"/>
    <mergeCell ref="AN965:AN970"/>
    <mergeCell ref="AO965:AO970"/>
    <mergeCell ref="AE965:AF970"/>
    <mergeCell ref="AG965:AG970"/>
    <mergeCell ref="AH965:AH970"/>
    <mergeCell ref="AI965:AI970"/>
    <mergeCell ref="AJ965:AJ970"/>
    <mergeCell ref="B977:B982"/>
    <mergeCell ref="C977:D982"/>
    <mergeCell ref="E977:E982"/>
    <mergeCell ref="F977:H982"/>
    <mergeCell ref="I977:I982"/>
    <mergeCell ref="BJ971:BJ976"/>
    <mergeCell ref="BK971:BK976"/>
    <mergeCell ref="BL971:BL976"/>
    <mergeCell ref="BM971:BM976"/>
    <mergeCell ref="BN971:BN976"/>
    <mergeCell ref="BE971:BE976"/>
    <mergeCell ref="BF971:BF976"/>
    <mergeCell ref="BG971:BG976"/>
    <mergeCell ref="BH971:BH976"/>
    <mergeCell ref="BI971:BI976"/>
    <mergeCell ref="AZ971:AZ976"/>
    <mergeCell ref="BA971:BA976"/>
    <mergeCell ref="BB971:BB976"/>
    <mergeCell ref="BC971:BC976"/>
    <mergeCell ref="BD971:BD976"/>
    <mergeCell ref="AU971:AU976"/>
    <mergeCell ref="AV971:AV976"/>
    <mergeCell ref="AW971:AW976"/>
    <mergeCell ref="AX971:AX976"/>
    <mergeCell ref="AY971:AY976"/>
    <mergeCell ref="AP971:AP976"/>
    <mergeCell ref="AQ971:AQ976"/>
    <mergeCell ref="AR971:AR976"/>
    <mergeCell ref="AS971:AS976"/>
    <mergeCell ref="AT971:AT976"/>
    <mergeCell ref="AK971:AK976"/>
    <mergeCell ref="AL971:AL976"/>
    <mergeCell ref="AM971:AM976"/>
    <mergeCell ref="AN971:AN976"/>
    <mergeCell ref="AO971:AO976"/>
    <mergeCell ref="AE971:AF976"/>
    <mergeCell ref="AG971:AG976"/>
    <mergeCell ref="AH971:AH976"/>
    <mergeCell ref="AI971:AI976"/>
    <mergeCell ref="AJ971:AJ976"/>
    <mergeCell ref="O971:O976"/>
    <mergeCell ref="AA971:AA976"/>
    <mergeCell ref="AB971:AB976"/>
    <mergeCell ref="AC971:AC976"/>
    <mergeCell ref="AD971:AD976"/>
    <mergeCell ref="J971:J976"/>
    <mergeCell ref="K971:K976"/>
    <mergeCell ref="L971:L976"/>
    <mergeCell ref="M971:M976"/>
    <mergeCell ref="N971:N976"/>
    <mergeCell ref="B971:B976"/>
    <mergeCell ref="C971:D976"/>
    <mergeCell ref="E971:E976"/>
    <mergeCell ref="F971:H976"/>
    <mergeCell ref="I971:I976"/>
    <mergeCell ref="I983:I988"/>
    <mergeCell ref="BJ977:BJ982"/>
    <mergeCell ref="BK977:BK982"/>
    <mergeCell ref="BL977:BL982"/>
    <mergeCell ref="BM977:BM982"/>
    <mergeCell ref="BN977:BN982"/>
    <mergeCell ref="BE977:BE982"/>
    <mergeCell ref="BF977:BF982"/>
    <mergeCell ref="BG977:BG982"/>
    <mergeCell ref="BH977:BH982"/>
    <mergeCell ref="BI977:BI982"/>
    <mergeCell ref="AZ977:AZ982"/>
    <mergeCell ref="BA977:BA982"/>
    <mergeCell ref="BB977:BB982"/>
    <mergeCell ref="BC977:BC982"/>
    <mergeCell ref="BD977:BD982"/>
    <mergeCell ref="AU977:AU982"/>
    <mergeCell ref="AV977:AV982"/>
    <mergeCell ref="AW977:AW982"/>
    <mergeCell ref="AX977:AX982"/>
    <mergeCell ref="AY977:AY982"/>
    <mergeCell ref="AP977:AP982"/>
    <mergeCell ref="AQ977:AQ982"/>
    <mergeCell ref="AR977:AR982"/>
    <mergeCell ref="AS977:AS982"/>
    <mergeCell ref="AT977:AT982"/>
    <mergeCell ref="AK977:AK982"/>
    <mergeCell ref="AL977:AL982"/>
    <mergeCell ref="AM977:AM982"/>
    <mergeCell ref="AN977:AN982"/>
    <mergeCell ref="AO977:AO982"/>
    <mergeCell ref="AE977:AF982"/>
    <mergeCell ref="AG977:AG982"/>
    <mergeCell ref="AH977:AH982"/>
    <mergeCell ref="AI977:AI982"/>
    <mergeCell ref="AJ977:AJ982"/>
    <mergeCell ref="O977:O982"/>
    <mergeCell ref="AA977:AA982"/>
    <mergeCell ref="AB977:AB982"/>
    <mergeCell ref="AC977:AC982"/>
    <mergeCell ref="AD977:AD982"/>
    <mergeCell ref="J977:J982"/>
    <mergeCell ref="K977:K982"/>
    <mergeCell ref="L977:L982"/>
    <mergeCell ref="M977:M982"/>
    <mergeCell ref="N977:N982"/>
    <mergeCell ref="O989:O994"/>
    <mergeCell ref="AA989:AA994"/>
    <mergeCell ref="AB989:AB994"/>
    <mergeCell ref="AC989:AC994"/>
    <mergeCell ref="AD989:AD994"/>
    <mergeCell ref="J989:J994"/>
    <mergeCell ref="K989:K994"/>
    <mergeCell ref="L989:L994"/>
    <mergeCell ref="M989:M994"/>
    <mergeCell ref="N989:N994"/>
    <mergeCell ref="B989:B994"/>
    <mergeCell ref="C989:D994"/>
    <mergeCell ref="E989:E994"/>
    <mergeCell ref="F989:H994"/>
    <mergeCell ref="I989:I994"/>
    <mergeCell ref="BJ983:BJ988"/>
    <mergeCell ref="BK983:BK988"/>
    <mergeCell ref="BL983:BL988"/>
    <mergeCell ref="BM983:BM988"/>
    <mergeCell ref="BN983:BN988"/>
    <mergeCell ref="BE983:BE988"/>
    <mergeCell ref="BF983:BF988"/>
    <mergeCell ref="BG983:BG988"/>
    <mergeCell ref="BH983:BH988"/>
    <mergeCell ref="BI983:BI988"/>
    <mergeCell ref="AZ983:AZ988"/>
    <mergeCell ref="BA983:BA988"/>
    <mergeCell ref="BB983:BB988"/>
    <mergeCell ref="BC983:BC988"/>
    <mergeCell ref="BD983:BD988"/>
    <mergeCell ref="AU983:AU988"/>
    <mergeCell ref="AV983:AV988"/>
    <mergeCell ref="AW983:AW988"/>
    <mergeCell ref="AX983:AX988"/>
    <mergeCell ref="AY983:AY988"/>
    <mergeCell ref="AP983:AP988"/>
    <mergeCell ref="AQ983:AQ988"/>
    <mergeCell ref="AR983:AR988"/>
    <mergeCell ref="AS983:AS988"/>
    <mergeCell ref="AT983:AT988"/>
    <mergeCell ref="AK983:AK988"/>
    <mergeCell ref="AL983:AL988"/>
    <mergeCell ref="AM983:AM988"/>
    <mergeCell ref="AN983:AN988"/>
    <mergeCell ref="AO983:AO988"/>
    <mergeCell ref="AE983:AF988"/>
    <mergeCell ref="AG983:AG988"/>
    <mergeCell ref="AH983:AH988"/>
    <mergeCell ref="AI983:AI988"/>
    <mergeCell ref="AJ983:AJ988"/>
    <mergeCell ref="O983:O988"/>
    <mergeCell ref="AA983:AA988"/>
    <mergeCell ref="AB983:AB988"/>
    <mergeCell ref="AC983:AC988"/>
    <mergeCell ref="AD983:AD988"/>
    <mergeCell ref="J983:J988"/>
    <mergeCell ref="K983:K988"/>
    <mergeCell ref="L983:L988"/>
    <mergeCell ref="M983:M988"/>
    <mergeCell ref="N983:N988"/>
    <mergeCell ref="B983:B988"/>
    <mergeCell ref="C983:D988"/>
    <mergeCell ref="E983:E988"/>
    <mergeCell ref="F983:H988"/>
    <mergeCell ref="BJ989:BJ994"/>
    <mergeCell ref="BK989:BK994"/>
    <mergeCell ref="BL989:BL994"/>
    <mergeCell ref="BM989:BM994"/>
    <mergeCell ref="BN989:BN994"/>
    <mergeCell ref="BE989:BE994"/>
    <mergeCell ref="BF989:BF994"/>
    <mergeCell ref="BG989:BG994"/>
    <mergeCell ref="BH989:BH994"/>
    <mergeCell ref="BI989:BI994"/>
    <mergeCell ref="AZ989:AZ994"/>
    <mergeCell ref="BA989:BA994"/>
    <mergeCell ref="BB989:BB994"/>
    <mergeCell ref="BC989:BC994"/>
    <mergeCell ref="BD989:BD994"/>
    <mergeCell ref="AU989:AU994"/>
    <mergeCell ref="AV989:AV994"/>
    <mergeCell ref="AW989:AW994"/>
    <mergeCell ref="AX989:AX994"/>
    <mergeCell ref="AY989:AY994"/>
    <mergeCell ref="AP989:AP994"/>
    <mergeCell ref="AQ989:AQ994"/>
    <mergeCell ref="AR989:AR994"/>
    <mergeCell ref="AS989:AS994"/>
    <mergeCell ref="AT989:AT994"/>
    <mergeCell ref="AK989:AK994"/>
    <mergeCell ref="AL989:AL994"/>
    <mergeCell ref="AM989:AM994"/>
    <mergeCell ref="AN989:AN994"/>
    <mergeCell ref="AO989:AO994"/>
    <mergeCell ref="AE989:AF994"/>
    <mergeCell ref="AG989:AG994"/>
    <mergeCell ref="AH989:AH994"/>
    <mergeCell ref="AI989:AI994"/>
    <mergeCell ref="AJ989:AJ994"/>
    <mergeCell ref="B1001:B1006"/>
    <mergeCell ref="C1001:D1006"/>
    <mergeCell ref="E1001:E1006"/>
    <mergeCell ref="F1001:H1006"/>
    <mergeCell ref="I1001:I1006"/>
    <mergeCell ref="BJ995:BJ1000"/>
    <mergeCell ref="BK995:BK1000"/>
    <mergeCell ref="BL995:BL1000"/>
    <mergeCell ref="BM995:BM1000"/>
    <mergeCell ref="BN995:BN1000"/>
    <mergeCell ref="BE995:BE1000"/>
    <mergeCell ref="BF995:BF1000"/>
    <mergeCell ref="BG995:BG1000"/>
    <mergeCell ref="BH995:BH1000"/>
    <mergeCell ref="BI995:BI1000"/>
    <mergeCell ref="AZ995:AZ1000"/>
    <mergeCell ref="BA995:BA1000"/>
    <mergeCell ref="BB995:BB1000"/>
    <mergeCell ref="BC995:BC1000"/>
    <mergeCell ref="BD995:BD1000"/>
    <mergeCell ref="AU995:AU1000"/>
    <mergeCell ref="AV995:AV1000"/>
    <mergeCell ref="AW995:AW1000"/>
    <mergeCell ref="AX995:AX1000"/>
    <mergeCell ref="AY995:AY1000"/>
    <mergeCell ref="AP995:AP1000"/>
    <mergeCell ref="AQ995:AQ1000"/>
    <mergeCell ref="AR995:AR1000"/>
    <mergeCell ref="AS995:AS1000"/>
    <mergeCell ref="AT995:AT1000"/>
    <mergeCell ref="AK995:AK1000"/>
    <mergeCell ref="AL995:AL1000"/>
    <mergeCell ref="AM995:AM1000"/>
    <mergeCell ref="AN995:AN1000"/>
    <mergeCell ref="AO995:AO1000"/>
    <mergeCell ref="AE995:AF1000"/>
    <mergeCell ref="AG995:AG1000"/>
    <mergeCell ref="AH995:AH1000"/>
    <mergeCell ref="AI995:AI1000"/>
    <mergeCell ref="AJ995:AJ1000"/>
    <mergeCell ref="O995:O1000"/>
    <mergeCell ref="AA995:AA1000"/>
    <mergeCell ref="AB995:AB1000"/>
    <mergeCell ref="AC995:AC1000"/>
    <mergeCell ref="AD995:AD1000"/>
    <mergeCell ref="J995:J1000"/>
    <mergeCell ref="K995:K1000"/>
    <mergeCell ref="L995:L1000"/>
    <mergeCell ref="M995:M1000"/>
    <mergeCell ref="N995:N1000"/>
    <mergeCell ref="B995:B1000"/>
    <mergeCell ref="C995:D1000"/>
    <mergeCell ref="E995:E1000"/>
    <mergeCell ref="F995:H1000"/>
    <mergeCell ref="I995:I1000"/>
    <mergeCell ref="I1007:I1012"/>
    <mergeCell ref="BJ1001:BJ1006"/>
    <mergeCell ref="BK1001:BK1006"/>
    <mergeCell ref="BL1001:BL1006"/>
    <mergeCell ref="BM1001:BM1006"/>
    <mergeCell ref="BN1001:BN1006"/>
    <mergeCell ref="BE1001:BE1006"/>
    <mergeCell ref="BF1001:BF1006"/>
    <mergeCell ref="BG1001:BG1006"/>
    <mergeCell ref="BH1001:BH1006"/>
    <mergeCell ref="BI1001:BI1006"/>
    <mergeCell ref="AZ1001:AZ1006"/>
    <mergeCell ref="BA1001:BA1006"/>
    <mergeCell ref="BB1001:BB1006"/>
    <mergeCell ref="BC1001:BC1006"/>
    <mergeCell ref="BD1001:BD1006"/>
    <mergeCell ref="AU1001:AU1006"/>
    <mergeCell ref="AV1001:AV1006"/>
    <mergeCell ref="AW1001:AW1006"/>
    <mergeCell ref="AX1001:AX1006"/>
    <mergeCell ref="AY1001:AY1006"/>
    <mergeCell ref="AP1001:AP1006"/>
    <mergeCell ref="AQ1001:AQ1006"/>
    <mergeCell ref="AR1001:AR1006"/>
    <mergeCell ref="AS1001:AS1006"/>
    <mergeCell ref="AT1001:AT1006"/>
    <mergeCell ref="AK1001:AK1006"/>
    <mergeCell ref="AL1001:AL1006"/>
    <mergeCell ref="AM1001:AM1006"/>
    <mergeCell ref="AN1001:AN1006"/>
    <mergeCell ref="AO1001:AO1006"/>
    <mergeCell ref="AE1001:AF1006"/>
    <mergeCell ref="AG1001:AG1006"/>
    <mergeCell ref="AH1001:AH1006"/>
    <mergeCell ref="AI1001:AI1006"/>
    <mergeCell ref="AJ1001:AJ1006"/>
    <mergeCell ref="O1001:O1006"/>
    <mergeCell ref="AA1001:AA1006"/>
    <mergeCell ref="AB1001:AB1006"/>
    <mergeCell ref="AC1001:AC1006"/>
    <mergeCell ref="AD1001:AD1006"/>
    <mergeCell ref="J1001:J1006"/>
    <mergeCell ref="K1001:K1006"/>
    <mergeCell ref="L1001:L1006"/>
    <mergeCell ref="M1001:M1006"/>
    <mergeCell ref="N1001:N1006"/>
    <mergeCell ref="O1013:O1018"/>
    <mergeCell ref="AA1013:AA1018"/>
    <mergeCell ref="AB1013:AB1018"/>
    <mergeCell ref="AC1013:AC1018"/>
    <mergeCell ref="AD1013:AD1018"/>
    <mergeCell ref="J1013:J1018"/>
    <mergeCell ref="K1013:K1018"/>
    <mergeCell ref="L1013:L1018"/>
    <mergeCell ref="M1013:M1018"/>
    <mergeCell ref="N1013:N1018"/>
    <mergeCell ref="B1013:B1018"/>
    <mergeCell ref="C1013:D1018"/>
    <mergeCell ref="E1013:E1018"/>
    <mergeCell ref="F1013:H1018"/>
    <mergeCell ref="I1013:I1018"/>
    <mergeCell ref="BJ1007:BJ1012"/>
    <mergeCell ref="BK1007:BK1012"/>
    <mergeCell ref="BL1007:BL1012"/>
    <mergeCell ref="BM1007:BM1012"/>
    <mergeCell ref="BN1007:BN1012"/>
    <mergeCell ref="BE1007:BE1012"/>
    <mergeCell ref="BF1007:BF1012"/>
    <mergeCell ref="BG1007:BG1012"/>
    <mergeCell ref="BH1007:BH1012"/>
    <mergeCell ref="BI1007:BI1012"/>
    <mergeCell ref="AZ1007:AZ1012"/>
    <mergeCell ref="BA1007:BA1012"/>
    <mergeCell ref="BB1007:BB1012"/>
    <mergeCell ref="BC1007:BC1012"/>
    <mergeCell ref="BD1007:BD1012"/>
    <mergeCell ref="AU1007:AU1012"/>
    <mergeCell ref="AV1007:AV1012"/>
    <mergeCell ref="AW1007:AW1012"/>
    <mergeCell ref="AX1007:AX1012"/>
    <mergeCell ref="AY1007:AY1012"/>
    <mergeCell ref="AP1007:AP1012"/>
    <mergeCell ref="AQ1007:AQ1012"/>
    <mergeCell ref="AR1007:AR1012"/>
    <mergeCell ref="AS1007:AS1012"/>
    <mergeCell ref="AT1007:AT1012"/>
    <mergeCell ref="AK1007:AK1012"/>
    <mergeCell ref="AL1007:AL1012"/>
    <mergeCell ref="AM1007:AM1012"/>
    <mergeCell ref="AN1007:AN1012"/>
    <mergeCell ref="AO1007:AO1012"/>
    <mergeCell ref="AE1007:AF1012"/>
    <mergeCell ref="AG1007:AG1012"/>
    <mergeCell ref="AH1007:AH1012"/>
    <mergeCell ref="AI1007:AI1012"/>
    <mergeCell ref="AJ1007:AJ1012"/>
    <mergeCell ref="O1007:O1012"/>
    <mergeCell ref="AA1007:AA1012"/>
    <mergeCell ref="AB1007:AB1012"/>
    <mergeCell ref="AC1007:AC1012"/>
    <mergeCell ref="AD1007:AD1012"/>
    <mergeCell ref="J1007:J1012"/>
    <mergeCell ref="K1007:K1012"/>
    <mergeCell ref="L1007:L1012"/>
    <mergeCell ref="M1007:M1012"/>
    <mergeCell ref="N1007:N1012"/>
    <mergeCell ref="B1007:B1012"/>
    <mergeCell ref="C1007:D1012"/>
    <mergeCell ref="E1007:E1012"/>
    <mergeCell ref="F1007:H1012"/>
    <mergeCell ref="BJ1013:BJ1018"/>
    <mergeCell ref="BK1013:BK1018"/>
    <mergeCell ref="BL1013:BL1018"/>
    <mergeCell ref="BM1013:BM1018"/>
    <mergeCell ref="BN1013:BN1018"/>
    <mergeCell ref="BE1013:BE1018"/>
    <mergeCell ref="BF1013:BF1018"/>
    <mergeCell ref="BG1013:BG1018"/>
    <mergeCell ref="BH1013:BH1018"/>
    <mergeCell ref="BI1013:BI1018"/>
    <mergeCell ref="AZ1013:AZ1018"/>
    <mergeCell ref="BA1013:BA1018"/>
    <mergeCell ref="BB1013:BB1018"/>
    <mergeCell ref="BC1013:BC1018"/>
    <mergeCell ref="BD1013:BD1018"/>
    <mergeCell ref="AU1013:AU1018"/>
    <mergeCell ref="AV1013:AV1018"/>
    <mergeCell ref="AW1013:AW1018"/>
    <mergeCell ref="AX1013:AX1018"/>
    <mergeCell ref="AY1013:AY1018"/>
    <mergeCell ref="AP1013:AP1018"/>
    <mergeCell ref="AQ1013:AQ1018"/>
    <mergeCell ref="AR1013:AR1018"/>
    <mergeCell ref="AS1013:AS1018"/>
    <mergeCell ref="AT1013:AT1018"/>
    <mergeCell ref="AK1013:AK1018"/>
    <mergeCell ref="AL1013:AL1018"/>
    <mergeCell ref="AM1013:AM1018"/>
    <mergeCell ref="AN1013:AN1018"/>
    <mergeCell ref="AO1013:AO1018"/>
    <mergeCell ref="AE1013:AF1018"/>
    <mergeCell ref="AG1013:AG1018"/>
    <mergeCell ref="AH1013:AH1018"/>
    <mergeCell ref="AI1013:AI1018"/>
    <mergeCell ref="AJ1013:AJ1018"/>
    <mergeCell ref="B1025:B1030"/>
    <mergeCell ref="C1025:D1030"/>
    <mergeCell ref="E1025:E1030"/>
    <mergeCell ref="F1025:H1030"/>
    <mergeCell ref="I1025:I1030"/>
    <mergeCell ref="BJ1019:BJ1024"/>
    <mergeCell ref="BK1019:BK1024"/>
    <mergeCell ref="BL1019:BL1024"/>
    <mergeCell ref="BM1019:BM1024"/>
    <mergeCell ref="BN1019:BN1024"/>
    <mergeCell ref="BE1019:BE1024"/>
    <mergeCell ref="BF1019:BF1024"/>
    <mergeCell ref="BG1019:BG1024"/>
    <mergeCell ref="BH1019:BH1024"/>
    <mergeCell ref="BI1019:BI1024"/>
    <mergeCell ref="AZ1019:AZ1024"/>
    <mergeCell ref="BA1019:BA1024"/>
    <mergeCell ref="BB1019:BB1024"/>
    <mergeCell ref="BC1019:BC1024"/>
    <mergeCell ref="BD1019:BD1024"/>
    <mergeCell ref="AU1019:AU1024"/>
    <mergeCell ref="AV1019:AV1024"/>
    <mergeCell ref="AW1019:AW1024"/>
    <mergeCell ref="AX1019:AX1024"/>
    <mergeCell ref="AY1019:AY1024"/>
    <mergeCell ref="AP1019:AP1024"/>
    <mergeCell ref="AQ1019:AQ1024"/>
    <mergeCell ref="AR1019:AR1024"/>
    <mergeCell ref="AS1019:AS1024"/>
    <mergeCell ref="AT1019:AT1024"/>
    <mergeCell ref="AK1019:AK1024"/>
    <mergeCell ref="AL1019:AL1024"/>
    <mergeCell ref="AM1019:AM1024"/>
    <mergeCell ref="AN1019:AN1024"/>
    <mergeCell ref="AO1019:AO1024"/>
    <mergeCell ref="AE1019:AF1024"/>
    <mergeCell ref="AG1019:AG1024"/>
    <mergeCell ref="AH1019:AH1024"/>
    <mergeCell ref="AI1019:AI1024"/>
    <mergeCell ref="AJ1019:AJ1024"/>
    <mergeCell ref="O1019:O1024"/>
    <mergeCell ref="AA1019:AA1024"/>
    <mergeCell ref="AB1019:AB1024"/>
    <mergeCell ref="AC1019:AC1024"/>
    <mergeCell ref="AD1019:AD1024"/>
    <mergeCell ref="J1019:J1024"/>
    <mergeCell ref="K1019:K1024"/>
    <mergeCell ref="L1019:L1024"/>
    <mergeCell ref="M1019:M1024"/>
    <mergeCell ref="N1019:N1024"/>
    <mergeCell ref="B1019:B1024"/>
    <mergeCell ref="C1019:D1024"/>
    <mergeCell ref="E1019:E1024"/>
    <mergeCell ref="F1019:H1024"/>
    <mergeCell ref="I1019:I1024"/>
    <mergeCell ref="I1031:I1036"/>
    <mergeCell ref="BJ1025:BJ1030"/>
    <mergeCell ref="BK1025:BK1030"/>
    <mergeCell ref="BL1025:BL1030"/>
    <mergeCell ref="BM1025:BM1030"/>
    <mergeCell ref="BN1025:BN1030"/>
    <mergeCell ref="BE1025:BE1030"/>
    <mergeCell ref="BF1025:BF1030"/>
    <mergeCell ref="BG1025:BG1030"/>
    <mergeCell ref="BH1025:BH1030"/>
    <mergeCell ref="BI1025:BI1030"/>
    <mergeCell ref="AZ1025:AZ1030"/>
    <mergeCell ref="BA1025:BA1030"/>
    <mergeCell ref="BB1025:BB1030"/>
    <mergeCell ref="BC1025:BC1030"/>
    <mergeCell ref="BD1025:BD1030"/>
    <mergeCell ref="AU1025:AU1030"/>
    <mergeCell ref="AV1025:AV1030"/>
    <mergeCell ref="AW1025:AW1030"/>
    <mergeCell ref="AX1025:AX1030"/>
    <mergeCell ref="AY1025:AY1030"/>
    <mergeCell ref="AP1025:AP1030"/>
    <mergeCell ref="AQ1025:AQ1030"/>
    <mergeCell ref="AR1025:AR1030"/>
    <mergeCell ref="AS1025:AS1030"/>
    <mergeCell ref="AT1025:AT1030"/>
    <mergeCell ref="AK1025:AK1030"/>
    <mergeCell ref="AL1025:AL1030"/>
    <mergeCell ref="AM1025:AM1030"/>
    <mergeCell ref="AN1025:AN1030"/>
    <mergeCell ref="AO1025:AO1030"/>
    <mergeCell ref="AE1025:AF1030"/>
    <mergeCell ref="AG1025:AG1030"/>
    <mergeCell ref="AH1025:AH1030"/>
    <mergeCell ref="AI1025:AI1030"/>
    <mergeCell ref="AJ1025:AJ1030"/>
    <mergeCell ref="O1025:O1030"/>
    <mergeCell ref="AA1025:AA1030"/>
    <mergeCell ref="AB1025:AB1030"/>
    <mergeCell ref="AC1025:AC1030"/>
    <mergeCell ref="AD1025:AD1030"/>
    <mergeCell ref="J1025:J1030"/>
    <mergeCell ref="K1025:K1030"/>
    <mergeCell ref="L1025:L1030"/>
    <mergeCell ref="M1025:M1030"/>
    <mergeCell ref="N1025:N1030"/>
    <mergeCell ref="O1037:O1042"/>
    <mergeCell ref="AA1037:AA1042"/>
    <mergeCell ref="AB1037:AB1042"/>
    <mergeCell ref="AC1037:AC1042"/>
    <mergeCell ref="AD1037:AD1042"/>
    <mergeCell ref="J1037:J1042"/>
    <mergeCell ref="K1037:K1042"/>
    <mergeCell ref="L1037:L1042"/>
    <mergeCell ref="M1037:M1042"/>
    <mergeCell ref="N1037:N1042"/>
    <mergeCell ref="B1037:B1042"/>
    <mergeCell ref="C1037:D1042"/>
    <mergeCell ref="E1037:E1042"/>
    <mergeCell ref="F1037:H1042"/>
    <mergeCell ref="I1037:I1042"/>
    <mergeCell ref="BJ1031:BJ1036"/>
    <mergeCell ref="BK1031:BK1036"/>
    <mergeCell ref="BL1031:BL1036"/>
    <mergeCell ref="BM1031:BM1036"/>
    <mergeCell ref="BN1031:BN1036"/>
    <mergeCell ref="BE1031:BE1036"/>
    <mergeCell ref="BF1031:BF1036"/>
    <mergeCell ref="BG1031:BG1036"/>
    <mergeCell ref="BH1031:BH1036"/>
    <mergeCell ref="BI1031:BI1036"/>
    <mergeCell ref="AZ1031:AZ1036"/>
    <mergeCell ref="BA1031:BA1036"/>
    <mergeCell ref="BB1031:BB1036"/>
    <mergeCell ref="BC1031:BC1036"/>
    <mergeCell ref="BD1031:BD1036"/>
    <mergeCell ref="AU1031:AU1036"/>
    <mergeCell ref="AV1031:AV1036"/>
    <mergeCell ref="AW1031:AW1036"/>
    <mergeCell ref="AX1031:AX1036"/>
    <mergeCell ref="AY1031:AY1036"/>
    <mergeCell ref="AP1031:AP1036"/>
    <mergeCell ref="AQ1031:AQ1036"/>
    <mergeCell ref="AR1031:AR1036"/>
    <mergeCell ref="AS1031:AS1036"/>
    <mergeCell ref="AT1031:AT1036"/>
    <mergeCell ref="AK1031:AK1036"/>
    <mergeCell ref="AL1031:AL1036"/>
    <mergeCell ref="AM1031:AM1036"/>
    <mergeCell ref="AN1031:AN1036"/>
    <mergeCell ref="AO1031:AO1036"/>
    <mergeCell ref="AE1031:AF1036"/>
    <mergeCell ref="AG1031:AG1036"/>
    <mergeCell ref="AH1031:AH1036"/>
    <mergeCell ref="AI1031:AI1036"/>
    <mergeCell ref="AJ1031:AJ1036"/>
    <mergeCell ref="O1031:O1036"/>
    <mergeCell ref="AA1031:AA1036"/>
    <mergeCell ref="AB1031:AB1036"/>
    <mergeCell ref="AC1031:AC1036"/>
    <mergeCell ref="AD1031:AD1036"/>
    <mergeCell ref="J1031:J1036"/>
    <mergeCell ref="K1031:K1036"/>
    <mergeCell ref="L1031:L1036"/>
    <mergeCell ref="M1031:M1036"/>
    <mergeCell ref="N1031:N1036"/>
    <mergeCell ref="B1031:B1036"/>
    <mergeCell ref="C1031:D1036"/>
    <mergeCell ref="E1031:E1036"/>
    <mergeCell ref="F1031:H1036"/>
    <mergeCell ref="BJ1037:BJ1042"/>
    <mergeCell ref="BK1037:BK1042"/>
    <mergeCell ref="BL1037:BL1042"/>
    <mergeCell ref="BM1037:BM1042"/>
    <mergeCell ref="BN1037:BN1042"/>
    <mergeCell ref="BE1037:BE1042"/>
    <mergeCell ref="BF1037:BF1042"/>
    <mergeCell ref="BG1037:BG1042"/>
    <mergeCell ref="BH1037:BH1042"/>
    <mergeCell ref="BI1037:BI1042"/>
    <mergeCell ref="AZ1037:AZ1042"/>
    <mergeCell ref="BA1037:BA1042"/>
    <mergeCell ref="BB1037:BB1042"/>
    <mergeCell ref="BC1037:BC1042"/>
    <mergeCell ref="BD1037:BD1042"/>
    <mergeCell ref="AU1037:AU1042"/>
    <mergeCell ref="AV1037:AV1042"/>
    <mergeCell ref="AW1037:AW1042"/>
    <mergeCell ref="AX1037:AX1042"/>
    <mergeCell ref="AY1037:AY1042"/>
    <mergeCell ref="AP1037:AP1042"/>
    <mergeCell ref="AQ1037:AQ1042"/>
    <mergeCell ref="AR1037:AR1042"/>
    <mergeCell ref="AS1037:AS1042"/>
    <mergeCell ref="AT1037:AT1042"/>
    <mergeCell ref="AK1037:AK1042"/>
    <mergeCell ref="AL1037:AL1042"/>
    <mergeCell ref="AM1037:AM1042"/>
    <mergeCell ref="AN1037:AN1042"/>
    <mergeCell ref="AO1037:AO1042"/>
    <mergeCell ref="AE1037:AF1042"/>
    <mergeCell ref="AG1037:AG1042"/>
    <mergeCell ref="AH1037:AH1042"/>
    <mergeCell ref="AI1037:AI1042"/>
    <mergeCell ref="AJ1037:AJ1042"/>
    <mergeCell ref="B1049:B1054"/>
    <mergeCell ref="C1049:D1054"/>
    <mergeCell ref="E1049:E1054"/>
    <mergeCell ref="F1049:H1054"/>
    <mergeCell ref="I1049:I1054"/>
    <mergeCell ref="BJ1043:BJ1048"/>
    <mergeCell ref="BK1043:BK1048"/>
    <mergeCell ref="BL1043:BL1048"/>
    <mergeCell ref="BM1043:BM1048"/>
    <mergeCell ref="BN1043:BN1048"/>
    <mergeCell ref="BE1043:BE1048"/>
    <mergeCell ref="BF1043:BF1048"/>
    <mergeCell ref="BG1043:BG1048"/>
    <mergeCell ref="BH1043:BH1048"/>
    <mergeCell ref="BI1043:BI1048"/>
    <mergeCell ref="AZ1043:AZ1048"/>
    <mergeCell ref="BA1043:BA1048"/>
    <mergeCell ref="BB1043:BB1048"/>
    <mergeCell ref="BC1043:BC1048"/>
    <mergeCell ref="BD1043:BD1048"/>
    <mergeCell ref="AU1043:AU1048"/>
    <mergeCell ref="AV1043:AV1048"/>
    <mergeCell ref="AW1043:AW1048"/>
    <mergeCell ref="AX1043:AX1048"/>
    <mergeCell ref="AY1043:AY1048"/>
    <mergeCell ref="AP1043:AP1048"/>
    <mergeCell ref="AQ1043:AQ1048"/>
    <mergeCell ref="AR1043:AR1048"/>
    <mergeCell ref="AS1043:AS1048"/>
    <mergeCell ref="AT1043:AT1048"/>
    <mergeCell ref="AK1043:AK1048"/>
    <mergeCell ref="AL1043:AL1048"/>
    <mergeCell ref="AM1043:AM1048"/>
    <mergeCell ref="AN1043:AN1048"/>
    <mergeCell ref="AO1043:AO1048"/>
    <mergeCell ref="AE1043:AF1048"/>
    <mergeCell ref="AG1043:AG1048"/>
    <mergeCell ref="AH1043:AH1048"/>
    <mergeCell ref="AI1043:AI1048"/>
    <mergeCell ref="AJ1043:AJ1048"/>
    <mergeCell ref="O1043:O1048"/>
    <mergeCell ref="AA1043:AA1048"/>
    <mergeCell ref="AB1043:AB1048"/>
    <mergeCell ref="AC1043:AC1048"/>
    <mergeCell ref="AD1043:AD1048"/>
    <mergeCell ref="J1043:J1048"/>
    <mergeCell ref="K1043:K1048"/>
    <mergeCell ref="L1043:L1048"/>
    <mergeCell ref="M1043:M1048"/>
    <mergeCell ref="N1043:N1048"/>
    <mergeCell ref="B1043:B1048"/>
    <mergeCell ref="C1043:D1048"/>
    <mergeCell ref="E1043:E1048"/>
    <mergeCell ref="F1043:H1048"/>
    <mergeCell ref="I1043:I1048"/>
    <mergeCell ref="I1055:I1060"/>
    <mergeCell ref="BJ1049:BJ1054"/>
    <mergeCell ref="BK1049:BK1054"/>
    <mergeCell ref="BL1049:BL1054"/>
    <mergeCell ref="BM1049:BM1054"/>
    <mergeCell ref="BN1049:BN1054"/>
    <mergeCell ref="BE1049:BE1054"/>
    <mergeCell ref="BF1049:BF1054"/>
    <mergeCell ref="BG1049:BG1054"/>
    <mergeCell ref="BH1049:BH1054"/>
    <mergeCell ref="BI1049:BI1054"/>
    <mergeCell ref="AZ1049:AZ1054"/>
    <mergeCell ref="BA1049:BA1054"/>
    <mergeCell ref="BB1049:BB1054"/>
    <mergeCell ref="BC1049:BC1054"/>
    <mergeCell ref="BD1049:BD1054"/>
    <mergeCell ref="AU1049:AU1054"/>
    <mergeCell ref="AV1049:AV1054"/>
    <mergeCell ref="AW1049:AW1054"/>
    <mergeCell ref="AX1049:AX1054"/>
    <mergeCell ref="AY1049:AY1054"/>
    <mergeCell ref="AP1049:AP1054"/>
    <mergeCell ref="AQ1049:AQ1054"/>
    <mergeCell ref="AR1049:AR1054"/>
    <mergeCell ref="AS1049:AS1054"/>
    <mergeCell ref="AT1049:AT1054"/>
    <mergeCell ref="AK1049:AK1054"/>
    <mergeCell ref="AL1049:AL1054"/>
    <mergeCell ref="AM1049:AM1054"/>
    <mergeCell ref="AN1049:AN1054"/>
    <mergeCell ref="AO1049:AO1054"/>
    <mergeCell ref="AE1049:AF1054"/>
    <mergeCell ref="AG1049:AG1054"/>
    <mergeCell ref="AH1049:AH1054"/>
    <mergeCell ref="AI1049:AI1054"/>
    <mergeCell ref="AJ1049:AJ1054"/>
    <mergeCell ref="O1049:O1054"/>
    <mergeCell ref="AA1049:AA1054"/>
    <mergeCell ref="AB1049:AB1054"/>
    <mergeCell ref="AC1049:AC1054"/>
    <mergeCell ref="AD1049:AD1054"/>
    <mergeCell ref="J1049:J1054"/>
    <mergeCell ref="K1049:K1054"/>
    <mergeCell ref="L1049:L1054"/>
    <mergeCell ref="M1049:M1054"/>
    <mergeCell ref="N1049:N1054"/>
    <mergeCell ref="O1061:O1066"/>
    <mergeCell ref="AA1061:AA1066"/>
    <mergeCell ref="AB1061:AB1066"/>
    <mergeCell ref="AC1061:AC1066"/>
    <mergeCell ref="AD1061:AD1066"/>
    <mergeCell ref="J1061:J1066"/>
    <mergeCell ref="K1061:K1066"/>
    <mergeCell ref="L1061:L1066"/>
    <mergeCell ref="M1061:M1066"/>
    <mergeCell ref="N1061:N1066"/>
    <mergeCell ref="B1061:B1066"/>
    <mergeCell ref="C1061:D1066"/>
    <mergeCell ref="E1061:E1066"/>
    <mergeCell ref="F1061:H1066"/>
    <mergeCell ref="I1061:I1066"/>
    <mergeCell ref="BJ1055:BJ1060"/>
    <mergeCell ref="BK1055:BK1060"/>
    <mergeCell ref="BL1055:BL1060"/>
    <mergeCell ref="BM1055:BM1060"/>
    <mergeCell ref="BN1055:BN1060"/>
    <mergeCell ref="BE1055:BE1060"/>
    <mergeCell ref="BF1055:BF1060"/>
    <mergeCell ref="BG1055:BG1060"/>
    <mergeCell ref="BH1055:BH1060"/>
    <mergeCell ref="BI1055:BI1060"/>
    <mergeCell ref="AZ1055:AZ1060"/>
    <mergeCell ref="BA1055:BA1060"/>
    <mergeCell ref="BB1055:BB1060"/>
    <mergeCell ref="BC1055:BC1060"/>
    <mergeCell ref="BD1055:BD1060"/>
    <mergeCell ref="AU1055:AU1060"/>
    <mergeCell ref="AV1055:AV1060"/>
    <mergeCell ref="AW1055:AW1060"/>
    <mergeCell ref="AX1055:AX1060"/>
    <mergeCell ref="AY1055:AY1060"/>
    <mergeCell ref="AP1055:AP1060"/>
    <mergeCell ref="AQ1055:AQ1060"/>
    <mergeCell ref="AR1055:AR1060"/>
    <mergeCell ref="AS1055:AS1060"/>
    <mergeCell ref="AT1055:AT1060"/>
    <mergeCell ref="AK1055:AK1060"/>
    <mergeCell ref="AL1055:AL1060"/>
    <mergeCell ref="AM1055:AM1060"/>
    <mergeCell ref="AN1055:AN1060"/>
    <mergeCell ref="AO1055:AO1060"/>
    <mergeCell ref="AE1055:AF1060"/>
    <mergeCell ref="AG1055:AG1060"/>
    <mergeCell ref="AH1055:AH1060"/>
    <mergeCell ref="AI1055:AI1060"/>
    <mergeCell ref="AJ1055:AJ1060"/>
    <mergeCell ref="O1055:O1060"/>
    <mergeCell ref="AA1055:AA1060"/>
    <mergeCell ref="AB1055:AB1060"/>
    <mergeCell ref="AC1055:AC1060"/>
    <mergeCell ref="AD1055:AD1060"/>
    <mergeCell ref="J1055:J1060"/>
    <mergeCell ref="K1055:K1060"/>
    <mergeCell ref="L1055:L1060"/>
    <mergeCell ref="M1055:M1060"/>
    <mergeCell ref="N1055:N1060"/>
    <mergeCell ref="B1055:B1060"/>
    <mergeCell ref="C1055:D1060"/>
    <mergeCell ref="E1055:E1060"/>
    <mergeCell ref="F1055:H1060"/>
    <mergeCell ref="BJ1061:BJ1066"/>
    <mergeCell ref="BK1061:BK1066"/>
    <mergeCell ref="BL1061:BL1066"/>
    <mergeCell ref="BM1061:BM1066"/>
    <mergeCell ref="BN1061:BN1066"/>
    <mergeCell ref="BE1061:BE1066"/>
    <mergeCell ref="BF1061:BF1066"/>
    <mergeCell ref="BG1061:BG1066"/>
    <mergeCell ref="BH1061:BH1066"/>
    <mergeCell ref="BI1061:BI1066"/>
    <mergeCell ref="AZ1061:AZ1066"/>
    <mergeCell ref="BA1061:BA1066"/>
    <mergeCell ref="BB1061:BB1066"/>
    <mergeCell ref="BC1061:BC1066"/>
    <mergeCell ref="BD1061:BD1066"/>
    <mergeCell ref="AU1061:AU1066"/>
    <mergeCell ref="AV1061:AV1066"/>
    <mergeCell ref="AW1061:AW1066"/>
    <mergeCell ref="AX1061:AX1066"/>
    <mergeCell ref="AY1061:AY1066"/>
    <mergeCell ref="AP1061:AP1066"/>
    <mergeCell ref="AQ1061:AQ1066"/>
    <mergeCell ref="AR1061:AR1066"/>
    <mergeCell ref="AS1061:AS1066"/>
    <mergeCell ref="AT1061:AT1066"/>
    <mergeCell ref="AK1061:AK1066"/>
    <mergeCell ref="AL1061:AL1066"/>
    <mergeCell ref="AM1061:AM1066"/>
    <mergeCell ref="AN1061:AN1066"/>
    <mergeCell ref="AO1061:AO1066"/>
    <mergeCell ref="AE1061:AF1066"/>
    <mergeCell ref="AG1061:AG1066"/>
    <mergeCell ref="AH1061:AH1066"/>
    <mergeCell ref="AI1061:AI1066"/>
    <mergeCell ref="AJ1061:AJ1066"/>
    <mergeCell ref="B1073:B1078"/>
    <mergeCell ref="C1073:D1078"/>
    <mergeCell ref="E1073:E1078"/>
    <mergeCell ref="F1073:H1078"/>
    <mergeCell ref="I1073:I1078"/>
    <mergeCell ref="BJ1067:BJ1072"/>
    <mergeCell ref="BK1067:BK1072"/>
    <mergeCell ref="BL1067:BL1072"/>
    <mergeCell ref="BM1067:BM1072"/>
    <mergeCell ref="BN1067:BN1072"/>
    <mergeCell ref="BE1067:BE1072"/>
    <mergeCell ref="BF1067:BF1072"/>
    <mergeCell ref="BG1067:BG1072"/>
    <mergeCell ref="BH1067:BH1072"/>
    <mergeCell ref="BI1067:BI1072"/>
    <mergeCell ref="AZ1067:AZ1072"/>
    <mergeCell ref="BA1067:BA1072"/>
    <mergeCell ref="BB1067:BB1072"/>
    <mergeCell ref="BC1067:BC1072"/>
    <mergeCell ref="BD1067:BD1072"/>
    <mergeCell ref="AU1067:AU1072"/>
    <mergeCell ref="AV1067:AV1072"/>
    <mergeCell ref="AW1067:AW1072"/>
    <mergeCell ref="AX1067:AX1072"/>
    <mergeCell ref="AY1067:AY1072"/>
    <mergeCell ref="AP1067:AP1072"/>
    <mergeCell ref="AQ1067:AQ1072"/>
    <mergeCell ref="AR1067:AR1072"/>
    <mergeCell ref="AS1067:AS1072"/>
    <mergeCell ref="AT1067:AT1072"/>
    <mergeCell ref="AK1067:AK1072"/>
    <mergeCell ref="AL1067:AL1072"/>
    <mergeCell ref="AM1067:AM1072"/>
    <mergeCell ref="AN1067:AN1072"/>
    <mergeCell ref="AO1067:AO1072"/>
    <mergeCell ref="AE1067:AF1072"/>
    <mergeCell ref="AG1067:AG1072"/>
    <mergeCell ref="AH1067:AH1072"/>
    <mergeCell ref="AI1067:AI1072"/>
    <mergeCell ref="AJ1067:AJ1072"/>
    <mergeCell ref="O1067:O1072"/>
    <mergeCell ref="AA1067:AA1072"/>
    <mergeCell ref="AB1067:AB1072"/>
    <mergeCell ref="AC1067:AC1072"/>
    <mergeCell ref="AD1067:AD1072"/>
    <mergeCell ref="J1067:J1072"/>
    <mergeCell ref="K1067:K1072"/>
    <mergeCell ref="L1067:L1072"/>
    <mergeCell ref="M1067:M1072"/>
    <mergeCell ref="N1067:N1072"/>
    <mergeCell ref="B1067:B1072"/>
    <mergeCell ref="C1067:D1072"/>
    <mergeCell ref="E1067:E1072"/>
    <mergeCell ref="F1067:H1072"/>
    <mergeCell ref="I1067:I1072"/>
    <mergeCell ref="I1079:I1084"/>
    <mergeCell ref="BJ1073:BJ1078"/>
    <mergeCell ref="BK1073:BK1078"/>
    <mergeCell ref="BL1073:BL1078"/>
    <mergeCell ref="BM1073:BM1078"/>
    <mergeCell ref="BN1073:BN1078"/>
    <mergeCell ref="BE1073:BE1078"/>
    <mergeCell ref="BF1073:BF1078"/>
    <mergeCell ref="BG1073:BG1078"/>
    <mergeCell ref="BH1073:BH1078"/>
    <mergeCell ref="BI1073:BI1078"/>
    <mergeCell ref="AZ1073:AZ1078"/>
    <mergeCell ref="BA1073:BA1078"/>
    <mergeCell ref="BB1073:BB1078"/>
    <mergeCell ref="BC1073:BC1078"/>
    <mergeCell ref="BD1073:BD1078"/>
    <mergeCell ref="AU1073:AU1078"/>
    <mergeCell ref="AV1073:AV1078"/>
    <mergeCell ref="AW1073:AW1078"/>
    <mergeCell ref="AX1073:AX1078"/>
    <mergeCell ref="AY1073:AY1078"/>
    <mergeCell ref="AP1073:AP1078"/>
    <mergeCell ref="AQ1073:AQ1078"/>
    <mergeCell ref="AR1073:AR1078"/>
    <mergeCell ref="AS1073:AS1078"/>
    <mergeCell ref="AT1073:AT1078"/>
    <mergeCell ref="AK1073:AK1078"/>
    <mergeCell ref="AL1073:AL1078"/>
    <mergeCell ref="AM1073:AM1078"/>
    <mergeCell ref="AN1073:AN1078"/>
    <mergeCell ref="AO1073:AO1078"/>
    <mergeCell ref="AE1073:AF1078"/>
    <mergeCell ref="AG1073:AG1078"/>
    <mergeCell ref="AH1073:AH1078"/>
    <mergeCell ref="AI1073:AI1078"/>
    <mergeCell ref="AJ1073:AJ1078"/>
    <mergeCell ref="O1073:O1078"/>
    <mergeCell ref="AA1073:AA1078"/>
    <mergeCell ref="AB1073:AB1078"/>
    <mergeCell ref="AC1073:AC1078"/>
    <mergeCell ref="AD1073:AD1078"/>
    <mergeCell ref="J1073:J1078"/>
    <mergeCell ref="K1073:K1078"/>
    <mergeCell ref="L1073:L1078"/>
    <mergeCell ref="M1073:M1078"/>
    <mergeCell ref="N1073:N1078"/>
    <mergeCell ref="O1085:O1090"/>
    <mergeCell ref="AA1085:AA1090"/>
    <mergeCell ref="AB1085:AB1090"/>
    <mergeCell ref="AC1085:AC1090"/>
    <mergeCell ref="AD1085:AD1090"/>
    <mergeCell ref="J1085:J1090"/>
    <mergeCell ref="K1085:K1090"/>
    <mergeCell ref="L1085:L1090"/>
    <mergeCell ref="M1085:M1090"/>
    <mergeCell ref="N1085:N1090"/>
    <mergeCell ref="B1085:B1090"/>
    <mergeCell ref="C1085:D1090"/>
    <mergeCell ref="E1085:E1090"/>
    <mergeCell ref="F1085:H1090"/>
    <mergeCell ref="I1085:I1090"/>
    <mergeCell ref="BJ1079:BJ1084"/>
    <mergeCell ref="BK1079:BK1084"/>
    <mergeCell ref="BL1079:BL1084"/>
    <mergeCell ref="BM1079:BM1084"/>
    <mergeCell ref="BN1079:BN1084"/>
    <mergeCell ref="BE1079:BE1084"/>
    <mergeCell ref="BF1079:BF1084"/>
    <mergeCell ref="BG1079:BG1084"/>
    <mergeCell ref="BH1079:BH1084"/>
    <mergeCell ref="BI1079:BI1084"/>
    <mergeCell ref="AZ1079:AZ1084"/>
    <mergeCell ref="BA1079:BA1084"/>
    <mergeCell ref="BB1079:BB1084"/>
    <mergeCell ref="BC1079:BC1084"/>
    <mergeCell ref="BD1079:BD1084"/>
    <mergeCell ref="AU1079:AU1084"/>
    <mergeCell ref="AV1079:AV1084"/>
    <mergeCell ref="AW1079:AW1084"/>
    <mergeCell ref="AX1079:AX1084"/>
    <mergeCell ref="AY1079:AY1084"/>
    <mergeCell ref="AP1079:AP1084"/>
    <mergeCell ref="AQ1079:AQ1084"/>
    <mergeCell ref="AR1079:AR1084"/>
    <mergeCell ref="AS1079:AS1084"/>
    <mergeCell ref="AT1079:AT1084"/>
    <mergeCell ref="AK1079:AK1084"/>
    <mergeCell ref="AL1079:AL1084"/>
    <mergeCell ref="AM1079:AM1084"/>
    <mergeCell ref="AN1079:AN1084"/>
    <mergeCell ref="AO1079:AO1084"/>
    <mergeCell ref="AE1079:AF1084"/>
    <mergeCell ref="AG1079:AG1084"/>
    <mergeCell ref="AH1079:AH1084"/>
    <mergeCell ref="AI1079:AI1084"/>
    <mergeCell ref="AJ1079:AJ1084"/>
    <mergeCell ref="O1079:O1084"/>
    <mergeCell ref="AA1079:AA1084"/>
    <mergeCell ref="AB1079:AB1084"/>
    <mergeCell ref="AC1079:AC1084"/>
    <mergeCell ref="AD1079:AD1084"/>
    <mergeCell ref="J1079:J1084"/>
    <mergeCell ref="K1079:K1084"/>
    <mergeCell ref="L1079:L1084"/>
    <mergeCell ref="M1079:M1084"/>
    <mergeCell ref="N1079:N1084"/>
    <mergeCell ref="B1079:B1084"/>
    <mergeCell ref="C1079:D1084"/>
    <mergeCell ref="E1079:E1084"/>
    <mergeCell ref="F1079:H1084"/>
    <mergeCell ref="BJ1085:BJ1090"/>
    <mergeCell ref="BK1085:BK1090"/>
    <mergeCell ref="BL1085:BL1090"/>
    <mergeCell ref="BM1085:BM1090"/>
    <mergeCell ref="BN1085:BN1090"/>
    <mergeCell ref="BE1085:BE1090"/>
    <mergeCell ref="BF1085:BF1090"/>
    <mergeCell ref="BG1085:BG1090"/>
    <mergeCell ref="BH1085:BH1090"/>
    <mergeCell ref="BI1085:BI1090"/>
    <mergeCell ref="AZ1085:AZ1090"/>
    <mergeCell ref="BA1085:BA1090"/>
    <mergeCell ref="BB1085:BB1090"/>
    <mergeCell ref="BC1085:BC1090"/>
    <mergeCell ref="BD1085:BD1090"/>
    <mergeCell ref="AU1085:AU1090"/>
    <mergeCell ref="AV1085:AV1090"/>
    <mergeCell ref="AW1085:AW1090"/>
    <mergeCell ref="AX1085:AX1090"/>
    <mergeCell ref="AY1085:AY1090"/>
    <mergeCell ref="AP1085:AP1090"/>
    <mergeCell ref="AQ1085:AQ1090"/>
    <mergeCell ref="AR1085:AR1090"/>
    <mergeCell ref="AS1085:AS1090"/>
    <mergeCell ref="AT1085:AT1090"/>
    <mergeCell ref="AK1085:AK1090"/>
    <mergeCell ref="AL1085:AL1090"/>
    <mergeCell ref="AM1085:AM1090"/>
    <mergeCell ref="AN1085:AN1090"/>
    <mergeCell ref="AO1085:AO1090"/>
    <mergeCell ref="AE1085:AF1090"/>
    <mergeCell ref="AG1085:AG1090"/>
    <mergeCell ref="AH1085:AH1090"/>
    <mergeCell ref="AI1085:AI1090"/>
    <mergeCell ref="AJ1085:AJ1090"/>
    <mergeCell ref="B1097:B1102"/>
    <mergeCell ref="C1097:D1102"/>
    <mergeCell ref="E1097:E1102"/>
    <mergeCell ref="F1097:H1102"/>
    <mergeCell ref="I1097:I1102"/>
    <mergeCell ref="BJ1091:BJ1096"/>
    <mergeCell ref="BK1091:BK1096"/>
    <mergeCell ref="BL1091:BL1096"/>
    <mergeCell ref="BM1091:BM1096"/>
    <mergeCell ref="BN1091:BN1096"/>
    <mergeCell ref="BE1091:BE1096"/>
    <mergeCell ref="BF1091:BF1096"/>
    <mergeCell ref="BG1091:BG1096"/>
    <mergeCell ref="BH1091:BH1096"/>
    <mergeCell ref="BI1091:BI1096"/>
    <mergeCell ref="AZ1091:AZ1096"/>
    <mergeCell ref="BA1091:BA1096"/>
    <mergeCell ref="BB1091:BB1096"/>
    <mergeCell ref="BC1091:BC1096"/>
    <mergeCell ref="BD1091:BD1096"/>
    <mergeCell ref="AU1091:AU1096"/>
    <mergeCell ref="AV1091:AV1096"/>
    <mergeCell ref="AW1091:AW1096"/>
    <mergeCell ref="AX1091:AX1096"/>
    <mergeCell ref="AY1091:AY1096"/>
    <mergeCell ref="AP1091:AP1096"/>
    <mergeCell ref="AQ1091:AQ1096"/>
    <mergeCell ref="AR1091:AR1096"/>
    <mergeCell ref="AS1091:AS1096"/>
    <mergeCell ref="AT1091:AT1096"/>
    <mergeCell ref="AK1091:AK1096"/>
    <mergeCell ref="AL1091:AL1096"/>
    <mergeCell ref="AM1091:AM1096"/>
    <mergeCell ref="AN1091:AN1096"/>
    <mergeCell ref="AO1091:AO1096"/>
    <mergeCell ref="AE1091:AF1096"/>
    <mergeCell ref="AG1091:AG1096"/>
    <mergeCell ref="AH1091:AH1096"/>
    <mergeCell ref="AI1091:AI1096"/>
    <mergeCell ref="AJ1091:AJ1096"/>
    <mergeCell ref="O1091:O1096"/>
    <mergeCell ref="AA1091:AA1096"/>
    <mergeCell ref="AB1091:AB1096"/>
    <mergeCell ref="AC1091:AC1096"/>
    <mergeCell ref="AD1091:AD1096"/>
    <mergeCell ref="J1091:J1096"/>
    <mergeCell ref="K1091:K1096"/>
    <mergeCell ref="L1091:L1096"/>
    <mergeCell ref="M1091:M1096"/>
    <mergeCell ref="N1091:N1096"/>
    <mergeCell ref="B1091:B1096"/>
    <mergeCell ref="C1091:D1096"/>
    <mergeCell ref="E1091:E1096"/>
    <mergeCell ref="F1091:H1096"/>
    <mergeCell ref="I1091:I1096"/>
    <mergeCell ref="I1103:I1108"/>
    <mergeCell ref="BJ1097:BJ1102"/>
    <mergeCell ref="BK1097:BK1102"/>
    <mergeCell ref="BL1097:BL1102"/>
    <mergeCell ref="BM1097:BM1102"/>
    <mergeCell ref="BN1097:BN1102"/>
    <mergeCell ref="BE1097:BE1102"/>
    <mergeCell ref="BF1097:BF1102"/>
    <mergeCell ref="BG1097:BG1102"/>
    <mergeCell ref="BH1097:BH1102"/>
    <mergeCell ref="BI1097:BI1102"/>
    <mergeCell ref="AZ1097:AZ1102"/>
    <mergeCell ref="BA1097:BA1102"/>
    <mergeCell ref="BB1097:BB1102"/>
    <mergeCell ref="BC1097:BC1102"/>
    <mergeCell ref="BD1097:BD1102"/>
    <mergeCell ref="AU1097:AU1102"/>
    <mergeCell ref="AV1097:AV1102"/>
    <mergeCell ref="AW1097:AW1102"/>
    <mergeCell ref="AX1097:AX1102"/>
    <mergeCell ref="AY1097:AY1102"/>
    <mergeCell ref="AP1097:AP1102"/>
    <mergeCell ref="AQ1097:AQ1102"/>
    <mergeCell ref="AR1097:AR1102"/>
    <mergeCell ref="AS1097:AS1102"/>
    <mergeCell ref="AT1097:AT1102"/>
    <mergeCell ref="AK1097:AK1102"/>
    <mergeCell ref="AL1097:AL1102"/>
    <mergeCell ref="AM1097:AM1102"/>
    <mergeCell ref="AN1097:AN1102"/>
    <mergeCell ref="AO1097:AO1102"/>
    <mergeCell ref="AE1097:AF1102"/>
    <mergeCell ref="AG1097:AG1102"/>
    <mergeCell ref="AH1097:AH1102"/>
    <mergeCell ref="AI1097:AI1102"/>
    <mergeCell ref="AJ1097:AJ1102"/>
    <mergeCell ref="O1097:O1102"/>
    <mergeCell ref="AA1097:AA1102"/>
    <mergeCell ref="AB1097:AB1102"/>
    <mergeCell ref="AC1097:AC1102"/>
    <mergeCell ref="AD1097:AD1102"/>
    <mergeCell ref="J1097:J1102"/>
    <mergeCell ref="K1097:K1102"/>
    <mergeCell ref="L1097:L1102"/>
    <mergeCell ref="M1097:M1102"/>
    <mergeCell ref="N1097:N1102"/>
    <mergeCell ref="O1109:O1114"/>
    <mergeCell ref="AA1109:AA1114"/>
    <mergeCell ref="AB1109:AB1114"/>
    <mergeCell ref="AC1109:AC1114"/>
    <mergeCell ref="AD1109:AD1114"/>
    <mergeCell ref="J1109:J1114"/>
    <mergeCell ref="K1109:K1114"/>
    <mergeCell ref="L1109:L1114"/>
    <mergeCell ref="M1109:M1114"/>
    <mergeCell ref="N1109:N1114"/>
    <mergeCell ref="B1109:B1114"/>
    <mergeCell ref="C1109:D1114"/>
    <mergeCell ref="E1109:E1114"/>
    <mergeCell ref="F1109:H1114"/>
    <mergeCell ref="I1109:I1114"/>
    <mergeCell ref="BJ1103:BJ1108"/>
    <mergeCell ref="BK1103:BK1108"/>
    <mergeCell ref="BL1103:BL1108"/>
    <mergeCell ref="BM1103:BM1108"/>
    <mergeCell ref="BN1103:BN1108"/>
    <mergeCell ref="BE1103:BE1108"/>
    <mergeCell ref="BF1103:BF1108"/>
    <mergeCell ref="BG1103:BG1108"/>
    <mergeCell ref="BH1103:BH1108"/>
    <mergeCell ref="BI1103:BI1108"/>
    <mergeCell ref="AZ1103:AZ1108"/>
    <mergeCell ref="BA1103:BA1108"/>
    <mergeCell ref="BB1103:BB1108"/>
    <mergeCell ref="BC1103:BC1108"/>
    <mergeCell ref="BD1103:BD1108"/>
    <mergeCell ref="AU1103:AU1108"/>
    <mergeCell ref="AV1103:AV1108"/>
    <mergeCell ref="AW1103:AW1108"/>
    <mergeCell ref="AX1103:AX1108"/>
    <mergeCell ref="AY1103:AY1108"/>
    <mergeCell ref="AP1103:AP1108"/>
    <mergeCell ref="AQ1103:AQ1108"/>
    <mergeCell ref="AR1103:AR1108"/>
    <mergeCell ref="AS1103:AS1108"/>
    <mergeCell ref="AT1103:AT1108"/>
    <mergeCell ref="AK1103:AK1108"/>
    <mergeCell ref="AL1103:AL1108"/>
    <mergeCell ref="AM1103:AM1108"/>
    <mergeCell ref="AN1103:AN1108"/>
    <mergeCell ref="AO1103:AO1108"/>
    <mergeCell ref="AE1103:AF1108"/>
    <mergeCell ref="AG1103:AG1108"/>
    <mergeCell ref="AH1103:AH1108"/>
    <mergeCell ref="AI1103:AI1108"/>
    <mergeCell ref="AJ1103:AJ1108"/>
    <mergeCell ref="O1103:O1108"/>
    <mergeCell ref="AA1103:AA1108"/>
    <mergeCell ref="AB1103:AB1108"/>
    <mergeCell ref="AC1103:AC1108"/>
    <mergeCell ref="AD1103:AD1108"/>
    <mergeCell ref="J1103:J1108"/>
    <mergeCell ref="K1103:K1108"/>
    <mergeCell ref="L1103:L1108"/>
    <mergeCell ref="M1103:M1108"/>
    <mergeCell ref="N1103:N1108"/>
    <mergeCell ref="B1103:B1108"/>
    <mergeCell ref="C1103:D1108"/>
    <mergeCell ref="E1103:E1108"/>
    <mergeCell ref="F1103:H1108"/>
    <mergeCell ref="BJ1109:BJ1114"/>
    <mergeCell ref="BK1109:BK1114"/>
    <mergeCell ref="BL1109:BL1114"/>
    <mergeCell ref="BM1109:BM1114"/>
    <mergeCell ref="BN1109:BN1114"/>
    <mergeCell ref="BE1109:BE1114"/>
    <mergeCell ref="BF1109:BF1114"/>
    <mergeCell ref="BG1109:BG1114"/>
    <mergeCell ref="BH1109:BH1114"/>
    <mergeCell ref="BI1109:BI1114"/>
    <mergeCell ref="AZ1109:AZ1114"/>
    <mergeCell ref="BA1109:BA1114"/>
    <mergeCell ref="BB1109:BB1114"/>
    <mergeCell ref="BC1109:BC1114"/>
    <mergeCell ref="BD1109:BD1114"/>
    <mergeCell ref="AU1109:AU1114"/>
    <mergeCell ref="AV1109:AV1114"/>
    <mergeCell ref="AW1109:AW1114"/>
    <mergeCell ref="AX1109:AX1114"/>
    <mergeCell ref="AY1109:AY1114"/>
    <mergeCell ref="AP1109:AP1114"/>
    <mergeCell ref="AQ1109:AQ1114"/>
    <mergeCell ref="AR1109:AR1114"/>
    <mergeCell ref="AS1109:AS1114"/>
    <mergeCell ref="AT1109:AT1114"/>
    <mergeCell ref="AK1109:AK1114"/>
    <mergeCell ref="AL1109:AL1114"/>
    <mergeCell ref="AM1109:AM1114"/>
    <mergeCell ref="AN1109:AN1114"/>
    <mergeCell ref="AO1109:AO1114"/>
    <mergeCell ref="AE1109:AF1114"/>
    <mergeCell ref="AG1109:AG1114"/>
    <mergeCell ref="AH1109:AH1114"/>
    <mergeCell ref="AI1109:AI1114"/>
    <mergeCell ref="AJ1109:AJ1114"/>
    <mergeCell ref="L1121:L1126"/>
    <mergeCell ref="M1121:M1126"/>
    <mergeCell ref="N1121:N1126"/>
    <mergeCell ref="B1121:B1126"/>
    <mergeCell ref="C1121:D1126"/>
    <mergeCell ref="E1121:E1126"/>
    <mergeCell ref="F1121:H1126"/>
    <mergeCell ref="I1121:I1126"/>
    <mergeCell ref="BJ1115:BJ1120"/>
    <mergeCell ref="BK1115:BK1120"/>
    <mergeCell ref="BL1115:BL1120"/>
    <mergeCell ref="BM1115:BM1120"/>
    <mergeCell ref="BN1115:BN1120"/>
    <mergeCell ref="BE1115:BE1120"/>
    <mergeCell ref="BF1115:BF1120"/>
    <mergeCell ref="BG1115:BG1120"/>
    <mergeCell ref="BH1115:BH1120"/>
    <mergeCell ref="BI1115:BI1120"/>
    <mergeCell ref="AZ1115:AZ1120"/>
    <mergeCell ref="BA1115:BA1120"/>
    <mergeCell ref="BB1115:BB1120"/>
    <mergeCell ref="BC1115:BC1120"/>
    <mergeCell ref="BD1115:BD1120"/>
    <mergeCell ref="AU1115:AU1120"/>
    <mergeCell ref="AV1115:AV1120"/>
    <mergeCell ref="AW1115:AW1120"/>
    <mergeCell ref="AX1115:AX1120"/>
    <mergeCell ref="AY1115:AY1120"/>
    <mergeCell ref="AP1115:AP1120"/>
    <mergeCell ref="AQ1115:AQ1120"/>
    <mergeCell ref="AR1115:AR1120"/>
    <mergeCell ref="AS1115:AS1120"/>
    <mergeCell ref="AT1115:AT1120"/>
    <mergeCell ref="AK1115:AK1120"/>
    <mergeCell ref="AL1115:AL1120"/>
    <mergeCell ref="AM1115:AM1120"/>
    <mergeCell ref="AN1115:AN1120"/>
    <mergeCell ref="AO1115:AO1120"/>
    <mergeCell ref="AE1115:AF1120"/>
    <mergeCell ref="AG1115:AG1120"/>
    <mergeCell ref="AH1115:AH1120"/>
    <mergeCell ref="AI1115:AI1120"/>
    <mergeCell ref="AJ1115:AJ1120"/>
    <mergeCell ref="O1115:O1120"/>
    <mergeCell ref="AA1115:AA1120"/>
    <mergeCell ref="AB1115:AB1120"/>
    <mergeCell ref="AC1115:AC1120"/>
    <mergeCell ref="AD1115:AD1120"/>
    <mergeCell ref="J1115:J1120"/>
    <mergeCell ref="K1115:K1120"/>
    <mergeCell ref="L1115:L1120"/>
    <mergeCell ref="M1115:M1120"/>
    <mergeCell ref="N1115:N1120"/>
    <mergeCell ref="B1115:B1120"/>
    <mergeCell ref="C1115:D1120"/>
    <mergeCell ref="E1115:E1120"/>
    <mergeCell ref="F1115:H1120"/>
    <mergeCell ref="I1115:I1120"/>
    <mergeCell ref="B1131:H1131"/>
    <mergeCell ref="AE1131:AH1131"/>
    <mergeCell ref="B1132:B1137"/>
    <mergeCell ref="C1132:D1137"/>
    <mergeCell ref="E1132:E1137"/>
    <mergeCell ref="F1132:H1137"/>
    <mergeCell ref="I1132:I1137"/>
    <mergeCell ref="J1132:J1137"/>
    <mergeCell ref="K1132:K1137"/>
    <mergeCell ref="L1132:L1137"/>
    <mergeCell ref="M1132:M1137"/>
    <mergeCell ref="N1132:N1137"/>
    <mergeCell ref="O1132:O1137"/>
    <mergeCell ref="AA1132:AA1137"/>
    <mergeCell ref="AB1132:AB1137"/>
    <mergeCell ref="AC1132:AC1137"/>
    <mergeCell ref="B1127:D1127"/>
    <mergeCell ref="F1127:Z1127"/>
    <mergeCell ref="AE1127:AF1127"/>
    <mergeCell ref="B1128:D1128"/>
    <mergeCell ref="F1128:Z1128"/>
    <mergeCell ref="AE1128:AF1128"/>
    <mergeCell ref="BJ1121:BJ1126"/>
    <mergeCell ref="BK1121:BK1126"/>
    <mergeCell ref="BL1121:BL1126"/>
    <mergeCell ref="BM1121:BM1126"/>
    <mergeCell ref="BN1121:BN1126"/>
    <mergeCell ref="BE1121:BE1126"/>
    <mergeCell ref="BF1121:BF1126"/>
    <mergeCell ref="BG1121:BG1126"/>
    <mergeCell ref="BH1121:BH1126"/>
    <mergeCell ref="BI1121:BI1126"/>
    <mergeCell ref="AZ1121:AZ1126"/>
    <mergeCell ref="BA1121:BA1126"/>
    <mergeCell ref="BB1121:BB1126"/>
    <mergeCell ref="BC1121:BC1126"/>
    <mergeCell ref="BD1121:BD1126"/>
    <mergeCell ref="AU1121:AU1126"/>
    <mergeCell ref="AV1121:AV1126"/>
    <mergeCell ref="AW1121:AW1126"/>
    <mergeCell ref="AX1121:AX1126"/>
    <mergeCell ref="AY1121:AY1126"/>
    <mergeCell ref="AP1121:AP1126"/>
    <mergeCell ref="AQ1121:AQ1126"/>
    <mergeCell ref="AR1121:AR1126"/>
    <mergeCell ref="AS1121:AS1126"/>
    <mergeCell ref="AT1121:AT1126"/>
    <mergeCell ref="AK1121:AK1126"/>
    <mergeCell ref="AL1121:AL1126"/>
    <mergeCell ref="AM1121:AM1126"/>
    <mergeCell ref="AN1121:AN1126"/>
    <mergeCell ref="AO1121:AO1126"/>
    <mergeCell ref="AE1121:AF1126"/>
    <mergeCell ref="AG1121:AG1126"/>
    <mergeCell ref="AH1121:AH1126"/>
    <mergeCell ref="AI1121:AI1126"/>
    <mergeCell ref="AJ1121:AJ1126"/>
    <mergeCell ref="O1121:O1126"/>
    <mergeCell ref="AA1121:AA1126"/>
    <mergeCell ref="AB1121:AB1126"/>
    <mergeCell ref="AC1121:AC1126"/>
    <mergeCell ref="AD1121:AD1126"/>
    <mergeCell ref="J1121:J1126"/>
    <mergeCell ref="K1121:K1126"/>
    <mergeCell ref="BN1132:BN1137"/>
    <mergeCell ref="B1138:B1143"/>
    <mergeCell ref="C1138:D1143"/>
    <mergeCell ref="E1138:E1143"/>
    <mergeCell ref="F1138:H1143"/>
    <mergeCell ref="I1138:I1143"/>
    <mergeCell ref="J1138:J1143"/>
    <mergeCell ref="K1138:K1143"/>
    <mergeCell ref="L1138:L1143"/>
    <mergeCell ref="M1138:M1143"/>
    <mergeCell ref="N1138:N1143"/>
    <mergeCell ref="O1138:O1143"/>
    <mergeCell ref="AA1138:AA1143"/>
    <mergeCell ref="AB1138:AB1143"/>
    <mergeCell ref="AC1138:AC1143"/>
    <mergeCell ref="AD1138:AD1143"/>
    <mergeCell ref="BI1132:BI1137"/>
    <mergeCell ref="BJ1132:BJ1137"/>
    <mergeCell ref="BK1132:BK1137"/>
    <mergeCell ref="BL1132:BL1137"/>
    <mergeCell ref="BM1132:BM1137"/>
    <mergeCell ref="BD1132:BD1137"/>
    <mergeCell ref="BE1132:BE1137"/>
    <mergeCell ref="BF1132:BF1137"/>
    <mergeCell ref="BG1132:BG1137"/>
    <mergeCell ref="BH1132:BH1137"/>
    <mergeCell ref="AY1132:AY1137"/>
    <mergeCell ref="AZ1132:AZ1137"/>
    <mergeCell ref="BA1132:BA1137"/>
    <mergeCell ref="BB1132:BB1137"/>
    <mergeCell ref="BC1132:BC1137"/>
    <mergeCell ref="AT1132:AT1137"/>
    <mergeCell ref="AU1132:AU1137"/>
    <mergeCell ref="AV1132:AV1137"/>
    <mergeCell ref="AW1132:AW1137"/>
    <mergeCell ref="AX1132:AX1137"/>
    <mergeCell ref="AO1132:AO1137"/>
    <mergeCell ref="AP1132:AP1137"/>
    <mergeCell ref="AQ1132:AQ1137"/>
    <mergeCell ref="AR1132:AR1137"/>
    <mergeCell ref="AS1132:AS1137"/>
    <mergeCell ref="AJ1132:AJ1137"/>
    <mergeCell ref="AK1132:AK1137"/>
    <mergeCell ref="AL1132:AL1137"/>
    <mergeCell ref="AM1132:AM1137"/>
    <mergeCell ref="AN1132:AN1137"/>
    <mergeCell ref="AD1132:AD1137"/>
    <mergeCell ref="AE1132:AF1137"/>
    <mergeCell ref="AG1132:AG1137"/>
    <mergeCell ref="AH1132:AH1137"/>
    <mergeCell ref="AI1132:AI1137"/>
    <mergeCell ref="B1144:B1149"/>
    <mergeCell ref="C1144:D1149"/>
    <mergeCell ref="E1144:E1149"/>
    <mergeCell ref="F1144:H1149"/>
    <mergeCell ref="I1144:I1149"/>
    <mergeCell ref="BJ1138:BJ1143"/>
    <mergeCell ref="BK1138:BK1143"/>
    <mergeCell ref="BL1138:BL1143"/>
    <mergeCell ref="BM1138:BM1143"/>
    <mergeCell ref="BN1138:BN1143"/>
    <mergeCell ref="BE1138:BE1143"/>
    <mergeCell ref="BF1138:BF1143"/>
    <mergeCell ref="BG1138:BG1143"/>
    <mergeCell ref="BH1138:BH1143"/>
    <mergeCell ref="BI1138:BI1143"/>
    <mergeCell ref="AZ1138:AZ1143"/>
    <mergeCell ref="BA1138:BA1143"/>
    <mergeCell ref="BB1138:BB1143"/>
    <mergeCell ref="BC1138:BC1143"/>
    <mergeCell ref="BD1138:BD1143"/>
    <mergeCell ref="AU1138:AU1143"/>
    <mergeCell ref="AV1138:AV1143"/>
    <mergeCell ref="AW1138:AW1143"/>
    <mergeCell ref="AX1138:AX1143"/>
    <mergeCell ref="AY1138:AY1143"/>
    <mergeCell ref="AP1138:AP1143"/>
    <mergeCell ref="AQ1138:AQ1143"/>
    <mergeCell ref="AR1138:AR1143"/>
    <mergeCell ref="AS1138:AS1143"/>
    <mergeCell ref="AT1138:AT1143"/>
    <mergeCell ref="AK1138:AK1143"/>
    <mergeCell ref="AL1138:AL1143"/>
    <mergeCell ref="AM1138:AM1143"/>
    <mergeCell ref="AN1138:AN1143"/>
    <mergeCell ref="AO1138:AO1143"/>
    <mergeCell ref="AE1138:AF1143"/>
    <mergeCell ref="AG1138:AG1143"/>
    <mergeCell ref="AH1138:AH1143"/>
    <mergeCell ref="AI1138:AI1143"/>
    <mergeCell ref="AJ1138:AJ1143"/>
    <mergeCell ref="I1150:I1155"/>
    <mergeCell ref="BJ1144:BJ1149"/>
    <mergeCell ref="BK1144:BK1149"/>
    <mergeCell ref="BL1144:BL1149"/>
    <mergeCell ref="BM1144:BM1149"/>
    <mergeCell ref="BN1144:BN1149"/>
    <mergeCell ref="BE1144:BE1149"/>
    <mergeCell ref="BF1144:BF1149"/>
    <mergeCell ref="BG1144:BG1149"/>
    <mergeCell ref="BH1144:BH1149"/>
    <mergeCell ref="BI1144:BI1149"/>
    <mergeCell ref="AZ1144:AZ1149"/>
    <mergeCell ref="BA1144:BA1149"/>
    <mergeCell ref="BB1144:BB1149"/>
    <mergeCell ref="BC1144:BC1149"/>
    <mergeCell ref="BD1144:BD1149"/>
    <mergeCell ref="AU1144:AU1149"/>
    <mergeCell ref="AV1144:AV1149"/>
    <mergeCell ref="AW1144:AW1149"/>
    <mergeCell ref="AX1144:AX1149"/>
    <mergeCell ref="AY1144:AY1149"/>
    <mergeCell ref="AP1144:AP1149"/>
    <mergeCell ref="AQ1144:AQ1149"/>
    <mergeCell ref="AR1144:AR1149"/>
    <mergeCell ref="AS1144:AS1149"/>
    <mergeCell ref="AT1144:AT1149"/>
    <mergeCell ref="AK1144:AK1149"/>
    <mergeCell ref="AL1144:AL1149"/>
    <mergeCell ref="AM1144:AM1149"/>
    <mergeCell ref="AN1144:AN1149"/>
    <mergeCell ref="AO1144:AO1149"/>
    <mergeCell ref="AE1144:AF1149"/>
    <mergeCell ref="AG1144:AG1149"/>
    <mergeCell ref="AH1144:AH1149"/>
    <mergeCell ref="AI1144:AI1149"/>
    <mergeCell ref="AJ1144:AJ1149"/>
    <mergeCell ref="O1144:O1149"/>
    <mergeCell ref="AA1144:AA1149"/>
    <mergeCell ref="AB1144:AB1149"/>
    <mergeCell ref="AC1144:AC1149"/>
    <mergeCell ref="AD1144:AD1149"/>
    <mergeCell ref="J1144:J1149"/>
    <mergeCell ref="K1144:K1149"/>
    <mergeCell ref="L1144:L1149"/>
    <mergeCell ref="M1144:M1149"/>
    <mergeCell ref="N1144:N1149"/>
    <mergeCell ref="O1156:O1161"/>
    <mergeCell ref="AA1156:AA1161"/>
    <mergeCell ref="AB1156:AB1161"/>
    <mergeCell ref="AC1156:AC1161"/>
    <mergeCell ref="AD1156:AD1161"/>
    <mergeCell ref="J1156:J1161"/>
    <mergeCell ref="K1156:K1161"/>
    <mergeCell ref="L1156:L1161"/>
    <mergeCell ref="M1156:M1161"/>
    <mergeCell ref="N1156:N1161"/>
    <mergeCell ref="B1156:B1161"/>
    <mergeCell ref="C1156:D1161"/>
    <mergeCell ref="E1156:E1161"/>
    <mergeCell ref="F1156:H1161"/>
    <mergeCell ref="I1156:I1161"/>
    <mergeCell ref="BJ1150:BJ1155"/>
    <mergeCell ref="BK1150:BK1155"/>
    <mergeCell ref="BL1150:BL1155"/>
    <mergeCell ref="BM1150:BM1155"/>
    <mergeCell ref="BN1150:BN1155"/>
    <mergeCell ref="BE1150:BE1155"/>
    <mergeCell ref="BF1150:BF1155"/>
    <mergeCell ref="BG1150:BG1155"/>
    <mergeCell ref="BH1150:BH1155"/>
    <mergeCell ref="BI1150:BI1155"/>
    <mergeCell ref="AZ1150:AZ1155"/>
    <mergeCell ref="BA1150:BA1155"/>
    <mergeCell ref="BB1150:BB1155"/>
    <mergeCell ref="BC1150:BC1155"/>
    <mergeCell ref="BD1150:BD1155"/>
    <mergeCell ref="AU1150:AU1155"/>
    <mergeCell ref="AV1150:AV1155"/>
    <mergeCell ref="AW1150:AW1155"/>
    <mergeCell ref="AX1150:AX1155"/>
    <mergeCell ref="AY1150:AY1155"/>
    <mergeCell ref="AP1150:AP1155"/>
    <mergeCell ref="AQ1150:AQ1155"/>
    <mergeCell ref="AR1150:AR1155"/>
    <mergeCell ref="AS1150:AS1155"/>
    <mergeCell ref="AT1150:AT1155"/>
    <mergeCell ref="AK1150:AK1155"/>
    <mergeCell ref="AL1150:AL1155"/>
    <mergeCell ref="AM1150:AM1155"/>
    <mergeCell ref="AN1150:AN1155"/>
    <mergeCell ref="AO1150:AO1155"/>
    <mergeCell ref="AE1150:AF1155"/>
    <mergeCell ref="AG1150:AG1155"/>
    <mergeCell ref="AH1150:AH1155"/>
    <mergeCell ref="AI1150:AI1155"/>
    <mergeCell ref="AJ1150:AJ1155"/>
    <mergeCell ref="O1150:O1155"/>
    <mergeCell ref="AA1150:AA1155"/>
    <mergeCell ref="AB1150:AB1155"/>
    <mergeCell ref="AC1150:AC1155"/>
    <mergeCell ref="AD1150:AD1155"/>
    <mergeCell ref="J1150:J1155"/>
    <mergeCell ref="K1150:K1155"/>
    <mergeCell ref="L1150:L1155"/>
    <mergeCell ref="M1150:M1155"/>
    <mergeCell ref="N1150:N1155"/>
    <mergeCell ref="B1150:B1155"/>
    <mergeCell ref="C1150:D1155"/>
    <mergeCell ref="E1150:E1155"/>
    <mergeCell ref="F1150:H1155"/>
    <mergeCell ref="BJ1156:BJ1161"/>
    <mergeCell ref="BK1156:BK1161"/>
    <mergeCell ref="BL1156:BL1161"/>
    <mergeCell ref="BM1156:BM1161"/>
    <mergeCell ref="BN1156:BN1161"/>
    <mergeCell ref="BE1156:BE1161"/>
    <mergeCell ref="BF1156:BF1161"/>
    <mergeCell ref="BG1156:BG1161"/>
    <mergeCell ref="BH1156:BH1161"/>
    <mergeCell ref="BI1156:BI1161"/>
    <mergeCell ref="AZ1156:AZ1161"/>
    <mergeCell ref="BA1156:BA1161"/>
    <mergeCell ref="BB1156:BB1161"/>
    <mergeCell ref="BC1156:BC1161"/>
    <mergeCell ref="BD1156:BD1161"/>
    <mergeCell ref="AU1156:AU1161"/>
    <mergeCell ref="AV1156:AV1161"/>
    <mergeCell ref="AW1156:AW1161"/>
    <mergeCell ref="AX1156:AX1161"/>
    <mergeCell ref="AY1156:AY1161"/>
    <mergeCell ref="AP1156:AP1161"/>
    <mergeCell ref="AQ1156:AQ1161"/>
    <mergeCell ref="AR1156:AR1161"/>
    <mergeCell ref="AS1156:AS1161"/>
    <mergeCell ref="AT1156:AT1161"/>
    <mergeCell ref="AK1156:AK1161"/>
    <mergeCell ref="AL1156:AL1161"/>
    <mergeCell ref="AM1156:AM1161"/>
    <mergeCell ref="AN1156:AN1161"/>
    <mergeCell ref="AO1156:AO1161"/>
    <mergeCell ref="AE1156:AF1161"/>
    <mergeCell ref="AG1156:AG1161"/>
    <mergeCell ref="AH1156:AH1161"/>
    <mergeCell ref="AI1156:AI1161"/>
    <mergeCell ref="AJ1156:AJ1161"/>
    <mergeCell ref="B1168:B1173"/>
    <mergeCell ref="C1168:D1173"/>
    <mergeCell ref="E1168:E1173"/>
    <mergeCell ref="F1168:H1173"/>
    <mergeCell ref="I1168:I1173"/>
    <mergeCell ref="BJ1162:BJ1167"/>
    <mergeCell ref="BK1162:BK1167"/>
    <mergeCell ref="BL1162:BL1167"/>
    <mergeCell ref="BM1162:BM1167"/>
    <mergeCell ref="BN1162:BN1167"/>
    <mergeCell ref="BE1162:BE1167"/>
    <mergeCell ref="BF1162:BF1167"/>
    <mergeCell ref="BG1162:BG1167"/>
    <mergeCell ref="BH1162:BH1167"/>
    <mergeCell ref="BI1162:BI1167"/>
    <mergeCell ref="AZ1162:AZ1167"/>
    <mergeCell ref="BA1162:BA1167"/>
    <mergeCell ref="BB1162:BB1167"/>
    <mergeCell ref="BC1162:BC1167"/>
    <mergeCell ref="BD1162:BD1167"/>
    <mergeCell ref="AU1162:AU1167"/>
    <mergeCell ref="AV1162:AV1167"/>
    <mergeCell ref="AW1162:AW1167"/>
    <mergeCell ref="AX1162:AX1167"/>
    <mergeCell ref="AY1162:AY1167"/>
    <mergeCell ref="AP1162:AP1167"/>
    <mergeCell ref="AQ1162:AQ1167"/>
    <mergeCell ref="AR1162:AR1167"/>
    <mergeCell ref="AS1162:AS1167"/>
    <mergeCell ref="AT1162:AT1167"/>
    <mergeCell ref="AK1162:AK1167"/>
    <mergeCell ref="AL1162:AL1167"/>
    <mergeCell ref="AM1162:AM1167"/>
    <mergeCell ref="AN1162:AN1167"/>
    <mergeCell ref="AO1162:AO1167"/>
    <mergeCell ref="AE1162:AF1167"/>
    <mergeCell ref="AG1162:AG1167"/>
    <mergeCell ref="AH1162:AH1167"/>
    <mergeCell ref="AI1162:AI1167"/>
    <mergeCell ref="AJ1162:AJ1167"/>
    <mergeCell ref="O1162:O1167"/>
    <mergeCell ref="AA1162:AA1167"/>
    <mergeCell ref="AB1162:AB1167"/>
    <mergeCell ref="AC1162:AC1167"/>
    <mergeCell ref="AD1162:AD1167"/>
    <mergeCell ref="J1162:J1167"/>
    <mergeCell ref="K1162:K1167"/>
    <mergeCell ref="L1162:L1167"/>
    <mergeCell ref="M1162:M1167"/>
    <mergeCell ref="N1162:N1167"/>
    <mergeCell ref="B1162:B1167"/>
    <mergeCell ref="C1162:D1167"/>
    <mergeCell ref="E1162:E1167"/>
    <mergeCell ref="F1162:H1167"/>
    <mergeCell ref="I1162:I1167"/>
    <mergeCell ref="I1174:I1179"/>
    <mergeCell ref="BJ1168:BJ1173"/>
    <mergeCell ref="BK1168:BK1173"/>
    <mergeCell ref="BL1168:BL1173"/>
    <mergeCell ref="BM1168:BM1173"/>
    <mergeCell ref="BN1168:BN1173"/>
    <mergeCell ref="BE1168:BE1173"/>
    <mergeCell ref="BF1168:BF1173"/>
    <mergeCell ref="BG1168:BG1173"/>
    <mergeCell ref="BH1168:BH1173"/>
    <mergeCell ref="BI1168:BI1173"/>
    <mergeCell ref="AZ1168:AZ1173"/>
    <mergeCell ref="BA1168:BA1173"/>
    <mergeCell ref="BB1168:BB1173"/>
    <mergeCell ref="BC1168:BC1173"/>
    <mergeCell ref="BD1168:BD1173"/>
    <mergeCell ref="AU1168:AU1173"/>
    <mergeCell ref="AV1168:AV1173"/>
    <mergeCell ref="AW1168:AW1173"/>
    <mergeCell ref="AX1168:AX1173"/>
    <mergeCell ref="AY1168:AY1173"/>
    <mergeCell ref="AP1168:AP1173"/>
    <mergeCell ref="AQ1168:AQ1173"/>
    <mergeCell ref="AR1168:AR1173"/>
    <mergeCell ref="AS1168:AS1173"/>
    <mergeCell ref="AT1168:AT1173"/>
    <mergeCell ref="AK1168:AK1173"/>
    <mergeCell ref="AL1168:AL1173"/>
    <mergeCell ref="AM1168:AM1173"/>
    <mergeCell ref="AN1168:AN1173"/>
    <mergeCell ref="AO1168:AO1173"/>
    <mergeCell ref="AE1168:AF1173"/>
    <mergeCell ref="AG1168:AG1173"/>
    <mergeCell ref="AH1168:AH1173"/>
    <mergeCell ref="AI1168:AI1173"/>
    <mergeCell ref="AJ1168:AJ1173"/>
    <mergeCell ref="O1168:O1173"/>
    <mergeCell ref="AA1168:AA1173"/>
    <mergeCell ref="AB1168:AB1173"/>
    <mergeCell ref="AC1168:AC1173"/>
    <mergeCell ref="AD1168:AD1173"/>
    <mergeCell ref="J1168:J1173"/>
    <mergeCell ref="K1168:K1173"/>
    <mergeCell ref="L1168:L1173"/>
    <mergeCell ref="M1168:M1173"/>
    <mergeCell ref="N1168:N1173"/>
    <mergeCell ref="O1180:O1185"/>
    <mergeCell ref="AA1180:AA1185"/>
    <mergeCell ref="AB1180:AB1185"/>
    <mergeCell ref="AC1180:AC1185"/>
    <mergeCell ref="AD1180:AD1185"/>
    <mergeCell ref="J1180:J1185"/>
    <mergeCell ref="K1180:K1185"/>
    <mergeCell ref="L1180:L1185"/>
    <mergeCell ref="M1180:M1185"/>
    <mergeCell ref="N1180:N1185"/>
    <mergeCell ref="B1180:B1185"/>
    <mergeCell ref="C1180:D1185"/>
    <mergeCell ref="E1180:E1185"/>
    <mergeCell ref="F1180:H1185"/>
    <mergeCell ref="I1180:I1185"/>
    <mergeCell ref="BJ1174:BJ1179"/>
    <mergeCell ref="BK1174:BK1179"/>
    <mergeCell ref="BL1174:BL1179"/>
    <mergeCell ref="BM1174:BM1179"/>
    <mergeCell ref="BN1174:BN1179"/>
    <mergeCell ref="BE1174:BE1179"/>
    <mergeCell ref="BF1174:BF1179"/>
    <mergeCell ref="BG1174:BG1179"/>
    <mergeCell ref="BH1174:BH1179"/>
    <mergeCell ref="BI1174:BI1179"/>
    <mergeCell ref="AZ1174:AZ1179"/>
    <mergeCell ref="BA1174:BA1179"/>
    <mergeCell ref="BB1174:BB1179"/>
    <mergeCell ref="BC1174:BC1179"/>
    <mergeCell ref="BD1174:BD1179"/>
    <mergeCell ref="AU1174:AU1179"/>
    <mergeCell ref="AV1174:AV1179"/>
    <mergeCell ref="AW1174:AW1179"/>
    <mergeCell ref="AX1174:AX1179"/>
    <mergeCell ref="AY1174:AY1179"/>
    <mergeCell ref="AP1174:AP1179"/>
    <mergeCell ref="AQ1174:AQ1179"/>
    <mergeCell ref="AR1174:AR1179"/>
    <mergeCell ref="AS1174:AS1179"/>
    <mergeCell ref="AT1174:AT1179"/>
    <mergeCell ref="AK1174:AK1179"/>
    <mergeCell ref="AL1174:AL1179"/>
    <mergeCell ref="AM1174:AM1179"/>
    <mergeCell ref="AN1174:AN1179"/>
    <mergeCell ref="AO1174:AO1179"/>
    <mergeCell ref="AE1174:AF1179"/>
    <mergeCell ref="AG1174:AG1179"/>
    <mergeCell ref="AH1174:AH1179"/>
    <mergeCell ref="AI1174:AI1179"/>
    <mergeCell ref="AJ1174:AJ1179"/>
    <mergeCell ref="O1174:O1179"/>
    <mergeCell ref="AA1174:AA1179"/>
    <mergeCell ref="AB1174:AB1179"/>
    <mergeCell ref="AC1174:AC1179"/>
    <mergeCell ref="AD1174:AD1179"/>
    <mergeCell ref="J1174:J1179"/>
    <mergeCell ref="K1174:K1179"/>
    <mergeCell ref="L1174:L1179"/>
    <mergeCell ref="M1174:M1179"/>
    <mergeCell ref="N1174:N1179"/>
    <mergeCell ref="B1174:B1179"/>
    <mergeCell ref="C1174:D1179"/>
    <mergeCell ref="E1174:E1179"/>
    <mergeCell ref="F1174:H1179"/>
    <mergeCell ref="BJ1180:BJ1185"/>
    <mergeCell ref="BK1180:BK1185"/>
    <mergeCell ref="BL1180:BL1185"/>
    <mergeCell ref="BM1180:BM1185"/>
    <mergeCell ref="BN1180:BN1185"/>
    <mergeCell ref="BE1180:BE1185"/>
    <mergeCell ref="BF1180:BF1185"/>
    <mergeCell ref="BG1180:BG1185"/>
    <mergeCell ref="BH1180:BH1185"/>
    <mergeCell ref="BI1180:BI1185"/>
    <mergeCell ref="AZ1180:AZ1185"/>
    <mergeCell ref="BA1180:BA1185"/>
    <mergeCell ref="BB1180:BB1185"/>
    <mergeCell ref="BC1180:BC1185"/>
    <mergeCell ref="BD1180:BD1185"/>
    <mergeCell ref="AU1180:AU1185"/>
    <mergeCell ref="AV1180:AV1185"/>
    <mergeCell ref="AW1180:AW1185"/>
    <mergeCell ref="AX1180:AX1185"/>
    <mergeCell ref="AY1180:AY1185"/>
    <mergeCell ref="AP1180:AP1185"/>
    <mergeCell ref="AQ1180:AQ1185"/>
    <mergeCell ref="AR1180:AR1185"/>
    <mergeCell ref="AS1180:AS1185"/>
    <mergeCell ref="AT1180:AT1185"/>
    <mergeCell ref="AK1180:AK1185"/>
    <mergeCell ref="AL1180:AL1185"/>
    <mergeCell ref="AM1180:AM1185"/>
    <mergeCell ref="AN1180:AN1185"/>
    <mergeCell ref="AO1180:AO1185"/>
    <mergeCell ref="AE1180:AF1185"/>
    <mergeCell ref="AG1180:AG1185"/>
    <mergeCell ref="AH1180:AH1185"/>
    <mergeCell ref="AI1180:AI1185"/>
    <mergeCell ref="AJ1180:AJ1185"/>
    <mergeCell ref="B1192:B1197"/>
    <mergeCell ref="C1192:D1197"/>
    <mergeCell ref="E1192:E1197"/>
    <mergeCell ref="F1192:H1197"/>
    <mergeCell ref="I1192:I1197"/>
    <mergeCell ref="BJ1186:BJ1191"/>
    <mergeCell ref="BK1186:BK1191"/>
    <mergeCell ref="BL1186:BL1191"/>
    <mergeCell ref="BM1186:BM1191"/>
    <mergeCell ref="BN1186:BN1191"/>
    <mergeCell ref="BE1186:BE1191"/>
    <mergeCell ref="BF1186:BF1191"/>
    <mergeCell ref="BG1186:BG1191"/>
    <mergeCell ref="BH1186:BH1191"/>
    <mergeCell ref="BI1186:BI1191"/>
    <mergeCell ref="AZ1186:AZ1191"/>
    <mergeCell ref="BA1186:BA1191"/>
    <mergeCell ref="BB1186:BB1191"/>
    <mergeCell ref="BC1186:BC1191"/>
    <mergeCell ref="BD1186:BD1191"/>
    <mergeCell ref="AU1186:AU1191"/>
    <mergeCell ref="AV1186:AV1191"/>
    <mergeCell ref="AW1186:AW1191"/>
    <mergeCell ref="AX1186:AX1191"/>
    <mergeCell ref="AY1186:AY1191"/>
    <mergeCell ref="AP1186:AP1191"/>
    <mergeCell ref="AQ1186:AQ1191"/>
    <mergeCell ref="AR1186:AR1191"/>
    <mergeCell ref="AS1186:AS1191"/>
    <mergeCell ref="AT1186:AT1191"/>
    <mergeCell ref="AK1186:AK1191"/>
    <mergeCell ref="AL1186:AL1191"/>
    <mergeCell ref="AM1186:AM1191"/>
    <mergeCell ref="AN1186:AN1191"/>
    <mergeCell ref="AO1186:AO1191"/>
    <mergeCell ref="AE1186:AF1191"/>
    <mergeCell ref="AG1186:AG1191"/>
    <mergeCell ref="AH1186:AH1191"/>
    <mergeCell ref="AI1186:AI1191"/>
    <mergeCell ref="AJ1186:AJ1191"/>
    <mergeCell ref="O1186:O1191"/>
    <mergeCell ref="AA1186:AA1191"/>
    <mergeCell ref="AB1186:AB1191"/>
    <mergeCell ref="AC1186:AC1191"/>
    <mergeCell ref="AD1186:AD1191"/>
    <mergeCell ref="J1186:J1191"/>
    <mergeCell ref="K1186:K1191"/>
    <mergeCell ref="L1186:L1191"/>
    <mergeCell ref="M1186:M1191"/>
    <mergeCell ref="N1186:N1191"/>
    <mergeCell ref="B1186:B1191"/>
    <mergeCell ref="C1186:D1191"/>
    <mergeCell ref="E1186:E1191"/>
    <mergeCell ref="F1186:H1191"/>
    <mergeCell ref="I1186:I1191"/>
    <mergeCell ref="I1198:I1203"/>
    <mergeCell ref="BJ1192:BJ1197"/>
    <mergeCell ref="BK1192:BK1197"/>
    <mergeCell ref="BL1192:BL1197"/>
    <mergeCell ref="BM1192:BM1197"/>
    <mergeCell ref="BN1192:BN1197"/>
    <mergeCell ref="BE1192:BE1197"/>
    <mergeCell ref="BF1192:BF1197"/>
    <mergeCell ref="BG1192:BG1197"/>
    <mergeCell ref="BH1192:BH1197"/>
    <mergeCell ref="BI1192:BI1197"/>
    <mergeCell ref="AZ1192:AZ1197"/>
    <mergeCell ref="BA1192:BA1197"/>
    <mergeCell ref="BB1192:BB1197"/>
    <mergeCell ref="BC1192:BC1197"/>
    <mergeCell ref="BD1192:BD1197"/>
    <mergeCell ref="AU1192:AU1197"/>
    <mergeCell ref="AV1192:AV1197"/>
    <mergeCell ref="AW1192:AW1197"/>
    <mergeCell ref="AX1192:AX1197"/>
    <mergeCell ref="AY1192:AY1197"/>
    <mergeCell ref="AP1192:AP1197"/>
    <mergeCell ref="AQ1192:AQ1197"/>
    <mergeCell ref="AR1192:AR1197"/>
    <mergeCell ref="AS1192:AS1197"/>
    <mergeCell ref="AT1192:AT1197"/>
    <mergeCell ref="AK1192:AK1197"/>
    <mergeCell ref="AL1192:AL1197"/>
    <mergeCell ref="AM1192:AM1197"/>
    <mergeCell ref="AN1192:AN1197"/>
    <mergeCell ref="AO1192:AO1197"/>
    <mergeCell ref="AE1192:AF1197"/>
    <mergeCell ref="AG1192:AG1197"/>
    <mergeCell ref="AH1192:AH1197"/>
    <mergeCell ref="AI1192:AI1197"/>
    <mergeCell ref="AJ1192:AJ1197"/>
    <mergeCell ref="O1192:O1197"/>
    <mergeCell ref="AA1192:AA1197"/>
    <mergeCell ref="AB1192:AB1197"/>
    <mergeCell ref="AC1192:AC1197"/>
    <mergeCell ref="AD1192:AD1197"/>
    <mergeCell ref="J1192:J1197"/>
    <mergeCell ref="K1192:K1197"/>
    <mergeCell ref="L1192:L1197"/>
    <mergeCell ref="M1192:M1197"/>
    <mergeCell ref="N1192:N1197"/>
    <mergeCell ref="O1204:O1209"/>
    <mergeCell ref="AA1204:AA1209"/>
    <mergeCell ref="AB1204:AB1209"/>
    <mergeCell ref="AC1204:AC1209"/>
    <mergeCell ref="AD1204:AD1209"/>
    <mergeCell ref="J1204:J1209"/>
    <mergeCell ref="K1204:K1209"/>
    <mergeCell ref="L1204:L1209"/>
    <mergeCell ref="M1204:M1209"/>
    <mergeCell ref="N1204:N1209"/>
    <mergeCell ref="B1204:B1209"/>
    <mergeCell ref="C1204:D1209"/>
    <mergeCell ref="E1204:E1209"/>
    <mergeCell ref="F1204:H1209"/>
    <mergeCell ref="I1204:I1209"/>
    <mergeCell ref="BJ1198:BJ1203"/>
    <mergeCell ref="BK1198:BK1203"/>
    <mergeCell ref="BL1198:BL1203"/>
    <mergeCell ref="BM1198:BM1203"/>
    <mergeCell ref="BN1198:BN1203"/>
    <mergeCell ref="BE1198:BE1203"/>
    <mergeCell ref="BF1198:BF1203"/>
    <mergeCell ref="BG1198:BG1203"/>
    <mergeCell ref="BH1198:BH1203"/>
    <mergeCell ref="BI1198:BI1203"/>
    <mergeCell ref="AZ1198:AZ1203"/>
    <mergeCell ref="BA1198:BA1203"/>
    <mergeCell ref="BB1198:BB1203"/>
    <mergeCell ref="BC1198:BC1203"/>
    <mergeCell ref="BD1198:BD1203"/>
    <mergeCell ref="AU1198:AU1203"/>
    <mergeCell ref="AV1198:AV1203"/>
    <mergeCell ref="AW1198:AW1203"/>
    <mergeCell ref="AX1198:AX1203"/>
    <mergeCell ref="AY1198:AY1203"/>
    <mergeCell ref="AP1198:AP1203"/>
    <mergeCell ref="AQ1198:AQ1203"/>
    <mergeCell ref="AR1198:AR1203"/>
    <mergeCell ref="AS1198:AS1203"/>
    <mergeCell ref="AT1198:AT1203"/>
    <mergeCell ref="AK1198:AK1203"/>
    <mergeCell ref="AL1198:AL1203"/>
    <mergeCell ref="AM1198:AM1203"/>
    <mergeCell ref="AN1198:AN1203"/>
    <mergeCell ref="AO1198:AO1203"/>
    <mergeCell ref="AE1198:AF1203"/>
    <mergeCell ref="AG1198:AG1203"/>
    <mergeCell ref="AH1198:AH1203"/>
    <mergeCell ref="AI1198:AI1203"/>
    <mergeCell ref="AJ1198:AJ1203"/>
    <mergeCell ref="O1198:O1203"/>
    <mergeCell ref="AA1198:AA1203"/>
    <mergeCell ref="AB1198:AB1203"/>
    <mergeCell ref="AC1198:AC1203"/>
    <mergeCell ref="AD1198:AD1203"/>
    <mergeCell ref="J1198:J1203"/>
    <mergeCell ref="K1198:K1203"/>
    <mergeCell ref="L1198:L1203"/>
    <mergeCell ref="M1198:M1203"/>
    <mergeCell ref="N1198:N1203"/>
    <mergeCell ref="B1198:B1203"/>
    <mergeCell ref="C1198:D1203"/>
    <mergeCell ref="E1198:E1203"/>
    <mergeCell ref="F1198:H1203"/>
    <mergeCell ref="BJ1204:BJ1209"/>
    <mergeCell ref="BK1204:BK1209"/>
    <mergeCell ref="BL1204:BL1209"/>
    <mergeCell ref="BM1204:BM1209"/>
    <mergeCell ref="BN1204:BN1209"/>
    <mergeCell ref="BE1204:BE1209"/>
    <mergeCell ref="BF1204:BF1209"/>
    <mergeCell ref="BG1204:BG1209"/>
    <mergeCell ref="BH1204:BH1209"/>
    <mergeCell ref="BI1204:BI1209"/>
    <mergeCell ref="AZ1204:AZ1209"/>
    <mergeCell ref="BA1204:BA1209"/>
    <mergeCell ref="BB1204:BB1209"/>
    <mergeCell ref="BC1204:BC1209"/>
    <mergeCell ref="BD1204:BD1209"/>
    <mergeCell ref="AU1204:AU1209"/>
    <mergeCell ref="AV1204:AV1209"/>
    <mergeCell ref="AW1204:AW1209"/>
    <mergeCell ref="AX1204:AX1209"/>
    <mergeCell ref="AY1204:AY1209"/>
    <mergeCell ref="AP1204:AP1209"/>
    <mergeCell ref="AQ1204:AQ1209"/>
    <mergeCell ref="AR1204:AR1209"/>
    <mergeCell ref="AS1204:AS1209"/>
    <mergeCell ref="AT1204:AT1209"/>
    <mergeCell ref="AK1204:AK1209"/>
    <mergeCell ref="AL1204:AL1209"/>
    <mergeCell ref="AM1204:AM1209"/>
    <mergeCell ref="AN1204:AN1209"/>
    <mergeCell ref="AO1204:AO1209"/>
    <mergeCell ref="AE1204:AF1209"/>
    <mergeCell ref="AG1204:AG1209"/>
    <mergeCell ref="AH1204:AH1209"/>
    <mergeCell ref="AI1204:AI1209"/>
    <mergeCell ref="AJ1204:AJ1209"/>
    <mergeCell ref="B1216:B1221"/>
    <mergeCell ref="C1216:D1221"/>
    <mergeCell ref="E1216:E1221"/>
    <mergeCell ref="F1216:H1221"/>
    <mergeCell ref="I1216:I1221"/>
    <mergeCell ref="BJ1210:BJ1215"/>
    <mergeCell ref="BK1210:BK1215"/>
    <mergeCell ref="BL1210:BL1215"/>
    <mergeCell ref="BM1210:BM1215"/>
    <mergeCell ref="BN1210:BN1215"/>
    <mergeCell ref="BE1210:BE1215"/>
    <mergeCell ref="BF1210:BF1215"/>
    <mergeCell ref="BG1210:BG1215"/>
    <mergeCell ref="BH1210:BH1215"/>
    <mergeCell ref="BI1210:BI1215"/>
    <mergeCell ref="AZ1210:AZ1215"/>
    <mergeCell ref="BA1210:BA1215"/>
    <mergeCell ref="BB1210:BB1215"/>
    <mergeCell ref="BC1210:BC1215"/>
    <mergeCell ref="BD1210:BD1215"/>
    <mergeCell ref="AU1210:AU1215"/>
    <mergeCell ref="AV1210:AV1215"/>
    <mergeCell ref="AW1210:AW1215"/>
    <mergeCell ref="AX1210:AX1215"/>
    <mergeCell ref="AY1210:AY1215"/>
    <mergeCell ref="AP1210:AP1215"/>
    <mergeCell ref="AQ1210:AQ1215"/>
    <mergeCell ref="AR1210:AR1215"/>
    <mergeCell ref="AS1210:AS1215"/>
    <mergeCell ref="AT1210:AT1215"/>
    <mergeCell ref="AK1210:AK1215"/>
    <mergeCell ref="AL1210:AL1215"/>
    <mergeCell ref="AM1210:AM1215"/>
    <mergeCell ref="AN1210:AN1215"/>
    <mergeCell ref="AO1210:AO1215"/>
    <mergeCell ref="AE1210:AF1215"/>
    <mergeCell ref="AG1210:AG1215"/>
    <mergeCell ref="AH1210:AH1215"/>
    <mergeCell ref="AI1210:AI1215"/>
    <mergeCell ref="AJ1210:AJ1215"/>
    <mergeCell ref="O1210:O1215"/>
    <mergeCell ref="AA1210:AA1215"/>
    <mergeCell ref="AB1210:AB1215"/>
    <mergeCell ref="AC1210:AC1215"/>
    <mergeCell ref="AD1210:AD1215"/>
    <mergeCell ref="J1210:J1215"/>
    <mergeCell ref="K1210:K1215"/>
    <mergeCell ref="L1210:L1215"/>
    <mergeCell ref="M1210:M1215"/>
    <mergeCell ref="N1210:N1215"/>
    <mergeCell ref="B1210:B1215"/>
    <mergeCell ref="C1210:D1215"/>
    <mergeCell ref="E1210:E1215"/>
    <mergeCell ref="F1210:H1215"/>
    <mergeCell ref="I1210:I1215"/>
    <mergeCell ref="I1222:I1227"/>
    <mergeCell ref="BJ1216:BJ1221"/>
    <mergeCell ref="BK1216:BK1221"/>
    <mergeCell ref="BL1216:BL1221"/>
    <mergeCell ref="BM1216:BM1221"/>
    <mergeCell ref="BN1216:BN1221"/>
    <mergeCell ref="BE1216:BE1221"/>
    <mergeCell ref="BF1216:BF1221"/>
    <mergeCell ref="BG1216:BG1221"/>
    <mergeCell ref="BH1216:BH1221"/>
    <mergeCell ref="BI1216:BI1221"/>
    <mergeCell ref="AZ1216:AZ1221"/>
    <mergeCell ref="BA1216:BA1221"/>
    <mergeCell ref="BB1216:BB1221"/>
    <mergeCell ref="BC1216:BC1221"/>
    <mergeCell ref="BD1216:BD1221"/>
    <mergeCell ref="AU1216:AU1221"/>
    <mergeCell ref="AV1216:AV1221"/>
    <mergeCell ref="AW1216:AW1221"/>
    <mergeCell ref="AX1216:AX1221"/>
    <mergeCell ref="AY1216:AY1221"/>
    <mergeCell ref="AP1216:AP1221"/>
    <mergeCell ref="AQ1216:AQ1221"/>
    <mergeCell ref="AR1216:AR1221"/>
    <mergeCell ref="AS1216:AS1221"/>
    <mergeCell ref="AT1216:AT1221"/>
    <mergeCell ref="AK1216:AK1221"/>
    <mergeCell ref="AL1216:AL1221"/>
    <mergeCell ref="AM1216:AM1221"/>
    <mergeCell ref="AN1216:AN1221"/>
    <mergeCell ref="AO1216:AO1221"/>
    <mergeCell ref="AE1216:AF1221"/>
    <mergeCell ref="AG1216:AG1221"/>
    <mergeCell ref="AH1216:AH1221"/>
    <mergeCell ref="AI1216:AI1221"/>
    <mergeCell ref="AJ1216:AJ1221"/>
    <mergeCell ref="O1216:O1221"/>
    <mergeCell ref="AA1216:AA1221"/>
    <mergeCell ref="AB1216:AB1221"/>
    <mergeCell ref="AC1216:AC1221"/>
    <mergeCell ref="AD1216:AD1221"/>
    <mergeCell ref="J1216:J1221"/>
    <mergeCell ref="K1216:K1221"/>
    <mergeCell ref="L1216:L1221"/>
    <mergeCell ref="M1216:M1221"/>
    <mergeCell ref="N1216:N1221"/>
    <mergeCell ref="O1228:O1233"/>
    <mergeCell ref="AA1228:AA1233"/>
    <mergeCell ref="AB1228:AB1233"/>
    <mergeCell ref="AC1228:AC1233"/>
    <mergeCell ref="AD1228:AD1233"/>
    <mergeCell ref="J1228:J1233"/>
    <mergeCell ref="K1228:K1233"/>
    <mergeCell ref="L1228:L1233"/>
    <mergeCell ref="M1228:M1233"/>
    <mergeCell ref="N1228:N1233"/>
    <mergeCell ref="B1228:B1233"/>
    <mergeCell ref="C1228:D1233"/>
    <mergeCell ref="E1228:E1233"/>
    <mergeCell ref="F1228:H1233"/>
    <mergeCell ref="I1228:I1233"/>
    <mergeCell ref="BJ1222:BJ1227"/>
    <mergeCell ref="BK1222:BK1227"/>
    <mergeCell ref="BL1222:BL1227"/>
    <mergeCell ref="BM1222:BM1227"/>
    <mergeCell ref="BN1222:BN1227"/>
    <mergeCell ref="BE1222:BE1227"/>
    <mergeCell ref="BF1222:BF1227"/>
    <mergeCell ref="BG1222:BG1227"/>
    <mergeCell ref="BH1222:BH1227"/>
    <mergeCell ref="BI1222:BI1227"/>
    <mergeCell ref="AZ1222:AZ1227"/>
    <mergeCell ref="BA1222:BA1227"/>
    <mergeCell ref="BB1222:BB1227"/>
    <mergeCell ref="BC1222:BC1227"/>
    <mergeCell ref="BD1222:BD1227"/>
    <mergeCell ref="AU1222:AU1227"/>
    <mergeCell ref="AV1222:AV1227"/>
    <mergeCell ref="AW1222:AW1227"/>
    <mergeCell ref="AX1222:AX1227"/>
    <mergeCell ref="AY1222:AY1227"/>
    <mergeCell ref="AP1222:AP1227"/>
    <mergeCell ref="AQ1222:AQ1227"/>
    <mergeCell ref="AR1222:AR1227"/>
    <mergeCell ref="AS1222:AS1227"/>
    <mergeCell ref="AT1222:AT1227"/>
    <mergeCell ref="AK1222:AK1227"/>
    <mergeCell ref="AL1222:AL1227"/>
    <mergeCell ref="AM1222:AM1227"/>
    <mergeCell ref="AN1222:AN1227"/>
    <mergeCell ref="AO1222:AO1227"/>
    <mergeCell ref="AE1222:AF1227"/>
    <mergeCell ref="AG1222:AG1227"/>
    <mergeCell ref="AH1222:AH1227"/>
    <mergeCell ref="AI1222:AI1227"/>
    <mergeCell ref="AJ1222:AJ1227"/>
    <mergeCell ref="O1222:O1227"/>
    <mergeCell ref="AA1222:AA1227"/>
    <mergeCell ref="AB1222:AB1227"/>
    <mergeCell ref="AC1222:AC1227"/>
    <mergeCell ref="AD1222:AD1227"/>
    <mergeCell ref="J1222:J1227"/>
    <mergeCell ref="K1222:K1227"/>
    <mergeCell ref="L1222:L1227"/>
    <mergeCell ref="M1222:M1227"/>
    <mergeCell ref="N1222:N1227"/>
    <mergeCell ref="B1222:B1227"/>
    <mergeCell ref="C1222:D1227"/>
    <mergeCell ref="E1222:E1227"/>
    <mergeCell ref="F1222:H1227"/>
    <mergeCell ref="BJ1228:BJ1233"/>
    <mergeCell ref="BK1228:BK1233"/>
    <mergeCell ref="BL1228:BL1233"/>
    <mergeCell ref="BM1228:BM1233"/>
    <mergeCell ref="BN1228:BN1233"/>
    <mergeCell ref="BE1228:BE1233"/>
    <mergeCell ref="BF1228:BF1233"/>
    <mergeCell ref="BG1228:BG1233"/>
    <mergeCell ref="BH1228:BH1233"/>
    <mergeCell ref="BI1228:BI1233"/>
    <mergeCell ref="AZ1228:AZ1233"/>
    <mergeCell ref="BA1228:BA1233"/>
    <mergeCell ref="BB1228:BB1233"/>
    <mergeCell ref="BC1228:BC1233"/>
    <mergeCell ref="BD1228:BD1233"/>
    <mergeCell ref="AU1228:AU1233"/>
    <mergeCell ref="AV1228:AV1233"/>
    <mergeCell ref="AW1228:AW1233"/>
    <mergeCell ref="AX1228:AX1233"/>
    <mergeCell ref="AY1228:AY1233"/>
    <mergeCell ref="AP1228:AP1233"/>
    <mergeCell ref="AQ1228:AQ1233"/>
    <mergeCell ref="AR1228:AR1233"/>
    <mergeCell ref="AS1228:AS1233"/>
    <mergeCell ref="AT1228:AT1233"/>
    <mergeCell ref="AK1228:AK1233"/>
    <mergeCell ref="AL1228:AL1233"/>
    <mergeCell ref="AM1228:AM1233"/>
    <mergeCell ref="AN1228:AN1233"/>
    <mergeCell ref="AO1228:AO1233"/>
    <mergeCell ref="AE1228:AF1233"/>
    <mergeCell ref="AG1228:AG1233"/>
    <mergeCell ref="AH1228:AH1233"/>
    <mergeCell ref="AI1228:AI1233"/>
    <mergeCell ref="AJ1228:AJ1233"/>
    <mergeCell ref="B1240:B1245"/>
    <mergeCell ref="C1240:D1245"/>
    <mergeCell ref="E1240:E1245"/>
    <mergeCell ref="F1240:H1245"/>
    <mergeCell ref="I1240:I1245"/>
    <mergeCell ref="BJ1234:BJ1239"/>
    <mergeCell ref="BK1234:BK1239"/>
    <mergeCell ref="BL1234:BL1239"/>
    <mergeCell ref="BM1234:BM1239"/>
    <mergeCell ref="BN1234:BN1239"/>
    <mergeCell ref="BE1234:BE1239"/>
    <mergeCell ref="BF1234:BF1239"/>
    <mergeCell ref="BG1234:BG1239"/>
    <mergeCell ref="BH1234:BH1239"/>
    <mergeCell ref="BI1234:BI1239"/>
    <mergeCell ref="AZ1234:AZ1239"/>
    <mergeCell ref="BA1234:BA1239"/>
    <mergeCell ref="BB1234:BB1239"/>
    <mergeCell ref="BC1234:BC1239"/>
    <mergeCell ref="BD1234:BD1239"/>
    <mergeCell ref="AU1234:AU1239"/>
    <mergeCell ref="AV1234:AV1239"/>
    <mergeCell ref="AW1234:AW1239"/>
    <mergeCell ref="AX1234:AX1239"/>
    <mergeCell ref="AY1234:AY1239"/>
    <mergeCell ref="AP1234:AP1239"/>
    <mergeCell ref="AQ1234:AQ1239"/>
    <mergeCell ref="AR1234:AR1239"/>
    <mergeCell ref="AS1234:AS1239"/>
    <mergeCell ref="AT1234:AT1239"/>
    <mergeCell ref="AK1234:AK1239"/>
    <mergeCell ref="AL1234:AL1239"/>
    <mergeCell ref="AM1234:AM1239"/>
    <mergeCell ref="AN1234:AN1239"/>
    <mergeCell ref="AO1234:AO1239"/>
    <mergeCell ref="AE1234:AF1239"/>
    <mergeCell ref="AG1234:AG1239"/>
    <mergeCell ref="AH1234:AH1239"/>
    <mergeCell ref="AI1234:AI1239"/>
    <mergeCell ref="AJ1234:AJ1239"/>
    <mergeCell ref="O1234:O1239"/>
    <mergeCell ref="AA1234:AA1239"/>
    <mergeCell ref="AB1234:AB1239"/>
    <mergeCell ref="AC1234:AC1239"/>
    <mergeCell ref="AD1234:AD1239"/>
    <mergeCell ref="J1234:J1239"/>
    <mergeCell ref="K1234:K1239"/>
    <mergeCell ref="L1234:L1239"/>
    <mergeCell ref="M1234:M1239"/>
    <mergeCell ref="N1234:N1239"/>
    <mergeCell ref="B1234:B1239"/>
    <mergeCell ref="C1234:D1239"/>
    <mergeCell ref="E1234:E1239"/>
    <mergeCell ref="F1234:H1239"/>
    <mergeCell ref="I1234:I1239"/>
    <mergeCell ref="I1246:I1251"/>
    <mergeCell ref="BJ1240:BJ1245"/>
    <mergeCell ref="BK1240:BK1245"/>
    <mergeCell ref="BL1240:BL1245"/>
    <mergeCell ref="BM1240:BM1245"/>
    <mergeCell ref="BN1240:BN1245"/>
    <mergeCell ref="BE1240:BE1245"/>
    <mergeCell ref="BF1240:BF1245"/>
    <mergeCell ref="BG1240:BG1245"/>
    <mergeCell ref="BH1240:BH1245"/>
    <mergeCell ref="BI1240:BI1245"/>
    <mergeCell ref="AZ1240:AZ1245"/>
    <mergeCell ref="BA1240:BA1245"/>
    <mergeCell ref="BB1240:BB1245"/>
    <mergeCell ref="BC1240:BC1245"/>
    <mergeCell ref="BD1240:BD1245"/>
    <mergeCell ref="AU1240:AU1245"/>
    <mergeCell ref="AV1240:AV1245"/>
    <mergeCell ref="AW1240:AW1245"/>
    <mergeCell ref="AX1240:AX1245"/>
    <mergeCell ref="AY1240:AY1245"/>
    <mergeCell ref="AP1240:AP1245"/>
    <mergeCell ref="AQ1240:AQ1245"/>
    <mergeCell ref="AR1240:AR1245"/>
    <mergeCell ref="AS1240:AS1245"/>
    <mergeCell ref="AT1240:AT1245"/>
    <mergeCell ref="AK1240:AK1245"/>
    <mergeCell ref="AL1240:AL1245"/>
    <mergeCell ref="AM1240:AM1245"/>
    <mergeCell ref="AN1240:AN1245"/>
    <mergeCell ref="AO1240:AO1245"/>
    <mergeCell ref="AE1240:AF1245"/>
    <mergeCell ref="AG1240:AG1245"/>
    <mergeCell ref="AH1240:AH1245"/>
    <mergeCell ref="AI1240:AI1245"/>
    <mergeCell ref="AJ1240:AJ1245"/>
    <mergeCell ref="O1240:O1245"/>
    <mergeCell ref="AA1240:AA1245"/>
    <mergeCell ref="AB1240:AB1245"/>
    <mergeCell ref="AC1240:AC1245"/>
    <mergeCell ref="AD1240:AD1245"/>
    <mergeCell ref="J1240:J1245"/>
    <mergeCell ref="K1240:K1245"/>
    <mergeCell ref="L1240:L1245"/>
    <mergeCell ref="M1240:M1245"/>
    <mergeCell ref="N1240:N1245"/>
    <mergeCell ref="O1252:O1257"/>
    <mergeCell ref="AA1252:AA1257"/>
    <mergeCell ref="AB1252:AB1257"/>
    <mergeCell ref="AC1252:AC1257"/>
    <mergeCell ref="AD1252:AD1257"/>
    <mergeCell ref="J1252:J1257"/>
    <mergeCell ref="K1252:K1257"/>
    <mergeCell ref="L1252:L1257"/>
    <mergeCell ref="M1252:M1257"/>
    <mergeCell ref="N1252:N1257"/>
    <mergeCell ref="B1252:B1257"/>
    <mergeCell ref="C1252:D1257"/>
    <mergeCell ref="E1252:E1257"/>
    <mergeCell ref="F1252:H1257"/>
    <mergeCell ref="I1252:I1257"/>
    <mergeCell ref="BJ1246:BJ1251"/>
    <mergeCell ref="BK1246:BK1251"/>
    <mergeCell ref="BL1246:BL1251"/>
    <mergeCell ref="BM1246:BM1251"/>
    <mergeCell ref="BN1246:BN1251"/>
    <mergeCell ref="BE1246:BE1251"/>
    <mergeCell ref="BF1246:BF1251"/>
    <mergeCell ref="BG1246:BG1251"/>
    <mergeCell ref="BH1246:BH1251"/>
    <mergeCell ref="BI1246:BI1251"/>
    <mergeCell ref="AZ1246:AZ1251"/>
    <mergeCell ref="BA1246:BA1251"/>
    <mergeCell ref="BB1246:BB1251"/>
    <mergeCell ref="BC1246:BC1251"/>
    <mergeCell ref="BD1246:BD1251"/>
    <mergeCell ref="AU1246:AU1251"/>
    <mergeCell ref="AV1246:AV1251"/>
    <mergeCell ref="AW1246:AW1251"/>
    <mergeCell ref="AX1246:AX1251"/>
    <mergeCell ref="AY1246:AY1251"/>
    <mergeCell ref="AP1246:AP1251"/>
    <mergeCell ref="AQ1246:AQ1251"/>
    <mergeCell ref="AR1246:AR1251"/>
    <mergeCell ref="AS1246:AS1251"/>
    <mergeCell ref="AT1246:AT1251"/>
    <mergeCell ref="AK1246:AK1251"/>
    <mergeCell ref="AL1246:AL1251"/>
    <mergeCell ref="AM1246:AM1251"/>
    <mergeCell ref="AN1246:AN1251"/>
    <mergeCell ref="AO1246:AO1251"/>
    <mergeCell ref="AE1246:AF1251"/>
    <mergeCell ref="AG1246:AG1251"/>
    <mergeCell ref="AH1246:AH1251"/>
    <mergeCell ref="AI1246:AI1251"/>
    <mergeCell ref="AJ1246:AJ1251"/>
    <mergeCell ref="O1246:O1251"/>
    <mergeCell ref="AA1246:AA1251"/>
    <mergeCell ref="AB1246:AB1251"/>
    <mergeCell ref="AC1246:AC1251"/>
    <mergeCell ref="AD1246:AD1251"/>
    <mergeCell ref="J1246:J1251"/>
    <mergeCell ref="K1246:K1251"/>
    <mergeCell ref="L1246:L1251"/>
    <mergeCell ref="M1246:M1251"/>
    <mergeCell ref="N1246:N1251"/>
    <mergeCell ref="B1246:B1251"/>
    <mergeCell ref="C1246:D1251"/>
    <mergeCell ref="E1246:E1251"/>
    <mergeCell ref="F1246:H1251"/>
    <mergeCell ref="BJ1252:BJ1257"/>
    <mergeCell ref="BK1252:BK1257"/>
    <mergeCell ref="BL1252:BL1257"/>
    <mergeCell ref="BM1252:BM1257"/>
    <mergeCell ref="BN1252:BN1257"/>
    <mergeCell ref="BE1252:BE1257"/>
    <mergeCell ref="BF1252:BF1257"/>
    <mergeCell ref="BG1252:BG1257"/>
    <mergeCell ref="BH1252:BH1257"/>
    <mergeCell ref="BI1252:BI1257"/>
    <mergeCell ref="AZ1252:AZ1257"/>
    <mergeCell ref="BA1252:BA1257"/>
    <mergeCell ref="BB1252:BB1257"/>
    <mergeCell ref="BC1252:BC1257"/>
    <mergeCell ref="BD1252:BD1257"/>
    <mergeCell ref="AU1252:AU1257"/>
    <mergeCell ref="AV1252:AV1257"/>
    <mergeCell ref="AW1252:AW1257"/>
    <mergeCell ref="AX1252:AX1257"/>
    <mergeCell ref="AY1252:AY1257"/>
    <mergeCell ref="AP1252:AP1257"/>
    <mergeCell ref="AQ1252:AQ1257"/>
    <mergeCell ref="AR1252:AR1257"/>
    <mergeCell ref="AS1252:AS1257"/>
    <mergeCell ref="AT1252:AT1257"/>
    <mergeCell ref="AK1252:AK1257"/>
    <mergeCell ref="AL1252:AL1257"/>
    <mergeCell ref="AM1252:AM1257"/>
    <mergeCell ref="AN1252:AN1257"/>
    <mergeCell ref="AO1252:AO1257"/>
    <mergeCell ref="AE1252:AF1257"/>
    <mergeCell ref="AG1252:AG1257"/>
    <mergeCell ref="AH1252:AH1257"/>
    <mergeCell ref="AI1252:AI1257"/>
    <mergeCell ref="AJ1252:AJ1257"/>
    <mergeCell ref="B1264:B1269"/>
    <mergeCell ref="C1264:D1269"/>
    <mergeCell ref="E1264:E1269"/>
    <mergeCell ref="F1264:H1269"/>
    <mergeCell ref="I1264:I1269"/>
    <mergeCell ref="BJ1258:BJ1263"/>
    <mergeCell ref="BK1258:BK1263"/>
    <mergeCell ref="BL1258:BL1263"/>
    <mergeCell ref="BM1258:BM1263"/>
    <mergeCell ref="BN1258:BN1263"/>
    <mergeCell ref="BE1258:BE1263"/>
    <mergeCell ref="BF1258:BF1263"/>
    <mergeCell ref="BG1258:BG1263"/>
    <mergeCell ref="BH1258:BH1263"/>
    <mergeCell ref="BI1258:BI1263"/>
    <mergeCell ref="AZ1258:AZ1263"/>
    <mergeCell ref="BA1258:BA1263"/>
    <mergeCell ref="BB1258:BB1263"/>
    <mergeCell ref="BC1258:BC1263"/>
    <mergeCell ref="BD1258:BD1263"/>
    <mergeCell ref="AU1258:AU1263"/>
    <mergeCell ref="AV1258:AV1263"/>
    <mergeCell ref="AW1258:AW1263"/>
    <mergeCell ref="AX1258:AX1263"/>
    <mergeCell ref="AY1258:AY1263"/>
    <mergeCell ref="AP1258:AP1263"/>
    <mergeCell ref="AQ1258:AQ1263"/>
    <mergeCell ref="AR1258:AR1263"/>
    <mergeCell ref="AS1258:AS1263"/>
    <mergeCell ref="AT1258:AT1263"/>
    <mergeCell ref="AK1258:AK1263"/>
    <mergeCell ref="AL1258:AL1263"/>
    <mergeCell ref="AM1258:AM1263"/>
    <mergeCell ref="AN1258:AN1263"/>
    <mergeCell ref="AO1258:AO1263"/>
    <mergeCell ref="AE1258:AF1263"/>
    <mergeCell ref="AG1258:AG1263"/>
    <mergeCell ref="AH1258:AH1263"/>
    <mergeCell ref="AI1258:AI1263"/>
    <mergeCell ref="AJ1258:AJ1263"/>
    <mergeCell ref="O1258:O1263"/>
    <mergeCell ref="AA1258:AA1263"/>
    <mergeCell ref="AB1258:AB1263"/>
    <mergeCell ref="AC1258:AC1263"/>
    <mergeCell ref="AD1258:AD1263"/>
    <mergeCell ref="J1258:J1263"/>
    <mergeCell ref="K1258:K1263"/>
    <mergeCell ref="L1258:L1263"/>
    <mergeCell ref="M1258:M1263"/>
    <mergeCell ref="N1258:N1263"/>
    <mergeCell ref="B1258:B1263"/>
    <mergeCell ref="C1258:D1263"/>
    <mergeCell ref="E1258:E1263"/>
    <mergeCell ref="F1258:H1263"/>
    <mergeCell ref="I1258:I1263"/>
    <mergeCell ref="I1270:I1275"/>
    <mergeCell ref="BJ1264:BJ1269"/>
    <mergeCell ref="BK1264:BK1269"/>
    <mergeCell ref="BL1264:BL1269"/>
    <mergeCell ref="BM1264:BM1269"/>
    <mergeCell ref="BN1264:BN1269"/>
    <mergeCell ref="BE1264:BE1269"/>
    <mergeCell ref="BF1264:BF1269"/>
    <mergeCell ref="BG1264:BG1269"/>
    <mergeCell ref="BH1264:BH1269"/>
    <mergeCell ref="BI1264:BI1269"/>
    <mergeCell ref="AZ1264:AZ1269"/>
    <mergeCell ref="BA1264:BA1269"/>
    <mergeCell ref="BB1264:BB1269"/>
    <mergeCell ref="BC1264:BC1269"/>
    <mergeCell ref="BD1264:BD1269"/>
    <mergeCell ref="AU1264:AU1269"/>
    <mergeCell ref="AV1264:AV1269"/>
    <mergeCell ref="AW1264:AW1269"/>
    <mergeCell ref="AX1264:AX1269"/>
    <mergeCell ref="AY1264:AY1269"/>
    <mergeCell ref="AP1264:AP1269"/>
    <mergeCell ref="AQ1264:AQ1269"/>
    <mergeCell ref="AR1264:AR1269"/>
    <mergeCell ref="AS1264:AS1269"/>
    <mergeCell ref="AT1264:AT1269"/>
    <mergeCell ref="AK1264:AK1269"/>
    <mergeCell ref="AL1264:AL1269"/>
    <mergeCell ref="AM1264:AM1269"/>
    <mergeCell ref="AN1264:AN1269"/>
    <mergeCell ref="AO1264:AO1269"/>
    <mergeCell ref="AE1264:AF1269"/>
    <mergeCell ref="AG1264:AG1269"/>
    <mergeCell ref="AH1264:AH1269"/>
    <mergeCell ref="AI1264:AI1269"/>
    <mergeCell ref="AJ1264:AJ1269"/>
    <mergeCell ref="O1264:O1269"/>
    <mergeCell ref="AA1264:AA1269"/>
    <mergeCell ref="AB1264:AB1269"/>
    <mergeCell ref="AC1264:AC1269"/>
    <mergeCell ref="AD1264:AD1269"/>
    <mergeCell ref="J1264:J1269"/>
    <mergeCell ref="K1264:K1269"/>
    <mergeCell ref="L1264:L1269"/>
    <mergeCell ref="M1264:M1269"/>
    <mergeCell ref="N1264:N1269"/>
    <mergeCell ref="O1276:O1281"/>
    <mergeCell ref="AA1276:AA1281"/>
    <mergeCell ref="AB1276:AB1281"/>
    <mergeCell ref="AC1276:AC1281"/>
    <mergeCell ref="AD1276:AD1281"/>
    <mergeCell ref="J1276:J1281"/>
    <mergeCell ref="K1276:K1281"/>
    <mergeCell ref="L1276:L1281"/>
    <mergeCell ref="M1276:M1281"/>
    <mergeCell ref="N1276:N1281"/>
    <mergeCell ref="B1276:B1281"/>
    <mergeCell ref="C1276:D1281"/>
    <mergeCell ref="E1276:E1281"/>
    <mergeCell ref="F1276:H1281"/>
    <mergeCell ref="I1276:I1281"/>
    <mergeCell ref="BJ1270:BJ1275"/>
    <mergeCell ref="BK1270:BK1275"/>
    <mergeCell ref="BL1270:BL1275"/>
    <mergeCell ref="BM1270:BM1275"/>
    <mergeCell ref="BN1270:BN1275"/>
    <mergeCell ref="BE1270:BE1275"/>
    <mergeCell ref="BF1270:BF1275"/>
    <mergeCell ref="BG1270:BG1275"/>
    <mergeCell ref="BH1270:BH1275"/>
    <mergeCell ref="BI1270:BI1275"/>
    <mergeCell ref="AZ1270:AZ1275"/>
    <mergeCell ref="BA1270:BA1275"/>
    <mergeCell ref="BB1270:BB1275"/>
    <mergeCell ref="BC1270:BC1275"/>
    <mergeCell ref="BD1270:BD1275"/>
    <mergeCell ref="AU1270:AU1275"/>
    <mergeCell ref="AV1270:AV1275"/>
    <mergeCell ref="AW1270:AW1275"/>
    <mergeCell ref="AX1270:AX1275"/>
    <mergeCell ref="AY1270:AY1275"/>
    <mergeCell ref="AP1270:AP1275"/>
    <mergeCell ref="AQ1270:AQ1275"/>
    <mergeCell ref="AR1270:AR1275"/>
    <mergeCell ref="AS1270:AS1275"/>
    <mergeCell ref="AT1270:AT1275"/>
    <mergeCell ref="AK1270:AK1275"/>
    <mergeCell ref="AL1270:AL1275"/>
    <mergeCell ref="AM1270:AM1275"/>
    <mergeCell ref="AN1270:AN1275"/>
    <mergeCell ref="AO1270:AO1275"/>
    <mergeCell ref="AE1270:AF1275"/>
    <mergeCell ref="AG1270:AG1275"/>
    <mergeCell ref="AH1270:AH1275"/>
    <mergeCell ref="AI1270:AI1275"/>
    <mergeCell ref="AJ1270:AJ1275"/>
    <mergeCell ref="O1270:O1275"/>
    <mergeCell ref="AA1270:AA1275"/>
    <mergeCell ref="AB1270:AB1275"/>
    <mergeCell ref="AC1270:AC1275"/>
    <mergeCell ref="AD1270:AD1275"/>
    <mergeCell ref="J1270:J1275"/>
    <mergeCell ref="K1270:K1275"/>
    <mergeCell ref="L1270:L1275"/>
    <mergeCell ref="M1270:M1275"/>
    <mergeCell ref="N1270:N1275"/>
    <mergeCell ref="B1270:B1275"/>
    <mergeCell ref="C1270:D1275"/>
    <mergeCell ref="E1270:E1275"/>
    <mergeCell ref="F1270:H1275"/>
    <mergeCell ref="BJ1276:BJ1281"/>
    <mergeCell ref="BK1276:BK1281"/>
    <mergeCell ref="BL1276:BL1281"/>
    <mergeCell ref="BM1276:BM1281"/>
    <mergeCell ref="BN1276:BN1281"/>
    <mergeCell ref="BE1276:BE1281"/>
    <mergeCell ref="BF1276:BF1281"/>
    <mergeCell ref="BG1276:BG1281"/>
    <mergeCell ref="BH1276:BH1281"/>
    <mergeCell ref="BI1276:BI1281"/>
    <mergeCell ref="AZ1276:AZ1281"/>
    <mergeCell ref="BA1276:BA1281"/>
    <mergeCell ref="BB1276:BB1281"/>
    <mergeCell ref="BC1276:BC1281"/>
    <mergeCell ref="BD1276:BD1281"/>
    <mergeCell ref="AU1276:AU1281"/>
    <mergeCell ref="AV1276:AV1281"/>
    <mergeCell ref="AW1276:AW1281"/>
    <mergeCell ref="AX1276:AX1281"/>
    <mergeCell ref="AY1276:AY1281"/>
    <mergeCell ref="AP1276:AP1281"/>
    <mergeCell ref="AQ1276:AQ1281"/>
    <mergeCell ref="AR1276:AR1281"/>
    <mergeCell ref="AS1276:AS1281"/>
    <mergeCell ref="AT1276:AT1281"/>
    <mergeCell ref="AK1276:AK1281"/>
    <mergeCell ref="AL1276:AL1281"/>
    <mergeCell ref="AM1276:AM1281"/>
    <mergeCell ref="AN1276:AN1281"/>
    <mergeCell ref="AO1276:AO1281"/>
    <mergeCell ref="AE1276:AF1281"/>
    <mergeCell ref="AG1276:AG1281"/>
    <mergeCell ref="AH1276:AH1281"/>
    <mergeCell ref="AI1276:AI1281"/>
    <mergeCell ref="AJ1276:AJ1281"/>
    <mergeCell ref="B1288:B1293"/>
    <mergeCell ref="C1288:D1293"/>
    <mergeCell ref="E1288:E1293"/>
    <mergeCell ref="F1288:H1293"/>
    <mergeCell ref="I1288:I1293"/>
    <mergeCell ref="BJ1282:BJ1287"/>
    <mergeCell ref="BK1282:BK1287"/>
    <mergeCell ref="BL1282:BL1287"/>
    <mergeCell ref="BM1282:BM1287"/>
    <mergeCell ref="BN1282:BN1287"/>
    <mergeCell ref="BE1282:BE1287"/>
    <mergeCell ref="BF1282:BF1287"/>
    <mergeCell ref="BG1282:BG1287"/>
    <mergeCell ref="BH1282:BH1287"/>
    <mergeCell ref="BI1282:BI1287"/>
    <mergeCell ref="AZ1282:AZ1287"/>
    <mergeCell ref="BA1282:BA1287"/>
    <mergeCell ref="BB1282:BB1287"/>
    <mergeCell ref="BC1282:BC1287"/>
    <mergeCell ref="BD1282:BD1287"/>
    <mergeCell ref="AU1282:AU1287"/>
    <mergeCell ref="AV1282:AV1287"/>
    <mergeCell ref="AW1282:AW1287"/>
    <mergeCell ref="AX1282:AX1287"/>
    <mergeCell ref="AY1282:AY1287"/>
    <mergeCell ref="AP1282:AP1287"/>
    <mergeCell ref="AQ1282:AQ1287"/>
    <mergeCell ref="AR1282:AR1287"/>
    <mergeCell ref="AS1282:AS1287"/>
    <mergeCell ref="AT1282:AT1287"/>
    <mergeCell ref="AK1282:AK1287"/>
    <mergeCell ref="AL1282:AL1287"/>
    <mergeCell ref="AM1282:AM1287"/>
    <mergeCell ref="AN1282:AN1287"/>
    <mergeCell ref="AO1282:AO1287"/>
    <mergeCell ref="AE1282:AF1287"/>
    <mergeCell ref="AG1282:AG1287"/>
    <mergeCell ref="AH1282:AH1287"/>
    <mergeCell ref="AI1282:AI1287"/>
    <mergeCell ref="AJ1282:AJ1287"/>
    <mergeCell ref="O1282:O1287"/>
    <mergeCell ref="AA1282:AA1287"/>
    <mergeCell ref="AB1282:AB1287"/>
    <mergeCell ref="AC1282:AC1287"/>
    <mergeCell ref="AD1282:AD1287"/>
    <mergeCell ref="J1282:J1287"/>
    <mergeCell ref="K1282:K1287"/>
    <mergeCell ref="L1282:L1287"/>
    <mergeCell ref="M1282:M1287"/>
    <mergeCell ref="N1282:N1287"/>
    <mergeCell ref="B1282:B1287"/>
    <mergeCell ref="C1282:D1287"/>
    <mergeCell ref="E1282:E1287"/>
    <mergeCell ref="F1282:H1287"/>
    <mergeCell ref="I1282:I1287"/>
    <mergeCell ref="I1294:I1299"/>
    <mergeCell ref="BJ1288:BJ1293"/>
    <mergeCell ref="BK1288:BK1293"/>
    <mergeCell ref="BL1288:BL1293"/>
    <mergeCell ref="BM1288:BM1293"/>
    <mergeCell ref="BN1288:BN1293"/>
    <mergeCell ref="BE1288:BE1293"/>
    <mergeCell ref="BF1288:BF1293"/>
    <mergeCell ref="BG1288:BG1293"/>
    <mergeCell ref="BH1288:BH1293"/>
    <mergeCell ref="BI1288:BI1293"/>
    <mergeCell ref="AZ1288:AZ1293"/>
    <mergeCell ref="BA1288:BA1293"/>
    <mergeCell ref="BB1288:BB1293"/>
    <mergeCell ref="BC1288:BC1293"/>
    <mergeCell ref="BD1288:BD1293"/>
    <mergeCell ref="AU1288:AU1293"/>
    <mergeCell ref="AV1288:AV1293"/>
    <mergeCell ref="AW1288:AW1293"/>
    <mergeCell ref="AX1288:AX1293"/>
    <mergeCell ref="AY1288:AY1293"/>
    <mergeCell ref="AP1288:AP1293"/>
    <mergeCell ref="AQ1288:AQ1293"/>
    <mergeCell ref="AR1288:AR1293"/>
    <mergeCell ref="AS1288:AS1293"/>
    <mergeCell ref="AT1288:AT1293"/>
    <mergeCell ref="AK1288:AK1293"/>
    <mergeCell ref="AL1288:AL1293"/>
    <mergeCell ref="AM1288:AM1293"/>
    <mergeCell ref="AN1288:AN1293"/>
    <mergeCell ref="AO1288:AO1293"/>
    <mergeCell ref="AE1288:AF1293"/>
    <mergeCell ref="AG1288:AG1293"/>
    <mergeCell ref="AH1288:AH1293"/>
    <mergeCell ref="AI1288:AI1293"/>
    <mergeCell ref="AJ1288:AJ1293"/>
    <mergeCell ref="O1288:O1293"/>
    <mergeCell ref="AA1288:AA1293"/>
    <mergeCell ref="AB1288:AB1293"/>
    <mergeCell ref="AC1288:AC1293"/>
    <mergeCell ref="AD1288:AD1293"/>
    <mergeCell ref="J1288:J1293"/>
    <mergeCell ref="K1288:K1293"/>
    <mergeCell ref="L1288:L1293"/>
    <mergeCell ref="M1288:M1293"/>
    <mergeCell ref="N1288:N1293"/>
    <mergeCell ref="O1300:O1305"/>
    <mergeCell ref="AA1300:AA1305"/>
    <mergeCell ref="AB1300:AB1305"/>
    <mergeCell ref="AC1300:AC1305"/>
    <mergeCell ref="AD1300:AD1305"/>
    <mergeCell ref="J1300:J1305"/>
    <mergeCell ref="K1300:K1305"/>
    <mergeCell ref="L1300:L1305"/>
    <mergeCell ref="M1300:M1305"/>
    <mergeCell ref="N1300:N1305"/>
    <mergeCell ref="B1300:B1305"/>
    <mergeCell ref="C1300:D1305"/>
    <mergeCell ref="E1300:E1305"/>
    <mergeCell ref="F1300:H1305"/>
    <mergeCell ref="I1300:I1305"/>
    <mergeCell ref="BJ1294:BJ1299"/>
    <mergeCell ref="BK1294:BK1299"/>
    <mergeCell ref="BL1294:BL1299"/>
    <mergeCell ref="BM1294:BM1299"/>
    <mergeCell ref="BN1294:BN1299"/>
    <mergeCell ref="BE1294:BE1299"/>
    <mergeCell ref="BF1294:BF1299"/>
    <mergeCell ref="BG1294:BG1299"/>
    <mergeCell ref="BH1294:BH1299"/>
    <mergeCell ref="BI1294:BI1299"/>
    <mergeCell ref="AZ1294:AZ1299"/>
    <mergeCell ref="BA1294:BA1299"/>
    <mergeCell ref="BB1294:BB1299"/>
    <mergeCell ref="BC1294:BC1299"/>
    <mergeCell ref="BD1294:BD1299"/>
    <mergeCell ref="AU1294:AU1299"/>
    <mergeCell ref="AV1294:AV1299"/>
    <mergeCell ref="AW1294:AW1299"/>
    <mergeCell ref="AX1294:AX1299"/>
    <mergeCell ref="AY1294:AY1299"/>
    <mergeCell ref="AP1294:AP1299"/>
    <mergeCell ref="AQ1294:AQ1299"/>
    <mergeCell ref="AR1294:AR1299"/>
    <mergeCell ref="AS1294:AS1299"/>
    <mergeCell ref="AT1294:AT1299"/>
    <mergeCell ref="AK1294:AK1299"/>
    <mergeCell ref="AL1294:AL1299"/>
    <mergeCell ref="AM1294:AM1299"/>
    <mergeCell ref="AN1294:AN1299"/>
    <mergeCell ref="AO1294:AO1299"/>
    <mergeCell ref="AE1294:AF1299"/>
    <mergeCell ref="AG1294:AG1299"/>
    <mergeCell ref="AH1294:AH1299"/>
    <mergeCell ref="AI1294:AI1299"/>
    <mergeCell ref="AJ1294:AJ1299"/>
    <mergeCell ref="O1294:O1299"/>
    <mergeCell ref="AA1294:AA1299"/>
    <mergeCell ref="AB1294:AB1299"/>
    <mergeCell ref="AC1294:AC1299"/>
    <mergeCell ref="AD1294:AD1299"/>
    <mergeCell ref="J1294:J1299"/>
    <mergeCell ref="K1294:K1299"/>
    <mergeCell ref="L1294:L1299"/>
    <mergeCell ref="M1294:M1299"/>
    <mergeCell ref="N1294:N1299"/>
    <mergeCell ref="B1294:B1299"/>
    <mergeCell ref="C1294:D1299"/>
    <mergeCell ref="E1294:E1299"/>
    <mergeCell ref="F1294:H1299"/>
    <mergeCell ref="BJ1300:BJ1305"/>
    <mergeCell ref="BK1300:BK1305"/>
    <mergeCell ref="BL1300:BL1305"/>
    <mergeCell ref="BM1300:BM1305"/>
    <mergeCell ref="BN1300:BN1305"/>
    <mergeCell ref="BE1300:BE1305"/>
    <mergeCell ref="BF1300:BF1305"/>
    <mergeCell ref="BG1300:BG1305"/>
    <mergeCell ref="BH1300:BH1305"/>
    <mergeCell ref="BI1300:BI1305"/>
    <mergeCell ref="AZ1300:AZ1305"/>
    <mergeCell ref="BA1300:BA1305"/>
    <mergeCell ref="BB1300:BB1305"/>
    <mergeCell ref="BC1300:BC1305"/>
    <mergeCell ref="BD1300:BD1305"/>
    <mergeCell ref="AU1300:AU1305"/>
    <mergeCell ref="AV1300:AV1305"/>
    <mergeCell ref="AW1300:AW1305"/>
    <mergeCell ref="AX1300:AX1305"/>
    <mergeCell ref="AY1300:AY1305"/>
    <mergeCell ref="AP1300:AP1305"/>
    <mergeCell ref="AQ1300:AQ1305"/>
    <mergeCell ref="AR1300:AR1305"/>
    <mergeCell ref="AS1300:AS1305"/>
    <mergeCell ref="AT1300:AT1305"/>
    <mergeCell ref="AK1300:AK1305"/>
    <mergeCell ref="AL1300:AL1305"/>
    <mergeCell ref="AM1300:AM1305"/>
    <mergeCell ref="AN1300:AN1305"/>
    <mergeCell ref="AO1300:AO1305"/>
    <mergeCell ref="AE1300:AF1305"/>
    <mergeCell ref="AG1300:AG1305"/>
    <mergeCell ref="AH1300:AH1305"/>
    <mergeCell ref="AI1300:AI1305"/>
    <mergeCell ref="AJ1300:AJ1305"/>
    <mergeCell ref="B1312:B1317"/>
    <mergeCell ref="C1312:D1317"/>
    <mergeCell ref="E1312:E1317"/>
    <mergeCell ref="F1312:H1317"/>
    <mergeCell ref="I1312:I1317"/>
    <mergeCell ref="BJ1306:BJ1311"/>
    <mergeCell ref="BK1306:BK1311"/>
    <mergeCell ref="BL1306:BL1311"/>
    <mergeCell ref="BM1306:BM1311"/>
    <mergeCell ref="BN1306:BN1311"/>
    <mergeCell ref="BE1306:BE1311"/>
    <mergeCell ref="BF1306:BF1311"/>
    <mergeCell ref="BG1306:BG1311"/>
    <mergeCell ref="BH1306:BH1311"/>
    <mergeCell ref="BI1306:BI1311"/>
    <mergeCell ref="AZ1306:AZ1311"/>
    <mergeCell ref="BA1306:BA1311"/>
    <mergeCell ref="BB1306:BB1311"/>
    <mergeCell ref="BC1306:BC1311"/>
    <mergeCell ref="BD1306:BD1311"/>
    <mergeCell ref="AU1306:AU1311"/>
    <mergeCell ref="AV1306:AV1311"/>
    <mergeCell ref="AW1306:AW1311"/>
    <mergeCell ref="AX1306:AX1311"/>
    <mergeCell ref="AY1306:AY1311"/>
    <mergeCell ref="AP1306:AP1311"/>
    <mergeCell ref="AQ1306:AQ1311"/>
    <mergeCell ref="AR1306:AR1311"/>
    <mergeCell ref="AS1306:AS1311"/>
    <mergeCell ref="AT1306:AT1311"/>
    <mergeCell ref="AK1306:AK1311"/>
    <mergeCell ref="AL1306:AL1311"/>
    <mergeCell ref="AM1306:AM1311"/>
    <mergeCell ref="AN1306:AN1311"/>
    <mergeCell ref="AO1306:AO1311"/>
    <mergeCell ref="AE1306:AF1311"/>
    <mergeCell ref="AG1306:AG1311"/>
    <mergeCell ref="AH1306:AH1311"/>
    <mergeCell ref="AI1306:AI1311"/>
    <mergeCell ref="AJ1306:AJ1311"/>
    <mergeCell ref="O1306:O1311"/>
    <mergeCell ref="AA1306:AA1311"/>
    <mergeCell ref="AB1306:AB1311"/>
    <mergeCell ref="AC1306:AC1311"/>
    <mergeCell ref="AD1306:AD1311"/>
    <mergeCell ref="J1306:J1311"/>
    <mergeCell ref="K1306:K1311"/>
    <mergeCell ref="L1306:L1311"/>
    <mergeCell ref="M1306:M1311"/>
    <mergeCell ref="N1306:N1311"/>
    <mergeCell ref="B1306:B1311"/>
    <mergeCell ref="C1306:D1311"/>
    <mergeCell ref="E1306:E1311"/>
    <mergeCell ref="F1306:H1311"/>
    <mergeCell ref="I1306:I1311"/>
    <mergeCell ref="I1318:I1323"/>
    <mergeCell ref="BJ1312:BJ1317"/>
    <mergeCell ref="BK1312:BK1317"/>
    <mergeCell ref="BL1312:BL1317"/>
    <mergeCell ref="BM1312:BM1317"/>
    <mergeCell ref="BN1312:BN1317"/>
    <mergeCell ref="BE1312:BE1317"/>
    <mergeCell ref="BF1312:BF1317"/>
    <mergeCell ref="BG1312:BG1317"/>
    <mergeCell ref="BH1312:BH1317"/>
    <mergeCell ref="BI1312:BI1317"/>
    <mergeCell ref="AZ1312:AZ1317"/>
    <mergeCell ref="BA1312:BA1317"/>
    <mergeCell ref="BB1312:BB1317"/>
    <mergeCell ref="BC1312:BC1317"/>
    <mergeCell ref="BD1312:BD1317"/>
    <mergeCell ref="AU1312:AU1317"/>
    <mergeCell ref="AV1312:AV1317"/>
    <mergeCell ref="AW1312:AW1317"/>
    <mergeCell ref="AX1312:AX1317"/>
    <mergeCell ref="AY1312:AY1317"/>
    <mergeCell ref="AP1312:AP1317"/>
    <mergeCell ref="AQ1312:AQ1317"/>
    <mergeCell ref="AR1312:AR1317"/>
    <mergeCell ref="AS1312:AS1317"/>
    <mergeCell ref="AT1312:AT1317"/>
    <mergeCell ref="AK1312:AK1317"/>
    <mergeCell ref="AL1312:AL1317"/>
    <mergeCell ref="AM1312:AM1317"/>
    <mergeCell ref="AN1312:AN1317"/>
    <mergeCell ref="AO1312:AO1317"/>
    <mergeCell ref="AE1312:AF1317"/>
    <mergeCell ref="AG1312:AG1317"/>
    <mergeCell ref="AH1312:AH1317"/>
    <mergeCell ref="AI1312:AI1317"/>
    <mergeCell ref="AJ1312:AJ1317"/>
    <mergeCell ref="O1312:O1317"/>
    <mergeCell ref="AA1312:AA1317"/>
    <mergeCell ref="AB1312:AB1317"/>
    <mergeCell ref="AC1312:AC1317"/>
    <mergeCell ref="AD1312:AD1317"/>
    <mergeCell ref="J1312:J1317"/>
    <mergeCell ref="K1312:K1317"/>
    <mergeCell ref="L1312:L1317"/>
    <mergeCell ref="M1312:M1317"/>
    <mergeCell ref="N1312:N1317"/>
    <mergeCell ref="O1324:O1329"/>
    <mergeCell ref="AA1324:AA1329"/>
    <mergeCell ref="AB1324:AB1329"/>
    <mergeCell ref="AC1324:AC1329"/>
    <mergeCell ref="AD1324:AD1329"/>
    <mergeCell ref="J1324:J1329"/>
    <mergeCell ref="K1324:K1329"/>
    <mergeCell ref="L1324:L1329"/>
    <mergeCell ref="M1324:M1329"/>
    <mergeCell ref="N1324:N1329"/>
    <mergeCell ref="B1324:B1329"/>
    <mergeCell ref="C1324:D1329"/>
    <mergeCell ref="E1324:E1329"/>
    <mergeCell ref="F1324:H1329"/>
    <mergeCell ref="I1324:I1329"/>
    <mergeCell ref="BJ1318:BJ1323"/>
    <mergeCell ref="BK1318:BK1323"/>
    <mergeCell ref="BL1318:BL1323"/>
    <mergeCell ref="BM1318:BM1323"/>
    <mergeCell ref="BN1318:BN1323"/>
    <mergeCell ref="BE1318:BE1323"/>
    <mergeCell ref="BF1318:BF1323"/>
    <mergeCell ref="BG1318:BG1323"/>
    <mergeCell ref="BH1318:BH1323"/>
    <mergeCell ref="BI1318:BI1323"/>
    <mergeCell ref="AZ1318:AZ1323"/>
    <mergeCell ref="BA1318:BA1323"/>
    <mergeCell ref="BB1318:BB1323"/>
    <mergeCell ref="BC1318:BC1323"/>
    <mergeCell ref="BD1318:BD1323"/>
    <mergeCell ref="AU1318:AU1323"/>
    <mergeCell ref="AV1318:AV1323"/>
    <mergeCell ref="AW1318:AW1323"/>
    <mergeCell ref="AX1318:AX1323"/>
    <mergeCell ref="AY1318:AY1323"/>
    <mergeCell ref="AP1318:AP1323"/>
    <mergeCell ref="AQ1318:AQ1323"/>
    <mergeCell ref="AR1318:AR1323"/>
    <mergeCell ref="AS1318:AS1323"/>
    <mergeCell ref="AT1318:AT1323"/>
    <mergeCell ref="AK1318:AK1323"/>
    <mergeCell ref="AL1318:AL1323"/>
    <mergeCell ref="AM1318:AM1323"/>
    <mergeCell ref="AN1318:AN1323"/>
    <mergeCell ref="AO1318:AO1323"/>
    <mergeCell ref="AE1318:AF1323"/>
    <mergeCell ref="AG1318:AG1323"/>
    <mergeCell ref="AH1318:AH1323"/>
    <mergeCell ref="AI1318:AI1323"/>
    <mergeCell ref="AJ1318:AJ1323"/>
    <mergeCell ref="O1318:O1323"/>
    <mergeCell ref="AA1318:AA1323"/>
    <mergeCell ref="AB1318:AB1323"/>
    <mergeCell ref="AC1318:AC1323"/>
    <mergeCell ref="AD1318:AD1323"/>
    <mergeCell ref="J1318:J1323"/>
    <mergeCell ref="K1318:K1323"/>
    <mergeCell ref="L1318:L1323"/>
    <mergeCell ref="M1318:M1323"/>
    <mergeCell ref="N1318:N1323"/>
    <mergeCell ref="B1318:B1323"/>
    <mergeCell ref="C1318:D1323"/>
    <mergeCell ref="E1318:E1323"/>
    <mergeCell ref="F1318:H1323"/>
    <mergeCell ref="BJ1324:BJ1329"/>
    <mergeCell ref="BK1324:BK1329"/>
    <mergeCell ref="BL1324:BL1329"/>
    <mergeCell ref="BM1324:BM1329"/>
    <mergeCell ref="BN1324:BN1329"/>
    <mergeCell ref="BE1324:BE1329"/>
    <mergeCell ref="BF1324:BF1329"/>
    <mergeCell ref="BG1324:BG1329"/>
    <mergeCell ref="BH1324:BH1329"/>
    <mergeCell ref="BI1324:BI1329"/>
    <mergeCell ref="AZ1324:AZ1329"/>
    <mergeCell ref="BA1324:BA1329"/>
    <mergeCell ref="BB1324:BB1329"/>
    <mergeCell ref="BC1324:BC1329"/>
    <mergeCell ref="BD1324:BD1329"/>
    <mergeCell ref="AU1324:AU1329"/>
    <mergeCell ref="AV1324:AV1329"/>
    <mergeCell ref="AW1324:AW1329"/>
    <mergeCell ref="AX1324:AX1329"/>
    <mergeCell ref="AY1324:AY1329"/>
    <mergeCell ref="AP1324:AP1329"/>
    <mergeCell ref="AQ1324:AQ1329"/>
    <mergeCell ref="AR1324:AR1329"/>
    <mergeCell ref="AS1324:AS1329"/>
    <mergeCell ref="AT1324:AT1329"/>
    <mergeCell ref="AK1324:AK1329"/>
    <mergeCell ref="AL1324:AL1329"/>
    <mergeCell ref="AM1324:AM1329"/>
    <mergeCell ref="AN1324:AN1329"/>
    <mergeCell ref="AO1324:AO1329"/>
    <mergeCell ref="AE1324:AF1329"/>
    <mergeCell ref="AG1324:AG1329"/>
    <mergeCell ref="AH1324:AH1329"/>
    <mergeCell ref="AI1324:AI1329"/>
    <mergeCell ref="AJ1324:AJ1329"/>
    <mergeCell ref="B1336:B1341"/>
    <mergeCell ref="C1336:D1341"/>
    <mergeCell ref="E1336:E1341"/>
    <mergeCell ref="F1336:H1341"/>
    <mergeCell ref="I1336:I1341"/>
    <mergeCell ref="BJ1330:BJ1335"/>
    <mergeCell ref="BK1330:BK1335"/>
    <mergeCell ref="BL1330:BL1335"/>
    <mergeCell ref="BM1330:BM1335"/>
    <mergeCell ref="BN1330:BN1335"/>
    <mergeCell ref="BE1330:BE1335"/>
    <mergeCell ref="BF1330:BF1335"/>
    <mergeCell ref="BG1330:BG1335"/>
    <mergeCell ref="BH1330:BH1335"/>
    <mergeCell ref="BI1330:BI1335"/>
    <mergeCell ref="AZ1330:AZ1335"/>
    <mergeCell ref="BA1330:BA1335"/>
    <mergeCell ref="BB1330:BB1335"/>
    <mergeCell ref="BC1330:BC1335"/>
    <mergeCell ref="BD1330:BD1335"/>
    <mergeCell ref="AU1330:AU1335"/>
    <mergeCell ref="AV1330:AV1335"/>
    <mergeCell ref="AW1330:AW1335"/>
    <mergeCell ref="AX1330:AX1335"/>
    <mergeCell ref="AY1330:AY1335"/>
    <mergeCell ref="AP1330:AP1335"/>
    <mergeCell ref="AQ1330:AQ1335"/>
    <mergeCell ref="AR1330:AR1335"/>
    <mergeCell ref="AS1330:AS1335"/>
    <mergeCell ref="AT1330:AT1335"/>
    <mergeCell ref="AK1330:AK1335"/>
    <mergeCell ref="AL1330:AL1335"/>
    <mergeCell ref="AM1330:AM1335"/>
    <mergeCell ref="AN1330:AN1335"/>
    <mergeCell ref="AO1330:AO1335"/>
    <mergeCell ref="AE1330:AF1335"/>
    <mergeCell ref="AG1330:AG1335"/>
    <mergeCell ref="AH1330:AH1335"/>
    <mergeCell ref="AI1330:AI1335"/>
    <mergeCell ref="AJ1330:AJ1335"/>
    <mergeCell ref="O1330:O1335"/>
    <mergeCell ref="AA1330:AA1335"/>
    <mergeCell ref="AB1330:AB1335"/>
    <mergeCell ref="AC1330:AC1335"/>
    <mergeCell ref="AD1330:AD1335"/>
    <mergeCell ref="J1330:J1335"/>
    <mergeCell ref="K1330:K1335"/>
    <mergeCell ref="L1330:L1335"/>
    <mergeCell ref="M1330:M1335"/>
    <mergeCell ref="N1330:N1335"/>
    <mergeCell ref="B1330:B1335"/>
    <mergeCell ref="C1330:D1335"/>
    <mergeCell ref="E1330:E1335"/>
    <mergeCell ref="F1330:H1335"/>
    <mergeCell ref="I1330:I1335"/>
    <mergeCell ref="I1342:I1347"/>
    <mergeCell ref="BJ1336:BJ1341"/>
    <mergeCell ref="BK1336:BK1341"/>
    <mergeCell ref="BL1336:BL1341"/>
    <mergeCell ref="BM1336:BM1341"/>
    <mergeCell ref="BN1336:BN1341"/>
    <mergeCell ref="BE1336:BE1341"/>
    <mergeCell ref="BF1336:BF1341"/>
    <mergeCell ref="BG1336:BG1341"/>
    <mergeCell ref="BH1336:BH1341"/>
    <mergeCell ref="BI1336:BI1341"/>
    <mergeCell ref="AZ1336:AZ1341"/>
    <mergeCell ref="BA1336:BA1341"/>
    <mergeCell ref="BB1336:BB1341"/>
    <mergeCell ref="BC1336:BC1341"/>
    <mergeCell ref="BD1336:BD1341"/>
    <mergeCell ref="AU1336:AU1341"/>
    <mergeCell ref="AV1336:AV1341"/>
    <mergeCell ref="AW1336:AW1341"/>
    <mergeCell ref="AX1336:AX1341"/>
    <mergeCell ref="AY1336:AY1341"/>
    <mergeCell ref="AP1336:AP1341"/>
    <mergeCell ref="AQ1336:AQ1341"/>
    <mergeCell ref="AR1336:AR1341"/>
    <mergeCell ref="AS1336:AS1341"/>
    <mergeCell ref="AT1336:AT1341"/>
    <mergeCell ref="AK1336:AK1341"/>
    <mergeCell ref="AL1336:AL1341"/>
    <mergeCell ref="AM1336:AM1341"/>
    <mergeCell ref="AN1336:AN1341"/>
    <mergeCell ref="AO1336:AO1341"/>
    <mergeCell ref="AE1336:AF1341"/>
    <mergeCell ref="AG1336:AG1341"/>
    <mergeCell ref="AH1336:AH1341"/>
    <mergeCell ref="AI1336:AI1341"/>
    <mergeCell ref="AJ1336:AJ1341"/>
    <mergeCell ref="O1336:O1341"/>
    <mergeCell ref="AA1336:AA1341"/>
    <mergeCell ref="AB1336:AB1341"/>
    <mergeCell ref="AC1336:AC1341"/>
    <mergeCell ref="AD1336:AD1341"/>
    <mergeCell ref="J1336:J1341"/>
    <mergeCell ref="K1336:K1341"/>
    <mergeCell ref="L1336:L1341"/>
    <mergeCell ref="M1336:M1341"/>
    <mergeCell ref="N1336:N1341"/>
    <mergeCell ref="O1348:O1353"/>
    <mergeCell ref="AA1348:AA1353"/>
    <mergeCell ref="AB1348:AB1353"/>
    <mergeCell ref="AC1348:AC1353"/>
    <mergeCell ref="AD1348:AD1353"/>
    <mergeCell ref="J1348:J1353"/>
    <mergeCell ref="K1348:K1353"/>
    <mergeCell ref="L1348:L1353"/>
    <mergeCell ref="M1348:M1353"/>
    <mergeCell ref="N1348:N1353"/>
    <mergeCell ref="B1348:B1353"/>
    <mergeCell ref="C1348:D1353"/>
    <mergeCell ref="E1348:E1353"/>
    <mergeCell ref="F1348:H1353"/>
    <mergeCell ref="I1348:I1353"/>
    <mergeCell ref="BJ1342:BJ1347"/>
    <mergeCell ref="BK1342:BK1347"/>
    <mergeCell ref="BL1342:BL1347"/>
    <mergeCell ref="BM1342:BM1347"/>
    <mergeCell ref="BN1342:BN1347"/>
    <mergeCell ref="BE1342:BE1347"/>
    <mergeCell ref="BF1342:BF1347"/>
    <mergeCell ref="BG1342:BG1347"/>
    <mergeCell ref="BH1342:BH1347"/>
    <mergeCell ref="BI1342:BI1347"/>
    <mergeCell ref="AZ1342:AZ1347"/>
    <mergeCell ref="BA1342:BA1347"/>
    <mergeCell ref="BB1342:BB1347"/>
    <mergeCell ref="BC1342:BC1347"/>
    <mergeCell ref="BD1342:BD1347"/>
    <mergeCell ref="AU1342:AU1347"/>
    <mergeCell ref="AV1342:AV1347"/>
    <mergeCell ref="AW1342:AW1347"/>
    <mergeCell ref="AX1342:AX1347"/>
    <mergeCell ref="AY1342:AY1347"/>
    <mergeCell ref="AP1342:AP1347"/>
    <mergeCell ref="AQ1342:AQ1347"/>
    <mergeCell ref="AR1342:AR1347"/>
    <mergeCell ref="AS1342:AS1347"/>
    <mergeCell ref="AT1342:AT1347"/>
    <mergeCell ref="AK1342:AK1347"/>
    <mergeCell ref="AL1342:AL1347"/>
    <mergeCell ref="AM1342:AM1347"/>
    <mergeCell ref="AN1342:AN1347"/>
    <mergeCell ref="AO1342:AO1347"/>
    <mergeCell ref="AE1342:AF1347"/>
    <mergeCell ref="AG1342:AG1347"/>
    <mergeCell ref="AH1342:AH1347"/>
    <mergeCell ref="AI1342:AI1347"/>
    <mergeCell ref="AJ1342:AJ1347"/>
    <mergeCell ref="O1342:O1347"/>
    <mergeCell ref="AA1342:AA1347"/>
    <mergeCell ref="AB1342:AB1347"/>
    <mergeCell ref="AC1342:AC1347"/>
    <mergeCell ref="AD1342:AD1347"/>
    <mergeCell ref="J1342:J1347"/>
    <mergeCell ref="K1342:K1347"/>
    <mergeCell ref="L1342:L1347"/>
    <mergeCell ref="M1342:M1347"/>
    <mergeCell ref="N1342:N1347"/>
    <mergeCell ref="B1342:B1347"/>
    <mergeCell ref="C1342:D1347"/>
    <mergeCell ref="E1342:E1347"/>
    <mergeCell ref="F1342:H1347"/>
    <mergeCell ref="BJ1348:BJ1353"/>
    <mergeCell ref="BK1348:BK1353"/>
    <mergeCell ref="BL1348:BL1353"/>
    <mergeCell ref="BM1348:BM1353"/>
    <mergeCell ref="BN1348:BN1353"/>
    <mergeCell ref="BE1348:BE1353"/>
    <mergeCell ref="BF1348:BF1353"/>
    <mergeCell ref="BG1348:BG1353"/>
    <mergeCell ref="BH1348:BH1353"/>
    <mergeCell ref="BI1348:BI1353"/>
    <mergeCell ref="AZ1348:AZ1353"/>
    <mergeCell ref="BA1348:BA1353"/>
    <mergeCell ref="BB1348:BB1353"/>
    <mergeCell ref="BC1348:BC1353"/>
    <mergeCell ref="BD1348:BD1353"/>
    <mergeCell ref="AU1348:AU1353"/>
    <mergeCell ref="AV1348:AV1353"/>
    <mergeCell ref="AW1348:AW1353"/>
    <mergeCell ref="AX1348:AX1353"/>
    <mergeCell ref="AY1348:AY1353"/>
    <mergeCell ref="AP1348:AP1353"/>
    <mergeCell ref="AQ1348:AQ1353"/>
    <mergeCell ref="AR1348:AR1353"/>
    <mergeCell ref="AS1348:AS1353"/>
    <mergeCell ref="AT1348:AT1353"/>
    <mergeCell ref="AK1348:AK1353"/>
    <mergeCell ref="AL1348:AL1353"/>
    <mergeCell ref="AM1348:AM1353"/>
    <mergeCell ref="AN1348:AN1353"/>
    <mergeCell ref="AO1348:AO1353"/>
    <mergeCell ref="AE1348:AF1353"/>
    <mergeCell ref="AG1348:AG1353"/>
    <mergeCell ref="AH1348:AH1353"/>
    <mergeCell ref="AI1348:AI1353"/>
    <mergeCell ref="AJ1348:AJ1353"/>
    <mergeCell ref="B1360:B1365"/>
    <mergeCell ref="C1360:D1365"/>
    <mergeCell ref="E1360:E1365"/>
    <mergeCell ref="F1360:H1365"/>
    <mergeCell ref="I1360:I1365"/>
    <mergeCell ref="BJ1354:BJ1359"/>
    <mergeCell ref="BK1354:BK1359"/>
    <mergeCell ref="BL1354:BL1359"/>
    <mergeCell ref="BM1354:BM1359"/>
    <mergeCell ref="BN1354:BN1359"/>
    <mergeCell ref="BE1354:BE1359"/>
    <mergeCell ref="BF1354:BF1359"/>
    <mergeCell ref="BG1354:BG1359"/>
    <mergeCell ref="BH1354:BH1359"/>
    <mergeCell ref="BI1354:BI1359"/>
    <mergeCell ref="AZ1354:AZ1359"/>
    <mergeCell ref="BA1354:BA1359"/>
    <mergeCell ref="BB1354:BB1359"/>
    <mergeCell ref="BC1354:BC1359"/>
    <mergeCell ref="BD1354:BD1359"/>
    <mergeCell ref="AU1354:AU1359"/>
    <mergeCell ref="AV1354:AV1359"/>
    <mergeCell ref="AW1354:AW1359"/>
    <mergeCell ref="AX1354:AX1359"/>
    <mergeCell ref="AY1354:AY1359"/>
    <mergeCell ref="AP1354:AP1359"/>
    <mergeCell ref="AQ1354:AQ1359"/>
    <mergeCell ref="AR1354:AR1359"/>
    <mergeCell ref="AS1354:AS1359"/>
    <mergeCell ref="AT1354:AT1359"/>
    <mergeCell ref="AK1354:AK1359"/>
    <mergeCell ref="AL1354:AL1359"/>
    <mergeCell ref="AM1354:AM1359"/>
    <mergeCell ref="AN1354:AN1359"/>
    <mergeCell ref="AO1354:AO1359"/>
    <mergeCell ref="AE1354:AF1359"/>
    <mergeCell ref="AG1354:AG1359"/>
    <mergeCell ref="AH1354:AH1359"/>
    <mergeCell ref="AI1354:AI1359"/>
    <mergeCell ref="AJ1354:AJ1359"/>
    <mergeCell ref="O1354:O1359"/>
    <mergeCell ref="AA1354:AA1359"/>
    <mergeCell ref="AB1354:AB1359"/>
    <mergeCell ref="AC1354:AC1359"/>
    <mergeCell ref="AD1354:AD1359"/>
    <mergeCell ref="J1354:J1359"/>
    <mergeCell ref="K1354:K1359"/>
    <mergeCell ref="L1354:L1359"/>
    <mergeCell ref="M1354:M1359"/>
    <mergeCell ref="N1354:N1359"/>
    <mergeCell ref="B1354:B1359"/>
    <mergeCell ref="C1354:D1359"/>
    <mergeCell ref="E1354:E1359"/>
    <mergeCell ref="F1354:H1359"/>
    <mergeCell ref="I1354:I1359"/>
    <mergeCell ref="I1366:I1371"/>
    <mergeCell ref="BJ1360:BJ1365"/>
    <mergeCell ref="BK1360:BK1365"/>
    <mergeCell ref="BL1360:BL1365"/>
    <mergeCell ref="BM1360:BM1365"/>
    <mergeCell ref="BN1360:BN1365"/>
    <mergeCell ref="BE1360:BE1365"/>
    <mergeCell ref="BF1360:BF1365"/>
    <mergeCell ref="BG1360:BG1365"/>
    <mergeCell ref="BH1360:BH1365"/>
    <mergeCell ref="BI1360:BI1365"/>
    <mergeCell ref="AZ1360:AZ1365"/>
    <mergeCell ref="BA1360:BA1365"/>
    <mergeCell ref="BB1360:BB1365"/>
    <mergeCell ref="BC1360:BC1365"/>
    <mergeCell ref="BD1360:BD1365"/>
    <mergeCell ref="AU1360:AU1365"/>
    <mergeCell ref="AV1360:AV1365"/>
    <mergeCell ref="AW1360:AW1365"/>
    <mergeCell ref="AX1360:AX1365"/>
    <mergeCell ref="AY1360:AY1365"/>
    <mergeCell ref="AP1360:AP1365"/>
    <mergeCell ref="AQ1360:AQ1365"/>
    <mergeCell ref="AR1360:AR1365"/>
    <mergeCell ref="AS1360:AS1365"/>
    <mergeCell ref="AT1360:AT1365"/>
    <mergeCell ref="AK1360:AK1365"/>
    <mergeCell ref="AL1360:AL1365"/>
    <mergeCell ref="AM1360:AM1365"/>
    <mergeCell ref="AN1360:AN1365"/>
    <mergeCell ref="AO1360:AO1365"/>
    <mergeCell ref="AE1360:AF1365"/>
    <mergeCell ref="AG1360:AG1365"/>
    <mergeCell ref="AH1360:AH1365"/>
    <mergeCell ref="AI1360:AI1365"/>
    <mergeCell ref="AJ1360:AJ1365"/>
    <mergeCell ref="O1360:O1365"/>
    <mergeCell ref="AA1360:AA1365"/>
    <mergeCell ref="AB1360:AB1365"/>
    <mergeCell ref="AC1360:AC1365"/>
    <mergeCell ref="AD1360:AD1365"/>
    <mergeCell ref="J1360:J1365"/>
    <mergeCell ref="K1360:K1365"/>
    <mergeCell ref="L1360:L1365"/>
    <mergeCell ref="M1360:M1365"/>
    <mergeCell ref="N1360:N1365"/>
    <mergeCell ref="O1372:O1377"/>
    <mergeCell ref="AA1372:AA1377"/>
    <mergeCell ref="AB1372:AB1377"/>
    <mergeCell ref="AC1372:AC1377"/>
    <mergeCell ref="AD1372:AD1377"/>
    <mergeCell ref="J1372:J1377"/>
    <mergeCell ref="K1372:K1377"/>
    <mergeCell ref="L1372:L1377"/>
    <mergeCell ref="M1372:M1377"/>
    <mergeCell ref="N1372:N1377"/>
    <mergeCell ref="B1372:B1377"/>
    <mergeCell ref="C1372:D1377"/>
    <mergeCell ref="E1372:E1377"/>
    <mergeCell ref="F1372:H1377"/>
    <mergeCell ref="I1372:I1377"/>
    <mergeCell ref="BJ1366:BJ1371"/>
    <mergeCell ref="BK1366:BK1371"/>
    <mergeCell ref="BL1366:BL1371"/>
    <mergeCell ref="BM1366:BM1371"/>
    <mergeCell ref="BN1366:BN1371"/>
    <mergeCell ref="BE1366:BE1371"/>
    <mergeCell ref="BF1366:BF1371"/>
    <mergeCell ref="BG1366:BG1371"/>
    <mergeCell ref="BH1366:BH1371"/>
    <mergeCell ref="BI1366:BI1371"/>
    <mergeCell ref="AZ1366:AZ1371"/>
    <mergeCell ref="BA1366:BA1371"/>
    <mergeCell ref="BB1366:BB1371"/>
    <mergeCell ref="BC1366:BC1371"/>
    <mergeCell ref="BD1366:BD1371"/>
    <mergeCell ref="AU1366:AU1371"/>
    <mergeCell ref="AV1366:AV1371"/>
    <mergeCell ref="AW1366:AW1371"/>
    <mergeCell ref="AX1366:AX1371"/>
    <mergeCell ref="AY1366:AY1371"/>
    <mergeCell ref="AP1366:AP1371"/>
    <mergeCell ref="AQ1366:AQ1371"/>
    <mergeCell ref="AR1366:AR1371"/>
    <mergeCell ref="AS1366:AS1371"/>
    <mergeCell ref="AT1366:AT1371"/>
    <mergeCell ref="AK1366:AK1371"/>
    <mergeCell ref="AL1366:AL1371"/>
    <mergeCell ref="AM1366:AM1371"/>
    <mergeCell ref="AN1366:AN1371"/>
    <mergeCell ref="AO1366:AO1371"/>
    <mergeCell ref="AE1366:AF1371"/>
    <mergeCell ref="AG1366:AG1371"/>
    <mergeCell ref="AH1366:AH1371"/>
    <mergeCell ref="AI1366:AI1371"/>
    <mergeCell ref="AJ1366:AJ1371"/>
    <mergeCell ref="O1366:O1371"/>
    <mergeCell ref="AA1366:AA1371"/>
    <mergeCell ref="AB1366:AB1371"/>
    <mergeCell ref="AC1366:AC1371"/>
    <mergeCell ref="AD1366:AD1371"/>
    <mergeCell ref="J1366:J1371"/>
    <mergeCell ref="K1366:K1371"/>
    <mergeCell ref="L1366:L1371"/>
    <mergeCell ref="M1366:M1371"/>
    <mergeCell ref="N1366:N1371"/>
    <mergeCell ref="B1366:B1371"/>
    <mergeCell ref="C1366:D1371"/>
    <mergeCell ref="E1366:E1371"/>
    <mergeCell ref="F1366:H1371"/>
    <mergeCell ref="BJ1372:BJ1377"/>
    <mergeCell ref="BK1372:BK1377"/>
    <mergeCell ref="BL1372:BL1377"/>
    <mergeCell ref="BM1372:BM1377"/>
    <mergeCell ref="BN1372:BN1377"/>
    <mergeCell ref="BE1372:BE1377"/>
    <mergeCell ref="BF1372:BF1377"/>
    <mergeCell ref="BG1372:BG1377"/>
    <mergeCell ref="BH1372:BH1377"/>
    <mergeCell ref="BI1372:BI1377"/>
    <mergeCell ref="AZ1372:AZ1377"/>
    <mergeCell ref="BA1372:BA1377"/>
    <mergeCell ref="BB1372:BB1377"/>
    <mergeCell ref="BC1372:BC1377"/>
    <mergeCell ref="BD1372:BD1377"/>
    <mergeCell ref="AU1372:AU1377"/>
    <mergeCell ref="AV1372:AV1377"/>
    <mergeCell ref="AW1372:AW1377"/>
    <mergeCell ref="AX1372:AX1377"/>
    <mergeCell ref="AY1372:AY1377"/>
    <mergeCell ref="AP1372:AP1377"/>
    <mergeCell ref="AQ1372:AQ1377"/>
    <mergeCell ref="AR1372:AR1377"/>
    <mergeCell ref="AS1372:AS1377"/>
    <mergeCell ref="AT1372:AT1377"/>
    <mergeCell ref="AK1372:AK1377"/>
    <mergeCell ref="AL1372:AL1377"/>
    <mergeCell ref="AM1372:AM1377"/>
    <mergeCell ref="AN1372:AN1377"/>
    <mergeCell ref="AO1372:AO1377"/>
    <mergeCell ref="AE1372:AF1377"/>
    <mergeCell ref="AG1372:AG1377"/>
    <mergeCell ref="AH1372:AH1377"/>
    <mergeCell ref="AI1372:AI1377"/>
    <mergeCell ref="AJ1372:AJ1377"/>
    <mergeCell ref="B1384:B1389"/>
    <mergeCell ref="C1384:D1389"/>
    <mergeCell ref="E1384:E1389"/>
    <mergeCell ref="F1384:H1389"/>
    <mergeCell ref="I1384:I1389"/>
    <mergeCell ref="BJ1378:BJ1383"/>
    <mergeCell ref="BK1378:BK1383"/>
    <mergeCell ref="BL1378:BL1383"/>
    <mergeCell ref="BM1378:BM1383"/>
    <mergeCell ref="BN1378:BN1383"/>
    <mergeCell ref="BE1378:BE1383"/>
    <mergeCell ref="BF1378:BF1383"/>
    <mergeCell ref="BG1378:BG1383"/>
    <mergeCell ref="BH1378:BH1383"/>
    <mergeCell ref="BI1378:BI1383"/>
    <mergeCell ref="AZ1378:AZ1383"/>
    <mergeCell ref="BA1378:BA1383"/>
    <mergeCell ref="BB1378:BB1383"/>
    <mergeCell ref="BC1378:BC1383"/>
    <mergeCell ref="BD1378:BD1383"/>
    <mergeCell ref="AU1378:AU1383"/>
    <mergeCell ref="AV1378:AV1383"/>
    <mergeCell ref="AW1378:AW1383"/>
    <mergeCell ref="AX1378:AX1383"/>
    <mergeCell ref="AY1378:AY1383"/>
    <mergeCell ref="AP1378:AP1383"/>
    <mergeCell ref="AQ1378:AQ1383"/>
    <mergeCell ref="AR1378:AR1383"/>
    <mergeCell ref="AS1378:AS1383"/>
    <mergeCell ref="AT1378:AT1383"/>
    <mergeCell ref="AK1378:AK1383"/>
    <mergeCell ref="AL1378:AL1383"/>
    <mergeCell ref="AM1378:AM1383"/>
    <mergeCell ref="AN1378:AN1383"/>
    <mergeCell ref="AO1378:AO1383"/>
    <mergeCell ref="AE1378:AF1383"/>
    <mergeCell ref="AG1378:AG1383"/>
    <mergeCell ref="AH1378:AH1383"/>
    <mergeCell ref="AI1378:AI1383"/>
    <mergeCell ref="AJ1378:AJ1383"/>
    <mergeCell ref="O1378:O1383"/>
    <mergeCell ref="AA1378:AA1383"/>
    <mergeCell ref="AB1378:AB1383"/>
    <mergeCell ref="AC1378:AC1383"/>
    <mergeCell ref="AD1378:AD1383"/>
    <mergeCell ref="J1378:J1383"/>
    <mergeCell ref="K1378:K1383"/>
    <mergeCell ref="L1378:L1383"/>
    <mergeCell ref="M1378:M1383"/>
    <mergeCell ref="N1378:N1383"/>
    <mergeCell ref="B1378:B1383"/>
    <mergeCell ref="C1378:D1383"/>
    <mergeCell ref="E1378:E1383"/>
    <mergeCell ref="F1378:H1383"/>
    <mergeCell ref="I1378:I1383"/>
    <mergeCell ref="I1390:I1395"/>
    <mergeCell ref="BJ1384:BJ1389"/>
    <mergeCell ref="BK1384:BK1389"/>
    <mergeCell ref="BL1384:BL1389"/>
    <mergeCell ref="BM1384:BM1389"/>
    <mergeCell ref="BN1384:BN1389"/>
    <mergeCell ref="BE1384:BE1389"/>
    <mergeCell ref="BF1384:BF1389"/>
    <mergeCell ref="BG1384:BG1389"/>
    <mergeCell ref="BH1384:BH1389"/>
    <mergeCell ref="BI1384:BI1389"/>
    <mergeCell ref="AZ1384:AZ1389"/>
    <mergeCell ref="BA1384:BA1389"/>
    <mergeCell ref="BB1384:BB1389"/>
    <mergeCell ref="BC1384:BC1389"/>
    <mergeCell ref="BD1384:BD1389"/>
    <mergeCell ref="AU1384:AU1389"/>
    <mergeCell ref="AV1384:AV1389"/>
    <mergeCell ref="AW1384:AW1389"/>
    <mergeCell ref="AX1384:AX1389"/>
    <mergeCell ref="AY1384:AY1389"/>
    <mergeCell ref="AP1384:AP1389"/>
    <mergeCell ref="AQ1384:AQ1389"/>
    <mergeCell ref="AR1384:AR1389"/>
    <mergeCell ref="AS1384:AS1389"/>
    <mergeCell ref="AT1384:AT1389"/>
    <mergeCell ref="AK1384:AK1389"/>
    <mergeCell ref="AL1384:AL1389"/>
    <mergeCell ref="AM1384:AM1389"/>
    <mergeCell ref="AN1384:AN1389"/>
    <mergeCell ref="AO1384:AO1389"/>
    <mergeCell ref="AE1384:AF1389"/>
    <mergeCell ref="AG1384:AG1389"/>
    <mergeCell ref="AH1384:AH1389"/>
    <mergeCell ref="AI1384:AI1389"/>
    <mergeCell ref="AJ1384:AJ1389"/>
    <mergeCell ref="O1384:O1389"/>
    <mergeCell ref="AA1384:AA1389"/>
    <mergeCell ref="AB1384:AB1389"/>
    <mergeCell ref="AC1384:AC1389"/>
    <mergeCell ref="AD1384:AD1389"/>
    <mergeCell ref="J1384:J1389"/>
    <mergeCell ref="K1384:K1389"/>
    <mergeCell ref="L1384:L1389"/>
    <mergeCell ref="M1384:M1389"/>
    <mergeCell ref="N1384:N1389"/>
    <mergeCell ref="O1396:O1401"/>
    <mergeCell ref="AA1396:AA1401"/>
    <mergeCell ref="AB1396:AB1401"/>
    <mergeCell ref="AC1396:AC1401"/>
    <mergeCell ref="AD1396:AD1401"/>
    <mergeCell ref="J1396:J1401"/>
    <mergeCell ref="K1396:K1401"/>
    <mergeCell ref="L1396:L1401"/>
    <mergeCell ref="M1396:M1401"/>
    <mergeCell ref="N1396:N1401"/>
    <mergeCell ref="B1396:B1401"/>
    <mergeCell ref="C1396:D1401"/>
    <mergeCell ref="E1396:E1401"/>
    <mergeCell ref="F1396:H1401"/>
    <mergeCell ref="I1396:I1401"/>
    <mergeCell ref="BJ1390:BJ1395"/>
    <mergeCell ref="BK1390:BK1395"/>
    <mergeCell ref="BL1390:BL1395"/>
    <mergeCell ref="BM1390:BM1395"/>
    <mergeCell ref="BN1390:BN1395"/>
    <mergeCell ref="BE1390:BE1395"/>
    <mergeCell ref="BF1390:BF1395"/>
    <mergeCell ref="BG1390:BG1395"/>
    <mergeCell ref="BH1390:BH1395"/>
    <mergeCell ref="BI1390:BI1395"/>
    <mergeCell ref="AZ1390:AZ1395"/>
    <mergeCell ref="BA1390:BA1395"/>
    <mergeCell ref="BB1390:BB1395"/>
    <mergeCell ref="BC1390:BC1395"/>
    <mergeCell ref="BD1390:BD1395"/>
    <mergeCell ref="AU1390:AU1395"/>
    <mergeCell ref="AV1390:AV1395"/>
    <mergeCell ref="AW1390:AW1395"/>
    <mergeCell ref="AX1390:AX1395"/>
    <mergeCell ref="AY1390:AY1395"/>
    <mergeCell ref="AP1390:AP1395"/>
    <mergeCell ref="AQ1390:AQ1395"/>
    <mergeCell ref="AR1390:AR1395"/>
    <mergeCell ref="AS1390:AS1395"/>
    <mergeCell ref="AT1390:AT1395"/>
    <mergeCell ref="AK1390:AK1395"/>
    <mergeCell ref="AL1390:AL1395"/>
    <mergeCell ref="AM1390:AM1395"/>
    <mergeCell ref="AN1390:AN1395"/>
    <mergeCell ref="AO1390:AO1395"/>
    <mergeCell ref="AE1390:AF1395"/>
    <mergeCell ref="AG1390:AG1395"/>
    <mergeCell ref="AH1390:AH1395"/>
    <mergeCell ref="AI1390:AI1395"/>
    <mergeCell ref="AJ1390:AJ1395"/>
    <mergeCell ref="O1390:O1395"/>
    <mergeCell ref="AA1390:AA1395"/>
    <mergeCell ref="AB1390:AB1395"/>
    <mergeCell ref="AC1390:AC1395"/>
    <mergeCell ref="AD1390:AD1395"/>
    <mergeCell ref="J1390:J1395"/>
    <mergeCell ref="K1390:K1395"/>
    <mergeCell ref="L1390:L1395"/>
    <mergeCell ref="M1390:M1395"/>
    <mergeCell ref="N1390:N1395"/>
    <mergeCell ref="B1390:B1395"/>
    <mergeCell ref="C1390:D1395"/>
    <mergeCell ref="E1390:E1395"/>
    <mergeCell ref="F1390:H1395"/>
    <mergeCell ref="BJ1396:BJ1401"/>
    <mergeCell ref="BK1396:BK1401"/>
    <mergeCell ref="BL1396:BL1401"/>
    <mergeCell ref="BM1396:BM1401"/>
    <mergeCell ref="BN1396:BN1401"/>
    <mergeCell ref="BE1396:BE1401"/>
    <mergeCell ref="BF1396:BF1401"/>
    <mergeCell ref="BG1396:BG1401"/>
    <mergeCell ref="BH1396:BH1401"/>
    <mergeCell ref="BI1396:BI1401"/>
    <mergeCell ref="AZ1396:AZ1401"/>
    <mergeCell ref="BA1396:BA1401"/>
    <mergeCell ref="BB1396:BB1401"/>
    <mergeCell ref="BC1396:BC1401"/>
    <mergeCell ref="BD1396:BD1401"/>
    <mergeCell ref="AU1396:AU1401"/>
    <mergeCell ref="AV1396:AV1401"/>
    <mergeCell ref="AW1396:AW1401"/>
    <mergeCell ref="AX1396:AX1401"/>
    <mergeCell ref="AY1396:AY1401"/>
    <mergeCell ref="AP1396:AP1401"/>
    <mergeCell ref="AQ1396:AQ1401"/>
    <mergeCell ref="AR1396:AR1401"/>
    <mergeCell ref="AS1396:AS1401"/>
    <mergeCell ref="AT1396:AT1401"/>
    <mergeCell ref="AK1396:AK1401"/>
    <mergeCell ref="AL1396:AL1401"/>
    <mergeCell ref="AM1396:AM1401"/>
    <mergeCell ref="AN1396:AN1401"/>
    <mergeCell ref="AO1396:AO1401"/>
    <mergeCell ref="AE1396:AF1401"/>
    <mergeCell ref="AG1396:AG1401"/>
    <mergeCell ref="AH1396:AH1401"/>
    <mergeCell ref="AI1396:AI1401"/>
    <mergeCell ref="AJ1396:AJ1401"/>
    <mergeCell ref="B1408:B1413"/>
    <mergeCell ref="C1408:D1413"/>
    <mergeCell ref="E1408:E1413"/>
    <mergeCell ref="F1408:H1413"/>
    <mergeCell ref="I1408:I1413"/>
    <mergeCell ref="BJ1402:BJ1407"/>
    <mergeCell ref="BK1402:BK1407"/>
    <mergeCell ref="BL1402:BL1407"/>
    <mergeCell ref="BM1402:BM1407"/>
    <mergeCell ref="BN1402:BN1407"/>
    <mergeCell ref="BE1402:BE1407"/>
    <mergeCell ref="BF1402:BF1407"/>
    <mergeCell ref="BG1402:BG1407"/>
    <mergeCell ref="BH1402:BH1407"/>
    <mergeCell ref="BI1402:BI1407"/>
    <mergeCell ref="AZ1402:AZ1407"/>
    <mergeCell ref="BA1402:BA1407"/>
    <mergeCell ref="BB1402:BB1407"/>
    <mergeCell ref="BC1402:BC1407"/>
    <mergeCell ref="BD1402:BD1407"/>
    <mergeCell ref="AU1402:AU1407"/>
    <mergeCell ref="AV1402:AV1407"/>
    <mergeCell ref="AW1402:AW1407"/>
    <mergeCell ref="AX1402:AX1407"/>
    <mergeCell ref="AY1402:AY1407"/>
    <mergeCell ref="AP1402:AP1407"/>
    <mergeCell ref="AQ1402:AQ1407"/>
    <mergeCell ref="AR1402:AR1407"/>
    <mergeCell ref="AS1402:AS1407"/>
    <mergeCell ref="AT1402:AT1407"/>
    <mergeCell ref="AK1402:AK1407"/>
    <mergeCell ref="AL1402:AL1407"/>
    <mergeCell ref="AM1402:AM1407"/>
    <mergeCell ref="AN1402:AN1407"/>
    <mergeCell ref="AO1402:AO1407"/>
    <mergeCell ref="AE1402:AF1407"/>
    <mergeCell ref="AG1402:AG1407"/>
    <mergeCell ref="AH1402:AH1407"/>
    <mergeCell ref="AI1402:AI1407"/>
    <mergeCell ref="AJ1402:AJ1407"/>
    <mergeCell ref="O1402:O1407"/>
    <mergeCell ref="AA1402:AA1407"/>
    <mergeCell ref="AB1402:AB1407"/>
    <mergeCell ref="AC1402:AC1407"/>
    <mergeCell ref="AD1402:AD1407"/>
    <mergeCell ref="J1402:J1407"/>
    <mergeCell ref="K1402:K1407"/>
    <mergeCell ref="L1402:L1407"/>
    <mergeCell ref="M1402:M1407"/>
    <mergeCell ref="N1402:N1407"/>
    <mergeCell ref="B1402:B1407"/>
    <mergeCell ref="C1402:D1407"/>
    <mergeCell ref="E1402:E1407"/>
    <mergeCell ref="F1402:H1407"/>
    <mergeCell ref="I1402:I1407"/>
    <mergeCell ref="I1414:I1419"/>
    <mergeCell ref="BJ1408:BJ1413"/>
    <mergeCell ref="BK1408:BK1413"/>
    <mergeCell ref="BL1408:BL1413"/>
    <mergeCell ref="BM1408:BM1413"/>
    <mergeCell ref="BN1408:BN1413"/>
    <mergeCell ref="BE1408:BE1413"/>
    <mergeCell ref="BF1408:BF1413"/>
    <mergeCell ref="BG1408:BG1413"/>
    <mergeCell ref="BH1408:BH1413"/>
    <mergeCell ref="BI1408:BI1413"/>
    <mergeCell ref="AZ1408:AZ1413"/>
    <mergeCell ref="BA1408:BA1413"/>
    <mergeCell ref="BB1408:BB1413"/>
    <mergeCell ref="BC1408:BC1413"/>
    <mergeCell ref="BD1408:BD1413"/>
    <mergeCell ref="AU1408:AU1413"/>
    <mergeCell ref="AV1408:AV1413"/>
    <mergeCell ref="AW1408:AW1413"/>
    <mergeCell ref="AX1408:AX1413"/>
    <mergeCell ref="AY1408:AY1413"/>
    <mergeCell ref="AP1408:AP1413"/>
    <mergeCell ref="AQ1408:AQ1413"/>
    <mergeCell ref="AR1408:AR1413"/>
    <mergeCell ref="AS1408:AS1413"/>
    <mergeCell ref="AT1408:AT1413"/>
    <mergeCell ref="AK1408:AK1413"/>
    <mergeCell ref="AL1408:AL1413"/>
    <mergeCell ref="AM1408:AM1413"/>
    <mergeCell ref="AN1408:AN1413"/>
    <mergeCell ref="AO1408:AO1413"/>
    <mergeCell ref="AE1408:AF1413"/>
    <mergeCell ref="AG1408:AG1413"/>
    <mergeCell ref="AH1408:AH1413"/>
    <mergeCell ref="AI1408:AI1413"/>
    <mergeCell ref="AJ1408:AJ1413"/>
    <mergeCell ref="O1408:O1413"/>
    <mergeCell ref="AA1408:AA1413"/>
    <mergeCell ref="AB1408:AB1413"/>
    <mergeCell ref="AC1408:AC1413"/>
    <mergeCell ref="AD1408:AD1413"/>
    <mergeCell ref="J1408:J1413"/>
    <mergeCell ref="K1408:K1413"/>
    <mergeCell ref="L1408:L1413"/>
    <mergeCell ref="M1408:M1413"/>
    <mergeCell ref="N1408:N1413"/>
    <mergeCell ref="O1420:O1425"/>
    <mergeCell ref="AA1420:AA1425"/>
    <mergeCell ref="AB1420:AB1425"/>
    <mergeCell ref="AC1420:AC1425"/>
    <mergeCell ref="AD1420:AD1425"/>
    <mergeCell ref="J1420:J1425"/>
    <mergeCell ref="K1420:K1425"/>
    <mergeCell ref="L1420:L1425"/>
    <mergeCell ref="M1420:M1425"/>
    <mergeCell ref="N1420:N1425"/>
    <mergeCell ref="B1420:B1425"/>
    <mergeCell ref="C1420:D1425"/>
    <mergeCell ref="E1420:E1425"/>
    <mergeCell ref="F1420:H1425"/>
    <mergeCell ref="I1420:I1425"/>
    <mergeCell ref="BJ1414:BJ1419"/>
    <mergeCell ref="BK1414:BK1419"/>
    <mergeCell ref="BL1414:BL1419"/>
    <mergeCell ref="BM1414:BM1419"/>
    <mergeCell ref="BN1414:BN1419"/>
    <mergeCell ref="BE1414:BE1419"/>
    <mergeCell ref="BF1414:BF1419"/>
    <mergeCell ref="BG1414:BG1419"/>
    <mergeCell ref="BH1414:BH1419"/>
    <mergeCell ref="BI1414:BI1419"/>
    <mergeCell ref="AZ1414:AZ1419"/>
    <mergeCell ref="BA1414:BA1419"/>
    <mergeCell ref="BB1414:BB1419"/>
    <mergeCell ref="BC1414:BC1419"/>
    <mergeCell ref="BD1414:BD1419"/>
    <mergeCell ref="AU1414:AU1419"/>
    <mergeCell ref="AV1414:AV1419"/>
    <mergeCell ref="AW1414:AW1419"/>
    <mergeCell ref="AX1414:AX1419"/>
    <mergeCell ref="AY1414:AY1419"/>
    <mergeCell ref="AP1414:AP1419"/>
    <mergeCell ref="AQ1414:AQ1419"/>
    <mergeCell ref="AR1414:AR1419"/>
    <mergeCell ref="AS1414:AS1419"/>
    <mergeCell ref="AT1414:AT1419"/>
    <mergeCell ref="AK1414:AK1419"/>
    <mergeCell ref="AL1414:AL1419"/>
    <mergeCell ref="AM1414:AM1419"/>
    <mergeCell ref="AN1414:AN1419"/>
    <mergeCell ref="AO1414:AO1419"/>
    <mergeCell ref="AE1414:AF1419"/>
    <mergeCell ref="AG1414:AG1419"/>
    <mergeCell ref="AH1414:AH1419"/>
    <mergeCell ref="AI1414:AI1419"/>
    <mergeCell ref="AJ1414:AJ1419"/>
    <mergeCell ref="O1414:O1419"/>
    <mergeCell ref="AA1414:AA1419"/>
    <mergeCell ref="AB1414:AB1419"/>
    <mergeCell ref="AC1414:AC1419"/>
    <mergeCell ref="AD1414:AD1419"/>
    <mergeCell ref="J1414:J1419"/>
    <mergeCell ref="K1414:K1419"/>
    <mergeCell ref="L1414:L1419"/>
    <mergeCell ref="M1414:M1419"/>
    <mergeCell ref="N1414:N1419"/>
    <mergeCell ref="B1414:B1419"/>
    <mergeCell ref="C1414:D1419"/>
    <mergeCell ref="E1414:E1419"/>
    <mergeCell ref="F1414:H1419"/>
    <mergeCell ref="BJ1420:BJ1425"/>
    <mergeCell ref="BK1420:BK1425"/>
    <mergeCell ref="BL1420:BL1425"/>
    <mergeCell ref="BM1420:BM1425"/>
    <mergeCell ref="BN1420:BN1425"/>
    <mergeCell ref="BE1420:BE1425"/>
    <mergeCell ref="BF1420:BF1425"/>
    <mergeCell ref="BG1420:BG1425"/>
    <mergeCell ref="BH1420:BH1425"/>
    <mergeCell ref="BI1420:BI1425"/>
    <mergeCell ref="AZ1420:AZ1425"/>
    <mergeCell ref="BA1420:BA1425"/>
    <mergeCell ref="BB1420:BB1425"/>
    <mergeCell ref="BC1420:BC1425"/>
    <mergeCell ref="BD1420:BD1425"/>
    <mergeCell ref="AU1420:AU1425"/>
    <mergeCell ref="AV1420:AV1425"/>
    <mergeCell ref="AW1420:AW1425"/>
    <mergeCell ref="AX1420:AX1425"/>
    <mergeCell ref="AY1420:AY1425"/>
    <mergeCell ref="AP1420:AP1425"/>
    <mergeCell ref="AQ1420:AQ1425"/>
    <mergeCell ref="AR1420:AR1425"/>
    <mergeCell ref="AS1420:AS1425"/>
    <mergeCell ref="AT1420:AT1425"/>
    <mergeCell ref="AK1420:AK1425"/>
    <mergeCell ref="AL1420:AL1425"/>
    <mergeCell ref="AM1420:AM1425"/>
    <mergeCell ref="AN1420:AN1425"/>
    <mergeCell ref="AO1420:AO1425"/>
    <mergeCell ref="AE1420:AF1425"/>
    <mergeCell ref="AG1420:AG1425"/>
    <mergeCell ref="AH1420:AH1425"/>
    <mergeCell ref="AI1420:AI1425"/>
    <mergeCell ref="AJ1420:AJ1425"/>
    <mergeCell ref="B1432:B1437"/>
    <mergeCell ref="C1432:D1437"/>
    <mergeCell ref="E1432:E1437"/>
    <mergeCell ref="F1432:H1437"/>
    <mergeCell ref="I1432:I1437"/>
    <mergeCell ref="BJ1426:BJ1431"/>
    <mergeCell ref="BK1426:BK1431"/>
    <mergeCell ref="BL1426:BL1431"/>
    <mergeCell ref="BM1426:BM1431"/>
    <mergeCell ref="BN1426:BN1431"/>
    <mergeCell ref="BE1426:BE1431"/>
    <mergeCell ref="BF1426:BF1431"/>
    <mergeCell ref="BG1426:BG1431"/>
    <mergeCell ref="BH1426:BH1431"/>
    <mergeCell ref="BI1426:BI1431"/>
    <mergeCell ref="AZ1426:AZ1431"/>
    <mergeCell ref="BA1426:BA1431"/>
    <mergeCell ref="BB1426:BB1431"/>
    <mergeCell ref="BC1426:BC1431"/>
    <mergeCell ref="BD1426:BD1431"/>
    <mergeCell ref="AU1426:AU1431"/>
    <mergeCell ref="AV1426:AV1431"/>
    <mergeCell ref="AW1426:AW1431"/>
    <mergeCell ref="AX1426:AX1431"/>
    <mergeCell ref="AY1426:AY1431"/>
    <mergeCell ref="AP1426:AP1431"/>
    <mergeCell ref="AQ1426:AQ1431"/>
    <mergeCell ref="AR1426:AR1431"/>
    <mergeCell ref="AS1426:AS1431"/>
    <mergeCell ref="AT1426:AT1431"/>
    <mergeCell ref="AK1426:AK1431"/>
    <mergeCell ref="AL1426:AL1431"/>
    <mergeCell ref="AM1426:AM1431"/>
    <mergeCell ref="AN1426:AN1431"/>
    <mergeCell ref="AO1426:AO1431"/>
    <mergeCell ref="AE1426:AF1431"/>
    <mergeCell ref="AG1426:AG1431"/>
    <mergeCell ref="AH1426:AH1431"/>
    <mergeCell ref="AI1426:AI1431"/>
    <mergeCell ref="AJ1426:AJ1431"/>
    <mergeCell ref="O1426:O1431"/>
    <mergeCell ref="AA1426:AA1431"/>
    <mergeCell ref="AB1426:AB1431"/>
    <mergeCell ref="AC1426:AC1431"/>
    <mergeCell ref="AD1426:AD1431"/>
    <mergeCell ref="J1426:J1431"/>
    <mergeCell ref="K1426:K1431"/>
    <mergeCell ref="L1426:L1431"/>
    <mergeCell ref="M1426:M1431"/>
    <mergeCell ref="N1426:N1431"/>
    <mergeCell ref="B1426:B1431"/>
    <mergeCell ref="C1426:D1431"/>
    <mergeCell ref="E1426:E1431"/>
    <mergeCell ref="F1426:H1431"/>
    <mergeCell ref="I1426:I1431"/>
    <mergeCell ref="I1438:I1443"/>
    <mergeCell ref="BJ1432:BJ1437"/>
    <mergeCell ref="BK1432:BK1437"/>
    <mergeCell ref="BL1432:BL1437"/>
    <mergeCell ref="BM1432:BM1437"/>
    <mergeCell ref="BN1432:BN1437"/>
    <mergeCell ref="BE1432:BE1437"/>
    <mergeCell ref="BF1432:BF1437"/>
    <mergeCell ref="BG1432:BG1437"/>
    <mergeCell ref="BH1432:BH1437"/>
    <mergeCell ref="BI1432:BI1437"/>
    <mergeCell ref="AZ1432:AZ1437"/>
    <mergeCell ref="BA1432:BA1437"/>
    <mergeCell ref="BB1432:BB1437"/>
    <mergeCell ref="BC1432:BC1437"/>
    <mergeCell ref="BD1432:BD1437"/>
    <mergeCell ref="AU1432:AU1437"/>
    <mergeCell ref="AV1432:AV1437"/>
    <mergeCell ref="AW1432:AW1437"/>
    <mergeCell ref="AX1432:AX1437"/>
    <mergeCell ref="AY1432:AY1437"/>
    <mergeCell ref="AP1432:AP1437"/>
    <mergeCell ref="AQ1432:AQ1437"/>
    <mergeCell ref="AR1432:AR1437"/>
    <mergeCell ref="AS1432:AS1437"/>
    <mergeCell ref="AT1432:AT1437"/>
    <mergeCell ref="AK1432:AK1437"/>
    <mergeCell ref="AL1432:AL1437"/>
    <mergeCell ref="AM1432:AM1437"/>
    <mergeCell ref="AN1432:AN1437"/>
    <mergeCell ref="AO1432:AO1437"/>
    <mergeCell ref="AE1432:AF1437"/>
    <mergeCell ref="AG1432:AG1437"/>
    <mergeCell ref="AH1432:AH1437"/>
    <mergeCell ref="AI1432:AI1437"/>
    <mergeCell ref="AJ1432:AJ1437"/>
    <mergeCell ref="O1432:O1437"/>
    <mergeCell ref="AA1432:AA1437"/>
    <mergeCell ref="AB1432:AB1437"/>
    <mergeCell ref="AC1432:AC1437"/>
    <mergeCell ref="AD1432:AD1437"/>
    <mergeCell ref="J1432:J1437"/>
    <mergeCell ref="K1432:K1437"/>
    <mergeCell ref="L1432:L1437"/>
    <mergeCell ref="M1432:M1437"/>
    <mergeCell ref="N1432:N1437"/>
    <mergeCell ref="O1444:O1449"/>
    <mergeCell ref="AA1444:AA1449"/>
    <mergeCell ref="AB1444:AB1449"/>
    <mergeCell ref="AC1444:AC1449"/>
    <mergeCell ref="AD1444:AD1449"/>
    <mergeCell ref="J1444:J1449"/>
    <mergeCell ref="K1444:K1449"/>
    <mergeCell ref="L1444:L1449"/>
    <mergeCell ref="M1444:M1449"/>
    <mergeCell ref="N1444:N1449"/>
    <mergeCell ref="B1444:B1449"/>
    <mergeCell ref="C1444:D1449"/>
    <mergeCell ref="E1444:E1449"/>
    <mergeCell ref="F1444:H1449"/>
    <mergeCell ref="I1444:I1449"/>
    <mergeCell ref="BJ1438:BJ1443"/>
    <mergeCell ref="BK1438:BK1443"/>
    <mergeCell ref="BL1438:BL1443"/>
    <mergeCell ref="BM1438:BM1443"/>
    <mergeCell ref="BN1438:BN1443"/>
    <mergeCell ref="BE1438:BE1443"/>
    <mergeCell ref="BF1438:BF1443"/>
    <mergeCell ref="BG1438:BG1443"/>
    <mergeCell ref="BH1438:BH1443"/>
    <mergeCell ref="BI1438:BI1443"/>
    <mergeCell ref="AZ1438:AZ1443"/>
    <mergeCell ref="BA1438:BA1443"/>
    <mergeCell ref="BB1438:BB1443"/>
    <mergeCell ref="BC1438:BC1443"/>
    <mergeCell ref="BD1438:BD1443"/>
    <mergeCell ref="AU1438:AU1443"/>
    <mergeCell ref="AV1438:AV1443"/>
    <mergeCell ref="AW1438:AW1443"/>
    <mergeCell ref="AX1438:AX1443"/>
    <mergeCell ref="AY1438:AY1443"/>
    <mergeCell ref="AP1438:AP1443"/>
    <mergeCell ref="AQ1438:AQ1443"/>
    <mergeCell ref="AR1438:AR1443"/>
    <mergeCell ref="AS1438:AS1443"/>
    <mergeCell ref="AT1438:AT1443"/>
    <mergeCell ref="AK1438:AK1443"/>
    <mergeCell ref="AL1438:AL1443"/>
    <mergeCell ref="AM1438:AM1443"/>
    <mergeCell ref="AN1438:AN1443"/>
    <mergeCell ref="AO1438:AO1443"/>
    <mergeCell ref="AE1438:AF1443"/>
    <mergeCell ref="AG1438:AG1443"/>
    <mergeCell ref="AH1438:AH1443"/>
    <mergeCell ref="AI1438:AI1443"/>
    <mergeCell ref="AJ1438:AJ1443"/>
    <mergeCell ref="O1438:O1443"/>
    <mergeCell ref="AA1438:AA1443"/>
    <mergeCell ref="AB1438:AB1443"/>
    <mergeCell ref="AC1438:AC1443"/>
    <mergeCell ref="AD1438:AD1443"/>
    <mergeCell ref="J1438:J1443"/>
    <mergeCell ref="K1438:K1443"/>
    <mergeCell ref="L1438:L1443"/>
    <mergeCell ref="M1438:M1443"/>
    <mergeCell ref="N1438:N1443"/>
    <mergeCell ref="B1438:B1443"/>
    <mergeCell ref="C1438:D1443"/>
    <mergeCell ref="E1438:E1443"/>
    <mergeCell ref="F1438:H1443"/>
    <mergeCell ref="BJ1444:BJ1449"/>
    <mergeCell ref="BK1444:BK1449"/>
    <mergeCell ref="BL1444:BL1449"/>
    <mergeCell ref="BM1444:BM1449"/>
    <mergeCell ref="BN1444:BN1449"/>
    <mergeCell ref="BE1444:BE1449"/>
    <mergeCell ref="BF1444:BF1449"/>
    <mergeCell ref="BG1444:BG1449"/>
    <mergeCell ref="BH1444:BH1449"/>
    <mergeCell ref="BI1444:BI1449"/>
    <mergeCell ref="AZ1444:AZ1449"/>
    <mergeCell ref="BA1444:BA1449"/>
    <mergeCell ref="BB1444:BB1449"/>
    <mergeCell ref="BC1444:BC1449"/>
    <mergeCell ref="BD1444:BD1449"/>
    <mergeCell ref="AU1444:AU1449"/>
    <mergeCell ref="AV1444:AV1449"/>
    <mergeCell ref="AW1444:AW1449"/>
    <mergeCell ref="AX1444:AX1449"/>
    <mergeCell ref="AY1444:AY1449"/>
    <mergeCell ref="AP1444:AP1449"/>
    <mergeCell ref="AQ1444:AQ1449"/>
    <mergeCell ref="AR1444:AR1449"/>
    <mergeCell ref="AS1444:AS1449"/>
    <mergeCell ref="AT1444:AT1449"/>
    <mergeCell ref="AK1444:AK1449"/>
    <mergeCell ref="AL1444:AL1449"/>
    <mergeCell ref="AM1444:AM1449"/>
    <mergeCell ref="AN1444:AN1449"/>
    <mergeCell ref="AO1444:AO1449"/>
    <mergeCell ref="AE1444:AF1449"/>
    <mergeCell ref="AG1444:AG1449"/>
    <mergeCell ref="AH1444:AH1449"/>
    <mergeCell ref="AI1444:AI1449"/>
    <mergeCell ref="AJ1444:AJ1449"/>
    <mergeCell ref="B1456:B1461"/>
    <mergeCell ref="C1456:D1461"/>
    <mergeCell ref="E1456:E1461"/>
    <mergeCell ref="F1456:H1461"/>
    <mergeCell ref="I1456:I1461"/>
    <mergeCell ref="BJ1450:BJ1455"/>
    <mergeCell ref="BK1450:BK1455"/>
    <mergeCell ref="BL1450:BL1455"/>
    <mergeCell ref="BM1450:BM1455"/>
    <mergeCell ref="BN1450:BN1455"/>
    <mergeCell ref="BE1450:BE1455"/>
    <mergeCell ref="BF1450:BF1455"/>
    <mergeCell ref="BG1450:BG1455"/>
    <mergeCell ref="BH1450:BH1455"/>
    <mergeCell ref="BI1450:BI1455"/>
    <mergeCell ref="AZ1450:AZ1455"/>
    <mergeCell ref="BA1450:BA1455"/>
    <mergeCell ref="BB1450:BB1455"/>
    <mergeCell ref="BC1450:BC1455"/>
    <mergeCell ref="BD1450:BD1455"/>
    <mergeCell ref="AU1450:AU1455"/>
    <mergeCell ref="AV1450:AV1455"/>
    <mergeCell ref="AW1450:AW1455"/>
    <mergeCell ref="AX1450:AX1455"/>
    <mergeCell ref="AY1450:AY1455"/>
    <mergeCell ref="AP1450:AP1455"/>
    <mergeCell ref="AQ1450:AQ1455"/>
    <mergeCell ref="AR1450:AR1455"/>
    <mergeCell ref="AS1450:AS1455"/>
    <mergeCell ref="AT1450:AT1455"/>
    <mergeCell ref="AK1450:AK1455"/>
    <mergeCell ref="AL1450:AL1455"/>
    <mergeCell ref="AM1450:AM1455"/>
    <mergeCell ref="AN1450:AN1455"/>
    <mergeCell ref="AO1450:AO1455"/>
    <mergeCell ref="AE1450:AF1455"/>
    <mergeCell ref="AG1450:AG1455"/>
    <mergeCell ref="AH1450:AH1455"/>
    <mergeCell ref="AI1450:AI1455"/>
    <mergeCell ref="AJ1450:AJ1455"/>
    <mergeCell ref="O1450:O1455"/>
    <mergeCell ref="AA1450:AA1455"/>
    <mergeCell ref="AB1450:AB1455"/>
    <mergeCell ref="AC1450:AC1455"/>
    <mergeCell ref="AD1450:AD1455"/>
    <mergeCell ref="J1450:J1455"/>
    <mergeCell ref="K1450:K1455"/>
    <mergeCell ref="L1450:L1455"/>
    <mergeCell ref="M1450:M1455"/>
    <mergeCell ref="N1450:N1455"/>
    <mergeCell ref="B1450:B1455"/>
    <mergeCell ref="C1450:D1455"/>
    <mergeCell ref="E1450:E1455"/>
    <mergeCell ref="F1450:H1455"/>
    <mergeCell ref="I1450:I1455"/>
    <mergeCell ref="I1462:I1467"/>
    <mergeCell ref="BJ1456:BJ1461"/>
    <mergeCell ref="BK1456:BK1461"/>
    <mergeCell ref="BL1456:BL1461"/>
    <mergeCell ref="BM1456:BM1461"/>
    <mergeCell ref="BN1456:BN1461"/>
    <mergeCell ref="BE1456:BE1461"/>
    <mergeCell ref="BF1456:BF1461"/>
    <mergeCell ref="BG1456:BG1461"/>
    <mergeCell ref="BH1456:BH1461"/>
    <mergeCell ref="BI1456:BI1461"/>
    <mergeCell ref="AZ1456:AZ1461"/>
    <mergeCell ref="BA1456:BA1461"/>
    <mergeCell ref="BB1456:BB1461"/>
    <mergeCell ref="BC1456:BC1461"/>
    <mergeCell ref="BD1456:BD1461"/>
    <mergeCell ref="AU1456:AU1461"/>
    <mergeCell ref="AV1456:AV1461"/>
    <mergeCell ref="AW1456:AW1461"/>
    <mergeCell ref="AX1456:AX1461"/>
    <mergeCell ref="AY1456:AY1461"/>
    <mergeCell ref="AP1456:AP1461"/>
    <mergeCell ref="AQ1456:AQ1461"/>
    <mergeCell ref="AR1456:AR1461"/>
    <mergeCell ref="AS1456:AS1461"/>
    <mergeCell ref="AT1456:AT1461"/>
    <mergeCell ref="AK1456:AK1461"/>
    <mergeCell ref="AL1456:AL1461"/>
    <mergeCell ref="AM1456:AM1461"/>
    <mergeCell ref="AN1456:AN1461"/>
    <mergeCell ref="AO1456:AO1461"/>
    <mergeCell ref="AE1456:AF1461"/>
    <mergeCell ref="AG1456:AG1461"/>
    <mergeCell ref="AH1456:AH1461"/>
    <mergeCell ref="AI1456:AI1461"/>
    <mergeCell ref="AJ1456:AJ1461"/>
    <mergeCell ref="O1456:O1461"/>
    <mergeCell ref="AA1456:AA1461"/>
    <mergeCell ref="AB1456:AB1461"/>
    <mergeCell ref="AC1456:AC1461"/>
    <mergeCell ref="AD1456:AD1461"/>
    <mergeCell ref="J1456:J1461"/>
    <mergeCell ref="K1456:K1461"/>
    <mergeCell ref="L1456:L1461"/>
    <mergeCell ref="M1456:M1461"/>
    <mergeCell ref="N1456:N1461"/>
    <mergeCell ref="O1468:O1473"/>
    <mergeCell ref="AA1468:AA1473"/>
    <mergeCell ref="AB1468:AB1473"/>
    <mergeCell ref="AC1468:AC1473"/>
    <mergeCell ref="AD1468:AD1473"/>
    <mergeCell ref="J1468:J1473"/>
    <mergeCell ref="K1468:K1473"/>
    <mergeCell ref="L1468:L1473"/>
    <mergeCell ref="M1468:M1473"/>
    <mergeCell ref="N1468:N1473"/>
    <mergeCell ref="B1468:B1473"/>
    <mergeCell ref="C1468:D1473"/>
    <mergeCell ref="E1468:E1473"/>
    <mergeCell ref="F1468:H1473"/>
    <mergeCell ref="I1468:I1473"/>
    <mergeCell ref="BJ1462:BJ1467"/>
    <mergeCell ref="BK1462:BK1467"/>
    <mergeCell ref="BL1462:BL1467"/>
    <mergeCell ref="BM1462:BM1467"/>
    <mergeCell ref="BN1462:BN1467"/>
    <mergeCell ref="BE1462:BE1467"/>
    <mergeCell ref="BF1462:BF1467"/>
    <mergeCell ref="BG1462:BG1467"/>
    <mergeCell ref="BH1462:BH1467"/>
    <mergeCell ref="BI1462:BI1467"/>
    <mergeCell ref="AZ1462:AZ1467"/>
    <mergeCell ref="BA1462:BA1467"/>
    <mergeCell ref="BB1462:BB1467"/>
    <mergeCell ref="BC1462:BC1467"/>
    <mergeCell ref="BD1462:BD1467"/>
    <mergeCell ref="AU1462:AU1467"/>
    <mergeCell ref="AV1462:AV1467"/>
    <mergeCell ref="AW1462:AW1467"/>
    <mergeCell ref="AX1462:AX1467"/>
    <mergeCell ref="AY1462:AY1467"/>
    <mergeCell ref="AP1462:AP1467"/>
    <mergeCell ref="AQ1462:AQ1467"/>
    <mergeCell ref="AR1462:AR1467"/>
    <mergeCell ref="AS1462:AS1467"/>
    <mergeCell ref="AT1462:AT1467"/>
    <mergeCell ref="AK1462:AK1467"/>
    <mergeCell ref="AL1462:AL1467"/>
    <mergeCell ref="AM1462:AM1467"/>
    <mergeCell ref="AN1462:AN1467"/>
    <mergeCell ref="AO1462:AO1467"/>
    <mergeCell ref="AE1462:AF1467"/>
    <mergeCell ref="AG1462:AG1467"/>
    <mergeCell ref="AH1462:AH1467"/>
    <mergeCell ref="AI1462:AI1467"/>
    <mergeCell ref="AJ1462:AJ1467"/>
    <mergeCell ref="O1462:O1467"/>
    <mergeCell ref="AA1462:AA1467"/>
    <mergeCell ref="AB1462:AB1467"/>
    <mergeCell ref="AC1462:AC1467"/>
    <mergeCell ref="AD1462:AD1467"/>
    <mergeCell ref="J1462:J1467"/>
    <mergeCell ref="K1462:K1467"/>
    <mergeCell ref="L1462:L1467"/>
    <mergeCell ref="M1462:M1467"/>
    <mergeCell ref="N1462:N1467"/>
    <mergeCell ref="B1462:B1467"/>
    <mergeCell ref="C1462:D1467"/>
    <mergeCell ref="E1462:E1467"/>
    <mergeCell ref="F1462:H1467"/>
    <mergeCell ref="BJ1468:BJ1473"/>
    <mergeCell ref="BK1468:BK1473"/>
    <mergeCell ref="BL1468:BL1473"/>
    <mergeCell ref="BM1468:BM1473"/>
    <mergeCell ref="BN1468:BN1473"/>
    <mergeCell ref="BE1468:BE1473"/>
    <mergeCell ref="BF1468:BF1473"/>
    <mergeCell ref="BG1468:BG1473"/>
    <mergeCell ref="BH1468:BH1473"/>
    <mergeCell ref="BI1468:BI1473"/>
    <mergeCell ref="AZ1468:AZ1473"/>
    <mergeCell ref="BA1468:BA1473"/>
    <mergeCell ref="BB1468:BB1473"/>
    <mergeCell ref="BC1468:BC1473"/>
    <mergeCell ref="BD1468:BD1473"/>
    <mergeCell ref="AU1468:AU1473"/>
    <mergeCell ref="AV1468:AV1473"/>
    <mergeCell ref="AW1468:AW1473"/>
    <mergeCell ref="AX1468:AX1473"/>
    <mergeCell ref="AY1468:AY1473"/>
    <mergeCell ref="AP1468:AP1473"/>
    <mergeCell ref="AQ1468:AQ1473"/>
    <mergeCell ref="AR1468:AR1473"/>
    <mergeCell ref="AS1468:AS1473"/>
    <mergeCell ref="AT1468:AT1473"/>
    <mergeCell ref="AK1468:AK1473"/>
    <mergeCell ref="AL1468:AL1473"/>
    <mergeCell ref="AM1468:AM1473"/>
    <mergeCell ref="AN1468:AN1473"/>
    <mergeCell ref="AO1468:AO1473"/>
    <mergeCell ref="AE1468:AF1473"/>
    <mergeCell ref="AG1468:AG1473"/>
    <mergeCell ref="AH1468:AH1473"/>
    <mergeCell ref="AI1468:AI1473"/>
    <mergeCell ref="AJ1468:AJ1473"/>
    <mergeCell ref="B1480:B1485"/>
    <mergeCell ref="C1480:D1485"/>
    <mergeCell ref="E1480:E1485"/>
    <mergeCell ref="F1480:H1485"/>
    <mergeCell ref="I1480:I1485"/>
    <mergeCell ref="BJ1474:BJ1479"/>
    <mergeCell ref="BK1474:BK1479"/>
    <mergeCell ref="BL1474:BL1479"/>
    <mergeCell ref="BM1474:BM1479"/>
    <mergeCell ref="BN1474:BN1479"/>
    <mergeCell ref="BE1474:BE1479"/>
    <mergeCell ref="BF1474:BF1479"/>
    <mergeCell ref="BG1474:BG1479"/>
    <mergeCell ref="BH1474:BH1479"/>
    <mergeCell ref="BI1474:BI1479"/>
    <mergeCell ref="AZ1474:AZ1479"/>
    <mergeCell ref="BA1474:BA1479"/>
    <mergeCell ref="BB1474:BB1479"/>
    <mergeCell ref="BC1474:BC1479"/>
    <mergeCell ref="BD1474:BD1479"/>
    <mergeCell ref="AU1474:AU1479"/>
    <mergeCell ref="AV1474:AV1479"/>
    <mergeCell ref="AW1474:AW1479"/>
    <mergeCell ref="AX1474:AX1479"/>
    <mergeCell ref="AY1474:AY1479"/>
    <mergeCell ref="AP1474:AP1479"/>
    <mergeCell ref="AQ1474:AQ1479"/>
    <mergeCell ref="AR1474:AR1479"/>
    <mergeCell ref="AS1474:AS1479"/>
    <mergeCell ref="AT1474:AT1479"/>
    <mergeCell ref="AK1474:AK1479"/>
    <mergeCell ref="AL1474:AL1479"/>
    <mergeCell ref="AM1474:AM1479"/>
    <mergeCell ref="AN1474:AN1479"/>
    <mergeCell ref="AO1474:AO1479"/>
    <mergeCell ref="AE1474:AF1479"/>
    <mergeCell ref="AG1474:AG1479"/>
    <mergeCell ref="AH1474:AH1479"/>
    <mergeCell ref="AI1474:AI1479"/>
    <mergeCell ref="AJ1474:AJ1479"/>
    <mergeCell ref="O1474:O1479"/>
    <mergeCell ref="AA1474:AA1479"/>
    <mergeCell ref="AB1474:AB1479"/>
    <mergeCell ref="AC1474:AC1479"/>
    <mergeCell ref="AD1474:AD1479"/>
    <mergeCell ref="J1474:J1479"/>
    <mergeCell ref="K1474:K1479"/>
    <mergeCell ref="L1474:L1479"/>
    <mergeCell ref="M1474:M1479"/>
    <mergeCell ref="N1474:N1479"/>
    <mergeCell ref="B1474:B1479"/>
    <mergeCell ref="C1474:D1479"/>
    <mergeCell ref="E1474:E1479"/>
    <mergeCell ref="F1474:H1479"/>
    <mergeCell ref="I1474:I1479"/>
    <mergeCell ref="I1486:I1491"/>
    <mergeCell ref="BJ1480:BJ1485"/>
    <mergeCell ref="BK1480:BK1485"/>
    <mergeCell ref="BL1480:BL1485"/>
    <mergeCell ref="BM1480:BM1485"/>
    <mergeCell ref="BN1480:BN1485"/>
    <mergeCell ref="BE1480:BE1485"/>
    <mergeCell ref="BF1480:BF1485"/>
    <mergeCell ref="BG1480:BG1485"/>
    <mergeCell ref="BH1480:BH1485"/>
    <mergeCell ref="BI1480:BI1485"/>
    <mergeCell ref="AZ1480:AZ1485"/>
    <mergeCell ref="BA1480:BA1485"/>
    <mergeCell ref="BB1480:BB1485"/>
    <mergeCell ref="BC1480:BC1485"/>
    <mergeCell ref="BD1480:BD1485"/>
    <mergeCell ref="AU1480:AU1485"/>
    <mergeCell ref="AV1480:AV1485"/>
    <mergeCell ref="AW1480:AW1485"/>
    <mergeCell ref="AX1480:AX1485"/>
    <mergeCell ref="AY1480:AY1485"/>
    <mergeCell ref="AP1480:AP1485"/>
    <mergeCell ref="AQ1480:AQ1485"/>
    <mergeCell ref="AR1480:AR1485"/>
    <mergeCell ref="AS1480:AS1485"/>
    <mergeCell ref="AT1480:AT1485"/>
    <mergeCell ref="AK1480:AK1485"/>
    <mergeCell ref="AL1480:AL1485"/>
    <mergeCell ref="AM1480:AM1485"/>
    <mergeCell ref="AN1480:AN1485"/>
    <mergeCell ref="AO1480:AO1485"/>
    <mergeCell ref="AE1480:AF1485"/>
    <mergeCell ref="AG1480:AG1485"/>
    <mergeCell ref="AH1480:AH1485"/>
    <mergeCell ref="AI1480:AI1485"/>
    <mergeCell ref="AJ1480:AJ1485"/>
    <mergeCell ref="O1480:O1485"/>
    <mergeCell ref="AA1480:AA1485"/>
    <mergeCell ref="AB1480:AB1485"/>
    <mergeCell ref="AC1480:AC1485"/>
    <mergeCell ref="AD1480:AD1485"/>
    <mergeCell ref="J1480:J1485"/>
    <mergeCell ref="K1480:K1485"/>
    <mergeCell ref="L1480:L1485"/>
    <mergeCell ref="M1480:M1485"/>
    <mergeCell ref="N1480:N1485"/>
    <mergeCell ref="O1492:O1497"/>
    <mergeCell ref="AA1492:AA1497"/>
    <mergeCell ref="AB1492:AB1497"/>
    <mergeCell ref="AC1492:AC1497"/>
    <mergeCell ref="AD1492:AD1497"/>
    <mergeCell ref="J1492:J1497"/>
    <mergeCell ref="K1492:K1497"/>
    <mergeCell ref="L1492:L1497"/>
    <mergeCell ref="M1492:M1497"/>
    <mergeCell ref="N1492:N1497"/>
    <mergeCell ref="B1492:B1497"/>
    <mergeCell ref="C1492:D1497"/>
    <mergeCell ref="E1492:E1497"/>
    <mergeCell ref="F1492:H1497"/>
    <mergeCell ref="I1492:I1497"/>
    <mergeCell ref="BJ1486:BJ1491"/>
    <mergeCell ref="BK1486:BK1491"/>
    <mergeCell ref="BL1486:BL1491"/>
    <mergeCell ref="BM1486:BM1491"/>
    <mergeCell ref="BN1486:BN1491"/>
    <mergeCell ref="BE1486:BE1491"/>
    <mergeCell ref="BF1486:BF1491"/>
    <mergeCell ref="BG1486:BG1491"/>
    <mergeCell ref="BH1486:BH1491"/>
    <mergeCell ref="BI1486:BI1491"/>
    <mergeCell ref="AZ1486:AZ1491"/>
    <mergeCell ref="BA1486:BA1491"/>
    <mergeCell ref="BB1486:BB1491"/>
    <mergeCell ref="BC1486:BC1491"/>
    <mergeCell ref="BD1486:BD1491"/>
    <mergeCell ref="AU1486:AU1491"/>
    <mergeCell ref="AV1486:AV1491"/>
    <mergeCell ref="AW1486:AW1491"/>
    <mergeCell ref="AX1486:AX1491"/>
    <mergeCell ref="AY1486:AY1491"/>
    <mergeCell ref="AP1486:AP1491"/>
    <mergeCell ref="AQ1486:AQ1491"/>
    <mergeCell ref="AR1486:AR1491"/>
    <mergeCell ref="AS1486:AS1491"/>
    <mergeCell ref="AT1486:AT1491"/>
    <mergeCell ref="AK1486:AK1491"/>
    <mergeCell ref="AL1486:AL1491"/>
    <mergeCell ref="AM1486:AM1491"/>
    <mergeCell ref="AN1486:AN1491"/>
    <mergeCell ref="AO1486:AO1491"/>
    <mergeCell ref="AE1486:AF1491"/>
    <mergeCell ref="AG1486:AG1491"/>
    <mergeCell ref="AH1486:AH1491"/>
    <mergeCell ref="AI1486:AI1491"/>
    <mergeCell ref="AJ1486:AJ1491"/>
    <mergeCell ref="O1486:O1491"/>
    <mergeCell ref="AA1486:AA1491"/>
    <mergeCell ref="AB1486:AB1491"/>
    <mergeCell ref="AC1486:AC1491"/>
    <mergeCell ref="AD1486:AD1491"/>
    <mergeCell ref="J1486:J1491"/>
    <mergeCell ref="K1486:K1491"/>
    <mergeCell ref="L1486:L1491"/>
    <mergeCell ref="M1486:M1491"/>
    <mergeCell ref="N1486:N1491"/>
    <mergeCell ref="B1486:B1491"/>
    <mergeCell ref="C1486:D1491"/>
    <mergeCell ref="E1486:E1491"/>
    <mergeCell ref="F1486:H1491"/>
    <mergeCell ref="BJ1492:BJ1497"/>
    <mergeCell ref="BK1492:BK1497"/>
    <mergeCell ref="BL1492:BL1497"/>
    <mergeCell ref="BM1492:BM1497"/>
    <mergeCell ref="BN1492:BN1497"/>
    <mergeCell ref="BE1492:BE1497"/>
    <mergeCell ref="BF1492:BF1497"/>
    <mergeCell ref="BG1492:BG1497"/>
    <mergeCell ref="BH1492:BH1497"/>
    <mergeCell ref="BI1492:BI1497"/>
    <mergeCell ref="AZ1492:AZ1497"/>
    <mergeCell ref="BA1492:BA1497"/>
    <mergeCell ref="BB1492:BB1497"/>
    <mergeCell ref="BC1492:BC1497"/>
    <mergeCell ref="BD1492:BD1497"/>
    <mergeCell ref="AU1492:AU1497"/>
    <mergeCell ref="AV1492:AV1497"/>
    <mergeCell ref="AW1492:AW1497"/>
    <mergeCell ref="AX1492:AX1497"/>
    <mergeCell ref="AY1492:AY1497"/>
    <mergeCell ref="AP1492:AP1497"/>
    <mergeCell ref="AQ1492:AQ1497"/>
    <mergeCell ref="AR1492:AR1497"/>
    <mergeCell ref="AS1492:AS1497"/>
    <mergeCell ref="AT1492:AT1497"/>
    <mergeCell ref="AK1492:AK1497"/>
    <mergeCell ref="AL1492:AL1497"/>
    <mergeCell ref="AM1492:AM1497"/>
    <mergeCell ref="AN1492:AN1497"/>
    <mergeCell ref="AO1492:AO1497"/>
    <mergeCell ref="AE1492:AF1497"/>
    <mergeCell ref="AG1492:AG1497"/>
    <mergeCell ref="AH1492:AH1497"/>
    <mergeCell ref="AI1492:AI1497"/>
    <mergeCell ref="AJ1492:AJ1497"/>
    <mergeCell ref="B1504:B1509"/>
    <mergeCell ref="C1504:D1509"/>
    <mergeCell ref="E1504:E1509"/>
    <mergeCell ref="F1504:H1509"/>
    <mergeCell ref="I1504:I1509"/>
    <mergeCell ref="BJ1498:BJ1503"/>
    <mergeCell ref="BK1498:BK1503"/>
    <mergeCell ref="BL1498:BL1503"/>
    <mergeCell ref="BM1498:BM1503"/>
    <mergeCell ref="BN1498:BN1503"/>
    <mergeCell ref="BE1498:BE1503"/>
    <mergeCell ref="BF1498:BF1503"/>
    <mergeCell ref="BG1498:BG1503"/>
    <mergeCell ref="BH1498:BH1503"/>
    <mergeCell ref="BI1498:BI1503"/>
    <mergeCell ref="AZ1498:AZ1503"/>
    <mergeCell ref="BA1498:BA1503"/>
    <mergeCell ref="BB1498:BB1503"/>
    <mergeCell ref="BC1498:BC1503"/>
    <mergeCell ref="BD1498:BD1503"/>
    <mergeCell ref="AU1498:AU1503"/>
    <mergeCell ref="AV1498:AV1503"/>
    <mergeCell ref="AW1498:AW1503"/>
    <mergeCell ref="AX1498:AX1503"/>
    <mergeCell ref="AY1498:AY1503"/>
    <mergeCell ref="AP1498:AP1503"/>
    <mergeCell ref="AQ1498:AQ1503"/>
    <mergeCell ref="AR1498:AR1503"/>
    <mergeCell ref="AS1498:AS1503"/>
    <mergeCell ref="AT1498:AT1503"/>
    <mergeCell ref="AK1498:AK1503"/>
    <mergeCell ref="AL1498:AL1503"/>
    <mergeCell ref="AM1498:AM1503"/>
    <mergeCell ref="AN1498:AN1503"/>
    <mergeCell ref="AO1498:AO1503"/>
    <mergeCell ref="AE1498:AF1503"/>
    <mergeCell ref="AG1498:AG1503"/>
    <mergeCell ref="AH1498:AH1503"/>
    <mergeCell ref="AI1498:AI1503"/>
    <mergeCell ref="AJ1498:AJ1503"/>
    <mergeCell ref="O1498:O1503"/>
    <mergeCell ref="AA1498:AA1503"/>
    <mergeCell ref="AB1498:AB1503"/>
    <mergeCell ref="AC1498:AC1503"/>
    <mergeCell ref="AD1498:AD1503"/>
    <mergeCell ref="J1498:J1503"/>
    <mergeCell ref="K1498:K1503"/>
    <mergeCell ref="L1498:L1503"/>
    <mergeCell ref="M1498:M1503"/>
    <mergeCell ref="N1498:N1503"/>
    <mergeCell ref="B1498:B1503"/>
    <mergeCell ref="C1498:D1503"/>
    <mergeCell ref="E1498:E1503"/>
    <mergeCell ref="F1498:H1503"/>
    <mergeCell ref="I1498:I1503"/>
    <mergeCell ref="I1510:I1515"/>
    <mergeCell ref="BJ1504:BJ1509"/>
    <mergeCell ref="BK1504:BK1509"/>
    <mergeCell ref="BL1504:BL1509"/>
    <mergeCell ref="BM1504:BM1509"/>
    <mergeCell ref="BN1504:BN1509"/>
    <mergeCell ref="BE1504:BE1509"/>
    <mergeCell ref="BF1504:BF1509"/>
    <mergeCell ref="BG1504:BG1509"/>
    <mergeCell ref="BH1504:BH1509"/>
    <mergeCell ref="BI1504:BI1509"/>
    <mergeCell ref="AZ1504:AZ1509"/>
    <mergeCell ref="BA1504:BA1509"/>
    <mergeCell ref="BB1504:BB1509"/>
    <mergeCell ref="BC1504:BC1509"/>
    <mergeCell ref="BD1504:BD1509"/>
    <mergeCell ref="AU1504:AU1509"/>
    <mergeCell ref="AV1504:AV1509"/>
    <mergeCell ref="AW1504:AW1509"/>
    <mergeCell ref="AX1504:AX1509"/>
    <mergeCell ref="AY1504:AY1509"/>
    <mergeCell ref="AP1504:AP1509"/>
    <mergeCell ref="AQ1504:AQ1509"/>
    <mergeCell ref="AR1504:AR1509"/>
    <mergeCell ref="AS1504:AS1509"/>
    <mergeCell ref="AT1504:AT1509"/>
    <mergeCell ref="AK1504:AK1509"/>
    <mergeCell ref="AL1504:AL1509"/>
    <mergeCell ref="AM1504:AM1509"/>
    <mergeCell ref="AN1504:AN1509"/>
    <mergeCell ref="AO1504:AO1509"/>
    <mergeCell ref="AE1504:AF1509"/>
    <mergeCell ref="AG1504:AG1509"/>
    <mergeCell ref="AH1504:AH1509"/>
    <mergeCell ref="AI1504:AI1509"/>
    <mergeCell ref="AJ1504:AJ1509"/>
    <mergeCell ref="O1504:O1509"/>
    <mergeCell ref="AA1504:AA1509"/>
    <mergeCell ref="AB1504:AB1509"/>
    <mergeCell ref="AC1504:AC1509"/>
    <mergeCell ref="AD1504:AD1509"/>
    <mergeCell ref="J1504:J1509"/>
    <mergeCell ref="K1504:K1509"/>
    <mergeCell ref="L1504:L1509"/>
    <mergeCell ref="M1504:M1509"/>
    <mergeCell ref="N1504:N1509"/>
    <mergeCell ref="O1516:O1521"/>
    <mergeCell ref="AA1516:AA1521"/>
    <mergeCell ref="AB1516:AB1521"/>
    <mergeCell ref="AC1516:AC1521"/>
    <mergeCell ref="AD1516:AD1521"/>
    <mergeCell ref="J1516:J1521"/>
    <mergeCell ref="K1516:K1521"/>
    <mergeCell ref="L1516:L1521"/>
    <mergeCell ref="M1516:M1521"/>
    <mergeCell ref="N1516:N1521"/>
    <mergeCell ref="B1516:B1521"/>
    <mergeCell ref="C1516:D1521"/>
    <mergeCell ref="E1516:E1521"/>
    <mergeCell ref="F1516:H1521"/>
    <mergeCell ref="I1516:I1521"/>
    <mergeCell ref="BJ1510:BJ1515"/>
    <mergeCell ref="BK1510:BK1515"/>
    <mergeCell ref="BL1510:BL1515"/>
    <mergeCell ref="BM1510:BM1515"/>
    <mergeCell ref="BN1510:BN1515"/>
    <mergeCell ref="BE1510:BE1515"/>
    <mergeCell ref="BF1510:BF1515"/>
    <mergeCell ref="BG1510:BG1515"/>
    <mergeCell ref="BH1510:BH1515"/>
    <mergeCell ref="BI1510:BI1515"/>
    <mergeCell ref="AZ1510:AZ1515"/>
    <mergeCell ref="BA1510:BA1515"/>
    <mergeCell ref="BB1510:BB1515"/>
    <mergeCell ref="BC1510:BC1515"/>
    <mergeCell ref="BD1510:BD1515"/>
    <mergeCell ref="AU1510:AU1515"/>
    <mergeCell ref="AV1510:AV1515"/>
    <mergeCell ref="AW1510:AW1515"/>
    <mergeCell ref="AX1510:AX1515"/>
    <mergeCell ref="AY1510:AY1515"/>
    <mergeCell ref="AP1510:AP1515"/>
    <mergeCell ref="AQ1510:AQ1515"/>
    <mergeCell ref="AR1510:AR1515"/>
    <mergeCell ref="AS1510:AS1515"/>
    <mergeCell ref="AT1510:AT1515"/>
    <mergeCell ref="AK1510:AK1515"/>
    <mergeCell ref="AL1510:AL1515"/>
    <mergeCell ref="AM1510:AM1515"/>
    <mergeCell ref="AN1510:AN1515"/>
    <mergeCell ref="AO1510:AO1515"/>
    <mergeCell ref="AE1510:AF1515"/>
    <mergeCell ref="AG1510:AG1515"/>
    <mergeCell ref="AH1510:AH1515"/>
    <mergeCell ref="AI1510:AI1515"/>
    <mergeCell ref="AJ1510:AJ1515"/>
    <mergeCell ref="O1510:O1515"/>
    <mergeCell ref="AA1510:AA1515"/>
    <mergeCell ref="AB1510:AB1515"/>
    <mergeCell ref="AC1510:AC1515"/>
    <mergeCell ref="AD1510:AD1515"/>
    <mergeCell ref="J1510:J1515"/>
    <mergeCell ref="K1510:K1515"/>
    <mergeCell ref="L1510:L1515"/>
    <mergeCell ref="M1510:M1515"/>
    <mergeCell ref="N1510:N1515"/>
    <mergeCell ref="B1510:B1515"/>
    <mergeCell ref="C1510:D1515"/>
    <mergeCell ref="E1510:E1515"/>
    <mergeCell ref="F1510:H1515"/>
    <mergeCell ref="BJ1516:BJ1521"/>
    <mergeCell ref="BK1516:BK1521"/>
    <mergeCell ref="BL1516:BL1521"/>
    <mergeCell ref="BM1516:BM1521"/>
    <mergeCell ref="BN1516:BN1521"/>
    <mergeCell ref="BE1516:BE1521"/>
    <mergeCell ref="BF1516:BF1521"/>
    <mergeCell ref="BG1516:BG1521"/>
    <mergeCell ref="BH1516:BH1521"/>
    <mergeCell ref="BI1516:BI1521"/>
    <mergeCell ref="AZ1516:AZ1521"/>
    <mergeCell ref="BA1516:BA1521"/>
    <mergeCell ref="BB1516:BB1521"/>
    <mergeCell ref="BC1516:BC1521"/>
    <mergeCell ref="BD1516:BD1521"/>
    <mergeCell ref="AU1516:AU1521"/>
    <mergeCell ref="AV1516:AV1521"/>
    <mergeCell ref="AW1516:AW1521"/>
    <mergeCell ref="AX1516:AX1521"/>
    <mergeCell ref="AY1516:AY1521"/>
    <mergeCell ref="AP1516:AP1521"/>
    <mergeCell ref="AQ1516:AQ1521"/>
    <mergeCell ref="AR1516:AR1521"/>
    <mergeCell ref="AS1516:AS1521"/>
    <mergeCell ref="AT1516:AT1521"/>
    <mergeCell ref="AK1516:AK1521"/>
    <mergeCell ref="AL1516:AL1521"/>
    <mergeCell ref="AM1516:AM1521"/>
    <mergeCell ref="AN1516:AN1521"/>
    <mergeCell ref="AO1516:AO1521"/>
    <mergeCell ref="AE1516:AF1521"/>
    <mergeCell ref="AG1516:AG1521"/>
    <mergeCell ref="AH1516:AH1521"/>
    <mergeCell ref="AI1516:AI1521"/>
    <mergeCell ref="AJ1516:AJ1521"/>
    <mergeCell ref="B1528:B1533"/>
    <mergeCell ref="C1528:D1533"/>
    <mergeCell ref="E1528:E1533"/>
    <mergeCell ref="F1528:H1533"/>
    <mergeCell ref="I1528:I1533"/>
    <mergeCell ref="BJ1522:BJ1527"/>
    <mergeCell ref="BK1522:BK1527"/>
    <mergeCell ref="BL1522:BL1527"/>
    <mergeCell ref="BM1522:BM1527"/>
    <mergeCell ref="BN1522:BN1527"/>
    <mergeCell ref="BE1522:BE1527"/>
    <mergeCell ref="BF1522:BF1527"/>
    <mergeCell ref="BG1522:BG1527"/>
    <mergeCell ref="BH1522:BH1527"/>
    <mergeCell ref="BI1522:BI1527"/>
    <mergeCell ref="AZ1522:AZ1527"/>
    <mergeCell ref="BA1522:BA1527"/>
    <mergeCell ref="BB1522:BB1527"/>
    <mergeCell ref="BC1522:BC1527"/>
    <mergeCell ref="BD1522:BD1527"/>
    <mergeCell ref="AU1522:AU1527"/>
    <mergeCell ref="AV1522:AV1527"/>
    <mergeCell ref="AW1522:AW1527"/>
    <mergeCell ref="AX1522:AX1527"/>
    <mergeCell ref="AY1522:AY1527"/>
    <mergeCell ref="AP1522:AP1527"/>
    <mergeCell ref="AQ1522:AQ1527"/>
    <mergeCell ref="AR1522:AR1527"/>
    <mergeCell ref="AS1522:AS1527"/>
    <mergeCell ref="AT1522:AT1527"/>
    <mergeCell ref="AK1522:AK1527"/>
    <mergeCell ref="AL1522:AL1527"/>
    <mergeCell ref="AM1522:AM1527"/>
    <mergeCell ref="AN1522:AN1527"/>
    <mergeCell ref="AO1522:AO1527"/>
    <mergeCell ref="AE1522:AF1527"/>
    <mergeCell ref="AG1522:AG1527"/>
    <mergeCell ref="AH1522:AH1527"/>
    <mergeCell ref="AI1522:AI1527"/>
    <mergeCell ref="AJ1522:AJ1527"/>
    <mergeCell ref="O1522:O1527"/>
    <mergeCell ref="AA1522:AA1527"/>
    <mergeCell ref="AB1522:AB1527"/>
    <mergeCell ref="AC1522:AC1527"/>
    <mergeCell ref="AD1522:AD1527"/>
    <mergeCell ref="J1522:J1527"/>
    <mergeCell ref="K1522:K1527"/>
    <mergeCell ref="L1522:L1527"/>
    <mergeCell ref="M1522:M1527"/>
    <mergeCell ref="N1522:N1527"/>
    <mergeCell ref="B1522:B1527"/>
    <mergeCell ref="C1522:D1527"/>
    <mergeCell ref="E1522:E1527"/>
    <mergeCell ref="F1522:H1527"/>
    <mergeCell ref="I1522:I1527"/>
    <mergeCell ref="I1534:I1539"/>
    <mergeCell ref="BJ1528:BJ1533"/>
    <mergeCell ref="BK1528:BK1533"/>
    <mergeCell ref="BL1528:BL1533"/>
    <mergeCell ref="BM1528:BM1533"/>
    <mergeCell ref="BN1528:BN1533"/>
    <mergeCell ref="BE1528:BE1533"/>
    <mergeCell ref="BF1528:BF1533"/>
    <mergeCell ref="BG1528:BG1533"/>
    <mergeCell ref="BH1528:BH1533"/>
    <mergeCell ref="BI1528:BI1533"/>
    <mergeCell ref="AZ1528:AZ1533"/>
    <mergeCell ref="BA1528:BA1533"/>
    <mergeCell ref="BB1528:BB1533"/>
    <mergeCell ref="BC1528:BC1533"/>
    <mergeCell ref="BD1528:BD1533"/>
    <mergeCell ref="AU1528:AU1533"/>
    <mergeCell ref="AV1528:AV1533"/>
    <mergeCell ref="AW1528:AW1533"/>
    <mergeCell ref="AX1528:AX1533"/>
    <mergeCell ref="AY1528:AY1533"/>
    <mergeCell ref="AP1528:AP1533"/>
    <mergeCell ref="AQ1528:AQ1533"/>
    <mergeCell ref="AR1528:AR1533"/>
    <mergeCell ref="AS1528:AS1533"/>
    <mergeCell ref="AT1528:AT1533"/>
    <mergeCell ref="AK1528:AK1533"/>
    <mergeCell ref="AL1528:AL1533"/>
    <mergeCell ref="AM1528:AM1533"/>
    <mergeCell ref="AN1528:AN1533"/>
    <mergeCell ref="AO1528:AO1533"/>
    <mergeCell ref="AE1528:AF1533"/>
    <mergeCell ref="AG1528:AG1533"/>
    <mergeCell ref="AH1528:AH1533"/>
    <mergeCell ref="AI1528:AI1533"/>
    <mergeCell ref="AJ1528:AJ1533"/>
    <mergeCell ref="O1528:O1533"/>
    <mergeCell ref="AA1528:AA1533"/>
    <mergeCell ref="AB1528:AB1533"/>
    <mergeCell ref="AC1528:AC1533"/>
    <mergeCell ref="AD1528:AD1533"/>
    <mergeCell ref="J1528:J1533"/>
    <mergeCell ref="K1528:K1533"/>
    <mergeCell ref="L1528:L1533"/>
    <mergeCell ref="M1528:M1533"/>
    <mergeCell ref="N1528:N1533"/>
    <mergeCell ref="O1540:O1545"/>
    <mergeCell ref="AA1540:AA1545"/>
    <mergeCell ref="AB1540:AB1545"/>
    <mergeCell ref="AC1540:AC1545"/>
    <mergeCell ref="AD1540:AD1545"/>
    <mergeCell ref="J1540:J1545"/>
    <mergeCell ref="K1540:K1545"/>
    <mergeCell ref="L1540:L1545"/>
    <mergeCell ref="M1540:M1545"/>
    <mergeCell ref="N1540:N1545"/>
    <mergeCell ref="B1540:B1545"/>
    <mergeCell ref="C1540:D1545"/>
    <mergeCell ref="E1540:E1545"/>
    <mergeCell ref="F1540:H1545"/>
    <mergeCell ref="I1540:I1545"/>
    <mergeCell ref="BJ1534:BJ1539"/>
    <mergeCell ref="BK1534:BK1539"/>
    <mergeCell ref="BL1534:BL1539"/>
    <mergeCell ref="BM1534:BM1539"/>
    <mergeCell ref="BN1534:BN1539"/>
    <mergeCell ref="BE1534:BE1539"/>
    <mergeCell ref="BF1534:BF1539"/>
    <mergeCell ref="BG1534:BG1539"/>
    <mergeCell ref="BH1534:BH1539"/>
    <mergeCell ref="BI1534:BI1539"/>
    <mergeCell ref="AZ1534:AZ1539"/>
    <mergeCell ref="BA1534:BA1539"/>
    <mergeCell ref="BB1534:BB1539"/>
    <mergeCell ref="BC1534:BC1539"/>
    <mergeCell ref="BD1534:BD1539"/>
    <mergeCell ref="AU1534:AU1539"/>
    <mergeCell ref="AV1534:AV1539"/>
    <mergeCell ref="AW1534:AW1539"/>
    <mergeCell ref="AX1534:AX1539"/>
    <mergeCell ref="AY1534:AY1539"/>
    <mergeCell ref="AP1534:AP1539"/>
    <mergeCell ref="AQ1534:AQ1539"/>
    <mergeCell ref="AR1534:AR1539"/>
    <mergeCell ref="AS1534:AS1539"/>
    <mergeCell ref="AT1534:AT1539"/>
    <mergeCell ref="AK1534:AK1539"/>
    <mergeCell ref="AL1534:AL1539"/>
    <mergeCell ref="AM1534:AM1539"/>
    <mergeCell ref="AN1534:AN1539"/>
    <mergeCell ref="AO1534:AO1539"/>
    <mergeCell ref="AE1534:AF1539"/>
    <mergeCell ref="AG1534:AG1539"/>
    <mergeCell ref="AH1534:AH1539"/>
    <mergeCell ref="AI1534:AI1539"/>
    <mergeCell ref="AJ1534:AJ1539"/>
    <mergeCell ref="O1534:O1539"/>
    <mergeCell ref="AA1534:AA1539"/>
    <mergeCell ref="AB1534:AB1539"/>
    <mergeCell ref="AC1534:AC1539"/>
    <mergeCell ref="AD1534:AD1539"/>
    <mergeCell ref="J1534:J1539"/>
    <mergeCell ref="K1534:K1539"/>
    <mergeCell ref="L1534:L1539"/>
    <mergeCell ref="M1534:M1539"/>
    <mergeCell ref="N1534:N1539"/>
    <mergeCell ref="B1534:B1539"/>
    <mergeCell ref="C1534:D1539"/>
    <mergeCell ref="E1534:E1539"/>
    <mergeCell ref="F1534:H1539"/>
    <mergeCell ref="BJ1540:BJ1545"/>
    <mergeCell ref="BK1540:BK1545"/>
    <mergeCell ref="BL1540:BL1545"/>
    <mergeCell ref="BM1540:BM1545"/>
    <mergeCell ref="BN1540:BN1545"/>
    <mergeCell ref="BE1540:BE1545"/>
    <mergeCell ref="BF1540:BF1545"/>
    <mergeCell ref="BG1540:BG1545"/>
    <mergeCell ref="BH1540:BH1545"/>
    <mergeCell ref="BI1540:BI1545"/>
    <mergeCell ref="AZ1540:AZ1545"/>
    <mergeCell ref="BA1540:BA1545"/>
    <mergeCell ref="BB1540:BB1545"/>
    <mergeCell ref="BC1540:BC1545"/>
    <mergeCell ref="BD1540:BD1545"/>
    <mergeCell ref="AU1540:AU1545"/>
    <mergeCell ref="AV1540:AV1545"/>
    <mergeCell ref="AW1540:AW1545"/>
    <mergeCell ref="AX1540:AX1545"/>
    <mergeCell ref="AY1540:AY1545"/>
    <mergeCell ref="AP1540:AP1545"/>
    <mergeCell ref="AQ1540:AQ1545"/>
    <mergeCell ref="AR1540:AR1545"/>
    <mergeCell ref="AS1540:AS1545"/>
    <mergeCell ref="AT1540:AT1545"/>
    <mergeCell ref="AK1540:AK1545"/>
    <mergeCell ref="AL1540:AL1545"/>
    <mergeCell ref="AM1540:AM1545"/>
    <mergeCell ref="AN1540:AN1545"/>
    <mergeCell ref="AO1540:AO1545"/>
    <mergeCell ref="AE1540:AF1545"/>
    <mergeCell ref="AG1540:AG1545"/>
    <mergeCell ref="AH1540:AH1545"/>
    <mergeCell ref="AI1540:AI1545"/>
    <mergeCell ref="AJ1540:AJ1545"/>
    <mergeCell ref="B1552:B1557"/>
    <mergeCell ref="C1552:D1557"/>
    <mergeCell ref="E1552:E1557"/>
    <mergeCell ref="F1552:H1557"/>
    <mergeCell ref="I1552:I1557"/>
    <mergeCell ref="BJ1546:BJ1551"/>
    <mergeCell ref="BK1546:BK1551"/>
    <mergeCell ref="BL1546:BL1551"/>
    <mergeCell ref="BM1546:BM1551"/>
    <mergeCell ref="BN1546:BN1551"/>
    <mergeCell ref="BE1546:BE1551"/>
    <mergeCell ref="BF1546:BF1551"/>
    <mergeCell ref="BG1546:BG1551"/>
    <mergeCell ref="BH1546:BH1551"/>
    <mergeCell ref="BI1546:BI1551"/>
    <mergeCell ref="AZ1546:AZ1551"/>
    <mergeCell ref="BA1546:BA1551"/>
    <mergeCell ref="BB1546:BB1551"/>
    <mergeCell ref="BC1546:BC1551"/>
    <mergeCell ref="BD1546:BD1551"/>
    <mergeCell ref="AU1546:AU1551"/>
    <mergeCell ref="AV1546:AV1551"/>
    <mergeCell ref="AW1546:AW1551"/>
    <mergeCell ref="AX1546:AX1551"/>
    <mergeCell ref="AY1546:AY1551"/>
    <mergeCell ref="AP1546:AP1551"/>
    <mergeCell ref="AQ1546:AQ1551"/>
    <mergeCell ref="AR1546:AR1551"/>
    <mergeCell ref="AS1546:AS1551"/>
    <mergeCell ref="AT1546:AT1551"/>
    <mergeCell ref="AK1546:AK1551"/>
    <mergeCell ref="AL1546:AL1551"/>
    <mergeCell ref="AM1546:AM1551"/>
    <mergeCell ref="AN1546:AN1551"/>
    <mergeCell ref="AO1546:AO1551"/>
    <mergeCell ref="AE1546:AF1551"/>
    <mergeCell ref="AG1546:AG1551"/>
    <mergeCell ref="AH1546:AH1551"/>
    <mergeCell ref="AI1546:AI1551"/>
    <mergeCell ref="AJ1546:AJ1551"/>
    <mergeCell ref="O1546:O1551"/>
    <mergeCell ref="AA1546:AA1551"/>
    <mergeCell ref="AB1546:AB1551"/>
    <mergeCell ref="AC1546:AC1551"/>
    <mergeCell ref="AD1546:AD1551"/>
    <mergeCell ref="J1546:J1551"/>
    <mergeCell ref="K1546:K1551"/>
    <mergeCell ref="L1546:L1551"/>
    <mergeCell ref="M1546:M1551"/>
    <mergeCell ref="N1546:N1551"/>
    <mergeCell ref="B1546:B1551"/>
    <mergeCell ref="C1546:D1551"/>
    <mergeCell ref="E1546:E1551"/>
    <mergeCell ref="F1546:H1551"/>
    <mergeCell ref="I1546:I1551"/>
    <mergeCell ref="I1558:I1563"/>
    <mergeCell ref="BJ1552:BJ1557"/>
    <mergeCell ref="BK1552:BK1557"/>
    <mergeCell ref="BL1552:BL1557"/>
    <mergeCell ref="BM1552:BM1557"/>
    <mergeCell ref="BN1552:BN1557"/>
    <mergeCell ref="BE1552:BE1557"/>
    <mergeCell ref="BF1552:BF1557"/>
    <mergeCell ref="BG1552:BG1557"/>
    <mergeCell ref="BH1552:BH1557"/>
    <mergeCell ref="BI1552:BI1557"/>
    <mergeCell ref="AZ1552:AZ1557"/>
    <mergeCell ref="BA1552:BA1557"/>
    <mergeCell ref="BB1552:BB1557"/>
    <mergeCell ref="BC1552:BC1557"/>
    <mergeCell ref="BD1552:BD1557"/>
    <mergeCell ref="AU1552:AU1557"/>
    <mergeCell ref="AV1552:AV1557"/>
    <mergeCell ref="AW1552:AW1557"/>
    <mergeCell ref="AX1552:AX1557"/>
    <mergeCell ref="AY1552:AY1557"/>
    <mergeCell ref="AP1552:AP1557"/>
    <mergeCell ref="AQ1552:AQ1557"/>
    <mergeCell ref="AR1552:AR1557"/>
    <mergeCell ref="AS1552:AS1557"/>
    <mergeCell ref="AT1552:AT1557"/>
    <mergeCell ref="AK1552:AK1557"/>
    <mergeCell ref="AL1552:AL1557"/>
    <mergeCell ref="AM1552:AM1557"/>
    <mergeCell ref="AN1552:AN1557"/>
    <mergeCell ref="AO1552:AO1557"/>
    <mergeCell ref="AE1552:AF1557"/>
    <mergeCell ref="AG1552:AG1557"/>
    <mergeCell ref="AH1552:AH1557"/>
    <mergeCell ref="AI1552:AI1557"/>
    <mergeCell ref="AJ1552:AJ1557"/>
    <mergeCell ref="O1552:O1557"/>
    <mergeCell ref="AA1552:AA1557"/>
    <mergeCell ref="AB1552:AB1557"/>
    <mergeCell ref="AC1552:AC1557"/>
    <mergeCell ref="AD1552:AD1557"/>
    <mergeCell ref="J1552:J1557"/>
    <mergeCell ref="K1552:K1557"/>
    <mergeCell ref="L1552:L1557"/>
    <mergeCell ref="M1552:M1557"/>
    <mergeCell ref="N1552:N1557"/>
    <mergeCell ref="O1564:O1569"/>
    <mergeCell ref="AA1564:AA1569"/>
    <mergeCell ref="AB1564:AB1569"/>
    <mergeCell ref="AC1564:AC1569"/>
    <mergeCell ref="AD1564:AD1569"/>
    <mergeCell ref="J1564:J1569"/>
    <mergeCell ref="K1564:K1569"/>
    <mergeCell ref="L1564:L1569"/>
    <mergeCell ref="M1564:M1569"/>
    <mergeCell ref="N1564:N1569"/>
    <mergeCell ref="B1564:B1569"/>
    <mergeCell ref="C1564:D1569"/>
    <mergeCell ref="E1564:E1569"/>
    <mergeCell ref="F1564:H1569"/>
    <mergeCell ref="I1564:I1569"/>
    <mergeCell ref="BJ1558:BJ1563"/>
    <mergeCell ref="BK1558:BK1563"/>
    <mergeCell ref="BL1558:BL1563"/>
    <mergeCell ref="BM1558:BM1563"/>
    <mergeCell ref="BN1558:BN1563"/>
    <mergeCell ref="BE1558:BE1563"/>
    <mergeCell ref="BF1558:BF1563"/>
    <mergeCell ref="BG1558:BG1563"/>
    <mergeCell ref="BH1558:BH1563"/>
    <mergeCell ref="BI1558:BI1563"/>
    <mergeCell ref="AZ1558:AZ1563"/>
    <mergeCell ref="BA1558:BA1563"/>
    <mergeCell ref="BB1558:BB1563"/>
    <mergeCell ref="BC1558:BC1563"/>
    <mergeCell ref="BD1558:BD1563"/>
    <mergeCell ref="AU1558:AU1563"/>
    <mergeCell ref="AV1558:AV1563"/>
    <mergeCell ref="AW1558:AW1563"/>
    <mergeCell ref="AX1558:AX1563"/>
    <mergeCell ref="AY1558:AY1563"/>
    <mergeCell ref="AP1558:AP1563"/>
    <mergeCell ref="AQ1558:AQ1563"/>
    <mergeCell ref="AR1558:AR1563"/>
    <mergeCell ref="AS1558:AS1563"/>
    <mergeCell ref="AT1558:AT1563"/>
    <mergeCell ref="AK1558:AK1563"/>
    <mergeCell ref="AL1558:AL1563"/>
    <mergeCell ref="AM1558:AM1563"/>
    <mergeCell ref="AN1558:AN1563"/>
    <mergeCell ref="AO1558:AO1563"/>
    <mergeCell ref="AE1558:AF1563"/>
    <mergeCell ref="AG1558:AG1563"/>
    <mergeCell ref="AH1558:AH1563"/>
    <mergeCell ref="AI1558:AI1563"/>
    <mergeCell ref="AJ1558:AJ1563"/>
    <mergeCell ref="O1558:O1563"/>
    <mergeCell ref="AA1558:AA1563"/>
    <mergeCell ref="AB1558:AB1563"/>
    <mergeCell ref="AC1558:AC1563"/>
    <mergeCell ref="AD1558:AD1563"/>
    <mergeCell ref="J1558:J1563"/>
    <mergeCell ref="K1558:K1563"/>
    <mergeCell ref="L1558:L1563"/>
    <mergeCell ref="M1558:M1563"/>
    <mergeCell ref="N1558:N1563"/>
    <mergeCell ref="B1558:B1563"/>
    <mergeCell ref="C1558:D1563"/>
    <mergeCell ref="E1558:E1563"/>
    <mergeCell ref="F1558:H1563"/>
    <mergeCell ref="BJ1564:BJ1569"/>
    <mergeCell ref="BK1564:BK1569"/>
    <mergeCell ref="BL1564:BL1569"/>
    <mergeCell ref="BM1564:BM1569"/>
    <mergeCell ref="BN1564:BN1569"/>
    <mergeCell ref="BE1564:BE1569"/>
    <mergeCell ref="BF1564:BF1569"/>
    <mergeCell ref="BG1564:BG1569"/>
    <mergeCell ref="BH1564:BH1569"/>
    <mergeCell ref="BI1564:BI1569"/>
    <mergeCell ref="AZ1564:AZ1569"/>
    <mergeCell ref="BA1564:BA1569"/>
    <mergeCell ref="BB1564:BB1569"/>
    <mergeCell ref="BC1564:BC1569"/>
    <mergeCell ref="BD1564:BD1569"/>
    <mergeCell ref="AU1564:AU1569"/>
    <mergeCell ref="AV1564:AV1569"/>
    <mergeCell ref="AW1564:AW1569"/>
    <mergeCell ref="AX1564:AX1569"/>
    <mergeCell ref="AY1564:AY1569"/>
    <mergeCell ref="AP1564:AP1569"/>
    <mergeCell ref="AQ1564:AQ1569"/>
    <mergeCell ref="AR1564:AR1569"/>
    <mergeCell ref="AS1564:AS1569"/>
    <mergeCell ref="AT1564:AT1569"/>
    <mergeCell ref="AK1564:AK1569"/>
    <mergeCell ref="AL1564:AL1569"/>
    <mergeCell ref="AM1564:AM1569"/>
    <mergeCell ref="AN1564:AN1569"/>
    <mergeCell ref="AO1564:AO1569"/>
    <mergeCell ref="AE1564:AF1569"/>
    <mergeCell ref="AG1564:AG1569"/>
    <mergeCell ref="AH1564:AH1569"/>
    <mergeCell ref="AI1564:AI1569"/>
    <mergeCell ref="AJ1564:AJ1569"/>
    <mergeCell ref="B1576:B1581"/>
    <mergeCell ref="C1576:D1581"/>
    <mergeCell ref="E1576:E1581"/>
    <mergeCell ref="F1576:H1581"/>
    <mergeCell ref="I1576:I1581"/>
    <mergeCell ref="BJ1570:BJ1575"/>
    <mergeCell ref="BK1570:BK1575"/>
    <mergeCell ref="BL1570:BL1575"/>
    <mergeCell ref="BM1570:BM1575"/>
    <mergeCell ref="BN1570:BN1575"/>
    <mergeCell ref="BE1570:BE1575"/>
    <mergeCell ref="BF1570:BF1575"/>
    <mergeCell ref="BG1570:BG1575"/>
    <mergeCell ref="BH1570:BH1575"/>
    <mergeCell ref="BI1570:BI1575"/>
    <mergeCell ref="AZ1570:AZ1575"/>
    <mergeCell ref="BA1570:BA1575"/>
    <mergeCell ref="BB1570:BB1575"/>
    <mergeCell ref="BC1570:BC1575"/>
    <mergeCell ref="BD1570:BD1575"/>
    <mergeCell ref="AU1570:AU1575"/>
    <mergeCell ref="AV1570:AV1575"/>
    <mergeCell ref="AW1570:AW1575"/>
    <mergeCell ref="AX1570:AX1575"/>
    <mergeCell ref="AY1570:AY1575"/>
    <mergeCell ref="AP1570:AP1575"/>
    <mergeCell ref="AQ1570:AQ1575"/>
    <mergeCell ref="AR1570:AR1575"/>
    <mergeCell ref="AS1570:AS1575"/>
    <mergeCell ref="AT1570:AT1575"/>
    <mergeCell ref="AK1570:AK1575"/>
    <mergeCell ref="AL1570:AL1575"/>
    <mergeCell ref="AM1570:AM1575"/>
    <mergeCell ref="AN1570:AN1575"/>
    <mergeCell ref="AO1570:AO1575"/>
    <mergeCell ref="AE1570:AF1575"/>
    <mergeCell ref="AG1570:AG1575"/>
    <mergeCell ref="AH1570:AH1575"/>
    <mergeCell ref="AI1570:AI1575"/>
    <mergeCell ref="AJ1570:AJ1575"/>
    <mergeCell ref="O1570:O1575"/>
    <mergeCell ref="AA1570:AA1575"/>
    <mergeCell ref="AB1570:AB1575"/>
    <mergeCell ref="AC1570:AC1575"/>
    <mergeCell ref="AD1570:AD1575"/>
    <mergeCell ref="J1570:J1575"/>
    <mergeCell ref="K1570:K1575"/>
    <mergeCell ref="L1570:L1575"/>
    <mergeCell ref="M1570:M1575"/>
    <mergeCell ref="N1570:N1575"/>
    <mergeCell ref="B1570:B1575"/>
    <mergeCell ref="C1570:D1575"/>
    <mergeCell ref="E1570:E1575"/>
    <mergeCell ref="F1570:H1575"/>
    <mergeCell ref="I1570:I1575"/>
    <mergeCell ref="I1582:I1587"/>
    <mergeCell ref="BJ1576:BJ1581"/>
    <mergeCell ref="BK1576:BK1581"/>
    <mergeCell ref="BL1576:BL1581"/>
    <mergeCell ref="BM1576:BM1581"/>
    <mergeCell ref="BN1576:BN1581"/>
    <mergeCell ref="BE1576:BE1581"/>
    <mergeCell ref="BF1576:BF1581"/>
    <mergeCell ref="BG1576:BG1581"/>
    <mergeCell ref="BH1576:BH1581"/>
    <mergeCell ref="BI1576:BI1581"/>
    <mergeCell ref="AZ1576:AZ1581"/>
    <mergeCell ref="BA1576:BA1581"/>
    <mergeCell ref="BB1576:BB1581"/>
    <mergeCell ref="BC1576:BC1581"/>
    <mergeCell ref="BD1576:BD1581"/>
    <mergeCell ref="AU1576:AU1581"/>
    <mergeCell ref="AV1576:AV1581"/>
    <mergeCell ref="AW1576:AW1581"/>
    <mergeCell ref="AX1576:AX1581"/>
    <mergeCell ref="AY1576:AY1581"/>
    <mergeCell ref="AP1576:AP1581"/>
    <mergeCell ref="AQ1576:AQ1581"/>
    <mergeCell ref="AR1576:AR1581"/>
    <mergeCell ref="AS1576:AS1581"/>
    <mergeCell ref="AT1576:AT1581"/>
    <mergeCell ref="AK1576:AK1581"/>
    <mergeCell ref="AL1576:AL1581"/>
    <mergeCell ref="AM1576:AM1581"/>
    <mergeCell ref="AN1576:AN1581"/>
    <mergeCell ref="AO1576:AO1581"/>
    <mergeCell ref="AE1576:AF1581"/>
    <mergeCell ref="AG1576:AG1581"/>
    <mergeCell ref="AH1576:AH1581"/>
    <mergeCell ref="AI1576:AI1581"/>
    <mergeCell ref="AJ1576:AJ1581"/>
    <mergeCell ref="O1576:O1581"/>
    <mergeCell ref="AA1576:AA1581"/>
    <mergeCell ref="AB1576:AB1581"/>
    <mergeCell ref="AC1576:AC1581"/>
    <mergeCell ref="AD1576:AD1581"/>
    <mergeCell ref="J1576:J1581"/>
    <mergeCell ref="K1576:K1581"/>
    <mergeCell ref="L1576:L1581"/>
    <mergeCell ref="M1576:M1581"/>
    <mergeCell ref="N1576:N1581"/>
    <mergeCell ref="O1588:O1593"/>
    <mergeCell ref="AA1588:AA1593"/>
    <mergeCell ref="AB1588:AB1593"/>
    <mergeCell ref="AC1588:AC1593"/>
    <mergeCell ref="AD1588:AD1593"/>
    <mergeCell ref="J1588:J1593"/>
    <mergeCell ref="K1588:K1593"/>
    <mergeCell ref="L1588:L1593"/>
    <mergeCell ref="M1588:M1593"/>
    <mergeCell ref="N1588:N1593"/>
    <mergeCell ref="B1588:B1593"/>
    <mergeCell ref="C1588:D1593"/>
    <mergeCell ref="E1588:E1593"/>
    <mergeCell ref="F1588:H1593"/>
    <mergeCell ref="I1588:I1593"/>
    <mergeCell ref="BJ1582:BJ1587"/>
    <mergeCell ref="BK1582:BK1587"/>
    <mergeCell ref="BL1582:BL1587"/>
    <mergeCell ref="BM1582:BM1587"/>
    <mergeCell ref="BN1582:BN1587"/>
    <mergeCell ref="BE1582:BE1587"/>
    <mergeCell ref="BF1582:BF1587"/>
    <mergeCell ref="BG1582:BG1587"/>
    <mergeCell ref="BH1582:BH1587"/>
    <mergeCell ref="BI1582:BI1587"/>
    <mergeCell ref="AZ1582:AZ1587"/>
    <mergeCell ref="BA1582:BA1587"/>
    <mergeCell ref="BB1582:BB1587"/>
    <mergeCell ref="BC1582:BC1587"/>
    <mergeCell ref="BD1582:BD1587"/>
    <mergeCell ref="AU1582:AU1587"/>
    <mergeCell ref="AV1582:AV1587"/>
    <mergeCell ref="AW1582:AW1587"/>
    <mergeCell ref="AX1582:AX1587"/>
    <mergeCell ref="AY1582:AY1587"/>
    <mergeCell ref="AP1582:AP1587"/>
    <mergeCell ref="AQ1582:AQ1587"/>
    <mergeCell ref="AR1582:AR1587"/>
    <mergeCell ref="AS1582:AS1587"/>
    <mergeCell ref="AT1582:AT1587"/>
    <mergeCell ref="AK1582:AK1587"/>
    <mergeCell ref="AL1582:AL1587"/>
    <mergeCell ref="AM1582:AM1587"/>
    <mergeCell ref="AN1582:AN1587"/>
    <mergeCell ref="AO1582:AO1587"/>
    <mergeCell ref="AE1582:AF1587"/>
    <mergeCell ref="AG1582:AG1587"/>
    <mergeCell ref="AH1582:AH1587"/>
    <mergeCell ref="AI1582:AI1587"/>
    <mergeCell ref="AJ1582:AJ1587"/>
    <mergeCell ref="O1582:O1587"/>
    <mergeCell ref="AA1582:AA1587"/>
    <mergeCell ref="AB1582:AB1587"/>
    <mergeCell ref="AC1582:AC1587"/>
    <mergeCell ref="AD1582:AD1587"/>
    <mergeCell ref="J1582:J1587"/>
    <mergeCell ref="K1582:K1587"/>
    <mergeCell ref="L1582:L1587"/>
    <mergeCell ref="M1582:M1587"/>
    <mergeCell ref="N1582:N1587"/>
    <mergeCell ref="B1582:B1587"/>
    <mergeCell ref="C1582:D1587"/>
    <mergeCell ref="E1582:E1587"/>
    <mergeCell ref="F1582:H1587"/>
    <mergeCell ref="BJ1588:BJ1593"/>
    <mergeCell ref="BK1588:BK1593"/>
    <mergeCell ref="BL1588:BL1593"/>
    <mergeCell ref="BM1588:BM1593"/>
    <mergeCell ref="BN1588:BN1593"/>
    <mergeCell ref="BE1588:BE1593"/>
    <mergeCell ref="BF1588:BF1593"/>
    <mergeCell ref="BG1588:BG1593"/>
    <mergeCell ref="BH1588:BH1593"/>
    <mergeCell ref="BI1588:BI1593"/>
    <mergeCell ref="AZ1588:AZ1593"/>
    <mergeCell ref="BA1588:BA1593"/>
    <mergeCell ref="BB1588:BB1593"/>
    <mergeCell ref="BC1588:BC1593"/>
    <mergeCell ref="BD1588:BD1593"/>
    <mergeCell ref="AU1588:AU1593"/>
    <mergeCell ref="AV1588:AV1593"/>
    <mergeCell ref="AW1588:AW1593"/>
    <mergeCell ref="AX1588:AX1593"/>
    <mergeCell ref="AY1588:AY1593"/>
    <mergeCell ref="AP1588:AP1593"/>
    <mergeCell ref="AQ1588:AQ1593"/>
    <mergeCell ref="AR1588:AR1593"/>
    <mergeCell ref="AS1588:AS1593"/>
    <mergeCell ref="AT1588:AT1593"/>
    <mergeCell ref="AK1588:AK1593"/>
    <mergeCell ref="AL1588:AL1593"/>
    <mergeCell ref="AM1588:AM1593"/>
    <mergeCell ref="AN1588:AN1593"/>
    <mergeCell ref="AO1588:AO1593"/>
    <mergeCell ref="AE1588:AF1593"/>
    <mergeCell ref="AG1588:AG1593"/>
    <mergeCell ref="AH1588:AH1593"/>
    <mergeCell ref="AI1588:AI1593"/>
    <mergeCell ref="AJ1588:AJ1593"/>
    <mergeCell ref="B1600:B1605"/>
    <mergeCell ref="C1600:D1605"/>
    <mergeCell ref="E1600:E1605"/>
    <mergeCell ref="F1600:H1605"/>
    <mergeCell ref="I1600:I1605"/>
    <mergeCell ref="BJ1594:BJ1599"/>
    <mergeCell ref="BK1594:BK1599"/>
    <mergeCell ref="BL1594:BL1599"/>
    <mergeCell ref="BM1594:BM1599"/>
    <mergeCell ref="BN1594:BN1599"/>
    <mergeCell ref="BE1594:BE1599"/>
    <mergeCell ref="BF1594:BF1599"/>
    <mergeCell ref="BG1594:BG1599"/>
    <mergeCell ref="BH1594:BH1599"/>
    <mergeCell ref="BI1594:BI1599"/>
    <mergeCell ref="AZ1594:AZ1599"/>
    <mergeCell ref="BA1594:BA1599"/>
    <mergeCell ref="BB1594:BB1599"/>
    <mergeCell ref="BC1594:BC1599"/>
    <mergeCell ref="BD1594:BD1599"/>
    <mergeCell ref="AU1594:AU1599"/>
    <mergeCell ref="AV1594:AV1599"/>
    <mergeCell ref="AW1594:AW1599"/>
    <mergeCell ref="AX1594:AX1599"/>
    <mergeCell ref="AY1594:AY1599"/>
    <mergeCell ref="AP1594:AP1599"/>
    <mergeCell ref="AQ1594:AQ1599"/>
    <mergeCell ref="AR1594:AR1599"/>
    <mergeCell ref="AS1594:AS1599"/>
    <mergeCell ref="AT1594:AT1599"/>
    <mergeCell ref="AK1594:AK1599"/>
    <mergeCell ref="AL1594:AL1599"/>
    <mergeCell ref="AM1594:AM1599"/>
    <mergeCell ref="AN1594:AN1599"/>
    <mergeCell ref="AO1594:AO1599"/>
    <mergeCell ref="AE1594:AF1599"/>
    <mergeCell ref="AG1594:AG1599"/>
    <mergeCell ref="AH1594:AH1599"/>
    <mergeCell ref="AI1594:AI1599"/>
    <mergeCell ref="AJ1594:AJ1599"/>
    <mergeCell ref="O1594:O1599"/>
    <mergeCell ref="AA1594:AA1599"/>
    <mergeCell ref="AB1594:AB1599"/>
    <mergeCell ref="AC1594:AC1599"/>
    <mergeCell ref="AD1594:AD1599"/>
    <mergeCell ref="J1594:J1599"/>
    <mergeCell ref="K1594:K1599"/>
    <mergeCell ref="L1594:L1599"/>
    <mergeCell ref="M1594:M1599"/>
    <mergeCell ref="N1594:N1599"/>
    <mergeCell ref="B1594:B1599"/>
    <mergeCell ref="C1594:D1599"/>
    <mergeCell ref="E1594:E1599"/>
    <mergeCell ref="F1594:H1599"/>
    <mergeCell ref="I1594:I1599"/>
    <mergeCell ref="I1606:I1611"/>
    <mergeCell ref="BJ1600:BJ1605"/>
    <mergeCell ref="BK1600:BK1605"/>
    <mergeCell ref="BL1600:BL1605"/>
    <mergeCell ref="BM1600:BM1605"/>
    <mergeCell ref="BN1600:BN1605"/>
    <mergeCell ref="BE1600:BE1605"/>
    <mergeCell ref="BF1600:BF1605"/>
    <mergeCell ref="BG1600:BG1605"/>
    <mergeCell ref="BH1600:BH1605"/>
    <mergeCell ref="BI1600:BI1605"/>
    <mergeCell ref="AZ1600:AZ1605"/>
    <mergeCell ref="BA1600:BA1605"/>
    <mergeCell ref="BB1600:BB1605"/>
    <mergeCell ref="BC1600:BC1605"/>
    <mergeCell ref="BD1600:BD1605"/>
    <mergeCell ref="AU1600:AU1605"/>
    <mergeCell ref="AV1600:AV1605"/>
    <mergeCell ref="AW1600:AW1605"/>
    <mergeCell ref="AX1600:AX1605"/>
    <mergeCell ref="AY1600:AY1605"/>
    <mergeCell ref="AP1600:AP1605"/>
    <mergeCell ref="AQ1600:AQ1605"/>
    <mergeCell ref="AR1600:AR1605"/>
    <mergeCell ref="AS1600:AS1605"/>
    <mergeCell ref="AT1600:AT1605"/>
    <mergeCell ref="AK1600:AK1605"/>
    <mergeCell ref="AL1600:AL1605"/>
    <mergeCell ref="AM1600:AM1605"/>
    <mergeCell ref="AN1600:AN1605"/>
    <mergeCell ref="AO1600:AO1605"/>
    <mergeCell ref="AE1600:AF1605"/>
    <mergeCell ref="AG1600:AG1605"/>
    <mergeCell ref="AH1600:AH1605"/>
    <mergeCell ref="AI1600:AI1605"/>
    <mergeCell ref="AJ1600:AJ1605"/>
    <mergeCell ref="O1600:O1605"/>
    <mergeCell ref="AA1600:AA1605"/>
    <mergeCell ref="AB1600:AB1605"/>
    <mergeCell ref="AC1600:AC1605"/>
    <mergeCell ref="AD1600:AD1605"/>
    <mergeCell ref="J1600:J1605"/>
    <mergeCell ref="K1600:K1605"/>
    <mergeCell ref="L1600:L1605"/>
    <mergeCell ref="M1600:M1605"/>
    <mergeCell ref="N1600:N1605"/>
    <mergeCell ref="O1612:O1617"/>
    <mergeCell ref="AA1612:AA1617"/>
    <mergeCell ref="AB1612:AB1617"/>
    <mergeCell ref="AC1612:AC1617"/>
    <mergeCell ref="AD1612:AD1617"/>
    <mergeCell ref="J1612:J1617"/>
    <mergeCell ref="K1612:K1617"/>
    <mergeCell ref="L1612:L1617"/>
    <mergeCell ref="M1612:M1617"/>
    <mergeCell ref="N1612:N1617"/>
    <mergeCell ref="B1612:B1617"/>
    <mergeCell ref="C1612:D1617"/>
    <mergeCell ref="E1612:E1617"/>
    <mergeCell ref="F1612:H1617"/>
    <mergeCell ref="I1612:I1617"/>
    <mergeCell ref="BJ1606:BJ1611"/>
    <mergeCell ref="BK1606:BK1611"/>
    <mergeCell ref="BL1606:BL1611"/>
    <mergeCell ref="BM1606:BM1611"/>
    <mergeCell ref="BN1606:BN1611"/>
    <mergeCell ref="BE1606:BE1611"/>
    <mergeCell ref="BF1606:BF1611"/>
    <mergeCell ref="BG1606:BG1611"/>
    <mergeCell ref="BH1606:BH1611"/>
    <mergeCell ref="BI1606:BI1611"/>
    <mergeCell ref="AZ1606:AZ1611"/>
    <mergeCell ref="BA1606:BA1611"/>
    <mergeCell ref="BB1606:BB1611"/>
    <mergeCell ref="BC1606:BC1611"/>
    <mergeCell ref="BD1606:BD1611"/>
    <mergeCell ref="AU1606:AU1611"/>
    <mergeCell ref="AV1606:AV1611"/>
    <mergeCell ref="AW1606:AW1611"/>
    <mergeCell ref="AX1606:AX1611"/>
    <mergeCell ref="AY1606:AY1611"/>
    <mergeCell ref="AP1606:AP1611"/>
    <mergeCell ref="AQ1606:AQ1611"/>
    <mergeCell ref="AR1606:AR1611"/>
    <mergeCell ref="AS1606:AS1611"/>
    <mergeCell ref="AT1606:AT1611"/>
    <mergeCell ref="AK1606:AK1611"/>
    <mergeCell ref="AL1606:AL1611"/>
    <mergeCell ref="AM1606:AM1611"/>
    <mergeCell ref="AN1606:AN1611"/>
    <mergeCell ref="AO1606:AO1611"/>
    <mergeCell ref="AE1606:AF1611"/>
    <mergeCell ref="AG1606:AG1611"/>
    <mergeCell ref="AH1606:AH1611"/>
    <mergeCell ref="AI1606:AI1611"/>
    <mergeCell ref="AJ1606:AJ1611"/>
    <mergeCell ref="O1606:O1611"/>
    <mergeCell ref="AA1606:AA1611"/>
    <mergeCell ref="AB1606:AB1611"/>
    <mergeCell ref="AC1606:AC1611"/>
    <mergeCell ref="AD1606:AD1611"/>
    <mergeCell ref="J1606:J1611"/>
    <mergeCell ref="K1606:K1611"/>
    <mergeCell ref="L1606:L1611"/>
    <mergeCell ref="M1606:M1611"/>
    <mergeCell ref="N1606:N1611"/>
    <mergeCell ref="B1606:B1611"/>
    <mergeCell ref="C1606:D1611"/>
    <mergeCell ref="E1606:E1611"/>
    <mergeCell ref="F1606:H1611"/>
    <mergeCell ref="BJ1612:BJ1617"/>
    <mergeCell ref="BK1612:BK1617"/>
    <mergeCell ref="BL1612:BL1617"/>
    <mergeCell ref="BM1612:BM1617"/>
    <mergeCell ref="BN1612:BN1617"/>
    <mergeCell ref="BE1612:BE1617"/>
    <mergeCell ref="BF1612:BF1617"/>
    <mergeCell ref="BG1612:BG1617"/>
    <mergeCell ref="BH1612:BH1617"/>
    <mergeCell ref="BI1612:BI1617"/>
    <mergeCell ref="AZ1612:AZ1617"/>
    <mergeCell ref="BA1612:BA1617"/>
    <mergeCell ref="BB1612:BB1617"/>
    <mergeCell ref="BC1612:BC1617"/>
    <mergeCell ref="BD1612:BD1617"/>
    <mergeCell ref="AU1612:AU1617"/>
    <mergeCell ref="AV1612:AV1617"/>
    <mergeCell ref="AW1612:AW1617"/>
    <mergeCell ref="AX1612:AX1617"/>
    <mergeCell ref="AY1612:AY1617"/>
    <mergeCell ref="AP1612:AP1617"/>
    <mergeCell ref="AQ1612:AQ1617"/>
    <mergeCell ref="AR1612:AR1617"/>
    <mergeCell ref="AS1612:AS1617"/>
    <mergeCell ref="AT1612:AT1617"/>
    <mergeCell ref="AK1612:AK1617"/>
    <mergeCell ref="AL1612:AL1617"/>
    <mergeCell ref="AM1612:AM1617"/>
    <mergeCell ref="AN1612:AN1617"/>
    <mergeCell ref="AO1612:AO1617"/>
    <mergeCell ref="AE1612:AF1617"/>
    <mergeCell ref="AG1612:AG1617"/>
    <mergeCell ref="AH1612:AH1617"/>
    <mergeCell ref="AI1612:AI1617"/>
    <mergeCell ref="AJ1612:AJ1617"/>
    <mergeCell ref="B1624:B1629"/>
    <mergeCell ref="C1624:D1629"/>
    <mergeCell ref="E1624:E1629"/>
    <mergeCell ref="F1624:H1629"/>
    <mergeCell ref="I1624:I1629"/>
    <mergeCell ref="BJ1618:BJ1623"/>
    <mergeCell ref="BK1618:BK1623"/>
    <mergeCell ref="BL1618:BL1623"/>
    <mergeCell ref="BM1618:BM1623"/>
    <mergeCell ref="BN1618:BN1623"/>
    <mergeCell ref="BE1618:BE1623"/>
    <mergeCell ref="BF1618:BF1623"/>
    <mergeCell ref="BG1618:BG1623"/>
    <mergeCell ref="BH1618:BH1623"/>
    <mergeCell ref="BI1618:BI1623"/>
    <mergeCell ref="AZ1618:AZ1623"/>
    <mergeCell ref="BA1618:BA1623"/>
    <mergeCell ref="BB1618:BB1623"/>
    <mergeCell ref="BC1618:BC1623"/>
    <mergeCell ref="BD1618:BD1623"/>
    <mergeCell ref="AU1618:AU1623"/>
    <mergeCell ref="AV1618:AV1623"/>
    <mergeCell ref="AW1618:AW1623"/>
    <mergeCell ref="AX1618:AX1623"/>
    <mergeCell ref="AY1618:AY1623"/>
    <mergeCell ref="AP1618:AP1623"/>
    <mergeCell ref="AQ1618:AQ1623"/>
    <mergeCell ref="AR1618:AR1623"/>
    <mergeCell ref="AS1618:AS1623"/>
    <mergeCell ref="AT1618:AT1623"/>
    <mergeCell ref="AK1618:AK1623"/>
    <mergeCell ref="AL1618:AL1623"/>
    <mergeCell ref="AM1618:AM1623"/>
    <mergeCell ref="AN1618:AN1623"/>
    <mergeCell ref="AO1618:AO1623"/>
    <mergeCell ref="AE1618:AF1623"/>
    <mergeCell ref="AG1618:AG1623"/>
    <mergeCell ref="AH1618:AH1623"/>
    <mergeCell ref="AI1618:AI1623"/>
    <mergeCell ref="AJ1618:AJ1623"/>
    <mergeCell ref="O1618:O1623"/>
    <mergeCell ref="AA1618:AA1623"/>
    <mergeCell ref="AB1618:AB1623"/>
    <mergeCell ref="AC1618:AC1623"/>
    <mergeCell ref="AD1618:AD1623"/>
    <mergeCell ref="J1618:J1623"/>
    <mergeCell ref="K1618:K1623"/>
    <mergeCell ref="L1618:L1623"/>
    <mergeCell ref="M1618:M1623"/>
    <mergeCell ref="N1618:N1623"/>
    <mergeCell ref="B1618:B1623"/>
    <mergeCell ref="C1618:D1623"/>
    <mergeCell ref="E1618:E1623"/>
    <mergeCell ref="F1618:H1623"/>
    <mergeCell ref="I1618:I1623"/>
    <mergeCell ref="I1630:I1635"/>
    <mergeCell ref="BJ1624:BJ1629"/>
    <mergeCell ref="BK1624:BK1629"/>
    <mergeCell ref="BL1624:BL1629"/>
    <mergeCell ref="BM1624:BM1629"/>
    <mergeCell ref="BN1624:BN1629"/>
    <mergeCell ref="BE1624:BE1629"/>
    <mergeCell ref="BF1624:BF1629"/>
    <mergeCell ref="BG1624:BG1629"/>
    <mergeCell ref="BH1624:BH1629"/>
    <mergeCell ref="BI1624:BI1629"/>
    <mergeCell ref="AZ1624:AZ1629"/>
    <mergeCell ref="BA1624:BA1629"/>
    <mergeCell ref="BB1624:BB1629"/>
    <mergeCell ref="BC1624:BC1629"/>
    <mergeCell ref="BD1624:BD1629"/>
    <mergeCell ref="AU1624:AU1629"/>
    <mergeCell ref="AV1624:AV1629"/>
    <mergeCell ref="AW1624:AW1629"/>
    <mergeCell ref="AX1624:AX1629"/>
    <mergeCell ref="AY1624:AY1629"/>
    <mergeCell ref="AP1624:AP1629"/>
    <mergeCell ref="AQ1624:AQ1629"/>
    <mergeCell ref="AR1624:AR1629"/>
    <mergeCell ref="AS1624:AS1629"/>
    <mergeCell ref="AT1624:AT1629"/>
    <mergeCell ref="AK1624:AK1629"/>
    <mergeCell ref="AL1624:AL1629"/>
    <mergeCell ref="AM1624:AM1629"/>
    <mergeCell ref="AN1624:AN1629"/>
    <mergeCell ref="AO1624:AO1629"/>
    <mergeCell ref="AE1624:AF1629"/>
    <mergeCell ref="AG1624:AG1629"/>
    <mergeCell ref="AH1624:AH1629"/>
    <mergeCell ref="AI1624:AI1629"/>
    <mergeCell ref="AJ1624:AJ1629"/>
    <mergeCell ref="O1624:O1629"/>
    <mergeCell ref="AA1624:AA1629"/>
    <mergeCell ref="AB1624:AB1629"/>
    <mergeCell ref="AC1624:AC1629"/>
    <mergeCell ref="AD1624:AD1629"/>
    <mergeCell ref="J1624:J1629"/>
    <mergeCell ref="K1624:K1629"/>
    <mergeCell ref="L1624:L1629"/>
    <mergeCell ref="M1624:M1629"/>
    <mergeCell ref="N1624:N1629"/>
    <mergeCell ref="O1636:O1641"/>
    <mergeCell ref="AA1636:AA1641"/>
    <mergeCell ref="AB1636:AB1641"/>
    <mergeCell ref="AC1636:AC1641"/>
    <mergeCell ref="AD1636:AD1641"/>
    <mergeCell ref="J1636:J1641"/>
    <mergeCell ref="K1636:K1641"/>
    <mergeCell ref="L1636:L1641"/>
    <mergeCell ref="M1636:M1641"/>
    <mergeCell ref="N1636:N1641"/>
    <mergeCell ref="B1636:B1641"/>
    <mergeCell ref="C1636:D1641"/>
    <mergeCell ref="E1636:E1641"/>
    <mergeCell ref="F1636:H1641"/>
    <mergeCell ref="I1636:I1641"/>
    <mergeCell ref="BJ1630:BJ1635"/>
    <mergeCell ref="BK1630:BK1635"/>
    <mergeCell ref="BL1630:BL1635"/>
    <mergeCell ref="BM1630:BM1635"/>
    <mergeCell ref="BN1630:BN1635"/>
    <mergeCell ref="BE1630:BE1635"/>
    <mergeCell ref="BF1630:BF1635"/>
    <mergeCell ref="BG1630:BG1635"/>
    <mergeCell ref="BH1630:BH1635"/>
    <mergeCell ref="BI1630:BI1635"/>
    <mergeCell ref="AZ1630:AZ1635"/>
    <mergeCell ref="BA1630:BA1635"/>
    <mergeCell ref="BB1630:BB1635"/>
    <mergeCell ref="BC1630:BC1635"/>
    <mergeCell ref="BD1630:BD1635"/>
    <mergeCell ref="AU1630:AU1635"/>
    <mergeCell ref="AV1630:AV1635"/>
    <mergeCell ref="AW1630:AW1635"/>
    <mergeCell ref="AX1630:AX1635"/>
    <mergeCell ref="AY1630:AY1635"/>
    <mergeCell ref="AP1630:AP1635"/>
    <mergeCell ref="AQ1630:AQ1635"/>
    <mergeCell ref="AR1630:AR1635"/>
    <mergeCell ref="AS1630:AS1635"/>
    <mergeCell ref="AT1630:AT1635"/>
    <mergeCell ref="AK1630:AK1635"/>
    <mergeCell ref="AL1630:AL1635"/>
    <mergeCell ref="AM1630:AM1635"/>
    <mergeCell ref="AN1630:AN1635"/>
    <mergeCell ref="AO1630:AO1635"/>
    <mergeCell ref="AE1630:AF1635"/>
    <mergeCell ref="AG1630:AG1635"/>
    <mergeCell ref="AH1630:AH1635"/>
    <mergeCell ref="AI1630:AI1635"/>
    <mergeCell ref="AJ1630:AJ1635"/>
    <mergeCell ref="O1630:O1635"/>
    <mergeCell ref="AA1630:AA1635"/>
    <mergeCell ref="AB1630:AB1635"/>
    <mergeCell ref="AC1630:AC1635"/>
    <mergeCell ref="AD1630:AD1635"/>
    <mergeCell ref="J1630:J1635"/>
    <mergeCell ref="K1630:K1635"/>
    <mergeCell ref="L1630:L1635"/>
    <mergeCell ref="M1630:M1635"/>
    <mergeCell ref="N1630:N1635"/>
    <mergeCell ref="B1630:B1635"/>
    <mergeCell ref="C1630:D1635"/>
    <mergeCell ref="E1630:E1635"/>
    <mergeCell ref="F1630:H1635"/>
    <mergeCell ref="BJ1636:BJ1641"/>
    <mergeCell ref="BK1636:BK1641"/>
    <mergeCell ref="BL1636:BL1641"/>
    <mergeCell ref="BM1636:BM1641"/>
    <mergeCell ref="BN1636:BN1641"/>
    <mergeCell ref="BE1636:BE1641"/>
    <mergeCell ref="BF1636:BF1641"/>
    <mergeCell ref="BG1636:BG1641"/>
    <mergeCell ref="BH1636:BH1641"/>
    <mergeCell ref="BI1636:BI1641"/>
    <mergeCell ref="AZ1636:AZ1641"/>
    <mergeCell ref="BA1636:BA1641"/>
    <mergeCell ref="BB1636:BB1641"/>
    <mergeCell ref="BC1636:BC1641"/>
    <mergeCell ref="BD1636:BD1641"/>
    <mergeCell ref="AU1636:AU1641"/>
    <mergeCell ref="AV1636:AV1641"/>
    <mergeCell ref="AW1636:AW1641"/>
    <mergeCell ref="AX1636:AX1641"/>
    <mergeCell ref="AY1636:AY1641"/>
    <mergeCell ref="AP1636:AP1641"/>
    <mergeCell ref="AQ1636:AQ1641"/>
    <mergeCell ref="AR1636:AR1641"/>
    <mergeCell ref="AS1636:AS1641"/>
    <mergeCell ref="AT1636:AT1641"/>
    <mergeCell ref="AK1636:AK1641"/>
    <mergeCell ref="AL1636:AL1641"/>
    <mergeCell ref="AM1636:AM1641"/>
    <mergeCell ref="AN1636:AN1641"/>
    <mergeCell ref="AO1636:AO1641"/>
    <mergeCell ref="AE1636:AF1641"/>
    <mergeCell ref="AG1636:AG1641"/>
    <mergeCell ref="AH1636:AH1641"/>
    <mergeCell ref="AI1636:AI1641"/>
    <mergeCell ref="AJ1636:AJ1641"/>
    <mergeCell ref="B1648:B1653"/>
    <mergeCell ref="C1648:D1653"/>
    <mergeCell ref="E1648:E1653"/>
    <mergeCell ref="F1648:H1653"/>
    <mergeCell ref="I1648:I1653"/>
    <mergeCell ref="BJ1642:BJ1647"/>
    <mergeCell ref="BK1642:BK1647"/>
    <mergeCell ref="BL1642:BL1647"/>
    <mergeCell ref="BM1642:BM1647"/>
    <mergeCell ref="BN1642:BN1647"/>
    <mergeCell ref="BE1642:BE1647"/>
    <mergeCell ref="BF1642:BF1647"/>
    <mergeCell ref="BG1642:BG1647"/>
    <mergeCell ref="BH1642:BH1647"/>
    <mergeCell ref="BI1642:BI1647"/>
    <mergeCell ref="AZ1642:AZ1647"/>
    <mergeCell ref="BA1642:BA1647"/>
    <mergeCell ref="BB1642:BB1647"/>
    <mergeCell ref="BC1642:BC1647"/>
    <mergeCell ref="BD1642:BD1647"/>
    <mergeCell ref="AU1642:AU1647"/>
    <mergeCell ref="AV1642:AV1647"/>
    <mergeCell ref="AW1642:AW1647"/>
    <mergeCell ref="AX1642:AX1647"/>
    <mergeCell ref="AY1642:AY1647"/>
    <mergeCell ref="AP1642:AP1647"/>
    <mergeCell ref="AQ1642:AQ1647"/>
    <mergeCell ref="AR1642:AR1647"/>
    <mergeCell ref="AS1642:AS1647"/>
    <mergeCell ref="AT1642:AT1647"/>
    <mergeCell ref="AK1642:AK1647"/>
    <mergeCell ref="AL1642:AL1647"/>
    <mergeCell ref="AM1642:AM1647"/>
    <mergeCell ref="AN1642:AN1647"/>
    <mergeCell ref="AO1642:AO1647"/>
    <mergeCell ref="AE1642:AF1647"/>
    <mergeCell ref="AG1642:AG1647"/>
    <mergeCell ref="AH1642:AH1647"/>
    <mergeCell ref="AI1642:AI1647"/>
    <mergeCell ref="AJ1642:AJ1647"/>
    <mergeCell ref="O1642:O1647"/>
    <mergeCell ref="AA1642:AA1647"/>
    <mergeCell ref="AB1642:AB1647"/>
    <mergeCell ref="AC1642:AC1647"/>
    <mergeCell ref="AD1642:AD1647"/>
    <mergeCell ref="J1642:J1647"/>
    <mergeCell ref="K1642:K1647"/>
    <mergeCell ref="L1642:L1647"/>
    <mergeCell ref="M1642:M1647"/>
    <mergeCell ref="N1642:N1647"/>
    <mergeCell ref="B1642:B1647"/>
    <mergeCell ref="C1642:D1647"/>
    <mergeCell ref="E1642:E1647"/>
    <mergeCell ref="F1642:H1647"/>
    <mergeCell ref="I1642:I1647"/>
    <mergeCell ref="I1654:I1659"/>
    <mergeCell ref="BJ1648:BJ1653"/>
    <mergeCell ref="BK1648:BK1653"/>
    <mergeCell ref="BL1648:BL1653"/>
    <mergeCell ref="BM1648:BM1653"/>
    <mergeCell ref="BN1648:BN1653"/>
    <mergeCell ref="BE1648:BE1653"/>
    <mergeCell ref="BF1648:BF1653"/>
    <mergeCell ref="BG1648:BG1653"/>
    <mergeCell ref="BH1648:BH1653"/>
    <mergeCell ref="BI1648:BI1653"/>
    <mergeCell ref="AZ1648:AZ1653"/>
    <mergeCell ref="BA1648:BA1653"/>
    <mergeCell ref="BB1648:BB1653"/>
    <mergeCell ref="BC1648:BC1653"/>
    <mergeCell ref="BD1648:BD1653"/>
    <mergeCell ref="AU1648:AU1653"/>
    <mergeCell ref="AV1648:AV1653"/>
    <mergeCell ref="AW1648:AW1653"/>
    <mergeCell ref="AX1648:AX1653"/>
    <mergeCell ref="AY1648:AY1653"/>
    <mergeCell ref="AP1648:AP1653"/>
    <mergeCell ref="AQ1648:AQ1653"/>
    <mergeCell ref="AR1648:AR1653"/>
    <mergeCell ref="AS1648:AS1653"/>
    <mergeCell ref="AT1648:AT1653"/>
    <mergeCell ref="AK1648:AK1653"/>
    <mergeCell ref="AL1648:AL1653"/>
    <mergeCell ref="AM1648:AM1653"/>
    <mergeCell ref="AN1648:AN1653"/>
    <mergeCell ref="AO1648:AO1653"/>
    <mergeCell ref="AE1648:AF1653"/>
    <mergeCell ref="AG1648:AG1653"/>
    <mergeCell ref="AH1648:AH1653"/>
    <mergeCell ref="AI1648:AI1653"/>
    <mergeCell ref="AJ1648:AJ1653"/>
    <mergeCell ref="O1648:O1653"/>
    <mergeCell ref="AA1648:AA1653"/>
    <mergeCell ref="AB1648:AB1653"/>
    <mergeCell ref="AC1648:AC1653"/>
    <mergeCell ref="AD1648:AD1653"/>
    <mergeCell ref="J1648:J1653"/>
    <mergeCell ref="K1648:K1653"/>
    <mergeCell ref="L1648:L1653"/>
    <mergeCell ref="M1648:M1653"/>
    <mergeCell ref="N1648:N1653"/>
    <mergeCell ref="O1660:O1665"/>
    <mergeCell ref="AA1660:AA1665"/>
    <mergeCell ref="AB1660:AB1665"/>
    <mergeCell ref="AC1660:AC1665"/>
    <mergeCell ref="AD1660:AD1665"/>
    <mergeCell ref="J1660:J1665"/>
    <mergeCell ref="K1660:K1665"/>
    <mergeCell ref="L1660:L1665"/>
    <mergeCell ref="M1660:M1665"/>
    <mergeCell ref="N1660:N1665"/>
    <mergeCell ref="B1660:B1665"/>
    <mergeCell ref="C1660:D1665"/>
    <mergeCell ref="E1660:E1665"/>
    <mergeCell ref="F1660:H1665"/>
    <mergeCell ref="I1660:I1665"/>
    <mergeCell ref="BJ1654:BJ1659"/>
    <mergeCell ref="BK1654:BK1659"/>
    <mergeCell ref="BL1654:BL1659"/>
    <mergeCell ref="BM1654:BM1659"/>
    <mergeCell ref="BN1654:BN1659"/>
    <mergeCell ref="BE1654:BE1659"/>
    <mergeCell ref="BF1654:BF1659"/>
    <mergeCell ref="BG1654:BG1659"/>
    <mergeCell ref="BH1654:BH1659"/>
    <mergeCell ref="BI1654:BI1659"/>
    <mergeCell ref="AZ1654:AZ1659"/>
    <mergeCell ref="BA1654:BA1659"/>
    <mergeCell ref="BB1654:BB1659"/>
    <mergeCell ref="BC1654:BC1659"/>
    <mergeCell ref="BD1654:BD1659"/>
    <mergeCell ref="AU1654:AU1659"/>
    <mergeCell ref="AV1654:AV1659"/>
    <mergeCell ref="AW1654:AW1659"/>
    <mergeCell ref="AX1654:AX1659"/>
    <mergeCell ref="AY1654:AY1659"/>
    <mergeCell ref="AP1654:AP1659"/>
    <mergeCell ref="AQ1654:AQ1659"/>
    <mergeCell ref="AR1654:AR1659"/>
    <mergeCell ref="AS1654:AS1659"/>
    <mergeCell ref="AT1654:AT1659"/>
    <mergeCell ref="AK1654:AK1659"/>
    <mergeCell ref="AL1654:AL1659"/>
    <mergeCell ref="AM1654:AM1659"/>
    <mergeCell ref="AN1654:AN1659"/>
    <mergeCell ref="AO1654:AO1659"/>
    <mergeCell ref="AE1654:AF1659"/>
    <mergeCell ref="AG1654:AG1659"/>
    <mergeCell ref="AH1654:AH1659"/>
    <mergeCell ref="AI1654:AI1659"/>
    <mergeCell ref="AJ1654:AJ1659"/>
    <mergeCell ref="O1654:O1659"/>
    <mergeCell ref="AA1654:AA1659"/>
    <mergeCell ref="AB1654:AB1659"/>
    <mergeCell ref="AC1654:AC1659"/>
    <mergeCell ref="AD1654:AD1659"/>
    <mergeCell ref="J1654:J1659"/>
    <mergeCell ref="K1654:K1659"/>
    <mergeCell ref="L1654:L1659"/>
    <mergeCell ref="M1654:M1659"/>
    <mergeCell ref="N1654:N1659"/>
    <mergeCell ref="B1654:B1659"/>
    <mergeCell ref="C1654:D1659"/>
    <mergeCell ref="E1654:E1659"/>
    <mergeCell ref="F1654:H1659"/>
    <mergeCell ref="BJ1660:BJ1665"/>
    <mergeCell ref="BK1660:BK1665"/>
    <mergeCell ref="BL1660:BL1665"/>
    <mergeCell ref="BM1660:BM1665"/>
    <mergeCell ref="BN1660:BN1665"/>
    <mergeCell ref="BE1660:BE1665"/>
    <mergeCell ref="BF1660:BF1665"/>
    <mergeCell ref="BG1660:BG1665"/>
    <mergeCell ref="BH1660:BH1665"/>
    <mergeCell ref="BI1660:BI1665"/>
    <mergeCell ref="AZ1660:AZ1665"/>
    <mergeCell ref="BA1660:BA1665"/>
    <mergeCell ref="BB1660:BB1665"/>
    <mergeCell ref="BC1660:BC1665"/>
    <mergeCell ref="BD1660:BD1665"/>
    <mergeCell ref="AU1660:AU1665"/>
    <mergeCell ref="AV1660:AV1665"/>
    <mergeCell ref="AW1660:AW1665"/>
    <mergeCell ref="AX1660:AX1665"/>
    <mergeCell ref="AY1660:AY1665"/>
    <mergeCell ref="AP1660:AP1665"/>
    <mergeCell ref="AQ1660:AQ1665"/>
    <mergeCell ref="AR1660:AR1665"/>
    <mergeCell ref="AS1660:AS1665"/>
    <mergeCell ref="AT1660:AT1665"/>
    <mergeCell ref="AK1660:AK1665"/>
    <mergeCell ref="AL1660:AL1665"/>
    <mergeCell ref="AM1660:AM1665"/>
    <mergeCell ref="AN1660:AN1665"/>
    <mergeCell ref="AO1660:AO1665"/>
    <mergeCell ref="AE1660:AF1665"/>
    <mergeCell ref="AG1660:AG1665"/>
    <mergeCell ref="AH1660:AH1665"/>
    <mergeCell ref="AI1660:AI1665"/>
    <mergeCell ref="AJ1660:AJ1665"/>
    <mergeCell ref="B1672:B1677"/>
    <mergeCell ref="C1672:D1677"/>
    <mergeCell ref="E1672:E1677"/>
    <mergeCell ref="F1672:H1677"/>
    <mergeCell ref="I1672:I1677"/>
    <mergeCell ref="BJ1666:BJ1671"/>
    <mergeCell ref="BK1666:BK1671"/>
    <mergeCell ref="BL1666:BL1671"/>
    <mergeCell ref="BM1666:BM1671"/>
    <mergeCell ref="BN1666:BN1671"/>
    <mergeCell ref="BE1666:BE1671"/>
    <mergeCell ref="BF1666:BF1671"/>
    <mergeCell ref="BG1666:BG1671"/>
    <mergeCell ref="BH1666:BH1671"/>
    <mergeCell ref="BI1666:BI1671"/>
    <mergeCell ref="AZ1666:AZ1671"/>
    <mergeCell ref="BA1666:BA1671"/>
    <mergeCell ref="BB1666:BB1671"/>
    <mergeCell ref="BC1666:BC1671"/>
    <mergeCell ref="BD1666:BD1671"/>
    <mergeCell ref="AU1666:AU1671"/>
    <mergeCell ref="AV1666:AV1671"/>
    <mergeCell ref="AW1666:AW1671"/>
    <mergeCell ref="AX1666:AX1671"/>
    <mergeCell ref="AY1666:AY1671"/>
    <mergeCell ref="AP1666:AP1671"/>
    <mergeCell ref="AQ1666:AQ1671"/>
    <mergeCell ref="AR1666:AR1671"/>
    <mergeCell ref="AS1666:AS1671"/>
    <mergeCell ref="AT1666:AT1671"/>
    <mergeCell ref="AK1666:AK1671"/>
    <mergeCell ref="AL1666:AL1671"/>
    <mergeCell ref="AM1666:AM1671"/>
    <mergeCell ref="AN1666:AN1671"/>
    <mergeCell ref="AO1666:AO1671"/>
    <mergeCell ref="AE1666:AF1671"/>
    <mergeCell ref="AG1666:AG1671"/>
    <mergeCell ref="AH1666:AH1671"/>
    <mergeCell ref="AI1666:AI1671"/>
    <mergeCell ref="AJ1666:AJ1671"/>
    <mergeCell ref="O1666:O1671"/>
    <mergeCell ref="AA1666:AA1671"/>
    <mergeCell ref="AB1666:AB1671"/>
    <mergeCell ref="AC1666:AC1671"/>
    <mergeCell ref="AD1666:AD1671"/>
    <mergeCell ref="J1666:J1671"/>
    <mergeCell ref="K1666:K1671"/>
    <mergeCell ref="L1666:L1671"/>
    <mergeCell ref="M1666:M1671"/>
    <mergeCell ref="N1666:N1671"/>
    <mergeCell ref="B1666:B1671"/>
    <mergeCell ref="C1666:D1671"/>
    <mergeCell ref="E1666:E1671"/>
    <mergeCell ref="F1666:H1671"/>
    <mergeCell ref="I1666:I1671"/>
    <mergeCell ref="I1678:I1683"/>
    <mergeCell ref="BJ1672:BJ1677"/>
    <mergeCell ref="BK1672:BK1677"/>
    <mergeCell ref="BL1672:BL1677"/>
    <mergeCell ref="BM1672:BM1677"/>
    <mergeCell ref="BN1672:BN1677"/>
    <mergeCell ref="BE1672:BE1677"/>
    <mergeCell ref="BF1672:BF1677"/>
    <mergeCell ref="BG1672:BG1677"/>
    <mergeCell ref="BH1672:BH1677"/>
    <mergeCell ref="BI1672:BI1677"/>
    <mergeCell ref="AZ1672:AZ1677"/>
    <mergeCell ref="BA1672:BA1677"/>
    <mergeCell ref="BB1672:BB1677"/>
    <mergeCell ref="BC1672:BC1677"/>
    <mergeCell ref="BD1672:BD1677"/>
    <mergeCell ref="AU1672:AU1677"/>
    <mergeCell ref="AV1672:AV1677"/>
    <mergeCell ref="AW1672:AW1677"/>
    <mergeCell ref="AX1672:AX1677"/>
    <mergeCell ref="AY1672:AY1677"/>
    <mergeCell ref="AP1672:AP1677"/>
    <mergeCell ref="AQ1672:AQ1677"/>
    <mergeCell ref="AR1672:AR1677"/>
    <mergeCell ref="AS1672:AS1677"/>
    <mergeCell ref="AT1672:AT1677"/>
    <mergeCell ref="AK1672:AK1677"/>
    <mergeCell ref="AL1672:AL1677"/>
    <mergeCell ref="AM1672:AM1677"/>
    <mergeCell ref="AN1672:AN1677"/>
    <mergeCell ref="AO1672:AO1677"/>
    <mergeCell ref="AE1672:AF1677"/>
    <mergeCell ref="AG1672:AG1677"/>
    <mergeCell ref="AH1672:AH1677"/>
    <mergeCell ref="AI1672:AI1677"/>
    <mergeCell ref="AJ1672:AJ1677"/>
    <mergeCell ref="O1672:O1677"/>
    <mergeCell ref="AA1672:AA1677"/>
    <mergeCell ref="AB1672:AB1677"/>
    <mergeCell ref="AC1672:AC1677"/>
    <mergeCell ref="AD1672:AD1677"/>
    <mergeCell ref="J1672:J1677"/>
    <mergeCell ref="K1672:K1677"/>
    <mergeCell ref="L1672:L1677"/>
    <mergeCell ref="M1672:M1677"/>
    <mergeCell ref="N1672:N1677"/>
    <mergeCell ref="O1684:O1689"/>
    <mergeCell ref="AA1684:AA1689"/>
    <mergeCell ref="AB1684:AB1689"/>
    <mergeCell ref="AC1684:AC1689"/>
    <mergeCell ref="AD1684:AD1689"/>
    <mergeCell ref="J1684:J1689"/>
    <mergeCell ref="K1684:K1689"/>
    <mergeCell ref="L1684:L1689"/>
    <mergeCell ref="M1684:M1689"/>
    <mergeCell ref="N1684:N1689"/>
    <mergeCell ref="B1684:B1689"/>
    <mergeCell ref="C1684:D1689"/>
    <mergeCell ref="E1684:E1689"/>
    <mergeCell ref="F1684:H1689"/>
    <mergeCell ref="I1684:I1689"/>
    <mergeCell ref="BJ1678:BJ1683"/>
    <mergeCell ref="BK1678:BK1683"/>
    <mergeCell ref="BL1678:BL1683"/>
    <mergeCell ref="BM1678:BM1683"/>
    <mergeCell ref="BN1678:BN1683"/>
    <mergeCell ref="BE1678:BE1683"/>
    <mergeCell ref="BF1678:BF1683"/>
    <mergeCell ref="BG1678:BG1683"/>
    <mergeCell ref="BH1678:BH1683"/>
    <mergeCell ref="BI1678:BI1683"/>
    <mergeCell ref="AZ1678:AZ1683"/>
    <mergeCell ref="BA1678:BA1683"/>
    <mergeCell ref="BB1678:BB1683"/>
    <mergeCell ref="BC1678:BC1683"/>
    <mergeCell ref="BD1678:BD1683"/>
    <mergeCell ref="AU1678:AU1683"/>
    <mergeCell ref="AV1678:AV1683"/>
    <mergeCell ref="AW1678:AW1683"/>
    <mergeCell ref="AX1678:AX1683"/>
    <mergeCell ref="AY1678:AY1683"/>
    <mergeCell ref="AP1678:AP1683"/>
    <mergeCell ref="AQ1678:AQ1683"/>
    <mergeCell ref="AR1678:AR1683"/>
    <mergeCell ref="AS1678:AS1683"/>
    <mergeCell ref="AT1678:AT1683"/>
    <mergeCell ref="AK1678:AK1683"/>
    <mergeCell ref="AL1678:AL1683"/>
    <mergeCell ref="AM1678:AM1683"/>
    <mergeCell ref="AN1678:AN1683"/>
    <mergeCell ref="AO1678:AO1683"/>
    <mergeCell ref="AE1678:AF1683"/>
    <mergeCell ref="AG1678:AG1683"/>
    <mergeCell ref="AH1678:AH1683"/>
    <mergeCell ref="AI1678:AI1683"/>
    <mergeCell ref="AJ1678:AJ1683"/>
    <mergeCell ref="O1678:O1683"/>
    <mergeCell ref="AA1678:AA1683"/>
    <mergeCell ref="AB1678:AB1683"/>
    <mergeCell ref="AC1678:AC1683"/>
    <mergeCell ref="AD1678:AD1683"/>
    <mergeCell ref="J1678:J1683"/>
    <mergeCell ref="K1678:K1683"/>
    <mergeCell ref="L1678:L1683"/>
    <mergeCell ref="M1678:M1683"/>
    <mergeCell ref="N1678:N1683"/>
    <mergeCell ref="B1678:B1683"/>
    <mergeCell ref="C1678:D1683"/>
    <mergeCell ref="E1678:E1683"/>
    <mergeCell ref="F1678:H1683"/>
    <mergeCell ref="BJ1684:BJ1689"/>
    <mergeCell ref="BK1684:BK1689"/>
    <mergeCell ref="BL1684:BL1689"/>
    <mergeCell ref="BM1684:BM1689"/>
    <mergeCell ref="BN1684:BN1689"/>
    <mergeCell ref="BE1684:BE1689"/>
    <mergeCell ref="BF1684:BF1689"/>
    <mergeCell ref="BG1684:BG1689"/>
    <mergeCell ref="BH1684:BH1689"/>
    <mergeCell ref="BI1684:BI1689"/>
    <mergeCell ref="AZ1684:AZ1689"/>
    <mergeCell ref="BA1684:BA1689"/>
    <mergeCell ref="BB1684:BB1689"/>
    <mergeCell ref="BC1684:BC1689"/>
    <mergeCell ref="BD1684:BD1689"/>
    <mergeCell ref="AU1684:AU1689"/>
    <mergeCell ref="AV1684:AV1689"/>
    <mergeCell ref="AW1684:AW1689"/>
    <mergeCell ref="AX1684:AX1689"/>
    <mergeCell ref="AY1684:AY1689"/>
    <mergeCell ref="AP1684:AP1689"/>
    <mergeCell ref="AQ1684:AQ1689"/>
    <mergeCell ref="AR1684:AR1689"/>
    <mergeCell ref="AS1684:AS1689"/>
    <mergeCell ref="AT1684:AT1689"/>
    <mergeCell ref="AK1684:AK1689"/>
    <mergeCell ref="AL1684:AL1689"/>
    <mergeCell ref="AM1684:AM1689"/>
    <mergeCell ref="AN1684:AN1689"/>
    <mergeCell ref="AO1684:AO1689"/>
    <mergeCell ref="AE1684:AF1689"/>
    <mergeCell ref="AG1684:AG1689"/>
    <mergeCell ref="AH1684:AH1689"/>
    <mergeCell ref="AI1684:AI1689"/>
    <mergeCell ref="AJ1684:AJ1689"/>
    <mergeCell ref="B1696:B1701"/>
    <mergeCell ref="C1696:D1701"/>
    <mergeCell ref="E1696:E1701"/>
    <mergeCell ref="F1696:H1701"/>
    <mergeCell ref="I1696:I1701"/>
    <mergeCell ref="BJ1690:BJ1695"/>
    <mergeCell ref="BK1690:BK1695"/>
    <mergeCell ref="BL1690:BL1695"/>
    <mergeCell ref="BM1690:BM1695"/>
    <mergeCell ref="BN1690:BN1695"/>
    <mergeCell ref="BE1690:BE1695"/>
    <mergeCell ref="BF1690:BF1695"/>
    <mergeCell ref="BG1690:BG1695"/>
    <mergeCell ref="BH1690:BH1695"/>
    <mergeCell ref="BI1690:BI1695"/>
    <mergeCell ref="AZ1690:AZ1695"/>
    <mergeCell ref="BA1690:BA1695"/>
    <mergeCell ref="BB1690:BB1695"/>
    <mergeCell ref="BC1690:BC1695"/>
    <mergeCell ref="BD1690:BD1695"/>
    <mergeCell ref="AU1690:AU1695"/>
    <mergeCell ref="AV1690:AV1695"/>
    <mergeCell ref="AW1690:AW1695"/>
    <mergeCell ref="AX1690:AX1695"/>
    <mergeCell ref="AY1690:AY1695"/>
    <mergeCell ref="AP1690:AP1695"/>
    <mergeCell ref="AQ1690:AQ1695"/>
    <mergeCell ref="AR1690:AR1695"/>
    <mergeCell ref="AS1690:AS1695"/>
    <mergeCell ref="AT1690:AT1695"/>
    <mergeCell ref="AK1690:AK1695"/>
    <mergeCell ref="AL1690:AL1695"/>
    <mergeCell ref="AM1690:AM1695"/>
    <mergeCell ref="AN1690:AN1695"/>
    <mergeCell ref="AO1690:AO1695"/>
    <mergeCell ref="AE1690:AF1695"/>
    <mergeCell ref="AG1690:AG1695"/>
    <mergeCell ref="AH1690:AH1695"/>
    <mergeCell ref="AI1690:AI1695"/>
    <mergeCell ref="AJ1690:AJ1695"/>
    <mergeCell ref="O1690:O1695"/>
    <mergeCell ref="AA1690:AA1695"/>
    <mergeCell ref="AB1690:AB1695"/>
    <mergeCell ref="AC1690:AC1695"/>
    <mergeCell ref="AD1690:AD1695"/>
    <mergeCell ref="J1690:J1695"/>
    <mergeCell ref="K1690:K1695"/>
    <mergeCell ref="L1690:L1695"/>
    <mergeCell ref="M1690:M1695"/>
    <mergeCell ref="N1690:N1695"/>
    <mergeCell ref="B1690:B1695"/>
    <mergeCell ref="C1690:D1695"/>
    <mergeCell ref="E1690:E1695"/>
    <mergeCell ref="F1690:H1695"/>
    <mergeCell ref="I1690:I1695"/>
    <mergeCell ref="I1702:I1707"/>
    <mergeCell ref="BJ1696:BJ1701"/>
    <mergeCell ref="BK1696:BK1701"/>
    <mergeCell ref="BL1696:BL1701"/>
    <mergeCell ref="BM1696:BM1701"/>
    <mergeCell ref="BN1696:BN1701"/>
    <mergeCell ref="BE1696:BE1701"/>
    <mergeCell ref="BF1696:BF1701"/>
    <mergeCell ref="BG1696:BG1701"/>
    <mergeCell ref="BH1696:BH1701"/>
    <mergeCell ref="BI1696:BI1701"/>
    <mergeCell ref="AZ1696:AZ1701"/>
    <mergeCell ref="BA1696:BA1701"/>
    <mergeCell ref="BB1696:BB1701"/>
    <mergeCell ref="BC1696:BC1701"/>
    <mergeCell ref="BD1696:BD1701"/>
    <mergeCell ref="AU1696:AU1701"/>
    <mergeCell ref="AV1696:AV1701"/>
    <mergeCell ref="AW1696:AW1701"/>
    <mergeCell ref="AX1696:AX1701"/>
    <mergeCell ref="AY1696:AY1701"/>
    <mergeCell ref="AP1696:AP1701"/>
    <mergeCell ref="AQ1696:AQ1701"/>
    <mergeCell ref="AR1696:AR1701"/>
    <mergeCell ref="AS1696:AS1701"/>
    <mergeCell ref="AT1696:AT1701"/>
    <mergeCell ref="AK1696:AK1701"/>
    <mergeCell ref="AL1696:AL1701"/>
    <mergeCell ref="AM1696:AM1701"/>
    <mergeCell ref="AN1696:AN1701"/>
    <mergeCell ref="AO1696:AO1701"/>
    <mergeCell ref="AE1696:AF1701"/>
    <mergeCell ref="AG1696:AG1701"/>
    <mergeCell ref="AH1696:AH1701"/>
    <mergeCell ref="AI1696:AI1701"/>
    <mergeCell ref="AJ1696:AJ1701"/>
    <mergeCell ref="O1696:O1701"/>
    <mergeCell ref="AA1696:AA1701"/>
    <mergeCell ref="AB1696:AB1701"/>
    <mergeCell ref="AC1696:AC1701"/>
    <mergeCell ref="AD1696:AD1701"/>
    <mergeCell ref="J1696:J1701"/>
    <mergeCell ref="K1696:K1701"/>
    <mergeCell ref="L1696:L1701"/>
    <mergeCell ref="M1696:M1701"/>
    <mergeCell ref="N1696:N1701"/>
    <mergeCell ref="O1708:O1713"/>
    <mergeCell ref="AA1708:AA1713"/>
    <mergeCell ref="AB1708:AB1713"/>
    <mergeCell ref="AC1708:AC1713"/>
    <mergeCell ref="AD1708:AD1713"/>
    <mergeCell ref="J1708:J1713"/>
    <mergeCell ref="K1708:K1713"/>
    <mergeCell ref="L1708:L1713"/>
    <mergeCell ref="M1708:M1713"/>
    <mergeCell ref="N1708:N1713"/>
    <mergeCell ref="B1708:B1713"/>
    <mergeCell ref="C1708:D1713"/>
    <mergeCell ref="E1708:E1713"/>
    <mergeCell ref="F1708:H1713"/>
    <mergeCell ref="I1708:I1713"/>
    <mergeCell ref="BJ1702:BJ1707"/>
    <mergeCell ref="BK1702:BK1707"/>
    <mergeCell ref="BL1702:BL1707"/>
    <mergeCell ref="BM1702:BM1707"/>
    <mergeCell ref="BN1702:BN1707"/>
    <mergeCell ref="BE1702:BE1707"/>
    <mergeCell ref="BF1702:BF1707"/>
    <mergeCell ref="BG1702:BG1707"/>
    <mergeCell ref="BH1702:BH1707"/>
    <mergeCell ref="BI1702:BI1707"/>
    <mergeCell ref="AZ1702:AZ1707"/>
    <mergeCell ref="BA1702:BA1707"/>
    <mergeCell ref="BB1702:BB1707"/>
    <mergeCell ref="BC1702:BC1707"/>
    <mergeCell ref="BD1702:BD1707"/>
    <mergeCell ref="AU1702:AU1707"/>
    <mergeCell ref="AV1702:AV1707"/>
    <mergeCell ref="AW1702:AW1707"/>
    <mergeCell ref="AX1702:AX1707"/>
    <mergeCell ref="AY1702:AY1707"/>
    <mergeCell ref="AP1702:AP1707"/>
    <mergeCell ref="AQ1702:AQ1707"/>
    <mergeCell ref="AR1702:AR1707"/>
    <mergeCell ref="AS1702:AS1707"/>
    <mergeCell ref="AT1702:AT1707"/>
    <mergeCell ref="AK1702:AK1707"/>
    <mergeCell ref="AL1702:AL1707"/>
    <mergeCell ref="AM1702:AM1707"/>
    <mergeCell ref="AN1702:AN1707"/>
    <mergeCell ref="AO1702:AO1707"/>
    <mergeCell ref="AE1702:AF1707"/>
    <mergeCell ref="AG1702:AG1707"/>
    <mergeCell ref="AH1702:AH1707"/>
    <mergeCell ref="AI1702:AI1707"/>
    <mergeCell ref="AJ1702:AJ1707"/>
    <mergeCell ref="O1702:O1707"/>
    <mergeCell ref="AA1702:AA1707"/>
    <mergeCell ref="AB1702:AB1707"/>
    <mergeCell ref="AC1702:AC1707"/>
    <mergeCell ref="AD1702:AD1707"/>
    <mergeCell ref="J1702:J1707"/>
    <mergeCell ref="K1702:K1707"/>
    <mergeCell ref="L1702:L1707"/>
    <mergeCell ref="M1702:M1707"/>
    <mergeCell ref="N1702:N1707"/>
    <mergeCell ref="B1702:B1707"/>
    <mergeCell ref="C1702:D1707"/>
    <mergeCell ref="E1702:E1707"/>
    <mergeCell ref="F1702:H1707"/>
    <mergeCell ref="BJ1708:BJ1713"/>
    <mergeCell ref="BK1708:BK1713"/>
    <mergeCell ref="BL1708:BL1713"/>
    <mergeCell ref="BM1708:BM1713"/>
    <mergeCell ref="BN1708:BN1713"/>
    <mergeCell ref="BE1708:BE1713"/>
    <mergeCell ref="BF1708:BF1713"/>
    <mergeCell ref="BG1708:BG1713"/>
    <mergeCell ref="BH1708:BH1713"/>
    <mergeCell ref="BI1708:BI1713"/>
    <mergeCell ref="AZ1708:AZ1713"/>
    <mergeCell ref="BA1708:BA1713"/>
    <mergeCell ref="BB1708:BB1713"/>
    <mergeCell ref="BC1708:BC1713"/>
    <mergeCell ref="BD1708:BD1713"/>
    <mergeCell ref="AU1708:AU1713"/>
    <mergeCell ref="AV1708:AV1713"/>
    <mergeCell ref="AW1708:AW1713"/>
    <mergeCell ref="AX1708:AX1713"/>
    <mergeCell ref="AY1708:AY1713"/>
    <mergeCell ref="AP1708:AP1713"/>
    <mergeCell ref="AQ1708:AQ1713"/>
    <mergeCell ref="AR1708:AR1713"/>
    <mergeCell ref="AS1708:AS1713"/>
    <mergeCell ref="AT1708:AT1713"/>
    <mergeCell ref="AK1708:AK1713"/>
    <mergeCell ref="AL1708:AL1713"/>
    <mergeCell ref="AM1708:AM1713"/>
    <mergeCell ref="AN1708:AN1713"/>
    <mergeCell ref="AO1708:AO1713"/>
    <mergeCell ref="AE1708:AF1713"/>
    <mergeCell ref="AG1708:AG1713"/>
    <mergeCell ref="AH1708:AH1713"/>
    <mergeCell ref="AI1708:AI1713"/>
    <mergeCell ref="AJ1708:AJ1713"/>
    <mergeCell ref="B1720:B1725"/>
    <mergeCell ref="C1720:D1725"/>
    <mergeCell ref="E1720:E1725"/>
    <mergeCell ref="F1720:H1725"/>
    <mergeCell ref="I1720:I1725"/>
    <mergeCell ref="BJ1714:BJ1719"/>
    <mergeCell ref="BK1714:BK1719"/>
    <mergeCell ref="BL1714:BL1719"/>
    <mergeCell ref="BM1714:BM1719"/>
    <mergeCell ref="BN1714:BN1719"/>
    <mergeCell ref="BE1714:BE1719"/>
    <mergeCell ref="BF1714:BF1719"/>
    <mergeCell ref="BG1714:BG1719"/>
    <mergeCell ref="BH1714:BH1719"/>
    <mergeCell ref="BI1714:BI1719"/>
    <mergeCell ref="AZ1714:AZ1719"/>
    <mergeCell ref="BA1714:BA1719"/>
    <mergeCell ref="BB1714:BB1719"/>
    <mergeCell ref="BC1714:BC1719"/>
    <mergeCell ref="BD1714:BD1719"/>
    <mergeCell ref="AU1714:AU1719"/>
    <mergeCell ref="AV1714:AV1719"/>
    <mergeCell ref="AW1714:AW1719"/>
    <mergeCell ref="AX1714:AX1719"/>
    <mergeCell ref="AY1714:AY1719"/>
    <mergeCell ref="AP1714:AP1719"/>
    <mergeCell ref="AQ1714:AQ1719"/>
    <mergeCell ref="AR1714:AR1719"/>
    <mergeCell ref="AS1714:AS1719"/>
    <mergeCell ref="AT1714:AT1719"/>
    <mergeCell ref="AK1714:AK1719"/>
    <mergeCell ref="AL1714:AL1719"/>
    <mergeCell ref="AM1714:AM1719"/>
    <mergeCell ref="AN1714:AN1719"/>
    <mergeCell ref="AO1714:AO1719"/>
    <mergeCell ref="AE1714:AF1719"/>
    <mergeCell ref="AG1714:AG1719"/>
    <mergeCell ref="AH1714:AH1719"/>
    <mergeCell ref="AI1714:AI1719"/>
    <mergeCell ref="AJ1714:AJ1719"/>
    <mergeCell ref="O1714:O1719"/>
    <mergeCell ref="AA1714:AA1719"/>
    <mergeCell ref="AB1714:AB1719"/>
    <mergeCell ref="AC1714:AC1719"/>
    <mergeCell ref="AD1714:AD1719"/>
    <mergeCell ref="J1714:J1719"/>
    <mergeCell ref="K1714:K1719"/>
    <mergeCell ref="L1714:L1719"/>
    <mergeCell ref="M1714:M1719"/>
    <mergeCell ref="N1714:N1719"/>
    <mergeCell ref="B1714:B1719"/>
    <mergeCell ref="C1714:D1719"/>
    <mergeCell ref="E1714:E1719"/>
    <mergeCell ref="F1714:H1719"/>
    <mergeCell ref="I1714:I1719"/>
    <mergeCell ref="I1726:I1731"/>
    <mergeCell ref="BJ1720:BJ1725"/>
    <mergeCell ref="BK1720:BK1725"/>
    <mergeCell ref="BL1720:BL1725"/>
    <mergeCell ref="BM1720:BM1725"/>
    <mergeCell ref="BN1720:BN1725"/>
    <mergeCell ref="BE1720:BE1725"/>
    <mergeCell ref="BF1720:BF1725"/>
    <mergeCell ref="BG1720:BG1725"/>
    <mergeCell ref="BH1720:BH1725"/>
    <mergeCell ref="BI1720:BI1725"/>
    <mergeCell ref="AZ1720:AZ1725"/>
    <mergeCell ref="BA1720:BA1725"/>
    <mergeCell ref="BB1720:BB1725"/>
    <mergeCell ref="BC1720:BC1725"/>
    <mergeCell ref="BD1720:BD1725"/>
    <mergeCell ref="AU1720:AU1725"/>
    <mergeCell ref="AV1720:AV1725"/>
    <mergeCell ref="AW1720:AW1725"/>
    <mergeCell ref="AX1720:AX1725"/>
    <mergeCell ref="AY1720:AY1725"/>
    <mergeCell ref="AP1720:AP1725"/>
    <mergeCell ref="AQ1720:AQ1725"/>
    <mergeCell ref="AR1720:AR1725"/>
    <mergeCell ref="AS1720:AS1725"/>
    <mergeCell ref="AT1720:AT1725"/>
    <mergeCell ref="AK1720:AK1725"/>
    <mergeCell ref="AL1720:AL1725"/>
    <mergeCell ref="AM1720:AM1725"/>
    <mergeCell ref="AN1720:AN1725"/>
    <mergeCell ref="AO1720:AO1725"/>
    <mergeCell ref="AE1720:AF1725"/>
    <mergeCell ref="AG1720:AG1725"/>
    <mergeCell ref="AH1720:AH1725"/>
    <mergeCell ref="AI1720:AI1725"/>
    <mergeCell ref="AJ1720:AJ1725"/>
    <mergeCell ref="O1720:O1725"/>
    <mergeCell ref="AA1720:AA1725"/>
    <mergeCell ref="AB1720:AB1725"/>
    <mergeCell ref="AC1720:AC1725"/>
    <mergeCell ref="AD1720:AD1725"/>
    <mergeCell ref="J1720:J1725"/>
    <mergeCell ref="K1720:K1725"/>
    <mergeCell ref="L1720:L1725"/>
    <mergeCell ref="M1720:M1725"/>
    <mergeCell ref="N1720:N1725"/>
    <mergeCell ref="O1732:O1737"/>
    <mergeCell ref="AA1732:AA1737"/>
    <mergeCell ref="AB1732:AB1737"/>
    <mergeCell ref="AC1732:AC1737"/>
    <mergeCell ref="AD1732:AD1737"/>
    <mergeCell ref="J1732:J1737"/>
    <mergeCell ref="K1732:K1737"/>
    <mergeCell ref="L1732:L1737"/>
    <mergeCell ref="M1732:M1737"/>
    <mergeCell ref="N1732:N1737"/>
    <mergeCell ref="B1732:B1737"/>
    <mergeCell ref="C1732:D1737"/>
    <mergeCell ref="E1732:E1737"/>
    <mergeCell ref="F1732:H1737"/>
    <mergeCell ref="I1732:I1737"/>
    <mergeCell ref="BJ1726:BJ1731"/>
    <mergeCell ref="BK1726:BK1731"/>
    <mergeCell ref="BL1726:BL1731"/>
    <mergeCell ref="BM1726:BM1731"/>
    <mergeCell ref="BN1726:BN1731"/>
    <mergeCell ref="BE1726:BE1731"/>
    <mergeCell ref="BF1726:BF1731"/>
    <mergeCell ref="BG1726:BG1731"/>
    <mergeCell ref="BH1726:BH1731"/>
    <mergeCell ref="BI1726:BI1731"/>
    <mergeCell ref="AZ1726:AZ1731"/>
    <mergeCell ref="BA1726:BA1731"/>
    <mergeCell ref="BB1726:BB1731"/>
    <mergeCell ref="BC1726:BC1731"/>
    <mergeCell ref="BD1726:BD1731"/>
    <mergeCell ref="AU1726:AU1731"/>
    <mergeCell ref="AV1726:AV1731"/>
    <mergeCell ref="AW1726:AW1731"/>
    <mergeCell ref="AX1726:AX1731"/>
    <mergeCell ref="AY1726:AY1731"/>
    <mergeCell ref="AP1726:AP1731"/>
    <mergeCell ref="AQ1726:AQ1731"/>
    <mergeCell ref="AR1726:AR1731"/>
    <mergeCell ref="AS1726:AS1731"/>
    <mergeCell ref="AT1726:AT1731"/>
    <mergeCell ref="AK1726:AK1731"/>
    <mergeCell ref="AL1726:AL1731"/>
    <mergeCell ref="AM1726:AM1731"/>
    <mergeCell ref="AN1726:AN1731"/>
    <mergeCell ref="AO1726:AO1731"/>
    <mergeCell ref="AE1726:AF1731"/>
    <mergeCell ref="AG1726:AG1731"/>
    <mergeCell ref="AH1726:AH1731"/>
    <mergeCell ref="AI1726:AI1731"/>
    <mergeCell ref="AJ1726:AJ1731"/>
    <mergeCell ref="O1726:O1731"/>
    <mergeCell ref="AA1726:AA1731"/>
    <mergeCell ref="AB1726:AB1731"/>
    <mergeCell ref="AC1726:AC1731"/>
    <mergeCell ref="AD1726:AD1731"/>
    <mergeCell ref="J1726:J1731"/>
    <mergeCell ref="K1726:K1731"/>
    <mergeCell ref="L1726:L1731"/>
    <mergeCell ref="M1726:M1731"/>
    <mergeCell ref="N1726:N1731"/>
    <mergeCell ref="B1726:B1731"/>
    <mergeCell ref="C1726:D1731"/>
    <mergeCell ref="E1726:E1731"/>
    <mergeCell ref="F1726:H1731"/>
    <mergeCell ref="BJ1732:BJ1737"/>
    <mergeCell ref="BK1732:BK1737"/>
    <mergeCell ref="BL1732:BL1737"/>
    <mergeCell ref="BM1732:BM1737"/>
    <mergeCell ref="BN1732:BN1737"/>
    <mergeCell ref="BE1732:BE1737"/>
    <mergeCell ref="BF1732:BF1737"/>
    <mergeCell ref="BG1732:BG1737"/>
    <mergeCell ref="BH1732:BH1737"/>
    <mergeCell ref="BI1732:BI1737"/>
    <mergeCell ref="AZ1732:AZ1737"/>
    <mergeCell ref="BA1732:BA1737"/>
    <mergeCell ref="BB1732:BB1737"/>
    <mergeCell ref="BC1732:BC1737"/>
    <mergeCell ref="BD1732:BD1737"/>
    <mergeCell ref="AU1732:AU1737"/>
    <mergeCell ref="AV1732:AV1737"/>
    <mergeCell ref="AW1732:AW1737"/>
    <mergeCell ref="AX1732:AX1737"/>
    <mergeCell ref="AY1732:AY1737"/>
    <mergeCell ref="AP1732:AP1737"/>
    <mergeCell ref="AQ1732:AQ1737"/>
    <mergeCell ref="AR1732:AR1737"/>
    <mergeCell ref="AS1732:AS1737"/>
    <mergeCell ref="AT1732:AT1737"/>
    <mergeCell ref="AK1732:AK1737"/>
    <mergeCell ref="AL1732:AL1737"/>
    <mergeCell ref="AM1732:AM1737"/>
    <mergeCell ref="AN1732:AN1737"/>
    <mergeCell ref="AO1732:AO1737"/>
    <mergeCell ref="AE1732:AF1737"/>
    <mergeCell ref="AG1732:AG1737"/>
    <mergeCell ref="AH1732:AH1737"/>
    <mergeCell ref="AI1732:AI1737"/>
    <mergeCell ref="AJ1732:AJ1737"/>
    <mergeCell ref="B1744:B1749"/>
    <mergeCell ref="C1744:D1749"/>
    <mergeCell ref="E1744:E1749"/>
    <mergeCell ref="F1744:H1749"/>
    <mergeCell ref="I1744:I1749"/>
    <mergeCell ref="BJ1738:BJ1743"/>
    <mergeCell ref="BK1738:BK1743"/>
    <mergeCell ref="BL1738:BL1743"/>
    <mergeCell ref="BM1738:BM1743"/>
    <mergeCell ref="BN1738:BN1743"/>
    <mergeCell ref="BE1738:BE1743"/>
    <mergeCell ref="BF1738:BF1743"/>
    <mergeCell ref="BG1738:BG1743"/>
    <mergeCell ref="BH1738:BH1743"/>
    <mergeCell ref="BI1738:BI1743"/>
    <mergeCell ref="AZ1738:AZ1743"/>
    <mergeCell ref="BA1738:BA1743"/>
    <mergeCell ref="BB1738:BB1743"/>
    <mergeCell ref="BC1738:BC1743"/>
    <mergeCell ref="BD1738:BD1743"/>
    <mergeCell ref="AU1738:AU1743"/>
    <mergeCell ref="AV1738:AV1743"/>
    <mergeCell ref="AW1738:AW1743"/>
    <mergeCell ref="AX1738:AX1743"/>
    <mergeCell ref="AY1738:AY1743"/>
    <mergeCell ref="AP1738:AP1743"/>
    <mergeCell ref="AQ1738:AQ1743"/>
    <mergeCell ref="AR1738:AR1743"/>
    <mergeCell ref="AS1738:AS1743"/>
    <mergeCell ref="AT1738:AT1743"/>
    <mergeCell ref="AK1738:AK1743"/>
    <mergeCell ref="AL1738:AL1743"/>
    <mergeCell ref="AM1738:AM1743"/>
    <mergeCell ref="AN1738:AN1743"/>
    <mergeCell ref="AO1738:AO1743"/>
    <mergeCell ref="AE1738:AF1743"/>
    <mergeCell ref="AG1738:AG1743"/>
    <mergeCell ref="AH1738:AH1743"/>
    <mergeCell ref="AI1738:AI1743"/>
    <mergeCell ref="AJ1738:AJ1743"/>
    <mergeCell ref="O1738:O1743"/>
    <mergeCell ref="AA1738:AA1743"/>
    <mergeCell ref="AB1738:AB1743"/>
    <mergeCell ref="AC1738:AC1743"/>
    <mergeCell ref="AD1738:AD1743"/>
    <mergeCell ref="J1738:J1743"/>
    <mergeCell ref="K1738:K1743"/>
    <mergeCell ref="L1738:L1743"/>
    <mergeCell ref="M1738:M1743"/>
    <mergeCell ref="N1738:N1743"/>
    <mergeCell ref="B1738:B1743"/>
    <mergeCell ref="C1738:D1743"/>
    <mergeCell ref="E1738:E1743"/>
    <mergeCell ref="F1738:H1743"/>
    <mergeCell ref="I1738:I1743"/>
    <mergeCell ref="I1750:I1755"/>
    <mergeCell ref="BJ1744:BJ1749"/>
    <mergeCell ref="BK1744:BK1749"/>
    <mergeCell ref="BL1744:BL1749"/>
    <mergeCell ref="BM1744:BM1749"/>
    <mergeCell ref="BN1744:BN1749"/>
    <mergeCell ref="BE1744:BE1749"/>
    <mergeCell ref="BF1744:BF1749"/>
    <mergeCell ref="BG1744:BG1749"/>
    <mergeCell ref="BH1744:BH1749"/>
    <mergeCell ref="BI1744:BI1749"/>
    <mergeCell ref="AZ1744:AZ1749"/>
    <mergeCell ref="BA1744:BA1749"/>
    <mergeCell ref="BB1744:BB1749"/>
    <mergeCell ref="BC1744:BC1749"/>
    <mergeCell ref="BD1744:BD1749"/>
    <mergeCell ref="AU1744:AU1749"/>
    <mergeCell ref="AV1744:AV1749"/>
    <mergeCell ref="AW1744:AW1749"/>
    <mergeCell ref="AX1744:AX1749"/>
    <mergeCell ref="AY1744:AY1749"/>
    <mergeCell ref="AP1744:AP1749"/>
    <mergeCell ref="AQ1744:AQ1749"/>
    <mergeCell ref="AR1744:AR1749"/>
    <mergeCell ref="AS1744:AS1749"/>
    <mergeCell ref="AT1744:AT1749"/>
    <mergeCell ref="AK1744:AK1749"/>
    <mergeCell ref="AL1744:AL1749"/>
    <mergeCell ref="AM1744:AM1749"/>
    <mergeCell ref="AN1744:AN1749"/>
    <mergeCell ref="AO1744:AO1749"/>
    <mergeCell ref="AE1744:AF1749"/>
    <mergeCell ref="AG1744:AG1749"/>
    <mergeCell ref="AH1744:AH1749"/>
    <mergeCell ref="AI1744:AI1749"/>
    <mergeCell ref="AJ1744:AJ1749"/>
    <mergeCell ref="O1744:O1749"/>
    <mergeCell ref="AA1744:AA1749"/>
    <mergeCell ref="AB1744:AB1749"/>
    <mergeCell ref="AC1744:AC1749"/>
    <mergeCell ref="AD1744:AD1749"/>
    <mergeCell ref="J1744:J1749"/>
    <mergeCell ref="K1744:K1749"/>
    <mergeCell ref="L1744:L1749"/>
    <mergeCell ref="M1744:M1749"/>
    <mergeCell ref="N1744:N1749"/>
    <mergeCell ref="O1756:O1761"/>
    <mergeCell ref="AA1756:AA1761"/>
    <mergeCell ref="AB1756:AB1761"/>
    <mergeCell ref="AC1756:AC1761"/>
    <mergeCell ref="AD1756:AD1761"/>
    <mergeCell ref="J1756:J1761"/>
    <mergeCell ref="K1756:K1761"/>
    <mergeCell ref="L1756:L1761"/>
    <mergeCell ref="M1756:M1761"/>
    <mergeCell ref="N1756:N1761"/>
    <mergeCell ref="B1756:B1761"/>
    <mergeCell ref="C1756:D1761"/>
    <mergeCell ref="E1756:E1761"/>
    <mergeCell ref="F1756:H1761"/>
    <mergeCell ref="I1756:I1761"/>
    <mergeCell ref="BJ1750:BJ1755"/>
    <mergeCell ref="BK1750:BK1755"/>
    <mergeCell ref="BL1750:BL1755"/>
    <mergeCell ref="BM1750:BM1755"/>
    <mergeCell ref="BN1750:BN1755"/>
    <mergeCell ref="BE1750:BE1755"/>
    <mergeCell ref="BF1750:BF1755"/>
    <mergeCell ref="BG1750:BG1755"/>
    <mergeCell ref="BH1750:BH1755"/>
    <mergeCell ref="BI1750:BI1755"/>
    <mergeCell ref="AZ1750:AZ1755"/>
    <mergeCell ref="BA1750:BA1755"/>
    <mergeCell ref="BB1750:BB1755"/>
    <mergeCell ref="BC1750:BC1755"/>
    <mergeCell ref="BD1750:BD1755"/>
    <mergeCell ref="AU1750:AU1755"/>
    <mergeCell ref="AV1750:AV1755"/>
    <mergeCell ref="AW1750:AW1755"/>
    <mergeCell ref="AX1750:AX1755"/>
    <mergeCell ref="AY1750:AY1755"/>
    <mergeCell ref="AP1750:AP1755"/>
    <mergeCell ref="AQ1750:AQ1755"/>
    <mergeCell ref="AR1750:AR1755"/>
    <mergeCell ref="AS1750:AS1755"/>
    <mergeCell ref="AT1750:AT1755"/>
    <mergeCell ref="AK1750:AK1755"/>
    <mergeCell ref="AL1750:AL1755"/>
    <mergeCell ref="AM1750:AM1755"/>
    <mergeCell ref="AN1750:AN1755"/>
    <mergeCell ref="AO1750:AO1755"/>
    <mergeCell ref="AE1750:AF1755"/>
    <mergeCell ref="AG1750:AG1755"/>
    <mergeCell ref="AH1750:AH1755"/>
    <mergeCell ref="AI1750:AI1755"/>
    <mergeCell ref="AJ1750:AJ1755"/>
    <mergeCell ref="O1750:O1755"/>
    <mergeCell ref="AA1750:AA1755"/>
    <mergeCell ref="AB1750:AB1755"/>
    <mergeCell ref="AC1750:AC1755"/>
    <mergeCell ref="AD1750:AD1755"/>
    <mergeCell ref="J1750:J1755"/>
    <mergeCell ref="K1750:K1755"/>
    <mergeCell ref="L1750:L1755"/>
    <mergeCell ref="M1750:M1755"/>
    <mergeCell ref="N1750:N1755"/>
    <mergeCell ref="B1750:B1755"/>
    <mergeCell ref="C1750:D1755"/>
    <mergeCell ref="E1750:E1755"/>
    <mergeCell ref="F1750:H1755"/>
    <mergeCell ref="BJ1756:BJ1761"/>
    <mergeCell ref="BK1756:BK1761"/>
    <mergeCell ref="BL1756:BL1761"/>
    <mergeCell ref="BM1756:BM1761"/>
    <mergeCell ref="BN1756:BN1761"/>
    <mergeCell ref="BE1756:BE1761"/>
    <mergeCell ref="BF1756:BF1761"/>
    <mergeCell ref="BG1756:BG1761"/>
    <mergeCell ref="BH1756:BH1761"/>
    <mergeCell ref="BI1756:BI1761"/>
    <mergeCell ref="AZ1756:AZ1761"/>
    <mergeCell ref="BA1756:BA1761"/>
    <mergeCell ref="BB1756:BB1761"/>
    <mergeCell ref="BC1756:BC1761"/>
    <mergeCell ref="BD1756:BD1761"/>
    <mergeCell ref="AU1756:AU1761"/>
    <mergeCell ref="AV1756:AV1761"/>
    <mergeCell ref="AW1756:AW1761"/>
    <mergeCell ref="AX1756:AX1761"/>
    <mergeCell ref="AY1756:AY1761"/>
    <mergeCell ref="AP1756:AP1761"/>
    <mergeCell ref="AQ1756:AQ1761"/>
    <mergeCell ref="AR1756:AR1761"/>
    <mergeCell ref="AS1756:AS1761"/>
    <mergeCell ref="AT1756:AT1761"/>
    <mergeCell ref="AK1756:AK1761"/>
    <mergeCell ref="AL1756:AL1761"/>
    <mergeCell ref="AM1756:AM1761"/>
    <mergeCell ref="AN1756:AN1761"/>
    <mergeCell ref="AO1756:AO1761"/>
    <mergeCell ref="AE1756:AF1761"/>
    <mergeCell ref="AG1756:AG1761"/>
    <mergeCell ref="AH1756:AH1761"/>
    <mergeCell ref="AI1756:AI1761"/>
    <mergeCell ref="AJ1756:AJ1761"/>
    <mergeCell ref="B1768:B1773"/>
    <mergeCell ref="C1768:D1773"/>
    <mergeCell ref="E1768:E1773"/>
    <mergeCell ref="F1768:H1773"/>
    <mergeCell ref="I1768:I1773"/>
    <mergeCell ref="BJ1762:BJ1767"/>
    <mergeCell ref="BK1762:BK1767"/>
    <mergeCell ref="BL1762:BL1767"/>
    <mergeCell ref="BM1762:BM1767"/>
    <mergeCell ref="BN1762:BN1767"/>
    <mergeCell ref="BE1762:BE1767"/>
    <mergeCell ref="BF1762:BF1767"/>
    <mergeCell ref="BG1762:BG1767"/>
    <mergeCell ref="BH1762:BH1767"/>
    <mergeCell ref="BI1762:BI1767"/>
    <mergeCell ref="AZ1762:AZ1767"/>
    <mergeCell ref="BA1762:BA1767"/>
    <mergeCell ref="BB1762:BB1767"/>
    <mergeCell ref="BC1762:BC1767"/>
    <mergeCell ref="BD1762:BD1767"/>
    <mergeCell ref="AU1762:AU1767"/>
    <mergeCell ref="AV1762:AV1767"/>
    <mergeCell ref="AW1762:AW1767"/>
    <mergeCell ref="AX1762:AX1767"/>
    <mergeCell ref="AY1762:AY1767"/>
    <mergeCell ref="AP1762:AP1767"/>
    <mergeCell ref="AQ1762:AQ1767"/>
    <mergeCell ref="AR1762:AR1767"/>
    <mergeCell ref="AS1762:AS1767"/>
    <mergeCell ref="AT1762:AT1767"/>
    <mergeCell ref="AK1762:AK1767"/>
    <mergeCell ref="AL1762:AL1767"/>
    <mergeCell ref="AM1762:AM1767"/>
    <mergeCell ref="AN1762:AN1767"/>
    <mergeCell ref="AO1762:AO1767"/>
    <mergeCell ref="AE1762:AF1767"/>
    <mergeCell ref="AG1762:AG1767"/>
    <mergeCell ref="AH1762:AH1767"/>
    <mergeCell ref="AI1762:AI1767"/>
    <mergeCell ref="AJ1762:AJ1767"/>
    <mergeCell ref="O1762:O1767"/>
    <mergeCell ref="AA1762:AA1767"/>
    <mergeCell ref="AB1762:AB1767"/>
    <mergeCell ref="AC1762:AC1767"/>
    <mergeCell ref="AD1762:AD1767"/>
    <mergeCell ref="J1762:J1767"/>
    <mergeCell ref="K1762:K1767"/>
    <mergeCell ref="L1762:L1767"/>
    <mergeCell ref="M1762:M1767"/>
    <mergeCell ref="N1762:N1767"/>
    <mergeCell ref="B1762:B1767"/>
    <mergeCell ref="C1762:D1767"/>
    <mergeCell ref="E1762:E1767"/>
    <mergeCell ref="F1762:H1767"/>
    <mergeCell ref="I1762:I1767"/>
    <mergeCell ref="I1774:I1779"/>
    <mergeCell ref="BJ1768:BJ1773"/>
    <mergeCell ref="BK1768:BK1773"/>
    <mergeCell ref="BL1768:BL1773"/>
    <mergeCell ref="BM1768:BM1773"/>
    <mergeCell ref="BN1768:BN1773"/>
    <mergeCell ref="BE1768:BE1773"/>
    <mergeCell ref="BF1768:BF1773"/>
    <mergeCell ref="BG1768:BG1773"/>
    <mergeCell ref="BH1768:BH1773"/>
    <mergeCell ref="BI1768:BI1773"/>
    <mergeCell ref="AZ1768:AZ1773"/>
    <mergeCell ref="BA1768:BA1773"/>
    <mergeCell ref="BB1768:BB1773"/>
    <mergeCell ref="BC1768:BC1773"/>
    <mergeCell ref="BD1768:BD1773"/>
    <mergeCell ref="AU1768:AU1773"/>
    <mergeCell ref="AV1768:AV1773"/>
    <mergeCell ref="AW1768:AW1773"/>
    <mergeCell ref="AX1768:AX1773"/>
    <mergeCell ref="AY1768:AY1773"/>
    <mergeCell ref="AP1768:AP1773"/>
    <mergeCell ref="AQ1768:AQ1773"/>
    <mergeCell ref="AR1768:AR1773"/>
    <mergeCell ref="AS1768:AS1773"/>
    <mergeCell ref="AT1768:AT1773"/>
    <mergeCell ref="AK1768:AK1773"/>
    <mergeCell ref="AL1768:AL1773"/>
    <mergeCell ref="AM1768:AM1773"/>
    <mergeCell ref="AN1768:AN1773"/>
    <mergeCell ref="AO1768:AO1773"/>
    <mergeCell ref="AE1768:AF1773"/>
    <mergeCell ref="AG1768:AG1773"/>
    <mergeCell ref="AH1768:AH1773"/>
    <mergeCell ref="AI1768:AI1773"/>
    <mergeCell ref="AJ1768:AJ1773"/>
    <mergeCell ref="O1768:O1773"/>
    <mergeCell ref="AA1768:AA1773"/>
    <mergeCell ref="AB1768:AB1773"/>
    <mergeCell ref="AC1768:AC1773"/>
    <mergeCell ref="AD1768:AD1773"/>
    <mergeCell ref="J1768:J1773"/>
    <mergeCell ref="K1768:K1773"/>
    <mergeCell ref="L1768:L1773"/>
    <mergeCell ref="M1768:M1773"/>
    <mergeCell ref="N1768:N1773"/>
    <mergeCell ref="O1780:O1785"/>
    <mergeCell ref="AA1780:AA1785"/>
    <mergeCell ref="AB1780:AB1785"/>
    <mergeCell ref="AC1780:AC1785"/>
    <mergeCell ref="AD1780:AD1785"/>
    <mergeCell ref="J1780:J1785"/>
    <mergeCell ref="K1780:K1785"/>
    <mergeCell ref="L1780:L1785"/>
    <mergeCell ref="M1780:M1785"/>
    <mergeCell ref="N1780:N1785"/>
    <mergeCell ref="B1780:B1785"/>
    <mergeCell ref="C1780:D1785"/>
    <mergeCell ref="E1780:E1785"/>
    <mergeCell ref="F1780:H1785"/>
    <mergeCell ref="I1780:I1785"/>
    <mergeCell ref="BJ1774:BJ1779"/>
    <mergeCell ref="BK1774:BK1779"/>
    <mergeCell ref="BL1774:BL1779"/>
    <mergeCell ref="BM1774:BM1779"/>
    <mergeCell ref="BN1774:BN1779"/>
    <mergeCell ref="BE1774:BE1779"/>
    <mergeCell ref="BF1774:BF1779"/>
    <mergeCell ref="BG1774:BG1779"/>
    <mergeCell ref="BH1774:BH1779"/>
    <mergeCell ref="BI1774:BI1779"/>
    <mergeCell ref="AZ1774:AZ1779"/>
    <mergeCell ref="BA1774:BA1779"/>
    <mergeCell ref="BB1774:BB1779"/>
    <mergeCell ref="BC1774:BC1779"/>
    <mergeCell ref="BD1774:BD1779"/>
    <mergeCell ref="AU1774:AU1779"/>
    <mergeCell ref="AV1774:AV1779"/>
    <mergeCell ref="AW1774:AW1779"/>
    <mergeCell ref="AX1774:AX1779"/>
    <mergeCell ref="AY1774:AY1779"/>
    <mergeCell ref="AP1774:AP1779"/>
    <mergeCell ref="AQ1774:AQ1779"/>
    <mergeCell ref="AR1774:AR1779"/>
    <mergeCell ref="AS1774:AS1779"/>
    <mergeCell ref="AT1774:AT1779"/>
    <mergeCell ref="AK1774:AK1779"/>
    <mergeCell ref="AL1774:AL1779"/>
    <mergeCell ref="AM1774:AM1779"/>
    <mergeCell ref="AN1774:AN1779"/>
    <mergeCell ref="AO1774:AO1779"/>
    <mergeCell ref="AE1774:AF1779"/>
    <mergeCell ref="AG1774:AG1779"/>
    <mergeCell ref="AH1774:AH1779"/>
    <mergeCell ref="AI1774:AI1779"/>
    <mergeCell ref="AJ1774:AJ1779"/>
    <mergeCell ref="O1774:O1779"/>
    <mergeCell ref="AA1774:AA1779"/>
    <mergeCell ref="AB1774:AB1779"/>
    <mergeCell ref="AC1774:AC1779"/>
    <mergeCell ref="AD1774:AD1779"/>
    <mergeCell ref="J1774:J1779"/>
    <mergeCell ref="K1774:K1779"/>
    <mergeCell ref="L1774:L1779"/>
    <mergeCell ref="M1774:M1779"/>
    <mergeCell ref="N1774:N1779"/>
    <mergeCell ref="B1774:B1779"/>
    <mergeCell ref="C1774:D1779"/>
    <mergeCell ref="E1774:E1779"/>
    <mergeCell ref="F1774:H1779"/>
    <mergeCell ref="BJ1780:BJ1785"/>
    <mergeCell ref="BK1780:BK1785"/>
    <mergeCell ref="BL1780:BL1785"/>
    <mergeCell ref="BM1780:BM1785"/>
    <mergeCell ref="BN1780:BN1785"/>
    <mergeCell ref="BE1780:BE1785"/>
    <mergeCell ref="BF1780:BF1785"/>
    <mergeCell ref="BG1780:BG1785"/>
    <mergeCell ref="BH1780:BH1785"/>
    <mergeCell ref="BI1780:BI1785"/>
    <mergeCell ref="AZ1780:AZ1785"/>
    <mergeCell ref="BA1780:BA1785"/>
    <mergeCell ref="BB1780:BB1785"/>
    <mergeCell ref="BC1780:BC1785"/>
    <mergeCell ref="BD1780:BD1785"/>
    <mergeCell ref="AU1780:AU1785"/>
    <mergeCell ref="AV1780:AV1785"/>
    <mergeCell ref="AW1780:AW1785"/>
    <mergeCell ref="AX1780:AX1785"/>
    <mergeCell ref="AY1780:AY1785"/>
    <mergeCell ref="AP1780:AP1785"/>
    <mergeCell ref="AQ1780:AQ1785"/>
    <mergeCell ref="AR1780:AR1785"/>
    <mergeCell ref="AS1780:AS1785"/>
    <mergeCell ref="AT1780:AT1785"/>
    <mergeCell ref="AK1780:AK1785"/>
    <mergeCell ref="AL1780:AL1785"/>
    <mergeCell ref="AM1780:AM1785"/>
    <mergeCell ref="AN1780:AN1785"/>
    <mergeCell ref="AO1780:AO1785"/>
    <mergeCell ref="AE1780:AF1785"/>
    <mergeCell ref="AG1780:AG1785"/>
    <mergeCell ref="AH1780:AH1785"/>
    <mergeCell ref="AI1780:AI1785"/>
    <mergeCell ref="AJ1780:AJ1785"/>
    <mergeCell ref="B1792:B1797"/>
    <mergeCell ref="C1792:D1797"/>
    <mergeCell ref="E1792:E1797"/>
    <mergeCell ref="F1792:H1797"/>
    <mergeCell ref="I1792:I1797"/>
    <mergeCell ref="BJ1786:BJ1791"/>
    <mergeCell ref="BK1786:BK1791"/>
    <mergeCell ref="BL1786:BL1791"/>
    <mergeCell ref="BM1786:BM1791"/>
    <mergeCell ref="BN1786:BN1791"/>
    <mergeCell ref="BE1786:BE1791"/>
    <mergeCell ref="BF1786:BF1791"/>
    <mergeCell ref="BG1786:BG1791"/>
    <mergeCell ref="BH1786:BH1791"/>
    <mergeCell ref="BI1786:BI1791"/>
    <mergeCell ref="AZ1786:AZ1791"/>
    <mergeCell ref="BA1786:BA1791"/>
    <mergeCell ref="BB1786:BB1791"/>
    <mergeCell ref="BC1786:BC1791"/>
    <mergeCell ref="BD1786:BD1791"/>
    <mergeCell ref="AU1786:AU1791"/>
    <mergeCell ref="AV1786:AV1791"/>
    <mergeCell ref="AW1786:AW1791"/>
    <mergeCell ref="AX1786:AX1791"/>
    <mergeCell ref="AY1786:AY1791"/>
    <mergeCell ref="AP1786:AP1791"/>
    <mergeCell ref="AQ1786:AQ1791"/>
    <mergeCell ref="AR1786:AR1791"/>
    <mergeCell ref="AS1786:AS1791"/>
    <mergeCell ref="AT1786:AT1791"/>
    <mergeCell ref="AK1786:AK1791"/>
    <mergeCell ref="AL1786:AL1791"/>
    <mergeCell ref="AM1786:AM1791"/>
    <mergeCell ref="AN1786:AN1791"/>
    <mergeCell ref="AO1786:AO1791"/>
    <mergeCell ref="AE1786:AF1791"/>
    <mergeCell ref="AG1786:AG1791"/>
    <mergeCell ref="AH1786:AH1791"/>
    <mergeCell ref="AI1786:AI1791"/>
    <mergeCell ref="AJ1786:AJ1791"/>
    <mergeCell ref="O1786:O1791"/>
    <mergeCell ref="AA1786:AA1791"/>
    <mergeCell ref="AB1786:AB1791"/>
    <mergeCell ref="AC1786:AC1791"/>
    <mergeCell ref="AD1786:AD1791"/>
    <mergeCell ref="J1786:J1791"/>
    <mergeCell ref="K1786:K1791"/>
    <mergeCell ref="L1786:L1791"/>
    <mergeCell ref="M1786:M1791"/>
    <mergeCell ref="N1786:N1791"/>
    <mergeCell ref="B1786:B1791"/>
    <mergeCell ref="C1786:D1791"/>
    <mergeCell ref="E1786:E1791"/>
    <mergeCell ref="F1786:H1791"/>
    <mergeCell ref="I1786:I1791"/>
    <mergeCell ref="I1798:I1803"/>
    <mergeCell ref="BJ1792:BJ1797"/>
    <mergeCell ref="BK1792:BK1797"/>
    <mergeCell ref="BL1792:BL1797"/>
    <mergeCell ref="BM1792:BM1797"/>
    <mergeCell ref="BN1792:BN1797"/>
    <mergeCell ref="BE1792:BE1797"/>
    <mergeCell ref="BF1792:BF1797"/>
    <mergeCell ref="BG1792:BG1797"/>
    <mergeCell ref="BH1792:BH1797"/>
    <mergeCell ref="BI1792:BI1797"/>
    <mergeCell ref="AZ1792:AZ1797"/>
    <mergeCell ref="BA1792:BA1797"/>
    <mergeCell ref="BB1792:BB1797"/>
    <mergeCell ref="BC1792:BC1797"/>
    <mergeCell ref="BD1792:BD1797"/>
    <mergeCell ref="AU1792:AU1797"/>
    <mergeCell ref="AV1792:AV1797"/>
    <mergeCell ref="AW1792:AW1797"/>
    <mergeCell ref="AX1792:AX1797"/>
    <mergeCell ref="AY1792:AY1797"/>
    <mergeCell ref="AP1792:AP1797"/>
    <mergeCell ref="AQ1792:AQ1797"/>
    <mergeCell ref="AR1792:AR1797"/>
    <mergeCell ref="AS1792:AS1797"/>
    <mergeCell ref="AT1792:AT1797"/>
    <mergeCell ref="AK1792:AK1797"/>
    <mergeCell ref="AL1792:AL1797"/>
    <mergeCell ref="AM1792:AM1797"/>
    <mergeCell ref="AN1792:AN1797"/>
    <mergeCell ref="AO1792:AO1797"/>
    <mergeCell ref="AE1792:AF1797"/>
    <mergeCell ref="AG1792:AG1797"/>
    <mergeCell ref="AH1792:AH1797"/>
    <mergeCell ref="AI1792:AI1797"/>
    <mergeCell ref="AJ1792:AJ1797"/>
    <mergeCell ref="O1792:O1797"/>
    <mergeCell ref="AA1792:AA1797"/>
    <mergeCell ref="AB1792:AB1797"/>
    <mergeCell ref="AC1792:AC1797"/>
    <mergeCell ref="AD1792:AD1797"/>
    <mergeCell ref="J1792:J1797"/>
    <mergeCell ref="K1792:K1797"/>
    <mergeCell ref="L1792:L1797"/>
    <mergeCell ref="M1792:M1797"/>
    <mergeCell ref="N1792:N1797"/>
    <mergeCell ref="O1804:O1809"/>
    <mergeCell ref="AA1804:AA1809"/>
    <mergeCell ref="AB1804:AB1809"/>
    <mergeCell ref="AC1804:AC1809"/>
    <mergeCell ref="AD1804:AD1809"/>
    <mergeCell ref="J1804:J1809"/>
    <mergeCell ref="K1804:K1809"/>
    <mergeCell ref="L1804:L1809"/>
    <mergeCell ref="M1804:M1809"/>
    <mergeCell ref="N1804:N1809"/>
    <mergeCell ref="B1804:B1809"/>
    <mergeCell ref="C1804:D1809"/>
    <mergeCell ref="E1804:E1809"/>
    <mergeCell ref="F1804:H1809"/>
    <mergeCell ref="I1804:I1809"/>
    <mergeCell ref="BJ1798:BJ1803"/>
    <mergeCell ref="BK1798:BK1803"/>
    <mergeCell ref="BL1798:BL1803"/>
    <mergeCell ref="BM1798:BM1803"/>
    <mergeCell ref="BN1798:BN1803"/>
    <mergeCell ref="BE1798:BE1803"/>
    <mergeCell ref="BF1798:BF1803"/>
    <mergeCell ref="BG1798:BG1803"/>
    <mergeCell ref="BH1798:BH1803"/>
    <mergeCell ref="BI1798:BI1803"/>
    <mergeCell ref="AZ1798:AZ1803"/>
    <mergeCell ref="BA1798:BA1803"/>
    <mergeCell ref="BB1798:BB1803"/>
    <mergeCell ref="BC1798:BC1803"/>
    <mergeCell ref="BD1798:BD1803"/>
    <mergeCell ref="AU1798:AU1803"/>
    <mergeCell ref="AV1798:AV1803"/>
    <mergeCell ref="AW1798:AW1803"/>
    <mergeCell ref="AX1798:AX1803"/>
    <mergeCell ref="AY1798:AY1803"/>
    <mergeCell ref="AP1798:AP1803"/>
    <mergeCell ref="AQ1798:AQ1803"/>
    <mergeCell ref="AR1798:AR1803"/>
    <mergeCell ref="AS1798:AS1803"/>
    <mergeCell ref="AT1798:AT1803"/>
    <mergeCell ref="AK1798:AK1803"/>
    <mergeCell ref="AL1798:AL1803"/>
    <mergeCell ref="AM1798:AM1803"/>
    <mergeCell ref="AN1798:AN1803"/>
    <mergeCell ref="AO1798:AO1803"/>
    <mergeCell ref="AE1798:AF1803"/>
    <mergeCell ref="AG1798:AG1803"/>
    <mergeCell ref="AH1798:AH1803"/>
    <mergeCell ref="AI1798:AI1803"/>
    <mergeCell ref="AJ1798:AJ1803"/>
    <mergeCell ref="O1798:O1803"/>
    <mergeCell ref="AA1798:AA1803"/>
    <mergeCell ref="AB1798:AB1803"/>
    <mergeCell ref="AC1798:AC1803"/>
    <mergeCell ref="AD1798:AD1803"/>
    <mergeCell ref="J1798:J1803"/>
    <mergeCell ref="K1798:K1803"/>
    <mergeCell ref="L1798:L1803"/>
    <mergeCell ref="M1798:M1803"/>
    <mergeCell ref="N1798:N1803"/>
    <mergeCell ref="B1798:B1803"/>
    <mergeCell ref="C1798:D1803"/>
    <mergeCell ref="E1798:E1803"/>
    <mergeCell ref="F1798:H1803"/>
    <mergeCell ref="BJ1804:BJ1809"/>
    <mergeCell ref="BK1804:BK1809"/>
    <mergeCell ref="BL1804:BL1809"/>
    <mergeCell ref="BM1804:BM1809"/>
    <mergeCell ref="BN1804:BN1809"/>
    <mergeCell ref="BE1804:BE1809"/>
    <mergeCell ref="BF1804:BF1809"/>
    <mergeCell ref="BG1804:BG1809"/>
    <mergeCell ref="BH1804:BH1809"/>
    <mergeCell ref="BI1804:BI1809"/>
    <mergeCell ref="AZ1804:AZ1809"/>
    <mergeCell ref="BA1804:BA1809"/>
    <mergeCell ref="BB1804:BB1809"/>
    <mergeCell ref="BC1804:BC1809"/>
    <mergeCell ref="BD1804:BD1809"/>
    <mergeCell ref="AU1804:AU1809"/>
    <mergeCell ref="AV1804:AV1809"/>
    <mergeCell ref="AW1804:AW1809"/>
    <mergeCell ref="AX1804:AX1809"/>
    <mergeCell ref="AY1804:AY1809"/>
    <mergeCell ref="AP1804:AP1809"/>
    <mergeCell ref="AQ1804:AQ1809"/>
    <mergeCell ref="AR1804:AR1809"/>
    <mergeCell ref="AS1804:AS1809"/>
    <mergeCell ref="AT1804:AT1809"/>
    <mergeCell ref="AK1804:AK1809"/>
    <mergeCell ref="AL1804:AL1809"/>
    <mergeCell ref="AM1804:AM1809"/>
    <mergeCell ref="AN1804:AN1809"/>
    <mergeCell ref="AO1804:AO1809"/>
    <mergeCell ref="AE1804:AF1809"/>
    <mergeCell ref="AG1804:AG1809"/>
    <mergeCell ref="AH1804:AH1809"/>
    <mergeCell ref="AI1804:AI1809"/>
    <mergeCell ref="AJ1804:AJ1809"/>
    <mergeCell ref="B1816:B1821"/>
    <mergeCell ref="C1816:D1821"/>
    <mergeCell ref="E1816:E1821"/>
    <mergeCell ref="F1816:H1821"/>
    <mergeCell ref="I1816:I1821"/>
    <mergeCell ref="BJ1810:BJ1815"/>
    <mergeCell ref="BK1810:BK1815"/>
    <mergeCell ref="BL1810:BL1815"/>
    <mergeCell ref="BM1810:BM1815"/>
    <mergeCell ref="BN1810:BN1815"/>
    <mergeCell ref="BE1810:BE1815"/>
    <mergeCell ref="BF1810:BF1815"/>
    <mergeCell ref="BG1810:BG1815"/>
    <mergeCell ref="BH1810:BH1815"/>
    <mergeCell ref="BI1810:BI1815"/>
    <mergeCell ref="AZ1810:AZ1815"/>
    <mergeCell ref="BA1810:BA1815"/>
    <mergeCell ref="BB1810:BB1815"/>
    <mergeCell ref="BC1810:BC1815"/>
    <mergeCell ref="BD1810:BD1815"/>
    <mergeCell ref="AU1810:AU1815"/>
    <mergeCell ref="AV1810:AV1815"/>
    <mergeCell ref="AW1810:AW1815"/>
    <mergeCell ref="AX1810:AX1815"/>
    <mergeCell ref="AY1810:AY1815"/>
    <mergeCell ref="AP1810:AP1815"/>
    <mergeCell ref="AQ1810:AQ1815"/>
    <mergeCell ref="AR1810:AR1815"/>
    <mergeCell ref="AS1810:AS1815"/>
    <mergeCell ref="AT1810:AT1815"/>
    <mergeCell ref="AK1810:AK1815"/>
    <mergeCell ref="AL1810:AL1815"/>
    <mergeCell ref="AM1810:AM1815"/>
    <mergeCell ref="AN1810:AN1815"/>
    <mergeCell ref="AO1810:AO1815"/>
    <mergeCell ref="AE1810:AF1815"/>
    <mergeCell ref="AG1810:AG1815"/>
    <mergeCell ref="AH1810:AH1815"/>
    <mergeCell ref="AI1810:AI1815"/>
    <mergeCell ref="AJ1810:AJ1815"/>
    <mergeCell ref="O1810:O1815"/>
    <mergeCell ref="AA1810:AA1815"/>
    <mergeCell ref="AB1810:AB1815"/>
    <mergeCell ref="AC1810:AC1815"/>
    <mergeCell ref="AD1810:AD1815"/>
    <mergeCell ref="J1810:J1815"/>
    <mergeCell ref="K1810:K1815"/>
    <mergeCell ref="L1810:L1815"/>
    <mergeCell ref="M1810:M1815"/>
    <mergeCell ref="N1810:N1815"/>
    <mergeCell ref="B1810:B1815"/>
    <mergeCell ref="C1810:D1815"/>
    <mergeCell ref="E1810:E1815"/>
    <mergeCell ref="F1810:H1815"/>
    <mergeCell ref="I1810:I1815"/>
    <mergeCell ref="I1822:I1827"/>
    <mergeCell ref="BJ1816:BJ1821"/>
    <mergeCell ref="BK1816:BK1821"/>
    <mergeCell ref="BL1816:BL1821"/>
    <mergeCell ref="BM1816:BM1821"/>
    <mergeCell ref="BN1816:BN1821"/>
    <mergeCell ref="BE1816:BE1821"/>
    <mergeCell ref="BF1816:BF1821"/>
    <mergeCell ref="BG1816:BG1821"/>
    <mergeCell ref="BH1816:BH1821"/>
    <mergeCell ref="BI1816:BI1821"/>
    <mergeCell ref="AZ1816:AZ1821"/>
    <mergeCell ref="BA1816:BA1821"/>
    <mergeCell ref="BB1816:BB1821"/>
    <mergeCell ref="BC1816:BC1821"/>
    <mergeCell ref="BD1816:BD1821"/>
    <mergeCell ref="AU1816:AU1821"/>
    <mergeCell ref="AV1816:AV1821"/>
    <mergeCell ref="AW1816:AW1821"/>
    <mergeCell ref="AX1816:AX1821"/>
    <mergeCell ref="AY1816:AY1821"/>
    <mergeCell ref="AP1816:AP1821"/>
    <mergeCell ref="AQ1816:AQ1821"/>
    <mergeCell ref="AR1816:AR1821"/>
    <mergeCell ref="AS1816:AS1821"/>
    <mergeCell ref="AT1816:AT1821"/>
    <mergeCell ref="AK1816:AK1821"/>
    <mergeCell ref="AL1816:AL1821"/>
    <mergeCell ref="AM1816:AM1821"/>
    <mergeCell ref="AN1816:AN1821"/>
    <mergeCell ref="AO1816:AO1821"/>
    <mergeCell ref="AE1816:AF1821"/>
    <mergeCell ref="AG1816:AG1821"/>
    <mergeCell ref="AH1816:AH1821"/>
    <mergeCell ref="AI1816:AI1821"/>
    <mergeCell ref="AJ1816:AJ1821"/>
    <mergeCell ref="O1816:O1821"/>
    <mergeCell ref="AA1816:AA1821"/>
    <mergeCell ref="AB1816:AB1821"/>
    <mergeCell ref="AC1816:AC1821"/>
    <mergeCell ref="AD1816:AD1821"/>
    <mergeCell ref="J1816:J1821"/>
    <mergeCell ref="K1816:K1821"/>
    <mergeCell ref="L1816:L1821"/>
    <mergeCell ref="M1816:M1821"/>
    <mergeCell ref="N1816:N1821"/>
    <mergeCell ref="O1828:O1833"/>
    <mergeCell ref="AA1828:AA1833"/>
    <mergeCell ref="AB1828:AB1833"/>
    <mergeCell ref="AC1828:AC1833"/>
    <mergeCell ref="AD1828:AD1833"/>
    <mergeCell ref="J1828:J1833"/>
    <mergeCell ref="K1828:K1833"/>
    <mergeCell ref="L1828:L1833"/>
    <mergeCell ref="M1828:M1833"/>
    <mergeCell ref="N1828:N1833"/>
    <mergeCell ref="B1828:B1833"/>
    <mergeCell ref="C1828:D1833"/>
    <mergeCell ref="E1828:E1833"/>
    <mergeCell ref="F1828:H1833"/>
    <mergeCell ref="I1828:I1833"/>
    <mergeCell ref="BJ1822:BJ1827"/>
    <mergeCell ref="BK1822:BK1827"/>
    <mergeCell ref="BL1822:BL1827"/>
    <mergeCell ref="BM1822:BM1827"/>
    <mergeCell ref="BN1822:BN1827"/>
    <mergeCell ref="BE1822:BE1827"/>
    <mergeCell ref="BF1822:BF1827"/>
    <mergeCell ref="BG1822:BG1827"/>
    <mergeCell ref="BH1822:BH1827"/>
    <mergeCell ref="BI1822:BI1827"/>
    <mergeCell ref="AZ1822:AZ1827"/>
    <mergeCell ref="BA1822:BA1827"/>
    <mergeCell ref="BB1822:BB1827"/>
    <mergeCell ref="BC1822:BC1827"/>
    <mergeCell ref="BD1822:BD1827"/>
    <mergeCell ref="AU1822:AU1827"/>
    <mergeCell ref="AV1822:AV1827"/>
    <mergeCell ref="AW1822:AW1827"/>
    <mergeCell ref="AX1822:AX1827"/>
    <mergeCell ref="AY1822:AY1827"/>
    <mergeCell ref="AP1822:AP1827"/>
    <mergeCell ref="AQ1822:AQ1827"/>
    <mergeCell ref="AR1822:AR1827"/>
    <mergeCell ref="AS1822:AS1827"/>
    <mergeCell ref="AT1822:AT1827"/>
    <mergeCell ref="AK1822:AK1827"/>
    <mergeCell ref="AL1822:AL1827"/>
    <mergeCell ref="AM1822:AM1827"/>
    <mergeCell ref="AN1822:AN1827"/>
    <mergeCell ref="AO1822:AO1827"/>
    <mergeCell ref="AE1822:AF1827"/>
    <mergeCell ref="AG1822:AG1827"/>
    <mergeCell ref="AH1822:AH1827"/>
    <mergeCell ref="AI1822:AI1827"/>
    <mergeCell ref="AJ1822:AJ1827"/>
    <mergeCell ref="O1822:O1827"/>
    <mergeCell ref="AA1822:AA1827"/>
    <mergeCell ref="AB1822:AB1827"/>
    <mergeCell ref="AC1822:AC1827"/>
    <mergeCell ref="AD1822:AD1827"/>
    <mergeCell ref="J1822:J1827"/>
    <mergeCell ref="K1822:K1827"/>
    <mergeCell ref="L1822:L1827"/>
    <mergeCell ref="M1822:M1827"/>
    <mergeCell ref="N1822:N1827"/>
    <mergeCell ref="B1822:B1827"/>
    <mergeCell ref="C1822:D1827"/>
    <mergeCell ref="E1822:E1827"/>
    <mergeCell ref="F1822:H1827"/>
    <mergeCell ref="BJ1828:BJ1833"/>
    <mergeCell ref="BK1828:BK1833"/>
    <mergeCell ref="BL1828:BL1833"/>
    <mergeCell ref="BM1828:BM1833"/>
    <mergeCell ref="BN1828:BN1833"/>
    <mergeCell ref="BE1828:BE1833"/>
    <mergeCell ref="BF1828:BF1833"/>
    <mergeCell ref="BG1828:BG1833"/>
    <mergeCell ref="BH1828:BH1833"/>
    <mergeCell ref="BI1828:BI1833"/>
    <mergeCell ref="AZ1828:AZ1833"/>
    <mergeCell ref="BA1828:BA1833"/>
    <mergeCell ref="BB1828:BB1833"/>
    <mergeCell ref="BC1828:BC1833"/>
    <mergeCell ref="BD1828:BD1833"/>
    <mergeCell ref="AU1828:AU1833"/>
    <mergeCell ref="AV1828:AV1833"/>
    <mergeCell ref="AW1828:AW1833"/>
    <mergeCell ref="AX1828:AX1833"/>
    <mergeCell ref="AY1828:AY1833"/>
    <mergeCell ref="AP1828:AP1833"/>
    <mergeCell ref="AQ1828:AQ1833"/>
    <mergeCell ref="AR1828:AR1833"/>
    <mergeCell ref="AS1828:AS1833"/>
    <mergeCell ref="AT1828:AT1833"/>
    <mergeCell ref="AK1828:AK1833"/>
    <mergeCell ref="AL1828:AL1833"/>
    <mergeCell ref="AM1828:AM1833"/>
    <mergeCell ref="AN1828:AN1833"/>
    <mergeCell ref="AO1828:AO1833"/>
    <mergeCell ref="AE1828:AF1833"/>
    <mergeCell ref="AG1828:AG1833"/>
    <mergeCell ref="AH1828:AH1833"/>
    <mergeCell ref="AI1828:AI1833"/>
    <mergeCell ref="AJ1828:AJ1833"/>
    <mergeCell ref="B1840:B1845"/>
    <mergeCell ref="C1840:D1845"/>
    <mergeCell ref="E1840:E1845"/>
    <mergeCell ref="F1840:H1845"/>
    <mergeCell ref="I1840:I1845"/>
    <mergeCell ref="BJ1834:BJ1839"/>
    <mergeCell ref="BK1834:BK1839"/>
    <mergeCell ref="BL1834:BL1839"/>
    <mergeCell ref="BM1834:BM1839"/>
    <mergeCell ref="BN1834:BN1839"/>
    <mergeCell ref="BE1834:BE1839"/>
    <mergeCell ref="BF1834:BF1839"/>
    <mergeCell ref="BG1834:BG1839"/>
    <mergeCell ref="BH1834:BH1839"/>
    <mergeCell ref="BI1834:BI1839"/>
    <mergeCell ref="AZ1834:AZ1839"/>
    <mergeCell ref="BA1834:BA1839"/>
    <mergeCell ref="BB1834:BB1839"/>
    <mergeCell ref="BC1834:BC1839"/>
    <mergeCell ref="BD1834:BD1839"/>
    <mergeCell ref="AU1834:AU1839"/>
    <mergeCell ref="AV1834:AV1839"/>
    <mergeCell ref="AW1834:AW1839"/>
    <mergeCell ref="AX1834:AX1839"/>
    <mergeCell ref="AY1834:AY1839"/>
    <mergeCell ref="AP1834:AP1839"/>
    <mergeCell ref="AQ1834:AQ1839"/>
    <mergeCell ref="AR1834:AR1839"/>
    <mergeCell ref="AS1834:AS1839"/>
    <mergeCell ref="AT1834:AT1839"/>
    <mergeCell ref="AK1834:AK1839"/>
    <mergeCell ref="AL1834:AL1839"/>
    <mergeCell ref="AM1834:AM1839"/>
    <mergeCell ref="AN1834:AN1839"/>
    <mergeCell ref="AO1834:AO1839"/>
    <mergeCell ref="AE1834:AF1839"/>
    <mergeCell ref="AG1834:AG1839"/>
    <mergeCell ref="AH1834:AH1839"/>
    <mergeCell ref="AI1834:AI1839"/>
    <mergeCell ref="AJ1834:AJ1839"/>
    <mergeCell ref="O1834:O1839"/>
    <mergeCell ref="AA1834:AA1839"/>
    <mergeCell ref="AB1834:AB1839"/>
    <mergeCell ref="AC1834:AC1839"/>
    <mergeCell ref="AD1834:AD1839"/>
    <mergeCell ref="J1834:J1839"/>
    <mergeCell ref="K1834:K1839"/>
    <mergeCell ref="L1834:L1839"/>
    <mergeCell ref="M1834:M1839"/>
    <mergeCell ref="N1834:N1839"/>
    <mergeCell ref="B1834:B1839"/>
    <mergeCell ref="C1834:D1839"/>
    <mergeCell ref="E1834:E1839"/>
    <mergeCell ref="F1834:H1839"/>
    <mergeCell ref="I1834:I1839"/>
    <mergeCell ref="I1846:I1851"/>
    <mergeCell ref="BJ1840:BJ1845"/>
    <mergeCell ref="BK1840:BK1845"/>
    <mergeCell ref="BL1840:BL1845"/>
    <mergeCell ref="BM1840:BM1845"/>
    <mergeCell ref="BN1840:BN1845"/>
    <mergeCell ref="BE1840:BE1845"/>
    <mergeCell ref="BF1840:BF1845"/>
    <mergeCell ref="BG1840:BG1845"/>
    <mergeCell ref="BH1840:BH1845"/>
    <mergeCell ref="BI1840:BI1845"/>
    <mergeCell ref="AZ1840:AZ1845"/>
    <mergeCell ref="BA1840:BA1845"/>
    <mergeCell ref="BB1840:BB1845"/>
    <mergeCell ref="BC1840:BC1845"/>
    <mergeCell ref="BD1840:BD1845"/>
    <mergeCell ref="AU1840:AU1845"/>
    <mergeCell ref="AV1840:AV1845"/>
    <mergeCell ref="AW1840:AW1845"/>
    <mergeCell ref="AX1840:AX1845"/>
    <mergeCell ref="AY1840:AY1845"/>
    <mergeCell ref="AP1840:AP1845"/>
    <mergeCell ref="AQ1840:AQ1845"/>
    <mergeCell ref="AR1840:AR1845"/>
    <mergeCell ref="AS1840:AS1845"/>
    <mergeCell ref="AT1840:AT1845"/>
    <mergeCell ref="AK1840:AK1845"/>
    <mergeCell ref="AL1840:AL1845"/>
    <mergeCell ref="AM1840:AM1845"/>
    <mergeCell ref="AN1840:AN1845"/>
    <mergeCell ref="AO1840:AO1845"/>
    <mergeCell ref="AE1840:AF1845"/>
    <mergeCell ref="AG1840:AG1845"/>
    <mergeCell ref="AH1840:AH1845"/>
    <mergeCell ref="AI1840:AI1845"/>
    <mergeCell ref="AJ1840:AJ1845"/>
    <mergeCell ref="O1840:O1845"/>
    <mergeCell ref="AA1840:AA1845"/>
    <mergeCell ref="AB1840:AB1845"/>
    <mergeCell ref="AC1840:AC1845"/>
    <mergeCell ref="AD1840:AD1845"/>
    <mergeCell ref="J1840:J1845"/>
    <mergeCell ref="K1840:K1845"/>
    <mergeCell ref="L1840:L1845"/>
    <mergeCell ref="M1840:M1845"/>
    <mergeCell ref="N1840:N1845"/>
    <mergeCell ref="O1852:O1857"/>
    <mergeCell ref="AA1852:AA1857"/>
    <mergeCell ref="AB1852:AB1857"/>
    <mergeCell ref="AC1852:AC1857"/>
    <mergeCell ref="AD1852:AD1857"/>
    <mergeCell ref="J1852:J1857"/>
    <mergeCell ref="K1852:K1857"/>
    <mergeCell ref="L1852:L1857"/>
    <mergeCell ref="M1852:M1857"/>
    <mergeCell ref="N1852:N1857"/>
    <mergeCell ref="B1852:B1857"/>
    <mergeCell ref="C1852:D1857"/>
    <mergeCell ref="E1852:E1857"/>
    <mergeCell ref="F1852:H1857"/>
    <mergeCell ref="I1852:I1857"/>
    <mergeCell ref="BJ1846:BJ1851"/>
    <mergeCell ref="BK1846:BK1851"/>
    <mergeCell ref="BL1846:BL1851"/>
    <mergeCell ref="BM1846:BM1851"/>
    <mergeCell ref="BN1846:BN1851"/>
    <mergeCell ref="BE1846:BE1851"/>
    <mergeCell ref="BF1846:BF1851"/>
    <mergeCell ref="BG1846:BG1851"/>
    <mergeCell ref="BH1846:BH1851"/>
    <mergeCell ref="BI1846:BI1851"/>
    <mergeCell ref="AZ1846:AZ1851"/>
    <mergeCell ref="BA1846:BA1851"/>
    <mergeCell ref="BB1846:BB1851"/>
    <mergeCell ref="BC1846:BC1851"/>
    <mergeCell ref="BD1846:BD1851"/>
    <mergeCell ref="AU1846:AU1851"/>
    <mergeCell ref="AV1846:AV1851"/>
    <mergeCell ref="AW1846:AW1851"/>
    <mergeCell ref="AX1846:AX1851"/>
    <mergeCell ref="AY1846:AY1851"/>
    <mergeCell ref="AP1846:AP1851"/>
    <mergeCell ref="AQ1846:AQ1851"/>
    <mergeCell ref="AR1846:AR1851"/>
    <mergeCell ref="AS1846:AS1851"/>
    <mergeCell ref="AT1846:AT1851"/>
    <mergeCell ref="AK1846:AK1851"/>
    <mergeCell ref="AL1846:AL1851"/>
    <mergeCell ref="AM1846:AM1851"/>
    <mergeCell ref="AN1846:AN1851"/>
    <mergeCell ref="AO1846:AO1851"/>
    <mergeCell ref="AE1846:AF1851"/>
    <mergeCell ref="AG1846:AG1851"/>
    <mergeCell ref="AH1846:AH1851"/>
    <mergeCell ref="AI1846:AI1851"/>
    <mergeCell ref="AJ1846:AJ1851"/>
    <mergeCell ref="O1846:O1851"/>
    <mergeCell ref="AA1846:AA1851"/>
    <mergeCell ref="AB1846:AB1851"/>
    <mergeCell ref="AC1846:AC1851"/>
    <mergeCell ref="AD1846:AD1851"/>
    <mergeCell ref="J1846:J1851"/>
    <mergeCell ref="K1846:K1851"/>
    <mergeCell ref="L1846:L1851"/>
    <mergeCell ref="M1846:M1851"/>
    <mergeCell ref="N1846:N1851"/>
    <mergeCell ref="B1846:B1851"/>
    <mergeCell ref="C1846:D1851"/>
    <mergeCell ref="E1846:E1851"/>
    <mergeCell ref="F1846:H1851"/>
    <mergeCell ref="BJ1852:BJ1857"/>
    <mergeCell ref="BK1852:BK1857"/>
    <mergeCell ref="BL1852:BL1857"/>
    <mergeCell ref="BM1852:BM1857"/>
    <mergeCell ref="BN1852:BN1857"/>
    <mergeCell ref="BE1852:BE1857"/>
    <mergeCell ref="BF1852:BF1857"/>
    <mergeCell ref="BG1852:BG1857"/>
    <mergeCell ref="BH1852:BH1857"/>
    <mergeCell ref="BI1852:BI1857"/>
    <mergeCell ref="AZ1852:AZ1857"/>
    <mergeCell ref="BA1852:BA1857"/>
    <mergeCell ref="BB1852:BB1857"/>
    <mergeCell ref="BC1852:BC1857"/>
    <mergeCell ref="BD1852:BD1857"/>
    <mergeCell ref="AU1852:AU1857"/>
    <mergeCell ref="AV1852:AV1857"/>
    <mergeCell ref="AW1852:AW1857"/>
    <mergeCell ref="AX1852:AX1857"/>
    <mergeCell ref="AY1852:AY1857"/>
    <mergeCell ref="AP1852:AP1857"/>
    <mergeCell ref="AQ1852:AQ1857"/>
    <mergeCell ref="AR1852:AR1857"/>
    <mergeCell ref="AS1852:AS1857"/>
    <mergeCell ref="AT1852:AT1857"/>
    <mergeCell ref="AK1852:AK1857"/>
    <mergeCell ref="AL1852:AL1857"/>
    <mergeCell ref="AM1852:AM1857"/>
    <mergeCell ref="AN1852:AN1857"/>
    <mergeCell ref="AO1852:AO1857"/>
    <mergeCell ref="AE1852:AF1857"/>
    <mergeCell ref="AG1852:AG1857"/>
    <mergeCell ref="AH1852:AH1857"/>
    <mergeCell ref="AI1852:AI1857"/>
    <mergeCell ref="AJ1852:AJ1857"/>
    <mergeCell ref="B1864:B1869"/>
    <mergeCell ref="C1864:D1869"/>
    <mergeCell ref="E1864:E1869"/>
    <mergeCell ref="F1864:H1869"/>
    <mergeCell ref="I1864:I1869"/>
    <mergeCell ref="BJ1858:BJ1863"/>
    <mergeCell ref="BK1858:BK1863"/>
    <mergeCell ref="BL1858:BL1863"/>
    <mergeCell ref="BM1858:BM1863"/>
    <mergeCell ref="BN1858:BN1863"/>
    <mergeCell ref="BE1858:BE1863"/>
    <mergeCell ref="BF1858:BF1863"/>
    <mergeCell ref="BG1858:BG1863"/>
    <mergeCell ref="BH1858:BH1863"/>
    <mergeCell ref="BI1858:BI1863"/>
    <mergeCell ref="AZ1858:AZ1863"/>
    <mergeCell ref="BA1858:BA1863"/>
    <mergeCell ref="BB1858:BB1863"/>
    <mergeCell ref="BC1858:BC1863"/>
    <mergeCell ref="BD1858:BD1863"/>
    <mergeCell ref="AU1858:AU1863"/>
    <mergeCell ref="AV1858:AV1863"/>
    <mergeCell ref="AW1858:AW1863"/>
    <mergeCell ref="AX1858:AX1863"/>
    <mergeCell ref="AY1858:AY1863"/>
    <mergeCell ref="AP1858:AP1863"/>
    <mergeCell ref="AQ1858:AQ1863"/>
    <mergeCell ref="AR1858:AR1863"/>
    <mergeCell ref="AS1858:AS1863"/>
    <mergeCell ref="AT1858:AT1863"/>
    <mergeCell ref="AK1858:AK1863"/>
    <mergeCell ref="AL1858:AL1863"/>
    <mergeCell ref="AM1858:AM1863"/>
    <mergeCell ref="AN1858:AN1863"/>
    <mergeCell ref="AO1858:AO1863"/>
    <mergeCell ref="AE1858:AF1863"/>
    <mergeCell ref="AG1858:AG1863"/>
    <mergeCell ref="AH1858:AH1863"/>
    <mergeCell ref="AI1858:AI1863"/>
    <mergeCell ref="AJ1858:AJ1863"/>
    <mergeCell ref="O1858:O1863"/>
    <mergeCell ref="AA1858:AA1863"/>
    <mergeCell ref="AB1858:AB1863"/>
    <mergeCell ref="AC1858:AC1863"/>
    <mergeCell ref="AD1858:AD1863"/>
    <mergeCell ref="J1858:J1863"/>
    <mergeCell ref="K1858:K1863"/>
    <mergeCell ref="L1858:L1863"/>
    <mergeCell ref="M1858:M1863"/>
    <mergeCell ref="N1858:N1863"/>
    <mergeCell ref="B1858:B1863"/>
    <mergeCell ref="C1858:D1863"/>
    <mergeCell ref="E1858:E1863"/>
    <mergeCell ref="F1858:H1863"/>
    <mergeCell ref="I1858:I1863"/>
    <mergeCell ref="I1870:I1875"/>
    <mergeCell ref="BJ1864:BJ1869"/>
    <mergeCell ref="BK1864:BK1869"/>
    <mergeCell ref="BL1864:BL1869"/>
    <mergeCell ref="BM1864:BM1869"/>
    <mergeCell ref="BN1864:BN1869"/>
    <mergeCell ref="BE1864:BE1869"/>
    <mergeCell ref="BF1864:BF1869"/>
    <mergeCell ref="BG1864:BG1869"/>
    <mergeCell ref="BH1864:BH1869"/>
    <mergeCell ref="BI1864:BI1869"/>
    <mergeCell ref="AZ1864:AZ1869"/>
    <mergeCell ref="BA1864:BA1869"/>
    <mergeCell ref="BB1864:BB1869"/>
    <mergeCell ref="BC1864:BC1869"/>
    <mergeCell ref="BD1864:BD1869"/>
    <mergeCell ref="AU1864:AU1869"/>
    <mergeCell ref="AV1864:AV1869"/>
    <mergeCell ref="AW1864:AW1869"/>
    <mergeCell ref="AX1864:AX1869"/>
    <mergeCell ref="AY1864:AY1869"/>
    <mergeCell ref="AP1864:AP1869"/>
    <mergeCell ref="AQ1864:AQ1869"/>
    <mergeCell ref="AR1864:AR1869"/>
    <mergeCell ref="AS1864:AS1869"/>
    <mergeCell ref="AT1864:AT1869"/>
    <mergeCell ref="AK1864:AK1869"/>
    <mergeCell ref="AL1864:AL1869"/>
    <mergeCell ref="AM1864:AM1869"/>
    <mergeCell ref="AN1864:AN1869"/>
    <mergeCell ref="AO1864:AO1869"/>
    <mergeCell ref="AE1864:AF1869"/>
    <mergeCell ref="AG1864:AG1869"/>
    <mergeCell ref="AH1864:AH1869"/>
    <mergeCell ref="AI1864:AI1869"/>
    <mergeCell ref="AJ1864:AJ1869"/>
    <mergeCell ref="O1864:O1869"/>
    <mergeCell ref="AA1864:AA1869"/>
    <mergeCell ref="AB1864:AB1869"/>
    <mergeCell ref="AC1864:AC1869"/>
    <mergeCell ref="AD1864:AD1869"/>
    <mergeCell ref="J1864:J1869"/>
    <mergeCell ref="K1864:K1869"/>
    <mergeCell ref="L1864:L1869"/>
    <mergeCell ref="M1864:M1869"/>
    <mergeCell ref="N1864:N1869"/>
    <mergeCell ref="O1876:O1881"/>
    <mergeCell ref="AA1876:AA1881"/>
    <mergeCell ref="AB1876:AB1881"/>
    <mergeCell ref="AC1876:AC1881"/>
    <mergeCell ref="AD1876:AD1881"/>
    <mergeCell ref="J1876:J1881"/>
    <mergeCell ref="K1876:K1881"/>
    <mergeCell ref="L1876:L1881"/>
    <mergeCell ref="M1876:M1881"/>
    <mergeCell ref="N1876:N1881"/>
    <mergeCell ref="B1876:B1881"/>
    <mergeCell ref="C1876:D1881"/>
    <mergeCell ref="E1876:E1881"/>
    <mergeCell ref="F1876:H1881"/>
    <mergeCell ref="I1876:I1881"/>
    <mergeCell ref="BJ1870:BJ1875"/>
    <mergeCell ref="BK1870:BK1875"/>
    <mergeCell ref="BL1870:BL1875"/>
    <mergeCell ref="BM1870:BM1875"/>
    <mergeCell ref="BN1870:BN1875"/>
    <mergeCell ref="BE1870:BE1875"/>
    <mergeCell ref="BF1870:BF1875"/>
    <mergeCell ref="BG1870:BG1875"/>
    <mergeCell ref="BH1870:BH1875"/>
    <mergeCell ref="BI1870:BI1875"/>
    <mergeCell ref="AZ1870:AZ1875"/>
    <mergeCell ref="BA1870:BA1875"/>
    <mergeCell ref="BB1870:BB1875"/>
    <mergeCell ref="BC1870:BC1875"/>
    <mergeCell ref="BD1870:BD1875"/>
    <mergeCell ref="AU1870:AU1875"/>
    <mergeCell ref="AV1870:AV1875"/>
    <mergeCell ref="AW1870:AW1875"/>
    <mergeCell ref="AX1870:AX1875"/>
    <mergeCell ref="AY1870:AY1875"/>
    <mergeCell ref="AP1870:AP1875"/>
    <mergeCell ref="AQ1870:AQ1875"/>
    <mergeCell ref="AR1870:AR1875"/>
    <mergeCell ref="AS1870:AS1875"/>
    <mergeCell ref="AT1870:AT1875"/>
    <mergeCell ref="AK1870:AK1875"/>
    <mergeCell ref="AL1870:AL1875"/>
    <mergeCell ref="AM1870:AM1875"/>
    <mergeCell ref="AN1870:AN1875"/>
    <mergeCell ref="AO1870:AO1875"/>
    <mergeCell ref="AE1870:AF1875"/>
    <mergeCell ref="AG1870:AG1875"/>
    <mergeCell ref="AH1870:AH1875"/>
    <mergeCell ref="AI1870:AI1875"/>
    <mergeCell ref="AJ1870:AJ1875"/>
    <mergeCell ref="O1870:O1875"/>
    <mergeCell ref="AA1870:AA1875"/>
    <mergeCell ref="AB1870:AB1875"/>
    <mergeCell ref="AC1870:AC1875"/>
    <mergeCell ref="AD1870:AD1875"/>
    <mergeCell ref="J1870:J1875"/>
    <mergeCell ref="K1870:K1875"/>
    <mergeCell ref="L1870:L1875"/>
    <mergeCell ref="M1870:M1875"/>
    <mergeCell ref="N1870:N1875"/>
    <mergeCell ref="B1870:B1875"/>
    <mergeCell ref="C1870:D1875"/>
    <mergeCell ref="E1870:E1875"/>
    <mergeCell ref="F1870:H1875"/>
    <mergeCell ref="BJ1876:BJ1881"/>
    <mergeCell ref="BK1876:BK1881"/>
    <mergeCell ref="BL1876:BL1881"/>
    <mergeCell ref="BM1876:BM1881"/>
    <mergeCell ref="BN1876:BN1881"/>
    <mergeCell ref="BE1876:BE1881"/>
    <mergeCell ref="BF1876:BF1881"/>
    <mergeCell ref="BG1876:BG1881"/>
    <mergeCell ref="BH1876:BH1881"/>
    <mergeCell ref="BI1876:BI1881"/>
    <mergeCell ref="AZ1876:AZ1881"/>
    <mergeCell ref="BA1876:BA1881"/>
    <mergeCell ref="BB1876:BB1881"/>
    <mergeCell ref="BC1876:BC1881"/>
    <mergeCell ref="BD1876:BD1881"/>
    <mergeCell ref="AU1876:AU1881"/>
    <mergeCell ref="AV1876:AV1881"/>
    <mergeCell ref="AW1876:AW1881"/>
    <mergeCell ref="AX1876:AX1881"/>
    <mergeCell ref="AY1876:AY1881"/>
    <mergeCell ref="AP1876:AP1881"/>
    <mergeCell ref="AQ1876:AQ1881"/>
    <mergeCell ref="AR1876:AR1881"/>
    <mergeCell ref="AS1876:AS1881"/>
    <mergeCell ref="AT1876:AT1881"/>
    <mergeCell ref="AK1876:AK1881"/>
    <mergeCell ref="AL1876:AL1881"/>
    <mergeCell ref="AM1876:AM1881"/>
    <mergeCell ref="AN1876:AN1881"/>
    <mergeCell ref="AO1876:AO1881"/>
    <mergeCell ref="AE1876:AF1881"/>
    <mergeCell ref="AG1876:AG1881"/>
    <mergeCell ref="AH1876:AH1881"/>
    <mergeCell ref="AI1876:AI1881"/>
    <mergeCell ref="AJ1876:AJ1881"/>
    <mergeCell ref="L1888:L1893"/>
    <mergeCell ref="M1888:M1893"/>
    <mergeCell ref="N1888:N1893"/>
    <mergeCell ref="B1888:B1893"/>
    <mergeCell ref="C1888:D1893"/>
    <mergeCell ref="E1888:E1893"/>
    <mergeCell ref="F1888:H1893"/>
    <mergeCell ref="I1888:I1893"/>
    <mergeCell ref="BJ1882:BJ1887"/>
    <mergeCell ref="BK1882:BK1887"/>
    <mergeCell ref="BL1882:BL1887"/>
    <mergeCell ref="BM1882:BM1887"/>
    <mergeCell ref="BN1882:BN1887"/>
    <mergeCell ref="BE1882:BE1887"/>
    <mergeCell ref="BF1882:BF1887"/>
    <mergeCell ref="BG1882:BG1887"/>
    <mergeCell ref="BH1882:BH1887"/>
    <mergeCell ref="BI1882:BI1887"/>
    <mergeCell ref="AZ1882:AZ1887"/>
    <mergeCell ref="BA1882:BA1887"/>
    <mergeCell ref="BB1882:BB1887"/>
    <mergeCell ref="BC1882:BC1887"/>
    <mergeCell ref="BD1882:BD1887"/>
    <mergeCell ref="AU1882:AU1887"/>
    <mergeCell ref="AV1882:AV1887"/>
    <mergeCell ref="AW1882:AW1887"/>
    <mergeCell ref="AX1882:AX1887"/>
    <mergeCell ref="AY1882:AY1887"/>
    <mergeCell ref="AP1882:AP1887"/>
    <mergeCell ref="AQ1882:AQ1887"/>
    <mergeCell ref="AR1882:AR1887"/>
    <mergeCell ref="AS1882:AS1887"/>
    <mergeCell ref="AT1882:AT1887"/>
    <mergeCell ref="AK1882:AK1887"/>
    <mergeCell ref="AL1882:AL1887"/>
    <mergeCell ref="AM1882:AM1887"/>
    <mergeCell ref="AN1882:AN1887"/>
    <mergeCell ref="AO1882:AO1887"/>
    <mergeCell ref="AE1882:AF1887"/>
    <mergeCell ref="AG1882:AG1887"/>
    <mergeCell ref="AH1882:AH1887"/>
    <mergeCell ref="AI1882:AI1887"/>
    <mergeCell ref="AJ1882:AJ1887"/>
    <mergeCell ref="O1882:O1887"/>
    <mergeCell ref="AA1882:AA1887"/>
    <mergeCell ref="AB1882:AB1887"/>
    <mergeCell ref="AC1882:AC1887"/>
    <mergeCell ref="AD1882:AD1887"/>
    <mergeCell ref="J1882:J1887"/>
    <mergeCell ref="K1882:K1887"/>
    <mergeCell ref="L1882:L1887"/>
    <mergeCell ref="M1882:M1887"/>
    <mergeCell ref="N1882:N1887"/>
    <mergeCell ref="B1882:B1887"/>
    <mergeCell ref="C1882:D1887"/>
    <mergeCell ref="E1882:E1887"/>
    <mergeCell ref="F1882:H1887"/>
    <mergeCell ref="I1882:I1887"/>
    <mergeCell ref="B1898:H1898"/>
    <mergeCell ref="AE1898:AH1898"/>
    <mergeCell ref="B1899:B1904"/>
    <mergeCell ref="C1899:D1904"/>
    <mergeCell ref="E1899:E1904"/>
    <mergeCell ref="F1899:H1904"/>
    <mergeCell ref="I1899:I1904"/>
    <mergeCell ref="J1899:J1904"/>
    <mergeCell ref="K1899:K1904"/>
    <mergeCell ref="L1899:L1904"/>
    <mergeCell ref="M1899:M1904"/>
    <mergeCell ref="N1899:N1904"/>
    <mergeCell ref="O1899:O1904"/>
    <mergeCell ref="AA1899:AA1904"/>
    <mergeCell ref="AB1899:AB1904"/>
    <mergeCell ref="AC1899:AC1904"/>
    <mergeCell ref="B1894:D1894"/>
    <mergeCell ref="F1894:Z1894"/>
    <mergeCell ref="AE1894:AF1894"/>
    <mergeCell ref="B1895:D1895"/>
    <mergeCell ref="F1895:Z1895"/>
    <mergeCell ref="AE1895:AF1895"/>
    <mergeCell ref="BJ1888:BJ1893"/>
    <mergeCell ref="BK1888:BK1893"/>
    <mergeCell ref="BL1888:BL1893"/>
    <mergeCell ref="BM1888:BM1893"/>
    <mergeCell ref="BN1888:BN1893"/>
    <mergeCell ref="BE1888:BE1893"/>
    <mergeCell ref="BF1888:BF1893"/>
    <mergeCell ref="BG1888:BG1893"/>
    <mergeCell ref="BH1888:BH1893"/>
    <mergeCell ref="BI1888:BI1893"/>
    <mergeCell ref="AZ1888:AZ1893"/>
    <mergeCell ref="BA1888:BA1893"/>
    <mergeCell ref="BB1888:BB1893"/>
    <mergeCell ref="BC1888:BC1893"/>
    <mergeCell ref="BD1888:BD1893"/>
    <mergeCell ref="AU1888:AU1893"/>
    <mergeCell ref="AV1888:AV1893"/>
    <mergeCell ref="AW1888:AW1893"/>
    <mergeCell ref="AX1888:AX1893"/>
    <mergeCell ref="AY1888:AY1893"/>
    <mergeCell ref="AP1888:AP1893"/>
    <mergeCell ref="AQ1888:AQ1893"/>
    <mergeCell ref="AR1888:AR1893"/>
    <mergeCell ref="AS1888:AS1893"/>
    <mergeCell ref="AT1888:AT1893"/>
    <mergeCell ref="AK1888:AK1893"/>
    <mergeCell ref="AL1888:AL1893"/>
    <mergeCell ref="AM1888:AM1893"/>
    <mergeCell ref="AN1888:AN1893"/>
    <mergeCell ref="AO1888:AO1893"/>
    <mergeCell ref="AE1888:AF1893"/>
    <mergeCell ref="AG1888:AG1893"/>
    <mergeCell ref="AH1888:AH1893"/>
    <mergeCell ref="AI1888:AI1893"/>
    <mergeCell ref="AJ1888:AJ1893"/>
    <mergeCell ref="O1888:O1893"/>
    <mergeCell ref="AA1888:AA1893"/>
    <mergeCell ref="AB1888:AB1893"/>
    <mergeCell ref="AC1888:AC1893"/>
    <mergeCell ref="AD1888:AD1893"/>
    <mergeCell ref="J1888:J1893"/>
    <mergeCell ref="K1888:K1893"/>
    <mergeCell ref="BN1899:BN1904"/>
    <mergeCell ref="B1905:B1910"/>
    <mergeCell ref="C1905:D1910"/>
    <mergeCell ref="E1905:E1910"/>
    <mergeCell ref="F1905:H1910"/>
    <mergeCell ref="I1905:I1910"/>
    <mergeCell ref="J1905:J1910"/>
    <mergeCell ref="K1905:K1910"/>
    <mergeCell ref="L1905:L1910"/>
    <mergeCell ref="M1905:M1910"/>
    <mergeCell ref="N1905:N1910"/>
    <mergeCell ref="O1905:O1910"/>
    <mergeCell ref="AA1905:AA1910"/>
    <mergeCell ref="AB1905:AB1910"/>
    <mergeCell ref="AC1905:AC1910"/>
    <mergeCell ref="AD1905:AD1910"/>
    <mergeCell ref="BI1899:BI1904"/>
    <mergeCell ref="BJ1899:BJ1904"/>
    <mergeCell ref="BK1899:BK1904"/>
    <mergeCell ref="BL1899:BL1904"/>
    <mergeCell ref="BM1899:BM1904"/>
    <mergeCell ref="BD1899:BD1904"/>
    <mergeCell ref="BE1899:BE1904"/>
    <mergeCell ref="BF1899:BF1904"/>
    <mergeCell ref="BG1899:BG1904"/>
    <mergeCell ref="BH1899:BH1904"/>
    <mergeCell ref="AY1899:AY1904"/>
    <mergeCell ref="AZ1899:AZ1904"/>
    <mergeCell ref="BA1899:BA1904"/>
    <mergeCell ref="BB1899:BB1904"/>
    <mergeCell ref="BC1899:BC1904"/>
    <mergeCell ref="AT1899:AT1904"/>
    <mergeCell ref="AU1899:AU1904"/>
    <mergeCell ref="AV1899:AV1904"/>
    <mergeCell ref="AW1899:AW1904"/>
    <mergeCell ref="AX1899:AX1904"/>
    <mergeCell ref="AO1899:AO1904"/>
    <mergeCell ref="AP1899:AP1904"/>
    <mergeCell ref="AQ1899:AQ1904"/>
    <mergeCell ref="AR1899:AR1904"/>
    <mergeCell ref="AS1899:AS1904"/>
    <mergeCell ref="AJ1899:AJ1904"/>
    <mergeCell ref="AK1899:AK1904"/>
    <mergeCell ref="AL1899:AL1904"/>
    <mergeCell ref="AM1899:AM1904"/>
    <mergeCell ref="AN1899:AN1904"/>
    <mergeCell ref="AD1899:AD1904"/>
    <mergeCell ref="AE1899:AF1904"/>
    <mergeCell ref="AG1899:AG1904"/>
    <mergeCell ref="AH1899:AH1904"/>
    <mergeCell ref="AI1899:AI1904"/>
    <mergeCell ref="O1911:O1916"/>
    <mergeCell ref="AA1911:AA1916"/>
    <mergeCell ref="AB1911:AB1916"/>
    <mergeCell ref="AC1911:AC1916"/>
    <mergeCell ref="AD1911:AD1916"/>
    <mergeCell ref="J1911:J1916"/>
    <mergeCell ref="K1911:K1916"/>
    <mergeCell ref="L1911:L1916"/>
    <mergeCell ref="M1911:M1916"/>
    <mergeCell ref="N1911:N1916"/>
    <mergeCell ref="B1911:B1916"/>
    <mergeCell ref="C1911:D1916"/>
    <mergeCell ref="E1911:E1916"/>
    <mergeCell ref="F1911:H1916"/>
    <mergeCell ref="I1911:I1916"/>
    <mergeCell ref="BJ1905:BJ1910"/>
    <mergeCell ref="BK1905:BK1910"/>
    <mergeCell ref="BL1905:BL1910"/>
    <mergeCell ref="BM1905:BM1910"/>
    <mergeCell ref="BN1905:BN1910"/>
    <mergeCell ref="BE1905:BE1910"/>
    <mergeCell ref="BF1905:BF1910"/>
    <mergeCell ref="BG1905:BG1910"/>
    <mergeCell ref="BH1905:BH1910"/>
    <mergeCell ref="BI1905:BI1910"/>
    <mergeCell ref="AZ1905:AZ1910"/>
    <mergeCell ref="BA1905:BA1910"/>
    <mergeCell ref="BB1905:BB1910"/>
    <mergeCell ref="BC1905:BC1910"/>
    <mergeCell ref="BD1905:BD1910"/>
    <mergeCell ref="AU1905:AU1910"/>
    <mergeCell ref="AV1905:AV1910"/>
    <mergeCell ref="AW1905:AW1910"/>
    <mergeCell ref="AX1905:AX1910"/>
    <mergeCell ref="AY1905:AY1910"/>
    <mergeCell ref="AP1905:AP1910"/>
    <mergeCell ref="AQ1905:AQ1910"/>
    <mergeCell ref="AR1905:AR1910"/>
    <mergeCell ref="AS1905:AS1910"/>
    <mergeCell ref="AT1905:AT1910"/>
    <mergeCell ref="AK1905:AK1910"/>
    <mergeCell ref="AL1905:AL1910"/>
    <mergeCell ref="AM1905:AM1910"/>
    <mergeCell ref="AN1905:AN1910"/>
    <mergeCell ref="AO1905:AO1910"/>
    <mergeCell ref="AE1905:AF1910"/>
    <mergeCell ref="AG1905:AG1910"/>
    <mergeCell ref="AH1905:AH1910"/>
    <mergeCell ref="AI1905:AI1910"/>
    <mergeCell ref="AJ1905:AJ1910"/>
    <mergeCell ref="BJ1911:BJ1916"/>
    <mergeCell ref="BK1911:BK1916"/>
    <mergeCell ref="BL1911:BL1916"/>
    <mergeCell ref="BM1911:BM1916"/>
    <mergeCell ref="BN1911:BN1916"/>
    <mergeCell ref="BE1911:BE1916"/>
    <mergeCell ref="BF1911:BF1916"/>
    <mergeCell ref="BG1911:BG1916"/>
    <mergeCell ref="BH1911:BH1916"/>
    <mergeCell ref="BI1911:BI1916"/>
    <mergeCell ref="AZ1911:AZ1916"/>
    <mergeCell ref="BA1911:BA1916"/>
    <mergeCell ref="BB1911:BB1916"/>
    <mergeCell ref="BC1911:BC1916"/>
    <mergeCell ref="BD1911:BD1916"/>
    <mergeCell ref="AU1911:AU1916"/>
    <mergeCell ref="AV1911:AV1916"/>
    <mergeCell ref="AW1911:AW1916"/>
    <mergeCell ref="AX1911:AX1916"/>
    <mergeCell ref="AY1911:AY1916"/>
    <mergeCell ref="AP1911:AP1916"/>
    <mergeCell ref="AQ1911:AQ1916"/>
    <mergeCell ref="AR1911:AR1916"/>
    <mergeCell ref="AS1911:AS1916"/>
    <mergeCell ref="AT1911:AT1916"/>
    <mergeCell ref="AK1911:AK1916"/>
    <mergeCell ref="AL1911:AL1916"/>
    <mergeCell ref="AM1911:AM1916"/>
    <mergeCell ref="AN1911:AN1916"/>
    <mergeCell ref="AO1911:AO1916"/>
    <mergeCell ref="AE1911:AF1916"/>
    <mergeCell ref="AG1911:AG1916"/>
    <mergeCell ref="AH1911:AH1916"/>
    <mergeCell ref="AI1911:AI1916"/>
    <mergeCell ref="AJ1911:AJ1916"/>
    <mergeCell ref="B1923:B1928"/>
    <mergeCell ref="C1923:D1928"/>
    <mergeCell ref="E1923:E1928"/>
    <mergeCell ref="F1923:H1928"/>
    <mergeCell ref="I1923:I1928"/>
    <mergeCell ref="BJ1917:BJ1922"/>
    <mergeCell ref="BK1917:BK1922"/>
    <mergeCell ref="BL1917:BL1922"/>
    <mergeCell ref="BM1917:BM1922"/>
    <mergeCell ref="BN1917:BN1922"/>
    <mergeCell ref="BE1917:BE1922"/>
    <mergeCell ref="BF1917:BF1922"/>
    <mergeCell ref="BG1917:BG1922"/>
    <mergeCell ref="BH1917:BH1922"/>
    <mergeCell ref="BI1917:BI1922"/>
    <mergeCell ref="AZ1917:AZ1922"/>
    <mergeCell ref="BA1917:BA1922"/>
    <mergeCell ref="BB1917:BB1922"/>
    <mergeCell ref="BC1917:BC1922"/>
    <mergeCell ref="BD1917:BD1922"/>
    <mergeCell ref="AU1917:AU1922"/>
    <mergeCell ref="AV1917:AV1922"/>
    <mergeCell ref="AW1917:AW1922"/>
    <mergeCell ref="AX1917:AX1922"/>
    <mergeCell ref="AY1917:AY1922"/>
    <mergeCell ref="AP1917:AP1922"/>
    <mergeCell ref="AQ1917:AQ1922"/>
    <mergeCell ref="AR1917:AR1922"/>
    <mergeCell ref="AS1917:AS1922"/>
    <mergeCell ref="AT1917:AT1922"/>
    <mergeCell ref="AK1917:AK1922"/>
    <mergeCell ref="AL1917:AL1922"/>
    <mergeCell ref="AM1917:AM1922"/>
    <mergeCell ref="AN1917:AN1922"/>
    <mergeCell ref="AO1917:AO1922"/>
    <mergeCell ref="AE1917:AF1922"/>
    <mergeCell ref="AG1917:AG1922"/>
    <mergeCell ref="AH1917:AH1922"/>
    <mergeCell ref="AI1917:AI1922"/>
    <mergeCell ref="AJ1917:AJ1922"/>
    <mergeCell ref="O1917:O1922"/>
    <mergeCell ref="AA1917:AA1922"/>
    <mergeCell ref="AB1917:AB1922"/>
    <mergeCell ref="AC1917:AC1922"/>
    <mergeCell ref="AD1917:AD1922"/>
    <mergeCell ref="J1917:J1922"/>
    <mergeCell ref="K1917:K1922"/>
    <mergeCell ref="L1917:L1922"/>
    <mergeCell ref="M1917:M1922"/>
    <mergeCell ref="N1917:N1922"/>
    <mergeCell ref="B1917:B1922"/>
    <mergeCell ref="C1917:D1922"/>
    <mergeCell ref="E1917:E1922"/>
    <mergeCell ref="F1917:H1922"/>
    <mergeCell ref="I1917:I1922"/>
    <mergeCell ref="I1929:I1934"/>
    <mergeCell ref="BJ1923:BJ1928"/>
    <mergeCell ref="BK1923:BK1928"/>
    <mergeCell ref="BL1923:BL1928"/>
    <mergeCell ref="BM1923:BM1928"/>
    <mergeCell ref="BN1923:BN1928"/>
    <mergeCell ref="BE1923:BE1928"/>
    <mergeCell ref="BF1923:BF1928"/>
    <mergeCell ref="BG1923:BG1928"/>
    <mergeCell ref="BH1923:BH1928"/>
    <mergeCell ref="BI1923:BI1928"/>
    <mergeCell ref="AZ1923:AZ1928"/>
    <mergeCell ref="BA1923:BA1928"/>
    <mergeCell ref="BB1923:BB1928"/>
    <mergeCell ref="BC1923:BC1928"/>
    <mergeCell ref="BD1923:BD1928"/>
    <mergeCell ref="AU1923:AU1928"/>
    <mergeCell ref="AV1923:AV1928"/>
    <mergeCell ref="AW1923:AW1928"/>
    <mergeCell ref="AX1923:AX1928"/>
    <mergeCell ref="AY1923:AY1928"/>
    <mergeCell ref="AP1923:AP1928"/>
    <mergeCell ref="AQ1923:AQ1928"/>
    <mergeCell ref="AR1923:AR1928"/>
    <mergeCell ref="AS1923:AS1928"/>
    <mergeCell ref="AT1923:AT1928"/>
    <mergeCell ref="AK1923:AK1928"/>
    <mergeCell ref="AL1923:AL1928"/>
    <mergeCell ref="AM1923:AM1928"/>
    <mergeCell ref="AN1923:AN1928"/>
    <mergeCell ref="AO1923:AO1928"/>
    <mergeCell ref="AE1923:AF1928"/>
    <mergeCell ref="AG1923:AG1928"/>
    <mergeCell ref="AH1923:AH1928"/>
    <mergeCell ref="AI1923:AI1928"/>
    <mergeCell ref="AJ1923:AJ1928"/>
    <mergeCell ref="O1923:O1928"/>
    <mergeCell ref="AA1923:AA1928"/>
    <mergeCell ref="AB1923:AB1928"/>
    <mergeCell ref="AC1923:AC1928"/>
    <mergeCell ref="AD1923:AD1928"/>
    <mergeCell ref="J1923:J1928"/>
    <mergeCell ref="K1923:K1928"/>
    <mergeCell ref="L1923:L1928"/>
    <mergeCell ref="M1923:M1928"/>
    <mergeCell ref="N1923:N1928"/>
    <mergeCell ref="O1935:O1940"/>
    <mergeCell ref="AA1935:AA1940"/>
    <mergeCell ref="AB1935:AB1940"/>
    <mergeCell ref="AC1935:AC1940"/>
    <mergeCell ref="AD1935:AD1940"/>
    <mergeCell ref="J1935:J1940"/>
    <mergeCell ref="K1935:K1940"/>
    <mergeCell ref="L1935:L1940"/>
    <mergeCell ref="M1935:M1940"/>
    <mergeCell ref="N1935:N1940"/>
    <mergeCell ref="B1935:B1940"/>
    <mergeCell ref="C1935:D1940"/>
    <mergeCell ref="E1935:E1940"/>
    <mergeCell ref="F1935:H1940"/>
    <mergeCell ref="I1935:I1940"/>
    <mergeCell ref="BJ1929:BJ1934"/>
    <mergeCell ref="BK1929:BK1934"/>
    <mergeCell ref="BL1929:BL1934"/>
    <mergeCell ref="BM1929:BM1934"/>
    <mergeCell ref="BN1929:BN1934"/>
    <mergeCell ref="BE1929:BE1934"/>
    <mergeCell ref="BF1929:BF1934"/>
    <mergeCell ref="BG1929:BG1934"/>
    <mergeCell ref="BH1929:BH1934"/>
    <mergeCell ref="BI1929:BI1934"/>
    <mergeCell ref="AZ1929:AZ1934"/>
    <mergeCell ref="BA1929:BA1934"/>
    <mergeCell ref="BB1929:BB1934"/>
    <mergeCell ref="BC1929:BC1934"/>
    <mergeCell ref="BD1929:BD1934"/>
    <mergeCell ref="AU1929:AU1934"/>
    <mergeCell ref="AV1929:AV1934"/>
    <mergeCell ref="AW1929:AW1934"/>
    <mergeCell ref="AX1929:AX1934"/>
    <mergeCell ref="AY1929:AY1934"/>
    <mergeCell ref="AP1929:AP1934"/>
    <mergeCell ref="AQ1929:AQ1934"/>
    <mergeCell ref="AR1929:AR1934"/>
    <mergeCell ref="AS1929:AS1934"/>
    <mergeCell ref="AT1929:AT1934"/>
    <mergeCell ref="AK1929:AK1934"/>
    <mergeCell ref="AL1929:AL1934"/>
    <mergeCell ref="AM1929:AM1934"/>
    <mergeCell ref="AN1929:AN1934"/>
    <mergeCell ref="AO1929:AO1934"/>
    <mergeCell ref="AE1929:AF1934"/>
    <mergeCell ref="AG1929:AG1934"/>
    <mergeCell ref="AH1929:AH1934"/>
    <mergeCell ref="AI1929:AI1934"/>
    <mergeCell ref="AJ1929:AJ1934"/>
    <mergeCell ref="O1929:O1934"/>
    <mergeCell ref="AA1929:AA1934"/>
    <mergeCell ref="AB1929:AB1934"/>
    <mergeCell ref="AC1929:AC1934"/>
    <mergeCell ref="AD1929:AD1934"/>
    <mergeCell ref="J1929:J1934"/>
    <mergeCell ref="K1929:K1934"/>
    <mergeCell ref="L1929:L1934"/>
    <mergeCell ref="M1929:M1934"/>
    <mergeCell ref="N1929:N1934"/>
    <mergeCell ref="B1929:B1934"/>
    <mergeCell ref="C1929:D1934"/>
    <mergeCell ref="E1929:E1934"/>
    <mergeCell ref="F1929:H1934"/>
    <mergeCell ref="BJ1935:BJ1940"/>
    <mergeCell ref="BK1935:BK1940"/>
    <mergeCell ref="BL1935:BL1940"/>
    <mergeCell ref="BM1935:BM1940"/>
    <mergeCell ref="BN1935:BN1940"/>
    <mergeCell ref="BE1935:BE1940"/>
    <mergeCell ref="BF1935:BF1940"/>
    <mergeCell ref="BG1935:BG1940"/>
    <mergeCell ref="BH1935:BH1940"/>
    <mergeCell ref="BI1935:BI1940"/>
    <mergeCell ref="AZ1935:AZ1940"/>
    <mergeCell ref="BA1935:BA1940"/>
    <mergeCell ref="BB1935:BB1940"/>
    <mergeCell ref="BC1935:BC1940"/>
    <mergeCell ref="BD1935:BD1940"/>
    <mergeCell ref="AU1935:AU1940"/>
    <mergeCell ref="AV1935:AV1940"/>
    <mergeCell ref="AW1935:AW1940"/>
    <mergeCell ref="AX1935:AX1940"/>
    <mergeCell ref="AY1935:AY1940"/>
    <mergeCell ref="AP1935:AP1940"/>
    <mergeCell ref="AQ1935:AQ1940"/>
    <mergeCell ref="AR1935:AR1940"/>
    <mergeCell ref="AS1935:AS1940"/>
    <mergeCell ref="AT1935:AT1940"/>
    <mergeCell ref="AK1935:AK1940"/>
    <mergeCell ref="AL1935:AL1940"/>
    <mergeCell ref="AM1935:AM1940"/>
    <mergeCell ref="AN1935:AN1940"/>
    <mergeCell ref="AO1935:AO1940"/>
    <mergeCell ref="AE1935:AF1940"/>
    <mergeCell ref="AG1935:AG1940"/>
    <mergeCell ref="AH1935:AH1940"/>
    <mergeCell ref="AI1935:AI1940"/>
    <mergeCell ref="AJ1935:AJ1940"/>
    <mergeCell ref="B1947:B1952"/>
    <mergeCell ref="C1947:D1952"/>
    <mergeCell ref="E1947:E1952"/>
    <mergeCell ref="F1947:H1952"/>
    <mergeCell ref="I1947:I1952"/>
    <mergeCell ref="BJ1941:BJ1946"/>
    <mergeCell ref="BK1941:BK1946"/>
    <mergeCell ref="BL1941:BL1946"/>
    <mergeCell ref="BM1941:BM1946"/>
    <mergeCell ref="BN1941:BN1946"/>
    <mergeCell ref="BE1941:BE1946"/>
    <mergeCell ref="BF1941:BF1946"/>
    <mergeCell ref="BG1941:BG1946"/>
    <mergeCell ref="BH1941:BH1946"/>
    <mergeCell ref="BI1941:BI1946"/>
    <mergeCell ref="AZ1941:AZ1946"/>
    <mergeCell ref="BA1941:BA1946"/>
    <mergeCell ref="BB1941:BB1946"/>
    <mergeCell ref="BC1941:BC1946"/>
    <mergeCell ref="BD1941:BD1946"/>
    <mergeCell ref="AU1941:AU1946"/>
    <mergeCell ref="AV1941:AV1946"/>
    <mergeCell ref="AW1941:AW1946"/>
    <mergeCell ref="AX1941:AX1946"/>
    <mergeCell ref="AY1941:AY1946"/>
    <mergeCell ref="AP1941:AP1946"/>
    <mergeCell ref="AQ1941:AQ1946"/>
    <mergeCell ref="AR1941:AR1946"/>
    <mergeCell ref="AS1941:AS1946"/>
    <mergeCell ref="AT1941:AT1946"/>
    <mergeCell ref="AK1941:AK1946"/>
    <mergeCell ref="AL1941:AL1946"/>
    <mergeCell ref="AM1941:AM1946"/>
    <mergeCell ref="AN1941:AN1946"/>
    <mergeCell ref="AO1941:AO1946"/>
    <mergeCell ref="AE1941:AF1946"/>
    <mergeCell ref="AG1941:AG1946"/>
    <mergeCell ref="AH1941:AH1946"/>
    <mergeCell ref="AI1941:AI1946"/>
    <mergeCell ref="AJ1941:AJ1946"/>
    <mergeCell ref="O1941:O1946"/>
    <mergeCell ref="AA1941:AA1946"/>
    <mergeCell ref="AB1941:AB1946"/>
    <mergeCell ref="AC1941:AC1946"/>
    <mergeCell ref="AD1941:AD1946"/>
    <mergeCell ref="J1941:J1946"/>
    <mergeCell ref="K1941:K1946"/>
    <mergeCell ref="L1941:L1946"/>
    <mergeCell ref="M1941:M1946"/>
    <mergeCell ref="N1941:N1946"/>
    <mergeCell ref="B1941:B1946"/>
    <mergeCell ref="C1941:D1946"/>
    <mergeCell ref="E1941:E1946"/>
    <mergeCell ref="F1941:H1946"/>
    <mergeCell ref="I1941:I1946"/>
    <mergeCell ref="I1953:I1958"/>
    <mergeCell ref="BJ1947:BJ1952"/>
    <mergeCell ref="BK1947:BK1952"/>
    <mergeCell ref="BL1947:BL1952"/>
    <mergeCell ref="BM1947:BM1952"/>
    <mergeCell ref="BN1947:BN1952"/>
    <mergeCell ref="BE1947:BE1952"/>
    <mergeCell ref="BF1947:BF1952"/>
    <mergeCell ref="BG1947:BG1952"/>
    <mergeCell ref="BH1947:BH1952"/>
    <mergeCell ref="BI1947:BI1952"/>
    <mergeCell ref="AZ1947:AZ1952"/>
    <mergeCell ref="BA1947:BA1952"/>
    <mergeCell ref="BB1947:BB1952"/>
    <mergeCell ref="BC1947:BC1952"/>
    <mergeCell ref="BD1947:BD1952"/>
    <mergeCell ref="AU1947:AU1952"/>
    <mergeCell ref="AV1947:AV1952"/>
    <mergeCell ref="AW1947:AW1952"/>
    <mergeCell ref="AX1947:AX1952"/>
    <mergeCell ref="AY1947:AY1952"/>
    <mergeCell ref="AP1947:AP1952"/>
    <mergeCell ref="AQ1947:AQ1952"/>
    <mergeCell ref="AR1947:AR1952"/>
    <mergeCell ref="AS1947:AS1952"/>
    <mergeCell ref="AT1947:AT1952"/>
    <mergeCell ref="AK1947:AK1952"/>
    <mergeCell ref="AL1947:AL1952"/>
    <mergeCell ref="AM1947:AM1952"/>
    <mergeCell ref="AN1947:AN1952"/>
    <mergeCell ref="AO1947:AO1952"/>
    <mergeCell ref="AE1947:AF1952"/>
    <mergeCell ref="AG1947:AG1952"/>
    <mergeCell ref="AH1947:AH1952"/>
    <mergeCell ref="AI1947:AI1952"/>
    <mergeCell ref="AJ1947:AJ1952"/>
    <mergeCell ref="O1947:O1952"/>
    <mergeCell ref="AA1947:AA1952"/>
    <mergeCell ref="AB1947:AB1952"/>
    <mergeCell ref="AC1947:AC1952"/>
    <mergeCell ref="AD1947:AD1952"/>
    <mergeCell ref="J1947:J1952"/>
    <mergeCell ref="K1947:K1952"/>
    <mergeCell ref="L1947:L1952"/>
    <mergeCell ref="M1947:M1952"/>
    <mergeCell ref="N1947:N1952"/>
    <mergeCell ref="O1959:O1964"/>
    <mergeCell ref="AA1959:AA1964"/>
    <mergeCell ref="AB1959:AB1964"/>
    <mergeCell ref="AC1959:AC1964"/>
    <mergeCell ref="AD1959:AD1964"/>
    <mergeCell ref="J1959:J1964"/>
    <mergeCell ref="K1959:K1964"/>
    <mergeCell ref="L1959:L1964"/>
    <mergeCell ref="M1959:M1964"/>
    <mergeCell ref="N1959:N1964"/>
    <mergeCell ref="B1959:B1964"/>
    <mergeCell ref="C1959:D1964"/>
    <mergeCell ref="E1959:E1964"/>
    <mergeCell ref="F1959:H1964"/>
    <mergeCell ref="I1959:I1964"/>
    <mergeCell ref="BJ1953:BJ1958"/>
    <mergeCell ref="BK1953:BK1958"/>
    <mergeCell ref="BL1953:BL1958"/>
    <mergeCell ref="BM1953:BM1958"/>
    <mergeCell ref="BN1953:BN1958"/>
    <mergeCell ref="BE1953:BE1958"/>
    <mergeCell ref="BF1953:BF1958"/>
    <mergeCell ref="BG1953:BG1958"/>
    <mergeCell ref="BH1953:BH1958"/>
    <mergeCell ref="BI1953:BI1958"/>
    <mergeCell ref="AZ1953:AZ1958"/>
    <mergeCell ref="BA1953:BA1958"/>
    <mergeCell ref="BB1953:BB1958"/>
    <mergeCell ref="BC1953:BC1958"/>
    <mergeCell ref="BD1953:BD1958"/>
    <mergeCell ref="AU1953:AU1958"/>
    <mergeCell ref="AV1953:AV1958"/>
    <mergeCell ref="AW1953:AW1958"/>
    <mergeCell ref="AX1953:AX1958"/>
    <mergeCell ref="AY1953:AY1958"/>
    <mergeCell ref="AP1953:AP1958"/>
    <mergeCell ref="AQ1953:AQ1958"/>
    <mergeCell ref="AR1953:AR1958"/>
    <mergeCell ref="AS1953:AS1958"/>
    <mergeCell ref="AT1953:AT1958"/>
    <mergeCell ref="AK1953:AK1958"/>
    <mergeCell ref="AL1953:AL1958"/>
    <mergeCell ref="AM1953:AM1958"/>
    <mergeCell ref="AN1953:AN1958"/>
    <mergeCell ref="AO1953:AO1958"/>
    <mergeCell ref="AE1953:AF1958"/>
    <mergeCell ref="AG1953:AG1958"/>
    <mergeCell ref="AH1953:AH1958"/>
    <mergeCell ref="AI1953:AI1958"/>
    <mergeCell ref="AJ1953:AJ1958"/>
    <mergeCell ref="O1953:O1958"/>
    <mergeCell ref="AA1953:AA1958"/>
    <mergeCell ref="AB1953:AB1958"/>
    <mergeCell ref="AC1953:AC1958"/>
    <mergeCell ref="AD1953:AD1958"/>
    <mergeCell ref="J1953:J1958"/>
    <mergeCell ref="K1953:K1958"/>
    <mergeCell ref="L1953:L1958"/>
    <mergeCell ref="M1953:M1958"/>
    <mergeCell ref="N1953:N1958"/>
    <mergeCell ref="B1953:B1958"/>
    <mergeCell ref="C1953:D1958"/>
    <mergeCell ref="E1953:E1958"/>
    <mergeCell ref="F1953:H1958"/>
    <mergeCell ref="BJ1959:BJ1964"/>
    <mergeCell ref="BK1959:BK1964"/>
    <mergeCell ref="BL1959:BL1964"/>
    <mergeCell ref="BM1959:BM1964"/>
    <mergeCell ref="BN1959:BN1964"/>
    <mergeCell ref="BE1959:BE1964"/>
    <mergeCell ref="BF1959:BF1964"/>
    <mergeCell ref="BG1959:BG1964"/>
    <mergeCell ref="BH1959:BH1964"/>
    <mergeCell ref="BI1959:BI1964"/>
    <mergeCell ref="AZ1959:AZ1964"/>
    <mergeCell ref="BA1959:BA1964"/>
    <mergeCell ref="BB1959:BB1964"/>
    <mergeCell ref="BC1959:BC1964"/>
    <mergeCell ref="BD1959:BD1964"/>
    <mergeCell ref="AU1959:AU1964"/>
    <mergeCell ref="AV1959:AV1964"/>
    <mergeCell ref="AW1959:AW1964"/>
    <mergeCell ref="AX1959:AX1964"/>
    <mergeCell ref="AY1959:AY1964"/>
    <mergeCell ref="AP1959:AP1964"/>
    <mergeCell ref="AQ1959:AQ1964"/>
    <mergeCell ref="AR1959:AR1964"/>
    <mergeCell ref="AS1959:AS1964"/>
    <mergeCell ref="AT1959:AT1964"/>
    <mergeCell ref="AK1959:AK1964"/>
    <mergeCell ref="AL1959:AL1964"/>
    <mergeCell ref="AM1959:AM1964"/>
    <mergeCell ref="AN1959:AN1964"/>
    <mergeCell ref="AO1959:AO1964"/>
    <mergeCell ref="AE1959:AF1964"/>
    <mergeCell ref="AG1959:AG1964"/>
    <mergeCell ref="AH1959:AH1964"/>
    <mergeCell ref="AI1959:AI1964"/>
    <mergeCell ref="AJ1959:AJ1964"/>
    <mergeCell ref="B1971:B1976"/>
    <mergeCell ref="C1971:D1976"/>
    <mergeCell ref="E1971:E1976"/>
    <mergeCell ref="F1971:H1976"/>
    <mergeCell ref="I1971:I1976"/>
    <mergeCell ref="BJ1965:BJ1970"/>
    <mergeCell ref="BK1965:BK1970"/>
    <mergeCell ref="BL1965:BL1970"/>
    <mergeCell ref="BM1965:BM1970"/>
    <mergeCell ref="BN1965:BN1970"/>
    <mergeCell ref="BE1965:BE1970"/>
    <mergeCell ref="BF1965:BF1970"/>
    <mergeCell ref="BG1965:BG1970"/>
    <mergeCell ref="BH1965:BH1970"/>
    <mergeCell ref="BI1965:BI1970"/>
    <mergeCell ref="AZ1965:AZ1970"/>
    <mergeCell ref="BA1965:BA1970"/>
    <mergeCell ref="BB1965:BB1970"/>
    <mergeCell ref="BC1965:BC1970"/>
    <mergeCell ref="BD1965:BD1970"/>
    <mergeCell ref="AU1965:AU1970"/>
    <mergeCell ref="AV1965:AV1970"/>
    <mergeCell ref="AW1965:AW1970"/>
    <mergeCell ref="AX1965:AX1970"/>
    <mergeCell ref="AY1965:AY1970"/>
    <mergeCell ref="AP1965:AP1970"/>
    <mergeCell ref="AQ1965:AQ1970"/>
    <mergeCell ref="AR1965:AR1970"/>
    <mergeCell ref="AS1965:AS1970"/>
    <mergeCell ref="AT1965:AT1970"/>
    <mergeCell ref="AK1965:AK1970"/>
    <mergeCell ref="AL1965:AL1970"/>
    <mergeCell ref="AM1965:AM1970"/>
    <mergeCell ref="AN1965:AN1970"/>
    <mergeCell ref="AO1965:AO1970"/>
    <mergeCell ref="AE1965:AF1970"/>
    <mergeCell ref="AG1965:AG1970"/>
    <mergeCell ref="AH1965:AH1970"/>
    <mergeCell ref="AI1965:AI1970"/>
    <mergeCell ref="AJ1965:AJ1970"/>
    <mergeCell ref="O1965:O1970"/>
    <mergeCell ref="AA1965:AA1970"/>
    <mergeCell ref="AB1965:AB1970"/>
    <mergeCell ref="AC1965:AC1970"/>
    <mergeCell ref="AD1965:AD1970"/>
    <mergeCell ref="J1965:J1970"/>
    <mergeCell ref="K1965:K1970"/>
    <mergeCell ref="L1965:L1970"/>
    <mergeCell ref="M1965:M1970"/>
    <mergeCell ref="N1965:N1970"/>
    <mergeCell ref="B1965:B1970"/>
    <mergeCell ref="C1965:D1970"/>
    <mergeCell ref="E1965:E1970"/>
    <mergeCell ref="F1965:H1970"/>
    <mergeCell ref="I1965:I1970"/>
    <mergeCell ref="I1977:I1982"/>
    <mergeCell ref="BJ1971:BJ1976"/>
    <mergeCell ref="BK1971:BK1976"/>
    <mergeCell ref="BL1971:BL1976"/>
    <mergeCell ref="BM1971:BM1976"/>
    <mergeCell ref="BN1971:BN1976"/>
    <mergeCell ref="BE1971:BE1976"/>
    <mergeCell ref="BF1971:BF1976"/>
    <mergeCell ref="BG1971:BG1976"/>
    <mergeCell ref="BH1971:BH1976"/>
    <mergeCell ref="BI1971:BI1976"/>
    <mergeCell ref="AZ1971:AZ1976"/>
    <mergeCell ref="BA1971:BA1976"/>
    <mergeCell ref="BB1971:BB1976"/>
    <mergeCell ref="BC1971:BC1976"/>
    <mergeCell ref="BD1971:BD1976"/>
    <mergeCell ref="AU1971:AU1976"/>
    <mergeCell ref="AV1971:AV1976"/>
    <mergeCell ref="AW1971:AW1976"/>
    <mergeCell ref="AX1971:AX1976"/>
    <mergeCell ref="AY1971:AY1976"/>
    <mergeCell ref="AP1971:AP1976"/>
    <mergeCell ref="AQ1971:AQ1976"/>
    <mergeCell ref="AR1971:AR1976"/>
    <mergeCell ref="AS1971:AS1976"/>
    <mergeCell ref="AT1971:AT1976"/>
    <mergeCell ref="AK1971:AK1976"/>
    <mergeCell ref="AL1971:AL1976"/>
    <mergeCell ref="AM1971:AM1976"/>
    <mergeCell ref="AN1971:AN1976"/>
    <mergeCell ref="AO1971:AO1976"/>
    <mergeCell ref="AE1971:AF1976"/>
    <mergeCell ref="AG1971:AG1976"/>
    <mergeCell ref="AH1971:AH1976"/>
    <mergeCell ref="AI1971:AI1976"/>
    <mergeCell ref="AJ1971:AJ1976"/>
    <mergeCell ref="O1971:O1976"/>
    <mergeCell ref="AA1971:AA1976"/>
    <mergeCell ref="AB1971:AB1976"/>
    <mergeCell ref="AC1971:AC1976"/>
    <mergeCell ref="AD1971:AD1976"/>
    <mergeCell ref="J1971:J1976"/>
    <mergeCell ref="K1971:K1976"/>
    <mergeCell ref="L1971:L1976"/>
    <mergeCell ref="M1971:M1976"/>
    <mergeCell ref="N1971:N1976"/>
    <mergeCell ref="O1983:O1988"/>
    <mergeCell ref="AA1983:AA1988"/>
    <mergeCell ref="AB1983:AB1988"/>
    <mergeCell ref="AC1983:AC1988"/>
    <mergeCell ref="AD1983:AD1988"/>
    <mergeCell ref="J1983:J1988"/>
    <mergeCell ref="K1983:K1988"/>
    <mergeCell ref="L1983:L1988"/>
    <mergeCell ref="M1983:M1988"/>
    <mergeCell ref="N1983:N1988"/>
    <mergeCell ref="B1983:B1988"/>
    <mergeCell ref="C1983:D1988"/>
    <mergeCell ref="E1983:E1988"/>
    <mergeCell ref="F1983:H1988"/>
    <mergeCell ref="I1983:I1988"/>
    <mergeCell ref="BJ1977:BJ1982"/>
    <mergeCell ref="BK1977:BK1982"/>
    <mergeCell ref="BL1977:BL1982"/>
    <mergeCell ref="BM1977:BM1982"/>
    <mergeCell ref="BN1977:BN1982"/>
    <mergeCell ref="BE1977:BE1982"/>
    <mergeCell ref="BF1977:BF1982"/>
    <mergeCell ref="BG1977:BG1982"/>
    <mergeCell ref="BH1977:BH1982"/>
    <mergeCell ref="BI1977:BI1982"/>
    <mergeCell ref="AZ1977:AZ1982"/>
    <mergeCell ref="BA1977:BA1982"/>
    <mergeCell ref="BB1977:BB1982"/>
    <mergeCell ref="BC1977:BC1982"/>
    <mergeCell ref="BD1977:BD1982"/>
    <mergeCell ref="AU1977:AU1982"/>
    <mergeCell ref="AV1977:AV1982"/>
    <mergeCell ref="AW1977:AW1982"/>
    <mergeCell ref="AX1977:AX1982"/>
    <mergeCell ref="AY1977:AY1982"/>
    <mergeCell ref="AP1977:AP1982"/>
    <mergeCell ref="AQ1977:AQ1982"/>
    <mergeCell ref="AR1977:AR1982"/>
    <mergeCell ref="AS1977:AS1982"/>
    <mergeCell ref="AT1977:AT1982"/>
    <mergeCell ref="AK1977:AK1982"/>
    <mergeCell ref="AL1977:AL1982"/>
    <mergeCell ref="AM1977:AM1982"/>
    <mergeCell ref="AN1977:AN1982"/>
    <mergeCell ref="AO1977:AO1982"/>
    <mergeCell ref="AE1977:AF1982"/>
    <mergeCell ref="AG1977:AG1982"/>
    <mergeCell ref="AH1977:AH1982"/>
    <mergeCell ref="AI1977:AI1982"/>
    <mergeCell ref="AJ1977:AJ1982"/>
    <mergeCell ref="O1977:O1982"/>
    <mergeCell ref="AA1977:AA1982"/>
    <mergeCell ref="AB1977:AB1982"/>
    <mergeCell ref="AC1977:AC1982"/>
    <mergeCell ref="AD1977:AD1982"/>
    <mergeCell ref="J1977:J1982"/>
    <mergeCell ref="K1977:K1982"/>
    <mergeCell ref="L1977:L1982"/>
    <mergeCell ref="M1977:M1982"/>
    <mergeCell ref="N1977:N1982"/>
    <mergeCell ref="B1977:B1982"/>
    <mergeCell ref="C1977:D1982"/>
    <mergeCell ref="E1977:E1982"/>
    <mergeCell ref="F1977:H1982"/>
    <mergeCell ref="BJ1983:BJ1988"/>
    <mergeCell ref="BK1983:BK1988"/>
    <mergeCell ref="BL1983:BL1988"/>
    <mergeCell ref="BM1983:BM1988"/>
    <mergeCell ref="BN1983:BN1988"/>
    <mergeCell ref="BE1983:BE1988"/>
    <mergeCell ref="BF1983:BF1988"/>
    <mergeCell ref="BG1983:BG1988"/>
    <mergeCell ref="BH1983:BH1988"/>
    <mergeCell ref="BI1983:BI1988"/>
    <mergeCell ref="AZ1983:AZ1988"/>
    <mergeCell ref="BA1983:BA1988"/>
    <mergeCell ref="BB1983:BB1988"/>
    <mergeCell ref="BC1983:BC1988"/>
    <mergeCell ref="BD1983:BD1988"/>
    <mergeCell ref="AU1983:AU1988"/>
    <mergeCell ref="AV1983:AV1988"/>
    <mergeCell ref="AW1983:AW1988"/>
    <mergeCell ref="AX1983:AX1988"/>
    <mergeCell ref="AY1983:AY1988"/>
    <mergeCell ref="AP1983:AP1988"/>
    <mergeCell ref="AQ1983:AQ1988"/>
    <mergeCell ref="AR1983:AR1988"/>
    <mergeCell ref="AS1983:AS1988"/>
    <mergeCell ref="AT1983:AT1988"/>
    <mergeCell ref="AK1983:AK1988"/>
    <mergeCell ref="AL1983:AL1988"/>
    <mergeCell ref="AM1983:AM1988"/>
    <mergeCell ref="AN1983:AN1988"/>
    <mergeCell ref="AO1983:AO1988"/>
    <mergeCell ref="AE1983:AF1988"/>
    <mergeCell ref="AG1983:AG1988"/>
    <mergeCell ref="AH1983:AH1988"/>
    <mergeCell ref="AI1983:AI1988"/>
    <mergeCell ref="AJ1983:AJ1988"/>
    <mergeCell ref="B1995:B2000"/>
    <mergeCell ref="C1995:D2000"/>
    <mergeCell ref="E1995:E2000"/>
    <mergeCell ref="F1995:H2000"/>
    <mergeCell ref="I1995:I2000"/>
    <mergeCell ref="BJ1989:BJ1994"/>
    <mergeCell ref="BK1989:BK1994"/>
    <mergeCell ref="BL1989:BL1994"/>
    <mergeCell ref="BM1989:BM1994"/>
    <mergeCell ref="BN1989:BN1994"/>
    <mergeCell ref="BE1989:BE1994"/>
    <mergeCell ref="BF1989:BF1994"/>
    <mergeCell ref="BG1989:BG1994"/>
    <mergeCell ref="BH1989:BH1994"/>
    <mergeCell ref="BI1989:BI1994"/>
    <mergeCell ref="AZ1989:AZ1994"/>
    <mergeCell ref="BA1989:BA1994"/>
    <mergeCell ref="BB1989:BB1994"/>
    <mergeCell ref="BC1989:BC1994"/>
    <mergeCell ref="BD1989:BD1994"/>
    <mergeCell ref="AU1989:AU1994"/>
    <mergeCell ref="AV1989:AV1994"/>
    <mergeCell ref="AW1989:AW1994"/>
    <mergeCell ref="AX1989:AX1994"/>
    <mergeCell ref="AY1989:AY1994"/>
    <mergeCell ref="AP1989:AP1994"/>
    <mergeCell ref="AQ1989:AQ1994"/>
    <mergeCell ref="AR1989:AR1994"/>
    <mergeCell ref="AS1989:AS1994"/>
    <mergeCell ref="AT1989:AT1994"/>
    <mergeCell ref="AK1989:AK1994"/>
    <mergeCell ref="AL1989:AL1994"/>
    <mergeCell ref="AM1989:AM1994"/>
    <mergeCell ref="AN1989:AN1994"/>
    <mergeCell ref="AO1989:AO1994"/>
    <mergeCell ref="AE1989:AF1994"/>
    <mergeCell ref="AG1989:AG1994"/>
    <mergeCell ref="AH1989:AH1994"/>
    <mergeCell ref="AI1989:AI1994"/>
    <mergeCell ref="AJ1989:AJ1994"/>
    <mergeCell ref="O1989:O1994"/>
    <mergeCell ref="AA1989:AA1994"/>
    <mergeCell ref="AB1989:AB1994"/>
    <mergeCell ref="AC1989:AC1994"/>
    <mergeCell ref="AD1989:AD1994"/>
    <mergeCell ref="J1989:J1994"/>
    <mergeCell ref="K1989:K1994"/>
    <mergeCell ref="L1989:L1994"/>
    <mergeCell ref="M1989:M1994"/>
    <mergeCell ref="N1989:N1994"/>
    <mergeCell ref="B1989:B1994"/>
    <mergeCell ref="C1989:D1994"/>
    <mergeCell ref="E1989:E1994"/>
    <mergeCell ref="F1989:H1994"/>
    <mergeCell ref="I1989:I1994"/>
    <mergeCell ref="I2001:I2006"/>
    <mergeCell ref="BJ1995:BJ2000"/>
    <mergeCell ref="BK1995:BK2000"/>
    <mergeCell ref="BL1995:BL2000"/>
    <mergeCell ref="BM1995:BM2000"/>
    <mergeCell ref="BN1995:BN2000"/>
    <mergeCell ref="BE1995:BE2000"/>
    <mergeCell ref="BF1995:BF2000"/>
    <mergeCell ref="BG1995:BG2000"/>
    <mergeCell ref="BH1995:BH2000"/>
    <mergeCell ref="BI1995:BI2000"/>
    <mergeCell ref="AZ1995:AZ2000"/>
    <mergeCell ref="BA1995:BA2000"/>
    <mergeCell ref="BB1995:BB2000"/>
    <mergeCell ref="BC1995:BC2000"/>
    <mergeCell ref="BD1995:BD2000"/>
    <mergeCell ref="AU1995:AU2000"/>
    <mergeCell ref="AV1995:AV2000"/>
    <mergeCell ref="AW1995:AW2000"/>
    <mergeCell ref="AX1995:AX2000"/>
    <mergeCell ref="AY1995:AY2000"/>
    <mergeCell ref="AP1995:AP2000"/>
    <mergeCell ref="AQ1995:AQ2000"/>
    <mergeCell ref="AR1995:AR2000"/>
    <mergeCell ref="AS1995:AS2000"/>
    <mergeCell ref="AT1995:AT2000"/>
    <mergeCell ref="AK1995:AK2000"/>
    <mergeCell ref="AL1995:AL2000"/>
    <mergeCell ref="AM1995:AM2000"/>
    <mergeCell ref="AN1995:AN2000"/>
    <mergeCell ref="AO1995:AO2000"/>
    <mergeCell ref="AE1995:AF2000"/>
    <mergeCell ref="AG1995:AG2000"/>
    <mergeCell ref="AH1995:AH2000"/>
    <mergeCell ref="AI1995:AI2000"/>
    <mergeCell ref="AJ1995:AJ2000"/>
    <mergeCell ref="O1995:O2000"/>
    <mergeCell ref="AA1995:AA2000"/>
    <mergeCell ref="AB1995:AB2000"/>
    <mergeCell ref="AC1995:AC2000"/>
    <mergeCell ref="AD1995:AD2000"/>
    <mergeCell ref="J1995:J2000"/>
    <mergeCell ref="K1995:K2000"/>
    <mergeCell ref="L1995:L2000"/>
    <mergeCell ref="M1995:M2000"/>
    <mergeCell ref="N1995:N2000"/>
    <mergeCell ref="O2007:O2012"/>
    <mergeCell ref="AA2007:AA2012"/>
    <mergeCell ref="AB2007:AB2012"/>
    <mergeCell ref="AC2007:AC2012"/>
    <mergeCell ref="AD2007:AD2012"/>
    <mergeCell ref="J2007:J2012"/>
    <mergeCell ref="K2007:K2012"/>
    <mergeCell ref="L2007:L2012"/>
    <mergeCell ref="M2007:M2012"/>
    <mergeCell ref="N2007:N2012"/>
    <mergeCell ref="B2007:B2012"/>
    <mergeCell ref="C2007:D2012"/>
    <mergeCell ref="E2007:E2012"/>
    <mergeCell ref="F2007:H2012"/>
    <mergeCell ref="I2007:I2012"/>
    <mergeCell ref="BJ2001:BJ2006"/>
    <mergeCell ref="BK2001:BK2006"/>
    <mergeCell ref="BL2001:BL2006"/>
    <mergeCell ref="BM2001:BM2006"/>
    <mergeCell ref="BN2001:BN2006"/>
    <mergeCell ref="BE2001:BE2006"/>
    <mergeCell ref="BF2001:BF2006"/>
    <mergeCell ref="BG2001:BG2006"/>
    <mergeCell ref="BH2001:BH2006"/>
    <mergeCell ref="BI2001:BI2006"/>
    <mergeCell ref="AZ2001:AZ2006"/>
    <mergeCell ref="BA2001:BA2006"/>
    <mergeCell ref="BB2001:BB2006"/>
    <mergeCell ref="BC2001:BC2006"/>
    <mergeCell ref="BD2001:BD2006"/>
    <mergeCell ref="AU2001:AU2006"/>
    <mergeCell ref="AV2001:AV2006"/>
    <mergeCell ref="AW2001:AW2006"/>
    <mergeCell ref="AX2001:AX2006"/>
    <mergeCell ref="AY2001:AY2006"/>
    <mergeCell ref="AP2001:AP2006"/>
    <mergeCell ref="AQ2001:AQ2006"/>
    <mergeCell ref="AR2001:AR2006"/>
    <mergeCell ref="AS2001:AS2006"/>
    <mergeCell ref="AT2001:AT2006"/>
    <mergeCell ref="AK2001:AK2006"/>
    <mergeCell ref="AL2001:AL2006"/>
    <mergeCell ref="AM2001:AM2006"/>
    <mergeCell ref="AN2001:AN2006"/>
    <mergeCell ref="AO2001:AO2006"/>
    <mergeCell ref="AE2001:AF2006"/>
    <mergeCell ref="AG2001:AG2006"/>
    <mergeCell ref="AH2001:AH2006"/>
    <mergeCell ref="AI2001:AI2006"/>
    <mergeCell ref="AJ2001:AJ2006"/>
    <mergeCell ref="O2001:O2006"/>
    <mergeCell ref="AA2001:AA2006"/>
    <mergeCell ref="AB2001:AB2006"/>
    <mergeCell ref="AC2001:AC2006"/>
    <mergeCell ref="AD2001:AD2006"/>
    <mergeCell ref="J2001:J2006"/>
    <mergeCell ref="K2001:K2006"/>
    <mergeCell ref="L2001:L2006"/>
    <mergeCell ref="M2001:M2006"/>
    <mergeCell ref="N2001:N2006"/>
    <mergeCell ref="B2001:B2006"/>
    <mergeCell ref="C2001:D2006"/>
    <mergeCell ref="E2001:E2006"/>
    <mergeCell ref="F2001:H2006"/>
    <mergeCell ref="BJ2007:BJ2012"/>
    <mergeCell ref="BK2007:BK2012"/>
    <mergeCell ref="BL2007:BL2012"/>
    <mergeCell ref="BM2007:BM2012"/>
    <mergeCell ref="BN2007:BN2012"/>
    <mergeCell ref="BE2007:BE2012"/>
    <mergeCell ref="BF2007:BF2012"/>
    <mergeCell ref="BG2007:BG2012"/>
    <mergeCell ref="BH2007:BH2012"/>
    <mergeCell ref="BI2007:BI2012"/>
    <mergeCell ref="AZ2007:AZ2012"/>
    <mergeCell ref="BA2007:BA2012"/>
    <mergeCell ref="BB2007:BB2012"/>
    <mergeCell ref="BC2007:BC2012"/>
    <mergeCell ref="BD2007:BD2012"/>
    <mergeCell ref="AU2007:AU2012"/>
    <mergeCell ref="AV2007:AV2012"/>
    <mergeCell ref="AW2007:AW2012"/>
    <mergeCell ref="AX2007:AX2012"/>
    <mergeCell ref="AY2007:AY2012"/>
    <mergeCell ref="AP2007:AP2012"/>
    <mergeCell ref="AQ2007:AQ2012"/>
    <mergeCell ref="AR2007:AR2012"/>
    <mergeCell ref="AS2007:AS2012"/>
    <mergeCell ref="AT2007:AT2012"/>
    <mergeCell ref="AK2007:AK2012"/>
    <mergeCell ref="AL2007:AL2012"/>
    <mergeCell ref="AM2007:AM2012"/>
    <mergeCell ref="AN2007:AN2012"/>
    <mergeCell ref="AO2007:AO2012"/>
    <mergeCell ref="AE2007:AF2012"/>
    <mergeCell ref="AG2007:AG2012"/>
    <mergeCell ref="AH2007:AH2012"/>
    <mergeCell ref="AI2007:AI2012"/>
    <mergeCell ref="AJ2007:AJ2012"/>
    <mergeCell ref="B2019:B2024"/>
    <mergeCell ref="C2019:D2024"/>
    <mergeCell ref="E2019:E2024"/>
    <mergeCell ref="F2019:H2024"/>
    <mergeCell ref="I2019:I2024"/>
    <mergeCell ref="BJ2013:BJ2018"/>
    <mergeCell ref="BK2013:BK2018"/>
    <mergeCell ref="BL2013:BL2018"/>
    <mergeCell ref="BM2013:BM2018"/>
    <mergeCell ref="BN2013:BN2018"/>
    <mergeCell ref="BE2013:BE2018"/>
    <mergeCell ref="BF2013:BF2018"/>
    <mergeCell ref="BG2013:BG2018"/>
    <mergeCell ref="BH2013:BH2018"/>
    <mergeCell ref="BI2013:BI2018"/>
    <mergeCell ref="AZ2013:AZ2018"/>
    <mergeCell ref="BA2013:BA2018"/>
    <mergeCell ref="BB2013:BB2018"/>
    <mergeCell ref="BC2013:BC2018"/>
    <mergeCell ref="BD2013:BD2018"/>
    <mergeCell ref="AU2013:AU2018"/>
    <mergeCell ref="AV2013:AV2018"/>
    <mergeCell ref="AW2013:AW2018"/>
    <mergeCell ref="AX2013:AX2018"/>
    <mergeCell ref="AY2013:AY2018"/>
    <mergeCell ref="AP2013:AP2018"/>
    <mergeCell ref="AQ2013:AQ2018"/>
    <mergeCell ref="AR2013:AR2018"/>
    <mergeCell ref="AS2013:AS2018"/>
    <mergeCell ref="AT2013:AT2018"/>
    <mergeCell ref="AK2013:AK2018"/>
    <mergeCell ref="AL2013:AL2018"/>
    <mergeCell ref="AM2013:AM2018"/>
    <mergeCell ref="AN2013:AN2018"/>
    <mergeCell ref="AO2013:AO2018"/>
    <mergeCell ref="AE2013:AF2018"/>
    <mergeCell ref="AG2013:AG2018"/>
    <mergeCell ref="AH2013:AH2018"/>
    <mergeCell ref="AI2013:AI2018"/>
    <mergeCell ref="AJ2013:AJ2018"/>
    <mergeCell ref="O2013:O2018"/>
    <mergeCell ref="AA2013:AA2018"/>
    <mergeCell ref="AB2013:AB2018"/>
    <mergeCell ref="AC2013:AC2018"/>
    <mergeCell ref="AD2013:AD2018"/>
    <mergeCell ref="J2013:J2018"/>
    <mergeCell ref="K2013:K2018"/>
    <mergeCell ref="L2013:L2018"/>
    <mergeCell ref="M2013:M2018"/>
    <mergeCell ref="N2013:N2018"/>
    <mergeCell ref="B2013:B2018"/>
    <mergeCell ref="C2013:D2018"/>
    <mergeCell ref="E2013:E2018"/>
    <mergeCell ref="F2013:H2018"/>
    <mergeCell ref="I2013:I2018"/>
    <mergeCell ref="I2025:I2030"/>
    <mergeCell ref="BJ2019:BJ2024"/>
    <mergeCell ref="BK2019:BK2024"/>
    <mergeCell ref="BL2019:BL2024"/>
    <mergeCell ref="BM2019:BM2024"/>
    <mergeCell ref="BN2019:BN2024"/>
    <mergeCell ref="BE2019:BE2024"/>
    <mergeCell ref="BF2019:BF2024"/>
    <mergeCell ref="BG2019:BG2024"/>
    <mergeCell ref="BH2019:BH2024"/>
    <mergeCell ref="BI2019:BI2024"/>
    <mergeCell ref="AZ2019:AZ2024"/>
    <mergeCell ref="BA2019:BA2024"/>
    <mergeCell ref="BB2019:BB2024"/>
    <mergeCell ref="BC2019:BC2024"/>
    <mergeCell ref="BD2019:BD2024"/>
    <mergeCell ref="AU2019:AU2024"/>
    <mergeCell ref="AV2019:AV2024"/>
    <mergeCell ref="AW2019:AW2024"/>
    <mergeCell ref="AX2019:AX2024"/>
    <mergeCell ref="AY2019:AY2024"/>
    <mergeCell ref="AP2019:AP2024"/>
    <mergeCell ref="AQ2019:AQ2024"/>
    <mergeCell ref="AR2019:AR2024"/>
    <mergeCell ref="AS2019:AS2024"/>
    <mergeCell ref="AT2019:AT2024"/>
    <mergeCell ref="AK2019:AK2024"/>
    <mergeCell ref="AL2019:AL2024"/>
    <mergeCell ref="AM2019:AM2024"/>
    <mergeCell ref="AN2019:AN2024"/>
    <mergeCell ref="AO2019:AO2024"/>
    <mergeCell ref="AE2019:AF2024"/>
    <mergeCell ref="AG2019:AG2024"/>
    <mergeCell ref="AH2019:AH2024"/>
    <mergeCell ref="AI2019:AI2024"/>
    <mergeCell ref="AJ2019:AJ2024"/>
    <mergeCell ref="O2019:O2024"/>
    <mergeCell ref="AA2019:AA2024"/>
    <mergeCell ref="AB2019:AB2024"/>
    <mergeCell ref="AC2019:AC2024"/>
    <mergeCell ref="AD2019:AD2024"/>
    <mergeCell ref="J2019:J2024"/>
    <mergeCell ref="K2019:K2024"/>
    <mergeCell ref="L2019:L2024"/>
    <mergeCell ref="M2019:M2024"/>
    <mergeCell ref="N2019:N2024"/>
    <mergeCell ref="O2031:O2036"/>
    <mergeCell ref="AA2031:AA2036"/>
    <mergeCell ref="AB2031:AB2036"/>
    <mergeCell ref="AC2031:AC2036"/>
    <mergeCell ref="AD2031:AD2036"/>
    <mergeCell ref="J2031:J2036"/>
    <mergeCell ref="K2031:K2036"/>
    <mergeCell ref="L2031:L2036"/>
    <mergeCell ref="M2031:M2036"/>
    <mergeCell ref="N2031:N2036"/>
    <mergeCell ref="B2031:B2036"/>
    <mergeCell ref="C2031:D2036"/>
    <mergeCell ref="E2031:E2036"/>
    <mergeCell ref="F2031:H2036"/>
    <mergeCell ref="I2031:I2036"/>
    <mergeCell ref="BJ2025:BJ2030"/>
    <mergeCell ref="BK2025:BK2030"/>
    <mergeCell ref="BL2025:BL2030"/>
    <mergeCell ref="BM2025:BM2030"/>
    <mergeCell ref="BN2025:BN2030"/>
    <mergeCell ref="BE2025:BE2030"/>
    <mergeCell ref="BF2025:BF2030"/>
    <mergeCell ref="BG2025:BG2030"/>
    <mergeCell ref="BH2025:BH2030"/>
    <mergeCell ref="BI2025:BI2030"/>
    <mergeCell ref="AZ2025:AZ2030"/>
    <mergeCell ref="BA2025:BA2030"/>
    <mergeCell ref="BB2025:BB2030"/>
    <mergeCell ref="BC2025:BC2030"/>
    <mergeCell ref="BD2025:BD2030"/>
    <mergeCell ref="AU2025:AU2030"/>
    <mergeCell ref="AV2025:AV2030"/>
    <mergeCell ref="AW2025:AW2030"/>
    <mergeCell ref="AX2025:AX2030"/>
    <mergeCell ref="AY2025:AY2030"/>
    <mergeCell ref="AP2025:AP2030"/>
    <mergeCell ref="AQ2025:AQ2030"/>
    <mergeCell ref="AR2025:AR2030"/>
    <mergeCell ref="AS2025:AS2030"/>
    <mergeCell ref="AT2025:AT2030"/>
    <mergeCell ref="AK2025:AK2030"/>
    <mergeCell ref="AL2025:AL2030"/>
    <mergeCell ref="AM2025:AM2030"/>
    <mergeCell ref="AN2025:AN2030"/>
    <mergeCell ref="AO2025:AO2030"/>
    <mergeCell ref="AE2025:AF2030"/>
    <mergeCell ref="AG2025:AG2030"/>
    <mergeCell ref="AH2025:AH2030"/>
    <mergeCell ref="AI2025:AI2030"/>
    <mergeCell ref="AJ2025:AJ2030"/>
    <mergeCell ref="O2025:O2030"/>
    <mergeCell ref="AA2025:AA2030"/>
    <mergeCell ref="AB2025:AB2030"/>
    <mergeCell ref="AC2025:AC2030"/>
    <mergeCell ref="AD2025:AD2030"/>
    <mergeCell ref="J2025:J2030"/>
    <mergeCell ref="K2025:K2030"/>
    <mergeCell ref="L2025:L2030"/>
    <mergeCell ref="M2025:M2030"/>
    <mergeCell ref="N2025:N2030"/>
    <mergeCell ref="B2025:B2030"/>
    <mergeCell ref="C2025:D2030"/>
    <mergeCell ref="E2025:E2030"/>
    <mergeCell ref="F2025:H2030"/>
    <mergeCell ref="BJ2031:BJ2036"/>
    <mergeCell ref="BK2031:BK2036"/>
    <mergeCell ref="BL2031:BL2036"/>
    <mergeCell ref="BM2031:BM2036"/>
    <mergeCell ref="BN2031:BN2036"/>
    <mergeCell ref="BE2031:BE2036"/>
    <mergeCell ref="BF2031:BF2036"/>
    <mergeCell ref="BG2031:BG2036"/>
    <mergeCell ref="BH2031:BH2036"/>
    <mergeCell ref="BI2031:BI2036"/>
    <mergeCell ref="AZ2031:AZ2036"/>
    <mergeCell ref="BA2031:BA2036"/>
    <mergeCell ref="BB2031:BB2036"/>
    <mergeCell ref="BC2031:BC2036"/>
    <mergeCell ref="BD2031:BD2036"/>
    <mergeCell ref="AU2031:AU2036"/>
    <mergeCell ref="AV2031:AV2036"/>
    <mergeCell ref="AW2031:AW2036"/>
    <mergeCell ref="AX2031:AX2036"/>
    <mergeCell ref="AY2031:AY2036"/>
    <mergeCell ref="AP2031:AP2036"/>
    <mergeCell ref="AQ2031:AQ2036"/>
    <mergeCell ref="AR2031:AR2036"/>
    <mergeCell ref="AS2031:AS2036"/>
    <mergeCell ref="AT2031:AT2036"/>
    <mergeCell ref="AK2031:AK2036"/>
    <mergeCell ref="AL2031:AL2036"/>
    <mergeCell ref="AM2031:AM2036"/>
    <mergeCell ref="AN2031:AN2036"/>
    <mergeCell ref="AO2031:AO2036"/>
    <mergeCell ref="AE2031:AF2036"/>
    <mergeCell ref="AG2031:AG2036"/>
    <mergeCell ref="AH2031:AH2036"/>
    <mergeCell ref="AI2031:AI2036"/>
    <mergeCell ref="AJ2031:AJ2036"/>
    <mergeCell ref="B2043:B2048"/>
    <mergeCell ref="C2043:D2048"/>
    <mergeCell ref="E2043:E2048"/>
    <mergeCell ref="F2043:H2048"/>
    <mergeCell ref="I2043:I2048"/>
    <mergeCell ref="BJ2037:BJ2042"/>
    <mergeCell ref="BK2037:BK2042"/>
    <mergeCell ref="BL2037:BL2042"/>
    <mergeCell ref="BM2037:BM2042"/>
    <mergeCell ref="BN2037:BN2042"/>
    <mergeCell ref="BE2037:BE2042"/>
    <mergeCell ref="BF2037:BF2042"/>
    <mergeCell ref="BG2037:BG2042"/>
    <mergeCell ref="BH2037:BH2042"/>
    <mergeCell ref="BI2037:BI2042"/>
    <mergeCell ref="AZ2037:AZ2042"/>
    <mergeCell ref="BA2037:BA2042"/>
    <mergeCell ref="BB2037:BB2042"/>
    <mergeCell ref="BC2037:BC2042"/>
    <mergeCell ref="BD2037:BD2042"/>
    <mergeCell ref="AU2037:AU2042"/>
    <mergeCell ref="AV2037:AV2042"/>
    <mergeCell ref="AW2037:AW2042"/>
    <mergeCell ref="AX2037:AX2042"/>
    <mergeCell ref="AY2037:AY2042"/>
    <mergeCell ref="AP2037:AP2042"/>
    <mergeCell ref="AQ2037:AQ2042"/>
    <mergeCell ref="AR2037:AR2042"/>
    <mergeCell ref="AS2037:AS2042"/>
    <mergeCell ref="AT2037:AT2042"/>
    <mergeCell ref="AK2037:AK2042"/>
    <mergeCell ref="AL2037:AL2042"/>
    <mergeCell ref="AM2037:AM2042"/>
    <mergeCell ref="AN2037:AN2042"/>
    <mergeCell ref="AO2037:AO2042"/>
    <mergeCell ref="AE2037:AF2042"/>
    <mergeCell ref="AG2037:AG2042"/>
    <mergeCell ref="AH2037:AH2042"/>
    <mergeCell ref="AI2037:AI2042"/>
    <mergeCell ref="AJ2037:AJ2042"/>
    <mergeCell ref="O2037:O2042"/>
    <mergeCell ref="AA2037:AA2042"/>
    <mergeCell ref="AB2037:AB2042"/>
    <mergeCell ref="AC2037:AC2042"/>
    <mergeCell ref="AD2037:AD2042"/>
    <mergeCell ref="J2037:J2042"/>
    <mergeCell ref="K2037:K2042"/>
    <mergeCell ref="L2037:L2042"/>
    <mergeCell ref="M2037:M2042"/>
    <mergeCell ref="N2037:N2042"/>
    <mergeCell ref="B2037:B2042"/>
    <mergeCell ref="C2037:D2042"/>
    <mergeCell ref="E2037:E2042"/>
    <mergeCell ref="F2037:H2042"/>
    <mergeCell ref="I2037:I2042"/>
    <mergeCell ref="I2049:I2054"/>
    <mergeCell ref="BJ2043:BJ2048"/>
    <mergeCell ref="BK2043:BK2048"/>
    <mergeCell ref="BL2043:BL2048"/>
    <mergeCell ref="BM2043:BM2048"/>
    <mergeCell ref="BN2043:BN2048"/>
    <mergeCell ref="BE2043:BE2048"/>
    <mergeCell ref="BF2043:BF2048"/>
    <mergeCell ref="BG2043:BG2048"/>
    <mergeCell ref="BH2043:BH2048"/>
    <mergeCell ref="BI2043:BI2048"/>
    <mergeCell ref="AZ2043:AZ2048"/>
    <mergeCell ref="BA2043:BA2048"/>
    <mergeCell ref="BB2043:BB2048"/>
    <mergeCell ref="BC2043:BC2048"/>
    <mergeCell ref="BD2043:BD2048"/>
    <mergeCell ref="AU2043:AU2048"/>
    <mergeCell ref="AV2043:AV2048"/>
    <mergeCell ref="AW2043:AW2048"/>
    <mergeCell ref="AX2043:AX2048"/>
    <mergeCell ref="AY2043:AY2048"/>
    <mergeCell ref="AP2043:AP2048"/>
    <mergeCell ref="AQ2043:AQ2048"/>
    <mergeCell ref="AR2043:AR2048"/>
    <mergeCell ref="AS2043:AS2048"/>
    <mergeCell ref="AT2043:AT2048"/>
    <mergeCell ref="AK2043:AK2048"/>
    <mergeCell ref="AL2043:AL2048"/>
    <mergeCell ref="AM2043:AM2048"/>
    <mergeCell ref="AN2043:AN2048"/>
    <mergeCell ref="AO2043:AO2048"/>
    <mergeCell ref="AE2043:AF2048"/>
    <mergeCell ref="AG2043:AG2048"/>
    <mergeCell ref="AH2043:AH2048"/>
    <mergeCell ref="AI2043:AI2048"/>
    <mergeCell ref="AJ2043:AJ2048"/>
    <mergeCell ref="O2043:O2048"/>
    <mergeCell ref="AA2043:AA2048"/>
    <mergeCell ref="AB2043:AB2048"/>
    <mergeCell ref="AC2043:AC2048"/>
    <mergeCell ref="AD2043:AD2048"/>
    <mergeCell ref="J2043:J2048"/>
    <mergeCell ref="K2043:K2048"/>
    <mergeCell ref="L2043:L2048"/>
    <mergeCell ref="M2043:M2048"/>
    <mergeCell ref="N2043:N2048"/>
    <mergeCell ref="O2055:O2060"/>
    <mergeCell ref="AA2055:AA2060"/>
    <mergeCell ref="AB2055:AB2060"/>
    <mergeCell ref="AC2055:AC2060"/>
    <mergeCell ref="AD2055:AD2060"/>
    <mergeCell ref="J2055:J2060"/>
    <mergeCell ref="K2055:K2060"/>
    <mergeCell ref="L2055:L2060"/>
    <mergeCell ref="M2055:M2060"/>
    <mergeCell ref="N2055:N2060"/>
    <mergeCell ref="B2055:B2060"/>
    <mergeCell ref="C2055:D2060"/>
    <mergeCell ref="E2055:E2060"/>
    <mergeCell ref="F2055:H2060"/>
    <mergeCell ref="I2055:I2060"/>
    <mergeCell ref="BJ2049:BJ2054"/>
    <mergeCell ref="BK2049:BK2054"/>
    <mergeCell ref="BL2049:BL2054"/>
    <mergeCell ref="BM2049:BM2054"/>
    <mergeCell ref="BN2049:BN2054"/>
    <mergeCell ref="BE2049:BE2054"/>
    <mergeCell ref="BF2049:BF2054"/>
    <mergeCell ref="BG2049:BG2054"/>
    <mergeCell ref="BH2049:BH2054"/>
    <mergeCell ref="BI2049:BI2054"/>
    <mergeCell ref="AZ2049:AZ2054"/>
    <mergeCell ref="BA2049:BA2054"/>
    <mergeCell ref="BB2049:BB2054"/>
    <mergeCell ref="BC2049:BC2054"/>
    <mergeCell ref="BD2049:BD2054"/>
    <mergeCell ref="AU2049:AU2054"/>
    <mergeCell ref="AV2049:AV2054"/>
    <mergeCell ref="AW2049:AW2054"/>
    <mergeCell ref="AX2049:AX2054"/>
    <mergeCell ref="AY2049:AY2054"/>
    <mergeCell ref="AP2049:AP2054"/>
    <mergeCell ref="AQ2049:AQ2054"/>
    <mergeCell ref="AR2049:AR2054"/>
    <mergeCell ref="AS2049:AS2054"/>
    <mergeCell ref="AT2049:AT2054"/>
    <mergeCell ref="AK2049:AK2054"/>
    <mergeCell ref="AL2049:AL2054"/>
    <mergeCell ref="AM2049:AM2054"/>
    <mergeCell ref="AN2049:AN2054"/>
    <mergeCell ref="AO2049:AO2054"/>
    <mergeCell ref="AE2049:AF2054"/>
    <mergeCell ref="AG2049:AG2054"/>
    <mergeCell ref="AH2049:AH2054"/>
    <mergeCell ref="AI2049:AI2054"/>
    <mergeCell ref="AJ2049:AJ2054"/>
    <mergeCell ref="O2049:O2054"/>
    <mergeCell ref="AA2049:AA2054"/>
    <mergeCell ref="AB2049:AB2054"/>
    <mergeCell ref="AC2049:AC2054"/>
    <mergeCell ref="AD2049:AD2054"/>
    <mergeCell ref="J2049:J2054"/>
    <mergeCell ref="K2049:K2054"/>
    <mergeCell ref="L2049:L2054"/>
    <mergeCell ref="M2049:M2054"/>
    <mergeCell ref="N2049:N2054"/>
    <mergeCell ref="B2049:B2054"/>
    <mergeCell ref="C2049:D2054"/>
    <mergeCell ref="E2049:E2054"/>
    <mergeCell ref="F2049:H2054"/>
    <mergeCell ref="BJ2055:BJ2060"/>
    <mergeCell ref="BK2055:BK2060"/>
    <mergeCell ref="BL2055:BL2060"/>
    <mergeCell ref="BM2055:BM2060"/>
    <mergeCell ref="BN2055:BN2060"/>
    <mergeCell ref="BE2055:BE2060"/>
    <mergeCell ref="BF2055:BF2060"/>
    <mergeCell ref="BG2055:BG2060"/>
    <mergeCell ref="BH2055:BH2060"/>
    <mergeCell ref="BI2055:BI2060"/>
    <mergeCell ref="AZ2055:AZ2060"/>
    <mergeCell ref="BA2055:BA2060"/>
    <mergeCell ref="BB2055:BB2060"/>
    <mergeCell ref="BC2055:BC2060"/>
    <mergeCell ref="BD2055:BD2060"/>
    <mergeCell ref="AU2055:AU2060"/>
    <mergeCell ref="AV2055:AV2060"/>
    <mergeCell ref="AW2055:AW2060"/>
    <mergeCell ref="AX2055:AX2060"/>
    <mergeCell ref="AY2055:AY2060"/>
    <mergeCell ref="AP2055:AP2060"/>
    <mergeCell ref="AQ2055:AQ2060"/>
    <mergeCell ref="AR2055:AR2060"/>
    <mergeCell ref="AS2055:AS2060"/>
    <mergeCell ref="AT2055:AT2060"/>
    <mergeCell ref="AK2055:AK2060"/>
    <mergeCell ref="AL2055:AL2060"/>
    <mergeCell ref="AM2055:AM2060"/>
    <mergeCell ref="AN2055:AN2060"/>
    <mergeCell ref="AO2055:AO2060"/>
    <mergeCell ref="AE2055:AF2060"/>
    <mergeCell ref="AG2055:AG2060"/>
    <mergeCell ref="AH2055:AH2060"/>
    <mergeCell ref="AI2055:AI2060"/>
    <mergeCell ref="AJ2055:AJ2060"/>
    <mergeCell ref="L2067:L2072"/>
    <mergeCell ref="M2067:M2072"/>
    <mergeCell ref="N2067:N2072"/>
    <mergeCell ref="B2067:B2072"/>
    <mergeCell ref="C2067:D2072"/>
    <mergeCell ref="E2067:E2072"/>
    <mergeCell ref="F2067:H2072"/>
    <mergeCell ref="I2067:I2072"/>
    <mergeCell ref="BJ2061:BJ2066"/>
    <mergeCell ref="BK2061:BK2066"/>
    <mergeCell ref="BL2061:BL2066"/>
    <mergeCell ref="BM2061:BM2066"/>
    <mergeCell ref="BN2061:BN2066"/>
    <mergeCell ref="BE2061:BE2066"/>
    <mergeCell ref="BF2061:BF2066"/>
    <mergeCell ref="BG2061:BG2066"/>
    <mergeCell ref="BH2061:BH2066"/>
    <mergeCell ref="BI2061:BI2066"/>
    <mergeCell ref="AZ2061:AZ2066"/>
    <mergeCell ref="BA2061:BA2066"/>
    <mergeCell ref="BB2061:BB2066"/>
    <mergeCell ref="BC2061:BC2066"/>
    <mergeCell ref="BD2061:BD2066"/>
    <mergeCell ref="AU2061:AU2066"/>
    <mergeCell ref="AV2061:AV2066"/>
    <mergeCell ref="AW2061:AW2066"/>
    <mergeCell ref="AX2061:AX2066"/>
    <mergeCell ref="AY2061:AY2066"/>
    <mergeCell ref="AP2061:AP2066"/>
    <mergeCell ref="AQ2061:AQ2066"/>
    <mergeCell ref="AR2061:AR2066"/>
    <mergeCell ref="AS2061:AS2066"/>
    <mergeCell ref="AT2061:AT2066"/>
    <mergeCell ref="AK2061:AK2066"/>
    <mergeCell ref="AL2061:AL2066"/>
    <mergeCell ref="AM2061:AM2066"/>
    <mergeCell ref="AN2061:AN2066"/>
    <mergeCell ref="AO2061:AO2066"/>
    <mergeCell ref="AE2061:AF2066"/>
    <mergeCell ref="AG2061:AG2066"/>
    <mergeCell ref="AH2061:AH2066"/>
    <mergeCell ref="AI2061:AI2066"/>
    <mergeCell ref="AJ2061:AJ2066"/>
    <mergeCell ref="O2061:O2066"/>
    <mergeCell ref="AA2061:AA2066"/>
    <mergeCell ref="AB2061:AB2066"/>
    <mergeCell ref="AC2061:AC2066"/>
    <mergeCell ref="AD2061:AD2066"/>
    <mergeCell ref="J2061:J2066"/>
    <mergeCell ref="K2061:K2066"/>
    <mergeCell ref="L2061:L2066"/>
    <mergeCell ref="M2061:M2066"/>
    <mergeCell ref="N2061:N2066"/>
    <mergeCell ref="B2061:B2066"/>
    <mergeCell ref="C2061:D2066"/>
    <mergeCell ref="E2061:E2066"/>
    <mergeCell ref="F2061:H2066"/>
    <mergeCell ref="I2061:I2066"/>
    <mergeCell ref="B2077:H2077"/>
    <mergeCell ref="AE2077:AH2077"/>
    <mergeCell ref="B2078:B2083"/>
    <mergeCell ref="C2078:D2083"/>
    <mergeCell ref="E2078:E2083"/>
    <mergeCell ref="F2078:H2083"/>
    <mergeCell ref="I2078:I2083"/>
    <mergeCell ref="J2078:J2083"/>
    <mergeCell ref="K2078:K2083"/>
    <mergeCell ref="L2078:L2083"/>
    <mergeCell ref="M2078:M2083"/>
    <mergeCell ref="N2078:N2083"/>
    <mergeCell ref="O2078:O2083"/>
    <mergeCell ref="AA2078:AA2083"/>
    <mergeCell ref="AB2078:AB2083"/>
    <mergeCell ref="AC2078:AC2083"/>
    <mergeCell ref="B2073:D2073"/>
    <mergeCell ref="F2073:Z2073"/>
    <mergeCell ref="AE2073:AF2073"/>
    <mergeCell ref="B2074:D2074"/>
    <mergeCell ref="F2074:Z2074"/>
    <mergeCell ref="AE2074:AF2074"/>
    <mergeCell ref="BJ2067:BJ2072"/>
    <mergeCell ref="BK2067:BK2072"/>
    <mergeCell ref="BL2067:BL2072"/>
    <mergeCell ref="BM2067:BM2072"/>
    <mergeCell ref="BN2067:BN2072"/>
    <mergeCell ref="BE2067:BE2072"/>
    <mergeCell ref="BF2067:BF2072"/>
    <mergeCell ref="BG2067:BG2072"/>
    <mergeCell ref="BH2067:BH2072"/>
    <mergeCell ref="BI2067:BI2072"/>
    <mergeCell ref="AZ2067:AZ2072"/>
    <mergeCell ref="BA2067:BA2072"/>
    <mergeCell ref="BB2067:BB2072"/>
    <mergeCell ref="BC2067:BC2072"/>
    <mergeCell ref="BD2067:BD2072"/>
    <mergeCell ref="AU2067:AU2072"/>
    <mergeCell ref="AV2067:AV2072"/>
    <mergeCell ref="AW2067:AW2072"/>
    <mergeCell ref="AX2067:AX2072"/>
    <mergeCell ref="AY2067:AY2072"/>
    <mergeCell ref="AP2067:AP2072"/>
    <mergeCell ref="AQ2067:AQ2072"/>
    <mergeCell ref="AR2067:AR2072"/>
    <mergeCell ref="AS2067:AS2072"/>
    <mergeCell ref="AT2067:AT2072"/>
    <mergeCell ref="AK2067:AK2072"/>
    <mergeCell ref="AL2067:AL2072"/>
    <mergeCell ref="AM2067:AM2072"/>
    <mergeCell ref="AN2067:AN2072"/>
    <mergeCell ref="AO2067:AO2072"/>
    <mergeCell ref="AE2067:AF2072"/>
    <mergeCell ref="AG2067:AG2072"/>
    <mergeCell ref="AH2067:AH2072"/>
    <mergeCell ref="AI2067:AI2072"/>
    <mergeCell ref="AJ2067:AJ2072"/>
    <mergeCell ref="O2067:O2072"/>
    <mergeCell ref="AA2067:AA2072"/>
    <mergeCell ref="AB2067:AB2072"/>
    <mergeCell ref="AC2067:AC2072"/>
    <mergeCell ref="AD2067:AD2072"/>
    <mergeCell ref="J2067:J2072"/>
    <mergeCell ref="K2067:K2072"/>
    <mergeCell ref="BN2078:BN2083"/>
    <mergeCell ref="B2084:B2089"/>
    <mergeCell ref="C2084:D2089"/>
    <mergeCell ref="E2084:E2089"/>
    <mergeCell ref="F2084:H2089"/>
    <mergeCell ref="I2084:I2089"/>
    <mergeCell ref="J2084:J2089"/>
    <mergeCell ref="K2084:K2089"/>
    <mergeCell ref="L2084:L2089"/>
    <mergeCell ref="M2084:M2089"/>
    <mergeCell ref="N2084:N2089"/>
    <mergeCell ref="O2084:O2089"/>
    <mergeCell ref="AA2084:AA2089"/>
    <mergeCell ref="AB2084:AB2089"/>
    <mergeCell ref="AC2084:AC2089"/>
    <mergeCell ref="AD2084:AD2089"/>
    <mergeCell ref="BI2078:BI2083"/>
    <mergeCell ref="BJ2078:BJ2083"/>
    <mergeCell ref="BK2078:BK2083"/>
    <mergeCell ref="BL2078:BL2083"/>
    <mergeCell ref="BM2078:BM2083"/>
    <mergeCell ref="BD2078:BD2083"/>
    <mergeCell ref="BE2078:BE2083"/>
    <mergeCell ref="BF2078:BF2083"/>
    <mergeCell ref="BG2078:BG2083"/>
    <mergeCell ref="BH2078:BH2083"/>
    <mergeCell ref="AY2078:AY2083"/>
    <mergeCell ref="AZ2078:AZ2083"/>
    <mergeCell ref="BA2078:BA2083"/>
    <mergeCell ref="BB2078:BB2083"/>
    <mergeCell ref="BC2078:BC2083"/>
    <mergeCell ref="AT2078:AT2083"/>
    <mergeCell ref="AU2078:AU2083"/>
    <mergeCell ref="AV2078:AV2083"/>
    <mergeCell ref="AW2078:AW2083"/>
    <mergeCell ref="AX2078:AX2083"/>
    <mergeCell ref="AO2078:AO2083"/>
    <mergeCell ref="AP2078:AP2083"/>
    <mergeCell ref="AQ2078:AQ2083"/>
    <mergeCell ref="AR2078:AR2083"/>
    <mergeCell ref="AS2078:AS2083"/>
    <mergeCell ref="AJ2078:AJ2083"/>
    <mergeCell ref="AK2078:AK2083"/>
    <mergeCell ref="AL2078:AL2083"/>
    <mergeCell ref="AM2078:AM2083"/>
    <mergeCell ref="AN2078:AN2083"/>
    <mergeCell ref="AD2078:AD2083"/>
    <mergeCell ref="AE2078:AF2083"/>
    <mergeCell ref="AG2078:AG2083"/>
    <mergeCell ref="AH2078:AH2083"/>
    <mergeCell ref="AI2078:AI2083"/>
    <mergeCell ref="O2090:O2095"/>
    <mergeCell ref="AA2090:AA2095"/>
    <mergeCell ref="AB2090:AB2095"/>
    <mergeCell ref="AC2090:AC2095"/>
    <mergeCell ref="AD2090:AD2095"/>
    <mergeCell ref="J2090:J2095"/>
    <mergeCell ref="K2090:K2095"/>
    <mergeCell ref="L2090:L2095"/>
    <mergeCell ref="M2090:M2095"/>
    <mergeCell ref="N2090:N2095"/>
    <mergeCell ref="B2090:B2095"/>
    <mergeCell ref="C2090:D2095"/>
    <mergeCell ref="E2090:E2095"/>
    <mergeCell ref="F2090:H2095"/>
    <mergeCell ref="I2090:I2095"/>
    <mergeCell ref="BJ2084:BJ2089"/>
    <mergeCell ref="BK2084:BK2089"/>
    <mergeCell ref="BL2084:BL2089"/>
    <mergeCell ref="BM2084:BM2089"/>
    <mergeCell ref="BN2084:BN2089"/>
    <mergeCell ref="BE2084:BE2089"/>
    <mergeCell ref="BF2084:BF2089"/>
    <mergeCell ref="BG2084:BG2089"/>
    <mergeCell ref="BH2084:BH2089"/>
    <mergeCell ref="BI2084:BI2089"/>
    <mergeCell ref="AZ2084:AZ2089"/>
    <mergeCell ref="BA2084:BA2089"/>
    <mergeCell ref="BB2084:BB2089"/>
    <mergeCell ref="BC2084:BC2089"/>
    <mergeCell ref="BD2084:BD2089"/>
    <mergeCell ref="AU2084:AU2089"/>
    <mergeCell ref="AV2084:AV2089"/>
    <mergeCell ref="AW2084:AW2089"/>
    <mergeCell ref="AX2084:AX2089"/>
    <mergeCell ref="AY2084:AY2089"/>
    <mergeCell ref="AP2084:AP2089"/>
    <mergeCell ref="AQ2084:AQ2089"/>
    <mergeCell ref="AR2084:AR2089"/>
    <mergeCell ref="AS2084:AS2089"/>
    <mergeCell ref="AT2084:AT2089"/>
    <mergeCell ref="AK2084:AK2089"/>
    <mergeCell ref="AL2084:AL2089"/>
    <mergeCell ref="AM2084:AM2089"/>
    <mergeCell ref="AN2084:AN2089"/>
    <mergeCell ref="AO2084:AO2089"/>
    <mergeCell ref="AE2084:AF2089"/>
    <mergeCell ref="AG2084:AG2089"/>
    <mergeCell ref="AH2084:AH2089"/>
    <mergeCell ref="AI2084:AI2089"/>
    <mergeCell ref="AJ2084:AJ2089"/>
    <mergeCell ref="BJ2090:BJ2095"/>
    <mergeCell ref="BK2090:BK2095"/>
    <mergeCell ref="BL2090:BL2095"/>
    <mergeCell ref="BM2090:BM2095"/>
    <mergeCell ref="BN2090:BN2095"/>
    <mergeCell ref="BE2090:BE2095"/>
    <mergeCell ref="BF2090:BF2095"/>
    <mergeCell ref="BG2090:BG2095"/>
    <mergeCell ref="BH2090:BH2095"/>
    <mergeCell ref="BI2090:BI2095"/>
    <mergeCell ref="AZ2090:AZ2095"/>
    <mergeCell ref="BA2090:BA2095"/>
    <mergeCell ref="BB2090:BB2095"/>
    <mergeCell ref="BC2090:BC2095"/>
    <mergeCell ref="BD2090:BD2095"/>
    <mergeCell ref="AU2090:AU2095"/>
    <mergeCell ref="AV2090:AV2095"/>
    <mergeCell ref="AW2090:AW2095"/>
    <mergeCell ref="AX2090:AX2095"/>
    <mergeCell ref="AY2090:AY2095"/>
    <mergeCell ref="AP2090:AP2095"/>
    <mergeCell ref="AQ2090:AQ2095"/>
    <mergeCell ref="AR2090:AR2095"/>
    <mergeCell ref="AS2090:AS2095"/>
    <mergeCell ref="AT2090:AT2095"/>
    <mergeCell ref="AK2090:AK2095"/>
    <mergeCell ref="AL2090:AL2095"/>
    <mergeCell ref="AM2090:AM2095"/>
    <mergeCell ref="AN2090:AN2095"/>
    <mergeCell ref="AO2090:AO2095"/>
    <mergeCell ref="AE2090:AF2095"/>
    <mergeCell ref="AG2090:AG2095"/>
    <mergeCell ref="AH2090:AH2095"/>
    <mergeCell ref="AI2090:AI2095"/>
    <mergeCell ref="AJ2090:AJ2095"/>
    <mergeCell ref="B2102:B2107"/>
    <mergeCell ref="C2102:D2107"/>
    <mergeCell ref="E2102:E2107"/>
    <mergeCell ref="F2102:H2107"/>
    <mergeCell ref="I2102:I2107"/>
    <mergeCell ref="BJ2096:BJ2101"/>
    <mergeCell ref="BK2096:BK2101"/>
    <mergeCell ref="BL2096:BL2101"/>
    <mergeCell ref="BM2096:BM2101"/>
    <mergeCell ref="BN2096:BN2101"/>
    <mergeCell ref="BE2096:BE2101"/>
    <mergeCell ref="BF2096:BF2101"/>
    <mergeCell ref="BG2096:BG2101"/>
    <mergeCell ref="BH2096:BH2101"/>
    <mergeCell ref="BI2096:BI2101"/>
    <mergeCell ref="AZ2096:AZ2101"/>
    <mergeCell ref="BA2096:BA2101"/>
    <mergeCell ref="BB2096:BB2101"/>
    <mergeCell ref="BC2096:BC2101"/>
    <mergeCell ref="BD2096:BD2101"/>
    <mergeCell ref="AU2096:AU2101"/>
    <mergeCell ref="AV2096:AV2101"/>
    <mergeCell ref="AW2096:AW2101"/>
    <mergeCell ref="AX2096:AX2101"/>
    <mergeCell ref="AY2096:AY2101"/>
    <mergeCell ref="AP2096:AP2101"/>
    <mergeCell ref="AQ2096:AQ2101"/>
    <mergeCell ref="AR2096:AR2101"/>
    <mergeCell ref="AS2096:AS2101"/>
    <mergeCell ref="AT2096:AT2101"/>
    <mergeCell ref="AK2096:AK2101"/>
    <mergeCell ref="AL2096:AL2101"/>
    <mergeCell ref="AM2096:AM2101"/>
    <mergeCell ref="AN2096:AN2101"/>
    <mergeCell ref="AO2096:AO2101"/>
    <mergeCell ref="AE2096:AF2101"/>
    <mergeCell ref="AG2096:AG2101"/>
    <mergeCell ref="AH2096:AH2101"/>
    <mergeCell ref="AI2096:AI2101"/>
    <mergeCell ref="AJ2096:AJ2101"/>
    <mergeCell ref="O2096:O2101"/>
    <mergeCell ref="AA2096:AA2101"/>
    <mergeCell ref="AB2096:AB2101"/>
    <mergeCell ref="AC2096:AC2101"/>
    <mergeCell ref="AD2096:AD2101"/>
    <mergeCell ref="J2096:J2101"/>
    <mergeCell ref="K2096:K2101"/>
    <mergeCell ref="L2096:L2101"/>
    <mergeCell ref="M2096:M2101"/>
    <mergeCell ref="N2096:N2101"/>
    <mergeCell ref="B2096:B2101"/>
    <mergeCell ref="C2096:D2101"/>
    <mergeCell ref="E2096:E2101"/>
    <mergeCell ref="F2096:H2101"/>
    <mergeCell ref="I2096:I2101"/>
    <mergeCell ref="I2108:I2113"/>
    <mergeCell ref="BJ2102:BJ2107"/>
    <mergeCell ref="BK2102:BK2107"/>
    <mergeCell ref="BL2102:BL2107"/>
    <mergeCell ref="BM2102:BM2107"/>
    <mergeCell ref="BN2102:BN2107"/>
    <mergeCell ref="BE2102:BE2107"/>
    <mergeCell ref="BF2102:BF2107"/>
    <mergeCell ref="BG2102:BG2107"/>
    <mergeCell ref="BH2102:BH2107"/>
    <mergeCell ref="BI2102:BI2107"/>
    <mergeCell ref="AZ2102:AZ2107"/>
    <mergeCell ref="BA2102:BA2107"/>
    <mergeCell ref="BB2102:BB2107"/>
    <mergeCell ref="BC2102:BC2107"/>
    <mergeCell ref="BD2102:BD2107"/>
    <mergeCell ref="AU2102:AU2107"/>
    <mergeCell ref="AV2102:AV2107"/>
    <mergeCell ref="AW2102:AW2107"/>
    <mergeCell ref="AX2102:AX2107"/>
    <mergeCell ref="AY2102:AY2107"/>
    <mergeCell ref="AP2102:AP2107"/>
    <mergeCell ref="AQ2102:AQ2107"/>
    <mergeCell ref="AR2102:AR2107"/>
    <mergeCell ref="AS2102:AS2107"/>
    <mergeCell ref="AT2102:AT2107"/>
    <mergeCell ref="AK2102:AK2107"/>
    <mergeCell ref="AL2102:AL2107"/>
    <mergeCell ref="AM2102:AM2107"/>
    <mergeCell ref="AN2102:AN2107"/>
    <mergeCell ref="AO2102:AO2107"/>
    <mergeCell ref="AE2102:AF2107"/>
    <mergeCell ref="AG2102:AG2107"/>
    <mergeCell ref="AH2102:AH2107"/>
    <mergeCell ref="AI2102:AI2107"/>
    <mergeCell ref="AJ2102:AJ2107"/>
    <mergeCell ref="O2102:O2107"/>
    <mergeCell ref="AA2102:AA2107"/>
    <mergeCell ref="AB2102:AB2107"/>
    <mergeCell ref="AC2102:AC2107"/>
    <mergeCell ref="AD2102:AD2107"/>
    <mergeCell ref="J2102:J2107"/>
    <mergeCell ref="K2102:K2107"/>
    <mergeCell ref="L2102:L2107"/>
    <mergeCell ref="M2102:M2107"/>
    <mergeCell ref="N2102:N2107"/>
    <mergeCell ref="O2114:O2119"/>
    <mergeCell ref="AA2114:AA2119"/>
    <mergeCell ref="AB2114:AB2119"/>
    <mergeCell ref="AC2114:AC2119"/>
    <mergeCell ref="AD2114:AD2119"/>
    <mergeCell ref="J2114:J2119"/>
    <mergeCell ref="K2114:K2119"/>
    <mergeCell ref="L2114:L2119"/>
    <mergeCell ref="M2114:M2119"/>
    <mergeCell ref="N2114:N2119"/>
    <mergeCell ref="B2114:B2119"/>
    <mergeCell ref="C2114:D2119"/>
    <mergeCell ref="E2114:E2119"/>
    <mergeCell ref="F2114:H2119"/>
    <mergeCell ref="I2114:I2119"/>
    <mergeCell ref="BJ2108:BJ2113"/>
    <mergeCell ref="BK2108:BK2113"/>
    <mergeCell ref="BL2108:BL2113"/>
    <mergeCell ref="BM2108:BM2113"/>
    <mergeCell ref="BN2108:BN2113"/>
    <mergeCell ref="BE2108:BE2113"/>
    <mergeCell ref="BF2108:BF2113"/>
    <mergeCell ref="BG2108:BG2113"/>
    <mergeCell ref="BH2108:BH2113"/>
    <mergeCell ref="BI2108:BI2113"/>
    <mergeCell ref="AZ2108:AZ2113"/>
    <mergeCell ref="BA2108:BA2113"/>
    <mergeCell ref="BB2108:BB2113"/>
    <mergeCell ref="BC2108:BC2113"/>
    <mergeCell ref="BD2108:BD2113"/>
    <mergeCell ref="AU2108:AU2113"/>
    <mergeCell ref="AV2108:AV2113"/>
    <mergeCell ref="AW2108:AW2113"/>
    <mergeCell ref="AX2108:AX2113"/>
    <mergeCell ref="AY2108:AY2113"/>
    <mergeCell ref="AP2108:AP2113"/>
    <mergeCell ref="AQ2108:AQ2113"/>
    <mergeCell ref="AR2108:AR2113"/>
    <mergeCell ref="AS2108:AS2113"/>
    <mergeCell ref="AT2108:AT2113"/>
    <mergeCell ref="AK2108:AK2113"/>
    <mergeCell ref="AL2108:AL2113"/>
    <mergeCell ref="AM2108:AM2113"/>
    <mergeCell ref="AN2108:AN2113"/>
    <mergeCell ref="AO2108:AO2113"/>
    <mergeCell ref="AE2108:AF2113"/>
    <mergeCell ref="AG2108:AG2113"/>
    <mergeCell ref="AH2108:AH2113"/>
    <mergeCell ref="AI2108:AI2113"/>
    <mergeCell ref="AJ2108:AJ2113"/>
    <mergeCell ref="O2108:O2113"/>
    <mergeCell ref="AA2108:AA2113"/>
    <mergeCell ref="AB2108:AB2113"/>
    <mergeCell ref="AC2108:AC2113"/>
    <mergeCell ref="AD2108:AD2113"/>
    <mergeCell ref="J2108:J2113"/>
    <mergeCell ref="K2108:K2113"/>
    <mergeCell ref="L2108:L2113"/>
    <mergeCell ref="M2108:M2113"/>
    <mergeCell ref="N2108:N2113"/>
    <mergeCell ref="B2108:B2113"/>
    <mergeCell ref="C2108:D2113"/>
    <mergeCell ref="E2108:E2113"/>
    <mergeCell ref="F2108:H2113"/>
    <mergeCell ref="BJ2114:BJ2119"/>
    <mergeCell ref="BK2114:BK2119"/>
    <mergeCell ref="BL2114:BL2119"/>
    <mergeCell ref="BM2114:BM2119"/>
    <mergeCell ref="BN2114:BN2119"/>
    <mergeCell ref="BE2114:BE2119"/>
    <mergeCell ref="BF2114:BF2119"/>
    <mergeCell ref="BG2114:BG2119"/>
    <mergeCell ref="BH2114:BH2119"/>
    <mergeCell ref="BI2114:BI2119"/>
    <mergeCell ref="AZ2114:AZ2119"/>
    <mergeCell ref="BA2114:BA2119"/>
    <mergeCell ref="BB2114:BB2119"/>
    <mergeCell ref="BC2114:BC2119"/>
    <mergeCell ref="BD2114:BD2119"/>
    <mergeCell ref="AU2114:AU2119"/>
    <mergeCell ref="AV2114:AV2119"/>
    <mergeCell ref="AW2114:AW2119"/>
    <mergeCell ref="AX2114:AX2119"/>
    <mergeCell ref="AY2114:AY2119"/>
    <mergeCell ref="AP2114:AP2119"/>
    <mergeCell ref="AQ2114:AQ2119"/>
    <mergeCell ref="AR2114:AR2119"/>
    <mergeCell ref="AS2114:AS2119"/>
    <mergeCell ref="AT2114:AT2119"/>
    <mergeCell ref="AK2114:AK2119"/>
    <mergeCell ref="AL2114:AL2119"/>
    <mergeCell ref="AM2114:AM2119"/>
    <mergeCell ref="AN2114:AN2119"/>
    <mergeCell ref="AO2114:AO2119"/>
    <mergeCell ref="AE2114:AF2119"/>
    <mergeCell ref="AG2114:AG2119"/>
    <mergeCell ref="AH2114:AH2119"/>
    <mergeCell ref="AI2114:AI2119"/>
    <mergeCell ref="AJ2114:AJ2119"/>
    <mergeCell ref="B2126:B2131"/>
    <mergeCell ref="C2126:D2131"/>
    <mergeCell ref="E2126:E2131"/>
    <mergeCell ref="F2126:H2131"/>
    <mergeCell ref="I2126:I2131"/>
    <mergeCell ref="BJ2120:BJ2125"/>
    <mergeCell ref="BK2120:BK2125"/>
    <mergeCell ref="BL2120:BL2125"/>
    <mergeCell ref="BM2120:BM2125"/>
    <mergeCell ref="BN2120:BN2125"/>
    <mergeCell ref="BE2120:BE2125"/>
    <mergeCell ref="BF2120:BF2125"/>
    <mergeCell ref="BG2120:BG2125"/>
    <mergeCell ref="BH2120:BH2125"/>
    <mergeCell ref="BI2120:BI2125"/>
    <mergeCell ref="AZ2120:AZ2125"/>
    <mergeCell ref="BA2120:BA2125"/>
    <mergeCell ref="BB2120:BB2125"/>
    <mergeCell ref="BC2120:BC2125"/>
    <mergeCell ref="BD2120:BD2125"/>
    <mergeCell ref="AU2120:AU2125"/>
    <mergeCell ref="AV2120:AV2125"/>
    <mergeCell ref="AW2120:AW2125"/>
    <mergeCell ref="AX2120:AX2125"/>
    <mergeCell ref="AY2120:AY2125"/>
    <mergeCell ref="AP2120:AP2125"/>
    <mergeCell ref="AQ2120:AQ2125"/>
    <mergeCell ref="AR2120:AR2125"/>
    <mergeCell ref="AS2120:AS2125"/>
    <mergeCell ref="AT2120:AT2125"/>
    <mergeCell ref="AK2120:AK2125"/>
    <mergeCell ref="AL2120:AL2125"/>
    <mergeCell ref="AM2120:AM2125"/>
    <mergeCell ref="AN2120:AN2125"/>
    <mergeCell ref="AO2120:AO2125"/>
    <mergeCell ref="AE2120:AF2125"/>
    <mergeCell ref="AG2120:AG2125"/>
    <mergeCell ref="AH2120:AH2125"/>
    <mergeCell ref="AI2120:AI2125"/>
    <mergeCell ref="AJ2120:AJ2125"/>
    <mergeCell ref="O2120:O2125"/>
    <mergeCell ref="AA2120:AA2125"/>
    <mergeCell ref="AB2120:AB2125"/>
    <mergeCell ref="AC2120:AC2125"/>
    <mergeCell ref="AD2120:AD2125"/>
    <mergeCell ref="J2120:J2125"/>
    <mergeCell ref="K2120:K2125"/>
    <mergeCell ref="L2120:L2125"/>
    <mergeCell ref="M2120:M2125"/>
    <mergeCell ref="N2120:N2125"/>
    <mergeCell ref="B2120:B2125"/>
    <mergeCell ref="C2120:D2125"/>
    <mergeCell ref="E2120:E2125"/>
    <mergeCell ref="F2120:H2125"/>
    <mergeCell ref="I2120:I2125"/>
    <mergeCell ref="I2132:I2137"/>
    <mergeCell ref="BJ2126:BJ2131"/>
    <mergeCell ref="BK2126:BK2131"/>
    <mergeCell ref="BL2126:BL2131"/>
    <mergeCell ref="BM2126:BM2131"/>
    <mergeCell ref="BN2126:BN2131"/>
    <mergeCell ref="BE2126:BE2131"/>
    <mergeCell ref="BF2126:BF2131"/>
    <mergeCell ref="BG2126:BG2131"/>
    <mergeCell ref="BH2126:BH2131"/>
    <mergeCell ref="BI2126:BI2131"/>
    <mergeCell ref="AZ2126:AZ2131"/>
    <mergeCell ref="BA2126:BA2131"/>
    <mergeCell ref="BB2126:BB2131"/>
    <mergeCell ref="BC2126:BC2131"/>
    <mergeCell ref="BD2126:BD2131"/>
    <mergeCell ref="AU2126:AU2131"/>
    <mergeCell ref="AV2126:AV2131"/>
    <mergeCell ref="AW2126:AW2131"/>
    <mergeCell ref="AX2126:AX2131"/>
    <mergeCell ref="AY2126:AY2131"/>
    <mergeCell ref="AP2126:AP2131"/>
    <mergeCell ref="AQ2126:AQ2131"/>
    <mergeCell ref="AR2126:AR2131"/>
    <mergeCell ref="AS2126:AS2131"/>
    <mergeCell ref="AT2126:AT2131"/>
    <mergeCell ref="AK2126:AK2131"/>
    <mergeCell ref="AL2126:AL2131"/>
    <mergeCell ref="AM2126:AM2131"/>
    <mergeCell ref="AN2126:AN2131"/>
    <mergeCell ref="AO2126:AO2131"/>
    <mergeCell ref="AE2126:AF2131"/>
    <mergeCell ref="AG2126:AG2131"/>
    <mergeCell ref="AH2126:AH2131"/>
    <mergeCell ref="AI2126:AI2131"/>
    <mergeCell ref="AJ2126:AJ2131"/>
    <mergeCell ref="O2126:O2131"/>
    <mergeCell ref="AA2126:AA2131"/>
    <mergeCell ref="AB2126:AB2131"/>
    <mergeCell ref="AC2126:AC2131"/>
    <mergeCell ref="AD2126:AD2131"/>
    <mergeCell ref="J2126:J2131"/>
    <mergeCell ref="K2126:K2131"/>
    <mergeCell ref="L2126:L2131"/>
    <mergeCell ref="M2126:M2131"/>
    <mergeCell ref="N2126:N2131"/>
    <mergeCell ref="O2138:O2143"/>
    <mergeCell ref="AA2138:AA2143"/>
    <mergeCell ref="AB2138:AB2143"/>
    <mergeCell ref="AC2138:AC2143"/>
    <mergeCell ref="AD2138:AD2143"/>
    <mergeCell ref="J2138:J2143"/>
    <mergeCell ref="K2138:K2143"/>
    <mergeCell ref="L2138:L2143"/>
    <mergeCell ref="M2138:M2143"/>
    <mergeCell ref="N2138:N2143"/>
    <mergeCell ref="B2138:B2143"/>
    <mergeCell ref="C2138:D2143"/>
    <mergeCell ref="E2138:E2143"/>
    <mergeCell ref="F2138:H2143"/>
    <mergeCell ref="I2138:I2143"/>
    <mergeCell ref="BJ2132:BJ2137"/>
    <mergeCell ref="BK2132:BK2137"/>
    <mergeCell ref="BL2132:BL2137"/>
    <mergeCell ref="BM2132:BM2137"/>
    <mergeCell ref="BN2132:BN2137"/>
    <mergeCell ref="BE2132:BE2137"/>
    <mergeCell ref="BF2132:BF2137"/>
    <mergeCell ref="BG2132:BG2137"/>
    <mergeCell ref="BH2132:BH2137"/>
    <mergeCell ref="BI2132:BI2137"/>
    <mergeCell ref="AZ2132:AZ2137"/>
    <mergeCell ref="BA2132:BA2137"/>
    <mergeCell ref="BB2132:BB2137"/>
    <mergeCell ref="BC2132:BC2137"/>
    <mergeCell ref="BD2132:BD2137"/>
    <mergeCell ref="AU2132:AU2137"/>
    <mergeCell ref="AV2132:AV2137"/>
    <mergeCell ref="AW2132:AW2137"/>
    <mergeCell ref="AX2132:AX2137"/>
    <mergeCell ref="AY2132:AY2137"/>
    <mergeCell ref="AP2132:AP2137"/>
    <mergeCell ref="AQ2132:AQ2137"/>
    <mergeCell ref="AR2132:AR2137"/>
    <mergeCell ref="AS2132:AS2137"/>
    <mergeCell ref="AT2132:AT2137"/>
    <mergeCell ref="AK2132:AK2137"/>
    <mergeCell ref="AL2132:AL2137"/>
    <mergeCell ref="AM2132:AM2137"/>
    <mergeCell ref="AN2132:AN2137"/>
    <mergeCell ref="AO2132:AO2137"/>
    <mergeCell ref="AE2132:AF2137"/>
    <mergeCell ref="AG2132:AG2137"/>
    <mergeCell ref="AH2132:AH2137"/>
    <mergeCell ref="AI2132:AI2137"/>
    <mergeCell ref="AJ2132:AJ2137"/>
    <mergeCell ref="O2132:O2137"/>
    <mergeCell ref="AA2132:AA2137"/>
    <mergeCell ref="AB2132:AB2137"/>
    <mergeCell ref="AC2132:AC2137"/>
    <mergeCell ref="AD2132:AD2137"/>
    <mergeCell ref="J2132:J2137"/>
    <mergeCell ref="K2132:K2137"/>
    <mergeCell ref="L2132:L2137"/>
    <mergeCell ref="M2132:M2137"/>
    <mergeCell ref="N2132:N2137"/>
    <mergeCell ref="B2132:B2137"/>
    <mergeCell ref="C2132:D2137"/>
    <mergeCell ref="E2132:E2137"/>
    <mergeCell ref="F2132:H2137"/>
    <mergeCell ref="BJ2138:BJ2143"/>
    <mergeCell ref="BK2138:BK2143"/>
    <mergeCell ref="BL2138:BL2143"/>
    <mergeCell ref="BM2138:BM2143"/>
    <mergeCell ref="BN2138:BN2143"/>
    <mergeCell ref="BE2138:BE2143"/>
    <mergeCell ref="BF2138:BF2143"/>
    <mergeCell ref="BG2138:BG2143"/>
    <mergeCell ref="BH2138:BH2143"/>
    <mergeCell ref="BI2138:BI2143"/>
    <mergeCell ref="AZ2138:AZ2143"/>
    <mergeCell ref="BA2138:BA2143"/>
    <mergeCell ref="BB2138:BB2143"/>
    <mergeCell ref="BC2138:BC2143"/>
    <mergeCell ref="BD2138:BD2143"/>
    <mergeCell ref="AU2138:AU2143"/>
    <mergeCell ref="AV2138:AV2143"/>
    <mergeCell ref="AW2138:AW2143"/>
    <mergeCell ref="AX2138:AX2143"/>
    <mergeCell ref="AY2138:AY2143"/>
    <mergeCell ref="AP2138:AP2143"/>
    <mergeCell ref="AQ2138:AQ2143"/>
    <mergeCell ref="AR2138:AR2143"/>
    <mergeCell ref="AS2138:AS2143"/>
    <mergeCell ref="AT2138:AT2143"/>
    <mergeCell ref="AK2138:AK2143"/>
    <mergeCell ref="AL2138:AL2143"/>
    <mergeCell ref="AM2138:AM2143"/>
    <mergeCell ref="AN2138:AN2143"/>
    <mergeCell ref="AO2138:AO2143"/>
    <mergeCell ref="AE2138:AF2143"/>
    <mergeCell ref="AG2138:AG2143"/>
    <mergeCell ref="AH2138:AH2143"/>
    <mergeCell ref="AI2138:AI2143"/>
    <mergeCell ref="AJ2138:AJ2143"/>
    <mergeCell ref="B2150:B2155"/>
    <mergeCell ref="C2150:D2155"/>
    <mergeCell ref="E2150:E2155"/>
    <mergeCell ref="F2150:H2155"/>
    <mergeCell ref="I2150:I2155"/>
    <mergeCell ref="BJ2144:BJ2149"/>
    <mergeCell ref="BK2144:BK2149"/>
    <mergeCell ref="BL2144:BL2149"/>
    <mergeCell ref="BM2144:BM2149"/>
    <mergeCell ref="BN2144:BN2149"/>
    <mergeCell ref="BE2144:BE2149"/>
    <mergeCell ref="BF2144:BF2149"/>
    <mergeCell ref="BG2144:BG2149"/>
    <mergeCell ref="BH2144:BH2149"/>
    <mergeCell ref="BI2144:BI2149"/>
    <mergeCell ref="AZ2144:AZ2149"/>
    <mergeCell ref="BA2144:BA2149"/>
    <mergeCell ref="BB2144:BB2149"/>
    <mergeCell ref="BC2144:BC2149"/>
    <mergeCell ref="BD2144:BD2149"/>
    <mergeCell ref="AU2144:AU2149"/>
    <mergeCell ref="AV2144:AV2149"/>
    <mergeCell ref="AW2144:AW2149"/>
    <mergeCell ref="AX2144:AX2149"/>
    <mergeCell ref="AY2144:AY2149"/>
    <mergeCell ref="AP2144:AP2149"/>
    <mergeCell ref="AQ2144:AQ2149"/>
    <mergeCell ref="AR2144:AR2149"/>
    <mergeCell ref="AS2144:AS2149"/>
    <mergeCell ref="AT2144:AT2149"/>
    <mergeCell ref="AK2144:AK2149"/>
    <mergeCell ref="AL2144:AL2149"/>
    <mergeCell ref="AM2144:AM2149"/>
    <mergeCell ref="AN2144:AN2149"/>
    <mergeCell ref="AO2144:AO2149"/>
    <mergeCell ref="AE2144:AF2149"/>
    <mergeCell ref="AG2144:AG2149"/>
    <mergeCell ref="AH2144:AH2149"/>
    <mergeCell ref="AI2144:AI2149"/>
    <mergeCell ref="AJ2144:AJ2149"/>
    <mergeCell ref="O2144:O2149"/>
    <mergeCell ref="AA2144:AA2149"/>
    <mergeCell ref="AB2144:AB2149"/>
    <mergeCell ref="AC2144:AC2149"/>
    <mergeCell ref="AD2144:AD2149"/>
    <mergeCell ref="J2144:J2149"/>
    <mergeCell ref="K2144:K2149"/>
    <mergeCell ref="L2144:L2149"/>
    <mergeCell ref="M2144:M2149"/>
    <mergeCell ref="N2144:N2149"/>
    <mergeCell ref="B2144:B2149"/>
    <mergeCell ref="C2144:D2149"/>
    <mergeCell ref="E2144:E2149"/>
    <mergeCell ref="F2144:H2149"/>
    <mergeCell ref="I2144:I2149"/>
    <mergeCell ref="I2156:I2161"/>
    <mergeCell ref="BJ2150:BJ2155"/>
    <mergeCell ref="BK2150:BK2155"/>
    <mergeCell ref="BL2150:BL2155"/>
    <mergeCell ref="BM2150:BM2155"/>
    <mergeCell ref="BN2150:BN2155"/>
    <mergeCell ref="BE2150:BE2155"/>
    <mergeCell ref="BF2150:BF2155"/>
    <mergeCell ref="BG2150:BG2155"/>
    <mergeCell ref="BH2150:BH2155"/>
    <mergeCell ref="BI2150:BI2155"/>
    <mergeCell ref="AZ2150:AZ2155"/>
    <mergeCell ref="BA2150:BA2155"/>
    <mergeCell ref="BB2150:BB2155"/>
    <mergeCell ref="BC2150:BC2155"/>
    <mergeCell ref="BD2150:BD2155"/>
    <mergeCell ref="AU2150:AU2155"/>
    <mergeCell ref="AV2150:AV2155"/>
    <mergeCell ref="AW2150:AW2155"/>
    <mergeCell ref="AX2150:AX2155"/>
    <mergeCell ref="AY2150:AY2155"/>
    <mergeCell ref="AP2150:AP2155"/>
    <mergeCell ref="AQ2150:AQ2155"/>
    <mergeCell ref="AR2150:AR2155"/>
    <mergeCell ref="AS2150:AS2155"/>
    <mergeCell ref="AT2150:AT2155"/>
    <mergeCell ref="AK2150:AK2155"/>
    <mergeCell ref="AL2150:AL2155"/>
    <mergeCell ref="AM2150:AM2155"/>
    <mergeCell ref="AN2150:AN2155"/>
    <mergeCell ref="AO2150:AO2155"/>
    <mergeCell ref="AE2150:AF2155"/>
    <mergeCell ref="AG2150:AG2155"/>
    <mergeCell ref="AH2150:AH2155"/>
    <mergeCell ref="AI2150:AI2155"/>
    <mergeCell ref="AJ2150:AJ2155"/>
    <mergeCell ref="O2150:O2155"/>
    <mergeCell ref="AA2150:AA2155"/>
    <mergeCell ref="AB2150:AB2155"/>
    <mergeCell ref="AC2150:AC2155"/>
    <mergeCell ref="AD2150:AD2155"/>
    <mergeCell ref="J2150:J2155"/>
    <mergeCell ref="K2150:K2155"/>
    <mergeCell ref="L2150:L2155"/>
    <mergeCell ref="M2150:M2155"/>
    <mergeCell ref="N2150:N2155"/>
    <mergeCell ref="O2162:O2167"/>
    <mergeCell ref="AA2162:AA2167"/>
    <mergeCell ref="AB2162:AB2167"/>
    <mergeCell ref="AC2162:AC2167"/>
    <mergeCell ref="AD2162:AD2167"/>
    <mergeCell ref="J2162:J2167"/>
    <mergeCell ref="K2162:K2167"/>
    <mergeCell ref="L2162:L2167"/>
    <mergeCell ref="M2162:M2167"/>
    <mergeCell ref="N2162:N2167"/>
    <mergeCell ref="B2162:B2167"/>
    <mergeCell ref="C2162:D2167"/>
    <mergeCell ref="E2162:E2167"/>
    <mergeCell ref="F2162:H2167"/>
    <mergeCell ref="I2162:I2167"/>
    <mergeCell ref="BJ2156:BJ2161"/>
    <mergeCell ref="BK2156:BK2161"/>
    <mergeCell ref="BL2156:BL2161"/>
    <mergeCell ref="BM2156:BM2161"/>
    <mergeCell ref="BN2156:BN2161"/>
    <mergeCell ref="BE2156:BE2161"/>
    <mergeCell ref="BF2156:BF2161"/>
    <mergeCell ref="BG2156:BG2161"/>
    <mergeCell ref="BH2156:BH2161"/>
    <mergeCell ref="BI2156:BI2161"/>
    <mergeCell ref="AZ2156:AZ2161"/>
    <mergeCell ref="BA2156:BA2161"/>
    <mergeCell ref="BB2156:BB2161"/>
    <mergeCell ref="BC2156:BC2161"/>
    <mergeCell ref="BD2156:BD2161"/>
    <mergeCell ref="AU2156:AU2161"/>
    <mergeCell ref="AV2156:AV2161"/>
    <mergeCell ref="AW2156:AW2161"/>
    <mergeCell ref="AX2156:AX2161"/>
    <mergeCell ref="AY2156:AY2161"/>
    <mergeCell ref="AP2156:AP2161"/>
    <mergeCell ref="AQ2156:AQ2161"/>
    <mergeCell ref="AR2156:AR2161"/>
    <mergeCell ref="AS2156:AS2161"/>
    <mergeCell ref="AT2156:AT2161"/>
    <mergeCell ref="AK2156:AK2161"/>
    <mergeCell ref="AL2156:AL2161"/>
    <mergeCell ref="AM2156:AM2161"/>
    <mergeCell ref="AN2156:AN2161"/>
    <mergeCell ref="AO2156:AO2161"/>
    <mergeCell ref="AE2156:AF2161"/>
    <mergeCell ref="AG2156:AG2161"/>
    <mergeCell ref="AH2156:AH2161"/>
    <mergeCell ref="AI2156:AI2161"/>
    <mergeCell ref="AJ2156:AJ2161"/>
    <mergeCell ref="O2156:O2161"/>
    <mergeCell ref="AA2156:AA2161"/>
    <mergeCell ref="AB2156:AB2161"/>
    <mergeCell ref="AC2156:AC2161"/>
    <mergeCell ref="AD2156:AD2161"/>
    <mergeCell ref="J2156:J2161"/>
    <mergeCell ref="K2156:K2161"/>
    <mergeCell ref="L2156:L2161"/>
    <mergeCell ref="M2156:M2161"/>
    <mergeCell ref="N2156:N2161"/>
    <mergeCell ref="B2156:B2161"/>
    <mergeCell ref="C2156:D2161"/>
    <mergeCell ref="E2156:E2161"/>
    <mergeCell ref="F2156:H2161"/>
    <mergeCell ref="BJ2162:BJ2167"/>
    <mergeCell ref="BK2162:BK2167"/>
    <mergeCell ref="BL2162:BL2167"/>
    <mergeCell ref="BM2162:BM2167"/>
    <mergeCell ref="BN2162:BN2167"/>
    <mergeCell ref="BE2162:BE2167"/>
    <mergeCell ref="BF2162:BF2167"/>
    <mergeCell ref="BG2162:BG2167"/>
    <mergeCell ref="BH2162:BH2167"/>
    <mergeCell ref="BI2162:BI2167"/>
    <mergeCell ref="AZ2162:AZ2167"/>
    <mergeCell ref="BA2162:BA2167"/>
    <mergeCell ref="BB2162:BB2167"/>
    <mergeCell ref="BC2162:BC2167"/>
    <mergeCell ref="BD2162:BD2167"/>
    <mergeCell ref="AU2162:AU2167"/>
    <mergeCell ref="AV2162:AV2167"/>
    <mergeCell ref="AW2162:AW2167"/>
    <mergeCell ref="AX2162:AX2167"/>
    <mergeCell ref="AY2162:AY2167"/>
    <mergeCell ref="AP2162:AP2167"/>
    <mergeCell ref="AQ2162:AQ2167"/>
    <mergeCell ref="AR2162:AR2167"/>
    <mergeCell ref="AS2162:AS2167"/>
    <mergeCell ref="AT2162:AT2167"/>
    <mergeCell ref="AK2162:AK2167"/>
    <mergeCell ref="AL2162:AL2167"/>
    <mergeCell ref="AM2162:AM2167"/>
    <mergeCell ref="AN2162:AN2167"/>
    <mergeCell ref="AO2162:AO2167"/>
    <mergeCell ref="AE2162:AF2167"/>
    <mergeCell ref="AG2162:AG2167"/>
    <mergeCell ref="AH2162:AH2167"/>
    <mergeCell ref="AI2162:AI2167"/>
    <mergeCell ref="AJ2162:AJ2167"/>
    <mergeCell ref="B2174:B2179"/>
    <mergeCell ref="C2174:D2179"/>
    <mergeCell ref="E2174:E2179"/>
    <mergeCell ref="F2174:H2179"/>
    <mergeCell ref="I2174:I2179"/>
    <mergeCell ref="BJ2168:BJ2173"/>
    <mergeCell ref="BK2168:BK2173"/>
    <mergeCell ref="BL2168:BL2173"/>
    <mergeCell ref="BM2168:BM2173"/>
    <mergeCell ref="BN2168:BN2173"/>
    <mergeCell ref="BE2168:BE2173"/>
    <mergeCell ref="BF2168:BF2173"/>
    <mergeCell ref="BG2168:BG2173"/>
    <mergeCell ref="BH2168:BH2173"/>
    <mergeCell ref="BI2168:BI2173"/>
    <mergeCell ref="AZ2168:AZ2173"/>
    <mergeCell ref="BA2168:BA2173"/>
    <mergeCell ref="BB2168:BB2173"/>
    <mergeCell ref="BC2168:BC2173"/>
    <mergeCell ref="BD2168:BD2173"/>
    <mergeCell ref="AU2168:AU2173"/>
    <mergeCell ref="AV2168:AV2173"/>
    <mergeCell ref="AW2168:AW2173"/>
    <mergeCell ref="AX2168:AX2173"/>
    <mergeCell ref="AY2168:AY2173"/>
    <mergeCell ref="AP2168:AP2173"/>
    <mergeCell ref="AQ2168:AQ2173"/>
    <mergeCell ref="AR2168:AR2173"/>
    <mergeCell ref="AS2168:AS2173"/>
    <mergeCell ref="AT2168:AT2173"/>
    <mergeCell ref="AK2168:AK2173"/>
    <mergeCell ref="AL2168:AL2173"/>
    <mergeCell ref="AM2168:AM2173"/>
    <mergeCell ref="AN2168:AN2173"/>
    <mergeCell ref="AO2168:AO2173"/>
    <mergeCell ref="AE2168:AF2173"/>
    <mergeCell ref="AG2168:AG2173"/>
    <mergeCell ref="AH2168:AH2173"/>
    <mergeCell ref="AI2168:AI2173"/>
    <mergeCell ref="AJ2168:AJ2173"/>
    <mergeCell ref="O2168:O2173"/>
    <mergeCell ref="AA2168:AA2173"/>
    <mergeCell ref="AB2168:AB2173"/>
    <mergeCell ref="AC2168:AC2173"/>
    <mergeCell ref="AD2168:AD2173"/>
    <mergeCell ref="J2168:J2173"/>
    <mergeCell ref="K2168:K2173"/>
    <mergeCell ref="L2168:L2173"/>
    <mergeCell ref="M2168:M2173"/>
    <mergeCell ref="N2168:N2173"/>
    <mergeCell ref="B2168:B2173"/>
    <mergeCell ref="C2168:D2173"/>
    <mergeCell ref="E2168:E2173"/>
    <mergeCell ref="F2168:H2173"/>
    <mergeCell ref="I2168:I2173"/>
    <mergeCell ref="I2180:I2185"/>
    <mergeCell ref="BJ2174:BJ2179"/>
    <mergeCell ref="BK2174:BK2179"/>
    <mergeCell ref="BL2174:BL2179"/>
    <mergeCell ref="BM2174:BM2179"/>
    <mergeCell ref="BN2174:BN2179"/>
    <mergeCell ref="BE2174:BE2179"/>
    <mergeCell ref="BF2174:BF2179"/>
    <mergeCell ref="BG2174:BG2179"/>
    <mergeCell ref="BH2174:BH2179"/>
    <mergeCell ref="BI2174:BI2179"/>
    <mergeCell ref="AZ2174:AZ2179"/>
    <mergeCell ref="BA2174:BA2179"/>
    <mergeCell ref="BB2174:BB2179"/>
    <mergeCell ref="BC2174:BC2179"/>
    <mergeCell ref="BD2174:BD2179"/>
    <mergeCell ref="AU2174:AU2179"/>
    <mergeCell ref="AV2174:AV2179"/>
    <mergeCell ref="AW2174:AW2179"/>
    <mergeCell ref="AX2174:AX2179"/>
    <mergeCell ref="AY2174:AY2179"/>
    <mergeCell ref="AP2174:AP2179"/>
    <mergeCell ref="AQ2174:AQ2179"/>
    <mergeCell ref="AR2174:AR2179"/>
    <mergeCell ref="AS2174:AS2179"/>
    <mergeCell ref="AT2174:AT2179"/>
    <mergeCell ref="AK2174:AK2179"/>
    <mergeCell ref="AL2174:AL2179"/>
    <mergeCell ref="AM2174:AM2179"/>
    <mergeCell ref="AN2174:AN2179"/>
    <mergeCell ref="AO2174:AO2179"/>
    <mergeCell ref="AE2174:AF2179"/>
    <mergeCell ref="AG2174:AG2179"/>
    <mergeCell ref="AH2174:AH2179"/>
    <mergeCell ref="AI2174:AI2179"/>
    <mergeCell ref="AJ2174:AJ2179"/>
    <mergeCell ref="O2174:O2179"/>
    <mergeCell ref="AA2174:AA2179"/>
    <mergeCell ref="AB2174:AB2179"/>
    <mergeCell ref="AC2174:AC2179"/>
    <mergeCell ref="AD2174:AD2179"/>
    <mergeCell ref="J2174:J2179"/>
    <mergeCell ref="K2174:K2179"/>
    <mergeCell ref="L2174:L2179"/>
    <mergeCell ref="M2174:M2179"/>
    <mergeCell ref="N2174:N2179"/>
    <mergeCell ref="O2186:O2191"/>
    <mergeCell ref="AA2186:AA2191"/>
    <mergeCell ref="AB2186:AB2191"/>
    <mergeCell ref="AC2186:AC2191"/>
    <mergeCell ref="AD2186:AD2191"/>
    <mergeCell ref="J2186:J2191"/>
    <mergeCell ref="K2186:K2191"/>
    <mergeCell ref="L2186:L2191"/>
    <mergeCell ref="M2186:M2191"/>
    <mergeCell ref="N2186:N2191"/>
    <mergeCell ref="B2186:B2191"/>
    <mergeCell ref="C2186:D2191"/>
    <mergeCell ref="E2186:E2191"/>
    <mergeCell ref="F2186:H2191"/>
    <mergeCell ref="I2186:I2191"/>
    <mergeCell ref="BJ2180:BJ2185"/>
    <mergeCell ref="BK2180:BK2185"/>
    <mergeCell ref="BL2180:BL2185"/>
    <mergeCell ref="BM2180:BM2185"/>
    <mergeCell ref="BN2180:BN2185"/>
    <mergeCell ref="BE2180:BE2185"/>
    <mergeCell ref="BF2180:BF2185"/>
    <mergeCell ref="BG2180:BG2185"/>
    <mergeCell ref="BH2180:BH2185"/>
    <mergeCell ref="BI2180:BI2185"/>
    <mergeCell ref="AZ2180:AZ2185"/>
    <mergeCell ref="BA2180:BA2185"/>
    <mergeCell ref="BB2180:BB2185"/>
    <mergeCell ref="BC2180:BC2185"/>
    <mergeCell ref="BD2180:BD2185"/>
    <mergeCell ref="AU2180:AU2185"/>
    <mergeCell ref="AV2180:AV2185"/>
    <mergeCell ref="AW2180:AW2185"/>
    <mergeCell ref="AX2180:AX2185"/>
    <mergeCell ref="AY2180:AY2185"/>
    <mergeCell ref="AP2180:AP2185"/>
    <mergeCell ref="AQ2180:AQ2185"/>
    <mergeCell ref="AR2180:AR2185"/>
    <mergeCell ref="AS2180:AS2185"/>
    <mergeCell ref="AT2180:AT2185"/>
    <mergeCell ref="AK2180:AK2185"/>
    <mergeCell ref="AL2180:AL2185"/>
    <mergeCell ref="AM2180:AM2185"/>
    <mergeCell ref="AN2180:AN2185"/>
    <mergeCell ref="AO2180:AO2185"/>
    <mergeCell ref="AE2180:AF2185"/>
    <mergeCell ref="AG2180:AG2185"/>
    <mergeCell ref="AH2180:AH2185"/>
    <mergeCell ref="AI2180:AI2185"/>
    <mergeCell ref="AJ2180:AJ2185"/>
    <mergeCell ref="O2180:O2185"/>
    <mergeCell ref="AA2180:AA2185"/>
    <mergeCell ref="AB2180:AB2185"/>
    <mergeCell ref="AC2180:AC2185"/>
    <mergeCell ref="AD2180:AD2185"/>
    <mergeCell ref="J2180:J2185"/>
    <mergeCell ref="K2180:K2185"/>
    <mergeCell ref="L2180:L2185"/>
    <mergeCell ref="M2180:M2185"/>
    <mergeCell ref="N2180:N2185"/>
    <mergeCell ref="B2180:B2185"/>
    <mergeCell ref="C2180:D2185"/>
    <mergeCell ref="E2180:E2185"/>
    <mergeCell ref="F2180:H2185"/>
    <mergeCell ref="BJ2186:BJ2191"/>
    <mergeCell ref="BK2186:BK2191"/>
    <mergeCell ref="BL2186:BL2191"/>
    <mergeCell ref="BM2186:BM2191"/>
    <mergeCell ref="BN2186:BN2191"/>
    <mergeCell ref="BE2186:BE2191"/>
    <mergeCell ref="BF2186:BF2191"/>
    <mergeCell ref="BG2186:BG2191"/>
    <mergeCell ref="BH2186:BH2191"/>
    <mergeCell ref="BI2186:BI2191"/>
    <mergeCell ref="AZ2186:AZ2191"/>
    <mergeCell ref="BA2186:BA2191"/>
    <mergeCell ref="BB2186:BB2191"/>
    <mergeCell ref="BC2186:BC2191"/>
    <mergeCell ref="BD2186:BD2191"/>
    <mergeCell ref="AU2186:AU2191"/>
    <mergeCell ref="AV2186:AV2191"/>
    <mergeCell ref="AW2186:AW2191"/>
    <mergeCell ref="AX2186:AX2191"/>
    <mergeCell ref="AY2186:AY2191"/>
    <mergeCell ref="AP2186:AP2191"/>
    <mergeCell ref="AQ2186:AQ2191"/>
    <mergeCell ref="AR2186:AR2191"/>
    <mergeCell ref="AS2186:AS2191"/>
    <mergeCell ref="AT2186:AT2191"/>
    <mergeCell ref="AK2186:AK2191"/>
    <mergeCell ref="AL2186:AL2191"/>
    <mergeCell ref="AM2186:AM2191"/>
    <mergeCell ref="AN2186:AN2191"/>
    <mergeCell ref="AO2186:AO2191"/>
    <mergeCell ref="AE2186:AF2191"/>
    <mergeCell ref="AG2186:AG2191"/>
    <mergeCell ref="AH2186:AH2191"/>
    <mergeCell ref="AI2186:AI2191"/>
    <mergeCell ref="AJ2186:AJ2191"/>
    <mergeCell ref="B2198:B2203"/>
    <mergeCell ref="C2198:D2203"/>
    <mergeCell ref="E2198:E2203"/>
    <mergeCell ref="F2198:H2203"/>
    <mergeCell ref="I2198:I2203"/>
    <mergeCell ref="BJ2192:BJ2197"/>
    <mergeCell ref="BK2192:BK2197"/>
    <mergeCell ref="BL2192:BL2197"/>
    <mergeCell ref="BM2192:BM2197"/>
    <mergeCell ref="BN2192:BN2197"/>
    <mergeCell ref="BE2192:BE2197"/>
    <mergeCell ref="BF2192:BF2197"/>
    <mergeCell ref="BG2192:BG2197"/>
    <mergeCell ref="BH2192:BH2197"/>
    <mergeCell ref="BI2192:BI2197"/>
    <mergeCell ref="AZ2192:AZ2197"/>
    <mergeCell ref="BA2192:BA2197"/>
    <mergeCell ref="BB2192:BB2197"/>
    <mergeCell ref="BC2192:BC2197"/>
    <mergeCell ref="BD2192:BD2197"/>
    <mergeCell ref="AU2192:AU2197"/>
    <mergeCell ref="AV2192:AV2197"/>
    <mergeCell ref="AW2192:AW2197"/>
    <mergeCell ref="AX2192:AX2197"/>
    <mergeCell ref="AY2192:AY2197"/>
    <mergeCell ref="AP2192:AP2197"/>
    <mergeCell ref="AQ2192:AQ2197"/>
    <mergeCell ref="AR2192:AR2197"/>
    <mergeCell ref="AS2192:AS2197"/>
    <mergeCell ref="AT2192:AT2197"/>
    <mergeCell ref="AK2192:AK2197"/>
    <mergeCell ref="AL2192:AL2197"/>
    <mergeCell ref="AM2192:AM2197"/>
    <mergeCell ref="AN2192:AN2197"/>
    <mergeCell ref="AO2192:AO2197"/>
    <mergeCell ref="AE2192:AF2197"/>
    <mergeCell ref="AG2192:AG2197"/>
    <mergeCell ref="AH2192:AH2197"/>
    <mergeCell ref="AI2192:AI2197"/>
    <mergeCell ref="AJ2192:AJ2197"/>
    <mergeCell ref="O2192:O2197"/>
    <mergeCell ref="AA2192:AA2197"/>
    <mergeCell ref="AB2192:AB2197"/>
    <mergeCell ref="AC2192:AC2197"/>
    <mergeCell ref="AD2192:AD2197"/>
    <mergeCell ref="J2192:J2197"/>
    <mergeCell ref="K2192:K2197"/>
    <mergeCell ref="L2192:L2197"/>
    <mergeCell ref="M2192:M2197"/>
    <mergeCell ref="N2192:N2197"/>
    <mergeCell ref="B2192:B2197"/>
    <mergeCell ref="C2192:D2197"/>
    <mergeCell ref="E2192:E2197"/>
    <mergeCell ref="F2192:H2197"/>
    <mergeCell ref="I2192:I2197"/>
    <mergeCell ref="I2204:I2209"/>
    <mergeCell ref="BJ2198:BJ2203"/>
    <mergeCell ref="BK2198:BK2203"/>
    <mergeCell ref="BL2198:BL2203"/>
    <mergeCell ref="BM2198:BM2203"/>
    <mergeCell ref="BN2198:BN2203"/>
    <mergeCell ref="BE2198:BE2203"/>
    <mergeCell ref="BF2198:BF2203"/>
    <mergeCell ref="BG2198:BG2203"/>
    <mergeCell ref="BH2198:BH2203"/>
    <mergeCell ref="BI2198:BI2203"/>
    <mergeCell ref="AZ2198:AZ2203"/>
    <mergeCell ref="BA2198:BA2203"/>
    <mergeCell ref="BB2198:BB2203"/>
    <mergeCell ref="BC2198:BC2203"/>
    <mergeCell ref="BD2198:BD2203"/>
    <mergeCell ref="AU2198:AU2203"/>
    <mergeCell ref="AV2198:AV2203"/>
    <mergeCell ref="AW2198:AW2203"/>
    <mergeCell ref="AX2198:AX2203"/>
    <mergeCell ref="AY2198:AY2203"/>
    <mergeCell ref="AP2198:AP2203"/>
    <mergeCell ref="AQ2198:AQ2203"/>
    <mergeCell ref="AR2198:AR2203"/>
    <mergeCell ref="AS2198:AS2203"/>
    <mergeCell ref="AT2198:AT2203"/>
    <mergeCell ref="AK2198:AK2203"/>
    <mergeCell ref="AL2198:AL2203"/>
    <mergeCell ref="AM2198:AM2203"/>
    <mergeCell ref="AN2198:AN2203"/>
    <mergeCell ref="AO2198:AO2203"/>
    <mergeCell ref="AE2198:AF2203"/>
    <mergeCell ref="AG2198:AG2203"/>
    <mergeCell ref="AH2198:AH2203"/>
    <mergeCell ref="AI2198:AI2203"/>
    <mergeCell ref="AJ2198:AJ2203"/>
    <mergeCell ref="O2198:O2203"/>
    <mergeCell ref="AA2198:AA2203"/>
    <mergeCell ref="AB2198:AB2203"/>
    <mergeCell ref="AC2198:AC2203"/>
    <mergeCell ref="AD2198:AD2203"/>
    <mergeCell ref="J2198:J2203"/>
    <mergeCell ref="K2198:K2203"/>
    <mergeCell ref="L2198:L2203"/>
    <mergeCell ref="M2198:M2203"/>
    <mergeCell ref="N2198:N2203"/>
    <mergeCell ref="O2210:O2215"/>
    <mergeCell ref="AA2210:AA2215"/>
    <mergeCell ref="AB2210:AB2215"/>
    <mergeCell ref="AC2210:AC2215"/>
    <mergeCell ref="AD2210:AD2215"/>
    <mergeCell ref="J2210:J2215"/>
    <mergeCell ref="K2210:K2215"/>
    <mergeCell ref="L2210:L2215"/>
    <mergeCell ref="M2210:M2215"/>
    <mergeCell ref="N2210:N2215"/>
    <mergeCell ref="B2210:B2215"/>
    <mergeCell ref="C2210:D2215"/>
    <mergeCell ref="E2210:E2215"/>
    <mergeCell ref="F2210:H2215"/>
    <mergeCell ref="I2210:I2215"/>
    <mergeCell ref="BJ2204:BJ2209"/>
    <mergeCell ref="BK2204:BK2209"/>
    <mergeCell ref="BL2204:BL2209"/>
    <mergeCell ref="BM2204:BM2209"/>
    <mergeCell ref="BN2204:BN2209"/>
    <mergeCell ref="BE2204:BE2209"/>
    <mergeCell ref="BF2204:BF2209"/>
    <mergeCell ref="BG2204:BG2209"/>
    <mergeCell ref="BH2204:BH2209"/>
    <mergeCell ref="BI2204:BI2209"/>
    <mergeCell ref="AZ2204:AZ2209"/>
    <mergeCell ref="BA2204:BA2209"/>
    <mergeCell ref="BB2204:BB2209"/>
    <mergeCell ref="BC2204:BC2209"/>
    <mergeCell ref="BD2204:BD2209"/>
    <mergeCell ref="AU2204:AU2209"/>
    <mergeCell ref="AV2204:AV2209"/>
    <mergeCell ref="AW2204:AW2209"/>
    <mergeCell ref="AX2204:AX2209"/>
    <mergeCell ref="AY2204:AY2209"/>
    <mergeCell ref="AP2204:AP2209"/>
    <mergeCell ref="AQ2204:AQ2209"/>
    <mergeCell ref="AR2204:AR2209"/>
    <mergeCell ref="AS2204:AS2209"/>
    <mergeCell ref="AT2204:AT2209"/>
    <mergeCell ref="AK2204:AK2209"/>
    <mergeCell ref="AL2204:AL2209"/>
    <mergeCell ref="AM2204:AM2209"/>
    <mergeCell ref="AN2204:AN2209"/>
    <mergeCell ref="AO2204:AO2209"/>
    <mergeCell ref="AE2204:AF2209"/>
    <mergeCell ref="AG2204:AG2209"/>
    <mergeCell ref="AH2204:AH2209"/>
    <mergeCell ref="AI2204:AI2209"/>
    <mergeCell ref="AJ2204:AJ2209"/>
    <mergeCell ref="O2204:O2209"/>
    <mergeCell ref="AA2204:AA2209"/>
    <mergeCell ref="AB2204:AB2209"/>
    <mergeCell ref="AC2204:AC2209"/>
    <mergeCell ref="AD2204:AD2209"/>
    <mergeCell ref="J2204:J2209"/>
    <mergeCell ref="K2204:K2209"/>
    <mergeCell ref="L2204:L2209"/>
    <mergeCell ref="M2204:M2209"/>
    <mergeCell ref="N2204:N2209"/>
    <mergeCell ref="B2204:B2209"/>
    <mergeCell ref="C2204:D2209"/>
    <mergeCell ref="E2204:E2209"/>
    <mergeCell ref="F2204:H2209"/>
    <mergeCell ref="BJ2210:BJ2215"/>
    <mergeCell ref="BK2210:BK2215"/>
    <mergeCell ref="BL2210:BL2215"/>
    <mergeCell ref="BM2210:BM2215"/>
    <mergeCell ref="BN2210:BN2215"/>
    <mergeCell ref="BE2210:BE2215"/>
    <mergeCell ref="BF2210:BF2215"/>
    <mergeCell ref="BG2210:BG2215"/>
    <mergeCell ref="BH2210:BH2215"/>
    <mergeCell ref="BI2210:BI2215"/>
    <mergeCell ref="AZ2210:AZ2215"/>
    <mergeCell ref="BA2210:BA2215"/>
    <mergeCell ref="BB2210:BB2215"/>
    <mergeCell ref="BC2210:BC2215"/>
    <mergeCell ref="BD2210:BD2215"/>
    <mergeCell ref="AU2210:AU2215"/>
    <mergeCell ref="AV2210:AV2215"/>
    <mergeCell ref="AW2210:AW2215"/>
    <mergeCell ref="AX2210:AX2215"/>
    <mergeCell ref="AY2210:AY2215"/>
    <mergeCell ref="AP2210:AP2215"/>
    <mergeCell ref="AQ2210:AQ2215"/>
    <mergeCell ref="AR2210:AR2215"/>
    <mergeCell ref="AS2210:AS2215"/>
    <mergeCell ref="AT2210:AT2215"/>
    <mergeCell ref="AK2210:AK2215"/>
    <mergeCell ref="AL2210:AL2215"/>
    <mergeCell ref="AM2210:AM2215"/>
    <mergeCell ref="AN2210:AN2215"/>
    <mergeCell ref="AO2210:AO2215"/>
    <mergeCell ref="AE2210:AF2215"/>
    <mergeCell ref="AG2210:AG2215"/>
    <mergeCell ref="AH2210:AH2215"/>
    <mergeCell ref="AI2210:AI2215"/>
    <mergeCell ref="AJ2210:AJ2215"/>
    <mergeCell ref="B2222:B2227"/>
    <mergeCell ref="C2222:D2227"/>
    <mergeCell ref="E2222:E2227"/>
    <mergeCell ref="F2222:H2227"/>
    <mergeCell ref="I2222:I2227"/>
    <mergeCell ref="BJ2216:BJ2221"/>
    <mergeCell ref="BK2216:BK2221"/>
    <mergeCell ref="BL2216:BL2221"/>
    <mergeCell ref="BM2216:BM2221"/>
    <mergeCell ref="BN2216:BN2221"/>
    <mergeCell ref="BE2216:BE2221"/>
    <mergeCell ref="BF2216:BF2221"/>
    <mergeCell ref="BG2216:BG2221"/>
    <mergeCell ref="BH2216:BH2221"/>
    <mergeCell ref="BI2216:BI2221"/>
    <mergeCell ref="AZ2216:AZ2221"/>
    <mergeCell ref="BA2216:BA2221"/>
    <mergeCell ref="BB2216:BB2221"/>
    <mergeCell ref="BC2216:BC2221"/>
    <mergeCell ref="BD2216:BD2221"/>
    <mergeCell ref="AU2216:AU2221"/>
    <mergeCell ref="AV2216:AV2221"/>
    <mergeCell ref="AW2216:AW2221"/>
    <mergeCell ref="AX2216:AX2221"/>
    <mergeCell ref="AY2216:AY2221"/>
    <mergeCell ref="AP2216:AP2221"/>
    <mergeCell ref="AQ2216:AQ2221"/>
    <mergeCell ref="AR2216:AR2221"/>
    <mergeCell ref="AS2216:AS2221"/>
    <mergeCell ref="AT2216:AT2221"/>
    <mergeCell ref="AK2216:AK2221"/>
    <mergeCell ref="AL2216:AL2221"/>
    <mergeCell ref="AM2216:AM2221"/>
    <mergeCell ref="AN2216:AN2221"/>
    <mergeCell ref="AO2216:AO2221"/>
    <mergeCell ref="AE2216:AF2221"/>
    <mergeCell ref="AG2216:AG2221"/>
    <mergeCell ref="AH2216:AH2221"/>
    <mergeCell ref="AI2216:AI2221"/>
    <mergeCell ref="AJ2216:AJ2221"/>
    <mergeCell ref="O2216:O2221"/>
    <mergeCell ref="AA2216:AA2221"/>
    <mergeCell ref="AB2216:AB2221"/>
    <mergeCell ref="AC2216:AC2221"/>
    <mergeCell ref="AD2216:AD2221"/>
    <mergeCell ref="J2216:J2221"/>
    <mergeCell ref="K2216:K2221"/>
    <mergeCell ref="L2216:L2221"/>
    <mergeCell ref="M2216:M2221"/>
    <mergeCell ref="N2216:N2221"/>
    <mergeCell ref="B2216:B2221"/>
    <mergeCell ref="C2216:D2221"/>
    <mergeCell ref="E2216:E2221"/>
    <mergeCell ref="F2216:H2221"/>
    <mergeCell ref="I2216:I2221"/>
    <mergeCell ref="F2228:H2233"/>
    <mergeCell ref="I2228:I2233"/>
    <mergeCell ref="BJ2222:BJ2227"/>
    <mergeCell ref="BK2222:BK2227"/>
    <mergeCell ref="BL2222:BL2227"/>
    <mergeCell ref="BM2222:BM2227"/>
    <mergeCell ref="BN2222:BN2227"/>
    <mergeCell ref="BE2222:BE2227"/>
    <mergeCell ref="BF2222:BF2227"/>
    <mergeCell ref="BG2222:BG2227"/>
    <mergeCell ref="BH2222:BH2227"/>
    <mergeCell ref="BI2222:BI2227"/>
    <mergeCell ref="AZ2222:AZ2227"/>
    <mergeCell ref="BA2222:BA2227"/>
    <mergeCell ref="BB2222:BB2227"/>
    <mergeCell ref="BC2222:BC2227"/>
    <mergeCell ref="BD2222:BD2227"/>
    <mergeCell ref="AU2222:AU2227"/>
    <mergeCell ref="AV2222:AV2227"/>
    <mergeCell ref="AW2222:AW2227"/>
    <mergeCell ref="AX2222:AX2227"/>
    <mergeCell ref="AY2222:AY2227"/>
    <mergeCell ref="AP2222:AP2227"/>
    <mergeCell ref="AQ2222:AQ2227"/>
    <mergeCell ref="AR2222:AR2227"/>
    <mergeCell ref="AS2222:AS2227"/>
    <mergeCell ref="AT2222:AT2227"/>
    <mergeCell ref="AK2222:AK2227"/>
    <mergeCell ref="AL2222:AL2227"/>
    <mergeCell ref="AM2222:AM2227"/>
    <mergeCell ref="AN2222:AN2227"/>
    <mergeCell ref="AO2222:AO2227"/>
    <mergeCell ref="AE2222:AF2227"/>
    <mergeCell ref="AG2222:AG2227"/>
    <mergeCell ref="AH2222:AH2227"/>
    <mergeCell ref="AI2222:AI2227"/>
    <mergeCell ref="AJ2222:AJ2227"/>
    <mergeCell ref="O2222:O2227"/>
    <mergeCell ref="AA2222:AA2227"/>
    <mergeCell ref="AB2222:AB2227"/>
    <mergeCell ref="AC2222:AC2227"/>
    <mergeCell ref="AD2222:AD2227"/>
    <mergeCell ref="J2222:J2227"/>
    <mergeCell ref="K2222:K2227"/>
    <mergeCell ref="L2222:L2227"/>
    <mergeCell ref="M2222:M2227"/>
    <mergeCell ref="N2222:N2227"/>
    <mergeCell ref="B2234:H2234"/>
    <mergeCell ref="AE2234:AH2234"/>
    <mergeCell ref="B2235:B2240"/>
    <mergeCell ref="C2235:D2240"/>
    <mergeCell ref="E2235:E2240"/>
    <mergeCell ref="F2235:H2240"/>
    <mergeCell ref="I2235:I2240"/>
    <mergeCell ref="J2235:J2240"/>
    <mergeCell ref="K2235:K2240"/>
    <mergeCell ref="L2235:L2240"/>
    <mergeCell ref="M2235:M2240"/>
    <mergeCell ref="N2235:N2240"/>
    <mergeCell ref="O2235:O2240"/>
    <mergeCell ref="AA2235:AA2240"/>
    <mergeCell ref="AB2235:AB2240"/>
    <mergeCell ref="AC2235:AC2240"/>
    <mergeCell ref="BJ2228:BJ2233"/>
    <mergeCell ref="BK2228:BK2233"/>
    <mergeCell ref="BL2228:BL2233"/>
    <mergeCell ref="BM2228:BM2233"/>
    <mergeCell ref="BN2228:BN2233"/>
    <mergeCell ref="BE2228:BE2233"/>
    <mergeCell ref="BF2228:BF2233"/>
    <mergeCell ref="BG2228:BG2233"/>
    <mergeCell ref="BH2228:BH2233"/>
    <mergeCell ref="BI2228:BI2233"/>
    <mergeCell ref="AZ2228:AZ2233"/>
    <mergeCell ref="BA2228:BA2233"/>
    <mergeCell ref="BB2228:BB2233"/>
    <mergeCell ref="BC2228:BC2233"/>
    <mergeCell ref="BD2228:BD2233"/>
    <mergeCell ref="AU2228:AU2233"/>
    <mergeCell ref="AV2228:AV2233"/>
    <mergeCell ref="AW2228:AW2233"/>
    <mergeCell ref="AX2228:AX2233"/>
    <mergeCell ref="AY2228:AY2233"/>
    <mergeCell ref="AP2228:AP2233"/>
    <mergeCell ref="AQ2228:AQ2233"/>
    <mergeCell ref="AR2228:AR2233"/>
    <mergeCell ref="AS2228:AS2233"/>
    <mergeCell ref="AT2228:AT2233"/>
    <mergeCell ref="AK2228:AK2233"/>
    <mergeCell ref="AL2228:AL2233"/>
    <mergeCell ref="AM2228:AM2233"/>
    <mergeCell ref="AN2228:AN2233"/>
    <mergeCell ref="AO2228:AO2233"/>
    <mergeCell ref="AE2228:AF2233"/>
    <mergeCell ref="AG2228:AG2233"/>
    <mergeCell ref="AH2228:AH2233"/>
    <mergeCell ref="AI2228:AI2233"/>
    <mergeCell ref="AJ2228:AJ2233"/>
    <mergeCell ref="O2228:O2233"/>
    <mergeCell ref="AA2228:AA2233"/>
    <mergeCell ref="AB2228:AB2233"/>
    <mergeCell ref="AC2228:AC2233"/>
    <mergeCell ref="AD2228:AD2233"/>
    <mergeCell ref="J2228:J2233"/>
    <mergeCell ref="K2228:K2233"/>
    <mergeCell ref="L2228:L2233"/>
    <mergeCell ref="M2228:M2233"/>
    <mergeCell ref="N2228:N2233"/>
    <mergeCell ref="B2228:B2233"/>
    <mergeCell ref="C2228:D2233"/>
    <mergeCell ref="E2228:E2233"/>
    <mergeCell ref="BN2235:BN2240"/>
    <mergeCell ref="B2241:B2246"/>
    <mergeCell ref="C2241:D2246"/>
    <mergeCell ref="E2241:E2246"/>
    <mergeCell ref="F2241:H2246"/>
    <mergeCell ref="I2241:I2246"/>
    <mergeCell ref="J2241:J2246"/>
    <mergeCell ref="K2241:K2246"/>
    <mergeCell ref="L2241:L2246"/>
    <mergeCell ref="M2241:M2246"/>
    <mergeCell ref="N2241:N2246"/>
    <mergeCell ref="O2241:O2246"/>
    <mergeCell ref="AA2241:AA2246"/>
    <mergeCell ref="AB2241:AB2246"/>
    <mergeCell ref="AC2241:AC2246"/>
    <mergeCell ref="AD2241:AD2246"/>
    <mergeCell ref="BI2235:BI2240"/>
    <mergeCell ref="BJ2235:BJ2240"/>
    <mergeCell ref="BK2235:BK2240"/>
    <mergeCell ref="BL2235:BL2240"/>
    <mergeCell ref="BM2235:BM2240"/>
    <mergeCell ref="BD2235:BD2240"/>
    <mergeCell ref="BE2235:BE2240"/>
    <mergeCell ref="BF2235:BF2240"/>
    <mergeCell ref="BG2235:BG2240"/>
    <mergeCell ref="BH2235:BH2240"/>
    <mergeCell ref="AY2235:AY2240"/>
    <mergeCell ref="AZ2235:AZ2240"/>
    <mergeCell ref="BA2235:BA2240"/>
    <mergeCell ref="BB2235:BB2240"/>
    <mergeCell ref="BC2235:BC2240"/>
    <mergeCell ref="AT2235:AT2240"/>
    <mergeCell ref="AU2235:AU2240"/>
    <mergeCell ref="AV2235:AV2240"/>
    <mergeCell ref="AW2235:AW2240"/>
    <mergeCell ref="AX2235:AX2240"/>
    <mergeCell ref="AO2235:AO2240"/>
    <mergeCell ref="AP2235:AP2240"/>
    <mergeCell ref="AQ2235:AQ2240"/>
    <mergeCell ref="AR2235:AR2240"/>
    <mergeCell ref="AS2235:AS2240"/>
    <mergeCell ref="AJ2235:AJ2240"/>
    <mergeCell ref="AK2235:AK2240"/>
    <mergeCell ref="AL2235:AL2240"/>
    <mergeCell ref="AM2235:AM2240"/>
    <mergeCell ref="AN2235:AN2240"/>
    <mergeCell ref="AD2235:AD2240"/>
    <mergeCell ref="AE2235:AF2240"/>
    <mergeCell ref="AG2235:AG2240"/>
    <mergeCell ref="AH2235:AH2240"/>
    <mergeCell ref="AI2235:AI2240"/>
    <mergeCell ref="BJ2241:BJ2246"/>
    <mergeCell ref="BK2241:BK2246"/>
    <mergeCell ref="BL2241:BL2246"/>
    <mergeCell ref="BM2241:BM2246"/>
    <mergeCell ref="BN2241:BN2246"/>
    <mergeCell ref="BE2241:BE2246"/>
    <mergeCell ref="BF2241:BF2246"/>
    <mergeCell ref="BG2241:BG2246"/>
    <mergeCell ref="BH2241:BH2246"/>
    <mergeCell ref="BI2241:BI2246"/>
    <mergeCell ref="AZ2241:AZ2246"/>
    <mergeCell ref="BA2241:BA2246"/>
    <mergeCell ref="BB2241:BB2246"/>
    <mergeCell ref="BC2241:BC2246"/>
    <mergeCell ref="BD2241:BD2246"/>
    <mergeCell ref="AU2241:AU2246"/>
    <mergeCell ref="AV2241:AV2246"/>
    <mergeCell ref="AW2241:AW2246"/>
    <mergeCell ref="AX2241:AX2246"/>
    <mergeCell ref="AY2241:AY2246"/>
    <mergeCell ref="AP2241:AP2246"/>
    <mergeCell ref="AQ2241:AQ2246"/>
    <mergeCell ref="AR2241:AR2246"/>
    <mergeCell ref="AS2241:AS2246"/>
    <mergeCell ref="AT2241:AT2246"/>
    <mergeCell ref="AK2241:AK2246"/>
    <mergeCell ref="AL2241:AL2246"/>
    <mergeCell ref="AM2241:AM2246"/>
    <mergeCell ref="AN2241:AN2246"/>
    <mergeCell ref="AO2241:AO2246"/>
    <mergeCell ref="AE2241:AF2246"/>
    <mergeCell ref="AG2241:AG2246"/>
    <mergeCell ref="AH2241:AH2246"/>
    <mergeCell ref="AI2241:AI2246"/>
    <mergeCell ref="AJ2241:AJ2246"/>
    <mergeCell ref="B2253:B2258"/>
    <mergeCell ref="C2253:D2258"/>
    <mergeCell ref="E2253:E2258"/>
    <mergeCell ref="F2253:H2258"/>
    <mergeCell ref="I2253:I2258"/>
    <mergeCell ref="BJ2247:BJ2252"/>
    <mergeCell ref="BK2247:BK2252"/>
    <mergeCell ref="BL2247:BL2252"/>
    <mergeCell ref="BM2247:BM2252"/>
    <mergeCell ref="BN2247:BN2252"/>
    <mergeCell ref="BE2247:BE2252"/>
    <mergeCell ref="BF2247:BF2252"/>
    <mergeCell ref="BG2247:BG2252"/>
    <mergeCell ref="BH2247:BH2252"/>
    <mergeCell ref="BI2247:BI2252"/>
    <mergeCell ref="AZ2247:AZ2252"/>
    <mergeCell ref="BA2247:BA2252"/>
    <mergeCell ref="BB2247:BB2252"/>
    <mergeCell ref="BC2247:BC2252"/>
    <mergeCell ref="BD2247:BD2252"/>
    <mergeCell ref="AU2247:AU2252"/>
    <mergeCell ref="AV2247:AV2252"/>
    <mergeCell ref="AW2247:AW2252"/>
    <mergeCell ref="AX2247:AX2252"/>
    <mergeCell ref="AY2247:AY2252"/>
    <mergeCell ref="AP2247:AP2252"/>
    <mergeCell ref="AQ2247:AQ2252"/>
    <mergeCell ref="AR2247:AR2252"/>
    <mergeCell ref="AS2247:AS2252"/>
    <mergeCell ref="AT2247:AT2252"/>
    <mergeCell ref="AK2247:AK2252"/>
    <mergeCell ref="AL2247:AL2252"/>
    <mergeCell ref="AM2247:AM2252"/>
    <mergeCell ref="AN2247:AN2252"/>
    <mergeCell ref="AO2247:AO2252"/>
    <mergeCell ref="AE2247:AF2252"/>
    <mergeCell ref="AG2247:AG2252"/>
    <mergeCell ref="AH2247:AH2252"/>
    <mergeCell ref="AI2247:AI2252"/>
    <mergeCell ref="AJ2247:AJ2252"/>
    <mergeCell ref="O2247:O2252"/>
    <mergeCell ref="AA2247:AA2252"/>
    <mergeCell ref="AB2247:AB2252"/>
    <mergeCell ref="AC2247:AC2252"/>
    <mergeCell ref="AD2247:AD2252"/>
    <mergeCell ref="J2247:J2252"/>
    <mergeCell ref="K2247:K2252"/>
    <mergeCell ref="L2247:L2252"/>
    <mergeCell ref="M2247:M2252"/>
    <mergeCell ref="N2247:N2252"/>
    <mergeCell ref="B2247:B2252"/>
    <mergeCell ref="C2247:D2252"/>
    <mergeCell ref="E2247:E2252"/>
    <mergeCell ref="F2247:H2252"/>
    <mergeCell ref="I2247:I2252"/>
    <mergeCell ref="I2259:I2264"/>
    <mergeCell ref="BJ2253:BJ2258"/>
    <mergeCell ref="BK2253:BK2258"/>
    <mergeCell ref="BL2253:BL2258"/>
    <mergeCell ref="BM2253:BM2258"/>
    <mergeCell ref="BN2253:BN2258"/>
    <mergeCell ref="BE2253:BE2258"/>
    <mergeCell ref="BF2253:BF2258"/>
    <mergeCell ref="BG2253:BG2258"/>
    <mergeCell ref="BH2253:BH2258"/>
    <mergeCell ref="BI2253:BI2258"/>
    <mergeCell ref="AZ2253:AZ2258"/>
    <mergeCell ref="BA2253:BA2258"/>
    <mergeCell ref="BB2253:BB2258"/>
    <mergeCell ref="BC2253:BC2258"/>
    <mergeCell ref="BD2253:BD2258"/>
    <mergeCell ref="AU2253:AU2258"/>
    <mergeCell ref="AV2253:AV2258"/>
    <mergeCell ref="AW2253:AW2258"/>
    <mergeCell ref="AX2253:AX2258"/>
    <mergeCell ref="AY2253:AY2258"/>
    <mergeCell ref="AP2253:AP2258"/>
    <mergeCell ref="AQ2253:AQ2258"/>
    <mergeCell ref="AR2253:AR2258"/>
    <mergeCell ref="AS2253:AS2258"/>
    <mergeCell ref="AT2253:AT2258"/>
    <mergeCell ref="AK2253:AK2258"/>
    <mergeCell ref="AL2253:AL2258"/>
    <mergeCell ref="AM2253:AM2258"/>
    <mergeCell ref="AN2253:AN2258"/>
    <mergeCell ref="AO2253:AO2258"/>
    <mergeCell ref="AE2253:AF2258"/>
    <mergeCell ref="AG2253:AG2258"/>
    <mergeCell ref="AH2253:AH2258"/>
    <mergeCell ref="AI2253:AI2258"/>
    <mergeCell ref="AJ2253:AJ2258"/>
    <mergeCell ref="O2253:O2258"/>
    <mergeCell ref="AA2253:AA2258"/>
    <mergeCell ref="AB2253:AB2258"/>
    <mergeCell ref="AC2253:AC2258"/>
    <mergeCell ref="AD2253:AD2258"/>
    <mergeCell ref="J2253:J2258"/>
    <mergeCell ref="K2253:K2258"/>
    <mergeCell ref="L2253:L2258"/>
    <mergeCell ref="M2253:M2258"/>
    <mergeCell ref="N2253:N2258"/>
    <mergeCell ref="O2265:O2270"/>
    <mergeCell ref="AA2265:AA2270"/>
    <mergeCell ref="AB2265:AB2270"/>
    <mergeCell ref="AC2265:AC2270"/>
    <mergeCell ref="AD2265:AD2270"/>
    <mergeCell ref="J2265:J2270"/>
    <mergeCell ref="K2265:K2270"/>
    <mergeCell ref="L2265:L2270"/>
    <mergeCell ref="M2265:M2270"/>
    <mergeCell ref="N2265:N2270"/>
    <mergeCell ref="B2265:B2270"/>
    <mergeCell ref="C2265:D2270"/>
    <mergeCell ref="E2265:E2270"/>
    <mergeCell ref="F2265:H2270"/>
    <mergeCell ref="I2265:I2270"/>
    <mergeCell ref="BJ2259:BJ2264"/>
    <mergeCell ref="BK2259:BK2264"/>
    <mergeCell ref="BL2259:BL2264"/>
    <mergeCell ref="BM2259:BM2264"/>
    <mergeCell ref="BN2259:BN2264"/>
    <mergeCell ref="BE2259:BE2264"/>
    <mergeCell ref="BF2259:BF2264"/>
    <mergeCell ref="BG2259:BG2264"/>
    <mergeCell ref="BH2259:BH2264"/>
    <mergeCell ref="BI2259:BI2264"/>
    <mergeCell ref="AZ2259:AZ2264"/>
    <mergeCell ref="BA2259:BA2264"/>
    <mergeCell ref="BB2259:BB2264"/>
    <mergeCell ref="BC2259:BC2264"/>
    <mergeCell ref="BD2259:BD2264"/>
    <mergeCell ref="AU2259:AU2264"/>
    <mergeCell ref="AV2259:AV2264"/>
    <mergeCell ref="AW2259:AW2264"/>
    <mergeCell ref="AX2259:AX2264"/>
    <mergeCell ref="AY2259:AY2264"/>
    <mergeCell ref="AP2259:AP2264"/>
    <mergeCell ref="AQ2259:AQ2264"/>
    <mergeCell ref="AR2259:AR2264"/>
    <mergeCell ref="AS2259:AS2264"/>
    <mergeCell ref="AT2259:AT2264"/>
    <mergeCell ref="AK2259:AK2264"/>
    <mergeCell ref="AL2259:AL2264"/>
    <mergeCell ref="AM2259:AM2264"/>
    <mergeCell ref="AN2259:AN2264"/>
    <mergeCell ref="AO2259:AO2264"/>
    <mergeCell ref="AE2259:AF2264"/>
    <mergeCell ref="AG2259:AG2264"/>
    <mergeCell ref="AH2259:AH2264"/>
    <mergeCell ref="AI2259:AI2264"/>
    <mergeCell ref="AJ2259:AJ2264"/>
    <mergeCell ref="O2259:O2264"/>
    <mergeCell ref="AA2259:AA2264"/>
    <mergeCell ref="AB2259:AB2264"/>
    <mergeCell ref="AC2259:AC2264"/>
    <mergeCell ref="AD2259:AD2264"/>
    <mergeCell ref="J2259:J2264"/>
    <mergeCell ref="K2259:K2264"/>
    <mergeCell ref="L2259:L2264"/>
    <mergeCell ref="M2259:M2264"/>
    <mergeCell ref="N2259:N2264"/>
    <mergeCell ref="B2259:B2264"/>
    <mergeCell ref="C2259:D2264"/>
    <mergeCell ref="E2259:E2264"/>
    <mergeCell ref="F2259:H2264"/>
    <mergeCell ref="BJ2265:BJ2270"/>
    <mergeCell ref="BK2265:BK2270"/>
    <mergeCell ref="BL2265:BL2270"/>
    <mergeCell ref="BM2265:BM2270"/>
    <mergeCell ref="BN2265:BN2270"/>
    <mergeCell ref="BE2265:BE2270"/>
    <mergeCell ref="BF2265:BF2270"/>
    <mergeCell ref="BG2265:BG2270"/>
    <mergeCell ref="BH2265:BH2270"/>
    <mergeCell ref="BI2265:BI2270"/>
    <mergeCell ref="AZ2265:AZ2270"/>
    <mergeCell ref="BA2265:BA2270"/>
    <mergeCell ref="BB2265:BB2270"/>
    <mergeCell ref="BC2265:BC2270"/>
    <mergeCell ref="BD2265:BD2270"/>
    <mergeCell ref="AU2265:AU2270"/>
    <mergeCell ref="AV2265:AV2270"/>
    <mergeCell ref="AW2265:AW2270"/>
    <mergeCell ref="AX2265:AX2270"/>
    <mergeCell ref="AY2265:AY2270"/>
    <mergeCell ref="AP2265:AP2270"/>
    <mergeCell ref="AQ2265:AQ2270"/>
    <mergeCell ref="AR2265:AR2270"/>
    <mergeCell ref="AS2265:AS2270"/>
    <mergeCell ref="AT2265:AT2270"/>
    <mergeCell ref="AK2265:AK2270"/>
    <mergeCell ref="AL2265:AL2270"/>
    <mergeCell ref="AM2265:AM2270"/>
    <mergeCell ref="AN2265:AN2270"/>
    <mergeCell ref="AO2265:AO2270"/>
    <mergeCell ref="AE2265:AF2270"/>
    <mergeCell ref="AG2265:AG2270"/>
    <mergeCell ref="AH2265:AH2270"/>
    <mergeCell ref="AI2265:AI2270"/>
    <mergeCell ref="AJ2265:AJ2270"/>
    <mergeCell ref="B2277:B2282"/>
    <mergeCell ref="C2277:D2282"/>
    <mergeCell ref="E2277:E2282"/>
    <mergeCell ref="F2277:H2282"/>
    <mergeCell ref="I2277:I2282"/>
    <mergeCell ref="BJ2271:BJ2276"/>
    <mergeCell ref="BK2271:BK2276"/>
    <mergeCell ref="BL2271:BL2276"/>
    <mergeCell ref="BM2271:BM2276"/>
    <mergeCell ref="BN2271:BN2276"/>
    <mergeCell ref="BE2271:BE2276"/>
    <mergeCell ref="BF2271:BF2276"/>
    <mergeCell ref="BG2271:BG2276"/>
    <mergeCell ref="BH2271:BH2276"/>
    <mergeCell ref="BI2271:BI2276"/>
    <mergeCell ref="AZ2271:AZ2276"/>
    <mergeCell ref="BA2271:BA2276"/>
    <mergeCell ref="BB2271:BB2276"/>
    <mergeCell ref="BC2271:BC2276"/>
    <mergeCell ref="BD2271:BD2276"/>
    <mergeCell ref="AU2271:AU2276"/>
    <mergeCell ref="AV2271:AV2276"/>
    <mergeCell ref="AW2271:AW2276"/>
    <mergeCell ref="AX2271:AX2276"/>
    <mergeCell ref="AY2271:AY2276"/>
    <mergeCell ref="AP2271:AP2276"/>
    <mergeCell ref="AQ2271:AQ2276"/>
    <mergeCell ref="AR2271:AR2276"/>
    <mergeCell ref="AS2271:AS2276"/>
    <mergeCell ref="AT2271:AT2276"/>
    <mergeCell ref="AK2271:AK2276"/>
    <mergeCell ref="AL2271:AL2276"/>
    <mergeCell ref="AM2271:AM2276"/>
    <mergeCell ref="AN2271:AN2276"/>
    <mergeCell ref="AO2271:AO2276"/>
    <mergeCell ref="AE2271:AF2276"/>
    <mergeCell ref="AG2271:AG2276"/>
    <mergeCell ref="AH2271:AH2276"/>
    <mergeCell ref="AI2271:AI2276"/>
    <mergeCell ref="AJ2271:AJ2276"/>
    <mergeCell ref="O2271:O2276"/>
    <mergeCell ref="AA2271:AA2276"/>
    <mergeCell ref="AB2271:AB2276"/>
    <mergeCell ref="AC2271:AC2276"/>
    <mergeCell ref="AD2271:AD2276"/>
    <mergeCell ref="J2271:J2276"/>
    <mergeCell ref="K2271:K2276"/>
    <mergeCell ref="L2271:L2276"/>
    <mergeCell ref="M2271:M2276"/>
    <mergeCell ref="N2271:N2276"/>
    <mergeCell ref="B2271:B2276"/>
    <mergeCell ref="C2271:D2276"/>
    <mergeCell ref="E2271:E2276"/>
    <mergeCell ref="F2271:H2276"/>
    <mergeCell ref="I2271:I2276"/>
    <mergeCell ref="I2283:I2288"/>
    <mergeCell ref="BJ2277:BJ2282"/>
    <mergeCell ref="BK2277:BK2282"/>
    <mergeCell ref="BL2277:BL2282"/>
    <mergeCell ref="BM2277:BM2282"/>
    <mergeCell ref="BN2277:BN2282"/>
    <mergeCell ref="BE2277:BE2282"/>
    <mergeCell ref="BF2277:BF2282"/>
    <mergeCell ref="BG2277:BG2282"/>
    <mergeCell ref="BH2277:BH2282"/>
    <mergeCell ref="BI2277:BI2282"/>
    <mergeCell ref="AZ2277:AZ2282"/>
    <mergeCell ref="BA2277:BA2282"/>
    <mergeCell ref="BB2277:BB2282"/>
    <mergeCell ref="BC2277:BC2282"/>
    <mergeCell ref="BD2277:BD2282"/>
    <mergeCell ref="AU2277:AU2282"/>
    <mergeCell ref="AV2277:AV2282"/>
    <mergeCell ref="AW2277:AW2282"/>
    <mergeCell ref="AX2277:AX2282"/>
    <mergeCell ref="AY2277:AY2282"/>
    <mergeCell ref="AP2277:AP2282"/>
    <mergeCell ref="AQ2277:AQ2282"/>
    <mergeCell ref="AR2277:AR2282"/>
    <mergeCell ref="AS2277:AS2282"/>
    <mergeCell ref="AT2277:AT2282"/>
    <mergeCell ref="AK2277:AK2282"/>
    <mergeCell ref="AL2277:AL2282"/>
    <mergeCell ref="AM2277:AM2282"/>
    <mergeCell ref="AN2277:AN2282"/>
    <mergeCell ref="AO2277:AO2282"/>
    <mergeCell ref="AE2277:AF2282"/>
    <mergeCell ref="AG2277:AG2282"/>
    <mergeCell ref="AH2277:AH2282"/>
    <mergeCell ref="AI2277:AI2282"/>
    <mergeCell ref="AJ2277:AJ2282"/>
    <mergeCell ref="O2277:O2282"/>
    <mergeCell ref="AA2277:AA2282"/>
    <mergeCell ref="AB2277:AB2282"/>
    <mergeCell ref="AC2277:AC2282"/>
    <mergeCell ref="AD2277:AD2282"/>
    <mergeCell ref="J2277:J2282"/>
    <mergeCell ref="K2277:K2282"/>
    <mergeCell ref="L2277:L2282"/>
    <mergeCell ref="M2277:M2282"/>
    <mergeCell ref="N2277:N2282"/>
    <mergeCell ref="O2289:O2294"/>
    <mergeCell ref="AA2289:AA2294"/>
    <mergeCell ref="AB2289:AB2294"/>
    <mergeCell ref="AC2289:AC2294"/>
    <mergeCell ref="AD2289:AD2294"/>
    <mergeCell ref="J2289:J2294"/>
    <mergeCell ref="K2289:K2294"/>
    <mergeCell ref="L2289:L2294"/>
    <mergeCell ref="M2289:M2294"/>
    <mergeCell ref="N2289:N2294"/>
    <mergeCell ref="B2289:B2294"/>
    <mergeCell ref="C2289:D2294"/>
    <mergeCell ref="E2289:E2294"/>
    <mergeCell ref="F2289:H2294"/>
    <mergeCell ref="I2289:I2294"/>
    <mergeCell ref="BJ2283:BJ2288"/>
    <mergeCell ref="BK2283:BK2288"/>
    <mergeCell ref="BL2283:BL2288"/>
    <mergeCell ref="BM2283:BM2288"/>
    <mergeCell ref="BN2283:BN2288"/>
    <mergeCell ref="BE2283:BE2288"/>
    <mergeCell ref="BF2283:BF2288"/>
    <mergeCell ref="BG2283:BG2288"/>
    <mergeCell ref="BH2283:BH2288"/>
    <mergeCell ref="BI2283:BI2288"/>
    <mergeCell ref="AZ2283:AZ2288"/>
    <mergeCell ref="BA2283:BA2288"/>
    <mergeCell ref="BB2283:BB2288"/>
    <mergeCell ref="BC2283:BC2288"/>
    <mergeCell ref="BD2283:BD2288"/>
    <mergeCell ref="AU2283:AU2288"/>
    <mergeCell ref="AV2283:AV2288"/>
    <mergeCell ref="AW2283:AW2288"/>
    <mergeCell ref="AX2283:AX2288"/>
    <mergeCell ref="AY2283:AY2288"/>
    <mergeCell ref="AP2283:AP2288"/>
    <mergeCell ref="AQ2283:AQ2288"/>
    <mergeCell ref="AR2283:AR2288"/>
    <mergeCell ref="AS2283:AS2288"/>
    <mergeCell ref="AT2283:AT2288"/>
    <mergeCell ref="AK2283:AK2288"/>
    <mergeCell ref="AL2283:AL2288"/>
    <mergeCell ref="AM2283:AM2288"/>
    <mergeCell ref="AN2283:AN2288"/>
    <mergeCell ref="AO2283:AO2288"/>
    <mergeCell ref="AE2283:AF2288"/>
    <mergeCell ref="AG2283:AG2288"/>
    <mergeCell ref="AH2283:AH2288"/>
    <mergeCell ref="AI2283:AI2288"/>
    <mergeCell ref="AJ2283:AJ2288"/>
    <mergeCell ref="O2283:O2288"/>
    <mergeCell ref="AA2283:AA2288"/>
    <mergeCell ref="AB2283:AB2288"/>
    <mergeCell ref="AC2283:AC2288"/>
    <mergeCell ref="AD2283:AD2288"/>
    <mergeCell ref="J2283:J2288"/>
    <mergeCell ref="K2283:K2288"/>
    <mergeCell ref="L2283:L2288"/>
    <mergeCell ref="M2283:M2288"/>
    <mergeCell ref="N2283:N2288"/>
    <mergeCell ref="B2283:B2288"/>
    <mergeCell ref="C2283:D2288"/>
    <mergeCell ref="E2283:E2288"/>
    <mergeCell ref="F2283:H2288"/>
    <mergeCell ref="BJ2289:BJ2294"/>
    <mergeCell ref="BK2289:BK2294"/>
    <mergeCell ref="BL2289:BL2294"/>
    <mergeCell ref="BM2289:BM2294"/>
    <mergeCell ref="BN2289:BN2294"/>
    <mergeCell ref="BE2289:BE2294"/>
    <mergeCell ref="BF2289:BF2294"/>
    <mergeCell ref="BG2289:BG2294"/>
    <mergeCell ref="BH2289:BH2294"/>
    <mergeCell ref="BI2289:BI2294"/>
    <mergeCell ref="AZ2289:AZ2294"/>
    <mergeCell ref="BA2289:BA2294"/>
    <mergeCell ref="BB2289:BB2294"/>
    <mergeCell ref="BC2289:BC2294"/>
    <mergeCell ref="BD2289:BD2294"/>
    <mergeCell ref="AU2289:AU2294"/>
    <mergeCell ref="AV2289:AV2294"/>
    <mergeCell ref="AW2289:AW2294"/>
    <mergeCell ref="AX2289:AX2294"/>
    <mergeCell ref="AY2289:AY2294"/>
    <mergeCell ref="AP2289:AP2294"/>
    <mergeCell ref="AQ2289:AQ2294"/>
    <mergeCell ref="AR2289:AR2294"/>
    <mergeCell ref="AS2289:AS2294"/>
    <mergeCell ref="AT2289:AT2294"/>
    <mergeCell ref="AK2289:AK2294"/>
    <mergeCell ref="AL2289:AL2294"/>
    <mergeCell ref="AM2289:AM2294"/>
    <mergeCell ref="AN2289:AN2294"/>
    <mergeCell ref="AO2289:AO2294"/>
    <mergeCell ref="AE2289:AF2294"/>
    <mergeCell ref="AG2289:AG2294"/>
    <mergeCell ref="AH2289:AH2294"/>
    <mergeCell ref="AI2289:AI2294"/>
    <mergeCell ref="AJ2289:AJ2294"/>
    <mergeCell ref="B2301:B2306"/>
    <mergeCell ref="C2301:D2306"/>
    <mergeCell ref="E2301:E2306"/>
    <mergeCell ref="F2301:H2306"/>
    <mergeCell ref="I2301:I2306"/>
    <mergeCell ref="BJ2295:BJ2300"/>
    <mergeCell ref="BK2295:BK2300"/>
    <mergeCell ref="BL2295:BL2300"/>
    <mergeCell ref="BM2295:BM2300"/>
    <mergeCell ref="BN2295:BN2300"/>
    <mergeCell ref="BE2295:BE2300"/>
    <mergeCell ref="BF2295:BF2300"/>
    <mergeCell ref="BG2295:BG2300"/>
    <mergeCell ref="BH2295:BH2300"/>
    <mergeCell ref="BI2295:BI2300"/>
    <mergeCell ref="AZ2295:AZ2300"/>
    <mergeCell ref="BA2295:BA2300"/>
    <mergeCell ref="BB2295:BB2300"/>
    <mergeCell ref="BC2295:BC2300"/>
    <mergeCell ref="BD2295:BD2300"/>
    <mergeCell ref="AU2295:AU2300"/>
    <mergeCell ref="AV2295:AV2300"/>
    <mergeCell ref="AW2295:AW2300"/>
    <mergeCell ref="AX2295:AX2300"/>
    <mergeCell ref="AY2295:AY2300"/>
    <mergeCell ref="AP2295:AP2300"/>
    <mergeCell ref="AQ2295:AQ2300"/>
    <mergeCell ref="AR2295:AR2300"/>
    <mergeCell ref="AS2295:AS2300"/>
    <mergeCell ref="AT2295:AT2300"/>
    <mergeCell ref="AK2295:AK2300"/>
    <mergeCell ref="AL2295:AL2300"/>
    <mergeCell ref="AM2295:AM2300"/>
    <mergeCell ref="AN2295:AN2300"/>
    <mergeCell ref="AO2295:AO2300"/>
    <mergeCell ref="AE2295:AF2300"/>
    <mergeCell ref="AG2295:AG2300"/>
    <mergeCell ref="AH2295:AH2300"/>
    <mergeCell ref="AI2295:AI2300"/>
    <mergeCell ref="AJ2295:AJ2300"/>
    <mergeCell ref="O2295:O2300"/>
    <mergeCell ref="AA2295:AA2300"/>
    <mergeCell ref="AB2295:AB2300"/>
    <mergeCell ref="AC2295:AC2300"/>
    <mergeCell ref="AD2295:AD2300"/>
    <mergeCell ref="J2295:J2300"/>
    <mergeCell ref="K2295:K2300"/>
    <mergeCell ref="L2295:L2300"/>
    <mergeCell ref="M2295:M2300"/>
    <mergeCell ref="N2295:N2300"/>
    <mergeCell ref="B2295:B2300"/>
    <mergeCell ref="C2295:D2300"/>
    <mergeCell ref="E2295:E2300"/>
    <mergeCell ref="F2295:H2300"/>
    <mergeCell ref="I2295:I2300"/>
    <mergeCell ref="I2307:I2312"/>
    <mergeCell ref="BJ2301:BJ2306"/>
    <mergeCell ref="BK2301:BK2306"/>
    <mergeCell ref="BL2301:BL2306"/>
    <mergeCell ref="BM2301:BM2306"/>
    <mergeCell ref="BN2301:BN2306"/>
    <mergeCell ref="BE2301:BE2306"/>
    <mergeCell ref="BF2301:BF2306"/>
    <mergeCell ref="BG2301:BG2306"/>
    <mergeCell ref="BH2301:BH2306"/>
    <mergeCell ref="BI2301:BI2306"/>
    <mergeCell ref="AZ2301:AZ2306"/>
    <mergeCell ref="BA2301:BA2306"/>
    <mergeCell ref="BB2301:BB2306"/>
    <mergeCell ref="BC2301:BC2306"/>
    <mergeCell ref="BD2301:BD2306"/>
    <mergeCell ref="AU2301:AU2306"/>
    <mergeCell ref="AV2301:AV2306"/>
    <mergeCell ref="AW2301:AW2306"/>
    <mergeCell ref="AX2301:AX2306"/>
    <mergeCell ref="AY2301:AY2306"/>
    <mergeCell ref="AP2301:AP2306"/>
    <mergeCell ref="AQ2301:AQ2306"/>
    <mergeCell ref="AR2301:AR2306"/>
    <mergeCell ref="AS2301:AS2306"/>
    <mergeCell ref="AT2301:AT2306"/>
    <mergeCell ref="AK2301:AK2306"/>
    <mergeCell ref="AL2301:AL2306"/>
    <mergeCell ref="AM2301:AM2306"/>
    <mergeCell ref="AN2301:AN2306"/>
    <mergeCell ref="AO2301:AO2306"/>
    <mergeCell ref="AE2301:AF2306"/>
    <mergeCell ref="AG2301:AG2306"/>
    <mergeCell ref="AH2301:AH2306"/>
    <mergeCell ref="AI2301:AI2306"/>
    <mergeCell ref="AJ2301:AJ2306"/>
    <mergeCell ref="O2301:O2306"/>
    <mergeCell ref="AA2301:AA2306"/>
    <mergeCell ref="AB2301:AB2306"/>
    <mergeCell ref="AC2301:AC2306"/>
    <mergeCell ref="AD2301:AD2306"/>
    <mergeCell ref="J2301:J2306"/>
    <mergeCell ref="K2301:K2306"/>
    <mergeCell ref="L2301:L2306"/>
    <mergeCell ref="M2301:M2306"/>
    <mergeCell ref="N2301:N2306"/>
    <mergeCell ref="O2313:O2318"/>
    <mergeCell ref="AA2313:AA2318"/>
    <mergeCell ref="AB2313:AB2318"/>
    <mergeCell ref="AC2313:AC2318"/>
    <mergeCell ref="AD2313:AD2318"/>
    <mergeCell ref="J2313:J2318"/>
    <mergeCell ref="K2313:K2318"/>
    <mergeCell ref="L2313:L2318"/>
    <mergeCell ref="M2313:M2318"/>
    <mergeCell ref="N2313:N2318"/>
    <mergeCell ref="B2313:B2318"/>
    <mergeCell ref="C2313:D2318"/>
    <mergeCell ref="E2313:E2318"/>
    <mergeCell ref="F2313:H2318"/>
    <mergeCell ref="I2313:I2318"/>
    <mergeCell ref="BJ2307:BJ2312"/>
    <mergeCell ref="BK2307:BK2312"/>
    <mergeCell ref="BL2307:BL2312"/>
    <mergeCell ref="BM2307:BM2312"/>
    <mergeCell ref="BN2307:BN2312"/>
    <mergeCell ref="BE2307:BE2312"/>
    <mergeCell ref="BF2307:BF2312"/>
    <mergeCell ref="BG2307:BG2312"/>
    <mergeCell ref="BH2307:BH2312"/>
    <mergeCell ref="BI2307:BI2312"/>
    <mergeCell ref="AZ2307:AZ2312"/>
    <mergeCell ref="BA2307:BA2312"/>
    <mergeCell ref="BB2307:BB2312"/>
    <mergeCell ref="BC2307:BC2312"/>
    <mergeCell ref="BD2307:BD2312"/>
    <mergeCell ref="AU2307:AU2312"/>
    <mergeCell ref="AV2307:AV2312"/>
    <mergeCell ref="AW2307:AW2312"/>
    <mergeCell ref="AX2307:AX2312"/>
    <mergeCell ref="AY2307:AY2312"/>
    <mergeCell ref="AP2307:AP2312"/>
    <mergeCell ref="AQ2307:AQ2312"/>
    <mergeCell ref="AR2307:AR2312"/>
    <mergeCell ref="AS2307:AS2312"/>
    <mergeCell ref="AT2307:AT2312"/>
    <mergeCell ref="AK2307:AK2312"/>
    <mergeCell ref="AL2307:AL2312"/>
    <mergeCell ref="AM2307:AM2312"/>
    <mergeCell ref="AN2307:AN2312"/>
    <mergeCell ref="AO2307:AO2312"/>
    <mergeCell ref="AE2307:AF2312"/>
    <mergeCell ref="AG2307:AG2312"/>
    <mergeCell ref="AH2307:AH2312"/>
    <mergeCell ref="AI2307:AI2312"/>
    <mergeCell ref="AJ2307:AJ2312"/>
    <mergeCell ref="O2307:O2312"/>
    <mergeCell ref="AA2307:AA2312"/>
    <mergeCell ref="AB2307:AB2312"/>
    <mergeCell ref="AC2307:AC2312"/>
    <mergeCell ref="AD2307:AD2312"/>
    <mergeCell ref="J2307:J2312"/>
    <mergeCell ref="K2307:K2312"/>
    <mergeCell ref="L2307:L2312"/>
    <mergeCell ref="M2307:M2312"/>
    <mergeCell ref="N2307:N2312"/>
    <mergeCell ref="B2307:B2312"/>
    <mergeCell ref="C2307:D2312"/>
    <mergeCell ref="E2307:E2312"/>
    <mergeCell ref="F2307:H2312"/>
    <mergeCell ref="BJ2313:BJ2318"/>
    <mergeCell ref="BK2313:BK2318"/>
    <mergeCell ref="BL2313:BL2318"/>
    <mergeCell ref="BM2313:BM2318"/>
    <mergeCell ref="BN2313:BN2318"/>
    <mergeCell ref="BE2313:BE2318"/>
    <mergeCell ref="BF2313:BF2318"/>
    <mergeCell ref="BG2313:BG2318"/>
    <mergeCell ref="BH2313:BH2318"/>
    <mergeCell ref="BI2313:BI2318"/>
    <mergeCell ref="AZ2313:AZ2318"/>
    <mergeCell ref="BA2313:BA2318"/>
    <mergeCell ref="BB2313:BB2318"/>
    <mergeCell ref="BC2313:BC2318"/>
    <mergeCell ref="BD2313:BD2318"/>
    <mergeCell ref="AU2313:AU2318"/>
    <mergeCell ref="AV2313:AV2318"/>
    <mergeCell ref="AW2313:AW2318"/>
    <mergeCell ref="AX2313:AX2318"/>
    <mergeCell ref="AY2313:AY2318"/>
    <mergeCell ref="AP2313:AP2318"/>
    <mergeCell ref="AQ2313:AQ2318"/>
    <mergeCell ref="AR2313:AR2318"/>
    <mergeCell ref="AS2313:AS2318"/>
    <mergeCell ref="AT2313:AT2318"/>
    <mergeCell ref="AK2313:AK2318"/>
    <mergeCell ref="AL2313:AL2318"/>
    <mergeCell ref="AM2313:AM2318"/>
    <mergeCell ref="AN2313:AN2318"/>
    <mergeCell ref="AO2313:AO2318"/>
    <mergeCell ref="AE2313:AF2318"/>
    <mergeCell ref="AG2313:AG2318"/>
    <mergeCell ref="AH2313:AH2318"/>
    <mergeCell ref="AI2313:AI2318"/>
    <mergeCell ref="AJ2313:AJ2318"/>
    <mergeCell ref="B2325:B2330"/>
    <mergeCell ref="C2325:D2330"/>
    <mergeCell ref="E2325:E2330"/>
    <mergeCell ref="F2325:H2330"/>
    <mergeCell ref="I2325:I2330"/>
    <mergeCell ref="BJ2319:BJ2324"/>
    <mergeCell ref="BK2319:BK2324"/>
    <mergeCell ref="BL2319:BL2324"/>
    <mergeCell ref="BM2319:BM2324"/>
    <mergeCell ref="BN2319:BN2324"/>
    <mergeCell ref="BE2319:BE2324"/>
    <mergeCell ref="BF2319:BF2324"/>
    <mergeCell ref="BG2319:BG2324"/>
    <mergeCell ref="BH2319:BH2324"/>
    <mergeCell ref="BI2319:BI2324"/>
    <mergeCell ref="AZ2319:AZ2324"/>
    <mergeCell ref="BA2319:BA2324"/>
    <mergeCell ref="BB2319:BB2324"/>
    <mergeCell ref="BC2319:BC2324"/>
    <mergeCell ref="BD2319:BD2324"/>
    <mergeCell ref="AU2319:AU2324"/>
    <mergeCell ref="AV2319:AV2324"/>
    <mergeCell ref="AW2319:AW2324"/>
    <mergeCell ref="AX2319:AX2324"/>
    <mergeCell ref="AY2319:AY2324"/>
    <mergeCell ref="AP2319:AP2324"/>
    <mergeCell ref="AQ2319:AQ2324"/>
    <mergeCell ref="AR2319:AR2324"/>
    <mergeCell ref="AS2319:AS2324"/>
    <mergeCell ref="AT2319:AT2324"/>
    <mergeCell ref="AK2319:AK2324"/>
    <mergeCell ref="AL2319:AL2324"/>
    <mergeCell ref="AM2319:AM2324"/>
    <mergeCell ref="AN2319:AN2324"/>
    <mergeCell ref="AO2319:AO2324"/>
    <mergeCell ref="AE2319:AF2324"/>
    <mergeCell ref="AG2319:AG2324"/>
    <mergeCell ref="AH2319:AH2324"/>
    <mergeCell ref="AI2319:AI2324"/>
    <mergeCell ref="AJ2319:AJ2324"/>
    <mergeCell ref="O2319:O2324"/>
    <mergeCell ref="AA2319:AA2324"/>
    <mergeCell ref="AB2319:AB2324"/>
    <mergeCell ref="AC2319:AC2324"/>
    <mergeCell ref="AD2319:AD2324"/>
    <mergeCell ref="J2319:J2324"/>
    <mergeCell ref="K2319:K2324"/>
    <mergeCell ref="L2319:L2324"/>
    <mergeCell ref="M2319:M2324"/>
    <mergeCell ref="N2319:N2324"/>
    <mergeCell ref="B2319:B2324"/>
    <mergeCell ref="C2319:D2324"/>
    <mergeCell ref="E2319:E2324"/>
    <mergeCell ref="F2319:H2324"/>
    <mergeCell ref="I2319:I2324"/>
    <mergeCell ref="I2331:I2336"/>
    <mergeCell ref="BJ2325:BJ2330"/>
    <mergeCell ref="BK2325:BK2330"/>
    <mergeCell ref="BL2325:BL2330"/>
    <mergeCell ref="BM2325:BM2330"/>
    <mergeCell ref="BN2325:BN2330"/>
    <mergeCell ref="BE2325:BE2330"/>
    <mergeCell ref="BF2325:BF2330"/>
    <mergeCell ref="BG2325:BG2330"/>
    <mergeCell ref="BH2325:BH2330"/>
    <mergeCell ref="BI2325:BI2330"/>
    <mergeCell ref="AZ2325:AZ2330"/>
    <mergeCell ref="BA2325:BA2330"/>
    <mergeCell ref="BB2325:BB2330"/>
    <mergeCell ref="BC2325:BC2330"/>
    <mergeCell ref="BD2325:BD2330"/>
    <mergeCell ref="AU2325:AU2330"/>
    <mergeCell ref="AV2325:AV2330"/>
    <mergeCell ref="AW2325:AW2330"/>
    <mergeCell ref="AX2325:AX2330"/>
    <mergeCell ref="AY2325:AY2330"/>
    <mergeCell ref="AP2325:AP2330"/>
    <mergeCell ref="AQ2325:AQ2330"/>
    <mergeCell ref="AR2325:AR2330"/>
    <mergeCell ref="AS2325:AS2330"/>
    <mergeCell ref="AT2325:AT2330"/>
    <mergeCell ref="AK2325:AK2330"/>
    <mergeCell ref="AL2325:AL2330"/>
    <mergeCell ref="AM2325:AM2330"/>
    <mergeCell ref="AN2325:AN2330"/>
    <mergeCell ref="AO2325:AO2330"/>
    <mergeCell ref="AE2325:AF2330"/>
    <mergeCell ref="AG2325:AG2330"/>
    <mergeCell ref="AH2325:AH2330"/>
    <mergeCell ref="AI2325:AI2330"/>
    <mergeCell ref="AJ2325:AJ2330"/>
    <mergeCell ref="O2325:O2330"/>
    <mergeCell ref="AA2325:AA2330"/>
    <mergeCell ref="AB2325:AB2330"/>
    <mergeCell ref="AC2325:AC2330"/>
    <mergeCell ref="AD2325:AD2330"/>
    <mergeCell ref="J2325:J2330"/>
    <mergeCell ref="K2325:K2330"/>
    <mergeCell ref="L2325:L2330"/>
    <mergeCell ref="M2325:M2330"/>
    <mergeCell ref="N2325:N2330"/>
    <mergeCell ref="O2337:O2342"/>
    <mergeCell ref="AA2337:AA2342"/>
    <mergeCell ref="AB2337:AB2342"/>
    <mergeCell ref="AC2337:AC2342"/>
    <mergeCell ref="AD2337:AD2342"/>
    <mergeCell ref="J2337:J2342"/>
    <mergeCell ref="K2337:K2342"/>
    <mergeCell ref="L2337:L2342"/>
    <mergeCell ref="M2337:M2342"/>
    <mergeCell ref="N2337:N2342"/>
    <mergeCell ref="B2337:B2342"/>
    <mergeCell ref="C2337:D2342"/>
    <mergeCell ref="E2337:E2342"/>
    <mergeCell ref="F2337:H2342"/>
    <mergeCell ref="I2337:I2342"/>
    <mergeCell ref="BJ2331:BJ2336"/>
    <mergeCell ref="BK2331:BK2336"/>
    <mergeCell ref="BL2331:BL2336"/>
    <mergeCell ref="BM2331:BM2336"/>
    <mergeCell ref="BN2331:BN2336"/>
    <mergeCell ref="BE2331:BE2336"/>
    <mergeCell ref="BF2331:BF2336"/>
    <mergeCell ref="BG2331:BG2336"/>
    <mergeCell ref="BH2331:BH2336"/>
    <mergeCell ref="BI2331:BI2336"/>
    <mergeCell ref="AZ2331:AZ2336"/>
    <mergeCell ref="BA2331:BA2336"/>
    <mergeCell ref="BB2331:BB2336"/>
    <mergeCell ref="BC2331:BC2336"/>
    <mergeCell ref="BD2331:BD2336"/>
    <mergeCell ref="AU2331:AU2336"/>
    <mergeCell ref="AV2331:AV2336"/>
    <mergeCell ref="AW2331:AW2336"/>
    <mergeCell ref="AX2331:AX2336"/>
    <mergeCell ref="AY2331:AY2336"/>
    <mergeCell ref="AP2331:AP2336"/>
    <mergeCell ref="AQ2331:AQ2336"/>
    <mergeCell ref="AR2331:AR2336"/>
    <mergeCell ref="AS2331:AS2336"/>
    <mergeCell ref="AT2331:AT2336"/>
    <mergeCell ref="AK2331:AK2336"/>
    <mergeCell ref="AL2331:AL2336"/>
    <mergeCell ref="AM2331:AM2336"/>
    <mergeCell ref="AN2331:AN2336"/>
    <mergeCell ref="AO2331:AO2336"/>
    <mergeCell ref="AE2331:AF2336"/>
    <mergeCell ref="AG2331:AG2336"/>
    <mergeCell ref="AH2331:AH2336"/>
    <mergeCell ref="AI2331:AI2336"/>
    <mergeCell ref="AJ2331:AJ2336"/>
    <mergeCell ref="O2331:O2336"/>
    <mergeCell ref="AA2331:AA2336"/>
    <mergeCell ref="AB2331:AB2336"/>
    <mergeCell ref="AC2331:AC2336"/>
    <mergeCell ref="AD2331:AD2336"/>
    <mergeCell ref="J2331:J2336"/>
    <mergeCell ref="K2331:K2336"/>
    <mergeCell ref="L2331:L2336"/>
    <mergeCell ref="M2331:M2336"/>
    <mergeCell ref="N2331:N2336"/>
    <mergeCell ref="B2331:B2336"/>
    <mergeCell ref="C2331:D2336"/>
    <mergeCell ref="E2331:E2336"/>
    <mergeCell ref="F2331:H2336"/>
    <mergeCell ref="BJ2337:BJ2342"/>
    <mergeCell ref="BK2337:BK2342"/>
    <mergeCell ref="BL2337:BL2342"/>
    <mergeCell ref="BM2337:BM2342"/>
    <mergeCell ref="BN2337:BN2342"/>
    <mergeCell ref="BE2337:BE2342"/>
    <mergeCell ref="BF2337:BF2342"/>
    <mergeCell ref="BG2337:BG2342"/>
    <mergeCell ref="BH2337:BH2342"/>
    <mergeCell ref="BI2337:BI2342"/>
    <mergeCell ref="AZ2337:AZ2342"/>
    <mergeCell ref="BA2337:BA2342"/>
    <mergeCell ref="BB2337:BB2342"/>
    <mergeCell ref="BC2337:BC2342"/>
    <mergeCell ref="BD2337:BD2342"/>
    <mergeCell ref="AU2337:AU2342"/>
    <mergeCell ref="AV2337:AV2342"/>
    <mergeCell ref="AW2337:AW2342"/>
    <mergeCell ref="AX2337:AX2342"/>
    <mergeCell ref="AY2337:AY2342"/>
    <mergeCell ref="AP2337:AP2342"/>
    <mergeCell ref="AQ2337:AQ2342"/>
    <mergeCell ref="AR2337:AR2342"/>
    <mergeCell ref="AS2337:AS2342"/>
    <mergeCell ref="AT2337:AT2342"/>
    <mergeCell ref="AK2337:AK2342"/>
    <mergeCell ref="AL2337:AL2342"/>
    <mergeCell ref="AM2337:AM2342"/>
    <mergeCell ref="AN2337:AN2342"/>
    <mergeCell ref="AO2337:AO2342"/>
    <mergeCell ref="AE2337:AF2342"/>
    <mergeCell ref="AG2337:AG2342"/>
    <mergeCell ref="AH2337:AH2342"/>
    <mergeCell ref="AI2337:AI2342"/>
    <mergeCell ref="AJ2337:AJ2342"/>
    <mergeCell ref="B2349:B2354"/>
    <mergeCell ref="C2349:D2354"/>
    <mergeCell ref="E2349:E2354"/>
    <mergeCell ref="F2349:H2354"/>
    <mergeCell ref="I2349:I2354"/>
    <mergeCell ref="BJ2343:BJ2348"/>
    <mergeCell ref="BK2343:BK2348"/>
    <mergeCell ref="BL2343:BL2348"/>
    <mergeCell ref="BM2343:BM2348"/>
    <mergeCell ref="BN2343:BN2348"/>
    <mergeCell ref="BE2343:BE2348"/>
    <mergeCell ref="BF2343:BF2348"/>
    <mergeCell ref="BG2343:BG2348"/>
    <mergeCell ref="BH2343:BH2348"/>
    <mergeCell ref="BI2343:BI2348"/>
    <mergeCell ref="AZ2343:AZ2348"/>
    <mergeCell ref="BA2343:BA2348"/>
    <mergeCell ref="BB2343:BB2348"/>
    <mergeCell ref="BC2343:BC2348"/>
    <mergeCell ref="BD2343:BD2348"/>
    <mergeCell ref="AU2343:AU2348"/>
    <mergeCell ref="AV2343:AV2348"/>
    <mergeCell ref="AW2343:AW2348"/>
    <mergeCell ref="AX2343:AX2348"/>
    <mergeCell ref="AY2343:AY2348"/>
    <mergeCell ref="AP2343:AP2348"/>
    <mergeCell ref="AQ2343:AQ2348"/>
    <mergeCell ref="AR2343:AR2348"/>
    <mergeCell ref="AS2343:AS2348"/>
    <mergeCell ref="AT2343:AT2348"/>
    <mergeCell ref="AK2343:AK2348"/>
    <mergeCell ref="AL2343:AL2348"/>
    <mergeCell ref="AM2343:AM2348"/>
    <mergeCell ref="AN2343:AN2348"/>
    <mergeCell ref="AO2343:AO2348"/>
    <mergeCell ref="AE2343:AF2348"/>
    <mergeCell ref="AG2343:AG2348"/>
    <mergeCell ref="AH2343:AH2348"/>
    <mergeCell ref="AI2343:AI2348"/>
    <mergeCell ref="AJ2343:AJ2348"/>
    <mergeCell ref="O2343:O2348"/>
    <mergeCell ref="AA2343:AA2348"/>
    <mergeCell ref="AB2343:AB2348"/>
    <mergeCell ref="AC2343:AC2348"/>
    <mergeCell ref="AD2343:AD2348"/>
    <mergeCell ref="J2343:J2348"/>
    <mergeCell ref="K2343:K2348"/>
    <mergeCell ref="L2343:L2348"/>
    <mergeCell ref="M2343:M2348"/>
    <mergeCell ref="N2343:N2348"/>
    <mergeCell ref="B2343:B2348"/>
    <mergeCell ref="C2343:D2348"/>
    <mergeCell ref="E2343:E2348"/>
    <mergeCell ref="F2343:H2348"/>
    <mergeCell ref="I2343:I2348"/>
    <mergeCell ref="I2355:I2360"/>
    <mergeCell ref="BJ2349:BJ2354"/>
    <mergeCell ref="BK2349:BK2354"/>
    <mergeCell ref="BL2349:BL2354"/>
    <mergeCell ref="BM2349:BM2354"/>
    <mergeCell ref="BN2349:BN2354"/>
    <mergeCell ref="BE2349:BE2354"/>
    <mergeCell ref="BF2349:BF2354"/>
    <mergeCell ref="BG2349:BG2354"/>
    <mergeCell ref="BH2349:BH2354"/>
    <mergeCell ref="BI2349:BI2354"/>
    <mergeCell ref="AZ2349:AZ2354"/>
    <mergeCell ref="BA2349:BA2354"/>
    <mergeCell ref="BB2349:BB2354"/>
    <mergeCell ref="BC2349:BC2354"/>
    <mergeCell ref="BD2349:BD2354"/>
    <mergeCell ref="AU2349:AU2354"/>
    <mergeCell ref="AV2349:AV2354"/>
    <mergeCell ref="AW2349:AW2354"/>
    <mergeCell ref="AX2349:AX2354"/>
    <mergeCell ref="AY2349:AY2354"/>
    <mergeCell ref="AP2349:AP2354"/>
    <mergeCell ref="AQ2349:AQ2354"/>
    <mergeCell ref="AR2349:AR2354"/>
    <mergeCell ref="AS2349:AS2354"/>
    <mergeCell ref="AT2349:AT2354"/>
    <mergeCell ref="AK2349:AK2354"/>
    <mergeCell ref="AL2349:AL2354"/>
    <mergeCell ref="AM2349:AM2354"/>
    <mergeCell ref="AN2349:AN2354"/>
    <mergeCell ref="AO2349:AO2354"/>
    <mergeCell ref="AE2349:AF2354"/>
    <mergeCell ref="AG2349:AG2354"/>
    <mergeCell ref="AH2349:AH2354"/>
    <mergeCell ref="AI2349:AI2354"/>
    <mergeCell ref="AJ2349:AJ2354"/>
    <mergeCell ref="O2349:O2354"/>
    <mergeCell ref="AA2349:AA2354"/>
    <mergeCell ref="AB2349:AB2354"/>
    <mergeCell ref="AC2349:AC2354"/>
    <mergeCell ref="AD2349:AD2354"/>
    <mergeCell ref="J2349:J2354"/>
    <mergeCell ref="K2349:K2354"/>
    <mergeCell ref="L2349:L2354"/>
    <mergeCell ref="M2349:M2354"/>
    <mergeCell ref="N2349:N2354"/>
    <mergeCell ref="O2361:O2366"/>
    <mergeCell ref="AA2361:AA2366"/>
    <mergeCell ref="AB2361:AB2366"/>
    <mergeCell ref="AC2361:AC2366"/>
    <mergeCell ref="AD2361:AD2366"/>
    <mergeCell ref="J2361:J2366"/>
    <mergeCell ref="K2361:K2366"/>
    <mergeCell ref="L2361:L2366"/>
    <mergeCell ref="M2361:M2366"/>
    <mergeCell ref="N2361:N2366"/>
    <mergeCell ref="B2361:B2366"/>
    <mergeCell ref="C2361:D2366"/>
    <mergeCell ref="E2361:E2366"/>
    <mergeCell ref="F2361:H2366"/>
    <mergeCell ref="I2361:I2366"/>
    <mergeCell ref="BJ2355:BJ2360"/>
    <mergeCell ref="BK2355:BK2360"/>
    <mergeCell ref="BL2355:BL2360"/>
    <mergeCell ref="BM2355:BM2360"/>
    <mergeCell ref="BN2355:BN2360"/>
    <mergeCell ref="BE2355:BE2360"/>
    <mergeCell ref="BF2355:BF2360"/>
    <mergeCell ref="BG2355:BG2360"/>
    <mergeCell ref="BH2355:BH2360"/>
    <mergeCell ref="BI2355:BI2360"/>
    <mergeCell ref="AZ2355:AZ2360"/>
    <mergeCell ref="BA2355:BA2360"/>
    <mergeCell ref="BB2355:BB2360"/>
    <mergeCell ref="BC2355:BC2360"/>
    <mergeCell ref="BD2355:BD2360"/>
    <mergeCell ref="AU2355:AU2360"/>
    <mergeCell ref="AV2355:AV2360"/>
    <mergeCell ref="AW2355:AW2360"/>
    <mergeCell ref="AX2355:AX2360"/>
    <mergeCell ref="AY2355:AY2360"/>
    <mergeCell ref="AP2355:AP2360"/>
    <mergeCell ref="AQ2355:AQ2360"/>
    <mergeCell ref="AR2355:AR2360"/>
    <mergeCell ref="AS2355:AS2360"/>
    <mergeCell ref="AT2355:AT2360"/>
    <mergeCell ref="AK2355:AK2360"/>
    <mergeCell ref="AL2355:AL2360"/>
    <mergeCell ref="AM2355:AM2360"/>
    <mergeCell ref="AN2355:AN2360"/>
    <mergeCell ref="AO2355:AO2360"/>
    <mergeCell ref="AE2355:AF2360"/>
    <mergeCell ref="AG2355:AG2360"/>
    <mergeCell ref="AH2355:AH2360"/>
    <mergeCell ref="AI2355:AI2360"/>
    <mergeCell ref="AJ2355:AJ2360"/>
    <mergeCell ref="O2355:O2360"/>
    <mergeCell ref="AA2355:AA2360"/>
    <mergeCell ref="AB2355:AB2360"/>
    <mergeCell ref="AC2355:AC2360"/>
    <mergeCell ref="AD2355:AD2360"/>
    <mergeCell ref="J2355:J2360"/>
    <mergeCell ref="K2355:K2360"/>
    <mergeCell ref="L2355:L2360"/>
    <mergeCell ref="M2355:M2360"/>
    <mergeCell ref="N2355:N2360"/>
    <mergeCell ref="B2355:B2360"/>
    <mergeCell ref="C2355:D2360"/>
    <mergeCell ref="E2355:E2360"/>
    <mergeCell ref="F2355:H2360"/>
    <mergeCell ref="BJ2361:BJ2366"/>
    <mergeCell ref="BK2361:BK2366"/>
    <mergeCell ref="BL2361:BL2366"/>
    <mergeCell ref="BM2361:BM2366"/>
    <mergeCell ref="BN2361:BN2366"/>
    <mergeCell ref="BE2361:BE2366"/>
    <mergeCell ref="BF2361:BF2366"/>
    <mergeCell ref="BG2361:BG2366"/>
    <mergeCell ref="BH2361:BH2366"/>
    <mergeCell ref="BI2361:BI2366"/>
    <mergeCell ref="AZ2361:AZ2366"/>
    <mergeCell ref="BA2361:BA2366"/>
    <mergeCell ref="BB2361:BB2366"/>
    <mergeCell ref="BC2361:BC2366"/>
    <mergeCell ref="BD2361:BD2366"/>
    <mergeCell ref="AU2361:AU2366"/>
    <mergeCell ref="AV2361:AV2366"/>
    <mergeCell ref="AW2361:AW2366"/>
    <mergeCell ref="AX2361:AX2366"/>
    <mergeCell ref="AY2361:AY2366"/>
    <mergeCell ref="AP2361:AP2366"/>
    <mergeCell ref="AQ2361:AQ2366"/>
    <mergeCell ref="AR2361:AR2366"/>
    <mergeCell ref="AS2361:AS2366"/>
    <mergeCell ref="AT2361:AT2366"/>
    <mergeCell ref="AK2361:AK2366"/>
    <mergeCell ref="AL2361:AL2366"/>
    <mergeCell ref="AM2361:AM2366"/>
    <mergeCell ref="AN2361:AN2366"/>
    <mergeCell ref="AO2361:AO2366"/>
    <mergeCell ref="AE2361:AF2366"/>
    <mergeCell ref="AG2361:AG2366"/>
    <mergeCell ref="AH2361:AH2366"/>
    <mergeCell ref="AI2361:AI2366"/>
    <mergeCell ref="AJ2361:AJ2366"/>
    <mergeCell ref="B2373:B2378"/>
    <mergeCell ref="C2373:D2378"/>
    <mergeCell ref="E2373:E2378"/>
    <mergeCell ref="F2373:H2378"/>
    <mergeCell ref="I2373:I2378"/>
    <mergeCell ref="BJ2367:BJ2372"/>
    <mergeCell ref="BK2367:BK2372"/>
    <mergeCell ref="BL2367:BL2372"/>
    <mergeCell ref="BM2367:BM2372"/>
    <mergeCell ref="BN2367:BN2372"/>
    <mergeCell ref="BE2367:BE2372"/>
    <mergeCell ref="BF2367:BF2372"/>
    <mergeCell ref="BG2367:BG2372"/>
    <mergeCell ref="BH2367:BH2372"/>
    <mergeCell ref="BI2367:BI2372"/>
    <mergeCell ref="AZ2367:AZ2372"/>
    <mergeCell ref="BA2367:BA2372"/>
    <mergeCell ref="BB2367:BB2372"/>
    <mergeCell ref="BC2367:BC2372"/>
    <mergeCell ref="BD2367:BD2372"/>
    <mergeCell ref="AU2367:AU2372"/>
    <mergeCell ref="AV2367:AV2372"/>
    <mergeCell ref="AW2367:AW2372"/>
    <mergeCell ref="AX2367:AX2372"/>
    <mergeCell ref="AY2367:AY2372"/>
    <mergeCell ref="AP2367:AP2372"/>
    <mergeCell ref="AQ2367:AQ2372"/>
    <mergeCell ref="AR2367:AR2372"/>
    <mergeCell ref="AS2367:AS2372"/>
    <mergeCell ref="AT2367:AT2372"/>
    <mergeCell ref="AK2367:AK2372"/>
    <mergeCell ref="AL2367:AL2372"/>
    <mergeCell ref="AM2367:AM2372"/>
    <mergeCell ref="AN2367:AN2372"/>
    <mergeCell ref="AO2367:AO2372"/>
    <mergeCell ref="AE2367:AF2372"/>
    <mergeCell ref="AG2367:AG2372"/>
    <mergeCell ref="AH2367:AH2372"/>
    <mergeCell ref="AI2367:AI2372"/>
    <mergeCell ref="AJ2367:AJ2372"/>
    <mergeCell ref="O2367:O2372"/>
    <mergeCell ref="AA2367:AA2372"/>
    <mergeCell ref="AB2367:AB2372"/>
    <mergeCell ref="AC2367:AC2372"/>
    <mergeCell ref="AD2367:AD2372"/>
    <mergeCell ref="J2367:J2372"/>
    <mergeCell ref="K2367:K2372"/>
    <mergeCell ref="L2367:L2372"/>
    <mergeCell ref="M2367:M2372"/>
    <mergeCell ref="N2367:N2372"/>
    <mergeCell ref="B2367:B2372"/>
    <mergeCell ref="C2367:D2372"/>
    <mergeCell ref="E2367:E2372"/>
    <mergeCell ref="F2367:H2372"/>
    <mergeCell ref="I2367:I2372"/>
    <mergeCell ref="I2379:I2384"/>
    <mergeCell ref="BJ2373:BJ2378"/>
    <mergeCell ref="BK2373:BK2378"/>
    <mergeCell ref="BL2373:BL2378"/>
    <mergeCell ref="BM2373:BM2378"/>
    <mergeCell ref="BN2373:BN2378"/>
    <mergeCell ref="BE2373:BE2378"/>
    <mergeCell ref="BF2373:BF2378"/>
    <mergeCell ref="BG2373:BG2378"/>
    <mergeCell ref="BH2373:BH2378"/>
    <mergeCell ref="BI2373:BI2378"/>
    <mergeCell ref="AZ2373:AZ2378"/>
    <mergeCell ref="BA2373:BA2378"/>
    <mergeCell ref="BB2373:BB2378"/>
    <mergeCell ref="BC2373:BC2378"/>
    <mergeCell ref="BD2373:BD2378"/>
    <mergeCell ref="AU2373:AU2378"/>
    <mergeCell ref="AV2373:AV2378"/>
    <mergeCell ref="AW2373:AW2378"/>
    <mergeCell ref="AX2373:AX2378"/>
    <mergeCell ref="AY2373:AY2378"/>
    <mergeCell ref="AP2373:AP2378"/>
    <mergeCell ref="AQ2373:AQ2378"/>
    <mergeCell ref="AR2373:AR2378"/>
    <mergeCell ref="AS2373:AS2378"/>
    <mergeCell ref="AT2373:AT2378"/>
    <mergeCell ref="AK2373:AK2378"/>
    <mergeCell ref="AL2373:AL2378"/>
    <mergeCell ref="AM2373:AM2378"/>
    <mergeCell ref="AN2373:AN2378"/>
    <mergeCell ref="AO2373:AO2378"/>
    <mergeCell ref="AE2373:AF2378"/>
    <mergeCell ref="AG2373:AG2378"/>
    <mergeCell ref="AH2373:AH2378"/>
    <mergeCell ref="AI2373:AI2378"/>
    <mergeCell ref="AJ2373:AJ2378"/>
    <mergeCell ref="O2373:O2378"/>
    <mergeCell ref="AA2373:AA2378"/>
    <mergeCell ref="AB2373:AB2378"/>
    <mergeCell ref="AC2373:AC2378"/>
    <mergeCell ref="AD2373:AD2378"/>
    <mergeCell ref="J2373:J2378"/>
    <mergeCell ref="K2373:K2378"/>
    <mergeCell ref="L2373:L2378"/>
    <mergeCell ref="M2373:M2378"/>
    <mergeCell ref="N2373:N2378"/>
    <mergeCell ref="O2385:O2390"/>
    <mergeCell ref="AA2385:AA2390"/>
    <mergeCell ref="AB2385:AB2390"/>
    <mergeCell ref="AC2385:AC2390"/>
    <mergeCell ref="AD2385:AD2390"/>
    <mergeCell ref="J2385:J2390"/>
    <mergeCell ref="K2385:K2390"/>
    <mergeCell ref="L2385:L2390"/>
    <mergeCell ref="M2385:M2390"/>
    <mergeCell ref="N2385:N2390"/>
    <mergeCell ref="B2385:B2390"/>
    <mergeCell ref="C2385:D2390"/>
    <mergeCell ref="E2385:E2390"/>
    <mergeCell ref="F2385:H2390"/>
    <mergeCell ref="I2385:I2390"/>
    <mergeCell ref="BJ2379:BJ2384"/>
    <mergeCell ref="BK2379:BK2384"/>
    <mergeCell ref="BL2379:BL2384"/>
    <mergeCell ref="BM2379:BM2384"/>
    <mergeCell ref="BN2379:BN2384"/>
    <mergeCell ref="BE2379:BE2384"/>
    <mergeCell ref="BF2379:BF2384"/>
    <mergeCell ref="BG2379:BG2384"/>
    <mergeCell ref="BH2379:BH2384"/>
    <mergeCell ref="BI2379:BI2384"/>
    <mergeCell ref="AZ2379:AZ2384"/>
    <mergeCell ref="BA2379:BA2384"/>
    <mergeCell ref="BB2379:BB2384"/>
    <mergeCell ref="BC2379:BC2384"/>
    <mergeCell ref="BD2379:BD2384"/>
    <mergeCell ref="AU2379:AU2384"/>
    <mergeCell ref="AV2379:AV2384"/>
    <mergeCell ref="AW2379:AW2384"/>
    <mergeCell ref="AX2379:AX2384"/>
    <mergeCell ref="AY2379:AY2384"/>
    <mergeCell ref="AP2379:AP2384"/>
    <mergeCell ref="AQ2379:AQ2384"/>
    <mergeCell ref="AR2379:AR2384"/>
    <mergeCell ref="AS2379:AS2384"/>
    <mergeCell ref="AT2379:AT2384"/>
    <mergeCell ref="AK2379:AK2384"/>
    <mergeCell ref="AL2379:AL2384"/>
    <mergeCell ref="AM2379:AM2384"/>
    <mergeCell ref="AN2379:AN2384"/>
    <mergeCell ref="AO2379:AO2384"/>
    <mergeCell ref="AE2379:AF2384"/>
    <mergeCell ref="AG2379:AG2384"/>
    <mergeCell ref="AH2379:AH2384"/>
    <mergeCell ref="AI2379:AI2384"/>
    <mergeCell ref="AJ2379:AJ2384"/>
    <mergeCell ref="O2379:O2384"/>
    <mergeCell ref="AA2379:AA2384"/>
    <mergeCell ref="AB2379:AB2384"/>
    <mergeCell ref="AC2379:AC2384"/>
    <mergeCell ref="AD2379:AD2384"/>
    <mergeCell ref="J2379:J2384"/>
    <mergeCell ref="K2379:K2384"/>
    <mergeCell ref="L2379:L2384"/>
    <mergeCell ref="M2379:M2384"/>
    <mergeCell ref="N2379:N2384"/>
    <mergeCell ref="B2379:B2384"/>
    <mergeCell ref="C2379:D2384"/>
    <mergeCell ref="E2379:E2384"/>
    <mergeCell ref="F2379:H2384"/>
    <mergeCell ref="BJ2385:BJ2390"/>
    <mergeCell ref="BK2385:BK2390"/>
    <mergeCell ref="BL2385:BL2390"/>
    <mergeCell ref="BM2385:BM2390"/>
    <mergeCell ref="BN2385:BN2390"/>
    <mergeCell ref="BE2385:BE2390"/>
    <mergeCell ref="BF2385:BF2390"/>
    <mergeCell ref="BG2385:BG2390"/>
    <mergeCell ref="BH2385:BH2390"/>
    <mergeCell ref="BI2385:BI2390"/>
    <mergeCell ref="AZ2385:AZ2390"/>
    <mergeCell ref="BA2385:BA2390"/>
    <mergeCell ref="BB2385:BB2390"/>
    <mergeCell ref="BC2385:BC2390"/>
    <mergeCell ref="BD2385:BD2390"/>
    <mergeCell ref="AU2385:AU2390"/>
    <mergeCell ref="AV2385:AV2390"/>
    <mergeCell ref="AW2385:AW2390"/>
    <mergeCell ref="AX2385:AX2390"/>
    <mergeCell ref="AY2385:AY2390"/>
    <mergeCell ref="AP2385:AP2390"/>
    <mergeCell ref="AQ2385:AQ2390"/>
    <mergeCell ref="AR2385:AR2390"/>
    <mergeCell ref="AS2385:AS2390"/>
    <mergeCell ref="AT2385:AT2390"/>
    <mergeCell ref="AK2385:AK2390"/>
    <mergeCell ref="AL2385:AL2390"/>
    <mergeCell ref="AM2385:AM2390"/>
    <mergeCell ref="AN2385:AN2390"/>
    <mergeCell ref="AO2385:AO2390"/>
    <mergeCell ref="AE2385:AF2390"/>
    <mergeCell ref="AG2385:AG2390"/>
    <mergeCell ref="AH2385:AH2390"/>
    <mergeCell ref="AI2385:AI2390"/>
    <mergeCell ref="AJ2385:AJ2390"/>
    <mergeCell ref="B2397:B2402"/>
    <mergeCell ref="C2397:D2402"/>
    <mergeCell ref="E2397:E2402"/>
    <mergeCell ref="F2397:H2402"/>
    <mergeCell ref="I2397:I2402"/>
    <mergeCell ref="BJ2391:BJ2396"/>
    <mergeCell ref="BK2391:BK2396"/>
    <mergeCell ref="BL2391:BL2396"/>
    <mergeCell ref="BM2391:BM2396"/>
    <mergeCell ref="BN2391:BN2396"/>
    <mergeCell ref="BE2391:BE2396"/>
    <mergeCell ref="BF2391:BF2396"/>
    <mergeCell ref="BG2391:BG2396"/>
    <mergeCell ref="BH2391:BH2396"/>
    <mergeCell ref="BI2391:BI2396"/>
    <mergeCell ref="AZ2391:AZ2396"/>
    <mergeCell ref="BA2391:BA2396"/>
    <mergeCell ref="BB2391:BB2396"/>
    <mergeCell ref="BC2391:BC2396"/>
    <mergeCell ref="BD2391:BD2396"/>
    <mergeCell ref="AU2391:AU2396"/>
    <mergeCell ref="AV2391:AV2396"/>
    <mergeCell ref="AW2391:AW2396"/>
    <mergeCell ref="AX2391:AX2396"/>
    <mergeCell ref="AY2391:AY2396"/>
    <mergeCell ref="AP2391:AP2396"/>
    <mergeCell ref="AQ2391:AQ2396"/>
    <mergeCell ref="AR2391:AR2396"/>
    <mergeCell ref="AS2391:AS2396"/>
    <mergeCell ref="AT2391:AT2396"/>
    <mergeCell ref="AK2391:AK2396"/>
    <mergeCell ref="AL2391:AL2396"/>
    <mergeCell ref="AM2391:AM2396"/>
    <mergeCell ref="AN2391:AN2396"/>
    <mergeCell ref="AO2391:AO2396"/>
    <mergeCell ref="AE2391:AF2396"/>
    <mergeCell ref="AG2391:AG2396"/>
    <mergeCell ref="AH2391:AH2396"/>
    <mergeCell ref="AI2391:AI2396"/>
    <mergeCell ref="AJ2391:AJ2396"/>
    <mergeCell ref="O2391:O2396"/>
    <mergeCell ref="AA2391:AA2396"/>
    <mergeCell ref="AB2391:AB2396"/>
    <mergeCell ref="AC2391:AC2396"/>
    <mergeCell ref="AD2391:AD2396"/>
    <mergeCell ref="J2391:J2396"/>
    <mergeCell ref="K2391:K2396"/>
    <mergeCell ref="L2391:L2396"/>
    <mergeCell ref="M2391:M2396"/>
    <mergeCell ref="N2391:N2396"/>
    <mergeCell ref="B2391:B2396"/>
    <mergeCell ref="C2391:D2396"/>
    <mergeCell ref="E2391:E2396"/>
    <mergeCell ref="F2391:H2396"/>
    <mergeCell ref="I2391:I2396"/>
    <mergeCell ref="I2403:I2408"/>
    <mergeCell ref="BJ2397:BJ2402"/>
    <mergeCell ref="BK2397:BK2402"/>
    <mergeCell ref="BL2397:BL2402"/>
    <mergeCell ref="BM2397:BM2402"/>
    <mergeCell ref="BN2397:BN2402"/>
    <mergeCell ref="BE2397:BE2402"/>
    <mergeCell ref="BF2397:BF2402"/>
    <mergeCell ref="BG2397:BG2402"/>
    <mergeCell ref="BH2397:BH2402"/>
    <mergeCell ref="BI2397:BI2402"/>
    <mergeCell ref="AZ2397:AZ2402"/>
    <mergeCell ref="BA2397:BA2402"/>
    <mergeCell ref="BB2397:BB2402"/>
    <mergeCell ref="BC2397:BC2402"/>
    <mergeCell ref="BD2397:BD2402"/>
    <mergeCell ref="AU2397:AU2402"/>
    <mergeCell ref="AV2397:AV2402"/>
    <mergeCell ref="AW2397:AW2402"/>
    <mergeCell ref="AX2397:AX2402"/>
    <mergeCell ref="AY2397:AY2402"/>
    <mergeCell ref="AP2397:AP2402"/>
    <mergeCell ref="AQ2397:AQ2402"/>
    <mergeCell ref="AR2397:AR2402"/>
    <mergeCell ref="AS2397:AS2402"/>
    <mergeCell ref="AT2397:AT2402"/>
    <mergeCell ref="AK2397:AK2402"/>
    <mergeCell ref="AL2397:AL2402"/>
    <mergeCell ref="AM2397:AM2402"/>
    <mergeCell ref="AN2397:AN2402"/>
    <mergeCell ref="AO2397:AO2402"/>
    <mergeCell ref="AE2397:AF2402"/>
    <mergeCell ref="AG2397:AG2402"/>
    <mergeCell ref="AH2397:AH2402"/>
    <mergeCell ref="AI2397:AI2402"/>
    <mergeCell ref="AJ2397:AJ2402"/>
    <mergeCell ref="O2397:O2402"/>
    <mergeCell ref="AA2397:AA2402"/>
    <mergeCell ref="AB2397:AB2402"/>
    <mergeCell ref="AC2397:AC2402"/>
    <mergeCell ref="AD2397:AD2402"/>
    <mergeCell ref="J2397:J2402"/>
    <mergeCell ref="K2397:K2402"/>
    <mergeCell ref="L2397:L2402"/>
    <mergeCell ref="M2397:M2402"/>
    <mergeCell ref="N2397:N2402"/>
    <mergeCell ref="O2409:O2414"/>
    <mergeCell ref="AA2409:AA2414"/>
    <mergeCell ref="AB2409:AB2414"/>
    <mergeCell ref="AC2409:AC2414"/>
    <mergeCell ref="AD2409:AD2414"/>
    <mergeCell ref="J2409:J2414"/>
    <mergeCell ref="K2409:K2414"/>
    <mergeCell ref="L2409:L2414"/>
    <mergeCell ref="M2409:M2414"/>
    <mergeCell ref="N2409:N2414"/>
    <mergeCell ref="B2409:B2414"/>
    <mergeCell ref="C2409:D2414"/>
    <mergeCell ref="E2409:E2414"/>
    <mergeCell ref="F2409:H2414"/>
    <mergeCell ref="I2409:I2414"/>
    <mergeCell ref="BJ2403:BJ2408"/>
    <mergeCell ref="BK2403:BK2408"/>
    <mergeCell ref="BL2403:BL2408"/>
    <mergeCell ref="BM2403:BM2408"/>
    <mergeCell ref="BN2403:BN2408"/>
    <mergeCell ref="BE2403:BE2408"/>
    <mergeCell ref="BF2403:BF2408"/>
    <mergeCell ref="BG2403:BG2408"/>
    <mergeCell ref="BH2403:BH2408"/>
    <mergeCell ref="BI2403:BI2408"/>
    <mergeCell ref="AZ2403:AZ2408"/>
    <mergeCell ref="BA2403:BA2408"/>
    <mergeCell ref="BB2403:BB2408"/>
    <mergeCell ref="BC2403:BC2408"/>
    <mergeCell ref="BD2403:BD2408"/>
    <mergeCell ref="AU2403:AU2408"/>
    <mergeCell ref="AV2403:AV2408"/>
    <mergeCell ref="AW2403:AW2408"/>
    <mergeCell ref="AX2403:AX2408"/>
    <mergeCell ref="AY2403:AY2408"/>
    <mergeCell ref="AP2403:AP2408"/>
    <mergeCell ref="AQ2403:AQ2408"/>
    <mergeCell ref="AR2403:AR2408"/>
    <mergeCell ref="AS2403:AS2408"/>
    <mergeCell ref="AT2403:AT2408"/>
    <mergeCell ref="AK2403:AK2408"/>
    <mergeCell ref="AL2403:AL2408"/>
    <mergeCell ref="AM2403:AM2408"/>
    <mergeCell ref="AN2403:AN2408"/>
    <mergeCell ref="AO2403:AO2408"/>
    <mergeCell ref="AE2403:AF2408"/>
    <mergeCell ref="AG2403:AG2408"/>
    <mergeCell ref="AH2403:AH2408"/>
    <mergeCell ref="AI2403:AI2408"/>
    <mergeCell ref="AJ2403:AJ2408"/>
    <mergeCell ref="O2403:O2408"/>
    <mergeCell ref="AA2403:AA2408"/>
    <mergeCell ref="AB2403:AB2408"/>
    <mergeCell ref="AC2403:AC2408"/>
    <mergeCell ref="AD2403:AD2408"/>
    <mergeCell ref="J2403:J2408"/>
    <mergeCell ref="K2403:K2408"/>
    <mergeCell ref="L2403:L2408"/>
    <mergeCell ref="M2403:M2408"/>
    <mergeCell ref="N2403:N2408"/>
    <mergeCell ref="B2403:B2408"/>
    <mergeCell ref="C2403:D2408"/>
    <mergeCell ref="E2403:E2408"/>
    <mergeCell ref="F2403:H2408"/>
    <mergeCell ref="BJ2409:BJ2414"/>
    <mergeCell ref="BK2409:BK2414"/>
    <mergeCell ref="BL2409:BL2414"/>
    <mergeCell ref="BM2409:BM2414"/>
    <mergeCell ref="BN2409:BN2414"/>
    <mergeCell ref="BE2409:BE2414"/>
    <mergeCell ref="BF2409:BF2414"/>
    <mergeCell ref="BG2409:BG2414"/>
    <mergeCell ref="BH2409:BH2414"/>
    <mergeCell ref="BI2409:BI2414"/>
    <mergeCell ref="AZ2409:AZ2414"/>
    <mergeCell ref="BA2409:BA2414"/>
    <mergeCell ref="BB2409:BB2414"/>
    <mergeCell ref="BC2409:BC2414"/>
    <mergeCell ref="BD2409:BD2414"/>
    <mergeCell ref="AU2409:AU2414"/>
    <mergeCell ref="AV2409:AV2414"/>
    <mergeCell ref="AW2409:AW2414"/>
    <mergeCell ref="AX2409:AX2414"/>
    <mergeCell ref="AY2409:AY2414"/>
    <mergeCell ref="AP2409:AP2414"/>
    <mergeCell ref="AQ2409:AQ2414"/>
    <mergeCell ref="AR2409:AR2414"/>
    <mergeCell ref="AS2409:AS2414"/>
    <mergeCell ref="AT2409:AT2414"/>
    <mergeCell ref="AK2409:AK2414"/>
    <mergeCell ref="AL2409:AL2414"/>
    <mergeCell ref="AM2409:AM2414"/>
    <mergeCell ref="AN2409:AN2414"/>
    <mergeCell ref="AO2409:AO2414"/>
    <mergeCell ref="AE2409:AF2414"/>
    <mergeCell ref="AG2409:AG2414"/>
    <mergeCell ref="AH2409:AH2414"/>
    <mergeCell ref="AI2409:AI2414"/>
    <mergeCell ref="AJ2409:AJ2414"/>
    <mergeCell ref="L2421:L2426"/>
    <mergeCell ref="M2421:M2426"/>
    <mergeCell ref="N2421:N2426"/>
    <mergeCell ref="B2421:B2426"/>
    <mergeCell ref="C2421:D2426"/>
    <mergeCell ref="E2421:E2426"/>
    <mergeCell ref="F2421:H2426"/>
    <mergeCell ref="I2421:I2426"/>
    <mergeCell ref="BJ2415:BJ2420"/>
    <mergeCell ref="BK2415:BK2420"/>
    <mergeCell ref="BL2415:BL2420"/>
    <mergeCell ref="BM2415:BM2420"/>
    <mergeCell ref="BN2415:BN2420"/>
    <mergeCell ref="BE2415:BE2420"/>
    <mergeCell ref="BF2415:BF2420"/>
    <mergeCell ref="BG2415:BG2420"/>
    <mergeCell ref="BH2415:BH2420"/>
    <mergeCell ref="BI2415:BI2420"/>
    <mergeCell ref="AZ2415:AZ2420"/>
    <mergeCell ref="BA2415:BA2420"/>
    <mergeCell ref="BB2415:BB2420"/>
    <mergeCell ref="BC2415:BC2420"/>
    <mergeCell ref="BD2415:BD2420"/>
    <mergeCell ref="AU2415:AU2420"/>
    <mergeCell ref="AV2415:AV2420"/>
    <mergeCell ref="AW2415:AW2420"/>
    <mergeCell ref="AX2415:AX2420"/>
    <mergeCell ref="AY2415:AY2420"/>
    <mergeCell ref="AP2415:AP2420"/>
    <mergeCell ref="AQ2415:AQ2420"/>
    <mergeCell ref="AR2415:AR2420"/>
    <mergeCell ref="AS2415:AS2420"/>
    <mergeCell ref="AT2415:AT2420"/>
    <mergeCell ref="AK2415:AK2420"/>
    <mergeCell ref="AL2415:AL2420"/>
    <mergeCell ref="AM2415:AM2420"/>
    <mergeCell ref="AN2415:AN2420"/>
    <mergeCell ref="AO2415:AO2420"/>
    <mergeCell ref="AE2415:AF2420"/>
    <mergeCell ref="AG2415:AG2420"/>
    <mergeCell ref="AH2415:AH2420"/>
    <mergeCell ref="AI2415:AI2420"/>
    <mergeCell ref="AJ2415:AJ2420"/>
    <mergeCell ref="O2415:O2420"/>
    <mergeCell ref="AA2415:AA2420"/>
    <mergeCell ref="AB2415:AB2420"/>
    <mergeCell ref="AC2415:AC2420"/>
    <mergeCell ref="AD2415:AD2420"/>
    <mergeCell ref="J2415:J2420"/>
    <mergeCell ref="K2415:K2420"/>
    <mergeCell ref="L2415:L2420"/>
    <mergeCell ref="M2415:M2420"/>
    <mergeCell ref="N2415:N2420"/>
    <mergeCell ref="B2415:B2420"/>
    <mergeCell ref="C2415:D2420"/>
    <mergeCell ref="E2415:E2420"/>
    <mergeCell ref="F2415:H2420"/>
    <mergeCell ref="I2415:I2420"/>
    <mergeCell ref="B2431:H2431"/>
    <mergeCell ref="AE2431:AH2431"/>
    <mergeCell ref="B2432:B2437"/>
    <mergeCell ref="C2432:D2437"/>
    <mergeCell ref="E2432:E2437"/>
    <mergeCell ref="F2432:H2437"/>
    <mergeCell ref="I2432:I2437"/>
    <mergeCell ref="J2432:J2437"/>
    <mergeCell ref="K2432:K2437"/>
    <mergeCell ref="L2432:L2437"/>
    <mergeCell ref="M2432:M2437"/>
    <mergeCell ref="N2432:N2437"/>
    <mergeCell ref="O2432:O2437"/>
    <mergeCell ref="AA2432:AA2437"/>
    <mergeCell ref="AB2432:AB2437"/>
    <mergeCell ref="AC2432:AC2437"/>
    <mergeCell ref="B2427:D2427"/>
    <mergeCell ref="F2427:Z2427"/>
    <mergeCell ref="AE2427:AF2427"/>
    <mergeCell ref="B2428:D2428"/>
    <mergeCell ref="F2428:Z2428"/>
    <mergeCell ref="AE2428:AF2428"/>
    <mergeCell ref="BJ2421:BJ2426"/>
    <mergeCell ref="BK2421:BK2426"/>
    <mergeCell ref="BL2421:BL2426"/>
    <mergeCell ref="BM2421:BM2426"/>
    <mergeCell ref="BN2421:BN2426"/>
    <mergeCell ref="BE2421:BE2426"/>
    <mergeCell ref="BF2421:BF2426"/>
    <mergeCell ref="BG2421:BG2426"/>
    <mergeCell ref="BH2421:BH2426"/>
    <mergeCell ref="BI2421:BI2426"/>
    <mergeCell ref="AZ2421:AZ2426"/>
    <mergeCell ref="BA2421:BA2426"/>
    <mergeCell ref="BB2421:BB2426"/>
    <mergeCell ref="BC2421:BC2426"/>
    <mergeCell ref="BD2421:BD2426"/>
    <mergeCell ref="AU2421:AU2426"/>
    <mergeCell ref="AV2421:AV2426"/>
    <mergeCell ref="AW2421:AW2426"/>
    <mergeCell ref="AX2421:AX2426"/>
    <mergeCell ref="AY2421:AY2426"/>
    <mergeCell ref="AP2421:AP2426"/>
    <mergeCell ref="AQ2421:AQ2426"/>
    <mergeCell ref="AR2421:AR2426"/>
    <mergeCell ref="AS2421:AS2426"/>
    <mergeCell ref="AT2421:AT2426"/>
    <mergeCell ref="AK2421:AK2426"/>
    <mergeCell ref="AL2421:AL2426"/>
    <mergeCell ref="AM2421:AM2426"/>
    <mergeCell ref="AN2421:AN2426"/>
    <mergeCell ref="AO2421:AO2426"/>
    <mergeCell ref="AE2421:AF2426"/>
    <mergeCell ref="AG2421:AG2426"/>
    <mergeCell ref="AH2421:AH2426"/>
    <mergeCell ref="AI2421:AI2426"/>
    <mergeCell ref="AJ2421:AJ2426"/>
    <mergeCell ref="O2421:O2426"/>
    <mergeCell ref="AA2421:AA2426"/>
    <mergeCell ref="AB2421:AB2426"/>
    <mergeCell ref="AC2421:AC2426"/>
    <mergeCell ref="AD2421:AD2426"/>
    <mergeCell ref="J2421:J2426"/>
    <mergeCell ref="K2421:K2426"/>
    <mergeCell ref="BN2432:BN2437"/>
    <mergeCell ref="B2438:B2443"/>
    <mergeCell ref="C2438:D2443"/>
    <mergeCell ref="E2438:E2443"/>
    <mergeCell ref="F2438:H2443"/>
    <mergeCell ref="I2438:I2443"/>
    <mergeCell ref="J2438:J2443"/>
    <mergeCell ref="K2438:K2443"/>
    <mergeCell ref="L2438:L2443"/>
    <mergeCell ref="M2438:M2443"/>
    <mergeCell ref="N2438:N2443"/>
    <mergeCell ref="O2438:O2443"/>
    <mergeCell ref="AA2438:AA2443"/>
    <mergeCell ref="AB2438:AB2443"/>
    <mergeCell ref="AC2438:AC2443"/>
    <mergeCell ref="AD2438:AD2443"/>
    <mergeCell ref="BI2432:BI2437"/>
    <mergeCell ref="BJ2432:BJ2437"/>
    <mergeCell ref="BK2432:BK2437"/>
    <mergeCell ref="BL2432:BL2437"/>
    <mergeCell ref="BM2432:BM2437"/>
    <mergeCell ref="BD2432:BD2437"/>
    <mergeCell ref="BE2432:BE2437"/>
    <mergeCell ref="BF2432:BF2437"/>
    <mergeCell ref="BG2432:BG2437"/>
    <mergeCell ref="BH2432:BH2437"/>
    <mergeCell ref="AY2432:AY2437"/>
    <mergeCell ref="AZ2432:AZ2437"/>
    <mergeCell ref="BA2432:BA2437"/>
    <mergeCell ref="BB2432:BB2437"/>
    <mergeCell ref="BC2432:BC2437"/>
    <mergeCell ref="AT2432:AT2437"/>
    <mergeCell ref="AU2432:AU2437"/>
    <mergeCell ref="AV2432:AV2437"/>
    <mergeCell ref="AW2432:AW2437"/>
    <mergeCell ref="AX2432:AX2437"/>
    <mergeCell ref="AO2432:AO2437"/>
    <mergeCell ref="AP2432:AP2437"/>
    <mergeCell ref="AQ2432:AQ2437"/>
    <mergeCell ref="AR2432:AR2437"/>
    <mergeCell ref="AS2432:AS2437"/>
    <mergeCell ref="AJ2432:AJ2437"/>
    <mergeCell ref="AK2432:AK2437"/>
    <mergeCell ref="AL2432:AL2437"/>
    <mergeCell ref="AM2432:AM2437"/>
    <mergeCell ref="AN2432:AN2437"/>
    <mergeCell ref="AD2432:AD2437"/>
    <mergeCell ref="AE2432:AF2437"/>
    <mergeCell ref="AG2432:AG2437"/>
    <mergeCell ref="AH2432:AH2437"/>
    <mergeCell ref="AI2432:AI2437"/>
    <mergeCell ref="I2444:I2449"/>
    <mergeCell ref="BJ2438:BJ2443"/>
    <mergeCell ref="BK2438:BK2443"/>
    <mergeCell ref="BL2438:BL2443"/>
    <mergeCell ref="BM2438:BM2443"/>
    <mergeCell ref="BN2438:BN2443"/>
    <mergeCell ref="BE2438:BE2443"/>
    <mergeCell ref="BF2438:BF2443"/>
    <mergeCell ref="BG2438:BG2443"/>
    <mergeCell ref="BH2438:BH2443"/>
    <mergeCell ref="BI2438:BI2443"/>
    <mergeCell ref="AZ2438:AZ2443"/>
    <mergeCell ref="BA2438:BA2443"/>
    <mergeCell ref="BB2438:BB2443"/>
    <mergeCell ref="BC2438:BC2443"/>
    <mergeCell ref="BD2438:BD2443"/>
    <mergeCell ref="AU2438:AU2443"/>
    <mergeCell ref="AV2438:AV2443"/>
    <mergeCell ref="AW2438:AW2443"/>
    <mergeCell ref="AX2438:AX2443"/>
    <mergeCell ref="AY2438:AY2443"/>
    <mergeCell ref="AP2438:AP2443"/>
    <mergeCell ref="AQ2438:AQ2443"/>
    <mergeCell ref="AR2438:AR2443"/>
    <mergeCell ref="AS2438:AS2443"/>
    <mergeCell ref="AT2438:AT2443"/>
    <mergeCell ref="AK2438:AK2443"/>
    <mergeCell ref="AL2438:AL2443"/>
    <mergeCell ref="AM2438:AM2443"/>
    <mergeCell ref="AN2438:AN2443"/>
    <mergeCell ref="AO2438:AO2443"/>
    <mergeCell ref="AE2438:AF2443"/>
    <mergeCell ref="AG2438:AG2443"/>
    <mergeCell ref="AH2438:AH2443"/>
    <mergeCell ref="AI2438:AI2443"/>
    <mergeCell ref="AJ2438:AJ2443"/>
    <mergeCell ref="O2450:O2455"/>
    <mergeCell ref="AA2450:AA2455"/>
    <mergeCell ref="AB2450:AB2455"/>
    <mergeCell ref="AC2450:AC2455"/>
    <mergeCell ref="AD2450:AD2455"/>
    <mergeCell ref="J2450:J2455"/>
    <mergeCell ref="K2450:K2455"/>
    <mergeCell ref="L2450:L2455"/>
    <mergeCell ref="M2450:M2455"/>
    <mergeCell ref="N2450:N2455"/>
    <mergeCell ref="B2450:B2455"/>
    <mergeCell ref="C2450:D2455"/>
    <mergeCell ref="E2450:E2455"/>
    <mergeCell ref="F2450:H2455"/>
    <mergeCell ref="I2450:I2455"/>
    <mergeCell ref="BJ2444:BJ2449"/>
    <mergeCell ref="BK2444:BK2449"/>
    <mergeCell ref="BL2444:BL2449"/>
    <mergeCell ref="BM2444:BM2449"/>
    <mergeCell ref="BN2444:BN2449"/>
    <mergeCell ref="BE2444:BE2449"/>
    <mergeCell ref="BF2444:BF2449"/>
    <mergeCell ref="BG2444:BG2449"/>
    <mergeCell ref="BH2444:BH2449"/>
    <mergeCell ref="BI2444:BI2449"/>
    <mergeCell ref="AZ2444:AZ2449"/>
    <mergeCell ref="BA2444:BA2449"/>
    <mergeCell ref="BB2444:BB2449"/>
    <mergeCell ref="BC2444:BC2449"/>
    <mergeCell ref="BD2444:BD2449"/>
    <mergeCell ref="AU2444:AU2449"/>
    <mergeCell ref="AV2444:AV2449"/>
    <mergeCell ref="AW2444:AW2449"/>
    <mergeCell ref="AX2444:AX2449"/>
    <mergeCell ref="AY2444:AY2449"/>
    <mergeCell ref="AP2444:AP2449"/>
    <mergeCell ref="AQ2444:AQ2449"/>
    <mergeCell ref="AR2444:AR2449"/>
    <mergeCell ref="AS2444:AS2449"/>
    <mergeCell ref="AT2444:AT2449"/>
    <mergeCell ref="AK2444:AK2449"/>
    <mergeCell ref="AL2444:AL2449"/>
    <mergeCell ref="AM2444:AM2449"/>
    <mergeCell ref="AN2444:AN2449"/>
    <mergeCell ref="AO2444:AO2449"/>
    <mergeCell ref="AE2444:AF2449"/>
    <mergeCell ref="AG2444:AG2449"/>
    <mergeCell ref="AH2444:AH2449"/>
    <mergeCell ref="AI2444:AI2449"/>
    <mergeCell ref="AJ2444:AJ2449"/>
    <mergeCell ref="O2444:O2449"/>
    <mergeCell ref="AA2444:AA2449"/>
    <mergeCell ref="AB2444:AB2449"/>
    <mergeCell ref="AC2444:AC2449"/>
    <mergeCell ref="AD2444:AD2449"/>
    <mergeCell ref="J2444:J2449"/>
    <mergeCell ref="K2444:K2449"/>
    <mergeCell ref="L2444:L2449"/>
    <mergeCell ref="M2444:M2449"/>
    <mergeCell ref="N2444:N2449"/>
    <mergeCell ref="B2444:B2449"/>
    <mergeCell ref="C2444:D2449"/>
    <mergeCell ref="E2444:E2449"/>
    <mergeCell ref="F2444:H2449"/>
    <mergeCell ref="BJ2450:BJ2455"/>
    <mergeCell ref="BK2450:BK2455"/>
    <mergeCell ref="BL2450:BL2455"/>
    <mergeCell ref="BM2450:BM2455"/>
    <mergeCell ref="BN2450:BN2455"/>
    <mergeCell ref="BE2450:BE2455"/>
    <mergeCell ref="BF2450:BF2455"/>
    <mergeCell ref="BG2450:BG2455"/>
    <mergeCell ref="BH2450:BH2455"/>
    <mergeCell ref="BI2450:BI2455"/>
    <mergeCell ref="AZ2450:AZ2455"/>
    <mergeCell ref="BA2450:BA2455"/>
    <mergeCell ref="BB2450:BB2455"/>
    <mergeCell ref="BC2450:BC2455"/>
    <mergeCell ref="BD2450:BD2455"/>
    <mergeCell ref="AU2450:AU2455"/>
    <mergeCell ref="AV2450:AV2455"/>
    <mergeCell ref="AW2450:AW2455"/>
    <mergeCell ref="AX2450:AX2455"/>
    <mergeCell ref="AY2450:AY2455"/>
    <mergeCell ref="AP2450:AP2455"/>
    <mergeCell ref="AQ2450:AQ2455"/>
    <mergeCell ref="AR2450:AR2455"/>
    <mergeCell ref="AS2450:AS2455"/>
    <mergeCell ref="AT2450:AT2455"/>
    <mergeCell ref="AK2450:AK2455"/>
    <mergeCell ref="AL2450:AL2455"/>
    <mergeCell ref="AM2450:AM2455"/>
    <mergeCell ref="AN2450:AN2455"/>
    <mergeCell ref="AO2450:AO2455"/>
    <mergeCell ref="AE2450:AF2455"/>
    <mergeCell ref="AG2450:AG2455"/>
    <mergeCell ref="AH2450:AH2455"/>
    <mergeCell ref="AI2450:AI2455"/>
    <mergeCell ref="AJ2450:AJ2455"/>
    <mergeCell ref="B2462:B2467"/>
    <mergeCell ref="C2462:D2467"/>
    <mergeCell ref="E2462:E2467"/>
    <mergeCell ref="F2462:H2467"/>
    <mergeCell ref="I2462:I2467"/>
    <mergeCell ref="BJ2456:BJ2461"/>
    <mergeCell ref="BK2456:BK2461"/>
    <mergeCell ref="BL2456:BL2461"/>
    <mergeCell ref="BM2456:BM2461"/>
    <mergeCell ref="BN2456:BN2461"/>
    <mergeCell ref="BE2456:BE2461"/>
    <mergeCell ref="BF2456:BF2461"/>
    <mergeCell ref="BG2456:BG2461"/>
    <mergeCell ref="BH2456:BH2461"/>
    <mergeCell ref="BI2456:BI2461"/>
    <mergeCell ref="AZ2456:AZ2461"/>
    <mergeCell ref="BA2456:BA2461"/>
    <mergeCell ref="BB2456:BB2461"/>
    <mergeCell ref="BC2456:BC2461"/>
    <mergeCell ref="BD2456:BD2461"/>
    <mergeCell ref="AU2456:AU2461"/>
    <mergeCell ref="AV2456:AV2461"/>
    <mergeCell ref="AW2456:AW2461"/>
    <mergeCell ref="AX2456:AX2461"/>
    <mergeCell ref="AY2456:AY2461"/>
    <mergeCell ref="AP2456:AP2461"/>
    <mergeCell ref="AQ2456:AQ2461"/>
    <mergeCell ref="AR2456:AR2461"/>
    <mergeCell ref="AS2456:AS2461"/>
    <mergeCell ref="AT2456:AT2461"/>
    <mergeCell ref="AK2456:AK2461"/>
    <mergeCell ref="AL2456:AL2461"/>
    <mergeCell ref="AM2456:AM2461"/>
    <mergeCell ref="AN2456:AN2461"/>
    <mergeCell ref="AO2456:AO2461"/>
    <mergeCell ref="AE2456:AF2461"/>
    <mergeCell ref="AG2456:AG2461"/>
    <mergeCell ref="AH2456:AH2461"/>
    <mergeCell ref="AI2456:AI2461"/>
    <mergeCell ref="AJ2456:AJ2461"/>
    <mergeCell ref="O2456:O2461"/>
    <mergeCell ref="AA2456:AA2461"/>
    <mergeCell ref="AB2456:AB2461"/>
    <mergeCell ref="AC2456:AC2461"/>
    <mergeCell ref="AD2456:AD2461"/>
    <mergeCell ref="J2456:J2461"/>
    <mergeCell ref="K2456:K2461"/>
    <mergeCell ref="L2456:L2461"/>
    <mergeCell ref="M2456:M2461"/>
    <mergeCell ref="N2456:N2461"/>
    <mergeCell ref="B2456:B2461"/>
    <mergeCell ref="C2456:D2461"/>
    <mergeCell ref="E2456:E2461"/>
    <mergeCell ref="F2456:H2461"/>
    <mergeCell ref="I2456:I2461"/>
    <mergeCell ref="I2468:I2473"/>
    <mergeCell ref="BJ2462:BJ2467"/>
    <mergeCell ref="BK2462:BK2467"/>
    <mergeCell ref="BL2462:BL2467"/>
    <mergeCell ref="BM2462:BM2467"/>
    <mergeCell ref="BN2462:BN2467"/>
    <mergeCell ref="BE2462:BE2467"/>
    <mergeCell ref="BF2462:BF2467"/>
    <mergeCell ref="BG2462:BG2467"/>
    <mergeCell ref="BH2462:BH2467"/>
    <mergeCell ref="BI2462:BI2467"/>
    <mergeCell ref="AZ2462:AZ2467"/>
    <mergeCell ref="BA2462:BA2467"/>
    <mergeCell ref="BB2462:BB2467"/>
    <mergeCell ref="BC2462:BC2467"/>
    <mergeCell ref="BD2462:BD2467"/>
    <mergeCell ref="AU2462:AU2467"/>
    <mergeCell ref="AV2462:AV2467"/>
    <mergeCell ref="AW2462:AW2467"/>
    <mergeCell ref="AX2462:AX2467"/>
    <mergeCell ref="AY2462:AY2467"/>
    <mergeCell ref="AP2462:AP2467"/>
    <mergeCell ref="AQ2462:AQ2467"/>
    <mergeCell ref="AR2462:AR2467"/>
    <mergeCell ref="AS2462:AS2467"/>
    <mergeCell ref="AT2462:AT2467"/>
    <mergeCell ref="AK2462:AK2467"/>
    <mergeCell ref="AL2462:AL2467"/>
    <mergeCell ref="AM2462:AM2467"/>
    <mergeCell ref="AN2462:AN2467"/>
    <mergeCell ref="AO2462:AO2467"/>
    <mergeCell ref="AE2462:AF2467"/>
    <mergeCell ref="AG2462:AG2467"/>
    <mergeCell ref="AH2462:AH2467"/>
    <mergeCell ref="AI2462:AI2467"/>
    <mergeCell ref="AJ2462:AJ2467"/>
    <mergeCell ref="O2462:O2467"/>
    <mergeCell ref="AA2462:AA2467"/>
    <mergeCell ref="AB2462:AB2467"/>
    <mergeCell ref="AC2462:AC2467"/>
    <mergeCell ref="AD2462:AD2467"/>
    <mergeCell ref="J2462:J2467"/>
    <mergeCell ref="K2462:K2467"/>
    <mergeCell ref="L2462:L2467"/>
    <mergeCell ref="M2462:M2467"/>
    <mergeCell ref="N2462:N2467"/>
    <mergeCell ref="O2474:O2479"/>
    <mergeCell ref="AA2474:AA2479"/>
    <mergeCell ref="AB2474:AB2479"/>
    <mergeCell ref="AC2474:AC2479"/>
    <mergeCell ref="AD2474:AD2479"/>
    <mergeCell ref="J2474:J2479"/>
    <mergeCell ref="K2474:K2479"/>
    <mergeCell ref="L2474:L2479"/>
    <mergeCell ref="M2474:M2479"/>
    <mergeCell ref="N2474:N2479"/>
    <mergeCell ref="B2474:B2479"/>
    <mergeCell ref="C2474:D2479"/>
    <mergeCell ref="E2474:E2479"/>
    <mergeCell ref="F2474:H2479"/>
    <mergeCell ref="I2474:I2479"/>
    <mergeCell ref="BJ2468:BJ2473"/>
    <mergeCell ref="BK2468:BK2473"/>
    <mergeCell ref="BL2468:BL2473"/>
    <mergeCell ref="BM2468:BM2473"/>
    <mergeCell ref="BN2468:BN2473"/>
    <mergeCell ref="BE2468:BE2473"/>
    <mergeCell ref="BF2468:BF2473"/>
    <mergeCell ref="BG2468:BG2473"/>
    <mergeCell ref="BH2468:BH2473"/>
    <mergeCell ref="BI2468:BI2473"/>
    <mergeCell ref="AZ2468:AZ2473"/>
    <mergeCell ref="BA2468:BA2473"/>
    <mergeCell ref="BB2468:BB2473"/>
    <mergeCell ref="BC2468:BC2473"/>
    <mergeCell ref="BD2468:BD2473"/>
    <mergeCell ref="AU2468:AU2473"/>
    <mergeCell ref="AV2468:AV2473"/>
    <mergeCell ref="AW2468:AW2473"/>
    <mergeCell ref="AX2468:AX2473"/>
    <mergeCell ref="AY2468:AY2473"/>
    <mergeCell ref="AP2468:AP2473"/>
    <mergeCell ref="AQ2468:AQ2473"/>
    <mergeCell ref="AR2468:AR2473"/>
    <mergeCell ref="AS2468:AS2473"/>
    <mergeCell ref="AT2468:AT2473"/>
    <mergeCell ref="AK2468:AK2473"/>
    <mergeCell ref="AL2468:AL2473"/>
    <mergeCell ref="AM2468:AM2473"/>
    <mergeCell ref="AN2468:AN2473"/>
    <mergeCell ref="AO2468:AO2473"/>
    <mergeCell ref="AE2468:AF2473"/>
    <mergeCell ref="AG2468:AG2473"/>
    <mergeCell ref="AH2468:AH2473"/>
    <mergeCell ref="AI2468:AI2473"/>
    <mergeCell ref="AJ2468:AJ2473"/>
    <mergeCell ref="O2468:O2473"/>
    <mergeCell ref="AA2468:AA2473"/>
    <mergeCell ref="AB2468:AB2473"/>
    <mergeCell ref="AC2468:AC2473"/>
    <mergeCell ref="AD2468:AD2473"/>
    <mergeCell ref="J2468:J2473"/>
    <mergeCell ref="K2468:K2473"/>
    <mergeCell ref="L2468:L2473"/>
    <mergeCell ref="M2468:M2473"/>
    <mergeCell ref="N2468:N2473"/>
    <mergeCell ref="B2468:B2473"/>
    <mergeCell ref="C2468:D2473"/>
    <mergeCell ref="E2468:E2473"/>
    <mergeCell ref="F2468:H2473"/>
    <mergeCell ref="BJ2474:BJ2479"/>
    <mergeCell ref="BK2474:BK2479"/>
    <mergeCell ref="BL2474:BL2479"/>
    <mergeCell ref="BM2474:BM2479"/>
    <mergeCell ref="BN2474:BN2479"/>
    <mergeCell ref="BE2474:BE2479"/>
    <mergeCell ref="BF2474:BF2479"/>
    <mergeCell ref="BG2474:BG2479"/>
    <mergeCell ref="BH2474:BH2479"/>
    <mergeCell ref="BI2474:BI2479"/>
    <mergeCell ref="AZ2474:AZ2479"/>
    <mergeCell ref="BA2474:BA2479"/>
    <mergeCell ref="BB2474:BB2479"/>
    <mergeCell ref="BC2474:BC2479"/>
    <mergeCell ref="BD2474:BD2479"/>
    <mergeCell ref="AU2474:AU2479"/>
    <mergeCell ref="AV2474:AV2479"/>
    <mergeCell ref="AW2474:AW2479"/>
    <mergeCell ref="AX2474:AX2479"/>
    <mergeCell ref="AY2474:AY2479"/>
    <mergeCell ref="AP2474:AP2479"/>
    <mergeCell ref="AQ2474:AQ2479"/>
    <mergeCell ref="AR2474:AR2479"/>
    <mergeCell ref="AS2474:AS2479"/>
    <mergeCell ref="AT2474:AT2479"/>
    <mergeCell ref="AK2474:AK2479"/>
    <mergeCell ref="AL2474:AL2479"/>
    <mergeCell ref="AM2474:AM2479"/>
    <mergeCell ref="AN2474:AN2479"/>
    <mergeCell ref="AO2474:AO2479"/>
    <mergeCell ref="AE2474:AF2479"/>
    <mergeCell ref="AG2474:AG2479"/>
    <mergeCell ref="AH2474:AH2479"/>
    <mergeCell ref="AI2474:AI2479"/>
    <mergeCell ref="AJ2474:AJ2479"/>
    <mergeCell ref="B2486:B2491"/>
    <mergeCell ref="C2486:D2491"/>
    <mergeCell ref="E2486:E2491"/>
    <mergeCell ref="F2486:H2491"/>
    <mergeCell ref="I2486:I2491"/>
    <mergeCell ref="BJ2480:BJ2485"/>
    <mergeCell ref="BK2480:BK2485"/>
    <mergeCell ref="BL2480:BL2485"/>
    <mergeCell ref="BM2480:BM2485"/>
    <mergeCell ref="BN2480:BN2485"/>
    <mergeCell ref="BE2480:BE2485"/>
    <mergeCell ref="BF2480:BF2485"/>
    <mergeCell ref="BG2480:BG2485"/>
    <mergeCell ref="BH2480:BH2485"/>
    <mergeCell ref="BI2480:BI2485"/>
    <mergeCell ref="AZ2480:AZ2485"/>
    <mergeCell ref="BA2480:BA2485"/>
    <mergeCell ref="BB2480:BB2485"/>
    <mergeCell ref="BC2480:BC2485"/>
    <mergeCell ref="BD2480:BD2485"/>
    <mergeCell ref="AU2480:AU2485"/>
    <mergeCell ref="AV2480:AV2485"/>
    <mergeCell ref="AW2480:AW2485"/>
    <mergeCell ref="AX2480:AX2485"/>
    <mergeCell ref="AY2480:AY2485"/>
    <mergeCell ref="AP2480:AP2485"/>
    <mergeCell ref="AQ2480:AQ2485"/>
    <mergeCell ref="AR2480:AR2485"/>
    <mergeCell ref="AS2480:AS2485"/>
    <mergeCell ref="AT2480:AT2485"/>
    <mergeCell ref="AK2480:AK2485"/>
    <mergeCell ref="AL2480:AL2485"/>
    <mergeCell ref="AM2480:AM2485"/>
    <mergeCell ref="AN2480:AN2485"/>
    <mergeCell ref="AO2480:AO2485"/>
    <mergeCell ref="AE2480:AF2485"/>
    <mergeCell ref="AG2480:AG2485"/>
    <mergeCell ref="AH2480:AH2485"/>
    <mergeCell ref="AI2480:AI2485"/>
    <mergeCell ref="AJ2480:AJ2485"/>
    <mergeCell ref="O2480:O2485"/>
    <mergeCell ref="AA2480:AA2485"/>
    <mergeCell ref="AB2480:AB2485"/>
    <mergeCell ref="AC2480:AC2485"/>
    <mergeCell ref="AD2480:AD2485"/>
    <mergeCell ref="J2480:J2485"/>
    <mergeCell ref="K2480:K2485"/>
    <mergeCell ref="L2480:L2485"/>
    <mergeCell ref="M2480:M2485"/>
    <mergeCell ref="N2480:N2485"/>
    <mergeCell ref="B2480:B2485"/>
    <mergeCell ref="C2480:D2485"/>
    <mergeCell ref="E2480:E2485"/>
    <mergeCell ref="F2480:H2485"/>
    <mergeCell ref="I2480:I2485"/>
    <mergeCell ref="I2492:I2497"/>
    <mergeCell ref="BJ2486:BJ2491"/>
    <mergeCell ref="BK2486:BK2491"/>
    <mergeCell ref="BL2486:BL2491"/>
    <mergeCell ref="BM2486:BM2491"/>
    <mergeCell ref="BN2486:BN2491"/>
    <mergeCell ref="BE2486:BE2491"/>
    <mergeCell ref="BF2486:BF2491"/>
    <mergeCell ref="BG2486:BG2491"/>
    <mergeCell ref="BH2486:BH2491"/>
    <mergeCell ref="BI2486:BI2491"/>
    <mergeCell ref="AZ2486:AZ2491"/>
    <mergeCell ref="BA2486:BA2491"/>
    <mergeCell ref="BB2486:BB2491"/>
    <mergeCell ref="BC2486:BC2491"/>
    <mergeCell ref="BD2486:BD2491"/>
    <mergeCell ref="AU2486:AU2491"/>
    <mergeCell ref="AV2486:AV2491"/>
    <mergeCell ref="AW2486:AW2491"/>
    <mergeCell ref="AX2486:AX2491"/>
    <mergeCell ref="AY2486:AY2491"/>
    <mergeCell ref="AP2486:AP2491"/>
    <mergeCell ref="AQ2486:AQ2491"/>
    <mergeCell ref="AR2486:AR2491"/>
    <mergeCell ref="AS2486:AS2491"/>
    <mergeCell ref="AT2486:AT2491"/>
    <mergeCell ref="AK2486:AK2491"/>
    <mergeCell ref="AL2486:AL2491"/>
    <mergeCell ref="AM2486:AM2491"/>
    <mergeCell ref="AN2486:AN2491"/>
    <mergeCell ref="AO2486:AO2491"/>
    <mergeCell ref="AE2486:AF2491"/>
    <mergeCell ref="AG2486:AG2491"/>
    <mergeCell ref="AH2486:AH2491"/>
    <mergeCell ref="AI2486:AI2491"/>
    <mergeCell ref="AJ2486:AJ2491"/>
    <mergeCell ref="O2486:O2491"/>
    <mergeCell ref="AA2486:AA2491"/>
    <mergeCell ref="AB2486:AB2491"/>
    <mergeCell ref="AC2486:AC2491"/>
    <mergeCell ref="AD2486:AD2491"/>
    <mergeCell ref="J2486:J2491"/>
    <mergeCell ref="K2486:K2491"/>
    <mergeCell ref="L2486:L2491"/>
    <mergeCell ref="M2486:M2491"/>
    <mergeCell ref="N2486:N2491"/>
    <mergeCell ref="O2498:O2503"/>
    <mergeCell ref="AA2498:AA2503"/>
    <mergeCell ref="AB2498:AB2503"/>
    <mergeCell ref="AC2498:AC2503"/>
    <mergeCell ref="AD2498:AD2503"/>
    <mergeCell ref="J2498:J2503"/>
    <mergeCell ref="K2498:K2503"/>
    <mergeCell ref="L2498:L2503"/>
    <mergeCell ref="M2498:M2503"/>
    <mergeCell ref="N2498:N2503"/>
    <mergeCell ref="B2498:B2503"/>
    <mergeCell ref="C2498:D2503"/>
    <mergeCell ref="E2498:E2503"/>
    <mergeCell ref="F2498:H2503"/>
    <mergeCell ref="I2498:I2503"/>
    <mergeCell ref="BJ2492:BJ2497"/>
    <mergeCell ref="BK2492:BK2497"/>
    <mergeCell ref="BL2492:BL2497"/>
    <mergeCell ref="BM2492:BM2497"/>
    <mergeCell ref="BN2492:BN2497"/>
    <mergeCell ref="BE2492:BE2497"/>
    <mergeCell ref="BF2492:BF2497"/>
    <mergeCell ref="BG2492:BG2497"/>
    <mergeCell ref="BH2492:BH2497"/>
    <mergeCell ref="BI2492:BI2497"/>
    <mergeCell ref="AZ2492:AZ2497"/>
    <mergeCell ref="BA2492:BA2497"/>
    <mergeCell ref="BB2492:BB2497"/>
    <mergeCell ref="BC2492:BC2497"/>
    <mergeCell ref="BD2492:BD2497"/>
    <mergeCell ref="AU2492:AU2497"/>
    <mergeCell ref="AV2492:AV2497"/>
    <mergeCell ref="AW2492:AW2497"/>
    <mergeCell ref="AX2492:AX2497"/>
    <mergeCell ref="AY2492:AY2497"/>
    <mergeCell ref="AP2492:AP2497"/>
    <mergeCell ref="AQ2492:AQ2497"/>
    <mergeCell ref="AR2492:AR2497"/>
    <mergeCell ref="AS2492:AS2497"/>
    <mergeCell ref="AT2492:AT2497"/>
    <mergeCell ref="AK2492:AK2497"/>
    <mergeCell ref="AL2492:AL2497"/>
    <mergeCell ref="AM2492:AM2497"/>
    <mergeCell ref="AN2492:AN2497"/>
    <mergeCell ref="AO2492:AO2497"/>
    <mergeCell ref="AE2492:AF2497"/>
    <mergeCell ref="AG2492:AG2497"/>
    <mergeCell ref="AH2492:AH2497"/>
    <mergeCell ref="AI2492:AI2497"/>
    <mergeCell ref="AJ2492:AJ2497"/>
    <mergeCell ref="O2492:O2497"/>
    <mergeCell ref="AA2492:AA2497"/>
    <mergeCell ref="AB2492:AB2497"/>
    <mergeCell ref="AC2492:AC2497"/>
    <mergeCell ref="AD2492:AD2497"/>
    <mergeCell ref="J2492:J2497"/>
    <mergeCell ref="K2492:K2497"/>
    <mergeCell ref="L2492:L2497"/>
    <mergeCell ref="M2492:M2497"/>
    <mergeCell ref="N2492:N2497"/>
    <mergeCell ref="B2492:B2497"/>
    <mergeCell ref="C2492:D2497"/>
    <mergeCell ref="E2492:E2497"/>
    <mergeCell ref="F2492:H2497"/>
    <mergeCell ref="BJ2498:BJ2503"/>
    <mergeCell ref="BK2498:BK2503"/>
    <mergeCell ref="BL2498:BL2503"/>
    <mergeCell ref="BM2498:BM2503"/>
    <mergeCell ref="BN2498:BN2503"/>
    <mergeCell ref="BE2498:BE2503"/>
    <mergeCell ref="BF2498:BF2503"/>
    <mergeCell ref="BG2498:BG2503"/>
    <mergeCell ref="BH2498:BH2503"/>
    <mergeCell ref="BI2498:BI2503"/>
    <mergeCell ref="AZ2498:AZ2503"/>
    <mergeCell ref="BA2498:BA2503"/>
    <mergeCell ref="BB2498:BB2503"/>
    <mergeCell ref="BC2498:BC2503"/>
    <mergeCell ref="BD2498:BD2503"/>
    <mergeCell ref="AU2498:AU2503"/>
    <mergeCell ref="AV2498:AV2503"/>
    <mergeCell ref="AW2498:AW2503"/>
    <mergeCell ref="AX2498:AX2503"/>
    <mergeCell ref="AY2498:AY2503"/>
    <mergeCell ref="AP2498:AP2503"/>
    <mergeCell ref="AQ2498:AQ2503"/>
    <mergeCell ref="AR2498:AR2503"/>
    <mergeCell ref="AS2498:AS2503"/>
    <mergeCell ref="AT2498:AT2503"/>
    <mergeCell ref="AK2498:AK2503"/>
    <mergeCell ref="AL2498:AL2503"/>
    <mergeCell ref="AM2498:AM2503"/>
    <mergeCell ref="AN2498:AN2503"/>
    <mergeCell ref="AO2498:AO2503"/>
    <mergeCell ref="AE2498:AF2503"/>
    <mergeCell ref="AG2498:AG2503"/>
    <mergeCell ref="AH2498:AH2503"/>
    <mergeCell ref="AI2498:AI2503"/>
    <mergeCell ref="AJ2498:AJ2503"/>
    <mergeCell ref="B2510:B2515"/>
    <mergeCell ref="C2510:D2515"/>
    <mergeCell ref="E2510:E2515"/>
    <mergeCell ref="F2510:H2515"/>
    <mergeCell ref="I2510:I2515"/>
    <mergeCell ref="BJ2504:BJ2509"/>
    <mergeCell ref="BK2504:BK2509"/>
    <mergeCell ref="BL2504:BL2509"/>
    <mergeCell ref="BM2504:BM2509"/>
    <mergeCell ref="BN2504:BN2509"/>
    <mergeCell ref="BE2504:BE2509"/>
    <mergeCell ref="BF2504:BF2509"/>
    <mergeCell ref="BG2504:BG2509"/>
    <mergeCell ref="BH2504:BH2509"/>
    <mergeCell ref="BI2504:BI2509"/>
    <mergeCell ref="AZ2504:AZ2509"/>
    <mergeCell ref="BA2504:BA2509"/>
    <mergeCell ref="BB2504:BB2509"/>
    <mergeCell ref="BC2504:BC2509"/>
    <mergeCell ref="BD2504:BD2509"/>
    <mergeCell ref="AU2504:AU2509"/>
    <mergeCell ref="AV2504:AV2509"/>
    <mergeCell ref="AW2504:AW2509"/>
    <mergeCell ref="AX2504:AX2509"/>
    <mergeCell ref="AY2504:AY2509"/>
    <mergeCell ref="AP2504:AP2509"/>
    <mergeCell ref="AQ2504:AQ2509"/>
    <mergeCell ref="AR2504:AR2509"/>
    <mergeCell ref="AS2504:AS2509"/>
    <mergeCell ref="AT2504:AT2509"/>
    <mergeCell ref="AK2504:AK2509"/>
    <mergeCell ref="AL2504:AL2509"/>
    <mergeCell ref="AM2504:AM2509"/>
    <mergeCell ref="AN2504:AN2509"/>
    <mergeCell ref="AO2504:AO2509"/>
    <mergeCell ref="AE2504:AF2509"/>
    <mergeCell ref="AG2504:AG2509"/>
    <mergeCell ref="AH2504:AH2509"/>
    <mergeCell ref="AI2504:AI2509"/>
    <mergeCell ref="AJ2504:AJ2509"/>
    <mergeCell ref="O2504:O2509"/>
    <mergeCell ref="AA2504:AA2509"/>
    <mergeCell ref="AB2504:AB2509"/>
    <mergeCell ref="AC2504:AC2509"/>
    <mergeCell ref="AD2504:AD2509"/>
    <mergeCell ref="J2504:J2509"/>
    <mergeCell ref="K2504:K2509"/>
    <mergeCell ref="L2504:L2509"/>
    <mergeCell ref="M2504:M2509"/>
    <mergeCell ref="N2504:N2509"/>
    <mergeCell ref="B2504:B2509"/>
    <mergeCell ref="C2504:D2509"/>
    <mergeCell ref="E2504:E2509"/>
    <mergeCell ref="F2504:H2509"/>
    <mergeCell ref="I2504:I2509"/>
    <mergeCell ref="I2516:I2521"/>
    <mergeCell ref="BJ2510:BJ2515"/>
    <mergeCell ref="BK2510:BK2515"/>
    <mergeCell ref="BL2510:BL2515"/>
    <mergeCell ref="BM2510:BM2515"/>
    <mergeCell ref="BN2510:BN2515"/>
    <mergeCell ref="BE2510:BE2515"/>
    <mergeCell ref="BF2510:BF2515"/>
    <mergeCell ref="BG2510:BG2515"/>
    <mergeCell ref="BH2510:BH2515"/>
    <mergeCell ref="BI2510:BI2515"/>
    <mergeCell ref="AZ2510:AZ2515"/>
    <mergeCell ref="BA2510:BA2515"/>
    <mergeCell ref="BB2510:BB2515"/>
    <mergeCell ref="BC2510:BC2515"/>
    <mergeCell ref="BD2510:BD2515"/>
    <mergeCell ref="AU2510:AU2515"/>
    <mergeCell ref="AV2510:AV2515"/>
    <mergeCell ref="AW2510:AW2515"/>
    <mergeCell ref="AX2510:AX2515"/>
    <mergeCell ref="AY2510:AY2515"/>
    <mergeCell ref="AP2510:AP2515"/>
    <mergeCell ref="AQ2510:AQ2515"/>
    <mergeCell ref="AR2510:AR2515"/>
    <mergeCell ref="AS2510:AS2515"/>
    <mergeCell ref="AT2510:AT2515"/>
    <mergeCell ref="AK2510:AK2515"/>
    <mergeCell ref="AL2510:AL2515"/>
    <mergeCell ref="AM2510:AM2515"/>
    <mergeCell ref="AN2510:AN2515"/>
    <mergeCell ref="AO2510:AO2515"/>
    <mergeCell ref="AE2510:AF2515"/>
    <mergeCell ref="AG2510:AG2515"/>
    <mergeCell ref="AH2510:AH2515"/>
    <mergeCell ref="AI2510:AI2515"/>
    <mergeCell ref="AJ2510:AJ2515"/>
    <mergeCell ref="O2510:O2515"/>
    <mergeCell ref="AA2510:AA2515"/>
    <mergeCell ref="AB2510:AB2515"/>
    <mergeCell ref="AC2510:AC2515"/>
    <mergeCell ref="AD2510:AD2515"/>
    <mergeCell ref="J2510:J2515"/>
    <mergeCell ref="K2510:K2515"/>
    <mergeCell ref="L2510:L2515"/>
    <mergeCell ref="M2510:M2515"/>
    <mergeCell ref="N2510:N2515"/>
    <mergeCell ref="O2522:O2527"/>
    <mergeCell ref="AA2522:AA2527"/>
    <mergeCell ref="AB2522:AB2527"/>
    <mergeCell ref="AC2522:AC2527"/>
    <mergeCell ref="AD2522:AD2527"/>
    <mergeCell ref="J2522:J2527"/>
    <mergeCell ref="K2522:K2527"/>
    <mergeCell ref="L2522:L2527"/>
    <mergeCell ref="M2522:M2527"/>
    <mergeCell ref="N2522:N2527"/>
    <mergeCell ref="B2522:B2527"/>
    <mergeCell ref="C2522:D2527"/>
    <mergeCell ref="E2522:E2527"/>
    <mergeCell ref="F2522:H2527"/>
    <mergeCell ref="I2522:I2527"/>
    <mergeCell ref="BJ2516:BJ2521"/>
    <mergeCell ref="BK2516:BK2521"/>
    <mergeCell ref="BL2516:BL2521"/>
    <mergeCell ref="BM2516:BM2521"/>
    <mergeCell ref="BN2516:BN2521"/>
    <mergeCell ref="BE2516:BE2521"/>
    <mergeCell ref="BF2516:BF2521"/>
    <mergeCell ref="BG2516:BG2521"/>
    <mergeCell ref="BH2516:BH2521"/>
    <mergeCell ref="BI2516:BI2521"/>
    <mergeCell ref="AZ2516:AZ2521"/>
    <mergeCell ref="BA2516:BA2521"/>
    <mergeCell ref="BB2516:BB2521"/>
    <mergeCell ref="BC2516:BC2521"/>
    <mergeCell ref="BD2516:BD2521"/>
    <mergeCell ref="AU2516:AU2521"/>
    <mergeCell ref="AV2516:AV2521"/>
    <mergeCell ref="AW2516:AW2521"/>
    <mergeCell ref="AX2516:AX2521"/>
    <mergeCell ref="AY2516:AY2521"/>
    <mergeCell ref="AP2516:AP2521"/>
    <mergeCell ref="AQ2516:AQ2521"/>
    <mergeCell ref="AR2516:AR2521"/>
    <mergeCell ref="AS2516:AS2521"/>
    <mergeCell ref="AT2516:AT2521"/>
    <mergeCell ref="AK2516:AK2521"/>
    <mergeCell ref="AL2516:AL2521"/>
    <mergeCell ref="AM2516:AM2521"/>
    <mergeCell ref="AN2516:AN2521"/>
    <mergeCell ref="AO2516:AO2521"/>
    <mergeCell ref="AE2516:AF2521"/>
    <mergeCell ref="AG2516:AG2521"/>
    <mergeCell ref="AH2516:AH2521"/>
    <mergeCell ref="AI2516:AI2521"/>
    <mergeCell ref="AJ2516:AJ2521"/>
    <mergeCell ref="O2516:O2521"/>
    <mergeCell ref="AA2516:AA2521"/>
    <mergeCell ref="AB2516:AB2521"/>
    <mergeCell ref="AC2516:AC2521"/>
    <mergeCell ref="AD2516:AD2521"/>
    <mergeCell ref="J2516:J2521"/>
    <mergeCell ref="K2516:K2521"/>
    <mergeCell ref="L2516:L2521"/>
    <mergeCell ref="M2516:M2521"/>
    <mergeCell ref="N2516:N2521"/>
    <mergeCell ref="B2516:B2521"/>
    <mergeCell ref="C2516:D2521"/>
    <mergeCell ref="E2516:E2521"/>
    <mergeCell ref="F2516:H2521"/>
    <mergeCell ref="BJ2522:BJ2527"/>
    <mergeCell ref="BK2522:BK2527"/>
    <mergeCell ref="BL2522:BL2527"/>
    <mergeCell ref="BM2522:BM2527"/>
    <mergeCell ref="BN2522:BN2527"/>
    <mergeCell ref="BE2522:BE2527"/>
    <mergeCell ref="BF2522:BF2527"/>
    <mergeCell ref="BG2522:BG2527"/>
    <mergeCell ref="BH2522:BH2527"/>
    <mergeCell ref="BI2522:BI2527"/>
    <mergeCell ref="AZ2522:AZ2527"/>
    <mergeCell ref="BA2522:BA2527"/>
    <mergeCell ref="BB2522:BB2527"/>
    <mergeCell ref="BC2522:BC2527"/>
    <mergeCell ref="BD2522:BD2527"/>
    <mergeCell ref="AU2522:AU2527"/>
    <mergeCell ref="AV2522:AV2527"/>
    <mergeCell ref="AW2522:AW2527"/>
    <mergeCell ref="AX2522:AX2527"/>
    <mergeCell ref="AY2522:AY2527"/>
    <mergeCell ref="AP2522:AP2527"/>
    <mergeCell ref="AQ2522:AQ2527"/>
    <mergeCell ref="AR2522:AR2527"/>
    <mergeCell ref="AS2522:AS2527"/>
    <mergeCell ref="AT2522:AT2527"/>
    <mergeCell ref="AK2522:AK2527"/>
    <mergeCell ref="AL2522:AL2527"/>
    <mergeCell ref="AM2522:AM2527"/>
    <mergeCell ref="AN2522:AN2527"/>
    <mergeCell ref="AO2522:AO2527"/>
    <mergeCell ref="AE2522:AF2527"/>
    <mergeCell ref="AG2522:AG2527"/>
    <mergeCell ref="AH2522:AH2527"/>
    <mergeCell ref="AI2522:AI2527"/>
    <mergeCell ref="AJ2522:AJ2527"/>
    <mergeCell ref="B2534:B2539"/>
    <mergeCell ref="C2534:D2539"/>
    <mergeCell ref="E2534:E2539"/>
    <mergeCell ref="F2534:H2539"/>
    <mergeCell ref="I2534:I2539"/>
    <mergeCell ref="BJ2528:BJ2533"/>
    <mergeCell ref="BK2528:BK2533"/>
    <mergeCell ref="BL2528:BL2533"/>
    <mergeCell ref="BM2528:BM2533"/>
    <mergeCell ref="BN2528:BN2533"/>
    <mergeCell ref="BE2528:BE2533"/>
    <mergeCell ref="BF2528:BF2533"/>
    <mergeCell ref="BG2528:BG2533"/>
    <mergeCell ref="BH2528:BH2533"/>
    <mergeCell ref="BI2528:BI2533"/>
    <mergeCell ref="AZ2528:AZ2533"/>
    <mergeCell ref="BA2528:BA2533"/>
    <mergeCell ref="BB2528:BB2533"/>
    <mergeCell ref="BC2528:BC2533"/>
    <mergeCell ref="BD2528:BD2533"/>
    <mergeCell ref="AU2528:AU2533"/>
    <mergeCell ref="AV2528:AV2533"/>
    <mergeCell ref="AW2528:AW2533"/>
    <mergeCell ref="AX2528:AX2533"/>
    <mergeCell ref="AY2528:AY2533"/>
    <mergeCell ref="AP2528:AP2533"/>
    <mergeCell ref="AQ2528:AQ2533"/>
    <mergeCell ref="AR2528:AR2533"/>
    <mergeCell ref="AS2528:AS2533"/>
    <mergeCell ref="AT2528:AT2533"/>
    <mergeCell ref="AK2528:AK2533"/>
    <mergeCell ref="AL2528:AL2533"/>
    <mergeCell ref="AM2528:AM2533"/>
    <mergeCell ref="AN2528:AN2533"/>
    <mergeCell ref="AO2528:AO2533"/>
    <mergeCell ref="AE2528:AF2533"/>
    <mergeCell ref="AG2528:AG2533"/>
    <mergeCell ref="AH2528:AH2533"/>
    <mergeCell ref="AI2528:AI2533"/>
    <mergeCell ref="AJ2528:AJ2533"/>
    <mergeCell ref="O2528:O2533"/>
    <mergeCell ref="AA2528:AA2533"/>
    <mergeCell ref="AB2528:AB2533"/>
    <mergeCell ref="AC2528:AC2533"/>
    <mergeCell ref="AD2528:AD2533"/>
    <mergeCell ref="J2528:J2533"/>
    <mergeCell ref="K2528:K2533"/>
    <mergeCell ref="L2528:L2533"/>
    <mergeCell ref="M2528:M2533"/>
    <mergeCell ref="N2528:N2533"/>
    <mergeCell ref="B2528:B2533"/>
    <mergeCell ref="C2528:D2533"/>
    <mergeCell ref="E2528:E2533"/>
    <mergeCell ref="F2528:H2533"/>
    <mergeCell ref="I2528:I2533"/>
    <mergeCell ref="I2540:I2545"/>
    <mergeCell ref="BJ2534:BJ2539"/>
    <mergeCell ref="BK2534:BK2539"/>
    <mergeCell ref="BL2534:BL2539"/>
    <mergeCell ref="BM2534:BM2539"/>
    <mergeCell ref="BN2534:BN2539"/>
    <mergeCell ref="BE2534:BE2539"/>
    <mergeCell ref="BF2534:BF2539"/>
    <mergeCell ref="BG2534:BG2539"/>
    <mergeCell ref="BH2534:BH2539"/>
    <mergeCell ref="BI2534:BI2539"/>
    <mergeCell ref="AZ2534:AZ2539"/>
    <mergeCell ref="BA2534:BA2539"/>
    <mergeCell ref="BB2534:BB2539"/>
    <mergeCell ref="BC2534:BC2539"/>
    <mergeCell ref="BD2534:BD2539"/>
    <mergeCell ref="AU2534:AU2539"/>
    <mergeCell ref="AV2534:AV2539"/>
    <mergeCell ref="AW2534:AW2539"/>
    <mergeCell ref="AX2534:AX2539"/>
    <mergeCell ref="AY2534:AY2539"/>
    <mergeCell ref="AP2534:AP2539"/>
    <mergeCell ref="AQ2534:AQ2539"/>
    <mergeCell ref="AR2534:AR2539"/>
    <mergeCell ref="AS2534:AS2539"/>
    <mergeCell ref="AT2534:AT2539"/>
    <mergeCell ref="AK2534:AK2539"/>
    <mergeCell ref="AL2534:AL2539"/>
    <mergeCell ref="AM2534:AM2539"/>
    <mergeCell ref="AN2534:AN2539"/>
    <mergeCell ref="AO2534:AO2539"/>
    <mergeCell ref="AE2534:AF2539"/>
    <mergeCell ref="AG2534:AG2539"/>
    <mergeCell ref="AH2534:AH2539"/>
    <mergeCell ref="AI2534:AI2539"/>
    <mergeCell ref="AJ2534:AJ2539"/>
    <mergeCell ref="O2534:O2539"/>
    <mergeCell ref="AA2534:AA2539"/>
    <mergeCell ref="AB2534:AB2539"/>
    <mergeCell ref="AC2534:AC2539"/>
    <mergeCell ref="AD2534:AD2539"/>
    <mergeCell ref="J2534:J2539"/>
    <mergeCell ref="K2534:K2539"/>
    <mergeCell ref="L2534:L2539"/>
    <mergeCell ref="M2534:M2539"/>
    <mergeCell ref="N2534:N2539"/>
    <mergeCell ref="O2546:O2551"/>
    <mergeCell ref="AA2546:AA2551"/>
    <mergeCell ref="AB2546:AB2551"/>
    <mergeCell ref="AC2546:AC2551"/>
    <mergeCell ref="AD2546:AD2551"/>
    <mergeCell ref="J2546:J2551"/>
    <mergeCell ref="K2546:K2551"/>
    <mergeCell ref="L2546:L2551"/>
    <mergeCell ref="M2546:M2551"/>
    <mergeCell ref="N2546:N2551"/>
    <mergeCell ref="B2546:B2551"/>
    <mergeCell ref="C2546:D2551"/>
    <mergeCell ref="E2546:E2551"/>
    <mergeCell ref="F2546:H2551"/>
    <mergeCell ref="I2546:I2551"/>
    <mergeCell ref="BJ2540:BJ2545"/>
    <mergeCell ref="BK2540:BK2545"/>
    <mergeCell ref="BL2540:BL2545"/>
    <mergeCell ref="BM2540:BM2545"/>
    <mergeCell ref="BN2540:BN2545"/>
    <mergeCell ref="BE2540:BE2545"/>
    <mergeCell ref="BF2540:BF2545"/>
    <mergeCell ref="BG2540:BG2545"/>
    <mergeCell ref="BH2540:BH2545"/>
    <mergeCell ref="BI2540:BI2545"/>
    <mergeCell ref="AZ2540:AZ2545"/>
    <mergeCell ref="BA2540:BA2545"/>
    <mergeCell ref="BB2540:BB2545"/>
    <mergeCell ref="BC2540:BC2545"/>
    <mergeCell ref="BD2540:BD2545"/>
    <mergeCell ref="AU2540:AU2545"/>
    <mergeCell ref="AV2540:AV2545"/>
    <mergeCell ref="AW2540:AW2545"/>
    <mergeCell ref="AX2540:AX2545"/>
    <mergeCell ref="AY2540:AY2545"/>
    <mergeCell ref="AP2540:AP2545"/>
    <mergeCell ref="AQ2540:AQ2545"/>
    <mergeCell ref="AR2540:AR2545"/>
    <mergeCell ref="AS2540:AS2545"/>
    <mergeCell ref="AT2540:AT2545"/>
    <mergeCell ref="AK2540:AK2545"/>
    <mergeCell ref="AL2540:AL2545"/>
    <mergeCell ref="AM2540:AM2545"/>
    <mergeCell ref="AN2540:AN2545"/>
    <mergeCell ref="AO2540:AO2545"/>
    <mergeCell ref="AE2540:AF2545"/>
    <mergeCell ref="AG2540:AG2545"/>
    <mergeCell ref="AH2540:AH2545"/>
    <mergeCell ref="AI2540:AI2545"/>
    <mergeCell ref="AJ2540:AJ2545"/>
    <mergeCell ref="O2540:O2545"/>
    <mergeCell ref="AA2540:AA2545"/>
    <mergeCell ref="AB2540:AB2545"/>
    <mergeCell ref="AC2540:AC2545"/>
    <mergeCell ref="AD2540:AD2545"/>
    <mergeCell ref="J2540:J2545"/>
    <mergeCell ref="K2540:K2545"/>
    <mergeCell ref="L2540:L2545"/>
    <mergeCell ref="M2540:M2545"/>
    <mergeCell ref="N2540:N2545"/>
    <mergeCell ref="B2540:B2545"/>
    <mergeCell ref="C2540:D2545"/>
    <mergeCell ref="E2540:E2545"/>
    <mergeCell ref="F2540:H2545"/>
    <mergeCell ref="BJ2546:BJ2551"/>
    <mergeCell ref="BK2546:BK2551"/>
    <mergeCell ref="BL2546:BL2551"/>
    <mergeCell ref="BM2546:BM2551"/>
    <mergeCell ref="BN2546:BN2551"/>
    <mergeCell ref="BE2546:BE2551"/>
    <mergeCell ref="BF2546:BF2551"/>
    <mergeCell ref="BG2546:BG2551"/>
    <mergeCell ref="BH2546:BH2551"/>
    <mergeCell ref="BI2546:BI2551"/>
    <mergeCell ref="AZ2546:AZ2551"/>
    <mergeCell ref="BA2546:BA2551"/>
    <mergeCell ref="BB2546:BB2551"/>
    <mergeCell ref="BC2546:BC2551"/>
    <mergeCell ref="BD2546:BD2551"/>
    <mergeCell ref="AU2546:AU2551"/>
    <mergeCell ref="AV2546:AV2551"/>
    <mergeCell ref="AW2546:AW2551"/>
    <mergeCell ref="AX2546:AX2551"/>
    <mergeCell ref="AY2546:AY2551"/>
    <mergeCell ref="AP2546:AP2551"/>
    <mergeCell ref="AQ2546:AQ2551"/>
    <mergeCell ref="AR2546:AR2551"/>
    <mergeCell ref="AS2546:AS2551"/>
    <mergeCell ref="AT2546:AT2551"/>
    <mergeCell ref="AK2546:AK2551"/>
    <mergeCell ref="AL2546:AL2551"/>
    <mergeCell ref="AM2546:AM2551"/>
    <mergeCell ref="AN2546:AN2551"/>
    <mergeCell ref="AO2546:AO2551"/>
    <mergeCell ref="AE2546:AF2551"/>
    <mergeCell ref="AG2546:AG2551"/>
    <mergeCell ref="AH2546:AH2551"/>
    <mergeCell ref="AI2546:AI2551"/>
    <mergeCell ref="AJ2546:AJ2551"/>
    <mergeCell ref="B2558:B2563"/>
    <mergeCell ref="C2558:D2563"/>
    <mergeCell ref="E2558:E2563"/>
    <mergeCell ref="F2558:H2563"/>
    <mergeCell ref="I2558:I2563"/>
    <mergeCell ref="BJ2552:BJ2557"/>
    <mergeCell ref="BK2552:BK2557"/>
    <mergeCell ref="BL2552:BL2557"/>
    <mergeCell ref="BM2552:BM2557"/>
    <mergeCell ref="BN2552:BN2557"/>
    <mergeCell ref="BE2552:BE2557"/>
    <mergeCell ref="BF2552:BF2557"/>
    <mergeCell ref="BG2552:BG2557"/>
    <mergeCell ref="BH2552:BH2557"/>
    <mergeCell ref="BI2552:BI2557"/>
    <mergeCell ref="AZ2552:AZ2557"/>
    <mergeCell ref="BA2552:BA2557"/>
    <mergeCell ref="BB2552:BB2557"/>
    <mergeCell ref="BC2552:BC2557"/>
    <mergeCell ref="BD2552:BD2557"/>
    <mergeCell ref="AU2552:AU2557"/>
    <mergeCell ref="AV2552:AV2557"/>
    <mergeCell ref="AW2552:AW2557"/>
    <mergeCell ref="AX2552:AX2557"/>
    <mergeCell ref="AY2552:AY2557"/>
    <mergeCell ref="AP2552:AP2557"/>
    <mergeCell ref="AQ2552:AQ2557"/>
    <mergeCell ref="AR2552:AR2557"/>
    <mergeCell ref="AS2552:AS2557"/>
    <mergeCell ref="AT2552:AT2557"/>
    <mergeCell ref="AK2552:AK2557"/>
    <mergeCell ref="AL2552:AL2557"/>
    <mergeCell ref="AM2552:AM2557"/>
    <mergeCell ref="AN2552:AN2557"/>
    <mergeCell ref="AO2552:AO2557"/>
    <mergeCell ref="AE2552:AF2557"/>
    <mergeCell ref="AG2552:AG2557"/>
    <mergeCell ref="AH2552:AH2557"/>
    <mergeCell ref="AI2552:AI2557"/>
    <mergeCell ref="AJ2552:AJ2557"/>
    <mergeCell ref="O2552:O2557"/>
    <mergeCell ref="AA2552:AA2557"/>
    <mergeCell ref="AB2552:AB2557"/>
    <mergeCell ref="AC2552:AC2557"/>
    <mergeCell ref="AD2552:AD2557"/>
    <mergeCell ref="J2552:J2557"/>
    <mergeCell ref="K2552:K2557"/>
    <mergeCell ref="L2552:L2557"/>
    <mergeCell ref="M2552:M2557"/>
    <mergeCell ref="N2552:N2557"/>
    <mergeCell ref="B2552:B2557"/>
    <mergeCell ref="C2552:D2557"/>
    <mergeCell ref="E2552:E2557"/>
    <mergeCell ref="F2552:H2557"/>
    <mergeCell ref="I2552:I2557"/>
    <mergeCell ref="I2564:I2569"/>
    <mergeCell ref="BJ2558:BJ2563"/>
    <mergeCell ref="BK2558:BK2563"/>
    <mergeCell ref="BL2558:BL2563"/>
    <mergeCell ref="BM2558:BM2563"/>
    <mergeCell ref="BN2558:BN2563"/>
    <mergeCell ref="BE2558:BE2563"/>
    <mergeCell ref="BF2558:BF2563"/>
    <mergeCell ref="BG2558:BG2563"/>
    <mergeCell ref="BH2558:BH2563"/>
    <mergeCell ref="BI2558:BI2563"/>
    <mergeCell ref="AZ2558:AZ2563"/>
    <mergeCell ref="BA2558:BA2563"/>
    <mergeCell ref="BB2558:BB2563"/>
    <mergeCell ref="BC2558:BC2563"/>
    <mergeCell ref="BD2558:BD2563"/>
    <mergeCell ref="AU2558:AU2563"/>
    <mergeCell ref="AV2558:AV2563"/>
    <mergeCell ref="AW2558:AW2563"/>
    <mergeCell ref="AX2558:AX2563"/>
    <mergeCell ref="AY2558:AY2563"/>
    <mergeCell ref="AP2558:AP2563"/>
    <mergeCell ref="AQ2558:AQ2563"/>
    <mergeCell ref="AR2558:AR2563"/>
    <mergeCell ref="AS2558:AS2563"/>
    <mergeCell ref="AT2558:AT2563"/>
    <mergeCell ref="AK2558:AK2563"/>
    <mergeCell ref="AL2558:AL2563"/>
    <mergeCell ref="AM2558:AM2563"/>
    <mergeCell ref="AN2558:AN2563"/>
    <mergeCell ref="AO2558:AO2563"/>
    <mergeCell ref="AE2558:AF2563"/>
    <mergeCell ref="AG2558:AG2563"/>
    <mergeCell ref="AH2558:AH2563"/>
    <mergeCell ref="AI2558:AI2563"/>
    <mergeCell ref="AJ2558:AJ2563"/>
    <mergeCell ref="O2558:O2563"/>
    <mergeCell ref="AA2558:AA2563"/>
    <mergeCell ref="AB2558:AB2563"/>
    <mergeCell ref="AC2558:AC2563"/>
    <mergeCell ref="AD2558:AD2563"/>
    <mergeCell ref="J2558:J2563"/>
    <mergeCell ref="K2558:K2563"/>
    <mergeCell ref="L2558:L2563"/>
    <mergeCell ref="M2558:M2563"/>
    <mergeCell ref="N2558:N2563"/>
    <mergeCell ref="O2570:O2575"/>
    <mergeCell ref="AA2570:AA2575"/>
    <mergeCell ref="AB2570:AB2575"/>
    <mergeCell ref="AC2570:AC2575"/>
    <mergeCell ref="AD2570:AD2575"/>
    <mergeCell ref="J2570:J2575"/>
    <mergeCell ref="K2570:K2575"/>
    <mergeCell ref="L2570:L2575"/>
    <mergeCell ref="M2570:M2575"/>
    <mergeCell ref="N2570:N2575"/>
    <mergeCell ref="B2570:B2575"/>
    <mergeCell ref="C2570:D2575"/>
    <mergeCell ref="E2570:E2575"/>
    <mergeCell ref="F2570:H2575"/>
    <mergeCell ref="I2570:I2575"/>
    <mergeCell ref="BJ2564:BJ2569"/>
    <mergeCell ref="BK2564:BK2569"/>
    <mergeCell ref="BL2564:BL2569"/>
    <mergeCell ref="BM2564:BM2569"/>
    <mergeCell ref="BN2564:BN2569"/>
    <mergeCell ref="BE2564:BE2569"/>
    <mergeCell ref="BF2564:BF2569"/>
    <mergeCell ref="BG2564:BG2569"/>
    <mergeCell ref="BH2564:BH2569"/>
    <mergeCell ref="BI2564:BI2569"/>
    <mergeCell ref="AZ2564:AZ2569"/>
    <mergeCell ref="BA2564:BA2569"/>
    <mergeCell ref="BB2564:BB2569"/>
    <mergeCell ref="BC2564:BC2569"/>
    <mergeCell ref="BD2564:BD2569"/>
    <mergeCell ref="AU2564:AU2569"/>
    <mergeCell ref="AV2564:AV2569"/>
    <mergeCell ref="AW2564:AW2569"/>
    <mergeCell ref="AX2564:AX2569"/>
    <mergeCell ref="AY2564:AY2569"/>
    <mergeCell ref="AP2564:AP2569"/>
    <mergeCell ref="AQ2564:AQ2569"/>
    <mergeCell ref="AR2564:AR2569"/>
    <mergeCell ref="AS2564:AS2569"/>
    <mergeCell ref="AT2564:AT2569"/>
    <mergeCell ref="AK2564:AK2569"/>
    <mergeCell ref="AL2564:AL2569"/>
    <mergeCell ref="AM2564:AM2569"/>
    <mergeCell ref="AN2564:AN2569"/>
    <mergeCell ref="AO2564:AO2569"/>
    <mergeCell ref="AE2564:AF2569"/>
    <mergeCell ref="AG2564:AG2569"/>
    <mergeCell ref="AH2564:AH2569"/>
    <mergeCell ref="AI2564:AI2569"/>
    <mergeCell ref="AJ2564:AJ2569"/>
    <mergeCell ref="O2564:O2569"/>
    <mergeCell ref="AA2564:AA2569"/>
    <mergeCell ref="AB2564:AB2569"/>
    <mergeCell ref="AC2564:AC2569"/>
    <mergeCell ref="AD2564:AD2569"/>
    <mergeCell ref="J2564:J2569"/>
    <mergeCell ref="K2564:K2569"/>
    <mergeCell ref="L2564:L2569"/>
    <mergeCell ref="M2564:M2569"/>
    <mergeCell ref="N2564:N2569"/>
    <mergeCell ref="B2564:B2569"/>
    <mergeCell ref="C2564:D2569"/>
    <mergeCell ref="E2564:E2569"/>
    <mergeCell ref="F2564:H2569"/>
    <mergeCell ref="BJ2570:BJ2575"/>
    <mergeCell ref="BK2570:BK2575"/>
    <mergeCell ref="BL2570:BL2575"/>
    <mergeCell ref="BM2570:BM2575"/>
    <mergeCell ref="BN2570:BN2575"/>
    <mergeCell ref="BE2570:BE2575"/>
    <mergeCell ref="BF2570:BF2575"/>
    <mergeCell ref="BG2570:BG2575"/>
    <mergeCell ref="BH2570:BH2575"/>
    <mergeCell ref="BI2570:BI2575"/>
    <mergeCell ref="AZ2570:AZ2575"/>
    <mergeCell ref="BA2570:BA2575"/>
    <mergeCell ref="BB2570:BB2575"/>
    <mergeCell ref="BC2570:BC2575"/>
    <mergeCell ref="BD2570:BD2575"/>
    <mergeCell ref="AU2570:AU2575"/>
    <mergeCell ref="AV2570:AV2575"/>
    <mergeCell ref="AW2570:AW2575"/>
    <mergeCell ref="AX2570:AX2575"/>
    <mergeCell ref="AY2570:AY2575"/>
    <mergeCell ref="AP2570:AP2575"/>
    <mergeCell ref="AQ2570:AQ2575"/>
    <mergeCell ref="AR2570:AR2575"/>
    <mergeCell ref="AS2570:AS2575"/>
    <mergeCell ref="AT2570:AT2575"/>
    <mergeCell ref="AK2570:AK2575"/>
    <mergeCell ref="AL2570:AL2575"/>
    <mergeCell ref="AM2570:AM2575"/>
    <mergeCell ref="AN2570:AN2575"/>
    <mergeCell ref="AO2570:AO2575"/>
    <mergeCell ref="AE2570:AF2575"/>
    <mergeCell ref="AG2570:AG2575"/>
    <mergeCell ref="AH2570:AH2575"/>
    <mergeCell ref="AI2570:AI2575"/>
    <mergeCell ref="AJ2570:AJ2575"/>
    <mergeCell ref="B2582:B2587"/>
    <mergeCell ref="C2582:D2587"/>
    <mergeCell ref="E2582:E2587"/>
    <mergeCell ref="F2582:H2587"/>
    <mergeCell ref="I2582:I2587"/>
    <mergeCell ref="BJ2576:BJ2581"/>
    <mergeCell ref="BK2576:BK2581"/>
    <mergeCell ref="BL2576:BL2581"/>
    <mergeCell ref="BM2576:BM2581"/>
    <mergeCell ref="BN2576:BN2581"/>
    <mergeCell ref="BE2576:BE2581"/>
    <mergeCell ref="BF2576:BF2581"/>
    <mergeCell ref="BG2576:BG2581"/>
    <mergeCell ref="BH2576:BH2581"/>
    <mergeCell ref="BI2576:BI2581"/>
    <mergeCell ref="AZ2576:AZ2581"/>
    <mergeCell ref="BA2576:BA2581"/>
    <mergeCell ref="BB2576:BB2581"/>
    <mergeCell ref="BC2576:BC2581"/>
    <mergeCell ref="BD2576:BD2581"/>
    <mergeCell ref="AU2576:AU2581"/>
    <mergeCell ref="AV2576:AV2581"/>
    <mergeCell ref="AW2576:AW2581"/>
    <mergeCell ref="AX2576:AX2581"/>
    <mergeCell ref="AY2576:AY2581"/>
    <mergeCell ref="AP2576:AP2581"/>
    <mergeCell ref="AQ2576:AQ2581"/>
    <mergeCell ref="AR2576:AR2581"/>
    <mergeCell ref="AS2576:AS2581"/>
    <mergeCell ref="AT2576:AT2581"/>
    <mergeCell ref="AK2576:AK2581"/>
    <mergeCell ref="AL2576:AL2581"/>
    <mergeCell ref="AM2576:AM2581"/>
    <mergeCell ref="AN2576:AN2581"/>
    <mergeCell ref="AO2576:AO2581"/>
    <mergeCell ref="AE2576:AF2581"/>
    <mergeCell ref="AG2576:AG2581"/>
    <mergeCell ref="AH2576:AH2581"/>
    <mergeCell ref="AI2576:AI2581"/>
    <mergeCell ref="AJ2576:AJ2581"/>
    <mergeCell ref="O2576:O2581"/>
    <mergeCell ref="AA2576:AA2581"/>
    <mergeCell ref="AB2576:AB2581"/>
    <mergeCell ref="AC2576:AC2581"/>
    <mergeCell ref="AD2576:AD2581"/>
    <mergeCell ref="J2576:J2581"/>
    <mergeCell ref="K2576:K2581"/>
    <mergeCell ref="L2576:L2581"/>
    <mergeCell ref="M2576:M2581"/>
    <mergeCell ref="N2576:N2581"/>
    <mergeCell ref="B2576:B2581"/>
    <mergeCell ref="C2576:D2581"/>
    <mergeCell ref="E2576:E2581"/>
    <mergeCell ref="F2576:H2581"/>
    <mergeCell ref="I2576:I2581"/>
    <mergeCell ref="I2588:I2593"/>
    <mergeCell ref="BJ2582:BJ2587"/>
    <mergeCell ref="BK2582:BK2587"/>
    <mergeCell ref="BL2582:BL2587"/>
    <mergeCell ref="BM2582:BM2587"/>
    <mergeCell ref="BN2582:BN2587"/>
    <mergeCell ref="BE2582:BE2587"/>
    <mergeCell ref="BF2582:BF2587"/>
    <mergeCell ref="BG2582:BG2587"/>
    <mergeCell ref="BH2582:BH2587"/>
    <mergeCell ref="BI2582:BI2587"/>
    <mergeCell ref="AZ2582:AZ2587"/>
    <mergeCell ref="BA2582:BA2587"/>
    <mergeCell ref="BB2582:BB2587"/>
    <mergeCell ref="BC2582:BC2587"/>
    <mergeCell ref="BD2582:BD2587"/>
    <mergeCell ref="AU2582:AU2587"/>
    <mergeCell ref="AV2582:AV2587"/>
    <mergeCell ref="AW2582:AW2587"/>
    <mergeCell ref="AX2582:AX2587"/>
    <mergeCell ref="AY2582:AY2587"/>
    <mergeCell ref="AP2582:AP2587"/>
    <mergeCell ref="AQ2582:AQ2587"/>
    <mergeCell ref="AR2582:AR2587"/>
    <mergeCell ref="AS2582:AS2587"/>
    <mergeCell ref="AT2582:AT2587"/>
    <mergeCell ref="AK2582:AK2587"/>
    <mergeCell ref="AL2582:AL2587"/>
    <mergeCell ref="AM2582:AM2587"/>
    <mergeCell ref="AN2582:AN2587"/>
    <mergeCell ref="AO2582:AO2587"/>
    <mergeCell ref="AE2582:AF2587"/>
    <mergeCell ref="AG2582:AG2587"/>
    <mergeCell ref="AH2582:AH2587"/>
    <mergeCell ref="AI2582:AI2587"/>
    <mergeCell ref="AJ2582:AJ2587"/>
    <mergeCell ref="O2582:O2587"/>
    <mergeCell ref="AA2582:AA2587"/>
    <mergeCell ref="AB2582:AB2587"/>
    <mergeCell ref="AC2582:AC2587"/>
    <mergeCell ref="AD2582:AD2587"/>
    <mergeCell ref="J2582:J2587"/>
    <mergeCell ref="K2582:K2587"/>
    <mergeCell ref="L2582:L2587"/>
    <mergeCell ref="M2582:M2587"/>
    <mergeCell ref="N2582:N2587"/>
    <mergeCell ref="O2594:O2599"/>
    <mergeCell ref="AA2594:AA2599"/>
    <mergeCell ref="AB2594:AB2599"/>
    <mergeCell ref="AC2594:AC2599"/>
    <mergeCell ref="AD2594:AD2599"/>
    <mergeCell ref="J2594:J2599"/>
    <mergeCell ref="K2594:K2599"/>
    <mergeCell ref="L2594:L2599"/>
    <mergeCell ref="M2594:M2599"/>
    <mergeCell ref="N2594:N2599"/>
    <mergeCell ref="B2594:B2599"/>
    <mergeCell ref="C2594:D2599"/>
    <mergeCell ref="E2594:E2599"/>
    <mergeCell ref="F2594:H2599"/>
    <mergeCell ref="I2594:I2599"/>
    <mergeCell ref="BJ2588:BJ2593"/>
    <mergeCell ref="BK2588:BK2593"/>
    <mergeCell ref="BL2588:BL2593"/>
    <mergeCell ref="BM2588:BM2593"/>
    <mergeCell ref="BN2588:BN2593"/>
    <mergeCell ref="BE2588:BE2593"/>
    <mergeCell ref="BF2588:BF2593"/>
    <mergeCell ref="BG2588:BG2593"/>
    <mergeCell ref="BH2588:BH2593"/>
    <mergeCell ref="BI2588:BI2593"/>
    <mergeCell ref="AZ2588:AZ2593"/>
    <mergeCell ref="BA2588:BA2593"/>
    <mergeCell ref="BB2588:BB2593"/>
    <mergeCell ref="BC2588:BC2593"/>
    <mergeCell ref="BD2588:BD2593"/>
    <mergeCell ref="AU2588:AU2593"/>
    <mergeCell ref="AV2588:AV2593"/>
    <mergeCell ref="AW2588:AW2593"/>
    <mergeCell ref="AX2588:AX2593"/>
    <mergeCell ref="AY2588:AY2593"/>
    <mergeCell ref="AP2588:AP2593"/>
    <mergeCell ref="AQ2588:AQ2593"/>
    <mergeCell ref="AR2588:AR2593"/>
    <mergeCell ref="AS2588:AS2593"/>
    <mergeCell ref="AT2588:AT2593"/>
    <mergeCell ref="AK2588:AK2593"/>
    <mergeCell ref="AL2588:AL2593"/>
    <mergeCell ref="AM2588:AM2593"/>
    <mergeCell ref="AN2588:AN2593"/>
    <mergeCell ref="AO2588:AO2593"/>
    <mergeCell ref="AE2588:AF2593"/>
    <mergeCell ref="AG2588:AG2593"/>
    <mergeCell ref="AH2588:AH2593"/>
    <mergeCell ref="AI2588:AI2593"/>
    <mergeCell ref="AJ2588:AJ2593"/>
    <mergeCell ref="O2588:O2593"/>
    <mergeCell ref="AA2588:AA2593"/>
    <mergeCell ref="AB2588:AB2593"/>
    <mergeCell ref="AC2588:AC2593"/>
    <mergeCell ref="AD2588:AD2593"/>
    <mergeCell ref="J2588:J2593"/>
    <mergeCell ref="K2588:K2593"/>
    <mergeCell ref="L2588:L2593"/>
    <mergeCell ref="M2588:M2593"/>
    <mergeCell ref="N2588:N2593"/>
    <mergeCell ref="B2588:B2593"/>
    <mergeCell ref="C2588:D2593"/>
    <mergeCell ref="E2588:E2593"/>
    <mergeCell ref="F2588:H2593"/>
    <mergeCell ref="BJ2594:BJ2599"/>
    <mergeCell ref="BK2594:BK2599"/>
    <mergeCell ref="BL2594:BL2599"/>
    <mergeCell ref="BM2594:BM2599"/>
    <mergeCell ref="BN2594:BN2599"/>
    <mergeCell ref="BE2594:BE2599"/>
    <mergeCell ref="BF2594:BF2599"/>
    <mergeCell ref="BG2594:BG2599"/>
    <mergeCell ref="BH2594:BH2599"/>
    <mergeCell ref="BI2594:BI2599"/>
    <mergeCell ref="AZ2594:AZ2599"/>
    <mergeCell ref="BA2594:BA2599"/>
    <mergeCell ref="BB2594:BB2599"/>
    <mergeCell ref="BC2594:BC2599"/>
    <mergeCell ref="BD2594:BD2599"/>
    <mergeCell ref="AU2594:AU2599"/>
    <mergeCell ref="AV2594:AV2599"/>
    <mergeCell ref="AW2594:AW2599"/>
    <mergeCell ref="AX2594:AX2599"/>
    <mergeCell ref="AY2594:AY2599"/>
    <mergeCell ref="AP2594:AP2599"/>
    <mergeCell ref="AQ2594:AQ2599"/>
    <mergeCell ref="AR2594:AR2599"/>
    <mergeCell ref="AS2594:AS2599"/>
    <mergeCell ref="AT2594:AT2599"/>
    <mergeCell ref="AK2594:AK2599"/>
    <mergeCell ref="AL2594:AL2599"/>
    <mergeCell ref="AM2594:AM2599"/>
    <mergeCell ref="AN2594:AN2599"/>
    <mergeCell ref="AO2594:AO2599"/>
    <mergeCell ref="AE2594:AF2599"/>
    <mergeCell ref="AG2594:AG2599"/>
    <mergeCell ref="AH2594:AH2599"/>
    <mergeCell ref="AI2594:AI2599"/>
    <mergeCell ref="AJ2594:AJ2599"/>
    <mergeCell ref="L2606:L2611"/>
    <mergeCell ref="M2606:M2611"/>
    <mergeCell ref="N2606:N2611"/>
    <mergeCell ref="B2606:B2611"/>
    <mergeCell ref="C2606:D2611"/>
    <mergeCell ref="E2606:E2611"/>
    <mergeCell ref="F2606:H2611"/>
    <mergeCell ref="I2606:I2611"/>
    <mergeCell ref="BJ2600:BJ2605"/>
    <mergeCell ref="BK2600:BK2605"/>
    <mergeCell ref="BL2600:BL2605"/>
    <mergeCell ref="BM2600:BM2605"/>
    <mergeCell ref="BN2600:BN2605"/>
    <mergeCell ref="BE2600:BE2605"/>
    <mergeCell ref="BF2600:BF2605"/>
    <mergeCell ref="BG2600:BG2605"/>
    <mergeCell ref="BH2600:BH2605"/>
    <mergeCell ref="BI2600:BI2605"/>
    <mergeCell ref="AZ2600:AZ2605"/>
    <mergeCell ref="BA2600:BA2605"/>
    <mergeCell ref="BB2600:BB2605"/>
    <mergeCell ref="BC2600:BC2605"/>
    <mergeCell ref="BD2600:BD2605"/>
    <mergeCell ref="AU2600:AU2605"/>
    <mergeCell ref="AV2600:AV2605"/>
    <mergeCell ref="AW2600:AW2605"/>
    <mergeCell ref="AX2600:AX2605"/>
    <mergeCell ref="AY2600:AY2605"/>
    <mergeCell ref="AP2600:AP2605"/>
    <mergeCell ref="AQ2600:AQ2605"/>
    <mergeCell ref="AR2600:AR2605"/>
    <mergeCell ref="AS2600:AS2605"/>
    <mergeCell ref="AT2600:AT2605"/>
    <mergeCell ref="AK2600:AK2605"/>
    <mergeCell ref="AL2600:AL2605"/>
    <mergeCell ref="AM2600:AM2605"/>
    <mergeCell ref="AN2600:AN2605"/>
    <mergeCell ref="AO2600:AO2605"/>
    <mergeCell ref="AE2600:AF2605"/>
    <mergeCell ref="AG2600:AG2605"/>
    <mergeCell ref="AH2600:AH2605"/>
    <mergeCell ref="AI2600:AI2605"/>
    <mergeCell ref="AJ2600:AJ2605"/>
    <mergeCell ref="O2600:O2605"/>
    <mergeCell ref="AA2600:AA2605"/>
    <mergeCell ref="AB2600:AB2605"/>
    <mergeCell ref="AC2600:AC2605"/>
    <mergeCell ref="AD2600:AD2605"/>
    <mergeCell ref="J2600:J2605"/>
    <mergeCell ref="K2600:K2605"/>
    <mergeCell ref="L2600:L2605"/>
    <mergeCell ref="M2600:M2605"/>
    <mergeCell ref="N2600:N2605"/>
    <mergeCell ref="B2600:B2605"/>
    <mergeCell ref="C2600:D2605"/>
    <mergeCell ref="E2600:E2605"/>
    <mergeCell ref="F2600:H2605"/>
    <mergeCell ref="I2600:I2605"/>
    <mergeCell ref="B2616:H2616"/>
    <mergeCell ref="AE2616:AH2616"/>
    <mergeCell ref="B2617:B2622"/>
    <mergeCell ref="C2617:D2622"/>
    <mergeCell ref="E2617:E2622"/>
    <mergeCell ref="F2617:H2622"/>
    <mergeCell ref="I2617:I2622"/>
    <mergeCell ref="J2617:J2622"/>
    <mergeCell ref="K2617:K2622"/>
    <mergeCell ref="L2617:L2622"/>
    <mergeCell ref="M2617:M2622"/>
    <mergeCell ref="N2617:N2622"/>
    <mergeCell ref="O2617:O2622"/>
    <mergeCell ref="AA2617:AA2622"/>
    <mergeCell ref="AB2617:AB2622"/>
    <mergeCell ref="AC2617:AC2622"/>
    <mergeCell ref="B2612:D2612"/>
    <mergeCell ref="F2612:Z2612"/>
    <mergeCell ref="AE2612:AF2612"/>
    <mergeCell ref="B2613:D2613"/>
    <mergeCell ref="F2613:Z2613"/>
    <mergeCell ref="AE2613:AF2613"/>
    <mergeCell ref="BJ2606:BJ2611"/>
    <mergeCell ref="BK2606:BK2611"/>
    <mergeCell ref="BL2606:BL2611"/>
    <mergeCell ref="BM2606:BM2611"/>
    <mergeCell ref="BN2606:BN2611"/>
    <mergeCell ref="BE2606:BE2611"/>
    <mergeCell ref="BF2606:BF2611"/>
    <mergeCell ref="BG2606:BG2611"/>
    <mergeCell ref="BH2606:BH2611"/>
    <mergeCell ref="BI2606:BI2611"/>
    <mergeCell ref="AZ2606:AZ2611"/>
    <mergeCell ref="BA2606:BA2611"/>
    <mergeCell ref="BB2606:BB2611"/>
    <mergeCell ref="BC2606:BC2611"/>
    <mergeCell ref="BD2606:BD2611"/>
    <mergeCell ref="AU2606:AU2611"/>
    <mergeCell ref="AV2606:AV2611"/>
    <mergeCell ref="AW2606:AW2611"/>
    <mergeCell ref="AX2606:AX2611"/>
    <mergeCell ref="AY2606:AY2611"/>
    <mergeCell ref="AP2606:AP2611"/>
    <mergeCell ref="AQ2606:AQ2611"/>
    <mergeCell ref="AR2606:AR2611"/>
    <mergeCell ref="AS2606:AS2611"/>
    <mergeCell ref="AT2606:AT2611"/>
    <mergeCell ref="AK2606:AK2611"/>
    <mergeCell ref="AL2606:AL2611"/>
    <mergeCell ref="AM2606:AM2611"/>
    <mergeCell ref="AN2606:AN2611"/>
    <mergeCell ref="AO2606:AO2611"/>
    <mergeCell ref="AE2606:AF2611"/>
    <mergeCell ref="AG2606:AG2611"/>
    <mergeCell ref="AH2606:AH2611"/>
    <mergeCell ref="AI2606:AI2611"/>
    <mergeCell ref="AJ2606:AJ2611"/>
    <mergeCell ref="O2606:O2611"/>
    <mergeCell ref="AA2606:AA2611"/>
    <mergeCell ref="AB2606:AB2611"/>
    <mergeCell ref="AC2606:AC2611"/>
    <mergeCell ref="AD2606:AD2611"/>
    <mergeCell ref="J2606:J2611"/>
    <mergeCell ref="K2606:K2611"/>
    <mergeCell ref="BN2617:BN2622"/>
    <mergeCell ref="B2623:B2628"/>
    <mergeCell ref="C2623:D2628"/>
    <mergeCell ref="E2623:E2628"/>
    <mergeCell ref="F2623:H2628"/>
    <mergeCell ref="I2623:I2628"/>
    <mergeCell ref="J2623:J2628"/>
    <mergeCell ref="K2623:K2628"/>
    <mergeCell ref="L2623:L2628"/>
    <mergeCell ref="M2623:M2628"/>
    <mergeCell ref="N2623:N2628"/>
    <mergeCell ref="O2623:O2628"/>
    <mergeCell ref="AA2623:AA2628"/>
    <mergeCell ref="AB2623:AB2628"/>
    <mergeCell ref="AC2623:AC2628"/>
    <mergeCell ref="AD2623:AD2628"/>
    <mergeCell ref="BI2617:BI2622"/>
    <mergeCell ref="BJ2617:BJ2622"/>
    <mergeCell ref="BK2617:BK2622"/>
    <mergeCell ref="BL2617:BL2622"/>
    <mergeCell ref="BM2617:BM2622"/>
    <mergeCell ref="BD2617:BD2622"/>
    <mergeCell ref="BE2617:BE2622"/>
    <mergeCell ref="BF2617:BF2622"/>
    <mergeCell ref="BG2617:BG2622"/>
    <mergeCell ref="BH2617:BH2622"/>
    <mergeCell ref="AY2617:AY2622"/>
    <mergeCell ref="AZ2617:AZ2622"/>
    <mergeCell ref="BA2617:BA2622"/>
    <mergeCell ref="BB2617:BB2622"/>
    <mergeCell ref="BC2617:BC2622"/>
    <mergeCell ref="AT2617:AT2622"/>
    <mergeCell ref="AU2617:AU2622"/>
    <mergeCell ref="AV2617:AV2622"/>
    <mergeCell ref="AW2617:AW2622"/>
    <mergeCell ref="AX2617:AX2622"/>
    <mergeCell ref="AO2617:AO2622"/>
    <mergeCell ref="AP2617:AP2622"/>
    <mergeCell ref="AQ2617:AQ2622"/>
    <mergeCell ref="AR2617:AR2622"/>
    <mergeCell ref="AS2617:AS2622"/>
    <mergeCell ref="AJ2617:AJ2622"/>
    <mergeCell ref="AK2617:AK2622"/>
    <mergeCell ref="AL2617:AL2622"/>
    <mergeCell ref="AM2617:AM2622"/>
    <mergeCell ref="AN2617:AN2622"/>
    <mergeCell ref="AD2617:AD2622"/>
    <mergeCell ref="AE2617:AF2622"/>
    <mergeCell ref="AG2617:AG2622"/>
    <mergeCell ref="AH2617:AH2622"/>
    <mergeCell ref="AI2617:AI2622"/>
    <mergeCell ref="B2629:B2634"/>
    <mergeCell ref="C2629:D2634"/>
    <mergeCell ref="E2629:E2634"/>
    <mergeCell ref="F2629:H2634"/>
    <mergeCell ref="I2629:I2634"/>
    <mergeCell ref="BJ2623:BJ2628"/>
    <mergeCell ref="BK2623:BK2628"/>
    <mergeCell ref="BL2623:BL2628"/>
    <mergeCell ref="BM2623:BM2628"/>
    <mergeCell ref="BN2623:BN2628"/>
    <mergeCell ref="BE2623:BE2628"/>
    <mergeCell ref="BF2623:BF2628"/>
    <mergeCell ref="BG2623:BG2628"/>
    <mergeCell ref="BH2623:BH2628"/>
    <mergeCell ref="BI2623:BI2628"/>
    <mergeCell ref="AZ2623:AZ2628"/>
    <mergeCell ref="BA2623:BA2628"/>
    <mergeCell ref="BB2623:BB2628"/>
    <mergeCell ref="BC2623:BC2628"/>
    <mergeCell ref="BD2623:BD2628"/>
    <mergeCell ref="AU2623:AU2628"/>
    <mergeCell ref="AV2623:AV2628"/>
    <mergeCell ref="AW2623:AW2628"/>
    <mergeCell ref="AX2623:AX2628"/>
    <mergeCell ref="AY2623:AY2628"/>
    <mergeCell ref="AP2623:AP2628"/>
    <mergeCell ref="AQ2623:AQ2628"/>
    <mergeCell ref="AR2623:AR2628"/>
    <mergeCell ref="AS2623:AS2628"/>
    <mergeCell ref="AT2623:AT2628"/>
    <mergeCell ref="AK2623:AK2628"/>
    <mergeCell ref="AL2623:AL2628"/>
    <mergeCell ref="AM2623:AM2628"/>
    <mergeCell ref="AN2623:AN2628"/>
    <mergeCell ref="AO2623:AO2628"/>
    <mergeCell ref="AE2623:AF2628"/>
    <mergeCell ref="AG2623:AG2628"/>
    <mergeCell ref="AH2623:AH2628"/>
    <mergeCell ref="AI2623:AI2628"/>
    <mergeCell ref="AJ2623:AJ2628"/>
    <mergeCell ref="I2635:I2640"/>
    <mergeCell ref="BJ2629:BJ2634"/>
    <mergeCell ref="BK2629:BK2634"/>
    <mergeCell ref="BL2629:BL2634"/>
    <mergeCell ref="BM2629:BM2634"/>
    <mergeCell ref="BN2629:BN2634"/>
    <mergeCell ref="BE2629:BE2634"/>
    <mergeCell ref="BF2629:BF2634"/>
    <mergeCell ref="BG2629:BG2634"/>
    <mergeCell ref="BH2629:BH2634"/>
    <mergeCell ref="BI2629:BI2634"/>
    <mergeCell ref="AZ2629:AZ2634"/>
    <mergeCell ref="BA2629:BA2634"/>
    <mergeCell ref="BB2629:BB2634"/>
    <mergeCell ref="BC2629:BC2634"/>
    <mergeCell ref="BD2629:BD2634"/>
    <mergeCell ref="AU2629:AU2634"/>
    <mergeCell ref="AV2629:AV2634"/>
    <mergeCell ref="AW2629:AW2634"/>
    <mergeCell ref="AX2629:AX2634"/>
    <mergeCell ref="AY2629:AY2634"/>
    <mergeCell ref="AP2629:AP2634"/>
    <mergeCell ref="AQ2629:AQ2634"/>
    <mergeCell ref="AR2629:AR2634"/>
    <mergeCell ref="AS2629:AS2634"/>
    <mergeCell ref="AT2629:AT2634"/>
    <mergeCell ref="AK2629:AK2634"/>
    <mergeCell ref="AL2629:AL2634"/>
    <mergeCell ref="AM2629:AM2634"/>
    <mergeCell ref="AN2629:AN2634"/>
    <mergeCell ref="AO2629:AO2634"/>
    <mergeCell ref="AE2629:AF2634"/>
    <mergeCell ref="AG2629:AG2634"/>
    <mergeCell ref="AH2629:AH2634"/>
    <mergeCell ref="AI2629:AI2634"/>
    <mergeCell ref="AJ2629:AJ2634"/>
    <mergeCell ref="O2629:O2634"/>
    <mergeCell ref="AA2629:AA2634"/>
    <mergeCell ref="AB2629:AB2634"/>
    <mergeCell ref="AC2629:AC2634"/>
    <mergeCell ref="AD2629:AD2634"/>
    <mergeCell ref="J2629:J2634"/>
    <mergeCell ref="K2629:K2634"/>
    <mergeCell ref="L2629:L2634"/>
    <mergeCell ref="M2629:M2634"/>
    <mergeCell ref="N2629:N2634"/>
    <mergeCell ref="O2641:O2646"/>
    <mergeCell ref="AA2641:AA2646"/>
    <mergeCell ref="AB2641:AB2646"/>
    <mergeCell ref="AC2641:AC2646"/>
    <mergeCell ref="AD2641:AD2646"/>
    <mergeCell ref="J2641:J2646"/>
    <mergeCell ref="K2641:K2646"/>
    <mergeCell ref="L2641:L2646"/>
    <mergeCell ref="M2641:M2646"/>
    <mergeCell ref="N2641:N2646"/>
    <mergeCell ref="B2641:B2646"/>
    <mergeCell ref="C2641:D2646"/>
    <mergeCell ref="E2641:E2646"/>
    <mergeCell ref="F2641:H2646"/>
    <mergeCell ref="I2641:I2646"/>
    <mergeCell ref="BJ2635:BJ2640"/>
    <mergeCell ref="BK2635:BK2640"/>
    <mergeCell ref="BL2635:BL2640"/>
    <mergeCell ref="BM2635:BM2640"/>
    <mergeCell ref="BN2635:BN2640"/>
    <mergeCell ref="BE2635:BE2640"/>
    <mergeCell ref="BF2635:BF2640"/>
    <mergeCell ref="BG2635:BG2640"/>
    <mergeCell ref="BH2635:BH2640"/>
    <mergeCell ref="BI2635:BI2640"/>
    <mergeCell ref="AZ2635:AZ2640"/>
    <mergeCell ref="BA2635:BA2640"/>
    <mergeCell ref="BB2635:BB2640"/>
    <mergeCell ref="BC2635:BC2640"/>
    <mergeCell ref="BD2635:BD2640"/>
    <mergeCell ref="AU2635:AU2640"/>
    <mergeCell ref="AV2635:AV2640"/>
    <mergeCell ref="AW2635:AW2640"/>
    <mergeCell ref="AX2635:AX2640"/>
    <mergeCell ref="AY2635:AY2640"/>
    <mergeCell ref="AP2635:AP2640"/>
    <mergeCell ref="AQ2635:AQ2640"/>
    <mergeCell ref="AR2635:AR2640"/>
    <mergeCell ref="AS2635:AS2640"/>
    <mergeCell ref="AT2635:AT2640"/>
    <mergeCell ref="AK2635:AK2640"/>
    <mergeCell ref="AL2635:AL2640"/>
    <mergeCell ref="AM2635:AM2640"/>
    <mergeCell ref="AN2635:AN2640"/>
    <mergeCell ref="AO2635:AO2640"/>
    <mergeCell ref="AE2635:AF2640"/>
    <mergeCell ref="AG2635:AG2640"/>
    <mergeCell ref="AH2635:AH2640"/>
    <mergeCell ref="AI2635:AI2640"/>
    <mergeCell ref="AJ2635:AJ2640"/>
    <mergeCell ref="O2635:O2640"/>
    <mergeCell ref="AA2635:AA2640"/>
    <mergeCell ref="AB2635:AB2640"/>
    <mergeCell ref="AC2635:AC2640"/>
    <mergeCell ref="AD2635:AD2640"/>
    <mergeCell ref="J2635:J2640"/>
    <mergeCell ref="K2635:K2640"/>
    <mergeCell ref="L2635:L2640"/>
    <mergeCell ref="M2635:M2640"/>
    <mergeCell ref="N2635:N2640"/>
    <mergeCell ref="B2635:B2640"/>
    <mergeCell ref="C2635:D2640"/>
    <mergeCell ref="E2635:E2640"/>
    <mergeCell ref="F2635:H2640"/>
    <mergeCell ref="BJ2641:BJ2646"/>
    <mergeCell ref="BK2641:BK2646"/>
    <mergeCell ref="BL2641:BL2646"/>
    <mergeCell ref="BM2641:BM2646"/>
    <mergeCell ref="BN2641:BN2646"/>
    <mergeCell ref="BE2641:BE2646"/>
    <mergeCell ref="BF2641:BF2646"/>
    <mergeCell ref="BG2641:BG2646"/>
    <mergeCell ref="BH2641:BH2646"/>
    <mergeCell ref="BI2641:BI2646"/>
    <mergeCell ref="AZ2641:AZ2646"/>
    <mergeCell ref="BA2641:BA2646"/>
    <mergeCell ref="BB2641:BB2646"/>
    <mergeCell ref="BC2641:BC2646"/>
    <mergeCell ref="BD2641:BD2646"/>
    <mergeCell ref="AU2641:AU2646"/>
    <mergeCell ref="AV2641:AV2646"/>
    <mergeCell ref="AW2641:AW2646"/>
    <mergeCell ref="AX2641:AX2646"/>
    <mergeCell ref="AY2641:AY2646"/>
    <mergeCell ref="AP2641:AP2646"/>
    <mergeCell ref="AQ2641:AQ2646"/>
    <mergeCell ref="AR2641:AR2646"/>
    <mergeCell ref="AS2641:AS2646"/>
    <mergeCell ref="AT2641:AT2646"/>
    <mergeCell ref="AK2641:AK2646"/>
    <mergeCell ref="AL2641:AL2646"/>
    <mergeCell ref="AM2641:AM2646"/>
    <mergeCell ref="AN2641:AN2646"/>
    <mergeCell ref="AO2641:AO2646"/>
    <mergeCell ref="AE2641:AF2646"/>
    <mergeCell ref="AG2641:AG2646"/>
    <mergeCell ref="AH2641:AH2646"/>
    <mergeCell ref="AI2641:AI2646"/>
    <mergeCell ref="AJ2641:AJ2646"/>
    <mergeCell ref="B2653:B2658"/>
    <mergeCell ref="C2653:D2658"/>
    <mergeCell ref="E2653:E2658"/>
    <mergeCell ref="F2653:H2658"/>
    <mergeCell ref="I2653:I2658"/>
    <mergeCell ref="BJ2647:BJ2652"/>
    <mergeCell ref="BK2647:BK2652"/>
    <mergeCell ref="BL2647:BL2652"/>
    <mergeCell ref="BM2647:BM2652"/>
    <mergeCell ref="BN2647:BN2652"/>
    <mergeCell ref="BE2647:BE2652"/>
    <mergeCell ref="BF2647:BF2652"/>
    <mergeCell ref="BG2647:BG2652"/>
    <mergeCell ref="BH2647:BH2652"/>
    <mergeCell ref="BI2647:BI2652"/>
    <mergeCell ref="AZ2647:AZ2652"/>
    <mergeCell ref="BA2647:BA2652"/>
    <mergeCell ref="BB2647:BB2652"/>
    <mergeCell ref="BC2647:BC2652"/>
    <mergeCell ref="BD2647:BD2652"/>
    <mergeCell ref="AU2647:AU2652"/>
    <mergeCell ref="AV2647:AV2652"/>
    <mergeCell ref="AW2647:AW2652"/>
    <mergeCell ref="AX2647:AX2652"/>
    <mergeCell ref="AY2647:AY2652"/>
    <mergeCell ref="AP2647:AP2652"/>
    <mergeCell ref="AQ2647:AQ2652"/>
    <mergeCell ref="AR2647:AR2652"/>
    <mergeCell ref="AS2647:AS2652"/>
    <mergeCell ref="AT2647:AT2652"/>
    <mergeCell ref="AK2647:AK2652"/>
    <mergeCell ref="AL2647:AL2652"/>
    <mergeCell ref="AM2647:AM2652"/>
    <mergeCell ref="AN2647:AN2652"/>
    <mergeCell ref="AO2647:AO2652"/>
    <mergeCell ref="AE2647:AF2652"/>
    <mergeCell ref="AG2647:AG2652"/>
    <mergeCell ref="AH2647:AH2652"/>
    <mergeCell ref="AI2647:AI2652"/>
    <mergeCell ref="AJ2647:AJ2652"/>
    <mergeCell ref="O2647:O2652"/>
    <mergeCell ref="AA2647:AA2652"/>
    <mergeCell ref="AB2647:AB2652"/>
    <mergeCell ref="AC2647:AC2652"/>
    <mergeCell ref="AD2647:AD2652"/>
    <mergeCell ref="J2647:J2652"/>
    <mergeCell ref="K2647:K2652"/>
    <mergeCell ref="L2647:L2652"/>
    <mergeCell ref="M2647:M2652"/>
    <mergeCell ref="N2647:N2652"/>
    <mergeCell ref="B2647:B2652"/>
    <mergeCell ref="C2647:D2652"/>
    <mergeCell ref="E2647:E2652"/>
    <mergeCell ref="F2647:H2652"/>
    <mergeCell ref="I2647:I2652"/>
    <mergeCell ref="I2659:I2664"/>
    <mergeCell ref="BJ2653:BJ2658"/>
    <mergeCell ref="BK2653:BK2658"/>
    <mergeCell ref="BL2653:BL2658"/>
    <mergeCell ref="BM2653:BM2658"/>
    <mergeCell ref="BN2653:BN2658"/>
    <mergeCell ref="BE2653:BE2658"/>
    <mergeCell ref="BF2653:BF2658"/>
    <mergeCell ref="BG2653:BG2658"/>
    <mergeCell ref="BH2653:BH2658"/>
    <mergeCell ref="BI2653:BI2658"/>
    <mergeCell ref="AZ2653:AZ2658"/>
    <mergeCell ref="BA2653:BA2658"/>
    <mergeCell ref="BB2653:BB2658"/>
    <mergeCell ref="BC2653:BC2658"/>
    <mergeCell ref="BD2653:BD2658"/>
    <mergeCell ref="AU2653:AU2658"/>
    <mergeCell ref="AV2653:AV2658"/>
    <mergeCell ref="AW2653:AW2658"/>
    <mergeCell ref="AX2653:AX2658"/>
    <mergeCell ref="AY2653:AY2658"/>
    <mergeCell ref="AP2653:AP2658"/>
    <mergeCell ref="AQ2653:AQ2658"/>
    <mergeCell ref="AR2653:AR2658"/>
    <mergeCell ref="AS2653:AS2658"/>
    <mergeCell ref="AT2653:AT2658"/>
    <mergeCell ref="AK2653:AK2658"/>
    <mergeCell ref="AL2653:AL2658"/>
    <mergeCell ref="AM2653:AM2658"/>
    <mergeCell ref="AN2653:AN2658"/>
    <mergeCell ref="AO2653:AO2658"/>
    <mergeCell ref="AE2653:AF2658"/>
    <mergeCell ref="AG2653:AG2658"/>
    <mergeCell ref="AH2653:AH2658"/>
    <mergeCell ref="AI2653:AI2658"/>
    <mergeCell ref="AJ2653:AJ2658"/>
    <mergeCell ref="O2653:O2658"/>
    <mergeCell ref="AA2653:AA2658"/>
    <mergeCell ref="AB2653:AB2658"/>
    <mergeCell ref="AC2653:AC2658"/>
    <mergeCell ref="AD2653:AD2658"/>
    <mergeCell ref="J2653:J2658"/>
    <mergeCell ref="K2653:K2658"/>
    <mergeCell ref="L2653:L2658"/>
    <mergeCell ref="M2653:M2658"/>
    <mergeCell ref="N2653:N2658"/>
    <mergeCell ref="O2665:O2670"/>
    <mergeCell ref="AA2665:AA2670"/>
    <mergeCell ref="AB2665:AB2670"/>
    <mergeCell ref="AC2665:AC2670"/>
    <mergeCell ref="AD2665:AD2670"/>
    <mergeCell ref="J2665:J2670"/>
    <mergeCell ref="K2665:K2670"/>
    <mergeCell ref="L2665:L2670"/>
    <mergeCell ref="M2665:M2670"/>
    <mergeCell ref="N2665:N2670"/>
    <mergeCell ref="B2665:B2670"/>
    <mergeCell ref="C2665:D2670"/>
    <mergeCell ref="E2665:E2670"/>
    <mergeCell ref="F2665:H2670"/>
    <mergeCell ref="I2665:I2670"/>
    <mergeCell ref="BJ2659:BJ2664"/>
    <mergeCell ref="BK2659:BK2664"/>
    <mergeCell ref="BL2659:BL2664"/>
    <mergeCell ref="BM2659:BM2664"/>
    <mergeCell ref="BN2659:BN2664"/>
    <mergeCell ref="BE2659:BE2664"/>
    <mergeCell ref="BF2659:BF2664"/>
    <mergeCell ref="BG2659:BG2664"/>
    <mergeCell ref="BH2659:BH2664"/>
    <mergeCell ref="BI2659:BI2664"/>
    <mergeCell ref="AZ2659:AZ2664"/>
    <mergeCell ref="BA2659:BA2664"/>
    <mergeCell ref="BB2659:BB2664"/>
    <mergeCell ref="BC2659:BC2664"/>
    <mergeCell ref="BD2659:BD2664"/>
    <mergeCell ref="AU2659:AU2664"/>
    <mergeCell ref="AV2659:AV2664"/>
    <mergeCell ref="AW2659:AW2664"/>
    <mergeCell ref="AX2659:AX2664"/>
    <mergeCell ref="AY2659:AY2664"/>
    <mergeCell ref="AP2659:AP2664"/>
    <mergeCell ref="AQ2659:AQ2664"/>
    <mergeCell ref="AR2659:AR2664"/>
    <mergeCell ref="AS2659:AS2664"/>
    <mergeCell ref="AT2659:AT2664"/>
    <mergeCell ref="AK2659:AK2664"/>
    <mergeCell ref="AL2659:AL2664"/>
    <mergeCell ref="AM2659:AM2664"/>
    <mergeCell ref="AN2659:AN2664"/>
    <mergeCell ref="AO2659:AO2664"/>
    <mergeCell ref="AE2659:AF2664"/>
    <mergeCell ref="AG2659:AG2664"/>
    <mergeCell ref="AH2659:AH2664"/>
    <mergeCell ref="AI2659:AI2664"/>
    <mergeCell ref="AJ2659:AJ2664"/>
    <mergeCell ref="O2659:O2664"/>
    <mergeCell ref="AA2659:AA2664"/>
    <mergeCell ref="AB2659:AB2664"/>
    <mergeCell ref="AC2659:AC2664"/>
    <mergeCell ref="AD2659:AD2664"/>
    <mergeCell ref="J2659:J2664"/>
    <mergeCell ref="K2659:K2664"/>
    <mergeCell ref="L2659:L2664"/>
    <mergeCell ref="M2659:M2664"/>
    <mergeCell ref="N2659:N2664"/>
    <mergeCell ref="B2659:B2664"/>
    <mergeCell ref="C2659:D2664"/>
    <mergeCell ref="E2659:E2664"/>
    <mergeCell ref="F2659:H2664"/>
    <mergeCell ref="BJ2665:BJ2670"/>
    <mergeCell ref="BK2665:BK2670"/>
    <mergeCell ref="BL2665:BL2670"/>
    <mergeCell ref="BM2665:BM2670"/>
    <mergeCell ref="BN2665:BN2670"/>
    <mergeCell ref="BE2665:BE2670"/>
    <mergeCell ref="BF2665:BF2670"/>
    <mergeCell ref="BG2665:BG2670"/>
    <mergeCell ref="BH2665:BH2670"/>
    <mergeCell ref="BI2665:BI2670"/>
    <mergeCell ref="AZ2665:AZ2670"/>
    <mergeCell ref="BA2665:BA2670"/>
    <mergeCell ref="BB2665:BB2670"/>
    <mergeCell ref="BC2665:BC2670"/>
    <mergeCell ref="BD2665:BD2670"/>
    <mergeCell ref="AU2665:AU2670"/>
    <mergeCell ref="AV2665:AV2670"/>
    <mergeCell ref="AW2665:AW2670"/>
    <mergeCell ref="AX2665:AX2670"/>
    <mergeCell ref="AY2665:AY2670"/>
    <mergeCell ref="AP2665:AP2670"/>
    <mergeCell ref="AQ2665:AQ2670"/>
    <mergeCell ref="AR2665:AR2670"/>
    <mergeCell ref="AS2665:AS2670"/>
    <mergeCell ref="AT2665:AT2670"/>
    <mergeCell ref="AK2665:AK2670"/>
    <mergeCell ref="AL2665:AL2670"/>
    <mergeCell ref="AM2665:AM2670"/>
    <mergeCell ref="AN2665:AN2670"/>
    <mergeCell ref="AO2665:AO2670"/>
    <mergeCell ref="AE2665:AF2670"/>
    <mergeCell ref="AG2665:AG2670"/>
    <mergeCell ref="AH2665:AH2670"/>
    <mergeCell ref="AI2665:AI2670"/>
    <mergeCell ref="AJ2665:AJ2670"/>
    <mergeCell ref="B2677:B2682"/>
    <mergeCell ref="C2677:D2682"/>
    <mergeCell ref="E2677:E2682"/>
    <mergeCell ref="F2677:H2682"/>
    <mergeCell ref="I2677:I2682"/>
    <mergeCell ref="BJ2671:BJ2676"/>
    <mergeCell ref="BK2671:BK2676"/>
    <mergeCell ref="BL2671:BL2676"/>
    <mergeCell ref="BM2671:BM2676"/>
    <mergeCell ref="BN2671:BN2676"/>
    <mergeCell ref="BE2671:BE2676"/>
    <mergeCell ref="BF2671:BF2676"/>
    <mergeCell ref="BG2671:BG2676"/>
    <mergeCell ref="BH2671:BH2676"/>
    <mergeCell ref="BI2671:BI2676"/>
    <mergeCell ref="AZ2671:AZ2676"/>
    <mergeCell ref="BA2671:BA2676"/>
    <mergeCell ref="BB2671:BB2676"/>
    <mergeCell ref="BC2671:BC2676"/>
    <mergeCell ref="BD2671:BD2676"/>
    <mergeCell ref="AU2671:AU2676"/>
    <mergeCell ref="AV2671:AV2676"/>
    <mergeCell ref="AW2671:AW2676"/>
    <mergeCell ref="AX2671:AX2676"/>
    <mergeCell ref="AY2671:AY2676"/>
    <mergeCell ref="AP2671:AP2676"/>
    <mergeCell ref="AQ2671:AQ2676"/>
    <mergeCell ref="AR2671:AR2676"/>
    <mergeCell ref="AS2671:AS2676"/>
    <mergeCell ref="AT2671:AT2676"/>
    <mergeCell ref="AK2671:AK2676"/>
    <mergeCell ref="AL2671:AL2676"/>
    <mergeCell ref="AM2671:AM2676"/>
    <mergeCell ref="AN2671:AN2676"/>
    <mergeCell ref="AO2671:AO2676"/>
    <mergeCell ref="AE2671:AF2676"/>
    <mergeCell ref="AG2671:AG2676"/>
    <mergeCell ref="AH2671:AH2676"/>
    <mergeCell ref="AI2671:AI2676"/>
    <mergeCell ref="AJ2671:AJ2676"/>
    <mergeCell ref="O2671:O2676"/>
    <mergeCell ref="AA2671:AA2676"/>
    <mergeCell ref="AB2671:AB2676"/>
    <mergeCell ref="AC2671:AC2676"/>
    <mergeCell ref="AD2671:AD2676"/>
    <mergeCell ref="J2671:J2676"/>
    <mergeCell ref="K2671:K2676"/>
    <mergeCell ref="L2671:L2676"/>
    <mergeCell ref="M2671:M2676"/>
    <mergeCell ref="N2671:N2676"/>
    <mergeCell ref="B2671:B2676"/>
    <mergeCell ref="C2671:D2676"/>
    <mergeCell ref="E2671:E2676"/>
    <mergeCell ref="F2671:H2676"/>
    <mergeCell ref="I2671:I2676"/>
    <mergeCell ref="I2683:I2688"/>
    <mergeCell ref="BJ2677:BJ2682"/>
    <mergeCell ref="BK2677:BK2682"/>
    <mergeCell ref="BL2677:BL2682"/>
    <mergeCell ref="BM2677:BM2682"/>
    <mergeCell ref="BN2677:BN2682"/>
    <mergeCell ref="BE2677:BE2682"/>
    <mergeCell ref="BF2677:BF2682"/>
    <mergeCell ref="BG2677:BG2682"/>
    <mergeCell ref="BH2677:BH2682"/>
    <mergeCell ref="BI2677:BI2682"/>
    <mergeCell ref="AZ2677:AZ2682"/>
    <mergeCell ref="BA2677:BA2682"/>
    <mergeCell ref="BB2677:BB2682"/>
    <mergeCell ref="BC2677:BC2682"/>
    <mergeCell ref="BD2677:BD2682"/>
    <mergeCell ref="AU2677:AU2682"/>
    <mergeCell ref="AV2677:AV2682"/>
    <mergeCell ref="AW2677:AW2682"/>
    <mergeCell ref="AX2677:AX2682"/>
    <mergeCell ref="AY2677:AY2682"/>
    <mergeCell ref="AP2677:AP2682"/>
    <mergeCell ref="AQ2677:AQ2682"/>
    <mergeCell ref="AR2677:AR2682"/>
    <mergeCell ref="AS2677:AS2682"/>
    <mergeCell ref="AT2677:AT2682"/>
    <mergeCell ref="AK2677:AK2682"/>
    <mergeCell ref="AL2677:AL2682"/>
    <mergeCell ref="AM2677:AM2682"/>
    <mergeCell ref="AN2677:AN2682"/>
    <mergeCell ref="AO2677:AO2682"/>
    <mergeCell ref="AE2677:AF2682"/>
    <mergeCell ref="AG2677:AG2682"/>
    <mergeCell ref="AH2677:AH2682"/>
    <mergeCell ref="AI2677:AI2682"/>
    <mergeCell ref="AJ2677:AJ2682"/>
    <mergeCell ref="O2677:O2682"/>
    <mergeCell ref="AA2677:AA2682"/>
    <mergeCell ref="AB2677:AB2682"/>
    <mergeCell ref="AC2677:AC2682"/>
    <mergeCell ref="AD2677:AD2682"/>
    <mergeCell ref="J2677:J2682"/>
    <mergeCell ref="K2677:K2682"/>
    <mergeCell ref="L2677:L2682"/>
    <mergeCell ref="M2677:M2682"/>
    <mergeCell ref="N2677:N2682"/>
    <mergeCell ref="O2689:O2694"/>
    <mergeCell ref="AA2689:AA2694"/>
    <mergeCell ref="AB2689:AB2694"/>
    <mergeCell ref="AC2689:AC2694"/>
    <mergeCell ref="AD2689:AD2694"/>
    <mergeCell ref="J2689:J2694"/>
    <mergeCell ref="K2689:K2694"/>
    <mergeCell ref="L2689:L2694"/>
    <mergeCell ref="M2689:M2694"/>
    <mergeCell ref="N2689:N2694"/>
    <mergeCell ref="B2689:B2694"/>
    <mergeCell ref="C2689:D2694"/>
    <mergeCell ref="E2689:E2694"/>
    <mergeCell ref="F2689:H2694"/>
    <mergeCell ref="I2689:I2694"/>
    <mergeCell ref="BJ2683:BJ2688"/>
    <mergeCell ref="BK2683:BK2688"/>
    <mergeCell ref="BL2683:BL2688"/>
    <mergeCell ref="BM2683:BM2688"/>
    <mergeCell ref="BN2683:BN2688"/>
    <mergeCell ref="BE2683:BE2688"/>
    <mergeCell ref="BF2683:BF2688"/>
    <mergeCell ref="BG2683:BG2688"/>
    <mergeCell ref="BH2683:BH2688"/>
    <mergeCell ref="BI2683:BI2688"/>
    <mergeCell ref="AZ2683:AZ2688"/>
    <mergeCell ref="BA2683:BA2688"/>
    <mergeCell ref="BB2683:BB2688"/>
    <mergeCell ref="BC2683:BC2688"/>
    <mergeCell ref="BD2683:BD2688"/>
    <mergeCell ref="AU2683:AU2688"/>
    <mergeCell ref="AV2683:AV2688"/>
    <mergeCell ref="AW2683:AW2688"/>
    <mergeCell ref="AX2683:AX2688"/>
    <mergeCell ref="AY2683:AY2688"/>
    <mergeCell ref="AP2683:AP2688"/>
    <mergeCell ref="AQ2683:AQ2688"/>
    <mergeCell ref="AR2683:AR2688"/>
    <mergeCell ref="AS2683:AS2688"/>
    <mergeCell ref="AT2683:AT2688"/>
    <mergeCell ref="AK2683:AK2688"/>
    <mergeCell ref="AL2683:AL2688"/>
    <mergeCell ref="AM2683:AM2688"/>
    <mergeCell ref="AN2683:AN2688"/>
    <mergeCell ref="AO2683:AO2688"/>
    <mergeCell ref="AE2683:AF2688"/>
    <mergeCell ref="AG2683:AG2688"/>
    <mergeCell ref="AH2683:AH2688"/>
    <mergeCell ref="AI2683:AI2688"/>
    <mergeCell ref="AJ2683:AJ2688"/>
    <mergeCell ref="O2683:O2688"/>
    <mergeCell ref="AA2683:AA2688"/>
    <mergeCell ref="AB2683:AB2688"/>
    <mergeCell ref="AC2683:AC2688"/>
    <mergeCell ref="AD2683:AD2688"/>
    <mergeCell ref="J2683:J2688"/>
    <mergeCell ref="K2683:K2688"/>
    <mergeCell ref="L2683:L2688"/>
    <mergeCell ref="M2683:M2688"/>
    <mergeCell ref="N2683:N2688"/>
    <mergeCell ref="B2683:B2688"/>
    <mergeCell ref="C2683:D2688"/>
    <mergeCell ref="E2683:E2688"/>
    <mergeCell ref="F2683:H2688"/>
    <mergeCell ref="BJ2689:BJ2694"/>
    <mergeCell ref="BK2689:BK2694"/>
    <mergeCell ref="BL2689:BL2694"/>
    <mergeCell ref="BM2689:BM2694"/>
    <mergeCell ref="BN2689:BN2694"/>
    <mergeCell ref="BE2689:BE2694"/>
    <mergeCell ref="BF2689:BF2694"/>
    <mergeCell ref="BG2689:BG2694"/>
    <mergeCell ref="BH2689:BH2694"/>
    <mergeCell ref="BI2689:BI2694"/>
    <mergeCell ref="AZ2689:AZ2694"/>
    <mergeCell ref="BA2689:BA2694"/>
    <mergeCell ref="BB2689:BB2694"/>
    <mergeCell ref="BC2689:BC2694"/>
    <mergeCell ref="BD2689:BD2694"/>
    <mergeCell ref="AU2689:AU2694"/>
    <mergeCell ref="AV2689:AV2694"/>
    <mergeCell ref="AW2689:AW2694"/>
    <mergeCell ref="AX2689:AX2694"/>
    <mergeCell ref="AY2689:AY2694"/>
    <mergeCell ref="AP2689:AP2694"/>
    <mergeCell ref="AQ2689:AQ2694"/>
    <mergeCell ref="AR2689:AR2694"/>
    <mergeCell ref="AS2689:AS2694"/>
    <mergeCell ref="AT2689:AT2694"/>
    <mergeCell ref="AK2689:AK2694"/>
    <mergeCell ref="AL2689:AL2694"/>
    <mergeCell ref="AM2689:AM2694"/>
    <mergeCell ref="AN2689:AN2694"/>
    <mergeCell ref="AO2689:AO2694"/>
    <mergeCell ref="AE2689:AF2694"/>
    <mergeCell ref="AG2689:AG2694"/>
    <mergeCell ref="AH2689:AH2694"/>
    <mergeCell ref="AI2689:AI2694"/>
    <mergeCell ref="AJ2689:AJ2694"/>
    <mergeCell ref="B2701:B2706"/>
    <mergeCell ref="C2701:D2706"/>
    <mergeCell ref="E2701:E2706"/>
    <mergeCell ref="F2701:H2706"/>
    <mergeCell ref="I2701:I2706"/>
    <mergeCell ref="BJ2695:BJ2700"/>
    <mergeCell ref="BK2695:BK2700"/>
    <mergeCell ref="BL2695:BL2700"/>
    <mergeCell ref="BM2695:BM2700"/>
    <mergeCell ref="BN2695:BN2700"/>
    <mergeCell ref="BE2695:BE2700"/>
    <mergeCell ref="BF2695:BF2700"/>
    <mergeCell ref="BG2695:BG2700"/>
    <mergeCell ref="BH2695:BH2700"/>
    <mergeCell ref="BI2695:BI2700"/>
    <mergeCell ref="AZ2695:AZ2700"/>
    <mergeCell ref="BA2695:BA2700"/>
    <mergeCell ref="BB2695:BB2700"/>
    <mergeCell ref="BC2695:BC2700"/>
    <mergeCell ref="BD2695:BD2700"/>
    <mergeCell ref="AU2695:AU2700"/>
    <mergeCell ref="AV2695:AV2700"/>
    <mergeCell ref="AW2695:AW2700"/>
    <mergeCell ref="AX2695:AX2700"/>
    <mergeCell ref="AY2695:AY2700"/>
    <mergeCell ref="AP2695:AP2700"/>
    <mergeCell ref="AQ2695:AQ2700"/>
    <mergeCell ref="AR2695:AR2700"/>
    <mergeCell ref="AS2695:AS2700"/>
    <mergeCell ref="AT2695:AT2700"/>
    <mergeCell ref="AK2695:AK2700"/>
    <mergeCell ref="AL2695:AL2700"/>
    <mergeCell ref="AM2695:AM2700"/>
    <mergeCell ref="AN2695:AN2700"/>
    <mergeCell ref="AO2695:AO2700"/>
    <mergeCell ref="AE2695:AF2700"/>
    <mergeCell ref="AG2695:AG2700"/>
    <mergeCell ref="AH2695:AH2700"/>
    <mergeCell ref="AI2695:AI2700"/>
    <mergeCell ref="AJ2695:AJ2700"/>
    <mergeCell ref="O2695:O2700"/>
    <mergeCell ref="AA2695:AA2700"/>
    <mergeCell ref="AB2695:AB2700"/>
    <mergeCell ref="AC2695:AC2700"/>
    <mergeCell ref="AD2695:AD2700"/>
    <mergeCell ref="J2695:J2700"/>
    <mergeCell ref="K2695:K2700"/>
    <mergeCell ref="L2695:L2700"/>
    <mergeCell ref="M2695:M2700"/>
    <mergeCell ref="N2695:N2700"/>
    <mergeCell ref="B2695:B2700"/>
    <mergeCell ref="C2695:D2700"/>
    <mergeCell ref="E2695:E2700"/>
    <mergeCell ref="F2695:H2700"/>
    <mergeCell ref="I2695:I2700"/>
    <mergeCell ref="I2707:I2712"/>
    <mergeCell ref="BJ2701:BJ2706"/>
    <mergeCell ref="BK2701:BK2706"/>
    <mergeCell ref="BL2701:BL2706"/>
    <mergeCell ref="BM2701:BM2706"/>
    <mergeCell ref="BN2701:BN2706"/>
    <mergeCell ref="BE2701:BE2706"/>
    <mergeCell ref="BF2701:BF2706"/>
    <mergeCell ref="BG2701:BG2706"/>
    <mergeCell ref="BH2701:BH2706"/>
    <mergeCell ref="BI2701:BI2706"/>
    <mergeCell ref="AZ2701:AZ2706"/>
    <mergeCell ref="BA2701:BA2706"/>
    <mergeCell ref="BB2701:BB2706"/>
    <mergeCell ref="BC2701:BC2706"/>
    <mergeCell ref="BD2701:BD2706"/>
    <mergeCell ref="AU2701:AU2706"/>
    <mergeCell ref="AV2701:AV2706"/>
    <mergeCell ref="AW2701:AW2706"/>
    <mergeCell ref="AX2701:AX2706"/>
    <mergeCell ref="AY2701:AY2706"/>
    <mergeCell ref="AP2701:AP2706"/>
    <mergeCell ref="AQ2701:AQ2706"/>
    <mergeCell ref="AR2701:AR2706"/>
    <mergeCell ref="AS2701:AS2706"/>
    <mergeCell ref="AT2701:AT2706"/>
    <mergeCell ref="AK2701:AK2706"/>
    <mergeCell ref="AL2701:AL2706"/>
    <mergeCell ref="AM2701:AM2706"/>
    <mergeCell ref="AN2701:AN2706"/>
    <mergeCell ref="AO2701:AO2706"/>
    <mergeCell ref="AE2701:AF2706"/>
    <mergeCell ref="AG2701:AG2706"/>
    <mergeCell ref="AH2701:AH2706"/>
    <mergeCell ref="AI2701:AI2706"/>
    <mergeCell ref="AJ2701:AJ2706"/>
    <mergeCell ref="O2701:O2706"/>
    <mergeCell ref="AA2701:AA2706"/>
    <mergeCell ref="AB2701:AB2706"/>
    <mergeCell ref="AC2701:AC2706"/>
    <mergeCell ref="AD2701:AD2706"/>
    <mergeCell ref="J2701:J2706"/>
    <mergeCell ref="K2701:K2706"/>
    <mergeCell ref="L2701:L2706"/>
    <mergeCell ref="M2701:M2706"/>
    <mergeCell ref="N2701:N2706"/>
    <mergeCell ref="O2713:O2718"/>
    <mergeCell ref="AA2713:AA2718"/>
    <mergeCell ref="AB2713:AB2718"/>
    <mergeCell ref="AC2713:AC2718"/>
    <mergeCell ref="AD2713:AD2718"/>
    <mergeCell ref="J2713:J2718"/>
    <mergeCell ref="K2713:K2718"/>
    <mergeCell ref="L2713:L2718"/>
    <mergeCell ref="M2713:M2718"/>
    <mergeCell ref="N2713:N2718"/>
    <mergeCell ref="B2713:B2718"/>
    <mergeCell ref="C2713:D2718"/>
    <mergeCell ref="E2713:E2718"/>
    <mergeCell ref="F2713:H2718"/>
    <mergeCell ref="I2713:I2718"/>
    <mergeCell ref="BJ2707:BJ2712"/>
    <mergeCell ref="BK2707:BK2712"/>
    <mergeCell ref="BL2707:BL2712"/>
    <mergeCell ref="BM2707:BM2712"/>
    <mergeCell ref="BN2707:BN2712"/>
    <mergeCell ref="BE2707:BE2712"/>
    <mergeCell ref="BF2707:BF2712"/>
    <mergeCell ref="BG2707:BG2712"/>
    <mergeCell ref="BH2707:BH2712"/>
    <mergeCell ref="BI2707:BI2712"/>
    <mergeCell ref="AZ2707:AZ2712"/>
    <mergeCell ref="BA2707:BA2712"/>
    <mergeCell ref="BB2707:BB2712"/>
    <mergeCell ref="BC2707:BC2712"/>
    <mergeCell ref="BD2707:BD2712"/>
    <mergeCell ref="AU2707:AU2712"/>
    <mergeCell ref="AV2707:AV2712"/>
    <mergeCell ref="AW2707:AW2712"/>
    <mergeCell ref="AX2707:AX2712"/>
    <mergeCell ref="AY2707:AY2712"/>
    <mergeCell ref="AP2707:AP2712"/>
    <mergeCell ref="AQ2707:AQ2712"/>
    <mergeCell ref="AR2707:AR2712"/>
    <mergeCell ref="AS2707:AS2712"/>
    <mergeCell ref="AT2707:AT2712"/>
    <mergeCell ref="AK2707:AK2712"/>
    <mergeCell ref="AL2707:AL2712"/>
    <mergeCell ref="AM2707:AM2712"/>
    <mergeCell ref="AN2707:AN2712"/>
    <mergeCell ref="AO2707:AO2712"/>
    <mergeCell ref="AE2707:AF2712"/>
    <mergeCell ref="AG2707:AG2712"/>
    <mergeCell ref="AH2707:AH2712"/>
    <mergeCell ref="AI2707:AI2712"/>
    <mergeCell ref="AJ2707:AJ2712"/>
    <mergeCell ref="O2707:O2712"/>
    <mergeCell ref="AA2707:AA2712"/>
    <mergeCell ref="AB2707:AB2712"/>
    <mergeCell ref="AC2707:AC2712"/>
    <mergeCell ref="AD2707:AD2712"/>
    <mergeCell ref="J2707:J2712"/>
    <mergeCell ref="K2707:K2712"/>
    <mergeCell ref="L2707:L2712"/>
    <mergeCell ref="M2707:M2712"/>
    <mergeCell ref="N2707:N2712"/>
    <mergeCell ref="B2707:B2712"/>
    <mergeCell ref="C2707:D2712"/>
    <mergeCell ref="E2707:E2712"/>
    <mergeCell ref="F2707:H2712"/>
    <mergeCell ref="BJ2713:BJ2718"/>
    <mergeCell ref="BK2713:BK2718"/>
    <mergeCell ref="BL2713:BL2718"/>
    <mergeCell ref="BM2713:BM2718"/>
    <mergeCell ref="BN2713:BN2718"/>
    <mergeCell ref="BE2713:BE2718"/>
    <mergeCell ref="BF2713:BF2718"/>
    <mergeCell ref="BG2713:BG2718"/>
    <mergeCell ref="BH2713:BH2718"/>
    <mergeCell ref="BI2713:BI2718"/>
    <mergeCell ref="AZ2713:AZ2718"/>
    <mergeCell ref="BA2713:BA2718"/>
    <mergeCell ref="BB2713:BB2718"/>
    <mergeCell ref="BC2713:BC2718"/>
    <mergeCell ref="BD2713:BD2718"/>
    <mergeCell ref="AU2713:AU2718"/>
    <mergeCell ref="AV2713:AV2718"/>
    <mergeCell ref="AW2713:AW2718"/>
    <mergeCell ref="AX2713:AX2718"/>
    <mergeCell ref="AY2713:AY2718"/>
    <mergeCell ref="AP2713:AP2718"/>
    <mergeCell ref="AQ2713:AQ2718"/>
    <mergeCell ref="AR2713:AR2718"/>
    <mergeCell ref="AS2713:AS2718"/>
    <mergeCell ref="AT2713:AT2718"/>
    <mergeCell ref="AK2713:AK2718"/>
    <mergeCell ref="AL2713:AL2718"/>
    <mergeCell ref="AM2713:AM2718"/>
    <mergeCell ref="AN2713:AN2718"/>
    <mergeCell ref="AO2713:AO2718"/>
    <mergeCell ref="AE2713:AF2718"/>
    <mergeCell ref="AG2713:AG2718"/>
    <mergeCell ref="AH2713:AH2718"/>
    <mergeCell ref="AI2713:AI2718"/>
    <mergeCell ref="AJ2713:AJ2718"/>
    <mergeCell ref="B2725:B2730"/>
    <mergeCell ref="C2725:D2730"/>
    <mergeCell ref="E2725:E2730"/>
    <mergeCell ref="F2725:H2730"/>
    <mergeCell ref="I2725:I2730"/>
    <mergeCell ref="BJ2719:BJ2724"/>
    <mergeCell ref="BK2719:BK2724"/>
    <mergeCell ref="BL2719:BL2724"/>
    <mergeCell ref="BM2719:BM2724"/>
    <mergeCell ref="BN2719:BN2724"/>
    <mergeCell ref="BE2719:BE2724"/>
    <mergeCell ref="BF2719:BF2724"/>
    <mergeCell ref="BG2719:BG2724"/>
    <mergeCell ref="BH2719:BH2724"/>
    <mergeCell ref="BI2719:BI2724"/>
    <mergeCell ref="AZ2719:AZ2724"/>
    <mergeCell ref="BA2719:BA2724"/>
    <mergeCell ref="BB2719:BB2724"/>
    <mergeCell ref="BC2719:BC2724"/>
    <mergeCell ref="BD2719:BD2724"/>
    <mergeCell ref="AU2719:AU2724"/>
    <mergeCell ref="AV2719:AV2724"/>
    <mergeCell ref="AW2719:AW2724"/>
    <mergeCell ref="AX2719:AX2724"/>
    <mergeCell ref="AY2719:AY2724"/>
    <mergeCell ref="AP2719:AP2724"/>
    <mergeCell ref="AQ2719:AQ2724"/>
    <mergeCell ref="AR2719:AR2724"/>
    <mergeCell ref="AS2719:AS2724"/>
    <mergeCell ref="AT2719:AT2724"/>
    <mergeCell ref="AK2719:AK2724"/>
    <mergeCell ref="AL2719:AL2724"/>
    <mergeCell ref="AM2719:AM2724"/>
    <mergeCell ref="AN2719:AN2724"/>
    <mergeCell ref="AO2719:AO2724"/>
    <mergeCell ref="AE2719:AF2724"/>
    <mergeCell ref="AG2719:AG2724"/>
    <mergeCell ref="AH2719:AH2724"/>
    <mergeCell ref="AI2719:AI2724"/>
    <mergeCell ref="AJ2719:AJ2724"/>
    <mergeCell ref="O2719:O2724"/>
    <mergeCell ref="AA2719:AA2724"/>
    <mergeCell ref="AB2719:AB2724"/>
    <mergeCell ref="AC2719:AC2724"/>
    <mergeCell ref="AD2719:AD2724"/>
    <mergeCell ref="J2719:J2724"/>
    <mergeCell ref="K2719:K2724"/>
    <mergeCell ref="L2719:L2724"/>
    <mergeCell ref="M2719:M2724"/>
    <mergeCell ref="N2719:N2724"/>
    <mergeCell ref="B2719:B2724"/>
    <mergeCell ref="C2719:D2724"/>
    <mergeCell ref="E2719:E2724"/>
    <mergeCell ref="F2719:H2724"/>
    <mergeCell ref="I2719:I2724"/>
    <mergeCell ref="I2731:I2736"/>
    <mergeCell ref="BJ2725:BJ2730"/>
    <mergeCell ref="BK2725:BK2730"/>
    <mergeCell ref="BL2725:BL2730"/>
    <mergeCell ref="BM2725:BM2730"/>
    <mergeCell ref="BN2725:BN2730"/>
    <mergeCell ref="BE2725:BE2730"/>
    <mergeCell ref="BF2725:BF2730"/>
    <mergeCell ref="BG2725:BG2730"/>
    <mergeCell ref="BH2725:BH2730"/>
    <mergeCell ref="BI2725:BI2730"/>
    <mergeCell ref="AZ2725:AZ2730"/>
    <mergeCell ref="BA2725:BA2730"/>
    <mergeCell ref="BB2725:BB2730"/>
    <mergeCell ref="BC2725:BC2730"/>
    <mergeCell ref="BD2725:BD2730"/>
    <mergeCell ref="AU2725:AU2730"/>
    <mergeCell ref="AV2725:AV2730"/>
    <mergeCell ref="AW2725:AW2730"/>
    <mergeCell ref="AX2725:AX2730"/>
    <mergeCell ref="AY2725:AY2730"/>
    <mergeCell ref="AP2725:AP2730"/>
    <mergeCell ref="AQ2725:AQ2730"/>
    <mergeCell ref="AR2725:AR2730"/>
    <mergeCell ref="AS2725:AS2730"/>
    <mergeCell ref="AT2725:AT2730"/>
    <mergeCell ref="AK2725:AK2730"/>
    <mergeCell ref="AL2725:AL2730"/>
    <mergeCell ref="AM2725:AM2730"/>
    <mergeCell ref="AN2725:AN2730"/>
    <mergeCell ref="AO2725:AO2730"/>
    <mergeCell ref="AE2725:AF2730"/>
    <mergeCell ref="AG2725:AG2730"/>
    <mergeCell ref="AH2725:AH2730"/>
    <mergeCell ref="AI2725:AI2730"/>
    <mergeCell ref="AJ2725:AJ2730"/>
    <mergeCell ref="O2725:O2730"/>
    <mergeCell ref="AA2725:AA2730"/>
    <mergeCell ref="AB2725:AB2730"/>
    <mergeCell ref="AC2725:AC2730"/>
    <mergeCell ref="AD2725:AD2730"/>
    <mergeCell ref="J2725:J2730"/>
    <mergeCell ref="K2725:K2730"/>
    <mergeCell ref="L2725:L2730"/>
    <mergeCell ref="M2725:M2730"/>
    <mergeCell ref="N2725:N2730"/>
    <mergeCell ref="O2737:O2742"/>
    <mergeCell ref="AA2737:AA2742"/>
    <mergeCell ref="AB2737:AB2742"/>
    <mergeCell ref="AC2737:AC2742"/>
    <mergeCell ref="AD2737:AD2742"/>
    <mergeCell ref="J2737:J2742"/>
    <mergeCell ref="K2737:K2742"/>
    <mergeCell ref="L2737:L2742"/>
    <mergeCell ref="M2737:M2742"/>
    <mergeCell ref="N2737:N2742"/>
    <mergeCell ref="B2737:B2742"/>
    <mergeCell ref="C2737:D2742"/>
    <mergeCell ref="E2737:E2742"/>
    <mergeCell ref="F2737:H2742"/>
    <mergeCell ref="I2737:I2742"/>
    <mergeCell ref="BJ2731:BJ2736"/>
    <mergeCell ref="BK2731:BK2736"/>
    <mergeCell ref="BL2731:BL2736"/>
    <mergeCell ref="BM2731:BM2736"/>
    <mergeCell ref="BN2731:BN2736"/>
    <mergeCell ref="BE2731:BE2736"/>
    <mergeCell ref="BF2731:BF2736"/>
    <mergeCell ref="BG2731:BG2736"/>
    <mergeCell ref="BH2731:BH2736"/>
    <mergeCell ref="BI2731:BI2736"/>
    <mergeCell ref="AZ2731:AZ2736"/>
    <mergeCell ref="BA2731:BA2736"/>
    <mergeCell ref="BB2731:BB2736"/>
    <mergeCell ref="BC2731:BC2736"/>
    <mergeCell ref="BD2731:BD2736"/>
    <mergeCell ref="AU2731:AU2736"/>
    <mergeCell ref="AV2731:AV2736"/>
    <mergeCell ref="AW2731:AW2736"/>
    <mergeCell ref="AX2731:AX2736"/>
    <mergeCell ref="AY2731:AY2736"/>
    <mergeCell ref="AP2731:AP2736"/>
    <mergeCell ref="AQ2731:AQ2736"/>
    <mergeCell ref="AR2731:AR2736"/>
    <mergeCell ref="AS2731:AS2736"/>
    <mergeCell ref="AT2731:AT2736"/>
    <mergeCell ref="AK2731:AK2736"/>
    <mergeCell ref="AL2731:AL2736"/>
    <mergeCell ref="AM2731:AM2736"/>
    <mergeCell ref="AN2731:AN2736"/>
    <mergeCell ref="AO2731:AO2736"/>
    <mergeCell ref="AE2731:AF2736"/>
    <mergeCell ref="AG2731:AG2736"/>
    <mergeCell ref="AH2731:AH2736"/>
    <mergeCell ref="AI2731:AI2736"/>
    <mergeCell ref="AJ2731:AJ2736"/>
    <mergeCell ref="O2731:O2736"/>
    <mergeCell ref="AA2731:AA2736"/>
    <mergeCell ref="AB2731:AB2736"/>
    <mergeCell ref="AC2731:AC2736"/>
    <mergeCell ref="AD2731:AD2736"/>
    <mergeCell ref="J2731:J2736"/>
    <mergeCell ref="K2731:K2736"/>
    <mergeCell ref="L2731:L2736"/>
    <mergeCell ref="M2731:M2736"/>
    <mergeCell ref="N2731:N2736"/>
    <mergeCell ref="B2731:B2736"/>
    <mergeCell ref="C2731:D2736"/>
    <mergeCell ref="E2731:E2736"/>
    <mergeCell ref="F2731:H2736"/>
    <mergeCell ref="BJ2737:BJ2742"/>
    <mergeCell ref="BK2737:BK2742"/>
    <mergeCell ref="BL2737:BL2742"/>
    <mergeCell ref="BM2737:BM2742"/>
    <mergeCell ref="BN2737:BN2742"/>
    <mergeCell ref="BE2737:BE2742"/>
    <mergeCell ref="BF2737:BF2742"/>
    <mergeCell ref="BG2737:BG2742"/>
    <mergeCell ref="BH2737:BH2742"/>
    <mergeCell ref="BI2737:BI2742"/>
    <mergeCell ref="AZ2737:AZ2742"/>
    <mergeCell ref="BA2737:BA2742"/>
    <mergeCell ref="BB2737:BB2742"/>
    <mergeCell ref="BC2737:BC2742"/>
    <mergeCell ref="BD2737:BD2742"/>
    <mergeCell ref="AU2737:AU2742"/>
    <mergeCell ref="AV2737:AV2742"/>
    <mergeCell ref="AW2737:AW2742"/>
    <mergeCell ref="AX2737:AX2742"/>
    <mergeCell ref="AY2737:AY2742"/>
    <mergeCell ref="AP2737:AP2742"/>
    <mergeCell ref="AQ2737:AQ2742"/>
    <mergeCell ref="AR2737:AR2742"/>
    <mergeCell ref="AS2737:AS2742"/>
    <mergeCell ref="AT2737:AT2742"/>
    <mergeCell ref="AK2737:AK2742"/>
    <mergeCell ref="AL2737:AL2742"/>
    <mergeCell ref="AM2737:AM2742"/>
    <mergeCell ref="AN2737:AN2742"/>
    <mergeCell ref="AO2737:AO2742"/>
    <mergeCell ref="AE2737:AF2742"/>
    <mergeCell ref="AG2737:AG2742"/>
    <mergeCell ref="AH2737:AH2742"/>
    <mergeCell ref="AI2737:AI2742"/>
    <mergeCell ref="AJ2737:AJ2742"/>
    <mergeCell ref="B2749:B2754"/>
    <mergeCell ref="C2749:D2754"/>
    <mergeCell ref="E2749:E2754"/>
    <mergeCell ref="F2749:H2754"/>
    <mergeCell ref="I2749:I2754"/>
    <mergeCell ref="BJ2743:BJ2748"/>
    <mergeCell ref="BK2743:BK2748"/>
    <mergeCell ref="BL2743:BL2748"/>
    <mergeCell ref="BM2743:BM2748"/>
    <mergeCell ref="BN2743:BN2748"/>
    <mergeCell ref="BE2743:BE2748"/>
    <mergeCell ref="BF2743:BF2748"/>
    <mergeCell ref="BG2743:BG2748"/>
    <mergeCell ref="BH2743:BH2748"/>
    <mergeCell ref="BI2743:BI2748"/>
    <mergeCell ref="AZ2743:AZ2748"/>
    <mergeCell ref="BA2743:BA2748"/>
    <mergeCell ref="BB2743:BB2748"/>
    <mergeCell ref="BC2743:BC2748"/>
    <mergeCell ref="BD2743:BD2748"/>
    <mergeCell ref="AU2743:AU2748"/>
    <mergeCell ref="AV2743:AV2748"/>
    <mergeCell ref="AW2743:AW2748"/>
    <mergeCell ref="AX2743:AX2748"/>
    <mergeCell ref="AY2743:AY2748"/>
    <mergeCell ref="AP2743:AP2748"/>
    <mergeCell ref="AQ2743:AQ2748"/>
    <mergeCell ref="AR2743:AR2748"/>
    <mergeCell ref="AS2743:AS2748"/>
    <mergeCell ref="AT2743:AT2748"/>
    <mergeCell ref="AK2743:AK2748"/>
    <mergeCell ref="AL2743:AL2748"/>
    <mergeCell ref="AM2743:AM2748"/>
    <mergeCell ref="AN2743:AN2748"/>
    <mergeCell ref="AO2743:AO2748"/>
    <mergeCell ref="AE2743:AF2748"/>
    <mergeCell ref="AG2743:AG2748"/>
    <mergeCell ref="AH2743:AH2748"/>
    <mergeCell ref="AI2743:AI2748"/>
    <mergeCell ref="AJ2743:AJ2748"/>
    <mergeCell ref="O2743:O2748"/>
    <mergeCell ref="AA2743:AA2748"/>
    <mergeCell ref="AB2743:AB2748"/>
    <mergeCell ref="AC2743:AC2748"/>
    <mergeCell ref="AD2743:AD2748"/>
    <mergeCell ref="J2743:J2748"/>
    <mergeCell ref="K2743:K2748"/>
    <mergeCell ref="L2743:L2748"/>
    <mergeCell ref="M2743:M2748"/>
    <mergeCell ref="N2743:N2748"/>
    <mergeCell ref="B2743:B2748"/>
    <mergeCell ref="C2743:D2748"/>
    <mergeCell ref="E2743:E2748"/>
    <mergeCell ref="F2743:H2748"/>
    <mergeCell ref="I2743:I2748"/>
    <mergeCell ref="I2755:I2760"/>
    <mergeCell ref="BJ2749:BJ2754"/>
    <mergeCell ref="BK2749:BK2754"/>
    <mergeCell ref="BL2749:BL2754"/>
    <mergeCell ref="BM2749:BM2754"/>
    <mergeCell ref="BN2749:BN2754"/>
    <mergeCell ref="BE2749:BE2754"/>
    <mergeCell ref="BF2749:BF2754"/>
    <mergeCell ref="BG2749:BG2754"/>
    <mergeCell ref="BH2749:BH2754"/>
    <mergeCell ref="BI2749:BI2754"/>
    <mergeCell ref="AZ2749:AZ2754"/>
    <mergeCell ref="BA2749:BA2754"/>
    <mergeCell ref="BB2749:BB2754"/>
    <mergeCell ref="BC2749:BC2754"/>
    <mergeCell ref="BD2749:BD2754"/>
    <mergeCell ref="AU2749:AU2754"/>
    <mergeCell ref="AV2749:AV2754"/>
    <mergeCell ref="AW2749:AW2754"/>
    <mergeCell ref="AX2749:AX2754"/>
    <mergeCell ref="AY2749:AY2754"/>
    <mergeCell ref="AP2749:AP2754"/>
    <mergeCell ref="AQ2749:AQ2754"/>
    <mergeCell ref="AR2749:AR2754"/>
    <mergeCell ref="AS2749:AS2754"/>
    <mergeCell ref="AT2749:AT2754"/>
    <mergeCell ref="AK2749:AK2754"/>
    <mergeCell ref="AL2749:AL2754"/>
    <mergeCell ref="AM2749:AM2754"/>
    <mergeCell ref="AN2749:AN2754"/>
    <mergeCell ref="AO2749:AO2754"/>
    <mergeCell ref="AE2749:AF2754"/>
    <mergeCell ref="AG2749:AG2754"/>
    <mergeCell ref="AH2749:AH2754"/>
    <mergeCell ref="AI2749:AI2754"/>
    <mergeCell ref="AJ2749:AJ2754"/>
    <mergeCell ref="O2749:O2754"/>
    <mergeCell ref="AA2749:AA2754"/>
    <mergeCell ref="AB2749:AB2754"/>
    <mergeCell ref="AC2749:AC2754"/>
    <mergeCell ref="AD2749:AD2754"/>
    <mergeCell ref="J2749:J2754"/>
    <mergeCell ref="K2749:K2754"/>
    <mergeCell ref="L2749:L2754"/>
    <mergeCell ref="M2749:M2754"/>
    <mergeCell ref="N2749:N2754"/>
    <mergeCell ref="O2761:O2766"/>
    <mergeCell ref="AA2761:AA2766"/>
    <mergeCell ref="AB2761:AB2766"/>
    <mergeCell ref="AC2761:AC2766"/>
    <mergeCell ref="AD2761:AD2766"/>
    <mergeCell ref="J2761:J2766"/>
    <mergeCell ref="K2761:K2766"/>
    <mergeCell ref="L2761:L2766"/>
    <mergeCell ref="M2761:M2766"/>
    <mergeCell ref="N2761:N2766"/>
    <mergeCell ref="B2761:B2766"/>
    <mergeCell ref="C2761:D2766"/>
    <mergeCell ref="E2761:E2766"/>
    <mergeCell ref="F2761:H2766"/>
    <mergeCell ref="I2761:I2766"/>
    <mergeCell ref="BJ2755:BJ2760"/>
    <mergeCell ref="BK2755:BK2760"/>
    <mergeCell ref="BL2755:BL2760"/>
    <mergeCell ref="BM2755:BM2760"/>
    <mergeCell ref="BN2755:BN2760"/>
    <mergeCell ref="BE2755:BE2760"/>
    <mergeCell ref="BF2755:BF2760"/>
    <mergeCell ref="BG2755:BG2760"/>
    <mergeCell ref="BH2755:BH2760"/>
    <mergeCell ref="BI2755:BI2760"/>
    <mergeCell ref="AZ2755:AZ2760"/>
    <mergeCell ref="BA2755:BA2760"/>
    <mergeCell ref="BB2755:BB2760"/>
    <mergeCell ref="BC2755:BC2760"/>
    <mergeCell ref="BD2755:BD2760"/>
    <mergeCell ref="AU2755:AU2760"/>
    <mergeCell ref="AV2755:AV2760"/>
    <mergeCell ref="AW2755:AW2760"/>
    <mergeCell ref="AX2755:AX2760"/>
    <mergeCell ref="AY2755:AY2760"/>
    <mergeCell ref="AP2755:AP2760"/>
    <mergeCell ref="AQ2755:AQ2760"/>
    <mergeCell ref="AR2755:AR2760"/>
    <mergeCell ref="AS2755:AS2760"/>
    <mergeCell ref="AT2755:AT2760"/>
    <mergeCell ref="AK2755:AK2760"/>
    <mergeCell ref="AL2755:AL2760"/>
    <mergeCell ref="AM2755:AM2760"/>
    <mergeCell ref="AN2755:AN2760"/>
    <mergeCell ref="AO2755:AO2760"/>
    <mergeCell ref="AE2755:AF2760"/>
    <mergeCell ref="AG2755:AG2760"/>
    <mergeCell ref="AH2755:AH2760"/>
    <mergeCell ref="AI2755:AI2760"/>
    <mergeCell ref="AJ2755:AJ2760"/>
    <mergeCell ref="O2755:O2760"/>
    <mergeCell ref="AA2755:AA2760"/>
    <mergeCell ref="AB2755:AB2760"/>
    <mergeCell ref="AC2755:AC2760"/>
    <mergeCell ref="AD2755:AD2760"/>
    <mergeCell ref="J2755:J2760"/>
    <mergeCell ref="K2755:K2760"/>
    <mergeCell ref="L2755:L2760"/>
    <mergeCell ref="M2755:M2760"/>
    <mergeCell ref="N2755:N2760"/>
    <mergeCell ref="B2755:B2760"/>
    <mergeCell ref="C2755:D2760"/>
    <mergeCell ref="E2755:E2760"/>
    <mergeCell ref="F2755:H2760"/>
    <mergeCell ref="BJ2761:BJ2766"/>
    <mergeCell ref="BK2761:BK2766"/>
    <mergeCell ref="BL2761:BL2766"/>
    <mergeCell ref="BM2761:BM2766"/>
    <mergeCell ref="BN2761:BN2766"/>
    <mergeCell ref="BE2761:BE2766"/>
    <mergeCell ref="BF2761:BF2766"/>
    <mergeCell ref="BG2761:BG2766"/>
    <mergeCell ref="BH2761:BH2766"/>
    <mergeCell ref="BI2761:BI2766"/>
    <mergeCell ref="AZ2761:AZ2766"/>
    <mergeCell ref="BA2761:BA2766"/>
    <mergeCell ref="BB2761:BB2766"/>
    <mergeCell ref="BC2761:BC2766"/>
    <mergeCell ref="BD2761:BD2766"/>
    <mergeCell ref="AU2761:AU2766"/>
    <mergeCell ref="AV2761:AV2766"/>
    <mergeCell ref="AW2761:AW2766"/>
    <mergeCell ref="AX2761:AX2766"/>
    <mergeCell ref="AY2761:AY2766"/>
    <mergeCell ref="AP2761:AP2766"/>
    <mergeCell ref="AQ2761:AQ2766"/>
    <mergeCell ref="AR2761:AR2766"/>
    <mergeCell ref="AS2761:AS2766"/>
    <mergeCell ref="AT2761:AT2766"/>
    <mergeCell ref="AK2761:AK2766"/>
    <mergeCell ref="AL2761:AL2766"/>
    <mergeCell ref="AM2761:AM2766"/>
    <mergeCell ref="AN2761:AN2766"/>
    <mergeCell ref="AO2761:AO2766"/>
    <mergeCell ref="AE2761:AF2766"/>
    <mergeCell ref="AG2761:AG2766"/>
    <mergeCell ref="AH2761:AH2766"/>
    <mergeCell ref="AI2761:AI2766"/>
    <mergeCell ref="AJ2761:AJ2766"/>
    <mergeCell ref="B2773:B2778"/>
    <mergeCell ref="C2773:D2778"/>
    <mergeCell ref="E2773:E2778"/>
    <mergeCell ref="F2773:H2778"/>
    <mergeCell ref="I2773:I2778"/>
    <mergeCell ref="BJ2767:BJ2772"/>
    <mergeCell ref="BK2767:BK2772"/>
    <mergeCell ref="BL2767:BL2772"/>
    <mergeCell ref="BM2767:BM2772"/>
    <mergeCell ref="BN2767:BN2772"/>
    <mergeCell ref="BE2767:BE2772"/>
    <mergeCell ref="BF2767:BF2772"/>
    <mergeCell ref="BG2767:BG2772"/>
    <mergeCell ref="BH2767:BH2772"/>
    <mergeCell ref="BI2767:BI2772"/>
    <mergeCell ref="AZ2767:AZ2772"/>
    <mergeCell ref="BA2767:BA2772"/>
    <mergeCell ref="BB2767:BB2772"/>
    <mergeCell ref="BC2767:BC2772"/>
    <mergeCell ref="BD2767:BD2772"/>
    <mergeCell ref="AU2767:AU2772"/>
    <mergeCell ref="AV2767:AV2772"/>
    <mergeCell ref="AW2767:AW2772"/>
    <mergeCell ref="AX2767:AX2772"/>
    <mergeCell ref="AY2767:AY2772"/>
    <mergeCell ref="AP2767:AP2772"/>
    <mergeCell ref="AQ2767:AQ2772"/>
    <mergeCell ref="AR2767:AR2772"/>
    <mergeCell ref="AS2767:AS2772"/>
    <mergeCell ref="AT2767:AT2772"/>
    <mergeCell ref="AK2767:AK2772"/>
    <mergeCell ref="AL2767:AL2772"/>
    <mergeCell ref="AM2767:AM2772"/>
    <mergeCell ref="AN2767:AN2772"/>
    <mergeCell ref="AO2767:AO2772"/>
    <mergeCell ref="AE2767:AF2772"/>
    <mergeCell ref="AG2767:AG2772"/>
    <mergeCell ref="AH2767:AH2772"/>
    <mergeCell ref="AI2767:AI2772"/>
    <mergeCell ref="AJ2767:AJ2772"/>
    <mergeCell ref="O2767:O2772"/>
    <mergeCell ref="AA2767:AA2772"/>
    <mergeCell ref="AB2767:AB2772"/>
    <mergeCell ref="AC2767:AC2772"/>
    <mergeCell ref="AD2767:AD2772"/>
    <mergeCell ref="J2767:J2772"/>
    <mergeCell ref="K2767:K2772"/>
    <mergeCell ref="L2767:L2772"/>
    <mergeCell ref="M2767:M2772"/>
    <mergeCell ref="N2767:N2772"/>
    <mergeCell ref="B2767:B2772"/>
    <mergeCell ref="C2767:D2772"/>
    <mergeCell ref="E2767:E2772"/>
    <mergeCell ref="F2767:H2772"/>
    <mergeCell ref="I2767:I2772"/>
    <mergeCell ref="I2779:I2784"/>
    <mergeCell ref="BJ2773:BJ2778"/>
    <mergeCell ref="BK2773:BK2778"/>
    <mergeCell ref="BL2773:BL2778"/>
    <mergeCell ref="BM2773:BM2778"/>
    <mergeCell ref="BN2773:BN2778"/>
    <mergeCell ref="BE2773:BE2778"/>
    <mergeCell ref="BF2773:BF2778"/>
    <mergeCell ref="BG2773:BG2778"/>
    <mergeCell ref="BH2773:BH2778"/>
    <mergeCell ref="BI2773:BI2778"/>
    <mergeCell ref="AZ2773:AZ2778"/>
    <mergeCell ref="BA2773:BA2778"/>
    <mergeCell ref="BB2773:BB2778"/>
    <mergeCell ref="BC2773:BC2778"/>
    <mergeCell ref="BD2773:BD2778"/>
    <mergeCell ref="AU2773:AU2778"/>
    <mergeCell ref="AV2773:AV2778"/>
    <mergeCell ref="AW2773:AW2778"/>
    <mergeCell ref="AX2773:AX2778"/>
    <mergeCell ref="AY2773:AY2778"/>
    <mergeCell ref="AP2773:AP2778"/>
    <mergeCell ref="AQ2773:AQ2778"/>
    <mergeCell ref="AR2773:AR2778"/>
    <mergeCell ref="AS2773:AS2778"/>
    <mergeCell ref="AT2773:AT2778"/>
    <mergeCell ref="AK2773:AK2778"/>
    <mergeCell ref="AL2773:AL2778"/>
    <mergeCell ref="AM2773:AM2778"/>
    <mergeCell ref="AN2773:AN2778"/>
    <mergeCell ref="AO2773:AO2778"/>
    <mergeCell ref="AE2773:AF2778"/>
    <mergeCell ref="AG2773:AG2778"/>
    <mergeCell ref="AH2773:AH2778"/>
    <mergeCell ref="AI2773:AI2778"/>
    <mergeCell ref="AJ2773:AJ2778"/>
    <mergeCell ref="O2773:O2778"/>
    <mergeCell ref="AA2773:AA2778"/>
    <mergeCell ref="AB2773:AB2778"/>
    <mergeCell ref="AC2773:AC2778"/>
    <mergeCell ref="AD2773:AD2778"/>
    <mergeCell ref="J2773:J2778"/>
    <mergeCell ref="K2773:K2778"/>
    <mergeCell ref="L2773:L2778"/>
    <mergeCell ref="M2773:M2778"/>
    <mergeCell ref="N2773:N2778"/>
    <mergeCell ref="O2785:O2790"/>
    <mergeCell ref="AA2785:AA2790"/>
    <mergeCell ref="AB2785:AB2790"/>
    <mergeCell ref="AC2785:AC2790"/>
    <mergeCell ref="AD2785:AD2790"/>
    <mergeCell ref="J2785:J2790"/>
    <mergeCell ref="K2785:K2790"/>
    <mergeCell ref="L2785:L2790"/>
    <mergeCell ref="M2785:M2790"/>
    <mergeCell ref="N2785:N2790"/>
    <mergeCell ref="B2785:B2790"/>
    <mergeCell ref="C2785:D2790"/>
    <mergeCell ref="E2785:E2790"/>
    <mergeCell ref="F2785:H2790"/>
    <mergeCell ref="I2785:I2790"/>
    <mergeCell ref="BJ2779:BJ2784"/>
    <mergeCell ref="BK2779:BK2784"/>
    <mergeCell ref="BL2779:BL2784"/>
    <mergeCell ref="BM2779:BM2784"/>
    <mergeCell ref="BN2779:BN2784"/>
    <mergeCell ref="BE2779:BE2784"/>
    <mergeCell ref="BF2779:BF2784"/>
    <mergeCell ref="BG2779:BG2784"/>
    <mergeCell ref="BH2779:BH2784"/>
    <mergeCell ref="BI2779:BI2784"/>
    <mergeCell ref="AZ2779:AZ2784"/>
    <mergeCell ref="BA2779:BA2784"/>
    <mergeCell ref="BB2779:BB2784"/>
    <mergeCell ref="BC2779:BC2784"/>
    <mergeCell ref="BD2779:BD2784"/>
    <mergeCell ref="AU2779:AU2784"/>
    <mergeCell ref="AV2779:AV2784"/>
    <mergeCell ref="AW2779:AW2784"/>
    <mergeCell ref="AX2779:AX2784"/>
    <mergeCell ref="AY2779:AY2784"/>
    <mergeCell ref="AP2779:AP2784"/>
    <mergeCell ref="AQ2779:AQ2784"/>
    <mergeCell ref="AR2779:AR2784"/>
    <mergeCell ref="AS2779:AS2784"/>
    <mergeCell ref="AT2779:AT2784"/>
    <mergeCell ref="AK2779:AK2784"/>
    <mergeCell ref="AL2779:AL2784"/>
    <mergeCell ref="AM2779:AM2784"/>
    <mergeCell ref="AN2779:AN2784"/>
    <mergeCell ref="AO2779:AO2784"/>
    <mergeCell ref="AE2779:AF2784"/>
    <mergeCell ref="AG2779:AG2784"/>
    <mergeCell ref="AH2779:AH2784"/>
    <mergeCell ref="AI2779:AI2784"/>
    <mergeCell ref="AJ2779:AJ2784"/>
    <mergeCell ref="O2779:O2784"/>
    <mergeCell ref="AA2779:AA2784"/>
    <mergeCell ref="AB2779:AB2784"/>
    <mergeCell ref="AC2779:AC2784"/>
    <mergeCell ref="AD2779:AD2784"/>
    <mergeCell ref="J2779:J2784"/>
    <mergeCell ref="K2779:K2784"/>
    <mergeCell ref="L2779:L2784"/>
    <mergeCell ref="M2779:M2784"/>
    <mergeCell ref="N2779:N2784"/>
    <mergeCell ref="B2779:B2784"/>
    <mergeCell ref="C2779:D2784"/>
    <mergeCell ref="E2779:E2784"/>
    <mergeCell ref="F2779:H2784"/>
    <mergeCell ref="BJ2785:BJ2790"/>
    <mergeCell ref="BK2785:BK2790"/>
    <mergeCell ref="BL2785:BL2790"/>
    <mergeCell ref="BM2785:BM2790"/>
    <mergeCell ref="BN2785:BN2790"/>
    <mergeCell ref="BE2785:BE2790"/>
    <mergeCell ref="BF2785:BF2790"/>
    <mergeCell ref="BG2785:BG2790"/>
    <mergeCell ref="BH2785:BH2790"/>
    <mergeCell ref="BI2785:BI2790"/>
    <mergeCell ref="AZ2785:AZ2790"/>
    <mergeCell ref="BA2785:BA2790"/>
    <mergeCell ref="BB2785:BB2790"/>
    <mergeCell ref="BC2785:BC2790"/>
    <mergeCell ref="BD2785:BD2790"/>
    <mergeCell ref="AU2785:AU2790"/>
    <mergeCell ref="AV2785:AV2790"/>
    <mergeCell ref="AW2785:AW2790"/>
    <mergeCell ref="AX2785:AX2790"/>
    <mergeCell ref="AY2785:AY2790"/>
    <mergeCell ref="AP2785:AP2790"/>
    <mergeCell ref="AQ2785:AQ2790"/>
    <mergeCell ref="AR2785:AR2790"/>
    <mergeCell ref="AS2785:AS2790"/>
    <mergeCell ref="AT2785:AT2790"/>
    <mergeCell ref="AK2785:AK2790"/>
    <mergeCell ref="AL2785:AL2790"/>
    <mergeCell ref="AM2785:AM2790"/>
    <mergeCell ref="AN2785:AN2790"/>
    <mergeCell ref="AO2785:AO2790"/>
    <mergeCell ref="AE2785:AF2790"/>
    <mergeCell ref="AG2785:AG2790"/>
    <mergeCell ref="AH2785:AH2790"/>
    <mergeCell ref="AI2785:AI2790"/>
    <mergeCell ref="AJ2785:AJ2790"/>
    <mergeCell ref="L2797:L2802"/>
    <mergeCell ref="M2797:M2802"/>
    <mergeCell ref="N2797:N2802"/>
    <mergeCell ref="B2797:B2802"/>
    <mergeCell ref="C2797:D2802"/>
    <mergeCell ref="E2797:E2802"/>
    <mergeCell ref="F2797:H2802"/>
    <mergeCell ref="I2797:I2802"/>
    <mergeCell ref="BJ2791:BJ2796"/>
    <mergeCell ref="BK2791:BK2796"/>
    <mergeCell ref="BL2791:BL2796"/>
    <mergeCell ref="BM2791:BM2796"/>
    <mergeCell ref="BN2791:BN2796"/>
    <mergeCell ref="BE2791:BE2796"/>
    <mergeCell ref="BF2791:BF2796"/>
    <mergeCell ref="BG2791:BG2796"/>
    <mergeCell ref="BH2791:BH2796"/>
    <mergeCell ref="BI2791:BI2796"/>
    <mergeCell ref="AZ2791:AZ2796"/>
    <mergeCell ref="BA2791:BA2796"/>
    <mergeCell ref="BB2791:BB2796"/>
    <mergeCell ref="BC2791:BC2796"/>
    <mergeCell ref="BD2791:BD2796"/>
    <mergeCell ref="AU2791:AU2796"/>
    <mergeCell ref="AV2791:AV2796"/>
    <mergeCell ref="AW2791:AW2796"/>
    <mergeCell ref="AX2791:AX2796"/>
    <mergeCell ref="AY2791:AY2796"/>
    <mergeCell ref="AP2791:AP2796"/>
    <mergeCell ref="AQ2791:AQ2796"/>
    <mergeCell ref="AR2791:AR2796"/>
    <mergeCell ref="AS2791:AS2796"/>
    <mergeCell ref="AT2791:AT2796"/>
    <mergeCell ref="AK2791:AK2796"/>
    <mergeCell ref="AL2791:AL2796"/>
    <mergeCell ref="AM2791:AM2796"/>
    <mergeCell ref="AN2791:AN2796"/>
    <mergeCell ref="AO2791:AO2796"/>
    <mergeCell ref="AE2791:AF2796"/>
    <mergeCell ref="AG2791:AG2796"/>
    <mergeCell ref="AH2791:AH2796"/>
    <mergeCell ref="AI2791:AI2796"/>
    <mergeCell ref="AJ2791:AJ2796"/>
    <mergeCell ref="O2791:O2796"/>
    <mergeCell ref="AA2791:AA2796"/>
    <mergeCell ref="AB2791:AB2796"/>
    <mergeCell ref="AC2791:AC2796"/>
    <mergeCell ref="AD2791:AD2796"/>
    <mergeCell ref="J2791:J2796"/>
    <mergeCell ref="K2791:K2796"/>
    <mergeCell ref="L2791:L2796"/>
    <mergeCell ref="M2791:M2796"/>
    <mergeCell ref="N2791:N2796"/>
    <mergeCell ref="B2791:B2796"/>
    <mergeCell ref="C2791:D2796"/>
    <mergeCell ref="E2791:E2796"/>
    <mergeCell ref="F2791:H2796"/>
    <mergeCell ref="I2791:I2796"/>
    <mergeCell ref="B2807:H2807"/>
    <mergeCell ref="AE2807:AH2807"/>
    <mergeCell ref="B2808:B2813"/>
    <mergeCell ref="C2808:D2813"/>
    <mergeCell ref="E2808:E2813"/>
    <mergeCell ref="F2808:H2813"/>
    <mergeCell ref="I2808:I2813"/>
    <mergeCell ref="J2808:J2813"/>
    <mergeCell ref="K2808:K2813"/>
    <mergeCell ref="L2808:L2813"/>
    <mergeCell ref="M2808:M2813"/>
    <mergeCell ref="N2808:N2813"/>
    <mergeCell ref="O2808:O2813"/>
    <mergeCell ref="AA2808:AA2813"/>
    <mergeCell ref="AB2808:AB2813"/>
    <mergeCell ref="AC2808:AC2813"/>
    <mergeCell ref="B2803:D2803"/>
    <mergeCell ref="F2803:Z2803"/>
    <mergeCell ref="AE2803:AF2803"/>
    <mergeCell ref="B2804:D2804"/>
    <mergeCell ref="F2804:Z2804"/>
    <mergeCell ref="AE2804:AF2804"/>
    <mergeCell ref="BJ2797:BJ2802"/>
    <mergeCell ref="BK2797:BK2802"/>
    <mergeCell ref="BL2797:BL2802"/>
    <mergeCell ref="BM2797:BM2802"/>
    <mergeCell ref="BN2797:BN2802"/>
    <mergeCell ref="BE2797:BE2802"/>
    <mergeCell ref="BF2797:BF2802"/>
    <mergeCell ref="BG2797:BG2802"/>
    <mergeCell ref="BH2797:BH2802"/>
    <mergeCell ref="BI2797:BI2802"/>
    <mergeCell ref="AZ2797:AZ2802"/>
    <mergeCell ref="BA2797:BA2802"/>
    <mergeCell ref="BB2797:BB2802"/>
    <mergeCell ref="BC2797:BC2802"/>
    <mergeCell ref="BD2797:BD2802"/>
    <mergeCell ref="AU2797:AU2802"/>
    <mergeCell ref="AV2797:AV2802"/>
    <mergeCell ref="AW2797:AW2802"/>
    <mergeCell ref="AX2797:AX2802"/>
    <mergeCell ref="AY2797:AY2802"/>
    <mergeCell ref="AP2797:AP2802"/>
    <mergeCell ref="AQ2797:AQ2802"/>
    <mergeCell ref="AR2797:AR2802"/>
    <mergeCell ref="AS2797:AS2802"/>
    <mergeCell ref="AT2797:AT2802"/>
    <mergeCell ref="AK2797:AK2802"/>
    <mergeCell ref="AL2797:AL2802"/>
    <mergeCell ref="AM2797:AM2802"/>
    <mergeCell ref="AN2797:AN2802"/>
    <mergeCell ref="AO2797:AO2802"/>
    <mergeCell ref="AE2797:AF2802"/>
    <mergeCell ref="AG2797:AG2802"/>
    <mergeCell ref="AH2797:AH2802"/>
    <mergeCell ref="AI2797:AI2802"/>
    <mergeCell ref="AJ2797:AJ2802"/>
    <mergeCell ref="O2797:O2802"/>
    <mergeCell ref="AA2797:AA2802"/>
    <mergeCell ref="AB2797:AB2802"/>
    <mergeCell ref="AC2797:AC2802"/>
    <mergeCell ref="AD2797:AD2802"/>
    <mergeCell ref="J2797:J2802"/>
    <mergeCell ref="K2797:K2802"/>
    <mergeCell ref="BN2808:BN2813"/>
    <mergeCell ref="B2814:H2814"/>
    <mergeCell ref="AE2814:AH2814"/>
    <mergeCell ref="B2815:B2820"/>
    <mergeCell ref="C2815:D2820"/>
    <mergeCell ref="E2815:E2820"/>
    <mergeCell ref="F2815:H2820"/>
    <mergeCell ref="I2815:I2820"/>
    <mergeCell ref="J2815:J2820"/>
    <mergeCell ref="K2815:K2820"/>
    <mergeCell ref="L2815:L2820"/>
    <mergeCell ref="M2815:M2820"/>
    <mergeCell ref="N2815:N2820"/>
    <mergeCell ref="O2815:O2820"/>
    <mergeCell ref="AA2815:AA2820"/>
    <mergeCell ref="AB2815:AB2820"/>
    <mergeCell ref="BI2808:BI2813"/>
    <mergeCell ref="BJ2808:BJ2813"/>
    <mergeCell ref="BK2808:BK2813"/>
    <mergeCell ref="BL2808:BL2813"/>
    <mergeCell ref="BM2808:BM2813"/>
    <mergeCell ref="BD2808:BD2813"/>
    <mergeCell ref="BE2808:BE2813"/>
    <mergeCell ref="BF2808:BF2813"/>
    <mergeCell ref="BG2808:BG2813"/>
    <mergeCell ref="BH2808:BH2813"/>
    <mergeCell ref="AY2808:AY2813"/>
    <mergeCell ref="AZ2808:AZ2813"/>
    <mergeCell ref="BA2808:BA2813"/>
    <mergeCell ref="BB2808:BB2813"/>
    <mergeCell ref="BC2808:BC2813"/>
    <mergeCell ref="AT2808:AT2813"/>
    <mergeCell ref="AU2808:AU2813"/>
    <mergeCell ref="AV2808:AV2813"/>
    <mergeCell ref="AW2808:AW2813"/>
    <mergeCell ref="AX2808:AX2813"/>
    <mergeCell ref="AO2808:AO2813"/>
    <mergeCell ref="AP2808:AP2813"/>
    <mergeCell ref="AQ2808:AQ2813"/>
    <mergeCell ref="AR2808:AR2813"/>
    <mergeCell ref="AS2808:AS2813"/>
    <mergeCell ref="AJ2808:AJ2813"/>
    <mergeCell ref="AK2808:AK2813"/>
    <mergeCell ref="AL2808:AL2813"/>
    <mergeCell ref="AM2808:AM2813"/>
    <mergeCell ref="AN2808:AN2813"/>
    <mergeCell ref="AD2808:AD2813"/>
    <mergeCell ref="AE2808:AF2813"/>
    <mergeCell ref="AG2808:AG2813"/>
    <mergeCell ref="AH2808:AH2813"/>
    <mergeCell ref="AI2808:AI2813"/>
    <mergeCell ref="BM2815:BM2820"/>
    <mergeCell ref="BN2815:BN2820"/>
    <mergeCell ref="B2821:B2826"/>
    <mergeCell ref="C2821:D2826"/>
    <mergeCell ref="E2821:E2826"/>
    <mergeCell ref="F2821:H2826"/>
    <mergeCell ref="I2821:I2826"/>
    <mergeCell ref="J2821:J2826"/>
    <mergeCell ref="K2821:K2826"/>
    <mergeCell ref="L2821:L2826"/>
    <mergeCell ref="M2821:M2826"/>
    <mergeCell ref="N2821:N2826"/>
    <mergeCell ref="O2821:O2826"/>
    <mergeCell ref="AA2821:AA2826"/>
    <mergeCell ref="AB2821:AB2826"/>
    <mergeCell ref="AC2821:AC2826"/>
    <mergeCell ref="BH2815:BH2820"/>
    <mergeCell ref="BI2815:BI2820"/>
    <mergeCell ref="BJ2815:BJ2820"/>
    <mergeCell ref="BK2815:BK2820"/>
    <mergeCell ref="BL2815:BL2820"/>
    <mergeCell ref="BC2815:BC2820"/>
    <mergeCell ref="BD2815:BD2820"/>
    <mergeCell ref="BE2815:BE2820"/>
    <mergeCell ref="BF2815:BF2820"/>
    <mergeCell ref="BG2815:BG2820"/>
    <mergeCell ref="AX2815:AX2820"/>
    <mergeCell ref="AY2815:AY2820"/>
    <mergeCell ref="AZ2815:AZ2820"/>
    <mergeCell ref="BA2815:BA2820"/>
    <mergeCell ref="BB2815:BB2820"/>
    <mergeCell ref="AS2815:AS2820"/>
    <mergeCell ref="AT2815:AT2820"/>
    <mergeCell ref="AU2815:AU2820"/>
    <mergeCell ref="AV2815:AV2820"/>
    <mergeCell ref="AW2815:AW2820"/>
    <mergeCell ref="AN2815:AN2820"/>
    <mergeCell ref="AO2815:AO2820"/>
    <mergeCell ref="AP2815:AP2820"/>
    <mergeCell ref="AQ2815:AQ2820"/>
    <mergeCell ref="AR2815:AR2820"/>
    <mergeCell ref="AI2815:AI2820"/>
    <mergeCell ref="AJ2815:AJ2820"/>
    <mergeCell ref="AK2815:AK2820"/>
    <mergeCell ref="AL2815:AL2820"/>
    <mergeCell ref="AM2815:AM2820"/>
    <mergeCell ref="AC2815:AC2820"/>
    <mergeCell ref="AD2815:AD2820"/>
    <mergeCell ref="AE2815:AF2820"/>
    <mergeCell ref="AG2815:AG2820"/>
    <mergeCell ref="AH2815:AH2820"/>
    <mergeCell ref="B2829:D2829"/>
    <mergeCell ref="F2829:Z2829"/>
    <mergeCell ref="AE2829:AF2829"/>
    <mergeCell ref="BN2821:BN2826"/>
    <mergeCell ref="B2827:D2827"/>
    <mergeCell ref="F2827:Z2827"/>
    <mergeCell ref="AE2827:AF2827"/>
    <mergeCell ref="B2828:D2828"/>
    <mergeCell ref="F2828:Z2828"/>
    <mergeCell ref="AE2828:AF2828"/>
    <mergeCell ref="BI2821:BI2826"/>
    <mergeCell ref="BJ2821:BJ2826"/>
    <mergeCell ref="BK2821:BK2826"/>
    <mergeCell ref="BL2821:BL2826"/>
    <mergeCell ref="BM2821:BM2826"/>
    <mergeCell ref="BD2821:BD2826"/>
    <mergeCell ref="BE2821:BE2826"/>
    <mergeCell ref="BF2821:BF2826"/>
    <mergeCell ref="BG2821:BG2826"/>
    <mergeCell ref="BH2821:BH2826"/>
    <mergeCell ref="AY2821:AY2826"/>
    <mergeCell ref="AZ2821:AZ2826"/>
    <mergeCell ref="BA2821:BA2826"/>
    <mergeCell ref="BB2821:BB2826"/>
    <mergeCell ref="BC2821:BC2826"/>
    <mergeCell ref="AT2821:AT2826"/>
    <mergeCell ref="AU2821:AU2826"/>
    <mergeCell ref="AV2821:AV2826"/>
    <mergeCell ref="AW2821:AW2826"/>
    <mergeCell ref="AX2821:AX2826"/>
    <mergeCell ref="AO2821:AO2826"/>
    <mergeCell ref="AP2821:AP2826"/>
    <mergeCell ref="AQ2821:AQ2826"/>
    <mergeCell ref="AR2821:AR2826"/>
    <mergeCell ref="AS2821:AS2826"/>
    <mergeCell ref="AJ2821:AJ2826"/>
    <mergeCell ref="AK2821:AK2826"/>
    <mergeCell ref="AL2821:AL2826"/>
    <mergeCell ref="AM2821:AM2826"/>
    <mergeCell ref="AN2821:AN2826"/>
    <mergeCell ref="AD2821:AD2826"/>
    <mergeCell ref="AE2821:AF2826"/>
    <mergeCell ref="AG2821:AG2826"/>
    <mergeCell ref="AH2821:AH2826"/>
    <mergeCell ref="AI2821:AI2826"/>
    <mergeCell ref="B2837:AF2839"/>
  </mergeCells>
  <printOptions horizontalCentered="1"/>
  <pageMargins left="0.25" right="0.25" top="0.35" bottom="0.4" header="0.3" footer="0.3"/>
  <pageSetup paperSize="9" scale="49" fitToHeight="0"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locked="0" defaultSize="0" print="0" autoFill="0" autoPict="0" macro="[0]!ButtonClick">
                <anchor moveWithCells="1" sizeWithCells="1">
                  <from>
                    <xdr:col>1</xdr:col>
                    <xdr:colOff>285750</xdr:colOff>
                    <xdr:row>0</xdr:row>
                    <xdr:rowOff>0</xdr:rowOff>
                  </from>
                  <to>
                    <xdr:col>3</xdr:col>
                    <xdr:colOff>685800</xdr:colOff>
                    <xdr:row>2</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Module2.PopulateUploadSheet">
                <anchor moveWithCells="1" sizeWithCells="1">
                  <from>
                    <xdr:col>6</xdr:col>
                    <xdr:colOff>419100</xdr:colOff>
                    <xdr:row>0</xdr:row>
                    <xdr:rowOff>0</xdr:rowOff>
                  </from>
                  <to>
                    <xdr:col>8</xdr:col>
                    <xdr:colOff>438150</xdr:colOff>
                    <xdr:row>2</xdr:row>
                    <xdr:rowOff>95250</xdr:rowOff>
                  </to>
                </anchor>
              </controlPr>
            </control>
          </mc:Choice>
        </mc:AlternateContent>
        <mc:AlternateContent xmlns:mc="http://schemas.openxmlformats.org/markup-compatibility/2006">
          <mc:Choice Requires="x14">
            <control shapeId="1027" r:id="rId6" name="Button 3">
              <controlPr defaultSize="0" print="0" autoFill="0" autoPict="0" macro="[0]!PrepareInput" altText="Prepare Input">
                <anchor moveWithCells="1" sizeWithCells="1">
                  <from>
                    <xdr:col>3</xdr:col>
                    <xdr:colOff>876300</xdr:colOff>
                    <xdr:row>0</xdr:row>
                    <xdr:rowOff>0</xdr:rowOff>
                  </from>
                  <to>
                    <xdr:col>6</xdr:col>
                    <xdr:colOff>171450</xdr:colOff>
                    <xdr:row>2</xdr:row>
                    <xdr:rowOff>95250</xdr:rowOff>
                  </to>
                </anchor>
              </controlPr>
            </control>
          </mc:Choice>
        </mc:AlternateContent>
        <mc:AlternateContent xmlns:mc="http://schemas.openxmlformats.org/markup-compatibility/2006">
          <mc:Choice Requires="x14">
            <control shapeId="1028" r:id="rId7" name="Button 4">
              <controlPr defaultSize="0" print="0" autoFill="0" autoPict="0" macro="[0]!ExtractEDSR">
                <anchor moveWithCells="1" sizeWithCells="1">
                  <from>
                    <xdr:col>15</xdr:col>
                    <xdr:colOff>19050</xdr:colOff>
                    <xdr:row>0</xdr:row>
                    <xdr:rowOff>0</xdr:rowOff>
                  </from>
                  <to>
                    <xdr:col>16</xdr:col>
                    <xdr:colOff>133350</xdr:colOff>
                    <xdr:row>2</xdr:row>
                    <xdr:rowOff>114300</xdr:rowOff>
                  </to>
                </anchor>
              </controlPr>
            </control>
          </mc:Choice>
        </mc:AlternateContent>
        <mc:AlternateContent xmlns:mc="http://schemas.openxmlformats.org/markup-compatibility/2006">
          <mc:Choice Requires="x14">
            <control shapeId="1029" r:id="rId8" name="Button 5">
              <controlPr defaultSize="0" print="0" autoFill="0" autoPict="0" macro="[0]!CleanTemplate">
                <anchor moveWithCells="1" sizeWithCells="1">
                  <from>
                    <xdr:col>19</xdr:col>
                    <xdr:colOff>171450</xdr:colOff>
                    <xdr:row>0</xdr:row>
                    <xdr:rowOff>0</xdr:rowOff>
                  </from>
                  <to>
                    <xdr:col>21</xdr:col>
                    <xdr:colOff>266700</xdr:colOff>
                    <xdr:row>2</xdr:row>
                    <xdr:rowOff>76200</xdr:rowOff>
                  </to>
                </anchor>
              </controlPr>
            </control>
          </mc:Choice>
        </mc:AlternateContent>
        <mc:AlternateContent xmlns:mc="http://schemas.openxmlformats.org/markup-compatibility/2006">
          <mc:Choice Requires="x14">
            <control shapeId="1031" r:id="rId9" name="Button 7">
              <controlPr defaultSize="0" print="0" autoFill="0" autoPict="0" macro="[0]!DeliverableWithNoGate">
                <anchor moveWithCells="1" sizeWithCells="1">
                  <from>
                    <xdr:col>16</xdr:col>
                    <xdr:colOff>304800</xdr:colOff>
                    <xdr:row>1</xdr:row>
                    <xdr:rowOff>19050</xdr:rowOff>
                  </from>
                  <to>
                    <xdr:col>19</xdr:col>
                    <xdr:colOff>76200</xdr:colOff>
                    <xdr:row>2</xdr:row>
                    <xdr:rowOff>95250</xdr:rowOff>
                  </to>
                </anchor>
              </controlPr>
            </control>
          </mc:Choice>
        </mc:AlternateContent>
        <mc:AlternateContent xmlns:mc="http://schemas.openxmlformats.org/markup-compatibility/2006">
          <mc:Choice Requires="x14">
            <control shapeId="1032" r:id="rId10" name="Button 8">
              <controlPr defaultSize="0" print="0" autoFill="0" autoPict="0" macro="[0]!PopulateETCUploadSheet">
                <anchor moveWithCells="1" sizeWithCells="1">
                  <from>
                    <xdr:col>8</xdr:col>
                    <xdr:colOff>762000</xdr:colOff>
                    <xdr:row>0</xdr:row>
                    <xdr:rowOff>0</xdr:rowOff>
                  </from>
                  <to>
                    <xdr:col>14</xdr:col>
                    <xdr:colOff>342900</xdr:colOff>
                    <xdr:row>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00EA3-E206-43CC-9C4D-B7AF53167DE0}">
  <sheetPr codeName="Sheet11"/>
  <dimension ref="A1:C27"/>
  <sheetViews>
    <sheetView workbookViewId="0">
      <selection activeCell="A2" sqref="A2:C53"/>
    </sheetView>
  </sheetViews>
  <sheetFormatPr defaultRowHeight="15" x14ac:dyDescent="0.25"/>
  <cols>
    <col min="1" max="1" width="12.85546875" customWidth="1" collapsed="1"/>
  </cols>
  <sheetData>
    <row r="1" spans="1:3" x14ac:dyDescent="0.25">
      <c r="A1" t="s">
        <v>11</v>
      </c>
      <c r="B1" t="s">
        <v>360</v>
      </c>
      <c r="C1" t="s">
        <v>444</v>
      </c>
    </row>
    <row r="2" spans="1:3" x14ac:dyDescent="0.25">
      <c r="A2" t="s">
        <v>2491</v>
      </c>
      <c r="B2" t="s">
        <v>474</v>
      </c>
      <c r="C2">
        <v>0.1</v>
      </c>
    </row>
    <row r="3" spans="1:3" x14ac:dyDescent="0.25">
      <c r="A3" t="s">
        <v>2491</v>
      </c>
      <c r="B3" t="s">
        <v>482</v>
      </c>
      <c r="C3">
        <v>0.55000000000000004</v>
      </c>
    </row>
    <row r="4" spans="1:3" x14ac:dyDescent="0.25">
      <c r="A4" t="s">
        <v>2491</v>
      </c>
      <c r="B4" t="s">
        <v>494</v>
      </c>
      <c r="C4">
        <v>0.15</v>
      </c>
    </row>
    <row r="5" spans="1:3" x14ac:dyDescent="0.25">
      <c r="A5" t="s">
        <v>2491</v>
      </c>
      <c r="B5" t="s">
        <v>498</v>
      </c>
      <c r="C5">
        <v>0.2</v>
      </c>
    </row>
    <row r="6" spans="1:3" x14ac:dyDescent="0.25">
      <c r="A6" t="s">
        <v>1836</v>
      </c>
      <c r="B6" t="s">
        <v>474</v>
      </c>
      <c r="C6">
        <v>0.1</v>
      </c>
    </row>
    <row r="7" spans="1:3" x14ac:dyDescent="0.25">
      <c r="A7" t="s">
        <v>1836</v>
      </c>
      <c r="B7" t="s">
        <v>482</v>
      </c>
      <c r="C7">
        <v>0.9</v>
      </c>
    </row>
    <row r="8" spans="1:3" x14ac:dyDescent="0.25">
      <c r="A8" t="s">
        <v>2492</v>
      </c>
      <c r="B8" t="s">
        <v>474</v>
      </c>
      <c r="C8">
        <v>0</v>
      </c>
    </row>
    <row r="9" spans="1:3" x14ac:dyDescent="0.25">
      <c r="A9" t="s">
        <v>2492</v>
      </c>
      <c r="B9" t="s">
        <v>482</v>
      </c>
      <c r="C9">
        <v>0.9</v>
      </c>
    </row>
    <row r="10" spans="1:3" x14ac:dyDescent="0.25">
      <c r="A10" t="s">
        <v>2492</v>
      </c>
      <c r="B10" t="s">
        <v>494</v>
      </c>
      <c r="C10">
        <v>0.1</v>
      </c>
    </row>
    <row r="11" spans="1:3" x14ac:dyDescent="0.25">
      <c r="A11" t="s">
        <v>1850</v>
      </c>
      <c r="B11" t="s">
        <v>474</v>
      </c>
      <c r="C11">
        <v>0</v>
      </c>
    </row>
    <row r="12" spans="1:3" x14ac:dyDescent="0.25">
      <c r="A12" t="s">
        <v>1850</v>
      </c>
      <c r="B12" t="s">
        <v>482</v>
      </c>
      <c r="C12">
        <v>0</v>
      </c>
    </row>
    <row r="13" spans="1:3" x14ac:dyDescent="0.25">
      <c r="A13" t="s">
        <v>1850</v>
      </c>
      <c r="B13" t="s">
        <v>494</v>
      </c>
      <c r="C13">
        <v>0.5</v>
      </c>
    </row>
    <row r="14" spans="1:3" x14ac:dyDescent="0.25">
      <c r="A14" t="s">
        <v>1850</v>
      </c>
      <c r="B14" t="s">
        <v>498</v>
      </c>
      <c r="C14">
        <v>0.2</v>
      </c>
    </row>
    <row r="15" spans="1:3" x14ac:dyDescent="0.25">
      <c r="A15" t="s">
        <v>1850</v>
      </c>
      <c r="B15" t="s">
        <v>502</v>
      </c>
      <c r="C15">
        <v>0.1</v>
      </c>
    </row>
    <row r="16" spans="1:3" x14ac:dyDescent="0.25">
      <c r="A16" t="s">
        <v>1850</v>
      </c>
      <c r="B16" t="s">
        <v>505</v>
      </c>
      <c r="C16">
        <v>0.2</v>
      </c>
    </row>
    <row r="17" spans="1:3" x14ac:dyDescent="0.25">
      <c r="A17" t="s">
        <v>1894</v>
      </c>
      <c r="B17" t="s">
        <v>474</v>
      </c>
      <c r="C17">
        <v>0</v>
      </c>
    </row>
    <row r="18" spans="1:3" x14ac:dyDescent="0.25">
      <c r="A18" t="s">
        <v>1894</v>
      </c>
      <c r="B18" t="s">
        <v>482</v>
      </c>
      <c r="C18">
        <v>0</v>
      </c>
    </row>
    <row r="19" spans="1:3" x14ac:dyDescent="0.25">
      <c r="A19" t="s">
        <v>1894</v>
      </c>
      <c r="B19" t="s">
        <v>494</v>
      </c>
      <c r="C19">
        <v>0.5</v>
      </c>
    </row>
    <row r="20" spans="1:3" x14ac:dyDescent="0.25">
      <c r="A20" t="s">
        <v>1894</v>
      </c>
      <c r="B20" t="s">
        <v>498</v>
      </c>
      <c r="C20">
        <v>0.2</v>
      </c>
    </row>
    <row r="21" spans="1:3" x14ac:dyDescent="0.25">
      <c r="A21" t="s">
        <v>1894</v>
      </c>
      <c r="B21" t="s">
        <v>502</v>
      </c>
      <c r="C21">
        <v>0</v>
      </c>
    </row>
    <row r="22" spans="1:3" x14ac:dyDescent="0.25">
      <c r="A22" t="s">
        <v>1894</v>
      </c>
      <c r="B22" t="s">
        <v>505</v>
      </c>
      <c r="C22">
        <v>0.1</v>
      </c>
    </row>
    <row r="23" spans="1:3" x14ac:dyDescent="0.25">
      <c r="A23" t="s">
        <v>1894</v>
      </c>
      <c r="B23" t="s">
        <v>1531</v>
      </c>
      <c r="C23">
        <v>0.2</v>
      </c>
    </row>
    <row r="24" spans="1:3" x14ac:dyDescent="0.25">
      <c r="A24" t="s">
        <v>2493</v>
      </c>
      <c r="B24" t="s">
        <v>474</v>
      </c>
      <c r="C24">
        <v>0.1</v>
      </c>
    </row>
    <row r="25" spans="1:3" x14ac:dyDescent="0.25">
      <c r="A25" t="s">
        <v>2493</v>
      </c>
      <c r="B25" t="s">
        <v>482</v>
      </c>
      <c r="C25">
        <v>0.55000000000000004</v>
      </c>
    </row>
    <row r="26" spans="1:3" x14ac:dyDescent="0.25">
      <c r="A26" t="s">
        <v>2493</v>
      </c>
      <c r="B26" t="s">
        <v>494</v>
      </c>
      <c r="C26">
        <v>0.15</v>
      </c>
    </row>
    <row r="27" spans="1:3" x14ac:dyDescent="0.25">
      <c r="A27" t="s">
        <v>2493</v>
      </c>
      <c r="B27" t="s">
        <v>498</v>
      </c>
      <c r="C27">
        <v>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Q2"/>
  <sheetViews>
    <sheetView workbookViewId="0">
      <selection activeCell="C6" sqref="C6"/>
    </sheetView>
  </sheetViews>
  <sheetFormatPr defaultRowHeight="15" x14ac:dyDescent="0.25"/>
  <cols>
    <col min="1" max="16" width="16.140625" customWidth="1" collapsed="1"/>
    <col min="17" max="17" width="8" customWidth="1" collapsed="1"/>
  </cols>
  <sheetData>
    <row r="1" spans="1:43" x14ac:dyDescent="0.25">
      <c r="A1" t="s">
        <v>376</v>
      </c>
      <c r="B1" t="s">
        <v>377</v>
      </c>
      <c r="C1" t="s">
        <v>378</v>
      </c>
      <c r="D1" t="s">
        <v>379</v>
      </c>
      <c r="E1" t="s">
        <v>380</v>
      </c>
      <c r="F1" t="s">
        <v>381</v>
      </c>
      <c r="G1" t="s">
        <v>382</v>
      </c>
      <c r="H1" t="s">
        <v>383</v>
      </c>
      <c r="I1" t="s">
        <v>384</v>
      </c>
      <c r="J1" t="s">
        <v>385</v>
      </c>
      <c r="K1" t="s">
        <v>386</v>
      </c>
      <c r="L1" t="s">
        <v>387</v>
      </c>
      <c r="M1" t="s">
        <v>388</v>
      </c>
      <c r="N1" t="s">
        <v>389</v>
      </c>
      <c r="O1" t="s">
        <v>390</v>
      </c>
      <c r="P1" t="s">
        <v>391</v>
      </c>
      <c r="Q1" t="s">
        <v>392</v>
      </c>
      <c r="R1" t="s">
        <v>393</v>
      </c>
      <c r="S1" t="s">
        <v>1786</v>
      </c>
      <c r="T1" t="s">
        <v>394</v>
      </c>
      <c r="U1" t="s">
        <v>395</v>
      </c>
      <c r="V1" t="s">
        <v>396</v>
      </c>
      <c r="W1" t="s">
        <v>397</v>
      </c>
      <c r="X1" t="s">
        <v>398</v>
      </c>
      <c r="Y1" t="s">
        <v>399</v>
      </c>
      <c r="Z1" t="s">
        <v>400</v>
      </c>
      <c r="AA1" t="s">
        <v>401</v>
      </c>
      <c r="AB1" t="s">
        <v>402</v>
      </c>
      <c r="AC1" t="s">
        <v>403</v>
      </c>
      <c r="AD1" t="s">
        <v>404</v>
      </c>
      <c r="AE1" t="s">
        <v>405</v>
      </c>
      <c r="AF1" t="s">
        <v>406</v>
      </c>
      <c r="AG1" t="s">
        <v>407</v>
      </c>
      <c r="AH1" t="s">
        <v>408</v>
      </c>
      <c r="AI1" t="s">
        <v>409</v>
      </c>
      <c r="AJ1" t="s">
        <v>410</v>
      </c>
      <c r="AK1" t="s">
        <v>411</v>
      </c>
      <c r="AL1" t="s">
        <v>412</v>
      </c>
      <c r="AM1" t="s">
        <v>413</v>
      </c>
      <c r="AN1" t="s">
        <v>414</v>
      </c>
      <c r="AO1" t="s">
        <v>415</v>
      </c>
      <c r="AP1" t="s">
        <v>416</v>
      </c>
      <c r="AQ1" t="s">
        <v>417</v>
      </c>
    </row>
    <row r="2" spans="1:43" x14ac:dyDescent="0.25">
      <c r="A2" t="s">
        <v>1787</v>
      </c>
      <c r="B2" t="s">
        <v>1788</v>
      </c>
      <c r="C2" t="s">
        <v>1789</v>
      </c>
      <c r="D2" t="s">
        <v>1790</v>
      </c>
      <c r="E2" t="s">
        <v>1791</v>
      </c>
      <c r="F2" t="s">
        <v>1792</v>
      </c>
      <c r="G2" t="s">
        <v>1793</v>
      </c>
      <c r="I2" t="s">
        <v>1794</v>
      </c>
      <c r="J2" t="s">
        <v>1795</v>
      </c>
      <c r="K2" s="186">
        <v>46101.411157407405</v>
      </c>
      <c r="L2" s="168">
        <v>46314</v>
      </c>
      <c r="M2" t="s">
        <v>1796</v>
      </c>
      <c r="N2" t="s">
        <v>1797</v>
      </c>
      <c r="O2" t="s">
        <v>1798</v>
      </c>
      <c r="Q2" t="s">
        <v>1799</v>
      </c>
      <c r="R2" t="s">
        <v>477</v>
      </c>
      <c r="S2" t="s">
        <v>477</v>
      </c>
      <c r="AE2" t="s">
        <v>1800</v>
      </c>
      <c r="AF2" t="s">
        <v>1786</v>
      </c>
      <c r="AG2" t="s">
        <v>1801</v>
      </c>
      <c r="AH2" t="s">
        <v>1802</v>
      </c>
      <c r="AI2" t="s">
        <v>1803</v>
      </c>
      <c r="AJ2" t="s">
        <v>1804</v>
      </c>
      <c r="AK2" t="s">
        <v>1805</v>
      </c>
      <c r="AL2" t="s">
        <v>1806</v>
      </c>
      <c r="AM2" t="s">
        <v>1807</v>
      </c>
      <c r="AO2" t="s">
        <v>1808</v>
      </c>
      <c r="AP2" t="s">
        <v>1809</v>
      </c>
      <c r="AQ2" t="s">
        <v>1810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6"/>
  <sheetViews>
    <sheetView workbookViewId="0">
      <selection activeCell="A2" sqref="A2:I8"/>
    </sheetView>
  </sheetViews>
  <sheetFormatPr defaultRowHeight="15" x14ac:dyDescent="0.25"/>
  <cols>
    <col min="1" max="3" width="16.140625" customWidth="1" collapsed="1"/>
    <col min="4" max="4" width="21.5703125" customWidth="1" collapsed="1"/>
    <col min="5" max="5" width="16.140625" customWidth="1" collapsed="1"/>
    <col min="6" max="6" width="21.5703125" customWidth="1" collapsed="1"/>
    <col min="7" max="9" width="16.140625" customWidth="1" collapsed="1"/>
    <col min="10" max="10" width="8" customWidth="1" collapsed="1"/>
  </cols>
  <sheetData>
    <row r="1" spans="1:9" x14ac:dyDescent="0.25">
      <c r="A1" t="s">
        <v>249</v>
      </c>
      <c r="B1" t="s">
        <v>250</v>
      </c>
      <c r="C1" t="s">
        <v>251</v>
      </c>
      <c r="D1" t="s">
        <v>252</v>
      </c>
      <c r="E1" t="s">
        <v>253</v>
      </c>
      <c r="F1" t="s">
        <v>254</v>
      </c>
      <c r="G1" t="s">
        <v>255</v>
      </c>
      <c r="H1" t="s">
        <v>256</v>
      </c>
      <c r="I1" t="s">
        <v>257</v>
      </c>
    </row>
    <row r="2" spans="1:9" x14ac:dyDescent="0.25">
      <c r="A2" t="s">
        <v>1787</v>
      </c>
      <c r="B2" t="s">
        <v>1811</v>
      </c>
      <c r="C2" t="s">
        <v>1795</v>
      </c>
      <c r="D2" t="s">
        <v>1798</v>
      </c>
      <c r="E2" t="s">
        <v>1812</v>
      </c>
      <c r="F2" t="s">
        <v>1813</v>
      </c>
      <c r="G2" s="168">
        <v>46101</v>
      </c>
      <c r="H2" t="s">
        <v>477</v>
      </c>
      <c r="I2" t="s">
        <v>1814</v>
      </c>
    </row>
    <row r="3" spans="1:9" x14ac:dyDescent="0.25">
      <c r="A3" t="s">
        <v>1787</v>
      </c>
      <c r="B3" t="s">
        <v>1811</v>
      </c>
      <c r="C3" t="s">
        <v>1815</v>
      </c>
      <c r="D3" t="s">
        <v>1816</v>
      </c>
      <c r="E3" t="s">
        <v>1817</v>
      </c>
      <c r="F3" t="s">
        <v>1818</v>
      </c>
      <c r="G3" s="168">
        <v>46090</v>
      </c>
      <c r="H3" t="s">
        <v>477</v>
      </c>
      <c r="I3" t="s">
        <v>1819</v>
      </c>
    </row>
    <row r="4" spans="1:9" x14ac:dyDescent="0.25">
      <c r="A4" t="s">
        <v>1787</v>
      </c>
      <c r="B4" t="s">
        <v>1811</v>
      </c>
      <c r="C4" t="s">
        <v>1795</v>
      </c>
      <c r="D4" t="s">
        <v>1798</v>
      </c>
      <c r="E4" t="s">
        <v>1820</v>
      </c>
      <c r="F4" t="s">
        <v>1821</v>
      </c>
      <c r="G4" s="168">
        <v>46090</v>
      </c>
      <c r="H4" t="s">
        <v>477</v>
      </c>
      <c r="I4" t="s">
        <v>1814</v>
      </c>
    </row>
    <row r="5" spans="1:9" x14ac:dyDescent="0.25">
      <c r="A5" t="s">
        <v>1787</v>
      </c>
      <c r="B5" t="s">
        <v>1811</v>
      </c>
      <c r="C5" t="s">
        <v>1795</v>
      </c>
      <c r="D5" t="s">
        <v>1798</v>
      </c>
      <c r="E5" t="s">
        <v>1822</v>
      </c>
      <c r="F5" t="s">
        <v>1823</v>
      </c>
      <c r="G5" s="168">
        <v>46090</v>
      </c>
      <c r="H5" t="s">
        <v>477</v>
      </c>
      <c r="I5" t="s">
        <v>1814</v>
      </c>
    </row>
    <row r="6" spans="1:9" x14ac:dyDescent="0.25">
      <c r="A6" t="s">
        <v>1787</v>
      </c>
      <c r="B6" t="s">
        <v>1811</v>
      </c>
      <c r="C6" t="s">
        <v>1824</v>
      </c>
      <c r="D6" t="s">
        <v>1825</v>
      </c>
      <c r="E6" t="s">
        <v>1820</v>
      </c>
      <c r="F6" t="s">
        <v>1821</v>
      </c>
      <c r="G6" s="168">
        <v>46090</v>
      </c>
      <c r="H6" t="s">
        <v>477</v>
      </c>
      <c r="I6" t="s">
        <v>1824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CD562"/>
  <sheetViews>
    <sheetView workbookViewId="0">
      <selection activeCell="A2" sqref="A2:CD562"/>
    </sheetView>
  </sheetViews>
  <sheetFormatPr defaultRowHeight="15" x14ac:dyDescent="0.25"/>
  <cols>
    <col min="1" max="1" width="19" customWidth="1" collapsed="1"/>
    <col min="2" max="4" width="16.140625" customWidth="1" collapsed="1"/>
    <col min="5" max="5" width="27" customWidth="1" collapsed="1"/>
    <col min="6" max="6" width="9" customWidth="1" collapsed="1"/>
    <col min="7" max="7" width="21.5703125" customWidth="1" collapsed="1"/>
    <col min="8" max="8" width="16.140625" bestFit="1" customWidth="1" collapsed="1"/>
    <col min="9" max="9" width="7.140625" customWidth="1" collapsed="1"/>
    <col min="10" max="10" width="11.28515625" bestFit="1" customWidth="1" collapsed="1"/>
    <col min="11" max="11" width="9" customWidth="1" collapsed="1"/>
    <col min="12" max="12" width="10.7109375" customWidth="1" collapsed="1"/>
    <col min="13" max="14" width="12.5703125" customWidth="1" collapsed="1"/>
    <col min="15" max="16" width="16.140625" customWidth="1" collapsed="1"/>
    <col min="17" max="17" width="12.5703125" customWidth="1" collapsed="1"/>
    <col min="18" max="18" width="21.5703125" customWidth="1" collapsed="1"/>
    <col min="19" max="19" width="16.140625" customWidth="1" collapsed="1"/>
    <col min="20" max="21" width="10.7109375" customWidth="1" collapsed="1"/>
    <col min="22" max="27" width="16.140625" customWidth="1" collapsed="1"/>
    <col min="28" max="28" width="16.140625" bestFit="1" customWidth="1" collapsed="1"/>
    <col min="29" max="42" width="16.140625" customWidth="1" collapsed="1"/>
    <col min="43" max="43" width="18" bestFit="1" customWidth="1" collapsed="1"/>
    <col min="44" max="44" width="13.7109375" bestFit="1" customWidth="1" collapsed="1"/>
    <col min="45" max="45" width="9" bestFit="1" customWidth="1" collapsed="1"/>
    <col min="46" max="46" width="1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1826</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1786</v>
      </c>
      <c r="CD1" t="s">
        <v>442</v>
      </c>
    </row>
    <row r="2" spans="1:82" x14ac:dyDescent="0.25">
      <c r="A2" t="s">
        <v>718</v>
      </c>
      <c r="B2" t="s">
        <v>2121</v>
      </c>
      <c r="C2" t="s">
        <v>720</v>
      </c>
      <c r="D2" t="s">
        <v>2122</v>
      </c>
      <c r="E2" t="s">
        <v>2123</v>
      </c>
      <c r="F2" t="s">
        <v>2124</v>
      </c>
      <c r="G2" t="s">
        <v>2125</v>
      </c>
      <c r="H2">
        <v>409</v>
      </c>
      <c r="I2">
        <v>409</v>
      </c>
      <c r="L2" t="s">
        <v>1832</v>
      </c>
      <c r="M2" t="s">
        <v>482</v>
      </c>
      <c r="N2" t="s">
        <v>1833</v>
      </c>
      <c r="O2" t="s">
        <v>1848</v>
      </c>
      <c r="P2" t="s">
        <v>1849</v>
      </c>
      <c r="Q2" t="s">
        <v>482</v>
      </c>
      <c r="R2" t="s">
        <v>1850</v>
      </c>
      <c r="S2" t="s">
        <v>1851</v>
      </c>
      <c r="T2" t="s">
        <v>1838</v>
      </c>
      <c r="W2" s="168">
        <v>46118</v>
      </c>
      <c r="X2" s="168">
        <v>46198</v>
      </c>
      <c r="Y2" s="168">
        <v>46104</v>
      </c>
      <c r="Z2" s="168">
        <v>46275</v>
      </c>
      <c r="AC2">
        <v>100</v>
      </c>
      <c r="AD2" t="s">
        <v>1839</v>
      </c>
      <c r="AE2">
        <v>0</v>
      </c>
      <c r="AF2" t="s">
        <v>1840</v>
      </c>
      <c r="AG2" t="s">
        <v>1841</v>
      </c>
      <c r="AH2" t="s">
        <v>1842</v>
      </c>
      <c r="AI2" t="s">
        <v>2126</v>
      </c>
      <c r="AJ2" t="s">
        <v>2127</v>
      </c>
      <c r="AQ2" t="s">
        <v>1845</v>
      </c>
      <c r="AR2" t="s">
        <v>2124</v>
      </c>
      <c r="AS2">
        <v>1</v>
      </c>
      <c r="AT2">
        <v>1</v>
      </c>
      <c r="CC2" t="s">
        <v>1846</v>
      </c>
    </row>
    <row r="3" spans="1:82" x14ac:dyDescent="0.25">
      <c r="A3" t="s">
        <v>726</v>
      </c>
      <c r="B3" t="s">
        <v>2128</v>
      </c>
      <c r="C3" t="s">
        <v>720</v>
      </c>
      <c r="D3" t="s">
        <v>2122</v>
      </c>
      <c r="E3" t="s">
        <v>2123</v>
      </c>
      <c r="F3" t="s">
        <v>2124</v>
      </c>
      <c r="G3" t="s">
        <v>2125</v>
      </c>
      <c r="H3">
        <v>328</v>
      </c>
      <c r="I3">
        <v>328</v>
      </c>
      <c r="L3" t="s">
        <v>1832</v>
      </c>
      <c r="M3" t="s">
        <v>482</v>
      </c>
      <c r="N3" t="s">
        <v>1833</v>
      </c>
      <c r="O3" t="s">
        <v>1867</v>
      </c>
      <c r="P3" t="s">
        <v>156</v>
      </c>
      <c r="Q3" t="s">
        <v>482</v>
      </c>
      <c r="R3" t="s">
        <v>1850</v>
      </c>
      <c r="S3" t="s">
        <v>1851</v>
      </c>
      <c r="T3" t="s">
        <v>1838</v>
      </c>
      <c r="W3" s="168">
        <v>46169</v>
      </c>
      <c r="X3" s="168">
        <v>46289</v>
      </c>
      <c r="Y3" s="168">
        <v>46139</v>
      </c>
      <c r="AC3">
        <v>80</v>
      </c>
      <c r="AD3" t="s">
        <v>1839</v>
      </c>
      <c r="AE3">
        <v>0</v>
      </c>
      <c r="AF3" t="s">
        <v>1840</v>
      </c>
      <c r="AG3" t="s">
        <v>1841</v>
      </c>
      <c r="AH3" t="s">
        <v>1842</v>
      </c>
      <c r="AI3" t="s">
        <v>2126</v>
      </c>
      <c r="AJ3" t="s">
        <v>2127</v>
      </c>
      <c r="AQ3" t="s">
        <v>1845</v>
      </c>
      <c r="AR3" t="s">
        <v>2124</v>
      </c>
      <c r="AS3">
        <v>1</v>
      </c>
      <c r="AT3">
        <v>1</v>
      </c>
      <c r="CC3" t="s">
        <v>1846</v>
      </c>
    </row>
    <row r="4" spans="1:82" x14ac:dyDescent="0.25">
      <c r="A4" t="s">
        <v>730</v>
      </c>
      <c r="B4" t="s">
        <v>2129</v>
      </c>
      <c r="C4" t="s">
        <v>720</v>
      </c>
      <c r="D4" t="s">
        <v>2122</v>
      </c>
      <c r="E4" t="s">
        <v>2123</v>
      </c>
      <c r="F4" t="s">
        <v>2124</v>
      </c>
      <c r="G4" t="s">
        <v>2125</v>
      </c>
      <c r="H4">
        <v>328</v>
      </c>
      <c r="I4">
        <v>328</v>
      </c>
      <c r="L4" t="s">
        <v>1832</v>
      </c>
      <c r="M4" t="s">
        <v>482</v>
      </c>
      <c r="N4" t="s">
        <v>1833</v>
      </c>
      <c r="O4" t="s">
        <v>1867</v>
      </c>
      <c r="P4" t="s">
        <v>156</v>
      </c>
      <c r="Q4" t="s">
        <v>482</v>
      </c>
      <c r="R4" t="s">
        <v>1850</v>
      </c>
      <c r="S4" t="s">
        <v>1851</v>
      </c>
      <c r="T4" t="s">
        <v>1838</v>
      </c>
      <c r="W4" s="168">
        <v>46183</v>
      </c>
      <c r="X4" s="168">
        <v>46300</v>
      </c>
      <c r="Y4" s="168">
        <v>46146</v>
      </c>
      <c r="AC4">
        <v>80</v>
      </c>
      <c r="AD4" t="s">
        <v>1839</v>
      </c>
      <c r="AE4">
        <v>0</v>
      </c>
      <c r="AF4" t="s">
        <v>1840</v>
      </c>
      <c r="AG4" t="s">
        <v>1841</v>
      </c>
      <c r="AH4" t="s">
        <v>1842</v>
      </c>
      <c r="AI4" t="s">
        <v>2126</v>
      </c>
      <c r="AJ4" t="s">
        <v>2127</v>
      </c>
      <c r="AQ4" t="s">
        <v>1845</v>
      </c>
      <c r="AR4" t="s">
        <v>2124</v>
      </c>
      <c r="AS4">
        <v>1</v>
      </c>
      <c r="AT4">
        <v>1</v>
      </c>
      <c r="CC4" t="s">
        <v>1846</v>
      </c>
    </row>
    <row r="5" spans="1:82" x14ac:dyDescent="0.25">
      <c r="A5" t="s">
        <v>733</v>
      </c>
      <c r="B5" t="s">
        <v>2130</v>
      </c>
      <c r="C5" t="s">
        <v>720</v>
      </c>
      <c r="D5" t="s">
        <v>2122</v>
      </c>
      <c r="E5" t="s">
        <v>2123</v>
      </c>
      <c r="F5" t="s">
        <v>2124</v>
      </c>
      <c r="G5" t="s">
        <v>2125</v>
      </c>
      <c r="H5">
        <v>328</v>
      </c>
      <c r="I5">
        <v>328</v>
      </c>
      <c r="L5" t="s">
        <v>1832</v>
      </c>
      <c r="M5" t="s">
        <v>482</v>
      </c>
      <c r="N5" t="s">
        <v>1833</v>
      </c>
      <c r="O5" t="s">
        <v>1867</v>
      </c>
      <c r="P5" t="s">
        <v>156</v>
      </c>
      <c r="Q5" t="s">
        <v>482</v>
      </c>
      <c r="R5" t="s">
        <v>1850</v>
      </c>
      <c r="S5" t="s">
        <v>1851</v>
      </c>
      <c r="T5" t="s">
        <v>1838</v>
      </c>
      <c r="W5" s="168">
        <v>46197</v>
      </c>
      <c r="X5" s="168">
        <v>46309</v>
      </c>
      <c r="Y5" s="168">
        <v>46197</v>
      </c>
      <c r="AC5">
        <v>100</v>
      </c>
      <c r="AD5" t="s">
        <v>1839</v>
      </c>
      <c r="AE5">
        <v>0</v>
      </c>
      <c r="AF5" t="s">
        <v>1840</v>
      </c>
      <c r="AG5" t="s">
        <v>1841</v>
      </c>
      <c r="AH5" t="s">
        <v>1842</v>
      </c>
      <c r="AI5" t="s">
        <v>2126</v>
      </c>
      <c r="AJ5" t="s">
        <v>2127</v>
      </c>
      <c r="AQ5" t="s">
        <v>1845</v>
      </c>
      <c r="AR5" t="s">
        <v>2124</v>
      </c>
      <c r="AS5">
        <v>1</v>
      </c>
      <c r="AT5">
        <v>1</v>
      </c>
      <c r="CC5" t="s">
        <v>1846</v>
      </c>
    </row>
    <row r="6" spans="1:82" x14ac:dyDescent="0.25">
      <c r="A6" t="s">
        <v>738</v>
      </c>
      <c r="B6" t="s">
        <v>2131</v>
      </c>
      <c r="C6" t="s">
        <v>720</v>
      </c>
      <c r="D6" t="s">
        <v>2122</v>
      </c>
      <c r="E6" t="s">
        <v>2123</v>
      </c>
      <c r="F6" t="s">
        <v>2124</v>
      </c>
      <c r="G6" t="s">
        <v>2125</v>
      </c>
      <c r="H6">
        <v>328</v>
      </c>
      <c r="I6">
        <v>328</v>
      </c>
      <c r="L6" t="s">
        <v>1832</v>
      </c>
      <c r="M6" t="s">
        <v>482</v>
      </c>
      <c r="N6" t="s">
        <v>1833</v>
      </c>
      <c r="O6" t="s">
        <v>1867</v>
      </c>
      <c r="P6" t="s">
        <v>156</v>
      </c>
      <c r="Q6" t="s">
        <v>482</v>
      </c>
      <c r="R6" t="s">
        <v>1850</v>
      </c>
      <c r="S6" t="s">
        <v>1851</v>
      </c>
      <c r="T6" t="s">
        <v>1838</v>
      </c>
      <c r="W6" s="168">
        <v>46197</v>
      </c>
      <c r="X6" s="168">
        <v>46309</v>
      </c>
      <c r="Y6" s="168">
        <v>46174</v>
      </c>
      <c r="AC6">
        <v>80</v>
      </c>
      <c r="AD6" t="s">
        <v>1839</v>
      </c>
      <c r="AE6">
        <v>0</v>
      </c>
      <c r="AF6" t="s">
        <v>1840</v>
      </c>
      <c r="AG6" t="s">
        <v>1841</v>
      </c>
      <c r="AH6" t="s">
        <v>1842</v>
      </c>
      <c r="AI6" t="s">
        <v>2126</v>
      </c>
      <c r="AJ6" t="s">
        <v>2127</v>
      </c>
      <c r="AQ6" t="s">
        <v>1845</v>
      </c>
      <c r="AR6" t="s">
        <v>2124</v>
      </c>
      <c r="AS6">
        <v>1</v>
      </c>
      <c r="AT6">
        <v>1</v>
      </c>
      <c r="CC6" t="s">
        <v>1846</v>
      </c>
    </row>
    <row r="7" spans="1:82" x14ac:dyDescent="0.25">
      <c r="A7" t="s">
        <v>740</v>
      </c>
      <c r="B7" t="s">
        <v>2132</v>
      </c>
      <c r="C7" t="s">
        <v>720</v>
      </c>
      <c r="D7" t="s">
        <v>2122</v>
      </c>
      <c r="E7" t="s">
        <v>2123</v>
      </c>
      <c r="F7" t="s">
        <v>2124</v>
      </c>
      <c r="G7" t="s">
        <v>2125</v>
      </c>
      <c r="H7">
        <v>328</v>
      </c>
      <c r="I7">
        <v>328</v>
      </c>
      <c r="L7" t="s">
        <v>1832</v>
      </c>
      <c r="M7" t="s">
        <v>482</v>
      </c>
      <c r="N7" t="s">
        <v>1833</v>
      </c>
      <c r="O7" t="s">
        <v>1867</v>
      </c>
      <c r="P7" t="s">
        <v>156</v>
      </c>
      <c r="Q7" t="s">
        <v>482</v>
      </c>
      <c r="R7" t="s">
        <v>1850</v>
      </c>
      <c r="S7" t="s">
        <v>1851</v>
      </c>
      <c r="T7" t="s">
        <v>1838</v>
      </c>
      <c r="W7" s="168">
        <v>46197</v>
      </c>
      <c r="X7" s="168">
        <v>46309</v>
      </c>
      <c r="Y7" s="168">
        <v>46197</v>
      </c>
      <c r="AC7">
        <v>80</v>
      </c>
      <c r="AD7" t="s">
        <v>1839</v>
      </c>
      <c r="AE7">
        <v>0</v>
      </c>
      <c r="AF7" t="s">
        <v>1840</v>
      </c>
      <c r="AG7" t="s">
        <v>1841</v>
      </c>
      <c r="AH7" t="s">
        <v>1842</v>
      </c>
      <c r="AI7" t="s">
        <v>2126</v>
      </c>
      <c r="AJ7" t="s">
        <v>2127</v>
      </c>
      <c r="AQ7" t="s">
        <v>1845</v>
      </c>
      <c r="AR7" t="s">
        <v>2124</v>
      </c>
      <c r="AS7">
        <v>1</v>
      </c>
      <c r="AT7">
        <v>1</v>
      </c>
      <c r="CC7" t="s">
        <v>1846</v>
      </c>
    </row>
    <row r="8" spans="1:82" x14ac:dyDescent="0.25">
      <c r="A8" t="s">
        <v>744</v>
      </c>
      <c r="B8" t="s">
        <v>2133</v>
      </c>
      <c r="C8" t="s">
        <v>720</v>
      </c>
      <c r="D8" t="s">
        <v>2122</v>
      </c>
      <c r="E8" t="s">
        <v>2123</v>
      </c>
      <c r="F8" t="s">
        <v>2124</v>
      </c>
      <c r="G8" t="s">
        <v>2125</v>
      </c>
      <c r="H8">
        <v>287</v>
      </c>
      <c r="I8">
        <v>287</v>
      </c>
      <c r="L8" t="s">
        <v>1832</v>
      </c>
      <c r="M8" t="s">
        <v>482</v>
      </c>
      <c r="N8" t="s">
        <v>1833</v>
      </c>
      <c r="O8" t="s">
        <v>1960</v>
      </c>
      <c r="P8" t="s">
        <v>1961</v>
      </c>
      <c r="Q8" t="s">
        <v>482</v>
      </c>
      <c r="R8" t="s">
        <v>1850</v>
      </c>
      <c r="S8" t="s">
        <v>1851</v>
      </c>
      <c r="T8" t="s">
        <v>1838</v>
      </c>
      <c r="W8" s="168">
        <v>46129</v>
      </c>
      <c r="X8" s="168">
        <v>46248</v>
      </c>
      <c r="Y8" s="168">
        <v>46111</v>
      </c>
      <c r="AC8">
        <v>80</v>
      </c>
      <c r="AD8" t="s">
        <v>1839</v>
      </c>
      <c r="AE8">
        <v>0</v>
      </c>
      <c r="AF8" t="s">
        <v>1840</v>
      </c>
      <c r="AG8" t="s">
        <v>1841</v>
      </c>
      <c r="AH8" t="s">
        <v>1842</v>
      </c>
      <c r="AI8" t="s">
        <v>2126</v>
      </c>
      <c r="AJ8" t="s">
        <v>2127</v>
      </c>
      <c r="AQ8" t="s">
        <v>1845</v>
      </c>
      <c r="AR8" t="s">
        <v>2124</v>
      </c>
      <c r="AS8">
        <v>1</v>
      </c>
      <c r="AT8">
        <v>1</v>
      </c>
      <c r="CC8" t="s">
        <v>1846</v>
      </c>
    </row>
    <row r="9" spans="1:82" x14ac:dyDescent="0.25">
      <c r="A9" t="s">
        <v>750</v>
      </c>
      <c r="B9" t="s">
        <v>2134</v>
      </c>
      <c r="C9" t="s">
        <v>720</v>
      </c>
      <c r="D9" t="s">
        <v>2122</v>
      </c>
      <c r="E9" t="s">
        <v>2123</v>
      </c>
      <c r="F9" t="s">
        <v>2124</v>
      </c>
      <c r="G9" t="s">
        <v>2125</v>
      </c>
      <c r="H9">
        <v>287</v>
      </c>
      <c r="I9">
        <v>287</v>
      </c>
      <c r="L9" t="s">
        <v>1832</v>
      </c>
      <c r="M9" t="s">
        <v>482</v>
      </c>
      <c r="N9" t="s">
        <v>1833</v>
      </c>
      <c r="O9" t="s">
        <v>1960</v>
      </c>
      <c r="P9" t="s">
        <v>1961</v>
      </c>
      <c r="Q9" t="s">
        <v>482</v>
      </c>
      <c r="R9" t="s">
        <v>1850</v>
      </c>
      <c r="S9" t="s">
        <v>1851</v>
      </c>
      <c r="T9" t="s">
        <v>1838</v>
      </c>
      <c r="W9" s="168">
        <v>46129</v>
      </c>
      <c r="X9" s="168">
        <v>46248</v>
      </c>
      <c r="Y9" s="168">
        <v>46111</v>
      </c>
      <c r="AC9">
        <v>80</v>
      </c>
      <c r="AD9" t="s">
        <v>1839</v>
      </c>
      <c r="AE9">
        <v>0</v>
      </c>
      <c r="AF9" t="s">
        <v>1840</v>
      </c>
      <c r="AG9" t="s">
        <v>1841</v>
      </c>
      <c r="AH9" t="s">
        <v>1842</v>
      </c>
      <c r="AI9" t="s">
        <v>2126</v>
      </c>
      <c r="AJ9" t="s">
        <v>2127</v>
      </c>
      <c r="AQ9" t="s">
        <v>1845</v>
      </c>
      <c r="AR9" t="s">
        <v>2124</v>
      </c>
      <c r="AS9">
        <v>1</v>
      </c>
      <c r="AT9">
        <v>1</v>
      </c>
      <c r="CC9" t="s">
        <v>1846</v>
      </c>
    </row>
    <row r="10" spans="1:82" x14ac:dyDescent="0.25">
      <c r="A10" t="s">
        <v>753</v>
      </c>
      <c r="B10" t="s">
        <v>2135</v>
      </c>
      <c r="C10" t="s">
        <v>720</v>
      </c>
      <c r="D10" t="s">
        <v>2122</v>
      </c>
      <c r="E10" t="s">
        <v>2123</v>
      </c>
      <c r="F10" t="s">
        <v>2124</v>
      </c>
      <c r="G10" t="s">
        <v>2125</v>
      </c>
      <c r="H10">
        <v>287</v>
      </c>
      <c r="I10">
        <v>287</v>
      </c>
      <c r="L10" t="s">
        <v>1832</v>
      </c>
      <c r="M10" t="s">
        <v>482</v>
      </c>
      <c r="N10" t="s">
        <v>1833</v>
      </c>
      <c r="O10" t="s">
        <v>1960</v>
      </c>
      <c r="P10" t="s">
        <v>1961</v>
      </c>
      <c r="Q10" t="s">
        <v>482</v>
      </c>
      <c r="R10" t="s">
        <v>1850</v>
      </c>
      <c r="S10" t="s">
        <v>1851</v>
      </c>
      <c r="T10" t="s">
        <v>1838</v>
      </c>
      <c r="W10" s="168">
        <v>46129</v>
      </c>
      <c r="X10" s="168">
        <v>46248</v>
      </c>
      <c r="Y10" s="168">
        <v>46111</v>
      </c>
      <c r="AC10">
        <v>80</v>
      </c>
      <c r="AD10" t="s">
        <v>1839</v>
      </c>
      <c r="AE10">
        <v>0</v>
      </c>
      <c r="AF10" t="s">
        <v>1840</v>
      </c>
      <c r="AG10" t="s">
        <v>1841</v>
      </c>
      <c r="AH10" t="s">
        <v>1842</v>
      </c>
      <c r="AI10" t="s">
        <v>2126</v>
      </c>
      <c r="AJ10" t="s">
        <v>2127</v>
      </c>
      <c r="AQ10" t="s">
        <v>1845</v>
      </c>
      <c r="AR10" t="s">
        <v>2124</v>
      </c>
      <c r="AS10">
        <v>1</v>
      </c>
      <c r="AT10">
        <v>1</v>
      </c>
      <c r="CC10" t="s">
        <v>1846</v>
      </c>
    </row>
    <row r="11" spans="1:82" x14ac:dyDescent="0.25">
      <c r="A11" t="s">
        <v>756</v>
      </c>
      <c r="B11" t="s">
        <v>2136</v>
      </c>
      <c r="C11" t="s">
        <v>720</v>
      </c>
      <c r="D11" t="s">
        <v>2122</v>
      </c>
      <c r="E11" t="s">
        <v>2123</v>
      </c>
      <c r="F11" t="s">
        <v>2124</v>
      </c>
      <c r="G11" t="s">
        <v>2125</v>
      </c>
      <c r="H11">
        <v>287</v>
      </c>
      <c r="I11">
        <v>287</v>
      </c>
      <c r="L11" t="s">
        <v>1832</v>
      </c>
      <c r="M11" t="s">
        <v>482</v>
      </c>
      <c r="N11" t="s">
        <v>1833</v>
      </c>
      <c r="O11" t="s">
        <v>1960</v>
      </c>
      <c r="P11" t="s">
        <v>1961</v>
      </c>
      <c r="Q11" t="s">
        <v>482</v>
      </c>
      <c r="R11" t="s">
        <v>1850</v>
      </c>
      <c r="S11" t="s">
        <v>1851</v>
      </c>
      <c r="T11" t="s">
        <v>1838</v>
      </c>
      <c r="W11" s="168">
        <v>46129</v>
      </c>
      <c r="X11" s="168">
        <v>46248</v>
      </c>
      <c r="Y11" s="168">
        <v>46111</v>
      </c>
      <c r="AC11">
        <v>80</v>
      </c>
      <c r="AD11" t="s">
        <v>1839</v>
      </c>
      <c r="AE11">
        <v>0</v>
      </c>
      <c r="AF11" t="s">
        <v>1840</v>
      </c>
      <c r="AG11" t="s">
        <v>1841</v>
      </c>
      <c r="AH11" t="s">
        <v>1842</v>
      </c>
      <c r="AI11" t="s">
        <v>2126</v>
      </c>
      <c r="AJ11" t="s">
        <v>2127</v>
      </c>
      <c r="AQ11" t="s">
        <v>1845</v>
      </c>
      <c r="AR11" t="s">
        <v>2124</v>
      </c>
      <c r="AS11">
        <v>1</v>
      </c>
      <c r="AT11">
        <v>1</v>
      </c>
      <c r="CC11" t="s">
        <v>1846</v>
      </c>
    </row>
    <row r="12" spans="1:82" x14ac:dyDescent="0.25">
      <c r="A12" t="s">
        <v>759</v>
      </c>
      <c r="B12" t="s">
        <v>2137</v>
      </c>
      <c r="C12" t="s">
        <v>720</v>
      </c>
      <c r="D12" t="s">
        <v>2122</v>
      </c>
      <c r="E12" t="s">
        <v>2123</v>
      </c>
      <c r="F12" t="s">
        <v>2124</v>
      </c>
      <c r="G12" t="s">
        <v>2125</v>
      </c>
      <c r="H12">
        <v>287</v>
      </c>
      <c r="I12">
        <v>287</v>
      </c>
      <c r="L12" t="s">
        <v>1832</v>
      </c>
      <c r="M12" t="s">
        <v>482</v>
      </c>
      <c r="N12" t="s">
        <v>1833</v>
      </c>
      <c r="O12" t="s">
        <v>1960</v>
      </c>
      <c r="P12" t="s">
        <v>1961</v>
      </c>
      <c r="Q12" t="s">
        <v>482</v>
      </c>
      <c r="R12" t="s">
        <v>1850</v>
      </c>
      <c r="S12" t="s">
        <v>1851</v>
      </c>
      <c r="T12" t="s">
        <v>1838</v>
      </c>
      <c r="W12" s="168">
        <v>46150</v>
      </c>
      <c r="X12" s="168">
        <v>46262</v>
      </c>
      <c r="Y12" s="168">
        <v>46139</v>
      </c>
      <c r="AC12">
        <v>80</v>
      </c>
      <c r="AD12" t="s">
        <v>1839</v>
      </c>
      <c r="AE12">
        <v>0</v>
      </c>
      <c r="AF12" t="s">
        <v>1840</v>
      </c>
      <c r="AG12" t="s">
        <v>1841</v>
      </c>
      <c r="AH12" t="s">
        <v>1842</v>
      </c>
      <c r="AI12" t="s">
        <v>2126</v>
      </c>
      <c r="AJ12" t="s">
        <v>2127</v>
      </c>
      <c r="AQ12" t="s">
        <v>1845</v>
      </c>
      <c r="AR12" t="s">
        <v>2124</v>
      </c>
      <c r="AS12">
        <v>1</v>
      </c>
      <c r="AT12">
        <v>1</v>
      </c>
      <c r="CC12" t="s">
        <v>1846</v>
      </c>
    </row>
    <row r="13" spans="1:82" x14ac:dyDescent="0.25">
      <c r="A13" t="s">
        <v>763</v>
      </c>
      <c r="B13" t="s">
        <v>2138</v>
      </c>
      <c r="C13" t="s">
        <v>720</v>
      </c>
      <c r="D13" t="s">
        <v>2122</v>
      </c>
      <c r="E13" t="s">
        <v>2123</v>
      </c>
      <c r="F13" t="s">
        <v>2124</v>
      </c>
      <c r="G13" t="s">
        <v>2125</v>
      </c>
      <c r="H13">
        <v>287</v>
      </c>
      <c r="I13">
        <v>287</v>
      </c>
      <c r="L13" t="s">
        <v>1832</v>
      </c>
      <c r="M13" t="s">
        <v>482</v>
      </c>
      <c r="N13" t="s">
        <v>1833</v>
      </c>
      <c r="O13" t="s">
        <v>1960</v>
      </c>
      <c r="P13" t="s">
        <v>1961</v>
      </c>
      <c r="Q13" t="s">
        <v>482</v>
      </c>
      <c r="R13" t="s">
        <v>1850</v>
      </c>
      <c r="S13" t="s">
        <v>1851</v>
      </c>
      <c r="T13" t="s">
        <v>1838</v>
      </c>
      <c r="W13" s="168">
        <v>46129</v>
      </c>
      <c r="X13" s="168">
        <v>46248</v>
      </c>
      <c r="Y13" s="168">
        <v>46125</v>
      </c>
      <c r="AC13">
        <v>80</v>
      </c>
      <c r="AD13" t="s">
        <v>1839</v>
      </c>
      <c r="AE13">
        <v>0</v>
      </c>
      <c r="AF13" t="s">
        <v>1840</v>
      </c>
      <c r="AG13" t="s">
        <v>1841</v>
      </c>
      <c r="AH13" t="s">
        <v>1842</v>
      </c>
      <c r="AI13" t="s">
        <v>2126</v>
      </c>
      <c r="AJ13" t="s">
        <v>2127</v>
      </c>
      <c r="AQ13" t="s">
        <v>1845</v>
      </c>
      <c r="AR13" t="s">
        <v>2124</v>
      </c>
      <c r="AS13">
        <v>1</v>
      </c>
      <c r="AT13">
        <v>1</v>
      </c>
      <c r="CC13" t="s">
        <v>1846</v>
      </c>
    </row>
    <row r="14" spans="1:82" x14ac:dyDescent="0.25">
      <c r="A14" t="s">
        <v>767</v>
      </c>
      <c r="B14" t="s">
        <v>2139</v>
      </c>
      <c r="C14" t="s">
        <v>720</v>
      </c>
      <c r="D14" t="s">
        <v>2122</v>
      </c>
      <c r="E14" t="s">
        <v>2123</v>
      </c>
      <c r="F14" t="s">
        <v>2124</v>
      </c>
      <c r="G14" t="s">
        <v>2125</v>
      </c>
      <c r="H14">
        <v>287</v>
      </c>
      <c r="I14">
        <v>287</v>
      </c>
      <c r="L14" t="s">
        <v>1832</v>
      </c>
      <c r="M14" t="s">
        <v>482</v>
      </c>
      <c r="N14" t="s">
        <v>1833</v>
      </c>
      <c r="O14" t="s">
        <v>1960</v>
      </c>
      <c r="P14" t="s">
        <v>1961</v>
      </c>
      <c r="Q14" t="s">
        <v>482</v>
      </c>
      <c r="R14" t="s">
        <v>1850</v>
      </c>
      <c r="S14" t="s">
        <v>1851</v>
      </c>
      <c r="T14" t="s">
        <v>1838</v>
      </c>
      <c r="W14" s="168">
        <v>46267</v>
      </c>
      <c r="X14" s="168">
        <v>46358</v>
      </c>
      <c r="Y14" s="168">
        <v>46153</v>
      </c>
      <c r="AC14">
        <v>70</v>
      </c>
      <c r="AD14" t="s">
        <v>1839</v>
      </c>
      <c r="AE14">
        <v>0</v>
      </c>
      <c r="AF14" t="s">
        <v>1840</v>
      </c>
      <c r="AG14" t="s">
        <v>1841</v>
      </c>
      <c r="AH14" t="s">
        <v>1842</v>
      </c>
      <c r="AI14" t="s">
        <v>2126</v>
      </c>
      <c r="AJ14" t="s">
        <v>2127</v>
      </c>
      <c r="AQ14" t="s">
        <v>1845</v>
      </c>
      <c r="AR14" t="s">
        <v>2124</v>
      </c>
      <c r="AS14">
        <v>1</v>
      </c>
      <c r="AT14">
        <v>1</v>
      </c>
      <c r="CC14" t="s">
        <v>1846</v>
      </c>
    </row>
    <row r="15" spans="1:82" x14ac:dyDescent="0.25">
      <c r="A15" t="s">
        <v>771</v>
      </c>
      <c r="B15" t="s">
        <v>2140</v>
      </c>
      <c r="C15" t="s">
        <v>720</v>
      </c>
      <c r="D15" t="s">
        <v>2122</v>
      </c>
      <c r="E15" t="s">
        <v>2123</v>
      </c>
      <c r="F15" t="s">
        <v>2124</v>
      </c>
      <c r="G15" t="s">
        <v>2125</v>
      </c>
      <c r="H15">
        <v>205</v>
      </c>
      <c r="I15">
        <v>205</v>
      </c>
      <c r="L15" t="s">
        <v>1832</v>
      </c>
      <c r="M15" t="s">
        <v>482</v>
      </c>
      <c r="N15" t="s">
        <v>1833</v>
      </c>
      <c r="O15" t="s">
        <v>1907</v>
      </c>
      <c r="P15" t="s">
        <v>1908</v>
      </c>
      <c r="Q15" t="s">
        <v>482</v>
      </c>
      <c r="R15" t="s">
        <v>1850</v>
      </c>
      <c r="S15" t="s">
        <v>1851</v>
      </c>
      <c r="T15" t="s">
        <v>1838</v>
      </c>
      <c r="W15" s="168">
        <v>46143</v>
      </c>
      <c r="X15" s="168">
        <v>46252</v>
      </c>
      <c r="Y15" s="168">
        <v>46139</v>
      </c>
      <c r="AC15">
        <v>80</v>
      </c>
      <c r="AD15" t="s">
        <v>1839</v>
      </c>
      <c r="AE15">
        <v>0</v>
      </c>
      <c r="AF15" t="s">
        <v>1840</v>
      </c>
      <c r="AG15" t="s">
        <v>1841</v>
      </c>
      <c r="AH15" t="s">
        <v>1842</v>
      </c>
      <c r="AI15" t="s">
        <v>2126</v>
      </c>
      <c r="AJ15" t="s">
        <v>2127</v>
      </c>
      <c r="AQ15" t="s">
        <v>1845</v>
      </c>
      <c r="AR15" t="s">
        <v>2124</v>
      </c>
      <c r="AS15">
        <v>1</v>
      </c>
      <c r="AT15">
        <v>1</v>
      </c>
      <c r="CC15" t="s">
        <v>1846</v>
      </c>
    </row>
    <row r="16" spans="1:82" x14ac:dyDescent="0.25">
      <c r="A16" t="s">
        <v>773</v>
      </c>
      <c r="B16" t="s">
        <v>2141</v>
      </c>
      <c r="C16" t="s">
        <v>720</v>
      </c>
      <c r="D16" t="s">
        <v>2122</v>
      </c>
      <c r="E16" t="s">
        <v>2123</v>
      </c>
      <c r="F16" t="s">
        <v>2124</v>
      </c>
      <c r="G16" t="s">
        <v>2125</v>
      </c>
      <c r="H16">
        <v>205</v>
      </c>
      <c r="I16">
        <v>205</v>
      </c>
      <c r="L16" t="s">
        <v>1832</v>
      </c>
      <c r="M16" t="s">
        <v>482</v>
      </c>
      <c r="N16" t="s">
        <v>1833</v>
      </c>
      <c r="O16" t="s">
        <v>1907</v>
      </c>
      <c r="P16" t="s">
        <v>1908</v>
      </c>
      <c r="Q16" t="s">
        <v>482</v>
      </c>
      <c r="R16" t="s">
        <v>1850</v>
      </c>
      <c r="S16" t="s">
        <v>1851</v>
      </c>
      <c r="T16" t="s">
        <v>1838</v>
      </c>
      <c r="W16" s="168">
        <v>46253</v>
      </c>
      <c r="X16" s="168">
        <v>46349</v>
      </c>
      <c r="Y16" s="168">
        <v>46202</v>
      </c>
      <c r="AC16">
        <v>80</v>
      </c>
      <c r="AD16" t="s">
        <v>1839</v>
      </c>
      <c r="AE16">
        <v>0</v>
      </c>
      <c r="AF16" t="s">
        <v>1840</v>
      </c>
      <c r="AG16" t="s">
        <v>1841</v>
      </c>
      <c r="AH16" t="s">
        <v>1842</v>
      </c>
      <c r="AI16" t="s">
        <v>2126</v>
      </c>
      <c r="AJ16" t="s">
        <v>2127</v>
      </c>
      <c r="AQ16" t="s">
        <v>1845</v>
      </c>
      <c r="AR16" t="s">
        <v>2124</v>
      </c>
      <c r="AS16">
        <v>1</v>
      </c>
      <c r="AT16">
        <v>1</v>
      </c>
      <c r="CC16" t="s">
        <v>1846</v>
      </c>
    </row>
    <row r="17" spans="1:81" x14ac:dyDescent="0.25">
      <c r="A17" t="s">
        <v>775</v>
      </c>
      <c r="B17" t="s">
        <v>2142</v>
      </c>
      <c r="C17" t="s">
        <v>720</v>
      </c>
      <c r="D17" t="s">
        <v>2122</v>
      </c>
      <c r="E17" t="s">
        <v>2123</v>
      </c>
      <c r="F17" t="s">
        <v>2124</v>
      </c>
      <c r="G17" t="s">
        <v>2125</v>
      </c>
      <c r="H17">
        <v>205</v>
      </c>
      <c r="I17">
        <v>205</v>
      </c>
      <c r="L17" t="s">
        <v>1832</v>
      </c>
      <c r="M17" t="s">
        <v>482</v>
      </c>
      <c r="N17" t="s">
        <v>1833</v>
      </c>
      <c r="O17" t="s">
        <v>1907</v>
      </c>
      <c r="P17" t="s">
        <v>1908</v>
      </c>
      <c r="Q17" t="s">
        <v>482</v>
      </c>
      <c r="R17" t="s">
        <v>1850</v>
      </c>
      <c r="S17" t="s">
        <v>1851</v>
      </c>
      <c r="T17" t="s">
        <v>1838</v>
      </c>
      <c r="W17" s="168">
        <v>46197</v>
      </c>
      <c r="X17" s="168">
        <v>46309</v>
      </c>
      <c r="Y17" s="168">
        <v>46197</v>
      </c>
      <c r="AC17">
        <v>80</v>
      </c>
      <c r="AD17" t="s">
        <v>1839</v>
      </c>
      <c r="AE17">
        <v>0</v>
      </c>
      <c r="AF17" t="s">
        <v>1840</v>
      </c>
      <c r="AG17" t="s">
        <v>1841</v>
      </c>
      <c r="AH17" t="s">
        <v>1842</v>
      </c>
      <c r="AI17" t="s">
        <v>2126</v>
      </c>
      <c r="AJ17" t="s">
        <v>2127</v>
      </c>
      <c r="AQ17" t="s">
        <v>1845</v>
      </c>
      <c r="AR17" t="s">
        <v>2124</v>
      </c>
      <c r="AS17">
        <v>1</v>
      </c>
      <c r="AT17">
        <v>1</v>
      </c>
      <c r="CC17" t="s">
        <v>1846</v>
      </c>
    </row>
    <row r="18" spans="1:81" x14ac:dyDescent="0.25">
      <c r="A18" t="s">
        <v>778</v>
      </c>
      <c r="B18" t="s">
        <v>2143</v>
      </c>
      <c r="C18" t="s">
        <v>720</v>
      </c>
      <c r="D18" t="s">
        <v>2122</v>
      </c>
      <c r="E18" t="s">
        <v>2123</v>
      </c>
      <c r="F18" t="s">
        <v>2124</v>
      </c>
      <c r="G18" t="s">
        <v>2125</v>
      </c>
      <c r="H18">
        <v>82</v>
      </c>
      <c r="I18">
        <v>82</v>
      </c>
      <c r="L18" t="s">
        <v>1832</v>
      </c>
      <c r="M18" t="s">
        <v>482</v>
      </c>
      <c r="N18" t="s">
        <v>1833</v>
      </c>
      <c r="O18" t="s">
        <v>1971</v>
      </c>
      <c r="P18" t="s">
        <v>1972</v>
      </c>
      <c r="Q18" t="s">
        <v>482</v>
      </c>
      <c r="R18" t="s">
        <v>1850</v>
      </c>
      <c r="S18" t="s">
        <v>1851</v>
      </c>
      <c r="T18" t="s">
        <v>1838</v>
      </c>
      <c r="W18" s="168">
        <v>46136</v>
      </c>
      <c r="X18" s="168">
        <v>46248</v>
      </c>
      <c r="Y18" s="168">
        <v>46118</v>
      </c>
      <c r="Z18" s="168">
        <v>46246</v>
      </c>
      <c r="AC18">
        <v>100</v>
      </c>
      <c r="AD18" t="s">
        <v>1839</v>
      </c>
      <c r="AE18">
        <v>0</v>
      </c>
      <c r="AF18" t="s">
        <v>1840</v>
      </c>
      <c r="AG18" t="s">
        <v>1841</v>
      </c>
      <c r="AH18" t="s">
        <v>1842</v>
      </c>
      <c r="AI18" t="s">
        <v>2126</v>
      </c>
      <c r="AJ18" t="s">
        <v>2127</v>
      </c>
      <c r="AQ18" t="s">
        <v>1845</v>
      </c>
      <c r="AR18" t="s">
        <v>2124</v>
      </c>
      <c r="AS18">
        <v>1</v>
      </c>
      <c r="AT18">
        <v>1</v>
      </c>
      <c r="CC18" t="s">
        <v>1846</v>
      </c>
    </row>
    <row r="19" spans="1:81" x14ac:dyDescent="0.25">
      <c r="A19" t="s">
        <v>783</v>
      </c>
      <c r="B19" t="s">
        <v>2144</v>
      </c>
      <c r="C19" t="s">
        <v>720</v>
      </c>
      <c r="D19" t="s">
        <v>2122</v>
      </c>
      <c r="E19" t="s">
        <v>2123</v>
      </c>
      <c r="F19" t="s">
        <v>2124</v>
      </c>
      <c r="G19" t="s">
        <v>2125</v>
      </c>
      <c r="H19">
        <v>82</v>
      </c>
      <c r="I19">
        <v>82</v>
      </c>
      <c r="L19" t="s">
        <v>1832</v>
      </c>
      <c r="M19" t="s">
        <v>482</v>
      </c>
      <c r="N19" t="s">
        <v>1833</v>
      </c>
      <c r="O19" t="s">
        <v>1971</v>
      </c>
      <c r="P19" t="s">
        <v>1972</v>
      </c>
      <c r="Q19" t="s">
        <v>482</v>
      </c>
      <c r="R19" t="s">
        <v>1850</v>
      </c>
      <c r="S19" t="s">
        <v>1851</v>
      </c>
      <c r="T19" t="s">
        <v>1838</v>
      </c>
      <c r="W19" s="168">
        <v>46136</v>
      </c>
      <c r="X19" s="168">
        <v>46248</v>
      </c>
      <c r="Y19" s="168">
        <v>46118</v>
      </c>
      <c r="Z19" s="168">
        <v>46247</v>
      </c>
      <c r="AC19">
        <v>100</v>
      </c>
      <c r="AD19" t="s">
        <v>1839</v>
      </c>
      <c r="AE19">
        <v>0</v>
      </c>
      <c r="AF19" t="s">
        <v>1840</v>
      </c>
      <c r="AG19" t="s">
        <v>1841</v>
      </c>
      <c r="AH19" t="s">
        <v>1842</v>
      </c>
      <c r="AI19" t="s">
        <v>2126</v>
      </c>
      <c r="AJ19" t="s">
        <v>2127</v>
      </c>
      <c r="AQ19" t="s">
        <v>1845</v>
      </c>
      <c r="AR19" t="s">
        <v>2124</v>
      </c>
      <c r="AS19">
        <v>1</v>
      </c>
      <c r="AT19">
        <v>1</v>
      </c>
      <c r="CC19" t="s">
        <v>1846</v>
      </c>
    </row>
    <row r="20" spans="1:81" x14ac:dyDescent="0.25">
      <c r="A20" t="s">
        <v>786</v>
      </c>
      <c r="B20" t="s">
        <v>2145</v>
      </c>
      <c r="C20" t="s">
        <v>720</v>
      </c>
      <c r="D20" t="s">
        <v>2122</v>
      </c>
      <c r="E20" t="s">
        <v>2123</v>
      </c>
      <c r="F20" t="s">
        <v>2124</v>
      </c>
      <c r="G20" t="s">
        <v>2125</v>
      </c>
      <c r="H20">
        <v>82</v>
      </c>
      <c r="I20">
        <v>82</v>
      </c>
      <c r="L20" t="s">
        <v>1832</v>
      </c>
      <c r="M20" t="s">
        <v>482</v>
      </c>
      <c r="N20" t="s">
        <v>1833</v>
      </c>
      <c r="O20" t="s">
        <v>1971</v>
      </c>
      <c r="P20" t="s">
        <v>1972</v>
      </c>
      <c r="Q20" t="s">
        <v>482</v>
      </c>
      <c r="R20" t="s">
        <v>1850</v>
      </c>
      <c r="S20" t="s">
        <v>1851</v>
      </c>
      <c r="T20" t="s">
        <v>1838</v>
      </c>
      <c r="W20" s="168">
        <v>46136</v>
      </c>
      <c r="X20" s="168">
        <v>46248</v>
      </c>
      <c r="Y20" s="168">
        <v>46118</v>
      </c>
      <c r="Z20" s="168">
        <v>46247</v>
      </c>
      <c r="AC20">
        <v>100</v>
      </c>
      <c r="AD20" t="s">
        <v>1839</v>
      </c>
      <c r="AE20">
        <v>0</v>
      </c>
      <c r="AF20" t="s">
        <v>1840</v>
      </c>
      <c r="AG20" t="s">
        <v>1841</v>
      </c>
      <c r="AH20" t="s">
        <v>1842</v>
      </c>
      <c r="AI20" t="s">
        <v>2126</v>
      </c>
      <c r="AJ20" t="s">
        <v>2127</v>
      </c>
      <c r="AQ20" t="s">
        <v>1845</v>
      </c>
      <c r="AR20" t="s">
        <v>2124</v>
      </c>
      <c r="AS20">
        <v>1</v>
      </c>
      <c r="AT20">
        <v>1</v>
      </c>
      <c r="CC20" t="s">
        <v>1846</v>
      </c>
    </row>
    <row r="21" spans="1:81" x14ac:dyDescent="0.25">
      <c r="A21" t="s">
        <v>789</v>
      </c>
      <c r="B21" t="s">
        <v>2146</v>
      </c>
      <c r="C21" t="s">
        <v>720</v>
      </c>
      <c r="D21" t="s">
        <v>2122</v>
      </c>
      <c r="E21" t="s">
        <v>2123</v>
      </c>
      <c r="F21" t="s">
        <v>2124</v>
      </c>
      <c r="G21" t="s">
        <v>2125</v>
      </c>
      <c r="H21">
        <v>82</v>
      </c>
      <c r="I21">
        <v>82</v>
      </c>
      <c r="L21" t="s">
        <v>1832</v>
      </c>
      <c r="M21" t="s">
        <v>482</v>
      </c>
      <c r="N21" t="s">
        <v>1833</v>
      </c>
      <c r="O21" t="s">
        <v>1971</v>
      </c>
      <c r="P21" t="s">
        <v>1972</v>
      </c>
      <c r="Q21" t="s">
        <v>482</v>
      </c>
      <c r="R21" t="s">
        <v>1850</v>
      </c>
      <c r="S21" t="s">
        <v>1851</v>
      </c>
      <c r="T21" t="s">
        <v>1838</v>
      </c>
      <c r="W21" s="168">
        <v>46136</v>
      </c>
      <c r="X21" s="168">
        <v>46248</v>
      </c>
      <c r="Y21" s="168">
        <v>46118</v>
      </c>
      <c r="Z21" s="168">
        <v>46252</v>
      </c>
      <c r="AC21">
        <v>100</v>
      </c>
      <c r="AD21" t="s">
        <v>1839</v>
      </c>
      <c r="AE21">
        <v>0</v>
      </c>
      <c r="AF21" t="s">
        <v>1840</v>
      </c>
      <c r="AG21" t="s">
        <v>1841</v>
      </c>
      <c r="AH21" t="s">
        <v>1842</v>
      </c>
      <c r="AI21" t="s">
        <v>2126</v>
      </c>
      <c r="AJ21" t="s">
        <v>2127</v>
      </c>
      <c r="AQ21" t="s">
        <v>1845</v>
      </c>
      <c r="AR21" t="s">
        <v>2124</v>
      </c>
      <c r="AS21">
        <v>1</v>
      </c>
      <c r="AT21">
        <v>1</v>
      </c>
      <c r="CC21" t="s">
        <v>1846</v>
      </c>
    </row>
    <row r="22" spans="1:81" x14ac:dyDescent="0.25">
      <c r="A22" t="s">
        <v>792</v>
      </c>
      <c r="B22" t="s">
        <v>2147</v>
      </c>
      <c r="C22" t="s">
        <v>720</v>
      </c>
      <c r="D22" t="s">
        <v>2122</v>
      </c>
      <c r="E22" t="s">
        <v>2123</v>
      </c>
      <c r="F22" t="s">
        <v>2124</v>
      </c>
      <c r="G22" t="s">
        <v>2125</v>
      </c>
      <c r="H22">
        <v>82</v>
      </c>
      <c r="I22">
        <v>82</v>
      </c>
      <c r="L22" t="s">
        <v>1832</v>
      </c>
      <c r="M22" t="s">
        <v>482</v>
      </c>
      <c r="N22" t="s">
        <v>1833</v>
      </c>
      <c r="O22" t="s">
        <v>1971</v>
      </c>
      <c r="P22" t="s">
        <v>1972</v>
      </c>
      <c r="Q22" t="s">
        <v>482</v>
      </c>
      <c r="R22" t="s">
        <v>1850</v>
      </c>
      <c r="S22" t="s">
        <v>1851</v>
      </c>
      <c r="T22" t="s">
        <v>1838</v>
      </c>
      <c r="W22" s="168">
        <v>46164</v>
      </c>
      <c r="X22" s="168">
        <v>46276</v>
      </c>
      <c r="Y22" s="168">
        <v>46146</v>
      </c>
      <c r="AC22">
        <v>100</v>
      </c>
      <c r="AD22" t="s">
        <v>1839</v>
      </c>
      <c r="AE22">
        <v>0</v>
      </c>
      <c r="AF22" t="s">
        <v>1840</v>
      </c>
      <c r="AG22" t="s">
        <v>1841</v>
      </c>
      <c r="AH22" t="s">
        <v>1842</v>
      </c>
      <c r="AI22" t="s">
        <v>2126</v>
      </c>
      <c r="AJ22" t="s">
        <v>2127</v>
      </c>
      <c r="AQ22" t="s">
        <v>1845</v>
      </c>
      <c r="AR22" t="s">
        <v>2124</v>
      </c>
      <c r="AS22">
        <v>1</v>
      </c>
      <c r="AT22">
        <v>1</v>
      </c>
      <c r="CC22" t="s">
        <v>1846</v>
      </c>
    </row>
    <row r="23" spans="1:81" x14ac:dyDescent="0.25">
      <c r="A23" t="s">
        <v>794</v>
      </c>
      <c r="B23" t="s">
        <v>2148</v>
      </c>
      <c r="C23" t="s">
        <v>720</v>
      </c>
      <c r="D23" t="s">
        <v>2122</v>
      </c>
      <c r="E23" t="s">
        <v>2123</v>
      </c>
      <c r="F23" t="s">
        <v>2124</v>
      </c>
      <c r="G23" t="s">
        <v>2125</v>
      </c>
      <c r="H23">
        <v>82</v>
      </c>
      <c r="I23">
        <v>82</v>
      </c>
      <c r="L23" t="s">
        <v>1832</v>
      </c>
      <c r="M23" t="s">
        <v>482</v>
      </c>
      <c r="N23" t="s">
        <v>1833</v>
      </c>
      <c r="O23" t="s">
        <v>1971</v>
      </c>
      <c r="P23" t="s">
        <v>1972</v>
      </c>
      <c r="Q23" t="s">
        <v>482</v>
      </c>
      <c r="R23" t="s">
        <v>1850</v>
      </c>
      <c r="S23" t="s">
        <v>1851</v>
      </c>
      <c r="T23" t="s">
        <v>1838</v>
      </c>
      <c r="W23" s="168">
        <v>46157</v>
      </c>
      <c r="X23" s="168">
        <v>46269</v>
      </c>
      <c r="Y23" s="168">
        <v>46125</v>
      </c>
      <c r="Z23" s="168">
        <v>46251</v>
      </c>
      <c r="AC23">
        <v>100</v>
      </c>
      <c r="AD23" t="s">
        <v>1839</v>
      </c>
      <c r="AE23">
        <v>0</v>
      </c>
      <c r="AF23" t="s">
        <v>1840</v>
      </c>
      <c r="AG23" t="s">
        <v>1841</v>
      </c>
      <c r="AH23" t="s">
        <v>1842</v>
      </c>
      <c r="AI23" t="s">
        <v>2126</v>
      </c>
      <c r="AJ23" t="s">
        <v>2127</v>
      </c>
      <c r="AQ23" t="s">
        <v>1845</v>
      </c>
      <c r="AR23" t="s">
        <v>2124</v>
      </c>
      <c r="AS23">
        <v>1</v>
      </c>
      <c r="AT23">
        <v>1</v>
      </c>
      <c r="CC23" t="s">
        <v>1846</v>
      </c>
    </row>
    <row r="24" spans="1:81" x14ac:dyDescent="0.25">
      <c r="A24" t="s">
        <v>798</v>
      </c>
      <c r="B24" t="s">
        <v>2149</v>
      </c>
      <c r="C24" t="s">
        <v>720</v>
      </c>
      <c r="D24" t="s">
        <v>2122</v>
      </c>
      <c r="E24" t="s">
        <v>2123</v>
      </c>
      <c r="F24" t="s">
        <v>2124</v>
      </c>
      <c r="G24" t="s">
        <v>2125</v>
      </c>
      <c r="H24">
        <v>82</v>
      </c>
      <c r="I24">
        <v>82</v>
      </c>
      <c r="L24" t="s">
        <v>1832</v>
      </c>
      <c r="M24" t="s">
        <v>482</v>
      </c>
      <c r="N24" t="s">
        <v>1833</v>
      </c>
      <c r="O24" t="s">
        <v>1971</v>
      </c>
      <c r="P24" t="s">
        <v>1972</v>
      </c>
      <c r="Q24" t="s">
        <v>482</v>
      </c>
      <c r="R24" t="s">
        <v>1850</v>
      </c>
      <c r="S24" t="s">
        <v>1851</v>
      </c>
      <c r="T24" t="s">
        <v>1838</v>
      </c>
      <c r="W24" s="168">
        <v>46164</v>
      </c>
      <c r="X24" s="168">
        <v>46276</v>
      </c>
      <c r="Y24" s="168">
        <v>46153</v>
      </c>
      <c r="AC24">
        <v>100</v>
      </c>
      <c r="AD24" t="s">
        <v>1839</v>
      </c>
      <c r="AE24">
        <v>0</v>
      </c>
      <c r="AF24" t="s">
        <v>1840</v>
      </c>
      <c r="AG24" t="s">
        <v>1841</v>
      </c>
      <c r="AH24" t="s">
        <v>1842</v>
      </c>
      <c r="AI24" t="s">
        <v>2126</v>
      </c>
      <c r="AJ24" t="s">
        <v>2127</v>
      </c>
      <c r="AQ24" t="s">
        <v>1845</v>
      </c>
      <c r="AR24" t="s">
        <v>2124</v>
      </c>
      <c r="AS24">
        <v>1</v>
      </c>
      <c r="AT24">
        <v>1</v>
      </c>
      <c r="CC24" t="s">
        <v>1846</v>
      </c>
    </row>
    <row r="25" spans="1:81" x14ac:dyDescent="0.25">
      <c r="A25" t="s">
        <v>800</v>
      </c>
      <c r="B25" t="s">
        <v>2150</v>
      </c>
      <c r="C25" t="s">
        <v>720</v>
      </c>
      <c r="D25" t="s">
        <v>2122</v>
      </c>
      <c r="E25" t="s">
        <v>2123</v>
      </c>
      <c r="F25" t="s">
        <v>2124</v>
      </c>
      <c r="G25" t="s">
        <v>2125</v>
      </c>
      <c r="H25">
        <v>82</v>
      </c>
      <c r="I25">
        <v>82</v>
      </c>
      <c r="L25" t="s">
        <v>1832</v>
      </c>
      <c r="M25" t="s">
        <v>482</v>
      </c>
      <c r="N25" t="s">
        <v>1833</v>
      </c>
      <c r="O25" t="s">
        <v>1971</v>
      </c>
      <c r="P25" t="s">
        <v>1972</v>
      </c>
      <c r="Q25" t="s">
        <v>482</v>
      </c>
      <c r="R25" t="s">
        <v>1850</v>
      </c>
      <c r="S25" t="s">
        <v>1851</v>
      </c>
      <c r="T25" t="s">
        <v>1838</v>
      </c>
      <c r="W25" s="168">
        <v>46164</v>
      </c>
      <c r="X25" s="168">
        <v>46276</v>
      </c>
      <c r="Y25" s="168">
        <v>46153</v>
      </c>
      <c r="AC25">
        <v>100</v>
      </c>
      <c r="AD25" t="s">
        <v>1839</v>
      </c>
      <c r="AE25">
        <v>0</v>
      </c>
      <c r="AF25" t="s">
        <v>1840</v>
      </c>
      <c r="AG25" t="s">
        <v>1841</v>
      </c>
      <c r="AH25" t="s">
        <v>1842</v>
      </c>
      <c r="AI25" t="s">
        <v>2126</v>
      </c>
      <c r="AJ25" t="s">
        <v>2127</v>
      </c>
      <c r="AQ25" t="s">
        <v>1845</v>
      </c>
      <c r="AR25" t="s">
        <v>2124</v>
      </c>
      <c r="AS25">
        <v>1</v>
      </c>
      <c r="AT25">
        <v>1</v>
      </c>
      <c r="CC25" t="s">
        <v>1846</v>
      </c>
    </row>
    <row r="26" spans="1:81" x14ac:dyDescent="0.25">
      <c r="A26" t="s">
        <v>804</v>
      </c>
      <c r="B26" t="s">
        <v>2151</v>
      </c>
      <c r="C26" t="s">
        <v>720</v>
      </c>
      <c r="D26" t="s">
        <v>2122</v>
      </c>
      <c r="E26" t="s">
        <v>2123</v>
      </c>
      <c r="F26" t="s">
        <v>2124</v>
      </c>
      <c r="G26" t="s">
        <v>2125</v>
      </c>
      <c r="H26">
        <v>82</v>
      </c>
      <c r="I26">
        <v>82</v>
      </c>
      <c r="L26" t="s">
        <v>1832</v>
      </c>
      <c r="M26" t="s">
        <v>482</v>
      </c>
      <c r="N26" t="s">
        <v>1833</v>
      </c>
      <c r="O26" t="s">
        <v>1971</v>
      </c>
      <c r="P26" t="s">
        <v>1972</v>
      </c>
      <c r="Q26" t="s">
        <v>482</v>
      </c>
      <c r="R26" t="s">
        <v>1850</v>
      </c>
      <c r="S26" t="s">
        <v>1851</v>
      </c>
      <c r="T26" t="s">
        <v>1838</v>
      </c>
      <c r="W26" s="168">
        <v>46164</v>
      </c>
      <c r="X26" s="168">
        <v>46276</v>
      </c>
      <c r="Y26" s="168">
        <v>46164</v>
      </c>
      <c r="AC26">
        <v>100</v>
      </c>
      <c r="AD26" t="s">
        <v>1839</v>
      </c>
      <c r="AE26">
        <v>0</v>
      </c>
      <c r="AF26" t="s">
        <v>1840</v>
      </c>
      <c r="AG26" t="s">
        <v>1841</v>
      </c>
      <c r="AH26" t="s">
        <v>1842</v>
      </c>
      <c r="AI26" t="s">
        <v>2126</v>
      </c>
      <c r="AJ26" t="s">
        <v>2127</v>
      </c>
      <c r="AQ26" t="s">
        <v>1845</v>
      </c>
      <c r="AR26" t="s">
        <v>2124</v>
      </c>
      <c r="AS26">
        <v>1</v>
      </c>
      <c r="AT26">
        <v>1</v>
      </c>
      <c r="CC26" t="s">
        <v>1846</v>
      </c>
    </row>
    <row r="27" spans="1:81" x14ac:dyDescent="0.25">
      <c r="A27" t="s">
        <v>808</v>
      </c>
      <c r="B27" t="s">
        <v>2152</v>
      </c>
      <c r="C27" t="s">
        <v>720</v>
      </c>
      <c r="D27" t="s">
        <v>2122</v>
      </c>
      <c r="E27" t="s">
        <v>2123</v>
      </c>
      <c r="F27" t="s">
        <v>2124</v>
      </c>
      <c r="G27" t="s">
        <v>2125</v>
      </c>
      <c r="H27">
        <v>164</v>
      </c>
      <c r="I27">
        <v>164</v>
      </c>
      <c r="L27" t="s">
        <v>1832</v>
      </c>
      <c r="M27" t="s">
        <v>482</v>
      </c>
      <c r="N27" t="s">
        <v>1833</v>
      </c>
      <c r="O27" t="s">
        <v>2027</v>
      </c>
      <c r="P27" t="s">
        <v>2028</v>
      </c>
      <c r="Q27" t="s">
        <v>482</v>
      </c>
      <c r="R27" t="s">
        <v>1850</v>
      </c>
      <c r="S27" t="s">
        <v>1851</v>
      </c>
      <c r="T27" t="s">
        <v>1838</v>
      </c>
      <c r="W27" s="168">
        <v>46267</v>
      </c>
      <c r="X27" s="168">
        <v>46358</v>
      </c>
      <c r="Y27" s="168">
        <v>46267</v>
      </c>
      <c r="AC27">
        <v>70</v>
      </c>
      <c r="AD27" t="s">
        <v>1839</v>
      </c>
      <c r="AE27">
        <v>0</v>
      </c>
      <c r="AF27" t="s">
        <v>1840</v>
      </c>
      <c r="AG27" t="s">
        <v>1841</v>
      </c>
      <c r="AH27" t="s">
        <v>1842</v>
      </c>
      <c r="AI27" t="s">
        <v>2126</v>
      </c>
      <c r="AJ27" t="s">
        <v>2127</v>
      </c>
      <c r="AQ27" t="s">
        <v>1845</v>
      </c>
      <c r="AR27" t="s">
        <v>2124</v>
      </c>
      <c r="AS27">
        <v>1</v>
      </c>
      <c r="AT27">
        <v>1</v>
      </c>
      <c r="CC27" t="s">
        <v>1846</v>
      </c>
    </row>
    <row r="28" spans="1:81" x14ac:dyDescent="0.25">
      <c r="A28" t="s">
        <v>813</v>
      </c>
      <c r="B28" t="s">
        <v>2153</v>
      </c>
      <c r="C28" t="s">
        <v>720</v>
      </c>
      <c r="D28" t="s">
        <v>2122</v>
      </c>
      <c r="E28" t="s">
        <v>2123</v>
      </c>
      <c r="F28" t="s">
        <v>2124</v>
      </c>
      <c r="G28" t="s">
        <v>2125</v>
      </c>
      <c r="H28">
        <v>164</v>
      </c>
      <c r="I28">
        <v>164</v>
      </c>
      <c r="L28" t="s">
        <v>1832</v>
      </c>
      <c r="M28" t="s">
        <v>482</v>
      </c>
      <c r="N28" t="s">
        <v>1833</v>
      </c>
      <c r="O28" t="s">
        <v>1983</v>
      </c>
      <c r="P28" t="s">
        <v>1984</v>
      </c>
      <c r="Q28" t="s">
        <v>482</v>
      </c>
      <c r="R28" t="s">
        <v>1850</v>
      </c>
      <c r="S28" t="s">
        <v>1851</v>
      </c>
      <c r="T28" t="s">
        <v>1838</v>
      </c>
      <c r="W28" s="168">
        <v>46122</v>
      </c>
      <c r="X28" s="168">
        <v>46241</v>
      </c>
      <c r="Y28" s="168">
        <v>46111</v>
      </c>
      <c r="Z28" s="168">
        <v>46251</v>
      </c>
      <c r="AC28">
        <v>100</v>
      </c>
      <c r="AD28" t="s">
        <v>1839</v>
      </c>
      <c r="AE28">
        <v>0</v>
      </c>
      <c r="AF28" t="s">
        <v>1840</v>
      </c>
      <c r="AG28" t="s">
        <v>1841</v>
      </c>
      <c r="AH28" t="s">
        <v>1842</v>
      </c>
      <c r="AI28" t="s">
        <v>2126</v>
      </c>
      <c r="AJ28" t="s">
        <v>2127</v>
      </c>
      <c r="AQ28" t="s">
        <v>1845</v>
      </c>
      <c r="AR28" t="s">
        <v>2124</v>
      </c>
      <c r="AS28">
        <v>1</v>
      </c>
      <c r="AT28">
        <v>1</v>
      </c>
      <c r="CC28" t="s">
        <v>1846</v>
      </c>
    </row>
    <row r="29" spans="1:81" x14ac:dyDescent="0.25">
      <c r="A29" t="s">
        <v>815</v>
      </c>
      <c r="B29" t="s">
        <v>2154</v>
      </c>
      <c r="C29" t="s">
        <v>720</v>
      </c>
      <c r="D29" t="s">
        <v>2122</v>
      </c>
      <c r="E29" t="s">
        <v>2123</v>
      </c>
      <c r="F29" t="s">
        <v>2124</v>
      </c>
      <c r="G29" t="s">
        <v>2125</v>
      </c>
      <c r="H29">
        <v>164</v>
      </c>
      <c r="I29">
        <v>164</v>
      </c>
      <c r="L29" t="s">
        <v>1832</v>
      </c>
      <c r="M29" t="s">
        <v>482</v>
      </c>
      <c r="N29" t="s">
        <v>1833</v>
      </c>
      <c r="O29" t="s">
        <v>1983</v>
      </c>
      <c r="P29" t="s">
        <v>1984</v>
      </c>
      <c r="Q29" t="s">
        <v>482</v>
      </c>
      <c r="R29" t="s">
        <v>1850</v>
      </c>
      <c r="S29" t="s">
        <v>1851</v>
      </c>
      <c r="T29" t="s">
        <v>1838</v>
      </c>
      <c r="W29" s="168">
        <v>46122</v>
      </c>
      <c r="X29" s="168">
        <v>46241</v>
      </c>
      <c r="Y29" s="168">
        <v>46111</v>
      </c>
      <c r="Z29" s="168">
        <v>46251</v>
      </c>
      <c r="AC29">
        <v>100</v>
      </c>
      <c r="AD29" t="s">
        <v>1839</v>
      </c>
      <c r="AE29">
        <v>0</v>
      </c>
      <c r="AF29" t="s">
        <v>1840</v>
      </c>
      <c r="AG29" t="s">
        <v>1841</v>
      </c>
      <c r="AH29" t="s">
        <v>1842</v>
      </c>
      <c r="AI29" t="s">
        <v>2126</v>
      </c>
      <c r="AJ29" t="s">
        <v>2127</v>
      </c>
      <c r="AQ29" t="s">
        <v>1845</v>
      </c>
      <c r="AR29" t="s">
        <v>2124</v>
      </c>
      <c r="AS29">
        <v>1</v>
      </c>
      <c r="AT29">
        <v>1</v>
      </c>
      <c r="CC29" t="s">
        <v>1846</v>
      </c>
    </row>
    <row r="30" spans="1:81" x14ac:dyDescent="0.25">
      <c r="A30" t="s">
        <v>817</v>
      </c>
      <c r="B30" t="s">
        <v>2155</v>
      </c>
      <c r="C30" t="s">
        <v>720</v>
      </c>
      <c r="D30" t="s">
        <v>2122</v>
      </c>
      <c r="E30" t="s">
        <v>2123</v>
      </c>
      <c r="F30" t="s">
        <v>2124</v>
      </c>
      <c r="G30" t="s">
        <v>2125</v>
      </c>
      <c r="H30">
        <v>164</v>
      </c>
      <c r="I30">
        <v>164</v>
      </c>
      <c r="L30" t="s">
        <v>1832</v>
      </c>
      <c r="M30" t="s">
        <v>482</v>
      </c>
      <c r="N30" t="s">
        <v>1833</v>
      </c>
      <c r="O30" t="s">
        <v>1983</v>
      </c>
      <c r="P30" t="s">
        <v>1984</v>
      </c>
      <c r="Q30" t="s">
        <v>482</v>
      </c>
      <c r="R30" t="s">
        <v>1850</v>
      </c>
      <c r="S30" t="s">
        <v>1851</v>
      </c>
      <c r="T30" t="s">
        <v>1838</v>
      </c>
      <c r="W30" s="168">
        <v>46122</v>
      </c>
      <c r="X30" s="168">
        <v>46241</v>
      </c>
      <c r="Y30" s="168">
        <v>46111</v>
      </c>
      <c r="Z30" s="168">
        <v>46251</v>
      </c>
      <c r="AC30">
        <v>100</v>
      </c>
      <c r="AD30" t="s">
        <v>1839</v>
      </c>
      <c r="AE30">
        <v>0</v>
      </c>
      <c r="AF30" t="s">
        <v>1840</v>
      </c>
      <c r="AG30" t="s">
        <v>1841</v>
      </c>
      <c r="AH30" t="s">
        <v>1842</v>
      </c>
      <c r="AI30" t="s">
        <v>2126</v>
      </c>
      <c r="AJ30" t="s">
        <v>2127</v>
      </c>
      <c r="AQ30" t="s">
        <v>1845</v>
      </c>
      <c r="AR30" t="s">
        <v>2124</v>
      </c>
      <c r="AS30">
        <v>1</v>
      </c>
      <c r="AT30">
        <v>1</v>
      </c>
      <c r="CC30" t="s">
        <v>1846</v>
      </c>
    </row>
    <row r="31" spans="1:81" x14ac:dyDescent="0.25">
      <c r="A31" t="s">
        <v>819</v>
      </c>
      <c r="B31" t="s">
        <v>2156</v>
      </c>
      <c r="C31" t="s">
        <v>720</v>
      </c>
      <c r="D31" t="s">
        <v>2122</v>
      </c>
      <c r="E31" t="s">
        <v>2123</v>
      </c>
      <c r="F31" t="s">
        <v>2124</v>
      </c>
      <c r="G31" t="s">
        <v>2125</v>
      </c>
      <c r="H31">
        <v>164</v>
      </c>
      <c r="I31">
        <v>164</v>
      </c>
      <c r="L31" t="s">
        <v>1832</v>
      </c>
      <c r="M31" t="s">
        <v>482</v>
      </c>
      <c r="N31" t="s">
        <v>1833</v>
      </c>
      <c r="O31" t="s">
        <v>1983</v>
      </c>
      <c r="P31" t="s">
        <v>1984</v>
      </c>
      <c r="Q31" t="s">
        <v>482</v>
      </c>
      <c r="R31" t="s">
        <v>1850</v>
      </c>
      <c r="S31" t="s">
        <v>1851</v>
      </c>
      <c r="T31" t="s">
        <v>1838</v>
      </c>
      <c r="W31" s="168">
        <v>46122</v>
      </c>
      <c r="X31" s="168">
        <v>46241</v>
      </c>
      <c r="Y31" s="168">
        <v>46111</v>
      </c>
      <c r="Z31" s="168">
        <v>46251</v>
      </c>
      <c r="AC31">
        <v>100</v>
      </c>
      <c r="AD31" t="s">
        <v>1839</v>
      </c>
      <c r="AE31">
        <v>0</v>
      </c>
      <c r="AF31" t="s">
        <v>1840</v>
      </c>
      <c r="AG31" t="s">
        <v>1841</v>
      </c>
      <c r="AH31" t="s">
        <v>1842</v>
      </c>
      <c r="AI31" t="s">
        <v>2126</v>
      </c>
      <c r="AJ31" t="s">
        <v>2127</v>
      </c>
      <c r="AQ31" t="s">
        <v>1845</v>
      </c>
      <c r="AR31" t="s">
        <v>2124</v>
      </c>
      <c r="AS31">
        <v>1</v>
      </c>
      <c r="AT31">
        <v>1</v>
      </c>
      <c r="CC31" t="s">
        <v>1846</v>
      </c>
    </row>
    <row r="32" spans="1:81" x14ac:dyDescent="0.25">
      <c r="A32" t="s">
        <v>821</v>
      </c>
      <c r="B32" t="s">
        <v>2157</v>
      </c>
      <c r="C32" t="s">
        <v>720</v>
      </c>
      <c r="D32" t="s">
        <v>2122</v>
      </c>
      <c r="E32" t="s">
        <v>2123</v>
      </c>
      <c r="F32" t="s">
        <v>2124</v>
      </c>
      <c r="G32" t="s">
        <v>2125</v>
      </c>
      <c r="H32">
        <v>164</v>
      </c>
      <c r="I32">
        <v>164</v>
      </c>
      <c r="L32" t="s">
        <v>1832</v>
      </c>
      <c r="M32" t="s">
        <v>482</v>
      </c>
      <c r="N32" t="s">
        <v>1833</v>
      </c>
      <c r="O32" t="s">
        <v>1983</v>
      </c>
      <c r="P32" t="s">
        <v>1984</v>
      </c>
      <c r="Q32" t="s">
        <v>482</v>
      </c>
      <c r="R32" t="s">
        <v>1850</v>
      </c>
      <c r="S32" t="s">
        <v>1851</v>
      </c>
      <c r="T32" t="s">
        <v>1838</v>
      </c>
      <c r="W32" s="168">
        <v>46150</v>
      </c>
      <c r="X32" s="168">
        <v>46262</v>
      </c>
      <c r="Y32" s="168">
        <v>46125</v>
      </c>
      <c r="Z32" s="168">
        <v>46266</v>
      </c>
      <c r="AC32">
        <v>100</v>
      </c>
      <c r="AD32" t="s">
        <v>1839</v>
      </c>
      <c r="AE32">
        <v>0</v>
      </c>
      <c r="AF32" t="s">
        <v>1840</v>
      </c>
      <c r="AG32" t="s">
        <v>1841</v>
      </c>
      <c r="AH32" t="s">
        <v>1842</v>
      </c>
      <c r="AI32" t="s">
        <v>2126</v>
      </c>
      <c r="AJ32" t="s">
        <v>2127</v>
      </c>
      <c r="AQ32" t="s">
        <v>1845</v>
      </c>
      <c r="AR32" t="s">
        <v>2124</v>
      </c>
      <c r="AS32">
        <v>1</v>
      </c>
      <c r="AT32">
        <v>1</v>
      </c>
      <c r="CC32" t="s">
        <v>1846</v>
      </c>
    </row>
    <row r="33" spans="1:81" x14ac:dyDescent="0.25">
      <c r="A33" t="s">
        <v>823</v>
      </c>
      <c r="B33" t="s">
        <v>2158</v>
      </c>
      <c r="C33" t="s">
        <v>720</v>
      </c>
      <c r="D33" t="s">
        <v>2122</v>
      </c>
      <c r="E33" t="s">
        <v>2123</v>
      </c>
      <c r="F33" t="s">
        <v>2124</v>
      </c>
      <c r="G33" t="s">
        <v>2125</v>
      </c>
      <c r="H33">
        <v>82</v>
      </c>
      <c r="I33">
        <v>82</v>
      </c>
      <c r="L33" t="s">
        <v>1832</v>
      </c>
      <c r="M33" t="s">
        <v>482</v>
      </c>
      <c r="N33" t="s">
        <v>1833</v>
      </c>
      <c r="O33" t="s">
        <v>1991</v>
      </c>
      <c r="P33" t="s">
        <v>1992</v>
      </c>
      <c r="Q33" t="s">
        <v>482</v>
      </c>
      <c r="R33" t="s">
        <v>1850</v>
      </c>
      <c r="S33" t="s">
        <v>1851</v>
      </c>
      <c r="T33" t="s">
        <v>1838</v>
      </c>
      <c r="W33" s="168">
        <v>46167</v>
      </c>
      <c r="X33" s="168">
        <v>46269</v>
      </c>
      <c r="Y33" s="168">
        <v>46167</v>
      </c>
      <c r="Z33" s="168">
        <v>46208</v>
      </c>
      <c r="AC33">
        <v>100</v>
      </c>
      <c r="AD33" t="s">
        <v>1839</v>
      </c>
      <c r="AE33">
        <v>0</v>
      </c>
      <c r="AF33" t="s">
        <v>1840</v>
      </c>
      <c r="AG33" t="s">
        <v>1841</v>
      </c>
      <c r="AH33" t="s">
        <v>1842</v>
      </c>
      <c r="AI33" t="s">
        <v>2126</v>
      </c>
      <c r="AJ33" t="s">
        <v>2127</v>
      </c>
      <c r="AQ33" t="s">
        <v>1845</v>
      </c>
      <c r="AR33" t="s">
        <v>2124</v>
      </c>
      <c r="AS33">
        <v>1</v>
      </c>
      <c r="AT33">
        <v>1</v>
      </c>
      <c r="CC33" t="s">
        <v>1846</v>
      </c>
    </row>
    <row r="34" spans="1:81" x14ac:dyDescent="0.25">
      <c r="A34" t="s">
        <v>827</v>
      </c>
      <c r="B34" t="s">
        <v>2159</v>
      </c>
      <c r="C34" t="s">
        <v>720</v>
      </c>
      <c r="D34" t="s">
        <v>2122</v>
      </c>
      <c r="E34" t="s">
        <v>2123</v>
      </c>
      <c r="F34" t="s">
        <v>2124</v>
      </c>
      <c r="G34" t="s">
        <v>2125</v>
      </c>
      <c r="H34">
        <v>82</v>
      </c>
      <c r="I34">
        <v>82</v>
      </c>
      <c r="L34" t="s">
        <v>1832</v>
      </c>
      <c r="M34" t="s">
        <v>482</v>
      </c>
      <c r="N34" t="s">
        <v>1833</v>
      </c>
      <c r="O34" t="s">
        <v>1991</v>
      </c>
      <c r="P34" t="s">
        <v>1992</v>
      </c>
      <c r="Q34" t="s">
        <v>482</v>
      </c>
      <c r="R34" t="s">
        <v>1850</v>
      </c>
      <c r="S34" t="s">
        <v>1851</v>
      </c>
      <c r="T34" t="s">
        <v>1838</v>
      </c>
      <c r="W34" s="168">
        <v>46167</v>
      </c>
      <c r="X34" s="168">
        <v>46269</v>
      </c>
      <c r="Y34" s="168">
        <v>46167</v>
      </c>
      <c r="Z34" s="168">
        <v>46212</v>
      </c>
      <c r="AC34">
        <v>100</v>
      </c>
      <c r="AD34" t="s">
        <v>1839</v>
      </c>
      <c r="AE34">
        <v>0</v>
      </c>
      <c r="AF34" t="s">
        <v>1840</v>
      </c>
      <c r="AG34" t="s">
        <v>1841</v>
      </c>
      <c r="AH34" t="s">
        <v>1842</v>
      </c>
      <c r="AI34" t="s">
        <v>2126</v>
      </c>
      <c r="AJ34" t="s">
        <v>2127</v>
      </c>
      <c r="AQ34" t="s">
        <v>1845</v>
      </c>
      <c r="AR34" t="s">
        <v>2124</v>
      </c>
      <c r="AS34">
        <v>1</v>
      </c>
      <c r="AT34">
        <v>1</v>
      </c>
      <c r="CC34" t="s">
        <v>1846</v>
      </c>
    </row>
    <row r="35" spans="1:81" x14ac:dyDescent="0.25">
      <c r="A35" t="s">
        <v>831</v>
      </c>
      <c r="B35" t="s">
        <v>2160</v>
      </c>
      <c r="C35" t="s">
        <v>720</v>
      </c>
      <c r="D35" t="s">
        <v>2122</v>
      </c>
      <c r="E35" t="s">
        <v>2123</v>
      </c>
      <c r="F35" t="s">
        <v>2124</v>
      </c>
      <c r="G35" t="s">
        <v>2125</v>
      </c>
      <c r="H35">
        <v>82</v>
      </c>
      <c r="I35">
        <v>82</v>
      </c>
      <c r="L35" t="s">
        <v>1832</v>
      </c>
      <c r="M35" t="s">
        <v>482</v>
      </c>
      <c r="N35" t="s">
        <v>1833</v>
      </c>
      <c r="O35" t="s">
        <v>1991</v>
      </c>
      <c r="P35" t="s">
        <v>1992</v>
      </c>
      <c r="Q35" t="s">
        <v>482</v>
      </c>
      <c r="R35" t="s">
        <v>1850</v>
      </c>
      <c r="S35" t="s">
        <v>1851</v>
      </c>
      <c r="T35" t="s">
        <v>1838</v>
      </c>
      <c r="W35" s="168">
        <v>46167</v>
      </c>
      <c r="X35" s="168">
        <v>46272</v>
      </c>
      <c r="Y35" s="168">
        <v>46167</v>
      </c>
      <c r="Z35" s="168">
        <v>46216</v>
      </c>
      <c r="AC35">
        <v>100</v>
      </c>
      <c r="AD35" t="s">
        <v>1839</v>
      </c>
      <c r="AE35">
        <v>0</v>
      </c>
      <c r="AF35" t="s">
        <v>1840</v>
      </c>
      <c r="AG35" t="s">
        <v>1841</v>
      </c>
      <c r="AH35" t="s">
        <v>1842</v>
      </c>
      <c r="AI35" t="s">
        <v>2126</v>
      </c>
      <c r="AJ35" t="s">
        <v>2127</v>
      </c>
      <c r="AQ35" t="s">
        <v>1845</v>
      </c>
      <c r="AR35" t="s">
        <v>2124</v>
      </c>
      <c r="AS35">
        <v>1</v>
      </c>
      <c r="AT35">
        <v>1</v>
      </c>
      <c r="CC35" t="s">
        <v>1846</v>
      </c>
    </row>
    <row r="36" spans="1:81" x14ac:dyDescent="0.25">
      <c r="A36" t="s">
        <v>833</v>
      </c>
      <c r="B36" t="s">
        <v>2161</v>
      </c>
      <c r="C36" t="s">
        <v>720</v>
      </c>
      <c r="D36" t="s">
        <v>2122</v>
      </c>
      <c r="E36" t="s">
        <v>2123</v>
      </c>
      <c r="F36" t="s">
        <v>2124</v>
      </c>
      <c r="G36" t="s">
        <v>2125</v>
      </c>
      <c r="H36">
        <v>82</v>
      </c>
      <c r="I36">
        <v>82</v>
      </c>
      <c r="L36" t="s">
        <v>1832</v>
      </c>
      <c r="M36" t="s">
        <v>482</v>
      </c>
      <c r="N36" t="s">
        <v>1833</v>
      </c>
      <c r="O36" t="s">
        <v>1991</v>
      </c>
      <c r="P36" t="s">
        <v>1992</v>
      </c>
      <c r="Q36" t="s">
        <v>482</v>
      </c>
      <c r="R36" t="s">
        <v>1850</v>
      </c>
      <c r="S36" t="s">
        <v>1851</v>
      </c>
      <c r="T36" t="s">
        <v>1838</v>
      </c>
      <c r="W36" s="168">
        <v>46167</v>
      </c>
      <c r="X36" s="168">
        <v>46269</v>
      </c>
      <c r="Y36" s="168">
        <v>46167</v>
      </c>
      <c r="Z36" s="168">
        <v>46237</v>
      </c>
      <c r="AC36">
        <v>100</v>
      </c>
      <c r="AD36" t="s">
        <v>1839</v>
      </c>
      <c r="AE36">
        <v>0</v>
      </c>
      <c r="AF36" t="s">
        <v>1840</v>
      </c>
      <c r="AG36" t="s">
        <v>1841</v>
      </c>
      <c r="AH36" t="s">
        <v>1842</v>
      </c>
      <c r="AI36" t="s">
        <v>2126</v>
      </c>
      <c r="AJ36" t="s">
        <v>2127</v>
      </c>
      <c r="AQ36" t="s">
        <v>1845</v>
      </c>
      <c r="AR36" t="s">
        <v>2124</v>
      </c>
      <c r="AS36">
        <v>1</v>
      </c>
      <c r="AT36">
        <v>1</v>
      </c>
      <c r="CC36" t="s">
        <v>1846</v>
      </c>
    </row>
    <row r="37" spans="1:81" x14ac:dyDescent="0.25">
      <c r="A37" t="s">
        <v>835</v>
      </c>
      <c r="B37" t="s">
        <v>2162</v>
      </c>
      <c r="C37" t="s">
        <v>720</v>
      </c>
      <c r="D37" t="s">
        <v>2122</v>
      </c>
      <c r="E37" t="s">
        <v>2123</v>
      </c>
      <c r="F37" t="s">
        <v>2124</v>
      </c>
      <c r="G37" t="s">
        <v>2125</v>
      </c>
      <c r="H37">
        <v>82</v>
      </c>
      <c r="I37">
        <v>82</v>
      </c>
      <c r="L37" t="s">
        <v>1832</v>
      </c>
      <c r="M37" t="s">
        <v>482</v>
      </c>
      <c r="N37" t="s">
        <v>1833</v>
      </c>
      <c r="O37" t="s">
        <v>1991</v>
      </c>
      <c r="P37" t="s">
        <v>1992</v>
      </c>
      <c r="Q37" t="s">
        <v>482</v>
      </c>
      <c r="R37" t="s">
        <v>1850</v>
      </c>
      <c r="S37" t="s">
        <v>1851</v>
      </c>
      <c r="T37" t="s">
        <v>1838</v>
      </c>
      <c r="W37" s="168">
        <v>46192</v>
      </c>
      <c r="X37" s="168">
        <v>46304</v>
      </c>
      <c r="Y37" s="168">
        <v>46192</v>
      </c>
      <c r="AC37">
        <v>80</v>
      </c>
      <c r="AD37" t="s">
        <v>1839</v>
      </c>
      <c r="AE37">
        <v>0</v>
      </c>
      <c r="AF37" t="s">
        <v>1840</v>
      </c>
      <c r="AG37" t="s">
        <v>1841</v>
      </c>
      <c r="AH37" t="s">
        <v>1842</v>
      </c>
      <c r="AI37" t="s">
        <v>2126</v>
      </c>
      <c r="AJ37" t="s">
        <v>2127</v>
      </c>
      <c r="AQ37" t="s">
        <v>1845</v>
      </c>
      <c r="AR37" t="s">
        <v>2124</v>
      </c>
      <c r="AS37">
        <v>1</v>
      </c>
      <c r="AT37">
        <v>1</v>
      </c>
      <c r="CC37" t="s">
        <v>1846</v>
      </c>
    </row>
    <row r="38" spans="1:81" x14ac:dyDescent="0.25">
      <c r="A38" t="s">
        <v>838</v>
      </c>
      <c r="B38" t="s">
        <v>2163</v>
      </c>
      <c r="C38" t="s">
        <v>720</v>
      </c>
      <c r="D38" t="s">
        <v>2122</v>
      </c>
      <c r="E38" t="s">
        <v>2123</v>
      </c>
      <c r="F38" t="s">
        <v>2124</v>
      </c>
      <c r="G38" t="s">
        <v>2125</v>
      </c>
      <c r="H38">
        <v>82</v>
      </c>
      <c r="I38">
        <v>82</v>
      </c>
      <c r="L38" t="s">
        <v>1832</v>
      </c>
      <c r="M38" t="s">
        <v>482</v>
      </c>
      <c r="N38" t="s">
        <v>1833</v>
      </c>
      <c r="O38" t="s">
        <v>1991</v>
      </c>
      <c r="P38" t="s">
        <v>1992</v>
      </c>
      <c r="Q38" t="s">
        <v>482</v>
      </c>
      <c r="R38" t="s">
        <v>1850</v>
      </c>
      <c r="S38" t="s">
        <v>1851</v>
      </c>
      <c r="T38" t="s">
        <v>1838</v>
      </c>
      <c r="W38" s="168">
        <v>46167</v>
      </c>
      <c r="X38" s="168">
        <v>46269</v>
      </c>
      <c r="Y38" s="168">
        <v>46167</v>
      </c>
      <c r="Z38" s="168">
        <v>46243</v>
      </c>
      <c r="AC38">
        <v>100</v>
      </c>
      <c r="AD38" t="s">
        <v>1839</v>
      </c>
      <c r="AE38">
        <v>0</v>
      </c>
      <c r="AF38" t="s">
        <v>1840</v>
      </c>
      <c r="AG38" t="s">
        <v>1841</v>
      </c>
      <c r="AH38" t="s">
        <v>1842</v>
      </c>
      <c r="AI38" t="s">
        <v>2126</v>
      </c>
      <c r="AJ38" t="s">
        <v>2127</v>
      </c>
      <c r="AQ38" t="s">
        <v>1845</v>
      </c>
      <c r="AR38" t="s">
        <v>2124</v>
      </c>
      <c r="AS38">
        <v>1</v>
      </c>
      <c r="AT38">
        <v>1</v>
      </c>
      <c r="CC38" t="s">
        <v>1846</v>
      </c>
    </row>
    <row r="39" spans="1:81" x14ac:dyDescent="0.25">
      <c r="A39" t="s">
        <v>843</v>
      </c>
      <c r="B39" t="s">
        <v>2164</v>
      </c>
      <c r="C39" t="s">
        <v>720</v>
      </c>
      <c r="D39" t="s">
        <v>2122</v>
      </c>
      <c r="E39" t="s">
        <v>2123</v>
      </c>
      <c r="F39" t="s">
        <v>2124</v>
      </c>
      <c r="G39" t="s">
        <v>2125</v>
      </c>
      <c r="H39">
        <v>82</v>
      </c>
      <c r="I39">
        <v>82</v>
      </c>
      <c r="L39" t="s">
        <v>1832</v>
      </c>
      <c r="M39" t="s">
        <v>482</v>
      </c>
      <c r="N39" t="s">
        <v>1833</v>
      </c>
      <c r="O39" t="s">
        <v>1991</v>
      </c>
      <c r="P39" t="s">
        <v>1992</v>
      </c>
      <c r="Q39" t="s">
        <v>482</v>
      </c>
      <c r="R39" t="s">
        <v>1850</v>
      </c>
      <c r="S39" t="s">
        <v>1851</v>
      </c>
      <c r="T39" t="s">
        <v>1838</v>
      </c>
      <c r="W39" s="168">
        <v>46192</v>
      </c>
      <c r="X39" s="168">
        <v>46304</v>
      </c>
      <c r="AC39">
        <v>0</v>
      </c>
      <c r="AD39" t="s">
        <v>1839</v>
      </c>
      <c r="AE39">
        <v>0</v>
      </c>
      <c r="AF39" t="s">
        <v>1840</v>
      </c>
      <c r="AG39" t="s">
        <v>1841</v>
      </c>
      <c r="AH39" t="s">
        <v>1842</v>
      </c>
      <c r="AI39" t="s">
        <v>2126</v>
      </c>
      <c r="AJ39" t="s">
        <v>2127</v>
      </c>
      <c r="AQ39" t="s">
        <v>1845</v>
      </c>
      <c r="AR39" t="s">
        <v>2124</v>
      </c>
      <c r="AS39">
        <v>1</v>
      </c>
      <c r="AT39">
        <v>1</v>
      </c>
      <c r="CC39" t="s">
        <v>1846</v>
      </c>
    </row>
    <row r="40" spans="1:81" x14ac:dyDescent="0.25">
      <c r="A40" t="s">
        <v>845</v>
      </c>
      <c r="B40" t="s">
        <v>2165</v>
      </c>
      <c r="C40" t="s">
        <v>720</v>
      </c>
      <c r="D40" t="s">
        <v>2122</v>
      </c>
      <c r="E40" t="s">
        <v>2123</v>
      </c>
      <c r="F40" t="s">
        <v>2124</v>
      </c>
      <c r="G40" t="s">
        <v>2125</v>
      </c>
      <c r="H40">
        <v>82</v>
      </c>
      <c r="I40">
        <v>82</v>
      </c>
      <c r="L40" t="s">
        <v>1832</v>
      </c>
      <c r="M40" t="s">
        <v>482</v>
      </c>
      <c r="N40" t="s">
        <v>1833</v>
      </c>
      <c r="O40" t="s">
        <v>1991</v>
      </c>
      <c r="P40" t="s">
        <v>1992</v>
      </c>
      <c r="Q40" t="s">
        <v>482</v>
      </c>
      <c r="R40" t="s">
        <v>1850</v>
      </c>
      <c r="S40" t="s">
        <v>1851</v>
      </c>
      <c r="T40" t="s">
        <v>1838</v>
      </c>
      <c r="W40" s="168">
        <v>46192</v>
      </c>
      <c r="X40" s="168">
        <v>46304</v>
      </c>
      <c r="AC40">
        <v>0</v>
      </c>
      <c r="AD40" t="s">
        <v>1839</v>
      </c>
      <c r="AE40">
        <v>0</v>
      </c>
      <c r="AF40" t="s">
        <v>1840</v>
      </c>
      <c r="AG40" t="s">
        <v>1841</v>
      </c>
      <c r="AH40" t="s">
        <v>1842</v>
      </c>
      <c r="AI40" t="s">
        <v>2126</v>
      </c>
      <c r="AJ40" t="s">
        <v>2127</v>
      </c>
      <c r="AQ40" t="s">
        <v>1845</v>
      </c>
      <c r="AR40" t="s">
        <v>2124</v>
      </c>
      <c r="AS40">
        <v>1</v>
      </c>
      <c r="AT40">
        <v>1</v>
      </c>
      <c r="CC40" t="s">
        <v>1846</v>
      </c>
    </row>
    <row r="41" spans="1:81" x14ac:dyDescent="0.25">
      <c r="A41" t="s">
        <v>847</v>
      </c>
      <c r="B41" t="s">
        <v>2166</v>
      </c>
      <c r="C41" t="s">
        <v>720</v>
      </c>
      <c r="D41" t="s">
        <v>2122</v>
      </c>
      <c r="E41" t="s">
        <v>2123</v>
      </c>
      <c r="F41" t="s">
        <v>2124</v>
      </c>
      <c r="G41" t="s">
        <v>2125</v>
      </c>
      <c r="H41">
        <v>82</v>
      </c>
      <c r="I41">
        <v>82</v>
      </c>
      <c r="L41" t="s">
        <v>1832</v>
      </c>
      <c r="M41" t="s">
        <v>482</v>
      </c>
      <c r="N41" t="s">
        <v>1833</v>
      </c>
      <c r="O41" t="s">
        <v>1991</v>
      </c>
      <c r="P41" t="s">
        <v>1992</v>
      </c>
      <c r="Q41" t="s">
        <v>482</v>
      </c>
      <c r="R41" t="s">
        <v>1850</v>
      </c>
      <c r="S41" t="s">
        <v>1851</v>
      </c>
      <c r="T41" t="s">
        <v>1838</v>
      </c>
      <c r="W41" s="168">
        <v>46192</v>
      </c>
      <c r="X41" s="168">
        <v>46304</v>
      </c>
      <c r="AC41">
        <v>0</v>
      </c>
      <c r="AD41" t="s">
        <v>1839</v>
      </c>
      <c r="AE41">
        <v>0</v>
      </c>
      <c r="AF41" t="s">
        <v>1840</v>
      </c>
      <c r="AG41" t="s">
        <v>1841</v>
      </c>
      <c r="AH41" t="s">
        <v>1842</v>
      </c>
      <c r="AI41" t="s">
        <v>2126</v>
      </c>
      <c r="AJ41" t="s">
        <v>2127</v>
      </c>
      <c r="AQ41" t="s">
        <v>1845</v>
      </c>
      <c r="AR41" t="s">
        <v>2124</v>
      </c>
      <c r="AS41">
        <v>1</v>
      </c>
      <c r="AT41">
        <v>1</v>
      </c>
      <c r="CC41" t="s">
        <v>1846</v>
      </c>
    </row>
    <row r="42" spans="1:81" x14ac:dyDescent="0.25">
      <c r="A42" t="s">
        <v>1546</v>
      </c>
      <c r="B42" t="s">
        <v>2167</v>
      </c>
      <c r="C42" t="s">
        <v>720</v>
      </c>
      <c r="D42" t="s">
        <v>2122</v>
      </c>
      <c r="E42" t="s">
        <v>2123</v>
      </c>
      <c r="F42" t="s">
        <v>2124</v>
      </c>
      <c r="G42" t="s">
        <v>2125</v>
      </c>
      <c r="H42">
        <v>164</v>
      </c>
      <c r="I42">
        <v>164</v>
      </c>
      <c r="L42" t="s">
        <v>1832</v>
      </c>
      <c r="M42" t="s">
        <v>482</v>
      </c>
      <c r="N42" t="s">
        <v>1833</v>
      </c>
      <c r="O42" t="s">
        <v>2168</v>
      </c>
      <c r="P42" t="s">
        <v>2169</v>
      </c>
      <c r="Q42" t="s">
        <v>482</v>
      </c>
      <c r="R42" t="s">
        <v>1850</v>
      </c>
      <c r="S42" t="s">
        <v>1851</v>
      </c>
      <c r="T42" t="s">
        <v>1838</v>
      </c>
      <c r="W42" s="168">
        <v>46183</v>
      </c>
      <c r="X42" s="168">
        <v>46300</v>
      </c>
      <c r="Y42" s="168">
        <v>46139</v>
      </c>
      <c r="AC42">
        <v>80</v>
      </c>
      <c r="AD42" t="s">
        <v>1839</v>
      </c>
      <c r="AE42">
        <v>0</v>
      </c>
      <c r="AF42" t="s">
        <v>1840</v>
      </c>
      <c r="AG42" t="s">
        <v>1841</v>
      </c>
      <c r="AH42" t="s">
        <v>1842</v>
      </c>
      <c r="AI42" t="s">
        <v>2126</v>
      </c>
      <c r="AJ42" t="s">
        <v>2127</v>
      </c>
      <c r="AQ42" t="s">
        <v>1845</v>
      </c>
      <c r="AR42" t="s">
        <v>2124</v>
      </c>
      <c r="AS42">
        <v>1</v>
      </c>
      <c r="AT42">
        <v>1</v>
      </c>
      <c r="CC42" t="s">
        <v>1846</v>
      </c>
    </row>
    <row r="43" spans="1:81" x14ac:dyDescent="0.25">
      <c r="A43" t="s">
        <v>1548</v>
      </c>
      <c r="B43" t="s">
        <v>2170</v>
      </c>
      <c r="C43" t="s">
        <v>720</v>
      </c>
      <c r="D43" t="s">
        <v>2122</v>
      </c>
      <c r="E43" t="s">
        <v>2123</v>
      </c>
      <c r="F43" t="s">
        <v>2124</v>
      </c>
      <c r="G43" t="s">
        <v>2125</v>
      </c>
      <c r="H43">
        <v>164</v>
      </c>
      <c r="I43">
        <v>164</v>
      </c>
      <c r="L43" t="s">
        <v>1832</v>
      </c>
      <c r="M43" t="s">
        <v>482</v>
      </c>
      <c r="N43" t="s">
        <v>1833</v>
      </c>
      <c r="O43" t="s">
        <v>2171</v>
      </c>
      <c r="P43" t="s">
        <v>2172</v>
      </c>
      <c r="Q43" t="s">
        <v>482</v>
      </c>
      <c r="R43" t="s">
        <v>1850</v>
      </c>
      <c r="S43" t="s">
        <v>1851</v>
      </c>
      <c r="T43" t="s">
        <v>1838</v>
      </c>
      <c r="W43" s="168">
        <v>46197</v>
      </c>
      <c r="X43" s="168">
        <v>46309</v>
      </c>
      <c r="Y43" s="168">
        <v>46139</v>
      </c>
      <c r="Z43" s="168">
        <v>46280</v>
      </c>
      <c r="AC43">
        <v>100</v>
      </c>
      <c r="AD43" t="s">
        <v>1839</v>
      </c>
      <c r="AE43">
        <v>0</v>
      </c>
      <c r="AF43" t="s">
        <v>1840</v>
      </c>
      <c r="AG43" t="s">
        <v>1841</v>
      </c>
      <c r="AH43" t="s">
        <v>1842</v>
      </c>
      <c r="AI43" t="s">
        <v>2126</v>
      </c>
      <c r="AJ43" t="s">
        <v>2127</v>
      </c>
      <c r="AQ43" t="s">
        <v>1845</v>
      </c>
      <c r="AR43" t="s">
        <v>2124</v>
      </c>
      <c r="AS43">
        <v>1</v>
      </c>
      <c r="AT43">
        <v>1</v>
      </c>
      <c r="CC43" t="s">
        <v>1846</v>
      </c>
    </row>
    <row r="44" spans="1:81" x14ac:dyDescent="0.25">
      <c r="A44" t="s">
        <v>1550</v>
      </c>
      <c r="B44" t="s">
        <v>2173</v>
      </c>
      <c r="C44" t="s">
        <v>720</v>
      </c>
      <c r="D44" t="s">
        <v>2122</v>
      </c>
      <c r="E44" t="s">
        <v>2123</v>
      </c>
      <c r="F44" t="s">
        <v>2124</v>
      </c>
      <c r="G44" t="s">
        <v>2125</v>
      </c>
      <c r="H44">
        <v>164</v>
      </c>
      <c r="I44">
        <v>164</v>
      </c>
      <c r="L44" t="s">
        <v>1832</v>
      </c>
      <c r="M44" t="s">
        <v>482</v>
      </c>
      <c r="N44" t="s">
        <v>1833</v>
      </c>
      <c r="O44" t="s">
        <v>1948</v>
      </c>
      <c r="P44" t="s">
        <v>1949</v>
      </c>
      <c r="Q44" t="s">
        <v>482</v>
      </c>
      <c r="R44" t="s">
        <v>1850</v>
      </c>
      <c r="S44" t="s">
        <v>1851</v>
      </c>
      <c r="T44" t="s">
        <v>1838</v>
      </c>
      <c r="W44" s="168">
        <v>46253</v>
      </c>
      <c r="X44" s="168">
        <v>46356</v>
      </c>
      <c r="Y44" s="168">
        <v>46253</v>
      </c>
      <c r="AC44">
        <v>70</v>
      </c>
      <c r="AD44" t="s">
        <v>1839</v>
      </c>
      <c r="AE44">
        <v>0</v>
      </c>
      <c r="AF44" t="s">
        <v>1840</v>
      </c>
      <c r="AG44" t="s">
        <v>1841</v>
      </c>
      <c r="AH44" t="s">
        <v>1842</v>
      </c>
      <c r="AI44" t="s">
        <v>2126</v>
      </c>
      <c r="AJ44" t="s">
        <v>2127</v>
      </c>
      <c r="AQ44" t="s">
        <v>1845</v>
      </c>
      <c r="AR44" t="s">
        <v>2124</v>
      </c>
      <c r="AS44">
        <v>1</v>
      </c>
      <c r="AT44">
        <v>1</v>
      </c>
      <c r="CC44" t="s">
        <v>1846</v>
      </c>
    </row>
    <row r="45" spans="1:81" x14ac:dyDescent="0.25">
      <c r="A45" t="s">
        <v>1553</v>
      </c>
      <c r="B45" t="s">
        <v>2174</v>
      </c>
      <c r="C45" t="s">
        <v>720</v>
      </c>
      <c r="D45" t="s">
        <v>2122</v>
      </c>
      <c r="E45" t="s">
        <v>2123</v>
      </c>
      <c r="F45" t="s">
        <v>2124</v>
      </c>
      <c r="G45" t="s">
        <v>2125</v>
      </c>
      <c r="H45">
        <v>164</v>
      </c>
      <c r="I45">
        <v>164</v>
      </c>
      <c r="L45" t="s">
        <v>1832</v>
      </c>
      <c r="M45" t="s">
        <v>482</v>
      </c>
      <c r="N45" t="s">
        <v>1833</v>
      </c>
      <c r="O45" t="s">
        <v>1948</v>
      </c>
      <c r="P45" t="s">
        <v>1949</v>
      </c>
      <c r="Q45" t="s">
        <v>482</v>
      </c>
      <c r="R45" t="s">
        <v>1850</v>
      </c>
      <c r="S45" t="s">
        <v>1851</v>
      </c>
      <c r="T45" t="s">
        <v>1838</v>
      </c>
      <c r="W45" s="168">
        <v>46253</v>
      </c>
      <c r="X45" s="168">
        <v>46356</v>
      </c>
      <c r="Y45" s="168">
        <v>46139</v>
      </c>
      <c r="AC45">
        <v>70</v>
      </c>
      <c r="AD45" t="s">
        <v>1839</v>
      </c>
      <c r="AE45">
        <v>0</v>
      </c>
      <c r="AF45" t="s">
        <v>1840</v>
      </c>
      <c r="AG45" t="s">
        <v>1841</v>
      </c>
      <c r="AH45" t="s">
        <v>1842</v>
      </c>
      <c r="AI45" t="s">
        <v>2126</v>
      </c>
      <c r="AJ45" t="s">
        <v>2127</v>
      </c>
      <c r="AQ45" t="s">
        <v>1845</v>
      </c>
      <c r="AR45" t="s">
        <v>2124</v>
      </c>
      <c r="AS45">
        <v>1</v>
      </c>
      <c r="AT45">
        <v>1</v>
      </c>
      <c r="CC45" t="s">
        <v>1846</v>
      </c>
    </row>
    <row r="46" spans="1:81" x14ac:dyDescent="0.25">
      <c r="A46" t="s">
        <v>1555</v>
      </c>
      <c r="B46" t="s">
        <v>2175</v>
      </c>
      <c r="C46" t="s">
        <v>720</v>
      </c>
      <c r="D46" t="s">
        <v>2122</v>
      </c>
      <c r="E46" t="s">
        <v>2123</v>
      </c>
      <c r="F46" t="s">
        <v>2124</v>
      </c>
      <c r="G46" t="s">
        <v>2125</v>
      </c>
      <c r="H46">
        <v>230</v>
      </c>
      <c r="I46">
        <v>230</v>
      </c>
      <c r="L46" t="s">
        <v>1832</v>
      </c>
      <c r="M46" t="s">
        <v>482</v>
      </c>
      <c r="N46" t="s">
        <v>1833</v>
      </c>
      <c r="O46" t="s">
        <v>2080</v>
      </c>
      <c r="P46" t="s">
        <v>2081</v>
      </c>
      <c r="Q46" t="s">
        <v>482</v>
      </c>
      <c r="R46" t="s">
        <v>1850</v>
      </c>
      <c r="S46" t="s">
        <v>1851</v>
      </c>
      <c r="T46" t="s">
        <v>1838</v>
      </c>
      <c r="W46" s="168">
        <v>46197</v>
      </c>
      <c r="X46" s="168">
        <v>46309</v>
      </c>
      <c r="Y46" s="168">
        <v>46153</v>
      </c>
      <c r="AC46">
        <v>80</v>
      </c>
      <c r="AD46" t="s">
        <v>1839</v>
      </c>
      <c r="AE46">
        <v>0</v>
      </c>
      <c r="AF46" t="s">
        <v>1840</v>
      </c>
      <c r="AG46" t="s">
        <v>1841</v>
      </c>
      <c r="AH46" t="s">
        <v>1842</v>
      </c>
      <c r="AI46" t="s">
        <v>2126</v>
      </c>
      <c r="AJ46" t="s">
        <v>2127</v>
      </c>
      <c r="AQ46" t="s">
        <v>1845</v>
      </c>
      <c r="AR46" t="s">
        <v>2124</v>
      </c>
      <c r="AS46">
        <v>1</v>
      </c>
      <c r="AT46">
        <v>1</v>
      </c>
      <c r="CC46" t="s">
        <v>1846</v>
      </c>
    </row>
    <row r="47" spans="1:81" x14ac:dyDescent="0.25">
      <c r="A47" t="s">
        <v>1557</v>
      </c>
      <c r="B47" t="s">
        <v>2176</v>
      </c>
      <c r="C47" t="s">
        <v>720</v>
      </c>
      <c r="D47" t="s">
        <v>2122</v>
      </c>
      <c r="E47" t="s">
        <v>2123</v>
      </c>
      <c r="F47" t="s">
        <v>2124</v>
      </c>
      <c r="G47" t="s">
        <v>2125</v>
      </c>
      <c r="H47">
        <v>230</v>
      </c>
      <c r="I47">
        <v>230</v>
      </c>
      <c r="L47" t="s">
        <v>1832</v>
      </c>
      <c r="M47" t="s">
        <v>482</v>
      </c>
      <c r="N47" t="s">
        <v>1833</v>
      </c>
      <c r="O47" t="s">
        <v>2080</v>
      </c>
      <c r="P47" t="s">
        <v>2081</v>
      </c>
      <c r="Q47" t="s">
        <v>482</v>
      </c>
      <c r="R47" t="s">
        <v>1850</v>
      </c>
      <c r="S47" t="s">
        <v>1851</v>
      </c>
      <c r="T47" t="s">
        <v>1838</v>
      </c>
      <c r="W47" s="168">
        <v>46211</v>
      </c>
      <c r="X47" s="168">
        <v>46318</v>
      </c>
      <c r="Y47" s="168">
        <v>46153</v>
      </c>
      <c r="AC47">
        <v>70</v>
      </c>
      <c r="AD47" t="s">
        <v>1839</v>
      </c>
      <c r="AE47">
        <v>0</v>
      </c>
      <c r="AF47" t="s">
        <v>1840</v>
      </c>
      <c r="AG47" t="s">
        <v>1841</v>
      </c>
      <c r="AH47" t="s">
        <v>1842</v>
      </c>
      <c r="AI47" t="s">
        <v>2126</v>
      </c>
      <c r="AJ47" t="s">
        <v>2127</v>
      </c>
      <c r="AQ47" t="s">
        <v>1845</v>
      </c>
      <c r="AR47" t="s">
        <v>2124</v>
      </c>
      <c r="AS47">
        <v>1</v>
      </c>
      <c r="AT47">
        <v>1</v>
      </c>
      <c r="CC47" t="s">
        <v>1846</v>
      </c>
    </row>
    <row r="48" spans="1:81" x14ac:dyDescent="0.25">
      <c r="A48" t="s">
        <v>1559</v>
      </c>
      <c r="B48" t="s">
        <v>2177</v>
      </c>
      <c r="C48" t="s">
        <v>720</v>
      </c>
      <c r="D48" t="s">
        <v>2122</v>
      </c>
      <c r="E48" t="s">
        <v>2123</v>
      </c>
      <c r="F48" t="s">
        <v>2124</v>
      </c>
      <c r="G48" t="s">
        <v>2125</v>
      </c>
      <c r="H48">
        <v>230</v>
      </c>
      <c r="I48">
        <v>230</v>
      </c>
      <c r="L48" t="s">
        <v>1832</v>
      </c>
      <c r="M48" t="s">
        <v>482</v>
      </c>
      <c r="N48" t="s">
        <v>1833</v>
      </c>
      <c r="O48" t="s">
        <v>2080</v>
      </c>
      <c r="P48" t="s">
        <v>2081</v>
      </c>
      <c r="Q48" t="s">
        <v>482</v>
      </c>
      <c r="R48" t="s">
        <v>1850</v>
      </c>
      <c r="S48" t="s">
        <v>1851</v>
      </c>
      <c r="T48" t="s">
        <v>1838</v>
      </c>
      <c r="W48" s="168">
        <v>46225</v>
      </c>
      <c r="X48" s="168">
        <v>46329</v>
      </c>
      <c r="Y48" s="168">
        <v>46167</v>
      </c>
      <c r="Z48" s="168">
        <v>46265</v>
      </c>
      <c r="AC48">
        <v>100</v>
      </c>
      <c r="AD48" t="s">
        <v>1839</v>
      </c>
      <c r="AE48">
        <v>0</v>
      </c>
      <c r="AF48" t="s">
        <v>1840</v>
      </c>
      <c r="AG48" t="s">
        <v>1841</v>
      </c>
      <c r="AH48" t="s">
        <v>1842</v>
      </c>
      <c r="AI48" t="s">
        <v>2126</v>
      </c>
      <c r="AJ48" t="s">
        <v>2127</v>
      </c>
      <c r="AQ48" t="s">
        <v>1845</v>
      </c>
      <c r="AR48" t="s">
        <v>2124</v>
      </c>
      <c r="AS48">
        <v>1</v>
      </c>
      <c r="AT48">
        <v>1</v>
      </c>
      <c r="CC48" t="s">
        <v>1846</v>
      </c>
    </row>
    <row r="49" spans="1:81" x14ac:dyDescent="0.25">
      <c r="A49" t="s">
        <v>1561</v>
      </c>
      <c r="B49" t="s">
        <v>2178</v>
      </c>
      <c r="C49" t="s">
        <v>720</v>
      </c>
      <c r="D49" t="s">
        <v>2122</v>
      </c>
      <c r="E49" t="s">
        <v>2123</v>
      </c>
      <c r="F49" t="s">
        <v>2124</v>
      </c>
      <c r="G49" t="s">
        <v>2125</v>
      </c>
      <c r="H49">
        <v>230</v>
      </c>
      <c r="I49">
        <v>230</v>
      </c>
      <c r="L49" t="s">
        <v>1832</v>
      </c>
      <c r="M49" t="s">
        <v>482</v>
      </c>
      <c r="N49" t="s">
        <v>1833</v>
      </c>
      <c r="O49" t="s">
        <v>2080</v>
      </c>
      <c r="P49" t="s">
        <v>2081</v>
      </c>
      <c r="Q49" t="s">
        <v>482</v>
      </c>
      <c r="R49" t="s">
        <v>1850</v>
      </c>
      <c r="S49" t="s">
        <v>1851</v>
      </c>
      <c r="T49" t="s">
        <v>1838</v>
      </c>
      <c r="W49" s="168">
        <v>46211</v>
      </c>
      <c r="X49" s="168">
        <v>46318</v>
      </c>
      <c r="Y49" s="168">
        <v>46211</v>
      </c>
      <c r="AC49">
        <v>50</v>
      </c>
      <c r="AD49" t="s">
        <v>1839</v>
      </c>
      <c r="AE49">
        <v>0</v>
      </c>
      <c r="AF49" t="s">
        <v>1840</v>
      </c>
      <c r="AG49" t="s">
        <v>1841</v>
      </c>
      <c r="AH49" t="s">
        <v>1842</v>
      </c>
      <c r="AI49" t="s">
        <v>2126</v>
      </c>
      <c r="AJ49" t="s">
        <v>2127</v>
      </c>
      <c r="AQ49" t="s">
        <v>1845</v>
      </c>
      <c r="AR49" t="s">
        <v>2124</v>
      </c>
      <c r="AS49">
        <v>1</v>
      </c>
      <c r="AT49">
        <v>1</v>
      </c>
      <c r="CC49" t="s">
        <v>1846</v>
      </c>
    </row>
    <row r="50" spans="1:81" x14ac:dyDescent="0.25">
      <c r="A50" t="s">
        <v>1564</v>
      </c>
      <c r="B50" t="s">
        <v>2179</v>
      </c>
      <c r="C50" t="s">
        <v>720</v>
      </c>
      <c r="D50" t="s">
        <v>2122</v>
      </c>
      <c r="E50" t="s">
        <v>2123</v>
      </c>
      <c r="F50" t="s">
        <v>2124</v>
      </c>
      <c r="G50" t="s">
        <v>2125</v>
      </c>
      <c r="H50">
        <v>230</v>
      </c>
      <c r="I50">
        <v>230</v>
      </c>
      <c r="L50" t="s">
        <v>1832</v>
      </c>
      <c r="M50" t="s">
        <v>482</v>
      </c>
      <c r="N50" t="s">
        <v>1833</v>
      </c>
      <c r="O50" t="s">
        <v>2080</v>
      </c>
      <c r="P50" t="s">
        <v>2081</v>
      </c>
      <c r="Q50" t="s">
        <v>482</v>
      </c>
      <c r="R50" t="s">
        <v>1850</v>
      </c>
      <c r="S50" t="s">
        <v>1851</v>
      </c>
      <c r="T50" t="s">
        <v>1838</v>
      </c>
      <c r="W50" s="168">
        <v>46225</v>
      </c>
      <c r="X50" s="168">
        <v>46329</v>
      </c>
      <c r="Y50" s="168">
        <v>46209</v>
      </c>
      <c r="AC50">
        <v>50</v>
      </c>
      <c r="AD50" t="s">
        <v>1839</v>
      </c>
      <c r="AE50">
        <v>0</v>
      </c>
      <c r="AF50" t="s">
        <v>1840</v>
      </c>
      <c r="AG50" t="s">
        <v>1841</v>
      </c>
      <c r="AH50" t="s">
        <v>1842</v>
      </c>
      <c r="AI50" t="s">
        <v>2126</v>
      </c>
      <c r="AJ50" t="s">
        <v>2127</v>
      </c>
      <c r="AQ50" t="s">
        <v>1845</v>
      </c>
      <c r="AR50" t="s">
        <v>2124</v>
      </c>
      <c r="AS50">
        <v>1</v>
      </c>
      <c r="AT50">
        <v>1</v>
      </c>
      <c r="CC50" t="s">
        <v>1846</v>
      </c>
    </row>
    <row r="51" spans="1:81" x14ac:dyDescent="0.25">
      <c r="A51" t="s">
        <v>1566</v>
      </c>
      <c r="B51" t="s">
        <v>2180</v>
      </c>
      <c r="C51" t="s">
        <v>720</v>
      </c>
      <c r="D51" t="s">
        <v>2122</v>
      </c>
      <c r="E51" t="s">
        <v>2123</v>
      </c>
      <c r="F51" t="s">
        <v>2124</v>
      </c>
      <c r="G51" t="s">
        <v>2125</v>
      </c>
      <c r="H51">
        <v>230</v>
      </c>
      <c r="I51">
        <v>230</v>
      </c>
      <c r="L51" t="s">
        <v>1832</v>
      </c>
      <c r="M51" t="s">
        <v>482</v>
      </c>
      <c r="N51" t="s">
        <v>1833</v>
      </c>
      <c r="O51" t="s">
        <v>2080</v>
      </c>
      <c r="P51" t="s">
        <v>2081</v>
      </c>
      <c r="Q51" t="s">
        <v>482</v>
      </c>
      <c r="R51" t="s">
        <v>1850</v>
      </c>
      <c r="S51" t="s">
        <v>1851</v>
      </c>
      <c r="T51" t="s">
        <v>1838</v>
      </c>
      <c r="W51" s="168">
        <v>46239</v>
      </c>
      <c r="X51" s="168">
        <v>46338</v>
      </c>
      <c r="Y51" s="168">
        <v>46167</v>
      </c>
      <c r="AC51">
        <v>50</v>
      </c>
      <c r="AD51" t="s">
        <v>1839</v>
      </c>
      <c r="AE51">
        <v>0</v>
      </c>
      <c r="AF51" t="s">
        <v>1840</v>
      </c>
      <c r="AG51" t="s">
        <v>1841</v>
      </c>
      <c r="AH51" t="s">
        <v>1842</v>
      </c>
      <c r="AI51" t="s">
        <v>2126</v>
      </c>
      <c r="AJ51" t="s">
        <v>2127</v>
      </c>
      <c r="AQ51" t="s">
        <v>1845</v>
      </c>
      <c r="AR51" t="s">
        <v>2124</v>
      </c>
      <c r="AS51">
        <v>1</v>
      </c>
      <c r="AT51">
        <v>1</v>
      </c>
      <c r="CC51" t="s">
        <v>1846</v>
      </c>
    </row>
    <row r="52" spans="1:81" x14ac:dyDescent="0.25">
      <c r="A52" t="s">
        <v>1568</v>
      </c>
      <c r="B52" t="s">
        <v>2181</v>
      </c>
      <c r="C52" t="s">
        <v>720</v>
      </c>
      <c r="D52" t="s">
        <v>2122</v>
      </c>
      <c r="E52" t="s">
        <v>2123</v>
      </c>
      <c r="F52" t="s">
        <v>2124</v>
      </c>
      <c r="G52" t="s">
        <v>2125</v>
      </c>
      <c r="H52">
        <v>230</v>
      </c>
      <c r="I52">
        <v>230</v>
      </c>
      <c r="L52" t="s">
        <v>1832</v>
      </c>
      <c r="M52" t="s">
        <v>482</v>
      </c>
      <c r="N52" t="s">
        <v>1833</v>
      </c>
      <c r="O52" t="s">
        <v>2080</v>
      </c>
      <c r="P52" t="s">
        <v>2081</v>
      </c>
      <c r="Q52" t="s">
        <v>482</v>
      </c>
      <c r="R52" t="s">
        <v>1850</v>
      </c>
      <c r="S52" t="s">
        <v>1851</v>
      </c>
      <c r="T52" t="s">
        <v>1838</v>
      </c>
      <c r="W52" s="168">
        <v>46211</v>
      </c>
      <c r="X52" s="168">
        <v>46318</v>
      </c>
      <c r="Y52" s="168">
        <v>46167</v>
      </c>
      <c r="AC52">
        <v>70</v>
      </c>
      <c r="AD52" t="s">
        <v>1839</v>
      </c>
      <c r="AE52">
        <v>0</v>
      </c>
      <c r="AF52" t="s">
        <v>1840</v>
      </c>
      <c r="AG52" t="s">
        <v>1841</v>
      </c>
      <c r="AH52" t="s">
        <v>1842</v>
      </c>
      <c r="AI52" t="s">
        <v>2126</v>
      </c>
      <c r="AJ52" t="s">
        <v>2127</v>
      </c>
      <c r="AQ52" t="s">
        <v>1845</v>
      </c>
      <c r="AR52" t="s">
        <v>2124</v>
      </c>
      <c r="AS52">
        <v>1</v>
      </c>
      <c r="AT52">
        <v>1</v>
      </c>
      <c r="CC52" t="s">
        <v>1846</v>
      </c>
    </row>
    <row r="53" spans="1:81" x14ac:dyDescent="0.25">
      <c r="A53" t="s">
        <v>1570</v>
      </c>
      <c r="B53" t="s">
        <v>2182</v>
      </c>
      <c r="C53" t="s">
        <v>720</v>
      </c>
      <c r="D53" t="s">
        <v>2122</v>
      </c>
      <c r="E53" t="s">
        <v>2123</v>
      </c>
      <c r="F53" t="s">
        <v>2124</v>
      </c>
      <c r="G53" t="s">
        <v>2125</v>
      </c>
      <c r="H53">
        <v>274</v>
      </c>
      <c r="I53">
        <v>274</v>
      </c>
      <c r="L53" t="s">
        <v>1832</v>
      </c>
      <c r="M53" t="s">
        <v>482</v>
      </c>
      <c r="N53" t="s">
        <v>1833</v>
      </c>
      <c r="O53" t="s">
        <v>2183</v>
      </c>
      <c r="P53" t="s">
        <v>2184</v>
      </c>
      <c r="Q53" t="s">
        <v>482</v>
      </c>
      <c r="R53" t="s">
        <v>1850</v>
      </c>
      <c r="S53" t="s">
        <v>1851</v>
      </c>
      <c r="T53" t="s">
        <v>1838</v>
      </c>
      <c r="W53" s="168">
        <v>46183</v>
      </c>
      <c r="X53" s="168">
        <v>46300</v>
      </c>
      <c r="Y53" s="168">
        <v>46139</v>
      </c>
      <c r="AC53">
        <v>80</v>
      </c>
      <c r="AD53" t="s">
        <v>1839</v>
      </c>
      <c r="AE53">
        <v>0</v>
      </c>
      <c r="AF53" t="s">
        <v>1840</v>
      </c>
      <c r="AG53" t="s">
        <v>1841</v>
      </c>
      <c r="AH53" t="s">
        <v>1842</v>
      </c>
      <c r="AI53" t="s">
        <v>2126</v>
      </c>
      <c r="AJ53" t="s">
        <v>2127</v>
      </c>
      <c r="AQ53" t="s">
        <v>1845</v>
      </c>
      <c r="AR53" t="s">
        <v>2124</v>
      </c>
      <c r="AS53">
        <v>1</v>
      </c>
      <c r="AT53">
        <v>1</v>
      </c>
      <c r="CC53" t="s">
        <v>1846</v>
      </c>
    </row>
    <row r="54" spans="1:81" x14ac:dyDescent="0.25">
      <c r="A54" t="s">
        <v>1572</v>
      </c>
      <c r="B54" t="s">
        <v>2185</v>
      </c>
      <c r="C54" t="s">
        <v>720</v>
      </c>
      <c r="D54" t="s">
        <v>2122</v>
      </c>
      <c r="E54" t="s">
        <v>2123</v>
      </c>
      <c r="F54" t="s">
        <v>2124</v>
      </c>
      <c r="G54" t="s">
        <v>2125</v>
      </c>
      <c r="H54">
        <v>273.5</v>
      </c>
      <c r="I54">
        <v>273.5</v>
      </c>
      <c r="L54" t="s">
        <v>1832</v>
      </c>
      <c r="M54" t="s">
        <v>482</v>
      </c>
      <c r="N54" t="s">
        <v>1833</v>
      </c>
      <c r="O54" t="s">
        <v>2183</v>
      </c>
      <c r="P54" t="s">
        <v>2184</v>
      </c>
      <c r="Q54" t="s">
        <v>482</v>
      </c>
      <c r="R54" t="s">
        <v>1850</v>
      </c>
      <c r="S54" t="s">
        <v>1851</v>
      </c>
      <c r="T54" t="s">
        <v>1838</v>
      </c>
      <c r="W54" s="168">
        <v>46183</v>
      </c>
      <c r="X54" s="168">
        <v>46300</v>
      </c>
      <c r="Y54" s="168">
        <v>46139</v>
      </c>
      <c r="AC54">
        <v>80</v>
      </c>
      <c r="AD54" t="s">
        <v>1839</v>
      </c>
      <c r="AE54">
        <v>0</v>
      </c>
      <c r="AF54" t="s">
        <v>1840</v>
      </c>
      <c r="AG54" t="s">
        <v>1841</v>
      </c>
      <c r="AH54" t="s">
        <v>1842</v>
      </c>
      <c r="AI54" t="s">
        <v>2126</v>
      </c>
      <c r="AJ54" t="s">
        <v>2127</v>
      </c>
      <c r="AQ54" t="s">
        <v>1845</v>
      </c>
      <c r="AR54" t="s">
        <v>2124</v>
      </c>
      <c r="AS54">
        <v>1</v>
      </c>
      <c r="AT54">
        <v>1</v>
      </c>
      <c r="CC54" t="s">
        <v>1846</v>
      </c>
    </row>
    <row r="55" spans="1:81" x14ac:dyDescent="0.25">
      <c r="A55" t="s">
        <v>1574</v>
      </c>
      <c r="B55" t="s">
        <v>2186</v>
      </c>
      <c r="C55" t="s">
        <v>720</v>
      </c>
      <c r="D55" t="s">
        <v>2122</v>
      </c>
      <c r="E55" t="s">
        <v>2123</v>
      </c>
      <c r="F55" t="s">
        <v>2124</v>
      </c>
      <c r="G55" t="s">
        <v>2125</v>
      </c>
      <c r="H55">
        <v>273.5</v>
      </c>
      <c r="I55">
        <v>273.5</v>
      </c>
      <c r="L55" t="s">
        <v>1832</v>
      </c>
      <c r="M55" t="s">
        <v>482</v>
      </c>
      <c r="N55" t="s">
        <v>1833</v>
      </c>
      <c r="O55" t="s">
        <v>2183</v>
      </c>
      <c r="P55" t="s">
        <v>2184</v>
      </c>
      <c r="Q55" t="s">
        <v>482</v>
      </c>
      <c r="R55" t="s">
        <v>1850</v>
      </c>
      <c r="S55" t="s">
        <v>1851</v>
      </c>
      <c r="T55" t="s">
        <v>1838</v>
      </c>
      <c r="W55" s="168">
        <v>46183</v>
      </c>
      <c r="X55" s="168">
        <v>46300</v>
      </c>
      <c r="Y55" s="168">
        <v>46139</v>
      </c>
      <c r="AC55">
        <v>80</v>
      </c>
      <c r="AD55" t="s">
        <v>1839</v>
      </c>
      <c r="AE55">
        <v>0</v>
      </c>
      <c r="AF55" t="s">
        <v>1840</v>
      </c>
      <c r="AG55" t="s">
        <v>1841</v>
      </c>
      <c r="AH55" t="s">
        <v>1842</v>
      </c>
      <c r="AI55" t="s">
        <v>2126</v>
      </c>
      <c r="AJ55" t="s">
        <v>2127</v>
      </c>
      <c r="AQ55" t="s">
        <v>1845</v>
      </c>
      <c r="AR55" t="s">
        <v>2124</v>
      </c>
      <c r="AS55">
        <v>1</v>
      </c>
      <c r="AT55">
        <v>1</v>
      </c>
      <c r="CC55" t="s">
        <v>1846</v>
      </c>
    </row>
    <row r="56" spans="1:81" x14ac:dyDescent="0.25">
      <c r="A56" t="s">
        <v>1576</v>
      </c>
      <c r="B56" t="s">
        <v>2187</v>
      </c>
      <c r="C56" t="s">
        <v>720</v>
      </c>
      <c r="D56" t="s">
        <v>2122</v>
      </c>
      <c r="E56" t="s">
        <v>2123</v>
      </c>
      <c r="F56" t="s">
        <v>2124</v>
      </c>
      <c r="G56" t="s">
        <v>2125</v>
      </c>
      <c r="H56">
        <v>0</v>
      </c>
      <c r="I56">
        <v>0</v>
      </c>
      <c r="L56" t="s">
        <v>1980</v>
      </c>
      <c r="M56" t="s">
        <v>482</v>
      </c>
      <c r="N56" t="s">
        <v>1833</v>
      </c>
      <c r="O56" t="s">
        <v>2183</v>
      </c>
      <c r="P56" t="s">
        <v>2184</v>
      </c>
      <c r="Q56" t="s">
        <v>482</v>
      </c>
      <c r="R56" t="s">
        <v>1850</v>
      </c>
      <c r="S56" t="s">
        <v>1851</v>
      </c>
      <c r="T56" t="s">
        <v>1838</v>
      </c>
      <c r="W56" s="168">
        <v>46183</v>
      </c>
      <c r="X56" s="168">
        <v>46300</v>
      </c>
      <c r="AC56">
        <v>0</v>
      </c>
      <c r="AD56" t="s">
        <v>1839</v>
      </c>
      <c r="AE56">
        <v>0</v>
      </c>
      <c r="AF56" t="s">
        <v>1840</v>
      </c>
      <c r="AG56" t="s">
        <v>1841</v>
      </c>
      <c r="AH56" t="s">
        <v>1842</v>
      </c>
      <c r="AI56" t="s">
        <v>2126</v>
      </c>
      <c r="AJ56" t="s">
        <v>2127</v>
      </c>
      <c r="AQ56" t="s">
        <v>1981</v>
      </c>
      <c r="AR56" t="s">
        <v>2124</v>
      </c>
      <c r="AS56">
        <v>0</v>
      </c>
      <c r="AT56">
        <v>0</v>
      </c>
      <c r="CC56" t="s">
        <v>1846</v>
      </c>
    </row>
    <row r="57" spans="1:81" x14ac:dyDescent="0.25">
      <c r="A57" t="s">
        <v>1578</v>
      </c>
      <c r="B57" t="s">
        <v>2188</v>
      </c>
      <c r="C57" t="s">
        <v>720</v>
      </c>
      <c r="D57" t="s">
        <v>2122</v>
      </c>
      <c r="E57" t="s">
        <v>2123</v>
      </c>
      <c r="F57" t="s">
        <v>2124</v>
      </c>
      <c r="G57" t="s">
        <v>2125</v>
      </c>
      <c r="H57">
        <v>197</v>
      </c>
      <c r="I57">
        <v>197</v>
      </c>
      <c r="L57" t="s">
        <v>1832</v>
      </c>
      <c r="M57" t="s">
        <v>482</v>
      </c>
      <c r="N57" t="s">
        <v>1833</v>
      </c>
      <c r="O57" t="s">
        <v>2189</v>
      </c>
      <c r="P57" t="s">
        <v>2190</v>
      </c>
      <c r="Q57" t="s">
        <v>482</v>
      </c>
      <c r="R57" t="s">
        <v>1850</v>
      </c>
      <c r="S57" t="s">
        <v>1851</v>
      </c>
      <c r="T57" t="s">
        <v>1838</v>
      </c>
      <c r="W57" s="168">
        <v>46253</v>
      </c>
      <c r="X57" s="168">
        <v>46356</v>
      </c>
      <c r="Y57" s="168">
        <v>46174</v>
      </c>
      <c r="AC57">
        <v>50</v>
      </c>
      <c r="AD57" t="s">
        <v>1839</v>
      </c>
      <c r="AE57">
        <v>0</v>
      </c>
      <c r="AF57" t="s">
        <v>1840</v>
      </c>
      <c r="AG57" t="s">
        <v>1841</v>
      </c>
      <c r="AH57" t="s">
        <v>1842</v>
      </c>
      <c r="AI57" t="s">
        <v>2126</v>
      </c>
      <c r="AJ57" t="s">
        <v>2127</v>
      </c>
      <c r="AQ57" t="s">
        <v>1845</v>
      </c>
      <c r="AR57" t="s">
        <v>2124</v>
      </c>
      <c r="AS57">
        <v>1</v>
      </c>
      <c r="AT57">
        <v>1</v>
      </c>
      <c r="CC57" t="s">
        <v>1846</v>
      </c>
    </row>
    <row r="58" spans="1:81" x14ac:dyDescent="0.25">
      <c r="A58" t="s">
        <v>1580</v>
      </c>
      <c r="B58" t="s">
        <v>2191</v>
      </c>
      <c r="C58" t="s">
        <v>720</v>
      </c>
      <c r="D58" t="s">
        <v>2122</v>
      </c>
      <c r="E58" t="s">
        <v>2123</v>
      </c>
      <c r="F58" t="s">
        <v>2124</v>
      </c>
      <c r="G58" t="s">
        <v>2125</v>
      </c>
      <c r="H58">
        <v>164</v>
      </c>
      <c r="I58">
        <v>164</v>
      </c>
      <c r="L58" t="s">
        <v>1832</v>
      </c>
      <c r="M58" t="s">
        <v>482</v>
      </c>
      <c r="N58" t="s">
        <v>1833</v>
      </c>
      <c r="O58" t="s">
        <v>2189</v>
      </c>
      <c r="P58" t="s">
        <v>2190</v>
      </c>
      <c r="Q58" t="s">
        <v>482</v>
      </c>
      <c r="R58" t="s">
        <v>1850</v>
      </c>
      <c r="S58" t="s">
        <v>1851</v>
      </c>
      <c r="T58" t="s">
        <v>1838</v>
      </c>
      <c r="W58" s="168">
        <v>46253</v>
      </c>
      <c r="X58" s="168">
        <v>46356</v>
      </c>
      <c r="Y58" s="168">
        <v>46174</v>
      </c>
      <c r="AC58">
        <v>50</v>
      </c>
      <c r="AD58" t="s">
        <v>1839</v>
      </c>
      <c r="AE58">
        <v>0</v>
      </c>
      <c r="AF58" t="s">
        <v>1840</v>
      </c>
      <c r="AG58" t="s">
        <v>1841</v>
      </c>
      <c r="AH58" t="s">
        <v>1842</v>
      </c>
      <c r="AI58" t="s">
        <v>2126</v>
      </c>
      <c r="AJ58" t="s">
        <v>2127</v>
      </c>
      <c r="AQ58" t="s">
        <v>1845</v>
      </c>
      <c r="AR58" t="s">
        <v>2124</v>
      </c>
      <c r="AS58">
        <v>1</v>
      </c>
      <c r="AT58">
        <v>1</v>
      </c>
      <c r="CC58" t="s">
        <v>1846</v>
      </c>
    </row>
    <row r="59" spans="1:81" x14ac:dyDescent="0.25">
      <c r="A59" t="s">
        <v>1582</v>
      </c>
      <c r="B59" t="s">
        <v>2192</v>
      </c>
      <c r="C59" t="s">
        <v>720</v>
      </c>
      <c r="D59" t="s">
        <v>2122</v>
      </c>
      <c r="E59" t="s">
        <v>2123</v>
      </c>
      <c r="F59" t="s">
        <v>2124</v>
      </c>
      <c r="G59" t="s">
        <v>2125</v>
      </c>
      <c r="H59">
        <v>164</v>
      </c>
      <c r="I59">
        <v>164</v>
      </c>
      <c r="L59" t="s">
        <v>1832</v>
      </c>
      <c r="M59" t="s">
        <v>482</v>
      </c>
      <c r="N59" t="s">
        <v>1833</v>
      </c>
      <c r="O59" t="s">
        <v>2189</v>
      </c>
      <c r="P59" t="s">
        <v>2190</v>
      </c>
      <c r="Q59" t="s">
        <v>482</v>
      </c>
      <c r="R59" t="s">
        <v>1850</v>
      </c>
      <c r="S59" t="s">
        <v>1851</v>
      </c>
      <c r="T59" t="s">
        <v>1838</v>
      </c>
      <c r="W59" s="168">
        <v>46253</v>
      </c>
      <c r="X59" s="168">
        <v>46356</v>
      </c>
      <c r="Y59" s="168">
        <v>46174</v>
      </c>
      <c r="AC59">
        <v>50</v>
      </c>
      <c r="AD59" t="s">
        <v>1839</v>
      </c>
      <c r="AE59">
        <v>0</v>
      </c>
      <c r="AF59" t="s">
        <v>1840</v>
      </c>
      <c r="AG59" t="s">
        <v>1841</v>
      </c>
      <c r="AH59" t="s">
        <v>1842</v>
      </c>
      <c r="AI59" t="s">
        <v>2126</v>
      </c>
      <c r="AJ59" t="s">
        <v>2127</v>
      </c>
      <c r="AQ59" t="s">
        <v>1845</v>
      </c>
      <c r="AR59" t="s">
        <v>2124</v>
      </c>
      <c r="AS59">
        <v>1</v>
      </c>
      <c r="AT59">
        <v>1</v>
      </c>
      <c r="CC59" t="s">
        <v>1846</v>
      </c>
    </row>
    <row r="60" spans="1:81" x14ac:dyDescent="0.25">
      <c r="A60" t="s">
        <v>1584</v>
      </c>
      <c r="B60" t="s">
        <v>2193</v>
      </c>
      <c r="C60" t="s">
        <v>720</v>
      </c>
      <c r="D60" t="s">
        <v>2122</v>
      </c>
      <c r="E60" t="s">
        <v>2123</v>
      </c>
      <c r="F60" t="s">
        <v>2124</v>
      </c>
      <c r="G60" t="s">
        <v>2125</v>
      </c>
      <c r="H60">
        <v>164</v>
      </c>
      <c r="I60">
        <v>164</v>
      </c>
      <c r="L60" t="s">
        <v>1832</v>
      </c>
      <c r="M60" t="s">
        <v>482</v>
      </c>
      <c r="N60" t="s">
        <v>1833</v>
      </c>
      <c r="O60" t="s">
        <v>2189</v>
      </c>
      <c r="P60" t="s">
        <v>2190</v>
      </c>
      <c r="Q60" t="s">
        <v>482</v>
      </c>
      <c r="R60" t="s">
        <v>1850</v>
      </c>
      <c r="S60" t="s">
        <v>1851</v>
      </c>
      <c r="T60" t="s">
        <v>1838</v>
      </c>
      <c r="W60" s="168">
        <v>46253</v>
      </c>
      <c r="X60" s="168">
        <v>46356</v>
      </c>
      <c r="Y60" s="168">
        <v>46174</v>
      </c>
      <c r="AC60">
        <v>50</v>
      </c>
      <c r="AD60" t="s">
        <v>1839</v>
      </c>
      <c r="AE60">
        <v>0</v>
      </c>
      <c r="AF60" t="s">
        <v>1840</v>
      </c>
      <c r="AG60" t="s">
        <v>1841</v>
      </c>
      <c r="AH60" t="s">
        <v>1842</v>
      </c>
      <c r="AI60" t="s">
        <v>2126</v>
      </c>
      <c r="AJ60" t="s">
        <v>2127</v>
      </c>
      <c r="AQ60" t="s">
        <v>1845</v>
      </c>
      <c r="AR60" t="s">
        <v>2124</v>
      </c>
      <c r="AS60">
        <v>1</v>
      </c>
      <c r="AT60">
        <v>1</v>
      </c>
      <c r="CC60" t="s">
        <v>1846</v>
      </c>
    </row>
    <row r="61" spans="1:81" x14ac:dyDescent="0.25">
      <c r="A61" t="s">
        <v>1587</v>
      </c>
      <c r="B61" t="s">
        <v>2194</v>
      </c>
      <c r="C61" t="s">
        <v>720</v>
      </c>
      <c r="D61" t="s">
        <v>2122</v>
      </c>
      <c r="E61" t="s">
        <v>2123</v>
      </c>
      <c r="F61" t="s">
        <v>2124</v>
      </c>
      <c r="G61" t="s">
        <v>2125</v>
      </c>
      <c r="H61">
        <v>164</v>
      </c>
      <c r="I61">
        <v>164</v>
      </c>
      <c r="L61" t="s">
        <v>1832</v>
      </c>
      <c r="M61" t="s">
        <v>482</v>
      </c>
      <c r="N61" t="s">
        <v>1833</v>
      </c>
      <c r="O61" t="s">
        <v>2189</v>
      </c>
      <c r="P61" t="s">
        <v>2190</v>
      </c>
      <c r="Q61" t="s">
        <v>482</v>
      </c>
      <c r="R61" t="s">
        <v>1850</v>
      </c>
      <c r="S61" t="s">
        <v>1851</v>
      </c>
      <c r="T61" t="s">
        <v>1838</v>
      </c>
      <c r="W61" s="168">
        <v>46253</v>
      </c>
      <c r="X61" s="168">
        <v>46356</v>
      </c>
      <c r="Y61" s="168">
        <v>46174</v>
      </c>
      <c r="AC61">
        <v>50</v>
      </c>
      <c r="AD61" t="s">
        <v>1839</v>
      </c>
      <c r="AE61">
        <v>0</v>
      </c>
      <c r="AF61" t="s">
        <v>1840</v>
      </c>
      <c r="AG61" t="s">
        <v>1841</v>
      </c>
      <c r="AH61" t="s">
        <v>1842</v>
      </c>
      <c r="AI61" t="s">
        <v>2126</v>
      </c>
      <c r="AJ61" t="s">
        <v>2127</v>
      </c>
      <c r="AQ61" t="s">
        <v>1845</v>
      </c>
      <c r="AR61" t="s">
        <v>2124</v>
      </c>
      <c r="AS61">
        <v>1</v>
      </c>
      <c r="AT61">
        <v>1</v>
      </c>
      <c r="CC61" t="s">
        <v>1846</v>
      </c>
    </row>
    <row r="62" spans="1:81" x14ac:dyDescent="0.25">
      <c r="A62" t="s">
        <v>1589</v>
      </c>
      <c r="B62" t="s">
        <v>2195</v>
      </c>
      <c r="C62" t="s">
        <v>720</v>
      </c>
      <c r="D62" t="s">
        <v>2122</v>
      </c>
      <c r="E62" t="s">
        <v>2123</v>
      </c>
      <c r="F62" t="s">
        <v>2124</v>
      </c>
      <c r="G62" t="s">
        <v>2125</v>
      </c>
      <c r="H62">
        <v>164</v>
      </c>
      <c r="I62">
        <v>164</v>
      </c>
      <c r="L62" t="s">
        <v>1832</v>
      </c>
      <c r="M62" t="s">
        <v>482</v>
      </c>
      <c r="N62" t="s">
        <v>1833</v>
      </c>
      <c r="O62" t="s">
        <v>2189</v>
      </c>
      <c r="P62" t="s">
        <v>2190</v>
      </c>
      <c r="Q62" t="s">
        <v>482</v>
      </c>
      <c r="R62" t="s">
        <v>1850</v>
      </c>
      <c r="S62" t="s">
        <v>1851</v>
      </c>
      <c r="T62" t="s">
        <v>1838</v>
      </c>
      <c r="W62" s="168">
        <v>46253</v>
      </c>
      <c r="X62" s="168">
        <v>46356</v>
      </c>
      <c r="Y62" s="168">
        <v>46174</v>
      </c>
      <c r="AC62">
        <v>50</v>
      </c>
      <c r="AD62" t="s">
        <v>1839</v>
      </c>
      <c r="AE62">
        <v>0</v>
      </c>
      <c r="AF62" t="s">
        <v>1840</v>
      </c>
      <c r="AG62" t="s">
        <v>1841</v>
      </c>
      <c r="AH62" t="s">
        <v>1842</v>
      </c>
      <c r="AI62" t="s">
        <v>2126</v>
      </c>
      <c r="AJ62" t="s">
        <v>2127</v>
      </c>
      <c r="AQ62" t="s">
        <v>1845</v>
      </c>
      <c r="AR62" t="s">
        <v>2124</v>
      </c>
      <c r="AS62">
        <v>1</v>
      </c>
      <c r="AT62">
        <v>1</v>
      </c>
      <c r="CC62" t="s">
        <v>1846</v>
      </c>
    </row>
    <row r="63" spans="1:81" x14ac:dyDescent="0.25">
      <c r="A63" t="s">
        <v>1591</v>
      </c>
      <c r="B63" t="s">
        <v>2196</v>
      </c>
      <c r="C63" t="s">
        <v>720</v>
      </c>
      <c r="D63" t="s">
        <v>2122</v>
      </c>
      <c r="E63" t="s">
        <v>2123</v>
      </c>
      <c r="F63" t="s">
        <v>2124</v>
      </c>
      <c r="G63" t="s">
        <v>2125</v>
      </c>
      <c r="H63">
        <v>274</v>
      </c>
      <c r="I63">
        <v>274</v>
      </c>
      <c r="L63" t="s">
        <v>1832</v>
      </c>
      <c r="M63" t="s">
        <v>482</v>
      </c>
      <c r="N63" t="s">
        <v>1833</v>
      </c>
      <c r="O63" t="s">
        <v>2197</v>
      </c>
      <c r="P63" t="s">
        <v>2198</v>
      </c>
      <c r="Q63" t="s">
        <v>482</v>
      </c>
      <c r="R63" t="s">
        <v>1850</v>
      </c>
      <c r="S63" t="s">
        <v>1851</v>
      </c>
      <c r="T63" t="s">
        <v>1838</v>
      </c>
      <c r="W63" s="168">
        <v>46267</v>
      </c>
      <c r="X63" s="168">
        <v>46365</v>
      </c>
      <c r="Y63" s="168">
        <v>46223</v>
      </c>
      <c r="AC63">
        <v>50</v>
      </c>
      <c r="AD63" t="s">
        <v>1839</v>
      </c>
      <c r="AE63">
        <v>0</v>
      </c>
      <c r="AF63" t="s">
        <v>1840</v>
      </c>
      <c r="AG63" t="s">
        <v>1841</v>
      </c>
      <c r="AH63" t="s">
        <v>1842</v>
      </c>
      <c r="AI63" t="s">
        <v>2126</v>
      </c>
      <c r="AJ63" t="s">
        <v>2127</v>
      </c>
      <c r="AQ63" t="s">
        <v>1845</v>
      </c>
      <c r="AR63" t="s">
        <v>2124</v>
      </c>
      <c r="AS63">
        <v>1</v>
      </c>
      <c r="AT63">
        <v>1</v>
      </c>
      <c r="CC63" t="s">
        <v>1846</v>
      </c>
    </row>
    <row r="64" spans="1:81" x14ac:dyDescent="0.25">
      <c r="A64" t="s">
        <v>1593</v>
      </c>
      <c r="B64" t="s">
        <v>2199</v>
      </c>
      <c r="C64" t="s">
        <v>720</v>
      </c>
      <c r="D64" t="s">
        <v>2122</v>
      </c>
      <c r="E64" t="s">
        <v>2123</v>
      </c>
      <c r="F64" t="s">
        <v>2124</v>
      </c>
      <c r="G64" t="s">
        <v>2125</v>
      </c>
      <c r="H64">
        <v>273</v>
      </c>
      <c r="I64">
        <v>273</v>
      </c>
      <c r="L64" t="s">
        <v>1832</v>
      </c>
      <c r="M64" t="s">
        <v>482</v>
      </c>
      <c r="N64" t="s">
        <v>1833</v>
      </c>
      <c r="O64" t="s">
        <v>2197</v>
      </c>
      <c r="P64" t="s">
        <v>2198</v>
      </c>
      <c r="Q64" t="s">
        <v>482</v>
      </c>
      <c r="R64" t="s">
        <v>1850</v>
      </c>
      <c r="S64" t="s">
        <v>1851</v>
      </c>
      <c r="T64" t="s">
        <v>1838</v>
      </c>
      <c r="W64" s="168">
        <v>46267</v>
      </c>
      <c r="X64" s="168">
        <v>46365</v>
      </c>
      <c r="Y64" s="168">
        <v>46223</v>
      </c>
      <c r="AC64">
        <v>50</v>
      </c>
      <c r="AD64" t="s">
        <v>1839</v>
      </c>
      <c r="AE64">
        <v>0</v>
      </c>
      <c r="AF64" t="s">
        <v>1840</v>
      </c>
      <c r="AG64" t="s">
        <v>1841</v>
      </c>
      <c r="AH64" t="s">
        <v>1842</v>
      </c>
      <c r="AI64" t="s">
        <v>2126</v>
      </c>
      <c r="AJ64" t="s">
        <v>2127</v>
      </c>
      <c r="AQ64" t="s">
        <v>1845</v>
      </c>
      <c r="AR64" t="s">
        <v>2124</v>
      </c>
      <c r="AS64">
        <v>1</v>
      </c>
      <c r="AT64">
        <v>1</v>
      </c>
      <c r="CC64" t="s">
        <v>1846</v>
      </c>
    </row>
    <row r="65" spans="1:81" x14ac:dyDescent="0.25">
      <c r="A65" t="s">
        <v>1595</v>
      </c>
      <c r="B65" t="s">
        <v>2200</v>
      </c>
      <c r="C65" t="s">
        <v>720</v>
      </c>
      <c r="D65" t="s">
        <v>2122</v>
      </c>
      <c r="E65" t="s">
        <v>2123</v>
      </c>
      <c r="F65" t="s">
        <v>2124</v>
      </c>
      <c r="G65" t="s">
        <v>2125</v>
      </c>
      <c r="H65">
        <v>273</v>
      </c>
      <c r="I65">
        <v>273</v>
      </c>
      <c r="L65" t="s">
        <v>1832</v>
      </c>
      <c r="M65" t="s">
        <v>482</v>
      </c>
      <c r="N65" t="s">
        <v>1833</v>
      </c>
      <c r="O65" t="s">
        <v>2197</v>
      </c>
      <c r="P65" t="s">
        <v>2198</v>
      </c>
      <c r="Q65" t="s">
        <v>482</v>
      </c>
      <c r="R65" t="s">
        <v>1850</v>
      </c>
      <c r="S65" t="s">
        <v>1851</v>
      </c>
      <c r="T65" t="s">
        <v>1838</v>
      </c>
      <c r="W65" s="168">
        <v>46267</v>
      </c>
      <c r="X65" s="168">
        <v>46365</v>
      </c>
      <c r="Y65" s="168">
        <v>46223</v>
      </c>
      <c r="AC65">
        <v>50</v>
      </c>
      <c r="AD65" t="s">
        <v>1839</v>
      </c>
      <c r="AE65">
        <v>0</v>
      </c>
      <c r="AF65" t="s">
        <v>1840</v>
      </c>
      <c r="AG65" t="s">
        <v>1841</v>
      </c>
      <c r="AH65" t="s">
        <v>1842</v>
      </c>
      <c r="AI65" t="s">
        <v>2126</v>
      </c>
      <c r="AJ65" t="s">
        <v>2127</v>
      </c>
      <c r="AQ65" t="s">
        <v>1845</v>
      </c>
      <c r="AR65" t="s">
        <v>2124</v>
      </c>
      <c r="AS65">
        <v>1</v>
      </c>
      <c r="AT65">
        <v>1</v>
      </c>
      <c r="CC65" t="s">
        <v>1846</v>
      </c>
    </row>
    <row r="66" spans="1:81" x14ac:dyDescent="0.25">
      <c r="A66" t="s">
        <v>1597</v>
      </c>
      <c r="B66" t="s">
        <v>2200</v>
      </c>
      <c r="C66" t="s">
        <v>720</v>
      </c>
      <c r="D66" t="s">
        <v>2122</v>
      </c>
      <c r="E66" t="s">
        <v>2123</v>
      </c>
      <c r="F66" t="s">
        <v>2124</v>
      </c>
      <c r="G66" t="s">
        <v>2125</v>
      </c>
      <c r="H66">
        <v>0</v>
      </c>
      <c r="I66">
        <v>0</v>
      </c>
      <c r="L66" t="s">
        <v>1980</v>
      </c>
      <c r="M66" t="s">
        <v>482</v>
      </c>
      <c r="N66" t="s">
        <v>1833</v>
      </c>
      <c r="O66" t="s">
        <v>2197</v>
      </c>
      <c r="P66" t="s">
        <v>2198</v>
      </c>
      <c r="Q66" t="s">
        <v>482</v>
      </c>
      <c r="R66" t="s">
        <v>1850</v>
      </c>
      <c r="S66" t="s">
        <v>1851</v>
      </c>
      <c r="T66" t="s">
        <v>1838</v>
      </c>
      <c r="W66" s="168">
        <v>46267</v>
      </c>
      <c r="X66" s="168">
        <v>46365</v>
      </c>
      <c r="AC66">
        <v>0</v>
      </c>
      <c r="AD66" t="s">
        <v>1839</v>
      </c>
      <c r="AE66">
        <v>0</v>
      </c>
      <c r="AF66" t="s">
        <v>1840</v>
      </c>
      <c r="AG66" t="s">
        <v>1841</v>
      </c>
      <c r="AH66" t="s">
        <v>1842</v>
      </c>
      <c r="AI66" t="s">
        <v>2126</v>
      </c>
      <c r="AJ66" t="s">
        <v>2127</v>
      </c>
      <c r="AQ66" t="s">
        <v>1981</v>
      </c>
      <c r="AR66" t="s">
        <v>2124</v>
      </c>
      <c r="AS66">
        <v>1</v>
      </c>
      <c r="AT66">
        <v>1</v>
      </c>
      <c r="CC66" t="s">
        <v>1846</v>
      </c>
    </row>
    <row r="67" spans="1:81" x14ac:dyDescent="0.25">
      <c r="A67" t="s">
        <v>1599</v>
      </c>
      <c r="B67" t="s">
        <v>2201</v>
      </c>
      <c r="C67" t="s">
        <v>720</v>
      </c>
      <c r="D67" t="s">
        <v>2122</v>
      </c>
      <c r="E67" t="s">
        <v>2123</v>
      </c>
      <c r="F67" t="s">
        <v>2124</v>
      </c>
      <c r="G67" t="s">
        <v>2125</v>
      </c>
      <c r="H67">
        <v>0</v>
      </c>
      <c r="I67">
        <v>0</v>
      </c>
      <c r="L67" t="s">
        <v>1980</v>
      </c>
      <c r="M67" t="s">
        <v>482</v>
      </c>
      <c r="N67" t="s">
        <v>1833</v>
      </c>
      <c r="O67" t="s">
        <v>2197</v>
      </c>
      <c r="P67" t="s">
        <v>2198</v>
      </c>
      <c r="Q67" t="s">
        <v>482</v>
      </c>
      <c r="R67" t="s">
        <v>1850</v>
      </c>
      <c r="S67" t="s">
        <v>1851</v>
      </c>
      <c r="T67" t="s">
        <v>1838</v>
      </c>
      <c r="W67" s="168">
        <v>46267</v>
      </c>
      <c r="X67" s="168">
        <v>46365</v>
      </c>
      <c r="AC67">
        <v>0</v>
      </c>
      <c r="AD67" t="s">
        <v>1839</v>
      </c>
      <c r="AE67">
        <v>0</v>
      </c>
      <c r="AF67" t="s">
        <v>1840</v>
      </c>
      <c r="AG67" t="s">
        <v>1841</v>
      </c>
      <c r="AH67" t="s">
        <v>1842</v>
      </c>
      <c r="AI67" t="s">
        <v>2126</v>
      </c>
      <c r="AJ67" t="s">
        <v>2127</v>
      </c>
      <c r="AQ67" t="s">
        <v>1981</v>
      </c>
      <c r="AR67" t="s">
        <v>2124</v>
      </c>
      <c r="AS67">
        <v>1</v>
      </c>
      <c r="AT67">
        <v>1</v>
      </c>
      <c r="CC67" t="s">
        <v>1846</v>
      </c>
    </row>
    <row r="68" spans="1:81" x14ac:dyDescent="0.25">
      <c r="A68" t="s">
        <v>862</v>
      </c>
      <c r="B68" t="s">
        <v>2217</v>
      </c>
      <c r="C68" t="s">
        <v>864</v>
      </c>
      <c r="D68" t="s">
        <v>2218</v>
      </c>
      <c r="E68" t="s">
        <v>2219</v>
      </c>
      <c r="F68" t="s">
        <v>2220</v>
      </c>
      <c r="G68" t="s">
        <v>2221</v>
      </c>
      <c r="H68">
        <v>401</v>
      </c>
      <c r="I68">
        <v>401</v>
      </c>
      <c r="L68" t="s">
        <v>1832</v>
      </c>
      <c r="M68" t="s">
        <v>482</v>
      </c>
      <c r="N68" t="s">
        <v>1833</v>
      </c>
      <c r="O68" t="s">
        <v>1848</v>
      </c>
      <c r="P68" t="s">
        <v>1849</v>
      </c>
      <c r="Q68" t="s">
        <v>482</v>
      </c>
      <c r="R68" t="s">
        <v>1850</v>
      </c>
      <c r="S68" t="s">
        <v>1851</v>
      </c>
      <c r="T68" t="s">
        <v>1838</v>
      </c>
      <c r="W68" s="168">
        <v>46118</v>
      </c>
      <c r="X68" s="168">
        <v>46273</v>
      </c>
      <c r="Y68" s="168">
        <v>46090</v>
      </c>
      <c r="Z68" s="168">
        <v>46279</v>
      </c>
      <c r="AC68">
        <v>100</v>
      </c>
      <c r="AD68" t="s">
        <v>1839</v>
      </c>
      <c r="AE68">
        <v>0</v>
      </c>
      <c r="AF68" t="s">
        <v>1840</v>
      </c>
      <c r="AG68" t="s">
        <v>1841</v>
      </c>
      <c r="AH68" t="s">
        <v>1842</v>
      </c>
      <c r="AI68" t="s">
        <v>2222</v>
      </c>
      <c r="AJ68" t="s">
        <v>2223</v>
      </c>
      <c r="AQ68" t="s">
        <v>1845</v>
      </c>
      <c r="AR68" t="s">
        <v>2220</v>
      </c>
      <c r="AS68">
        <v>1</v>
      </c>
      <c r="AT68">
        <v>1</v>
      </c>
      <c r="CC68" t="s">
        <v>1846</v>
      </c>
    </row>
    <row r="69" spans="1:81" x14ac:dyDescent="0.25">
      <c r="A69" t="s">
        <v>867</v>
      </c>
      <c r="B69" t="s">
        <v>2224</v>
      </c>
      <c r="C69" t="s">
        <v>864</v>
      </c>
      <c r="D69" t="s">
        <v>2218</v>
      </c>
      <c r="E69" t="s">
        <v>2219</v>
      </c>
      <c r="F69" t="s">
        <v>2220</v>
      </c>
      <c r="G69" t="s">
        <v>2221</v>
      </c>
      <c r="H69">
        <v>165</v>
      </c>
      <c r="I69">
        <v>165</v>
      </c>
      <c r="L69" t="s">
        <v>1832</v>
      </c>
      <c r="M69" t="s">
        <v>482</v>
      </c>
      <c r="N69" t="s">
        <v>1833</v>
      </c>
      <c r="O69" t="s">
        <v>1960</v>
      </c>
      <c r="P69" t="s">
        <v>1961</v>
      </c>
      <c r="Q69" t="s">
        <v>482</v>
      </c>
      <c r="R69" t="s">
        <v>1850</v>
      </c>
      <c r="S69" t="s">
        <v>1851</v>
      </c>
      <c r="T69" t="s">
        <v>1838</v>
      </c>
      <c r="W69" s="168">
        <v>46111</v>
      </c>
      <c r="X69" s="168">
        <v>46297</v>
      </c>
      <c r="Y69" s="168">
        <v>46076</v>
      </c>
      <c r="AC69">
        <v>100</v>
      </c>
      <c r="AD69" t="s">
        <v>1839</v>
      </c>
      <c r="AE69">
        <v>0</v>
      </c>
      <c r="AF69" t="s">
        <v>1840</v>
      </c>
      <c r="AG69" t="s">
        <v>1841</v>
      </c>
      <c r="AH69" t="s">
        <v>1842</v>
      </c>
      <c r="AI69" t="s">
        <v>2222</v>
      </c>
      <c r="AJ69" t="s">
        <v>2223</v>
      </c>
      <c r="AQ69" t="s">
        <v>1845</v>
      </c>
      <c r="AR69" t="s">
        <v>2220</v>
      </c>
      <c r="AS69">
        <v>1</v>
      </c>
      <c r="AT69">
        <v>1</v>
      </c>
      <c r="CC69" t="s">
        <v>1846</v>
      </c>
    </row>
    <row r="70" spans="1:81" x14ac:dyDescent="0.25">
      <c r="A70" t="s">
        <v>873</v>
      </c>
      <c r="B70" t="s">
        <v>2225</v>
      </c>
      <c r="C70" t="s">
        <v>864</v>
      </c>
      <c r="D70" t="s">
        <v>2218</v>
      </c>
      <c r="E70" t="s">
        <v>2219</v>
      </c>
      <c r="F70" t="s">
        <v>2220</v>
      </c>
      <c r="G70" t="s">
        <v>2221</v>
      </c>
      <c r="H70">
        <v>165</v>
      </c>
      <c r="I70">
        <v>165</v>
      </c>
      <c r="L70" t="s">
        <v>1832</v>
      </c>
      <c r="M70" t="s">
        <v>482</v>
      </c>
      <c r="N70" t="s">
        <v>1833</v>
      </c>
      <c r="O70" t="s">
        <v>1960</v>
      </c>
      <c r="P70" t="s">
        <v>1961</v>
      </c>
      <c r="Q70" t="s">
        <v>482</v>
      </c>
      <c r="R70" t="s">
        <v>1850</v>
      </c>
      <c r="S70" t="s">
        <v>1851</v>
      </c>
      <c r="T70" t="s">
        <v>1838</v>
      </c>
      <c r="W70" s="168">
        <v>46111</v>
      </c>
      <c r="X70" s="168">
        <v>46297</v>
      </c>
      <c r="Y70" s="168">
        <v>46111</v>
      </c>
      <c r="AC70">
        <v>100</v>
      </c>
      <c r="AD70" t="s">
        <v>1839</v>
      </c>
      <c r="AE70">
        <v>0</v>
      </c>
      <c r="AF70" t="s">
        <v>1840</v>
      </c>
      <c r="AG70" t="s">
        <v>1841</v>
      </c>
      <c r="AH70" t="s">
        <v>1842</v>
      </c>
      <c r="AI70" t="s">
        <v>2222</v>
      </c>
      <c r="AJ70" t="s">
        <v>2223</v>
      </c>
      <c r="AQ70" t="s">
        <v>1845</v>
      </c>
      <c r="AR70" t="s">
        <v>2220</v>
      </c>
      <c r="AS70">
        <v>1</v>
      </c>
      <c r="AT70">
        <v>1</v>
      </c>
      <c r="CC70" t="s">
        <v>1846</v>
      </c>
    </row>
    <row r="71" spans="1:81" x14ac:dyDescent="0.25">
      <c r="A71" t="s">
        <v>877</v>
      </c>
      <c r="B71" t="s">
        <v>2226</v>
      </c>
      <c r="C71" t="s">
        <v>864</v>
      </c>
      <c r="D71" t="s">
        <v>2218</v>
      </c>
      <c r="E71" t="s">
        <v>2219</v>
      </c>
      <c r="F71" t="s">
        <v>2220</v>
      </c>
      <c r="G71" t="s">
        <v>2221</v>
      </c>
      <c r="H71">
        <v>165</v>
      </c>
      <c r="I71">
        <v>165</v>
      </c>
      <c r="L71" t="s">
        <v>1832</v>
      </c>
      <c r="M71" t="s">
        <v>482</v>
      </c>
      <c r="N71" t="s">
        <v>1833</v>
      </c>
      <c r="O71" t="s">
        <v>1960</v>
      </c>
      <c r="P71" t="s">
        <v>1961</v>
      </c>
      <c r="Q71" t="s">
        <v>482</v>
      </c>
      <c r="R71" t="s">
        <v>1850</v>
      </c>
      <c r="S71" t="s">
        <v>1851</v>
      </c>
      <c r="T71" t="s">
        <v>1838</v>
      </c>
      <c r="W71" s="168">
        <v>46111</v>
      </c>
      <c r="X71" s="168">
        <v>46297</v>
      </c>
      <c r="Y71" s="168">
        <v>46111</v>
      </c>
      <c r="AC71">
        <v>100</v>
      </c>
      <c r="AD71" t="s">
        <v>1839</v>
      </c>
      <c r="AE71">
        <v>0</v>
      </c>
      <c r="AF71" t="s">
        <v>1840</v>
      </c>
      <c r="AG71" t="s">
        <v>1841</v>
      </c>
      <c r="AH71" t="s">
        <v>1842</v>
      </c>
      <c r="AI71" t="s">
        <v>2222</v>
      </c>
      <c r="AJ71" t="s">
        <v>2223</v>
      </c>
      <c r="AQ71" t="s">
        <v>1845</v>
      </c>
      <c r="AR71" t="s">
        <v>2220</v>
      </c>
      <c r="AS71">
        <v>1</v>
      </c>
      <c r="AT71">
        <v>1</v>
      </c>
      <c r="CC71" t="s">
        <v>1846</v>
      </c>
    </row>
    <row r="72" spans="1:81" x14ac:dyDescent="0.25">
      <c r="A72" t="s">
        <v>879</v>
      </c>
      <c r="B72" t="s">
        <v>2227</v>
      </c>
      <c r="C72" t="s">
        <v>864</v>
      </c>
      <c r="D72" t="s">
        <v>2218</v>
      </c>
      <c r="E72" t="s">
        <v>2219</v>
      </c>
      <c r="F72" t="s">
        <v>2220</v>
      </c>
      <c r="G72" t="s">
        <v>2221</v>
      </c>
      <c r="H72">
        <v>165</v>
      </c>
      <c r="I72">
        <v>165</v>
      </c>
      <c r="L72" t="s">
        <v>1832</v>
      </c>
      <c r="M72" t="s">
        <v>482</v>
      </c>
      <c r="N72" t="s">
        <v>1833</v>
      </c>
      <c r="O72" t="s">
        <v>1960</v>
      </c>
      <c r="P72" t="s">
        <v>1961</v>
      </c>
      <c r="Q72" t="s">
        <v>482</v>
      </c>
      <c r="R72" t="s">
        <v>1850</v>
      </c>
      <c r="S72" t="s">
        <v>1851</v>
      </c>
      <c r="T72" t="s">
        <v>1838</v>
      </c>
      <c r="W72" s="168">
        <v>46111</v>
      </c>
      <c r="X72" s="168">
        <v>46297</v>
      </c>
      <c r="Y72" s="168">
        <v>46076</v>
      </c>
      <c r="Z72" s="168">
        <v>46279</v>
      </c>
      <c r="AC72">
        <v>100</v>
      </c>
      <c r="AD72" t="s">
        <v>1839</v>
      </c>
      <c r="AE72">
        <v>0</v>
      </c>
      <c r="AF72" t="s">
        <v>1840</v>
      </c>
      <c r="AG72" t="s">
        <v>1841</v>
      </c>
      <c r="AH72" t="s">
        <v>1842</v>
      </c>
      <c r="AI72" t="s">
        <v>2222</v>
      </c>
      <c r="AJ72" t="s">
        <v>2223</v>
      </c>
      <c r="AQ72" t="s">
        <v>1845</v>
      </c>
      <c r="AR72" t="s">
        <v>2220</v>
      </c>
      <c r="AS72">
        <v>1</v>
      </c>
      <c r="AT72">
        <v>1</v>
      </c>
      <c r="CC72" t="s">
        <v>1846</v>
      </c>
    </row>
    <row r="73" spans="1:81" x14ac:dyDescent="0.25">
      <c r="A73" t="s">
        <v>881</v>
      </c>
      <c r="B73" t="s">
        <v>2228</v>
      </c>
      <c r="C73" t="s">
        <v>864</v>
      </c>
      <c r="D73" t="s">
        <v>2218</v>
      </c>
      <c r="E73" t="s">
        <v>2219</v>
      </c>
      <c r="F73" t="s">
        <v>2220</v>
      </c>
      <c r="G73" t="s">
        <v>2221</v>
      </c>
      <c r="H73">
        <v>165</v>
      </c>
      <c r="I73">
        <v>165</v>
      </c>
      <c r="L73" t="s">
        <v>1832</v>
      </c>
      <c r="M73" t="s">
        <v>482</v>
      </c>
      <c r="N73" t="s">
        <v>1833</v>
      </c>
      <c r="O73" t="s">
        <v>1960</v>
      </c>
      <c r="P73" t="s">
        <v>1961</v>
      </c>
      <c r="Q73" t="s">
        <v>482</v>
      </c>
      <c r="R73" t="s">
        <v>1850</v>
      </c>
      <c r="S73" t="s">
        <v>1851</v>
      </c>
      <c r="T73" t="s">
        <v>1838</v>
      </c>
      <c r="W73" s="168">
        <v>46139</v>
      </c>
      <c r="X73" s="168">
        <v>46318</v>
      </c>
      <c r="Y73" s="168">
        <v>46125</v>
      </c>
      <c r="AC73">
        <v>80</v>
      </c>
      <c r="AD73" t="s">
        <v>1839</v>
      </c>
      <c r="AE73">
        <v>0</v>
      </c>
      <c r="AF73" t="s">
        <v>1840</v>
      </c>
      <c r="AG73" t="s">
        <v>1841</v>
      </c>
      <c r="AH73" t="s">
        <v>1842</v>
      </c>
      <c r="AI73" t="s">
        <v>2222</v>
      </c>
      <c r="AJ73" t="s">
        <v>2223</v>
      </c>
      <c r="AQ73" t="s">
        <v>1845</v>
      </c>
      <c r="AR73" t="s">
        <v>2220</v>
      </c>
      <c r="AS73">
        <v>1</v>
      </c>
      <c r="AT73">
        <v>1</v>
      </c>
      <c r="CC73" t="s">
        <v>1846</v>
      </c>
    </row>
    <row r="74" spans="1:81" x14ac:dyDescent="0.25">
      <c r="A74" t="s">
        <v>885</v>
      </c>
      <c r="B74" t="s">
        <v>2229</v>
      </c>
      <c r="C74" t="s">
        <v>864</v>
      </c>
      <c r="D74" t="s">
        <v>2218</v>
      </c>
      <c r="E74" t="s">
        <v>2219</v>
      </c>
      <c r="F74" t="s">
        <v>2220</v>
      </c>
      <c r="G74" t="s">
        <v>2221</v>
      </c>
      <c r="H74">
        <v>165</v>
      </c>
      <c r="I74">
        <v>165</v>
      </c>
      <c r="L74" t="s">
        <v>1832</v>
      </c>
      <c r="M74" t="s">
        <v>482</v>
      </c>
      <c r="N74" t="s">
        <v>1833</v>
      </c>
      <c r="O74" t="s">
        <v>1960</v>
      </c>
      <c r="P74" t="s">
        <v>1961</v>
      </c>
      <c r="Q74" t="s">
        <v>482</v>
      </c>
      <c r="R74" t="s">
        <v>1850</v>
      </c>
      <c r="S74" t="s">
        <v>1851</v>
      </c>
      <c r="T74" t="s">
        <v>1838</v>
      </c>
      <c r="W74" s="168">
        <v>46111</v>
      </c>
      <c r="X74" s="168">
        <v>46297</v>
      </c>
      <c r="Y74" s="168">
        <v>46097</v>
      </c>
      <c r="AC74">
        <v>70</v>
      </c>
      <c r="AD74" t="s">
        <v>1839</v>
      </c>
      <c r="AE74">
        <v>0</v>
      </c>
      <c r="AF74" t="s">
        <v>1840</v>
      </c>
      <c r="AG74" t="s">
        <v>1841</v>
      </c>
      <c r="AH74" t="s">
        <v>1842</v>
      </c>
      <c r="AI74" t="s">
        <v>2222</v>
      </c>
      <c r="AJ74" t="s">
        <v>2223</v>
      </c>
      <c r="AQ74" t="s">
        <v>1845</v>
      </c>
      <c r="AR74" t="s">
        <v>2220</v>
      </c>
      <c r="AS74">
        <v>1</v>
      </c>
      <c r="AT74">
        <v>1</v>
      </c>
      <c r="CC74" t="s">
        <v>1846</v>
      </c>
    </row>
    <row r="75" spans="1:81" x14ac:dyDescent="0.25">
      <c r="A75" t="s">
        <v>889</v>
      </c>
      <c r="B75" t="s">
        <v>2230</v>
      </c>
      <c r="C75" t="s">
        <v>864</v>
      </c>
      <c r="D75" t="s">
        <v>2218</v>
      </c>
      <c r="E75" t="s">
        <v>2219</v>
      </c>
      <c r="F75" t="s">
        <v>2220</v>
      </c>
      <c r="G75" t="s">
        <v>2221</v>
      </c>
      <c r="H75">
        <v>165</v>
      </c>
      <c r="I75">
        <v>165</v>
      </c>
      <c r="L75" t="s">
        <v>1832</v>
      </c>
      <c r="M75" t="s">
        <v>482</v>
      </c>
      <c r="N75" t="s">
        <v>1833</v>
      </c>
      <c r="O75" t="s">
        <v>1960</v>
      </c>
      <c r="P75" t="s">
        <v>1961</v>
      </c>
      <c r="Q75" t="s">
        <v>482</v>
      </c>
      <c r="R75" t="s">
        <v>1850</v>
      </c>
      <c r="S75" t="s">
        <v>1851</v>
      </c>
      <c r="T75" t="s">
        <v>1838</v>
      </c>
      <c r="W75" s="168">
        <v>46111</v>
      </c>
      <c r="X75" s="168">
        <v>46297</v>
      </c>
      <c r="Y75" s="168">
        <v>46076</v>
      </c>
      <c r="Z75" s="168">
        <v>46286</v>
      </c>
      <c r="AC75">
        <v>100</v>
      </c>
      <c r="AD75" t="s">
        <v>1839</v>
      </c>
      <c r="AE75">
        <v>0</v>
      </c>
      <c r="AF75" t="s">
        <v>1840</v>
      </c>
      <c r="AG75" t="s">
        <v>1841</v>
      </c>
      <c r="AH75" t="s">
        <v>1842</v>
      </c>
      <c r="AI75" t="s">
        <v>2222</v>
      </c>
      <c r="AJ75" t="s">
        <v>2223</v>
      </c>
      <c r="AQ75" t="s">
        <v>1845</v>
      </c>
      <c r="AR75" t="s">
        <v>2220</v>
      </c>
      <c r="AS75">
        <v>1</v>
      </c>
      <c r="AT75">
        <v>1</v>
      </c>
      <c r="CC75" t="s">
        <v>1846</v>
      </c>
    </row>
    <row r="76" spans="1:81" x14ac:dyDescent="0.25">
      <c r="A76" t="s">
        <v>892</v>
      </c>
      <c r="B76" t="s">
        <v>2231</v>
      </c>
      <c r="C76" t="s">
        <v>864</v>
      </c>
      <c r="D76" t="s">
        <v>2218</v>
      </c>
      <c r="E76" t="s">
        <v>2219</v>
      </c>
      <c r="F76" t="s">
        <v>2220</v>
      </c>
      <c r="G76" t="s">
        <v>2221</v>
      </c>
      <c r="H76">
        <v>165</v>
      </c>
      <c r="I76">
        <v>165</v>
      </c>
      <c r="L76" t="s">
        <v>1832</v>
      </c>
      <c r="M76" t="s">
        <v>482</v>
      </c>
      <c r="N76" t="s">
        <v>1833</v>
      </c>
      <c r="O76" t="s">
        <v>1960</v>
      </c>
      <c r="P76" t="s">
        <v>1961</v>
      </c>
      <c r="Q76" t="s">
        <v>482</v>
      </c>
      <c r="R76" t="s">
        <v>1850</v>
      </c>
      <c r="S76" t="s">
        <v>1851</v>
      </c>
      <c r="T76" t="s">
        <v>1838</v>
      </c>
      <c r="W76" s="168">
        <v>46111</v>
      </c>
      <c r="X76" s="168">
        <v>46297</v>
      </c>
      <c r="Y76" s="168">
        <v>46076</v>
      </c>
      <c r="Z76" s="168">
        <v>46279</v>
      </c>
      <c r="AC76">
        <v>100</v>
      </c>
      <c r="AD76" t="s">
        <v>1839</v>
      </c>
      <c r="AE76">
        <v>0</v>
      </c>
      <c r="AF76" t="s">
        <v>1840</v>
      </c>
      <c r="AG76" t="s">
        <v>1841</v>
      </c>
      <c r="AH76" t="s">
        <v>1842</v>
      </c>
      <c r="AI76" t="s">
        <v>2222</v>
      </c>
      <c r="AJ76" t="s">
        <v>2223</v>
      </c>
      <c r="AQ76" t="s">
        <v>1845</v>
      </c>
      <c r="AR76" t="s">
        <v>2220</v>
      </c>
      <c r="AS76">
        <v>1</v>
      </c>
      <c r="AT76">
        <v>1</v>
      </c>
      <c r="CC76" t="s">
        <v>1846</v>
      </c>
    </row>
    <row r="77" spans="1:81" x14ac:dyDescent="0.25">
      <c r="A77" t="s">
        <v>894</v>
      </c>
      <c r="B77" t="s">
        <v>2232</v>
      </c>
      <c r="C77" t="s">
        <v>864</v>
      </c>
      <c r="D77" t="s">
        <v>2218</v>
      </c>
      <c r="E77" t="s">
        <v>2219</v>
      </c>
      <c r="F77" t="s">
        <v>2220</v>
      </c>
      <c r="G77" t="s">
        <v>2221</v>
      </c>
      <c r="H77">
        <v>165</v>
      </c>
      <c r="I77">
        <v>165</v>
      </c>
      <c r="L77" t="s">
        <v>1832</v>
      </c>
      <c r="M77" t="s">
        <v>482</v>
      </c>
      <c r="N77" t="s">
        <v>1833</v>
      </c>
      <c r="O77" t="s">
        <v>1960</v>
      </c>
      <c r="P77" t="s">
        <v>1961</v>
      </c>
      <c r="Q77" t="s">
        <v>482</v>
      </c>
      <c r="R77" t="s">
        <v>1850</v>
      </c>
      <c r="S77" t="s">
        <v>1851</v>
      </c>
      <c r="T77" t="s">
        <v>1838</v>
      </c>
      <c r="W77" s="168">
        <v>46139</v>
      </c>
      <c r="X77" s="168">
        <v>46318</v>
      </c>
      <c r="Y77" s="168">
        <v>46132</v>
      </c>
      <c r="AC77">
        <v>80</v>
      </c>
      <c r="AD77" t="s">
        <v>1839</v>
      </c>
      <c r="AE77">
        <v>0</v>
      </c>
      <c r="AF77" t="s">
        <v>1840</v>
      </c>
      <c r="AG77" t="s">
        <v>1841</v>
      </c>
      <c r="AH77" t="s">
        <v>1842</v>
      </c>
      <c r="AI77" t="s">
        <v>2222</v>
      </c>
      <c r="AJ77" t="s">
        <v>2223</v>
      </c>
      <c r="AQ77" t="s">
        <v>1845</v>
      </c>
      <c r="AR77" t="s">
        <v>2220</v>
      </c>
      <c r="AS77">
        <v>1</v>
      </c>
      <c r="AT77">
        <v>1</v>
      </c>
      <c r="CC77" t="s">
        <v>1846</v>
      </c>
    </row>
    <row r="78" spans="1:81" x14ac:dyDescent="0.25">
      <c r="A78" t="s">
        <v>896</v>
      </c>
      <c r="B78" t="s">
        <v>2233</v>
      </c>
      <c r="C78" t="s">
        <v>864</v>
      </c>
      <c r="D78" t="s">
        <v>2218</v>
      </c>
      <c r="E78" t="s">
        <v>2219</v>
      </c>
      <c r="F78" t="s">
        <v>2220</v>
      </c>
      <c r="G78" t="s">
        <v>2221</v>
      </c>
      <c r="H78">
        <v>165</v>
      </c>
      <c r="I78">
        <v>165</v>
      </c>
      <c r="L78" t="s">
        <v>1832</v>
      </c>
      <c r="M78" t="s">
        <v>482</v>
      </c>
      <c r="N78" t="s">
        <v>1833</v>
      </c>
      <c r="O78" t="s">
        <v>1960</v>
      </c>
      <c r="P78" t="s">
        <v>1961</v>
      </c>
      <c r="Q78" t="s">
        <v>482</v>
      </c>
      <c r="R78" t="s">
        <v>1850</v>
      </c>
      <c r="S78" t="s">
        <v>1851</v>
      </c>
      <c r="T78" t="s">
        <v>1838</v>
      </c>
      <c r="W78" s="168">
        <v>46139</v>
      </c>
      <c r="X78" s="168">
        <v>46318</v>
      </c>
      <c r="Y78" s="168">
        <v>46139</v>
      </c>
      <c r="AC78">
        <v>80</v>
      </c>
      <c r="AD78" t="s">
        <v>1839</v>
      </c>
      <c r="AE78">
        <v>0</v>
      </c>
      <c r="AF78" t="s">
        <v>1840</v>
      </c>
      <c r="AG78" t="s">
        <v>1841</v>
      </c>
      <c r="AH78" t="s">
        <v>1842</v>
      </c>
      <c r="AI78" t="s">
        <v>2222</v>
      </c>
      <c r="AJ78" t="s">
        <v>2223</v>
      </c>
      <c r="AQ78" t="s">
        <v>1845</v>
      </c>
      <c r="AR78" t="s">
        <v>2220</v>
      </c>
      <c r="AS78">
        <v>1</v>
      </c>
      <c r="AT78">
        <v>1</v>
      </c>
      <c r="CC78" t="s">
        <v>1846</v>
      </c>
    </row>
    <row r="79" spans="1:81" x14ac:dyDescent="0.25">
      <c r="A79" t="s">
        <v>899</v>
      </c>
      <c r="B79" t="s">
        <v>2234</v>
      </c>
      <c r="C79" t="s">
        <v>864</v>
      </c>
      <c r="D79" t="s">
        <v>2218</v>
      </c>
      <c r="E79" t="s">
        <v>2219</v>
      </c>
      <c r="F79" t="s">
        <v>2220</v>
      </c>
      <c r="G79" t="s">
        <v>2221</v>
      </c>
      <c r="H79">
        <v>165</v>
      </c>
      <c r="I79">
        <v>165</v>
      </c>
      <c r="L79" t="s">
        <v>1832</v>
      </c>
      <c r="M79" t="s">
        <v>482</v>
      </c>
      <c r="N79" t="s">
        <v>1833</v>
      </c>
      <c r="O79" t="s">
        <v>1960</v>
      </c>
      <c r="P79" t="s">
        <v>1961</v>
      </c>
      <c r="Q79" t="s">
        <v>482</v>
      </c>
      <c r="R79" t="s">
        <v>1850</v>
      </c>
      <c r="S79" t="s">
        <v>1851</v>
      </c>
      <c r="T79" t="s">
        <v>1838</v>
      </c>
      <c r="W79" s="168">
        <v>46139</v>
      </c>
      <c r="X79" s="168">
        <v>46318</v>
      </c>
      <c r="Y79" s="168">
        <v>46125</v>
      </c>
      <c r="AC79">
        <v>80</v>
      </c>
      <c r="AD79" t="s">
        <v>1839</v>
      </c>
      <c r="AE79">
        <v>0</v>
      </c>
      <c r="AF79" t="s">
        <v>1840</v>
      </c>
      <c r="AG79" t="s">
        <v>1841</v>
      </c>
      <c r="AH79" t="s">
        <v>1842</v>
      </c>
      <c r="AI79" t="s">
        <v>2222</v>
      </c>
      <c r="AJ79" t="s">
        <v>2223</v>
      </c>
      <c r="AQ79" t="s">
        <v>1845</v>
      </c>
      <c r="AR79" t="s">
        <v>2220</v>
      </c>
      <c r="AS79">
        <v>1</v>
      </c>
      <c r="AT79">
        <v>1</v>
      </c>
      <c r="CC79" t="s">
        <v>1846</v>
      </c>
    </row>
    <row r="80" spans="1:81" x14ac:dyDescent="0.25">
      <c r="A80" t="s">
        <v>901</v>
      </c>
      <c r="B80" t="s">
        <v>2235</v>
      </c>
      <c r="C80" t="s">
        <v>864</v>
      </c>
      <c r="D80" t="s">
        <v>2218</v>
      </c>
      <c r="E80" t="s">
        <v>2219</v>
      </c>
      <c r="F80" t="s">
        <v>2220</v>
      </c>
      <c r="G80" t="s">
        <v>2221</v>
      </c>
      <c r="H80">
        <v>165</v>
      </c>
      <c r="I80">
        <v>165</v>
      </c>
      <c r="L80" t="s">
        <v>1832</v>
      </c>
      <c r="M80" t="s">
        <v>482</v>
      </c>
      <c r="N80" t="s">
        <v>1833</v>
      </c>
      <c r="O80" t="s">
        <v>1960</v>
      </c>
      <c r="P80" t="s">
        <v>1961</v>
      </c>
      <c r="Q80" t="s">
        <v>482</v>
      </c>
      <c r="R80" t="s">
        <v>1850</v>
      </c>
      <c r="S80" t="s">
        <v>1851</v>
      </c>
      <c r="T80" t="s">
        <v>1838</v>
      </c>
      <c r="W80" s="168">
        <v>46139</v>
      </c>
      <c r="X80" s="168">
        <v>46318</v>
      </c>
      <c r="Y80" s="168">
        <v>46132</v>
      </c>
      <c r="AC80">
        <v>80</v>
      </c>
      <c r="AD80" t="s">
        <v>1839</v>
      </c>
      <c r="AE80">
        <v>0</v>
      </c>
      <c r="AF80" t="s">
        <v>1840</v>
      </c>
      <c r="AG80" t="s">
        <v>1841</v>
      </c>
      <c r="AH80" t="s">
        <v>1842</v>
      </c>
      <c r="AI80" t="s">
        <v>2222</v>
      </c>
      <c r="AJ80" t="s">
        <v>2223</v>
      </c>
      <c r="AQ80" t="s">
        <v>1845</v>
      </c>
      <c r="AR80" t="s">
        <v>2220</v>
      </c>
      <c r="AS80">
        <v>1</v>
      </c>
      <c r="AT80">
        <v>1</v>
      </c>
      <c r="CC80" t="s">
        <v>1846</v>
      </c>
    </row>
    <row r="81" spans="1:81" x14ac:dyDescent="0.25">
      <c r="A81" t="s">
        <v>903</v>
      </c>
      <c r="B81" t="s">
        <v>2236</v>
      </c>
      <c r="C81" t="s">
        <v>864</v>
      </c>
      <c r="D81" t="s">
        <v>2218</v>
      </c>
      <c r="E81" t="s">
        <v>2219</v>
      </c>
      <c r="F81" t="s">
        <v>2220</v>
      </c>
      <c r="G81" t="s">
        <v>2221</v>
      </c>
      <c r="H81">
        <v>165</v>
      </c>
      <c r="I81">
        <v>165</v>
      </c>
      <c r="L81" t="s">
        <v>1832</v>
      </c>
      <c r="M81" t="s">
        <v>482</v>
      </c>
      <c r="N81" t="s">
        <v>1833</v>
      </c>
      <c r="O81" t="s">
        <v>1960</v>
      </c>
      <c r="P81" t="s">
        <v>1961</v>
      </c>
      <c r="Q81" t="s">
        <v>482</v>
      </c>
      <c r="R81" t="s">
        <v>1850</v>
      </c>
      <c r="S81" t="s">
        <v>1851</v>
      </c>
      <c r="T81" t="s">
        <v>1838</v>
      </c>
      <c r="W81" s="168">
        <v>46139</v>
      </c>
      <c r="X81" s="168">
        <v>46318</v>
      </c>
      <c r="Y81" s="168">
        <v>46132</v>
      </c>
      <c r="AC81">
        <v>80</v>
      </c>
      <c r="AD81" t="s">
        <v>1839</v>
      </c>
      <c r="AE81">
        <v>0</v>
      </c>
      <c r="AF81" t="s">
        <v>1840</v>
      </c>
      <c r="AG81" t="s">
        <v>1841</v>
      </c>
      <c r="AH81" t="s">
        <v>1842</v>
      </c>
      <c r="AI81" t="s">
        <v>2222</v>
      </c>
      <c r="AJ81" t="s">
        <v>2223</v>
      </c>
      <c r="AQ81" t="s">
        <v>1845</v>
      </c>
      <c r="AR81" t="s">
        <v>2220</v>
      </c>
      <c r="AS81">
        <v>1</v>
      </c>
      <c r="AT81">
        <v>1</v>
      </c>
      <c r="CC81" t="s">
        <v>1846</v>
      </c>
    </row>
    <row r="82" spans="1:81" x14ac:dyDescent="0.25">
      <c r="A82" t="s">
        <v>905</v>
      </c>
      <c r="B82" t="s">
        <v>2237</v>
      </c>
      <c r="C82" t="s">
        <v>864</v>
      </c>
      <c r="D82" t="s">
        <v>2218</v>
      </c>
      <c r="E82" t="s">
        <v>2219</v>
      </c>
      <c r="F82" t="s">
        <v>2220</v>
      </c>
      <c r="G82" t="s">
        <v>2221</v>
      </c>
      <c r="H82">
        <v>165</v>
      </c>
      <c r="I82">
        <v>165</v>
      </c>
      <c r="L82" t="s">
        <v>1832</v>
      </c>
      <c r="M82" t="s">
        <v>482</v>
      </c>
      <c r="N82" t="s">
        <v>1833</v>
      </c>
      <c r="O82" t="s">
        <v>1960</v>
      </c>
      <c r="P82" t="s">
        <v>1961</v>
      </c>
      <c r="Q82" t="s">
        <v>482</v>
      </c>
      <c r="R82" t="s">
        <v>1850</v>
      </c>
      <c r="S82" t="s">
        <v>1851</v>
      </c>
      <c r="T82" t="s">
        <v>1838</v>
      </c>
      <c r="W82" s="168">
        <v>46139</v>
      </c>
      <c r="X82" s="168">
        <v>46318</v>
      </c>
      <c r="Y82" s="168">
        <v>46139</v>
      </c>
      <c r="AC82">
        <v>80</v>
      </c>
      <c r="AD82" t="s">
        <v>1839</v>
      </c>
      <c r="AE82">
        <v>0</v>
      </c>
      <c r="AF82" t="s">
        <v>1840</v>
      </c>
      <c r="AG82" t="s">
        <v>1841</v>
      </c>
      <c r="AH82" t="s">
        <v>1842</v>
      </c>
      <c r="AI82" t="s">
        <v>2222</v>
      </c>
      <c r="AJ82" t="s">
        <v>2223</v>
      </c>
      <c r="AQ82" t="s">
        <v>1845</v>
      </c>
      <c r="AR82" t="s">
        <v>2220</v>
      </c>
      <c r="AS82">
        <v>1</v>
      </c>
      <c r="AT82">
        <v>1</v>
      </c>
      <c r="CC82" t="s">
        <v>1846</v>
      </c>
    </row>
    <row r="83" spans="1:81" x14ac:dyDescent="0.25">
      <c r="A83" t="s">
        <v>907</v>
      </c>
      <c r="B83" t="s">
        <v>2238</v>
      </c>
      <c r="C83" t="s">
        <v>864</v>
      </c>
      <c r="D83" t="s">
        <v>2218</v>
      </c>
      <c r="E83" t="s">
        <v>2219</v>
      </c>
      <c r="F83" t="s">
        <v>2220</v>
      </c>
      <c r="G83" t="s">
        <v>2221</v>
      </c>
      <c r="H83">
        <v>165</v>
      </c>
      <c r="I83">
        <v>165</v>
      </c>
      <c r="L83" t="s">
        <v>1832</v>
      </c>
      <c r="M83" t="s">
        <v>482</v>
      </c>
      <c r="N83" t="s">
        <v>1833</v>
      </c>
      <c r="O83" t="s">
        <v>1960</v>
      </c>
      <c r="P83" t="s">
        <v>1961</v>
      </c>
      <c r="Q83" t="s">
        <v>482</v>
      </c>
      <c r="R83" t="s">
        <v>1850</v>
      </c>
      <c r="S83" t="s">
        <v>1851</v>
      </c>
      <c r="T83" t="s">
        <v>1838</v>
      </c>
      <c r="W83" s="168">
        <v>46139</v>
      </c>
      <c r="X83" s="168">
        <v>46318</v>
      </c>
      <c r="Y83" s="168">
        <v>46139</v>
      </c>
      <c r="AC83">
        <v>80</v>
      </c>
      <c r="AD83" t="s">
        <v>1839</v>
      </c>
      <c r="AE83">
        <v>0</v>
      </c>
      <c r="AF83" t="s">
        <v>1840</v>
      </c>
      <c r="AG83" t="s">
        <v>1841</v>
      </c>
      <c r="AH83" t="s">
        <v>1842</v>
      </c>
      <c r="AI83" t="s">
        <v>2222</v>
      </c>
      <c r="AJ83" t="s">
        <v>2223</v>
      </c>
      <c r="AQ83" t="s">
        <v>1845</v>
      </c>
      <c r="AR83" t="s">
        <v>2220</v>
      </c>
      <c r="AS83">
        <v>1</v>
      </c>
      <c r="AT83">
        <v>1</v>
      </c>
      <c r="CC83" t="s">
        <v>1846</v>
      </c>
    </row>
    <row r="84" spans="1:81" x14ac:dyDescent="0.25">
      <c r="A84" t="s">
        <v>909</v>
      </c>
      <c r="B84" t="s">
        <v>2239</v>
      </c>
      <c r="C84" t="s">
        <v>864</v>
      </c>
      <c r="D84" t="s">
        <v>2218</v>
      </c>
      <c r="E84" t="s">
        <v>2219</v>
      </c>
      <c r="F84" t="s">
        <v>2220</v>
      </c>
      <c r="G84" t="s">
        <v>2221</v>
      </c>
      <c r="H84">
        <v>165</v>
      </c>
      <c r="I84">
        <v>165</v>
      </c>
      <c r="L84" t="s">
        <v>1832</v>
      </c>
      <c r="M84" t="s">
        <v>482</v>
      </c>
      <c r="N84" t="s">
        <v>1833</v>
      </c>
      <c r="O84" t="s">
        <v>1960</v>
      </c>
      <c r="P84" t="s">
        <v>1961</v>
      </c>
      <c r="Q84" t="s">
        <v>482</v>
      </c>
      <c r="R84" t="s">
        <v>1850</v>
      </c>
      <c r="S84" t="s">
        <v>1851</v>
      </c>
      <c r="T84" t="s">
        <v>1838</v>
      </c>
      <c r="W84" s="168">
        <v>46139</v>
      </c>
      <c r="X84" s="168">
        <v>46318</v>
      </c>
      <c r="Y84" s="168">
        <v>46139</v>
      </c>
      <c r="AC84">
        <v>80</v>
      </c>
      <c r="AD84" t="s">
        <v>1839</v>
      </c>
      <c r="AE84">
        <v>0</v>
      </c>
      <c r="AF84" t="s">
        <v>1840</v>
      </c>
      <c r="AG84" t="s">
        <v>1841</v>
      </c>
      <c r="AH84" t="s">
        <v>1842</v>
      </c>
      <c r="AI84" t="s">
        <v>2222</v>
      </c>
      <c r="AJ84" t="s">
        <v>2223</v>
      </c>
      <c r="AQ84" t="s">
        <v>1845</v>
      </c>
      <c r="AR84" t="s">
        <v>2220</v>
      </c>
      <c r="AS84">
        <v>1</v>
      </c>
      <c r="AT84">
        <v>1</v>
      </c>
      <c r="CC84" t="s">
        <v>1846</v>
      </c>
    </row>
    <row r="85" spans="1:81" x14ac:dyDescent="0.25">
      <c r="A85" t="s">
        <v>913</v>
      </c>
      <c r="B85" t="s">
        <v>2240</v>
      </c>
      <c r="C85" t="s">
        <v>864</v>
      </c>
      <c r="D85" t="s">
        <v>2218</v>
      </c>
      <c r="E85" t="s">
        <v>2219</v>
      </c>
      <c r="F85" t="s">
        <v>2220</v>
      </c>
      <c r="G85" t="s">
        <v>2221</v>
      </c>
      <c r="H85">
        <v>165</v>
      </c>
      <c r="I85">
        <v>165</v>
      </c>
      <c r="L85" t="s">
        <v>1832</v>
      </c>
      <c r="M85" t="s">
        <v>482</v>
      </c>
      <c r="N85" t="s">
        <v>1833</v>
      </c>
      <c r="O85" t="s">
        <v>1960</v>
      </c>
      <c r="P85" t="s">
        <v>1961</v>
      </c>
      <c r="Q85" t="s">
        <v>482</v>
      </c>
      <c r="R85" t="s">
        <v>1850</v>
      </c>
      <c r="S85" t="s">
        <v>1851</v>
      </c>
      <c r="T85" t="s">
        <v>1838</v>
      </c>
      <c r="W85" s="168">
        <v>46139</v>
      </c>
      <c r="X85" s="168">
        <v>46318</v>
      </c>
      <c r="Y85" s="168">
        <v>46139</v>
      </c>
      <c r="AC85">
        <v>80</v>
      </c>
      <c r="AD85" t="s">
        <v>1839</v>
      </c>
      <c r="AE85">
        <v>0</v>
      </c>
      <c r="AF85" t="s">
        <v>1840</v>
      </c>
      <c r="AG85" t="s">
        <v>1841</v>
      </c>
      <c r="AH85" t="s">
        <v>1842</v>
      </c>
      <c r="AI85" t="s">
        <v>2222</v>
      </c>
      <c r="AJ85" t="s">
        <v>2223</v>
      </c>
      <c r="AQ85" t="s">
        <v>1845</v>
      </c>
      <c r="AR85" t="s">
        <v>2220</v>
      </c>
      <c r="AS85">
        <v>1</v>
      </c>
      <c r="AT85">
        <v>1</v>
      </c>
      <c r="CC85" t="s">
        <v>1846</v>
      </c>
    </row>
    <row r="86" spans="1:81" x14ac:dyDescent="0.25">
      <c r="A86" t="s">
        <v>915</v>
      </c>
      <c r="B86" t="s">
        <v>2241</v>
      </c>
      <c r="C86" t="s">
        <v>864</v>
      </c>
      <c r="D86" t="s">
        <v>2218</v>
      </c>
      <c r="E86" t="s">
        <v>2219</v>
      </c>
      <c r="F86" t="s">
        <v>2220</v>
      </c>
      <c r="G86" t="s">
        <v>2221</v>
      </c>
      <c r="H86">
        <v>165</v>
      </c>
      <c r="I86">
        <v>165</v>
      </c>
      <c r="L86" t="s">
        <v>1832</v>
      </c>
      <c r="M86" t="s">
        <v>482</v>
      </c>
      <c r="N86" t="s">
        <v>1833</v>
      </c>
      <c r="O86" t="s">
        <v>1960</v>
      </c>
      <c r="P86" t="s">
        <v>1961</v>
      </c>
      <c r="Q86" t="s">
        <v>482</v>
      </c>
      <c r="R86" t="s">
        <v>1850</v>
      </c>
      <c r="S86" t="s">
        <v>1851</v>
      </c>
      <c r="T86" t="s">
        <v>1838</v>
      </c>
      <c r="W86" s="168">
        <v>46139</v>
      </c>
      <c r="X86" s="168">
        <v>46318</v>
      </c>
      <c r="Y86" s="168">
        <v>46139</v>
      </c>
      <c r="AC86">
        <v>80</v>
      </c>
      <c r="AD86" t="s">
        <v>1839</v>
      </c>
      <c r="AE86">
        <v>0</v>
      </c>
      <c r="AF86" t="s">
        <v>1840</v>
      </c>
      <c r="AG86" t="s">
        <v>1841</v>
      </c>
      <c r="AH86" t="s">
        <v>1842</v>
      </c>
      <c r="AI86" t="s">
        <v>2222</v>
      </c>
      <c r="AJ86" t="s">
        <v>2223</v>
      </c>
      <c r="AQ86" t="s">
        <v>1845</v>
      </c>
      <c r="AR86" t="s">
        <v>2220</v>
      </c>
      <c r="AS86">
        <v>1</v>
      </c>
      <c r="AT86">
        <v>1</v>
      </c>
      <c r="CC86" t="s">
        <v>1846</v>
      </c>
    </row>
    <row r="87" spans="1:81" x14ac:dyDescent="0.25">
      <c r="A87" t="s">
        <v>917</v>
      </c>
      <c r="B87" t="s">
        <v>2242</v>
      </c>
      <c r="C87" t="s">
        <v>864</v>
      </c>
      <c r="D87" t="s">
        <v>2218</v>
      </c>
      <c r="E87" t="s">
        <v>2219</v>
      </c>
      <c r="F87" t="s">
        <v>2220</v>
      </c>
      <c r="G87" t="s">
        <v>2221</v>
      </c>
      <c r="H87">
        <v>165</v>
      </c>
      <c r="I87">
        <v>165</v>
      </c>
      <c r="L87" t="s">
        <v>1832</v>
      </c>
      <c r="M87" t="s">
        <v>482</v>
      </c>
      <c r="N87" t="s">
        <v>1833</v>
      </c>
      <c r="O87" t="s">
        <v>1960</v>
      </c>
      <c r="P87" t="s">
        <v>1961</v>
      </c>
      <c r="Q87" t="s">
        <v>482</v>
      </c>
      <c r="R87" t="s">
        <v>1850</v>
      </c>
      <c r="S87" t="s">
        <v>1851</v>
      </c>
      <c r="T87" t="s">
        <v>1838</v>
      </c>
      <c r="W87" s="168">
        <v>46111</v>
      </c>
      <c r="X87" s="168">
        <v>46297</v>
      </c>
      <c r="Y87" s="168">
        <v>46111</v>
      </c>
      <c r="AC87">
        <v>80</v>
      </c>
      <c r="AD87" t="s">
        <v>1839</v>
      </c>
      <c r="AE87">
        <v>0</v>
      </c>
      <c r="AF87" t="s">
        <v>1840</v>
      </c>
      <c r="AG87" t="s">
        <v>1841</v>
      </c>
      <c r="AH87" t="s">
        <v>1842</v>
      </c>
      <c r="AI87" t="s">
        <v>2222</v>
      </c>
      <c r="AJ87" t="s">
        <v>2223</v>
      </c>
      <c r="AQ87" t="s">
        <v>1845</v>
      </c>
      <c r="AR87" t="s">
        <v>2220</v>
      </c>
      <c r="AS87">
        <v>1</v>
      </c>
      <c r="AT87">
        <v>1</v>
      </c>
      <c r="CC87" t="s">
        <v>1846</v>
      </c>
    </row>
    <row r="88" spans="1:81" x14ac:dyDescent="0.25">
      <c r="A88" t="s">
        <v>919</v>
      </c>
      <c r="B88" t="s">
        <v>2243</v>
      </c>
      <c r="C88" t="s">
        <v>864</v>
      </c>
      <c r="D88" t="s">
        <v>2218</v>
      </c>
      <c r="E88" t="s">
        <v>2219</v>
      </c>
      <c r="F88" t="s">
        <v>2220</v>
      </c>
      <c r="G88" t="s">
        <v>2221</v>
      </c>
      <c r="H88">
        <v>0</v>
      </c>
      <c r="I88">
        <v>0</v>
      </c>
      <c r="L88" t="s">
        <v>1980</v>
      </c>
      <c r="M88" t="s">
        <v>482</v>
      </c>
      <c r="N88" t="s">
        <v>1833</v>
      </c>
      <c r="O88" t="s">
        <v>1960</v>
      </c>
      <c r="P88" t="s">
        <v>1961</v>
      </c>
      <c r="Q88" t="s">
        <v>482</v>
      </c>
      <c r="R88" t="s">
        <v>1850</v>
      </c>
      <c r="S88" t="s">
        <v>1851</v>
      </c>
      <c r="T88" t="s">
        <v>1838</v>
      </c>
      <c r="W88" s="168">
        <v>46111</v>
      </c>
      <c r="X88" s="168">
        <v>46297</v>
      </c>
      <c r="AC88">
        <v>0</v>
      </c>
      <c r="AD88" t="s">
        <v>1839</v>
      </c>
      <c r="AE88">
        <v>0</v>
      </c>
      <c r="AF88" t="s">
        <v>1840</v>
      </c>
      <c r="AG88" t="s">
        <v>1841</v>
      </c>
      <c r="AH88" t="s">
        <v>1842</v>
      </c>
      <c r="AI88" t="s">
        <v>2222</v>
      </c>
      <c r="AJ88" t="s">
        <v>2223</v>
      </c>
      <c r="AQ88" t="s">
        <v>1981</v>
      </c>
      <c r="AR88" t="s">
        <v>2220</v>
      </c>
      <c r="AS88">
        <v>0</v>
      </c>
      <c r="AT88">
        <v>0</v>
      </c>
      <c r="CC88" t="s">
        <v>1846</v>
      </c>
    </row>
    <row r="89" spans="1:81" x14ac:dyDescent="0.25">
      <c r="A89" t="s">
        <v>921</v>
      </c>
      <c r="B89" t="s">
        <v>2244</v>
      </c>
      <c r="C89" t="s">
        <v>864</v>
      </c>
      <c r="D89" t="s">
        <v>2218</v>
      </c>
      <c r="E89" t="s">
        <v>2219</v>
      </c>
      <c r="F89" t="s">
        <v>2220</v>
      </c>
      <c r="G89" t="s">
        <v>2221</v>
      </c>
      <c r="H89">
        <v>165</v>
      </c>
      <c r="I89">
        <v>165</v>
      </c>
      <c r="L89" t="s">
        <v>1832</v>
      </c>
      <c r="M89" t="s">
        <v>482</v>
      </c>
      <c r="N89" t="s">
        <v>1833</v>
      </c>
      <c r="O89" t="s">
        <v>1960</v>
      </c>
      <c r="P89" t="s">
        <v>1961</v>
      </c>
      <c r="Q89" t="s">
        <v>482</v>
      </c>
      <c r="R89" t="s">
        <v>1850</v>
      </c>
      <c r="S89" t="s">
        <v>1851</v>
      </c>
      <c r="T89" t="s">
        <v>1838</v>
      </c>
      <c r="W89" s="168">
        <v>46139</v>
      </c>
      <c r="X89" s="168">
        <v>46318</v>
      </c>
      <c r="Y89" s="168">
        <v>46139</v>
      </c>
      <c r="AC89">
        <v>80</v>
      </c>
      <c r="AD89" t="s">
        <v>1839</v>
      </c>
      <c r="AE89">
        <v>0</v>
      </c>
      <c r="AF89" t="s">
        <v>1840</v>
      </c>
      <c r="AG89" t="s">
        <v>1841</v>
      </c>
      <c r="AH89" t="s">
        <v>1842</v>
      </c>
      <c r="AI89" t="s">
        <v>2222</v>
      </c>
      <c r="AJ89" t="s">
        <v>2223</v>
      </c>
      <c r="AQ89" t="s">
        <v>1845</v>
      </c>
      <c r="AR89" t="s">
        <v>2220</v>
      </c>
      <c r="AS89">
        <v>1</v>
      </c>
      <c r="AT89">
        <v>1</v>
      </c>
      <c r="CC89" t="s">
        <v>1846</v>
      </c>
    </row>
    <row r="90" spans="1:81" x14ac:dyDescent="0.25">
      <c r="A90" t="s">
        <v>923</v>
      </c>
      <c r="B90" t="s">
        <v>2245</v>
      </c>
      <c r="C90" t="s">
        <v>864</v>
      </c>
      <c r="D90" t="s">
        <v>2218</v>
      </c>
      <c r="E90" t="s">
        <v>2219</v>
      </c>
      <c r="F90" t="s">
        <v>2220</v>
      </c>
      <c r="G90" t="s">
        <v>2221</v>
      </c>
      <c r="H90">
        <v>165</v>
      </c>
      <c r="I90">
        <v>165</v>
      </c>
      <c r="L90" t="s">
        <v>1832</v>
      </c>
      <c r="M90" t="s">
        <v>482</v>
      </c>
      <c r="N90" t="s">
        <v>1833</v>
      </c>
      <c r="O90" t="s">
        <v>1960</v>
      </c>
      <c r="P90" t="s">
        <v>1961</v>
      </c>
      <c r="Q90" t="s">
        <v>482</v>
      </c>
      <c r="R90" t="s">
        <v>1850</v>
      </c>
      <c r="S90" t="s">
        <v>1851</v>
      </c>
      <c r="T90" t="s">
        <v>1838</v>
      </c>
      <c r="W90" s="168">
        <v>46139</v>
      </c>
      <c r="X90" s="168">
        <v>46318</v>
      </c>
      <c r="Y90" s="168">
        <v>46139</v>
      </c>
      <c r="AC90">
        <v>80</v>
      </c>
      <c r="AD90" t="s">
        <v>1839</v>
      </c>
      <c r="AE90">
        <v>0</v>
      </c>
      <c r="AF90" t="s">
        <v>1840</v>
      </c>
      <c r="AG90" t="s">
        <v>1841</v>
      </c>
      <c r="AH90" t="s">
        <v>1842</v>
      </c>
      <c r="AI90" t="s">
        <v>2222</v>
      </c>
      <c r="AJ90" t="s">
        <v>2223</v>
      </c>
      <c r="AQ90" t="s">
        <v>1845</v>
      </c>
      <c r="AR90" t="s">
        <v>2220</v>
      </c>
      <c r="AS90">
        <v>1</v>
      </c>
      <c r="AT90">
        <v>1</v>
      </c>
      <c r="CC90" t="s">
        <v>1846</v>
      </c>
    </row>
    <row r="91" spans="1:81" x14ac:dyDescent="0.25">
      <c r="A91" t="s">
        <v>925</v>
      </c>
      <c r="B91" t="s">
        <v>2246</v>
      </c>
      <c r="C91" t="s">
        <v>864</v>
      </c>
      <c r="D91" t="s">
        <v>2218</v>
      </c>
      <c r="E91" t="s">
        <v>2219</v>
      </c>
      <c r="F91" t="s">
        <v>2220</v>
      </c>
      <c r="G91" t="s">
        <v>2221</v>
      </c>
      <c r="H91">
        <v>165</v>
      </c>
      <c r="I91">
        <v>165</v>
      </c>
      <c r="L91" t="s">
        <v>1832</v>
      </c>
      <c r="M91" t="s">
        <v>482</v>
      </c>
      <c r="N91" t="s">
        <v>1833</v>
      </c>
      <c r="O91" t="s">
        <v>1960</v>
      </c>
      <c r="P91" t="s">
        <v>1961</v>
      </c>
      <c r="Q91" t="s">
        <v>482</v>
      </c>
      <c r="R91" t="s">
        <v>1850</v>
      </c>
      <c r="S91" t="s">
        <v>1851</v>
      </c>
      <c r="T91" t="s">
        <v>1838</v>
      </c>
      <c r="W91" s="168">
        <v>46139</v>
      </c>
      <c r="X91" s="168">
        <v>46318</v>
      </c>
      <c r="Y91" s="168">
        <v>46125</v>
      </c>
      <c r="AC91">
        <v>80</v>
      </c>
      <c r="AD91" t="s">
        <v>1839</v>
      </c>
      <c r="AE91">
        <v>0</v>
      </c>
      <c r="AF91" t="s">
        <v>1840</v>
      </c>
      <c r="AG91" t="s">
        <v>1841</v>
      </c>
      <c r="AH91" t="s">
        <v>1842</v>
      </c>
      <c r="AI91" t="s">
        <v>2222</v>
      </c>
      <c r="AJ91" t="s">
        <v>2223</v>
      </c>
      <c r="AQ91" t="s">
        <v>1845</v>
      </c>
      <c r="AR91" t="s">
        <v>2220</v>
      </c>
      <c r="AS91">
        <v>1</v>
      </c>
      <c r="AT91">
        <v>1</v>
      </c>
      <c r="CC91" t="s">
        <v>1846</v>
      </c>
    </row>
    <row r="92" spans="1:81" x14ac:dyDescent="0.25">
      <c r="A92" t="s">
        <v>927</v>
      </c>
      <c r="B92" t="s">
        <v>2247</v>
      </c>
      <c r="C92" t="s">
        <v>864</v>
      </c>
      <c r="D92" t="s">
        <v>2218</v>
      </c>
      <c r="E92" t="s">
        <v>2219</v>
      </c>
      <c r="F92" t="s">
        <v>2220</v>
      </c>
      <c r="G92" t="s">
        <v>2221</v>
      </c>
      <c r="H92">
        <v>165</v>
      </c>
      <c r="I92">
        <v>165</v>
      </c>
      <c r="L92" t="s">
        <v>1832</v>
      </c>
      <c r="M92" t="s">
        <v>482</v>
      </c>
      <c r="N92" t="s">
        <v>1833</v>
      </c>
      <c r="O92" t="s">
        <v>1960</v>
      </c>
      <c r="P92" t="s">
        <v>1961</v>
      </c>
      <c r="Q92" t="s">
        <v>482</v>
      </c>
      <c r="R92" t="s">
        <v>1850</v>
      </c>
      <c r="S92" t="s">
        <v>1851</v>
      </c>
      <c r="T92" t="s">
        <v>1838</v>
      </c>
      <c r="W92" s="168">
        <v>46139</v>
      </c>
      <c r="X92" s="168">
        <v>46318</v>
      </c>
      <c r="Y92" s="168">
        <v>46125</v>
      </c>
      <c r="AC92">
        <v>80</v>
      </c>
      <c r="AD92" t="s">
        <v>1839</v>
      </c>
      <c r="AE92">
        <v>0</v>
      </c>
      <c r="AF92" t="s">
        <v>1840</v>
      </c>
      <c r="AG92" t="s">
        <v>1841</v>
      </c>
      <c r="AH92" t="s">
        <v>1842</v>
      </c>
      <c r="AI92" t="s">
        <v>2222</v>
      </c>
      <c r="AJ92" t="s">
        <v>2223</v>
      </c>
      <c r="AQ92" t="s">
        <v>1845</v>
      </c>
      <c r="AR92" t="s">
        <v>2220</v>
      </c>
      <c r="AS92">
        <v>1</v>
      </c>
      <c r="AT92">
        <v>1</v>
      </c>
      <c r="CC92" t="s">
        <v>1846</v>
      </c>
    </row>
    <row r="93" spans="1:81" x14ac:dyDescent="0.25">
      <c r="A93" t="s">
        <v>929</v>
      </c>
      <c r="B93" t="s">
        <v>2248</v>
      </c>
      <c r="C93" t="s">
        <v>864</v>
      </c>
      <c r="D93" t="s">
        <v>2218</v>
      </c>
      <c r="E93" t="s">
        <v>2219</v>
      </c>
      <c r="F93" t="s">
        <v>2220</v>
      </c>
      <c r="G93" t="s">
        <v>2221</v>
      </c>
      <c r="H93">
        <v>165</v>
      </c>
      <c r="I93">
        <v>165</v>
      </c>
      <c r="L93" t="s">
        <v>1832</v>
      </c>
      <c r="M93" t="s">
        <v>482</v>
      </c>
      <c r="N93" t="s">
        <v>1833</v>
      </c>
      <c r="O93" t="s">
        <v>1960</v>
      </c>
      <c r="P93" t="s">
        <v>1961</v>
      </c>
      <c r="Q93" t="s">
        <v>482</v>
      </c>
      <c r="R93" t="s">
        <v>1850</v>
      </c>
      <c r="S93" t="s">
        <v>1851</v>
      </c>
      <c r="T93" t="s">
        <v>1838</v>
      </c>
      <c r="W93" s="168">
        <v>46139</v>
      </c>
      <c r="X93" s="168">
        <v>46318</v>
      </c>
      <c r="Y93" s="168">
        <v>46125</v>
      </c>
      <c r="Z93" s="168">
        <v>46262</v>
      </c>
      <c r="AC93">
        <v>100</v>
      </c>
      <c r="AD93" t="s">
        <v>1839</v>
      </c>
      <c r="AE93">
        <v>0</v>
      </c>
      <c r="AF93" t="s">
        <v>1840</v>
      </c>
      <c r="AG93" t="s">
        <v>1841</v>
      </c>
      <c r="AH93" t="s">
        <v>1842</v>
      </c>
      <c r="AI93" t="s">
        <v>2222</v>
      </c>
      <c r="AJ93" t="s">
        <v>2223</v>
      </c>
      <c r="AQ93" t="s">
        <v>1845</v>
      </c>
      <c r="AR93" t="s">
        <v>2220</v>
      </c>
      <c r="AS93">
        <v>1</v>
      </c>
      <c r="AT93">
        <v>1</v>
      </c>
      <c r="CC93" t="s">
        <v>1846</v>
      </c>
    </row>
    <row r="94" spans="1:81" x14ac:dyDescent="0.25">
      <c r="A94" t="s">
        <v>931</v>
      </c>
      <c r="B94" t="s">
        <v>2249</v>
      </c>
      <c r="C94" t="s">
        <v>864</v>
      </c>
      <c r="D94" t="s">
        <v>2218</v>
      </c>
      <c r="E94" t="s">
        <v>2219</v>
      </c>
      <c r="F94" t="s">
        <v>2220</v>
      </c>
      <c r="G94" t="s">
        <v>2221</v>
      </c>
      <c r="H94">
        <v>165</v>
      </c>
      <c r="I94">
        <v>165</v>
      </c>
      <c r="L94" t="s">
        <v>1832</v>
      </c>
      <c r="M94" t="s">
        <v>482</v>
      </c>
      <c r="N94" t="s">
        <v>1833</v>
      </c>
      <c r="O94" t="s">
        <v>1907</v>
      </c>
      <c r="P94" t="s">
        <v>1908</v>
      </c>
      <c r="Q94" t="s">
        <v>482</v>
      </c>
      <c r="R94" t="s">
        <v>1850</v>
      </c>
      <c r="S94" t="s">
        <v>1851</v>
      </c>
      <c r="T94" t="s">
        <v>1838</v>
      </c>
      <c r="W94" s="168">
        <v>46258</v>
      </c>
      <c r="X94" s="168">
        <v>46342</v>
      </c>
      <c r="Y94" s="168">
        <v>46209</v>
      </c>
      <c r="AC94">
        <v>70</v>
      </c>
      <c r="AD94" t="s">
        <v>1839</v>
      </c>
      <c r="AE94">
        <v>0</v>
      </c>
      <c r="AF94" t="s">
        <v>1840</v>
      </c>
      <c r="AG94" t="s">
        <v>1841</v>
      </c>
      <c r="AH94" t="s">
        <v>1842</v>
      </c>
      <c r="AI94" t="s">
        <v>2222</v>
      </c>
      <c r="AJ94" t="s">
        <v>2223</v>
      </c>
      <c r="AQ94" t="s">
        <v>1845</v>
      </c>
      <c r="AR94" t="s">
        <v>2220</v>
      </c>
      <c r="AS94">
        <v>1</v>
      </c>
      <c r="AT94">
        <v>1</v>
      </c>
      <c r="CC94" t="s">
        <v>1846</v>
      </c>
    </row>
    <row r="95" spans="1:81" x14ac:dyDescent="0.25">
      <c r="A95" t="s">
        <v>934</v>
      </c>
      <c r="B95" t="s">
        <v>2250</v>
      </c>
      <c r="C95" t="s">
        <v>864</v>
      </c>
      <c r="D95" t="s">
        <v>2218</v>
      </c>
      <c r="E95" t="s">
        <v>2219</v>
      </c>
      <c r="F95" t="s">
        <v>2220</v>
      </c>
      <c r="G95" t="s">
        <v>2221</v>
      </c>
      <c r="H95">
        <v>132</v>
      </c>
      <c r="I95">
        <v>132</v>
      </c>
      <c r="L95" t="s">
        <v>1832</v>
      </c>
      <c r="M95" t="s">
        <v>482</v>
      </c>
      <c r="N95" t="s">
        <v>1833</v>
      </c>
      <c r="O95" t="s">
        <v>1907</v>
      </c>
      <c r="P95" t="s">
        <v>1908</v>
      </c>
      <c r="Q95" t="s">
        <v>482</v>
      </c>
      <c r="R95" t="s">
        <v>1850</v>
      </c>
      <c r="S95" t="s">
        <v>1851</v>
      </c>
      <c r="T95" t="s">
        <v>1838</v>
      </c>
      <c r="W95" s="168">
        <v>46146</v>
      </c>
      <c r="X95" s="168">
        <v>46280</v>
      </c>
      <c r="Y95" s="168">
        <v>46146</v>
      </c>
      <c r="AC95">
        <v>80</v>
      </c>
      <c r="AD95" t="s">
        <v>1839</v>
      </c>
      <c r="AE95">
        <v>0</v>
      </c>
      <c r="AF95" t="s">
        <v>1840</v>
      </c>
      <c r="AG95" t="s">
        <v>1841</v>
      </c>
      <c r="AH95" t="s">
        <v>1842</v>
      </c>
      <c r="AI95" t="s">
        <v>2222</v>
      </c>
      <c r="AJ95" t="s">
        <v>2223</v>
      </c>
      <c r="AQ95" t="s">
        <v>1845</v>
      </c>
      <c r="AR95" t="s">
        <v>2220</v>
      </c>
      <c r="AS95">
        <v>1</v>
      </c>
      <c r="AT95">
        <v>1</v>
      </c>
      <c r="CC95" t="s">
        <v>1846</v>
      </c>
    </row>
    <row r="96" spans="1:81" x14ac:dyDescent="0.25">
      <c r="A96" t="s">
        <v>936</v>
      </c>
      <c r="B96" t="s">
        <v>2251</v>
      </c>
      <c r="C96" t="s">
        <v>864</v>
      </c>
      <c r="D96" t="s">
        <v>2218</v>
      </c>
      <c r="E96" t="s">
        <v>2219</v>
      </c>
      <c r="F96" t="s">
        <v>2220</v>
      </c>
      <c r="G96" t="s">
        <v>2221</v>
      </c>
      <c r="H96">
        <v>132</v>
      </c>
      <c r="I96">
        <v>132</v>
      </c>
      <c r="L96" t="s">
        <v>1832</v>
      </c>
      <c r="M96" t="s">
        <v>482</v>
      </c>
      <c r="N96" t="s">
        <v>1833</v>
      </c>
      <c r="O96" t="s">
        <v>1907</v>
      </c>
      <c r="P96" t="s">
        <v>1908</v>
      </c>
      <c r="Q96" t="s">
        <v>482</v>
      </c>
      <c r="R96" t="s">
        <v>1850</v>
      </c>
      <c r="S96" t="s">
        <v>1851</v>
      </c>
      <c r="T96" t="s">
        <v>1838</v>
      </c>
      <c r="W96" s="168">
        <v>46244</v>
      </c>
      <c r="X96" s="168">
        <v>46328</v>
      </c>
      <c r="Y96" s="168">
        <v>46167</v>
      </c>
      <c r="AC96">
        <v>50</v>
      </c>
      <c r="AD96" t="s">
        <v>1839</v>
      </c>
      <c r="AE96">
        <v>0</v>
      </c>
      <c r="AF96" t="s">
        <v>1840</v>
      </c>
      <c r="AG96" t="s">
        <v>1841</v>
      </c>
      <c r="AH96" t="s">
        <v>1842</v>
      </c>
      <c r="AI96" t="s">
        <v>2222</v>
      </c>
      <c r="AJ96" t="s">
        <v>2223</v>
      </c>
      <c r="AQ96" t="s">
        <v>1845</v>
      </c>
      <c r="AR96" t="s">
        <v>2220</v>
      </c>
      <c r="AS96">
        <v>1</v>
      </c>
      <c r="AT96">
        <v>1</v>
      </c>
      <c r="CC96" t="s">
        <v>1846</v>
      </c>
    </row>
    <row r="97" spans="1:81" x14ac:dyDescent="0.25">
      <c r="A97" t="s">
        <v>939</v>
      </c>
      <c r="B97" t="s">
        <v>2252</v>
      </c>
      <c r="C97" t="s">
        <v>864</v>
      </c>
      <c r="D97" t="s">
        <v>2218</v>
      </c>
      <c r="E97" t="s">
        <v>2219</v>
      </c>
      <c r="F97" t="s">
        <v>2220</v>
      </c>
      <c r="G97" t="s">
        <v>2221</v>
      </c>
      <c r="H97">
        <v>132</v>
      </c>
      <c r="I97">
        <v>132</v>
      </c>
      <c r="L97" t="s">
        <v>1832</v>
      </c>
      <c r="M97" t="s">
        <v>482</v>
      </c>
      <c r="N97" t="s">
        <v>1833</v>
      </c>
      <c r="O97" t="s">
        <v>1907</v>
      </c>
      <c r="P97" t="s">
        <v>1908</v>
      </c>
      <c r="Q97" t="s">
        <v>482</v>
      </c>
      <c r="R97" t="s">
        <v>1850</v>
      </c>
      <c r="S97" t="s">
        <v>1851</v>
      </c>
      <c r="T97" t="s">
        <v>1838</v>
      </c>
      <c r="W97" s="168">
        <v>46244</v>
      </c>
      <c r="X97" s="168">
        <v>46328</v>
      </c>
      <c r="Y97" s="168">
        <v>46216</v>
      </c>
      <c r="AC97">
        <v>50</v>
      </c>
      <c r="AD97" t="s">
        <v>1839</v>
      </c>
      <c r="AE97">
        <v>0</v>
      </c>
      <c r="AF97" t="s">
        <v>1840</v>
      </c>
      <c r="AG97" t="s">
        <v>1841</v>
      </c>
      <c r="AH97" t="s">
        <v>1842</v>
      </c>
      <c r="AI97" t="s">
        <v>2222</v>
      </c>
      <c r="AJ97" t="s">
        <v>2223</v>
      </c>
      <c r="AQ97" t="s">
        <v>1845</v>
      </c>
      <c r="AR97" t="s">
        <v>2220</v>
      </c>
      <c r="AS97">
        <v>1</v>
      </c>
      <c r="AT97">
        <v>1</v>
      </c>
      <c r="CC97" t="s">
        <v>1846</v>
      </c>
    </row>
    <row r="98" spans="1:81" x14ac:dyDescent="0.25">
      <c r="A98" t="s">
        <v>941</v>
      </c>
      <c r="B98" t="s">
        <v>2253</v>
      </c>
      <c r="C98" t="s">
        <v>864</v>
      </c>
      <c r="D98" t="s">
        <v>2218</v>
      </c>
      <c r="E98" t="s">
        <v>2219</v>
      </c>
      <c r="F98" t="s">
        <v>2220</v>
      </c>
      <c r="G98" t="s">
        <v>2221</v>
      </c>
      <c r="H98">
        <v>132</v>
      </c>
      <c r="I98">
        <v>132</v>
      </c>
      <c r="L98" t="s">
        <v>1832</v>
      </c>
      <c r="M98" t="s">
        <v>482</v>
      </c>
      <c r="N98" t="s">
        <v>1833</v>
      </c>
      <c r="O98" t="s">
        <v>1907</v>
      </c>
      <c r="P98" t="s">
        <v>1908</v>
      </c>
      <c r="Q98" t="s">
        <v>482</v>
      </c>
      <c r="R98" t="s">
        <v>1850</v>
      </c>
      <c r="S98" t="s">
        <v>1851</v>
      </c>
      <c r="T98" t="s">
        <v>1838</v>
      </c>
      <c r="W98" s="168">
        <v>46162</v>
      </c>
      <c r="X98" s="168">
        <v>46289</v>
      </c>
      <c r="Y98" s="168">
        <v>46162</v>
      </c>
      <c r="AC98">
        <v>80</v>
      </c>
      <c r="AD98" t="s">
        <v>1839</v>
      </c>
      <c r="AE98">
        <v>0</v>
      </c>
      <c r="AF98" t="s">
        <v>1840</v>
      </c>
      <c r="AG98" t="s">
        <v>1841</v>
      </c>
      <c r="AH98" t="s">
        <v>1842</v>
      </c>
      <c r="AI98" t="s">
        <v>2222</v>
      </c>
      <c r="AJ98" t="s">
        <v>2223</v>
      </c>
      <c r="AQ98" t="s">
        <v>1845</v>
      </c>
      <c r="AR98" t="s">
        <v>2220</v>
      </c>
      <c r="AS98">
        <v>1</v>
      </c>
      <c r="AT98">
        <v>1</v>
      </c>
      <c r="CC98" t="s">
        <v>1846</v>
      </c>
    </row>
    <row r="99" spans="1:81" x14ac:dyDescent="0.25">
      <c r="A99" t="s">
        <v>944</v>
      </c>
      <c r="B99" t="s">
        <v>2254</v>
      </c>
      <c r="C99" t="s">
        <v>864</v>
      </c>
      <c r="D99" t="s">
        <v>2218</v>
      </c>
      <c r="E99" t="s">
        <v>2219</v>
      </c>
      <c r="F99" t="s">
        <v>2220</v>
      </c>
      <c r="G99" t="s">
        <v>2221</v>
      </c>
      <c r="H99">
        <v>132</v>
      </c>
      <c r="I99">
        <v>132</v>
      </c>
      <c r="L99" t="s">
        <v>1832</v>
      </c>
      <c r="M99" t="s">
        <v>482</v>
      </c>
      <c r="N99" t="s">
        <v>1833</v>
      </c>
      <c r="O99" t="s">
        <v>1907</v>
      </c>
      <c r="P99" t="s">
        <v>1908</v>
      </c>
      <c r="Q99" t="s">
        <v>482</v>
      </c>
      <c r="R99" t="s">
        <v>1850</v>
      </c>
      <c r="S99" t="s">
        <v>1851</v>
      </c>
      <c r="T99" t="s">
        <v>1838</v>
      </c>
      <c r="W99" s="168">
        <v>46155</v>
      </c>
      <c r="X99" s="168">
        <v>46280</v>
      </c>
      <c r="Y99" s="168">
        <v>46155</v>
      </c>
      <c r="AC99">
        <v>80</v>
      </c>
      <c r="AD99" t="s">
        <v>1839</v>
      </c>
      <c r="AE99">
        <v>0</v>
      </c>
      <c r="AF99" t="s">
        <v>1840</v>
      </c>
      <c r="AG99" t="s">
        <v>1841</v>
      </c>
      <c r="AH99" t="s">
        <v>1842</v>
      </c>
      <c r="AI99" t="s">
        <v>2222</v>
      </c>
      <c r="AJ99" t="s">
        <v>2223</v>
      </c>
      <c r="AQ99" t="s">
        <v>1845</v>
      </c>
      <c r="AR99" t="s">
        <v>2220</v>
      </c>
      <c r="AS99">
        <v>1</v>
      </c>
      <c r="AT99">
        <v>1</v>
      </c>
      <c r="CC99" t="s">
        <v>1846</v>
      </c>
    </row>
    <row r="100" spans="1:81" x14ac:dyDescent="0.25">
      <c r="A100" t="s">
        <v>946</v>
      </c>
      <c r="B100" t="s">
        <v>2255</v>
      </c>
      <c r="C100" t="s">
        <v>864</v>
      </c>
      <c r="D100" t="s">
        <v>2218</v>
      </c>
      <c r="E100" t="s">
        <v>2219</v>
      </c>
      <c r="F100" t="s">
        <v>2220</v>
      </c>
      <c r="G100" t="s">
        <v>2221</v>
      </c>
      <c r="H100">
        <v>80</v>
      </c>
      <c r="I100">
        <v>80</v>
      </c>
      <c r="L100" t="s">
        <v>1832</v>
      </c>
      <c r="M100" t="s">
        <v>482</v>
      </c>
      <c r="N100" t="s">
        <v>1833</v>
      </c>
      <c r="O100" t="s">
        <v>1971</v>
      </c>
      <c r="P100" t="s">
        <v>1972</v>
      </c>
      <c r="Q100" t="s">
        <v>482</v>
      </c>
      <c r="R100" t="s">
        <v>1850</v>
      </c>
      <c r="S100" t="s">
        <v>1851</v>
      </c>
      <c r="T100" t="s">
        <v>1838</v>
      </c>
      <c r="W100" s="168">
        <v>46111</v>
      </c>
      <c r="X100" s="168">
        <v>46297</v>
      </c>
      <c r="Y100" s="168">
        <v>46111</v>
      </c>
      <c r="AC100">
        <v>100</v>
      </c>
      <c r="AD100" t="s">
        <v>1839</v>
      </c>
      <c r="AE100">
        <v>0</v>
      </c>
      <c r="AF100" t="s">
        <v>1840</v>
      </c>
      <c r="AG100" t="s">
        <v>1841</v>
      </c>
      <c r="AH100" t="s">
        <v>1842</v>
      </c>
      <c r="AI100" t="s">
        <v>2222</v>
      </c>
      <c r="AJ100" t="s">
        <v>2223</v>
      </c>
      <c r="AQ100" t="s">
        <v>1845</v>
      </c>
      <c r="AR100" t="s">
        <v>2220</v>
      </c>
      <c r="AS100">
        <v>1</v>
      </c>
      <c r="AT100">
        <v>1</v>
      </c>
      <c r="CC100" t="s">
        <v>1846</v>
      </c>
    </row>
    <row r="101" spans="1:81" x14ac:dyDescent="0.25">
      <c r="A101" t="s">
        <v>948</v>
      </c>
      <c r="B101" t="s">
        <v>2256</v>
      </c>
      <c r="C101" t="s">
        <v>864</v>
      </c>
      <c r="D101" t="s">
        <v>2218</v>
      </c>
      <c r="E101" t="s">
        <v>2219</v>
      </c>
      <c r="F101" t="s">
        <v>2220</v>
      </c>
      <c r="G101" t="s">
        <v>2221</v>
      </c>
      <c r="H101">
        <v>80</v>
      </c>
      <c r="I101">
        <v>80</v>
      </c>
      <c r="L101" t="s">
        <v>1832</v>
      </c>
      <c r="M101" t="s">
        <v>482</v>
      </c>
      <c r="N101" t="s">
        <v>1833</v>
      </c>
      <c r="O101" t="s">
        <v>1971</v>
      </c>
      <c r="P101" t="s">
        <v>1972</v>
      </c>
      <c r="Q101" t="s">
        <v>482</v>
      </c>
      <c r="R101" t="s">
        <v>1850</v>
      </c>
      <c r="S101" t="s">
        <v>1851</v>
      </c>
      <c r="T101" t="s">
        <v>1838</v>
      </c>
      <c r="W101" s="168">
        <v>46111</v>
      </c>
      <c r="X101" s="168">
        <v>46297</v>
      </c>
      <c r="Y101" s="168">
        <v>46111</v>
      </c>
      <c r="Z101" s="168">
        <v>46247</v>
      </c>
      <c r="AC101">
        <v>100</v>
      </c>
      <c r="AD101" t="s">
        <v>1839</v>
      </c>
      <c r="AE101">
        <v>0</v>
      </c>
      <c r="AF101" t="s">
        <v>1840</v>
      </c>
      <c r="AG101" t="s">
        <v>1841</v>
      </c>
      <c r="AH101" t="s">
        <v>1842</v>
      </c>
      <c r="AI101" t="s">
        <v>2222</v>
      </c>
      <c r="AJ101" t="s">
        <v>2223</v>
      </c>
      <c r="AQ101" t="s">
        <v>1845</v>
      </c>
      <c r="AR101" t="s">
        <v>2220</v>
      </c>
      <c r="AS101">
        <v>1</v>
      </c>
      <c r="AT101">
        <v>1</v>
      </c>
      <c r="CC101" t="s">
        <v>1846</v>
      </c>
    </row>
    <row r="102" spans="1:81" x14ac:dyDescent="0.25">
      <c r="A102" t="s">
        <v>950</v>
      </c>
      <c r="B102" t="s">
        <v>2257</v>
      </c>
      <c r="C102" t="s">
        <v>864</v>
      </c>
      <c r="D102" t="s">
        <v>2218</v>
      </c>
      <c r="E102" t="s">
        <v>2219</v>
      </c>
      <c r="F102" t="s">
        <v>2220</v>
      </c>
      <c r="G102" t="s">
        <v>2221</v>
      </c>
      <c r="H102">
        <v>80</v>
      </c>
      <c r="I102">
        <v>80</v>
      </c>
      <c r="L102" t="s">
        <v>1832</v>
      </c>
      <c r="M102" t="s">
        <v>482</v>
      </c>
      <c r="N102" t="s">
        <v>1833</v>
      </c>
      <c r="O102" t="s">
        <v>1971</v>
      </c>
      <c r="P102" t="s">
        <v>1972</v>
      </c>
      <c r="Q102" t="s">
        <v>482</v>
      </c>
      <c r="R102" t="s">
        <v>1850</v>
      </c>
      <c r="S102" t="s">
        <v>1851</v>
      </c>
      <c r="T102" t="s">
        <v>1838</v>
      </c>
      <c r="W102" s="168">
        <v>46111</v>
      </c>
      <c r="X102" s="168">
        <v>46297</v>
      </c>
      <c r="Y102" s="168">
        <v>46111</v>
      </c>
      <c r="AC102">
        <v>100</v>
      </c>
      <c r="AD102" t="s">
        <v>1839</v>
      </c>
      <c r="AE102">
        <v>0</v>
      </c>
      <c r="AF102" t="s">
        <v>1840</v>
      </c>
      <c r="AG102" t="s">
        <v>1841</v>
      </c>
      <c r="AH102" t="s">
        <v>1842</v>
      </c>
      <c r="AI102" t="s">
        <v>2222</v>
      </c>
      <c r="AJ102" t="s">
        <v>2223</v>
      </c>
      <c r="AQ102" t="s">
        <v>1845</v>
      </c>
      <c r="AR102" t="s">
        <v>2220</v>
      </c>
      <c r="AS102">
        <v>1</v>
      </c>
      <c r="AT102">
        <v>1</v>
      </c>
      <c r="CC102" t="s">
        <v>1846</v>
      </c>
    </row>
    <row r="103" spans="1:81" x14ac:dyDescent="0.25">
      <c r="A103" t="s">
        <v>952</v>
      </c>
      <c r="B103" t="s">
        <v>2258</v>
      </c>
      <c r="C103" t="s">
        <v>864</v>
      </c>
      <c r="D103" t="s">
        <v>2218</v>
      </c>
      <c r="E103" t="s">
        <v>2219</v>
      </c>
      <c r="F103" t="s">
        <v>2220</v>
      </c>
      <c r="G103" t="s">
        <v>2221</v>
      </c>
      <c r="H103">
        <v>80</v>
      </c>
      <c r="I103">
        <v>80</v>
      </c>
      <c r="L103" t="s">
        <v>1832</v>
      </c>
      <c r="M103" t="s">
        <v>482</v>
      </c>
      <c r="N103" t="s">
        <v>1833</v>
      </c>
      <c r="O103" t="s">
        <v>1971</v>
      </c>
      <c r="P103" t="s">
        <v>1972</v>
      </c>
      <c r="Q103" t="s">
        <v>482</v>
      </c>
      <c r="R103" t="s">
        <v>1850</v>
      </c>
      <c r="S103" t="s">
        <v>1851</v>
      </c>
      <c r="T103" t="s">
        <v>1838</v>
      </c>
      <c r="W103" s="168">
        <v>46111</v>
      </c>
      <c r="X103" s="168">
        <v>46297</v>
      </c>
      <c r="Y103" s="168">
        <v>46111</v>
      </c>
      <c r="Z103" s="168">
        <v>46247</v>
      </c>
      <c r="AC103">
        <v>100</v>
      </c>
      <c r="AD103" t="s">
        <v>1839</v>
      </c>
      <c r="AE103">
        <v>0</v>
      </c>
      <c r="AF103" t="s">
        <v>1840</v>
      </c>
      <c r="AG103" t="s">
        <v>1841</v>
      </c>
      <c r="AH103" t="s">
        <v>1842</v>
      </c>
      <c r="AI103" t="s">
        <v>2222</v>
      </c>
      <c r="AJ103" t="s">
        <v>2223</v>
      </c>
      <c r="AQ103" t="s">
        <v>1845</v>
      </c>
      <c r="AR103" t="s">
        <v>2220</v>
      </c>
      <c r="AS103">
        <v>1</v>
      </c>
      <c r="AT103">
        <v>1</v>
      </c>
      <c r="CC103" t="s">
        <v>1846</v>
      </c>
    </row>
    <row r="104" spans="1:81" x14ac:dyDescent="0.25">
      <c r="A104" t="s">
        <v>955</v>
      </c>
      <c r="B104" t="s">
        <v>2259</v>
      </c>
      <c r="C104" t="s">
        <v>864</v>
      </c>
      <c r="D104" t="s">
        <v>2218</v>
      </c>
      <c r="E104" t="s">
        <v>2219</v>
      </c>
      <c r="F104" t="s">
        <v>2220</v>
      </c>
      <c r="G104" t="s">
        <v>2221</v>
      </c>
      <c r="H104">
        <v>80</v>
      </c>
      <c r="I104">
        <v>80</v>
      </c>
      <c r="L104" t="s">
        <v>1832</v>
      </c>
      <c r="M104" t="s">
        <v>482</v>
      </c>
      <c r="N104" t="s">
        <v>1833</v>
      </c>
      <c r="O104" t="s">
        <v>1971</v>
      </c>
      <c r="P104" t="s">
        <v>1972</v>
      </c>
      <c r="Q104" t="s">
        <v>482</v>
      </c>
      <c r="R104" t="s">
        <v>1850</v>
      </c>
      <c r="S104" t="s">
        <v>1851</v>
      </c>
      <c r="T104" t="s">
        <v>1838</v>
      </c>
      <c r="W104" s="168">
        <v>46139</v>
      </c>
      <c r="X104" s="168">
        <v>46318</v>
      </c>
      <c r="Y104" s="168">
        <v>46125</v>
      </c>
      <c r="AC104">
        <v>100</v>
      </c>
      <c r="AD104" t="s">
        <v>1839</v>
      </c>
      <c r="AE104">
        <v>0</v>
      </c>
      <c r="AF104" t="s">
        <v>1840</v>
      </c>
      <c r="AG104" t="s">
        <v>1841</v>
      </c>
      <c r="AH104" t="s">
        <v>1842</v>
      </c>
      <c r="AI104" t="s">
        <v>2222</v>
      </c>
      <c r="AJ104" t="s">
        <v>2223</v>
      </c>
      <c r="AQ104" t="s">
        <v>1845</v>
      </c>
      <c r="AR104" t="s">
        <v>2220</v>
      </c>
      <c r="AS104">
        <v>1</v>
      </c>
      <c r="AT104">
        <v>1</v>
      </c>
      <c r="CC104" t="s">
        <v>1846</v>
      </c>
    </row>
    <row r="105" spans="1:81" x14ac:dyDescent="0.25">
      <c r="A105" t="s">
        <v>957</v>
      </c>
      <c r="B105" t="s">
        <v>2260</v>
      </c>
      <c r="C105" t="s">
        <v>864</v>
      </c>
      <c r="D105" t="s">
        <v>2218</v>
      </c>
      <c r="E105" t="s">
        <v>2219</v>
      </c>
      <c r="F105" t="s">
        <v>2220</v>
      </c>
      <c r="G105" t="s">
        <v>2221</v>
      </c>
      <c r="H105">
        <v>80</v>
      </c>
      <c r="I105">
        <v>80</v>
      </c>
      <c r="L105" t="s">
        <v>1832</v>
      </c>
      <c r="M105" t="s">
        <v>482</v>
      </c>
      <c r="N105" t="s">
        <v>1833</v>
      </c>
      <c r="O105" t="s">
        <v>1971</v>
      </c>
      <c r="P105" t="s">
        <v>1972</v>
      </c>
      <c r="Q105" t="s">
        <v>482</v>
      </c>
      <c r="R105" t="s">
        <v>1850</v>
      </c>
      <c r="S105" t="s">
        <v>1851</v>
      </c>
      <c r="T105" t="s">
        <v>1838</v>
      </c>
      <c r="W105" s="168">
        <v>46111</v>
      </c>
      <c r="X105" s="168">
        <v>46297</v>
      </c>
      <c r="Y105" s="168">
        <v>46076</v>
      </c>
      <c r="Z105" s="168">
        <v>46237</v>
      </c>
      <c r="AC105">
        <v>100</v>
      </c>
      <c r="AD105" t="s">
        <v>1839</v>
      </c>
      <c r="AE105">
        <v>0</v>
      </c>
      <c r="AF105" t="s">
        <v>1840</v>
      </c>
      <c r="AG105" t="s">
        <v>1841</v>
      </c>
      <c r="AH105" t="s">
        <v>1842</v>
      </c>
      <c r="AI105" t="s">
        <v>2222</v>
      </c>
      <c r="AJ105" t="s">
        <v>2223</v>
      </c>
      <c r="AQ105" t="s">
        <v>1845</v>
      </c>
      <c r="AR105" t="s">
        <v>2220</v>
      </c>
      <c r="AS105">
        <v>1</v>
      </c>
      <c r="AT105">
        <v>1</v>
      </c>
      <c r="CC105" t="s">
        <v>1846</v>
      </c>
    </row>
    <row r="106" spans="1:81" x14ac:dyDescent="0.25">
      <c r="A106" t="s">
        <v>959</v>
      </c>
      <c r="B106" t="s">
        <v>2261</v>
      </c>
      <c r="C106" t="s">
        <v>864</v>
      </c>
      <c r="D106" t="s">
        <v>2218</v>
      </c>
      <c r="E106" t="s">
        <v>2219</v>
      </c>
      <c r="F106" t="s">
        <v>2220</v>
      </c>
      <c r="G106" t="s">
        <v>2221</v>
      </c>
      <c r="H106">
        <v>80</v>
      </c>
      <c r="I106">
        <v>80</v>
      </c>
      <c r="L106" t="s">
        <v>1832</v>
      </c>
      <c r="M106" t="s">
        <v>482</v>
      </c>
      <c r="N106" t="s">
        <v>1833</v>
      </c>
      <c r="O106" t="s">
        <v>1971</v>
      </c>
      <c r="P106" t="s">
        <v>1972</v>
      </c>
      <c r="Q106" t="s">
        <v>482</v>
      </c>
      <c r="R106" t="s">
        <v>1850</v>
      </c>
      <c r="S106" t="s">
        <v>1851</v>
      </c>
      <c r="T106" t="s">
        <v>1838</v>
      </c>
      <c r="W106" s="168">
        <v>46111</v>
      </c>
      <c r="X106" s="168">
        <v>46297</v>
      </c>
      <c r="Y106" s="168">
        <v>46111</v>
      </c>
      <c r="AC106">
        <v>100</v>
      </c>
      <c r="AD106" t="s">
        <v>1839</v>
      </c>
      <c r="AE106">
        <v>0</v>
      </c>
      <c r="AF106" t="s">
        <v>1840</v>
      </c>
      <c r="AG106" t="s">
        <v>1841</v>
      </c>
      <c r="AH106" t="s">
        <v>1842</v>
      </c>
      <c r="AI106" t="s">
        <v>2222</v>
      </c>
      <c r="AJ106" t="s">
        <v>2223</v>
      </c>
      <c r="AQ106" t="s">
        <v>1845</v>
      </c>
      <c r="AR106" t="s">
        <v>2220</v>
      </c>
      <c r="AS106">
        <v>1</v>
      </c>
      <c r="AT106">
        <v>1</v>
      </c>
      <c r="CC106" t="s">
        <v>1846</v>
      </c>
    </row>
    <row r="107" spans="1:81" x14ac:dyDescent="0.25">
      <c r="A107" t="s">
        <v>961</v>
      </c>
      <c r="B107" t="s">
        <v>2262</v>
      </c>
      <c r="C107" t="s">
        <v>864</v>
      </c>
      <c r="D107" t="s">
        <v>2218</v>
      </c>
      <c r="E107" t="s">
        <v>2219</v>
      </c>
      <c r="F107" t="s">
        <v>2220</v>
      </c>
      <c r="G107" t="s">
        <v>2221</v>
      </c>
      <c r="H107">
        <v>80</v>
      </c>
      <c r="I107">
        <v>80</v>
      </c>
      <c r="L107" t="s">
        <v>1832</v>
      </c>
      <c r="M107" t="s">
        <v>482</v>
      </c>
      <c r="N107" t="s">
        <v>1833</v>
      </c>
      <c r="O107" t="s">
        <v>1971</v>
      </c>
      <c r="P107" t="s">
        <v>1972</v>
      </c>
      <c r="Q107" t="s">
        <v>482</v>
      </c>
      <c r="R107" t="s">
        <v>1850</v>
      </c>
      <c r="S107" t="s">
        <v>1851</v>
      </c>
      <c r="T107" t="s">
        <v>1838</v>
      </c>
      <c r="W107" s="168">
        <v>46111</v>
      </c>
      <c r="X107" s="168">
        <v>46297</v>
      </c>
      <c r="Y107" s="168">
        <v>46111</v>
      </c>
      <c r="Z107" s="168">
        <v>46247</v>
      </c>
      <c r="AC107">
        <v>100</v>
      </c>
      <c r="AD107" t="s">
        <v>1839</v>
      </c>
      <c r="AE107">
        <v>0</v>
      </c>
      <c r="AF107" t="s">
        <v>1840</v>
      </c>
      <c r="AG107" t="s">
        <v>1841</v>
      </c>
      <c r="AH107" t="s">
        <v>1842</v>
      </c>
      <c r="AI107" t="s">
        <v>2222</v>
      </c>
      <c r="AJ107" t="s">
        <v>2223</v>
      </c>
      <c r="AQ107" t="s">
        <v>1845</v>
      </c>
      <c r="AR107" t="s">
        <v>2220</v>
      </c>
      <c r="AS107">
        <v>1</v>
      </c>
      <c r="AT107">
        <v>1</v>
      </c>
      <c r="CC107" t="s">
        <v>1846</v>
      </c>
    </row>
    <row r="108" spans="1:81" x14ac:dyDescent="0.25">
      <c r="A108" t="s">
        <v>963</v>
      </c>
      <c r="B108" t="s">
        <v>2263</v>
      </c>
      <c r="C108" t="s">
        <v>864</v>
      </c>
      <c r="D108" t="s">
        <v>2218</v>
      </c>
      <c r="E108" t="s">
        <v>2219</v>
      </c>
      <c r="F108" t="s">
        <v>2220</v>
      </c>
      <c r="G108" t="s">
        <v>2221</v>
      </c>
      <c r="H108">
        <v>80</v>
      </c>
      <c r="I108">
        <v>80</v>
      </c>
      <c r="L108" t="s">
        <v>1832</v>
      </c>
      <c r="M108" t="s">
        <v>482</v>
      </c>
      <c r="N108" t="s">
        <v>1833</v>
      </c>
      <c r="O108" t="s">
        <v>1971</v>
      </c>
      <c r="P108" t="s">
        <v>1972</v>
      </c>
      <c r="Q108" t="s">
        <v>482</v>
      </c>
      <c r="R108" t="s">
        <v>1850</v>
      </c>
      <c r="S108" t="s">
        <v>1851</v>
      </c>
      <c r="T108" t="s">
        <v>1838</v>
      </c>
      <c r="W108" s="168">
        <v>46111</v>
      </c>
      <c r="X108" s="168">
        <v>46297</v>
      </c>
      <c r="Y108" s="168">
        <v>46111</v>
      </c>
      <c r="Z108" s="168">
        <v>46247</v>
      </c>
      <c r="AC108">
        <v>100</v>
      </c>
      <c r="AD108" t="s">
        <v>1839</v>
      </c>
      <c r="AE108">
        <v>0</v>
      </c>
      <c r="AF108" t="s">
        <v>1840</v>
      </c>
      <c r="AG108" t="s">
        <v>1841</v>
      </c>
      <c r="AH108" t="s">
        <v>1842</v>
      </c>
      <c r="AI108" t="s">
        <v>2222</v>
      </c>
      <c r="AJ108" t="s">
        <v>2223</v>
      </c>
      <c r="AQ108" t="s">
        <v>1845</v>
      </c>
      <c r="AR108" t="s">
        <v>2220</v>
      </c>
      <c r="AS108">
        <v>1</v>
      </c>
      <c r="AT108">
        <v>1</v>
      </c>
      <c r="CC108" t="s">
        <v>1846</v>
      </c>
    </row>
    <row r="109" spans="1:81" x14ac:dyDescent="0.25">
      <c r="A109" t="s">
        <v>965</v>
      </c>
      <c r="B109" t="s">
        <v>2264</v>
      </c>
      <c r="C109" t="s">
        <v>864</v>
      </c>
      <c r="D109" t="s">
        <v>2218</v>
      </c>
      <c r="E109" t="s">
        <v>2219</v>
      </c>
      <c r="F109" t="s">
        <v>2220</v>
      </c>
      <c r="G109" t="s">
        <v>2221</v>
      </c>
      <c r="H109">
        <v>80</v>
      </c>
      <c r="I109">
        <v>80</v>
      </c>
      <c r="L109" t="s">
        <v>1832</v>
      </c>
      <c r="M109" t="s">
        <v>482</v>
      </c>
      <c r="N109" t="s">
        <v>1833</v>
      </c>
      <c r="O109" t="s">
        <v>1971</v>
      </c>
      <c r="P109" t="s">
        <v>1972</v>
      </c>
      <c r="Q109" t="s">
        <v>482</v>
      </c>
      <c r="R109" t="s">
        <v>1850</v>
      </c>
      <c r="S109" t="s">
        <v>1851</v>
      </c>
      <c r="T109" t="s">
        <v>1838</v>
      </c>
      <c r="W109" s="168">
        <v>46139</v>
      </c>
      <c r="X109" s="168">
        <v>46318</v>
      </c>
      <c r="Y109" s="168">
        <v>46125</v>
      </c>
      <c r="Z109" s="168">
        <v>46268</v>
      </c>
      <c r="AC109">
        <v>100</v>
      </c>
      <c r="AD109" t="s">
        <v>1839</v>
      </c>
      <c r="AE109">
        <v>0</v>
      </c>
      <c r="AF109" t="s">
        <v>1840</v>
      </c>
      <c r="AG109" t="s">
        <v>1841</v>
      </c>
      <c r="AH109" t="s">
        <v>1842</v>
      </c>
      <c r="AI109" t="s">
        <v>2222</v>
      </c>
      <c r="AJ109" t="s">
        <v>2223</v>
      </c>
      <c r="AQ109" t="s">
        <v>1845</v>
      </c>
      <c r="AR109" t="s">
        <v>2220</v>
      </c>
      <c r="AS109">
        <v>1</v>
      </c>
      <c r="AT109">
        <v>1</v>
      </c>
      <c r="CC109" t="s">
        <v>1846</v>
      </c>
    </row>
    <row r="110" spans="1:81" x14ac:dyDescent="0.25">
      <c r="A110" t="s">
        <v>968</v>
      </c>
      <c r="B110" t="s">
        <v>2265</v>
      </c>
      <c r="C110" t="s">
        <v>864</v>
      </c>
      <c r="D110" t="s">
        <v>2218</v>
      </c>
      <c r="E110" t="s">
        <v>2219</v>
      </c>
      <c r="F110" t="s">
        <v>2220</v>
      </c>
      <c r="G110" t="s">
        <v>2221</v>
      </c>
      <c r="H110">
        <v>80</v>
      </c>
      <c r="I110">
        <v>80</v>
      </c>
      <c r="L110" t="s">
        <v>1832</v>
      </c>
      <c r="M110" t="s">
        <v>482</v>
      </c>
      <c r="N110" t="s">
        <v>1833</v>
      </c>
      <c r="O110" t="s">
        <v>1971</v>
      </c>
      <c r="P110" t="s">
        <v>1972</v>
      </c>
      <c r="Q110" t="s">
        <v>482</v>
      </c>
      <c r="R110" t="s">
        <v>1850</v>
      </c>
      <c r="S110" t="s">
        <v>1851</v>
      </c>
      <c r="T110" t="s">
        <v>1838</v>
      </c>
      <c r="W110" s="168">
        <v>46139</v>
      </c>
      <c r="X110" s="168">
        <v>46318</v>
      </c>
      <c r="Y110" s="168">
        <v>46139</v>
      </c>
      <c r="AC110">
        <v>100</v>
      </c>
      <c r="AD110" t="s">
        <v>1839</v>
      </c>
      <c r="AE110">
        <v>0</v>
      </c>
      <c r="AF110" t="s">
        <v>1840</v>
      </c>
      <c r="AG110" t="s">
        <v>1841</v>
      </c>
      <c r="AH110" t="s">
        <v>1842</v>
      </c>
      <c r="AI110" t="s">
        <v>2222</v>
      </c>
      <c r="AJ110" t="s">
        <v>2223</v>
      </c>
      <c r="AQ110" t="s">
        <v>1845</v>
      </c>
      <c r="AR110" t="s">
        <v>2220</v>
      </c>
      <c r="AS110">
        <v>1</v>
      </c>
      <c r="AT110">
        <v>1</v>
      </c>
      <c r="CC110" t="s">
        <v>1846</v>
      </c>
    </row>
    <row r="111" spans="1:81" x14ac:dyDescent="0.25">
      <c r="A111" t="s">
        <v>970</v>
      </c>
      <c r="B111" t="s">
        <v>2266</v>
      </c>
      <c r="C111" t="s">
        <v>864</v>
      </c>
      <c r="D111" t="s">
        <v>2218</v>
      </c>
      <c r="E111" t="s">
        <v>2219</v>
      </c>
      <c r="F111" t="s">
        <v>2220</v>
      </c>
      <c r="G111" t="s">
        <v>2221</v>
      </c>
      <c r="H111">
        <v>80</v>
      </c>
      <c r="I111">
        <v>80</v>
      </c>
      <c r="L111" t="s">
        <v>1832</v>
      </c>
      <c r="M111" t="s">
        <v>482</v>
      </c>
      <c r="N111" t="s">
        <v>1833</v>
      </c>
      <c r="O111" t="s">
        <v>1971</v>
      </c>
      <c r="P111" t="s">
        <v>1972</v>
      </c>
      <c r="Q111" t="s">
        <v>482</v>
      </c>
      <c r="R111" t="s">
        <v>1850</v>
      </c>
      <c r="S111" t="s">
        <v>1851</v>
      </c>
      <c r="T111" t="s">
        <v>1838</v>
      </c>
      <c r="W111" s="168">
        <v>46139</v>
      </c>
      <c r="X111" s="168">
        <v>46318</v>
      </c>
      <c r="Y111" s="168">
        <v>46125</v>
      </c>
      <c r="AC111">
        <v>100</v>
      </c>
      <c r="AD111" t="s">
        <v>1839</v>
      </c>
      <c r="AE111">
        <v>0</v>
      </c>
      <c r="AF111" t="s">
        <v>1840</v>
      </c>
      <c r="AG111" t="s">
        <v>1841</v>
      </c>
      <c r="AH111" t="s">
        <v>1842</v>
      </c>
      <c r="AI111" t="s">
        <v>2222</v>
      </c>
      <c r="AJ111" t="s">
        <v>2223</v>
      </c>
      <c r="AQ111" t="s">
        <v>1845</v>
      </c>
      <c r="AR111" t="s">
        <v>2220</v>
      </c>
      <c r="AS111">
        <v>1</v>
      </c>
      <c r="AT111">
        <v>1</v>
      </c>
      <c r="CC111" t="s">
        <v>1846</v>
      </c>
    </row>
    <row r="112" spans="1:81" x14ac:dyDescent="0.25">
      <c r="A112" t="s">
        <v>973</v>
      </c>
      <c r="B112" t="s">
        <v>2267</v>
      </c>
      <c r="C112" t="s">
        <v>864</v>
      </c>
      <c r="D112" t="s">
        <v>2218</v>
      </c>
      <c r="E112" t="s">
        <v>2219</v>
      </c>
      <c r="F112" t="s">
        <v>2220</v>
      </c>
      <c r="G112" t="s">
        <v>2221</v>
      </c>
      <c r="H112">
        <v>80</v>
      </c>
      <c r="I112">
        <v>80</v>
      </c>
      <c r="L112" t="s">
        <v>1832</v>
      </c>
      <c r="M112" t="s">
        <v>482</v>
      </c>
      <c r="N112" t="s">
        <v>1833</v>
      </c>
      <c r="O112" t="s">
        <v>1971</v>
      </c>
      <c r="P112" t="s">
        <v>1972</v>
      </c>
      <c r="Q112" t="s">
        <v>482</v>
      </c>
      <c r="R112" t="s">
        <v>1850</v>
      </c>
      <c r="S112" t="s">
        <v>1851</v>
      </c>
      <c r="T112" t="s">
        <v>1838</v>
      </c>
      <c r="W112" s="168">
        <v>46139</v>
      </c>
      <c r="X112" s="168">
        <v>46318</v>
      </c>
      <c r="Y112" s="168">
        <v>46132</v>
      </c>
      <c r="Z112" s="168">
        <v>46274</v>
      </c>
      <c r="AC112">
        <v>100</v>
      </c>
      <c r="AD112" t="s">
        <v>1839</v>
      </c>
      <c r="AE112">
        <v>0</v>
      </c>
      <c r="AF112" t="s">
        <v>1840</v>
      </c>
      <c r="AG112" t="s">
        <v>1841</v>
      </c>
      <c r="AH112" t="s">
        <v>1842</v>
      </c>
      <c r="AI112" t="s">
        <v>2222</v>
      </c>
      <c r="AJ112" t="s">
        <v>2223</v>
      </c>
      <c r="AQ112" t="s">
        <v>1845</v>
      </c>
      <c r="AR112" t="s">
        <v>2220</v>
      </c>
      <c r="AS112">
        <v>1</v>
      </c>
      <c r="AT112">
        <v>1</v>
      </c>
      <c r="CC112" t="s">
        <v>1846</v>
      </c>
    </row>
    <row r="113" spans="1:81" x14ac:dyDescent="0.25">
      <c r="A113" t="s">
        <v>975</v>
      </c>
      <c r="B113" t="s">
        <v>2268</v>
      </c>
      <c r="C113" t="s">
        <v>864</v>
      </c>
      <c r="D113" t="s">
        <v>2218</v>
      </c>
      <c r="E113" t="s">
        <v>2219</v>
      </c>
      <c r="F113" t="s">
        <v>2220</v>
      </c>
      <c r="G113" t="s">
        <v>2221</v>
      </c>
      <c r="H113">
        <v>80</v>
      </c>
      <c r="I113">
        <v>80</v>
      </c>
      <c r="L113" t="s">
        <v>1832</v>
      </c>
      <c r="M113" t="s">
        <v>482</v>
      </c>
      <c r="N113" t="s">
        <v>1833</v>
      </c>
      <c r="O113" t="s">
        <v>1971</v>
      </c>
      <c r="P113" t="s">
        <v>1972</v>
      </c>
      <c r="Q113" t="s">
        <v>482</v>
      </c>
      <c r="R113" t="s">
        <v>1850</v>
      </c>
      <c r="S113" t="s">
        <v>1851</v>
      </c>
      <c r="T113" t="s">
        <v>1838</v>
      </c>
      <c r="W113" s="168">
        <v>46139</v>
      </c>
      <c r="X113" s="168">
        <v>46318</v>
      </c>
      <c r="Y113" s="168">
        <v>46132</v>
      </c>
      <c r="AC113">
        <v>100</v>
      </c>
      <c r="AD113" t="s">
        <v>1839</v>
      </c>
      <c r="AE113">
        <v>0</v>
      </c>
      <c r="AF113" t="s">
        <v>1840</v>
      </c>
      <c r="AG113" t="s">
        <v>1841</v>
      </c>
      <c r="AH113" t="s">
        <v>1842</v>
      </c>
      <c r="AI113" t="s">
        <v>2222</v>
      </c>
      <c r="AJ113" t="s">
        <v>2223</v>
      </c>
      <c r="AQ113" t="s">
        <v>1845</v>
      </c>
      <c r="AR113" t="s">
        <v>2220</v>
      </c>
      <c r="AS113">
        <v>1</v>
      </c>
      <c r="AT113">
        <v>1</v>
      </c>
      <c r="CC113" t="s">
        <v>1846</v>
      </c>
    </row>
    <row r="114" spans="1:81" x14ac:dyDescent="0.25">
      <c r="A114" t="s">
        <v>977</v>
      </c>
      <c r="B114" t="s">
        <v>2269</v>
      </c>
      <c r="C114" t="s">
        <v>864</v>
      </c>
      <c r="D114" t="s">
        <v>2218</v>
      </c>
      <c r="E114" t="s">
        <v>2219</v>
      </c>
      <c r="F114" t="s">
        <v>2220</v>
      </c>
      <c r="G114" t="s">
        <v>2221</v>
      </c>
      <c r="H114">
        <v>80</v>
      </c>
      <c r="I114">
        <v>80</v>
      </c>
      <c r="L114" t="s">
        <v>1832</v>
      </c>
      <c r="M114" t="s">
        <v>482</v>
      </c>
      <c r="N114" t="s">
        <v>1833</v>
      </c>
      <c r="O114" t="s">
        <v>1971</v>
      </c>
      <c r="P114" t="s">
        <v>1972</v>
      </c>
      <c r="Q114" t="s">
        <v>482</v>
      </c>
      <c r="R114" t="s">
        <v>1850</v>
      </c>
      <c r="S114" t="s">
        <v>1851</v>
      </c>
      <c r="T114" t="s">
        <v>1838</v>
      </c>
      <c r="W114" s="168">
        <v>46139</v>
      </c>
      <c r="X114" s="168">
        <v>46318</v>
      </c>
      <c r="Y114" s="168">
        <v>46139</v>
      </c>
      <c r="Z114" s="168">
        <v>46265</v>
      </c>
      <c r="AC114">
        <v>100</v>
      </c>
      <c r="AD114" t="s">
        <v>1839</v>
      </c>
      <c r="AE114">
        <v>0</v>
      </c>
      <c r="AF114" t="s">
        <v>1840</v>
      </c>
      <c r="AG114" t="s">
        <v>1841</v>
      </c>
      <c r="AH114" t="s">
        <v>1842</v>
      </c>
      <c r="AI114" t="s">
        <v>2222</v>
      </c>
      <c r="AJ114" t="s">
        <v>2223</v>
      </c>
      <c r="AQ114" t="s">
        <v>1845</v>
      </c>
      <c r="AR114" t="s">
        <v>2220</v>
      </c>
      <c r="AS114">
        <v>1</v>
      </c>
      <c r="AT114">
        <v>1</v>
      </c>
      <c r="CC114" t="s">
        <v>1846</v>
      </c>
    </row>
    <row r="115" spans="1:81" x14ac:dyDescent="0.25">
      <c r="A115" t="s">
        <v>979</v>
      </c>
      <c r="B115" t="s">
        <v>2270</v>
      </c>
      <c r="C115" t="s">
        <v>864</v>
      </c>
      <c r="D115" t="s">
        <v>2218</v>
      </c>
      <c r="E115" t="s">
        <v>2219</v>
      </c>
      <c r="F115" t="s">
        <v>2220</v>
      </c>
      <c r="G115" t="s">
        <v>2221</v>
      </c>
      <c r="H115">
        <v>80</v>
      </c>
      <c r="I115">
        <v>80</v>
      </c>
      <c r="L115" t="s">
        <v>1832</v>
      </c>
      <c r="M115" t="s">
        <v>482</v>
      </c>
      <c r="N115" t="s">
        <v>1833</v>
      </c>
      <c r="O115" t="s">
        <v>1971</v>
      </c>
      <c r="P115" t="s">
        <v>1972</v>
      </c>
      <c r="Q115" t="s">
        <v>482</v>
      </c>
      <c r="R115" t="s">
        <v>1850</v>
      </c>
      <c r="S115" t="s">
        <v>1851</v>
      </c>
      <c r="T115" t="s">
        <v>1838</v>
      </c>
      <c r="W115" s="168">
        <v>46139</v>
      </c>
      <c r="X115" s="168">
        <v>46318</v>
      </c>
      <c r="Y115" s="168">
        <v>46139</v>
      </c>
      <c r="Z115" s="168">
        <v>46265</v>
      </c>
      <c r="AC115">
        <v>100</v>
      </c>
      <c r="AD115" t="s">
        <v>1839</v>
      </c>
      <c r="AE115">
        <v>0</v>
      </c>
      <c r="AF115" t="s">
        <v>1840</v>
      </c>
      <c r="AG115" t="s">
        <v>1841</v>
      </c>
      <c r="AH115" t="s">
        <v>1842</v>
      </c>
      <c r="AI115" t="s">
        <v>2222</v>
      </c>
      <c r="AJ115" t="s">
        <v>2223</v>
      </c>
      <c r="AQ115" t="s">
        <v>1845</v>
      </c>
      <c r="AR115" t="s">
        <v>2220</v>
      </c>
      <c r="AS115">
        <v>1</v>
      </c>
      <c r="AT115">
        <v>1</v>
      </c>
      <c r="CC115" t="s">
        <v>1846</v>
      </c>
    </row>
    <row r="116" spans="1:81" x14ac:dyDescent="0.25">
      <c r="A116" t="s">
        <v>981</v>
      </c>
      <c r="B116" t="s">
        <v>2271</v>
      </c>
      <c r="C116" t="s">
        <v>864</v>
      </c>
      <c r="D116" t="s">
        <v>2218</v>
      </c>
      <c r="E116" t="s">
        <v>2219</v>
      </c>
      <c r="F116" t="s">
        <v>2220</v>
      </c>
      <c r="G116" t="s">
        <v>2221</v>
      </c>
      <c r="H116">
        <v>80</v>
      </c>
      <c r="I116">
        <v>80</v>
      </c>
      <c r="L116" t="s">
        <v>1832</v>
      </c>
      <c r="M116" t="s">
        <v>482</v>
      </c>
      <c r="N116" t="s">
        <v>1833</v>
      </c>
      <c r="O116" t="s">
        <v>1971</v>
      </c>
      <c r="P116" t="s">
        <v>1972</v>
      </c>
      <c r="Q116" t="s">
        <v>482</v>
      </c>
      <c r="R116" t="s">
        <v>1850</v>
      </c>
      <c r="S116" t="s">
        <v>1851</v>
      </c>
      <c r="T116" t="s">
        <v>1838</v>
      </c>
      <c r="W116" s="168">
        <v>46139</v>
      </c>
      <c r="X116" s="168">
        <v>46318</v>
      </c>
      <c r="Y116" s="168">
        <v>46139</v>
      </c>
      <c r="AC116">
        <v>100</v>
      </c>
      <c r="AD116" t="s">
        <v>1839</v>
      </c>
      <c r="AE116">
        <v>0</v>
      </c>
      <c r="AF116" t="s">
        <v>1840</v>
      </c>
      <c r="AG116" t="s">
        <v>1841</v>
      </c>
      <c r="AH116" t="s">
        <v>1842</v>
      </c>
      <c r="AI116" t="s">
        <v>2222</v>
      </c>
      <c r="AJ116" t="s">
        <v>2223</v>
      </c>
      <c r="AQ116" t="s">
        <v>1845</v>
      </c>
      <c r="AR116" t="s">
        <v>2220</v>
      </c>
      <c r="AS116">
        <v>1</v>
      </c>
      <c r="AT116">
        <v>1</v>
      </c>
      <c r="CC116" t="s">
        <v>1846</v>
      </c>
    </row>
    <row r="117" spans="1:81" x14ac:dyDescent="0.25">
      <c r="A117" t="s">
        <v>983</v>
      </c>
      <c r="B117" t="s">
        <v>2272</v>
      </c>
      <c r="C117" t="s">
        <v>864</v>
      </c>
      <c r="D117" t="s">
        <v>2218</v>
      </c>
      <c r="E117" t="s">
        <v>2219</v>
      </c>
      <c r="F117" t="s">
        <v>2220</v>
      </c>
      <c r="G117" t="s">
        <v>2221</v>
      </c>
      <c r="H117">
        <v>80</v>
      </c>
      <c r="I117">
        <v>80</v>
      </c>
      <c r="L117" t="s">
        <v>1832</v>
      </c>
      <c r="M117" t="s">
        <v>482</v>
      </c>
      <c r="N117" t="s">
        <v>1833</v>
      </c>
      <c r="O117" t="s">
        <v>1971</v>
      </c>
      <c r="P117" t="s">
        <v>1972</v>
      </c>
      <c r="Q117" t="s">
        <v>482</v>
      </c>
      <c r="R117" t="s">
        <v>1850</v>
      </c>
      <c r="S117" t="s">
        <v>1851</v>
      </c>
      <c r="T117" t="s">
        <v>1838</v>
      </c>
      <c r="W117" s="168">
        <v>46139</v>
      </c>
      <c r="X117" s="168">
        <v>46318</v>
      </c>
      <c r="Y117" s="168">
        <v>46139</v>
      </c>
      <c r="AC117">
        <v>80</v>
      </c>
      <c r="AD117" t="s">
        <v>1839</v>
      </c>
      <c r="AE117">
        <v>0</v>
      </c>
      <c r="AF117" t="s">
        <v>1840</v>
      </c>
      <c r="AG117" t="s">
        <v>1841</v>
      </c>
      <c r="AH117" t="s">
        <v>1842</v>
      </c>
      <c r="AI117" t="s">
        <v>2222</v>
      </c>
      <c r="AJ117" t="s">
        <v>2223</v>
      </c>
      <c r="AQ117" t="s">
        <v>1845</v>
      </c>
      <c r="AR117" t="s">
        <v>2220</v>
      </c>
      <c r="AS117">
        <v>1</v>
      </c>
      <c r="AT117">
        <v>1</v>
      </c>
      <c r="CC117" t="s">
        <v>1846</v>
      </c>
    </row>
    <row r="118" spans="1:81" x14ac:dyDescent="0.25">
      <c r="A118" t="s">
        <v>985</v>
      </c>
      <c r="B118" t="s">
        <v>2273</v>
      </c>
      <c r="C118" t="s">
        <v>864</v>
      </c>
      <c r="D118" t="s">
        <v>2218</v>
      </c>
      <c r="E118" t="s">
        <v>2219</v>
      </c>
      <c r="F118" t="s">
        <v>2220</v>
      </c>
      <c r="G118" t="s">
        <v>2221</v>
      </c>
      <c r="H118">
        <v>80</v>
      </c>
      <c r="I118">
        <v>80</v>
      </c>
      <c r="L118" t="s">
        <v>1832</v>
      </c>
      <c r="M118" t="s">
        <v>482</v>
      </c>
      <c r="N118" t="s">
        <v>1833</v>
      </c>
      <c r="O118" t="s">
        <v>1971</v>
      </c>
      <c r="P118" t="s">
        <v>1972</v>
      </c>
      <c r="Q118" t="s">
        <v>482</v>
      </c>
      <c r="R118" t="s">
        <v>1850</v>
      </c>
      <c r="S118" t="s">
        <v>1851</v>
      </c>
      <c r="T118" t="s">
        <v>1838</v>
      </c>
      <c r="W118" s="168">
        <v>46139</v>
      </c>
      <c r="X118" s="168">
        <v>46318</v>
      </c>
      <c r="Y118" s="168">
        <v>46139</v>
      </c>
      <c r="AC118">
        <v>100</v>
      </c>
      <c r="AD118" t="s">
        <v>1839</v>
      </c>
      <c r="AE118">
        <v>0</v>
      </c>
      <c r="AF118" t="s">
        <v>1840</v>
      </c>
      <c r="AG118" t="s">
        <v>1841</v>
      </c>
      <c r="AH118" t="s">
        <v>1842</v>
      </c>
      <c r="AI118" t="s">
        <v>2222</v>
      </c>
      <c r="AJ118" t="s">
        <v>2223</v>
      </c>
      <c r="AQ118" t="s">
        <v>1845</v>
      </c>
      <c r="AR118" t="s">
        <v>2220</v>
      </c>
      <c r="AS118">
        <v>1</v>
      </c>
      <c r="AT118">
        <v>1</v>
      </c>
      <c r="CC118" t="s">
        <v>1846</v>
      </c>
    </row>
    <row r="119" spans="1:81" x14ac:dyDescent="0.25">
      <c r="A119" t="s">
        <v>987</v>
      </c>
      <c r="B119" t="s">
        <v>2274</v>
      </c>
      <c r="C119" t="s">
        <v>864</v>
      </c>
      <c r="D119" t="s">
        <v>2218</v>
      </c>
      <c r="E119" t="s">
        <v>2219</v>
      </c>
      <c r="F119" t="s">
        <v>2220</v>
      </c>
      <c r="G119" t="s">
        <v>2221</v>
      </c>
      <c r="H119">
        <v>80</v>
      </c>
      <c r="I119">
        <v>80</v>
      </c>
      <c r="L119" t="s">
        <v>1832</v>
      </c>
      <c r="M119" t="s">
        <v>482</v>
      </c>
      <c r="N119" t="s">
        <v>1833</v>
      </c>
      <c r="O119" t="s">
        <v>1971</v>
      </c>
      <c r="P119" t="s">
        <v>1972</v>
      </c>
      <c r="Q119" t="s">
        <v>482</v>
      </c>
      <c r="R119" t="s">
        <v>1850</v>
      </c>
      <c r="S119" t="s">
        <v>1851</v>
      </c>
      <c r="T119" t="s">
        <v>1838</v>
      </c>
      <c r="W119" s="168">
        <v>46111</v>
      </c>
      <c r="X119" s="168">
        <v>46297</v>
      </c>
      <c r="Y119" s="168">
        <v>46111</v>
      </c>
      <c r="Z119" s="168">
        <v>46276</v>
      </c>
      <c r="AC119">
        <v>100</v>
      </c>
      <c r="AD119" t="s">
        <v>1839</v>
      </c>
      <c r="AE119">
        <v>0</v>
      </c>
      <c r="AF119" t="s">
        <v>1840</v>
      </c>
      <c r="AG119" t="s">
        <v>1841</v>
      </c>
      <c r="AH119" t="s">
        <v>1842</v>
      </c>
      <c r="AI119" t="s">
        <v>2222</v>
      </c>
      <c r="AJ119" t="s">
        <v>2223</v>
      </c>
      <c r="AQ119" t="s">
        <v>1845</v>
      </c>
      <c r="AR119" t="s">
        <v>2220</v>
      </c>
      <c r="AS119">
        <v>1</v>
      </c>
      <c r="AT119">
        <v>1</v>
      </c>
      <c r="CC119" t="s">
        <v>1846</v>
      </c>
    </row>
    <row r="120" spans="1:81" x14ac:dyDescent="0.25">
      <c r="A120" t="s">
        <v>989</v>
      </c>
      <c r="B120" t="s">
        <v>2275</v>
      </c>
      <c r="C120" t="s">
        <v>864</v>
      </c>
      <c r="D120" t="s">
        <v>2218</v>
      </c>
      <c r="E120" t="s">
        <v>2219</v>
      </c>
      <c r="F120" t="s">
        <v>2220</v>
      </c>
      <c r="G120" t="s">
        <v>2221</v>
      </c>
      <c r="H120">
        <v>0</v>
      </c>
      <c r="I120">
        <v>0</v>
      </c>
      <c r="L120" t="s">
        <v>1980</v>
      </c>
      <c r="M120" t="s">
        <v>482</v>
      </c>
      <c r="N120" t="s">
        <v>1833</v>
      </c>
      <c r="O120" t="s">
        <v>1971</v>
      </c>
      <c r="P120" t="s">
        <v>1972</v>
      </c>
      <c r="Q120" t="s">
        <v>482</v>
      </c>
      <c r="R120" t="s">
        <v>1850</v>
      </c>
      <c r="S120" t="s">
        <v>1851</v>
      </c>
      <c r="T120" t="s">
        <v>1838</v>
      </c>
      <c r="W120" s="168">
        <v>46111</v>
      </c>
      <c r="X120" s="168">
        <v>46297</v>
      </c>
      <c r="AC120">
        <v>0</v>
      </c>
      <c r="AD120" t="s">
        <v>1839</v>
      </c>
      <c r="AE120">
        <v>0</v>
      </c>
      <c r="AF120" t="s">
        <v>1840</v>
      </c>
      <c r="AG120" t="s">
        <v>1841</v>
      </c>
      <c r="AH120" t="s">
        <v>1842</v>
      </c>
      <c r="AI120" t="s">
        <v>2222</v>
      </c>
      <c r="AJ120" t="s">
        <v>2223</v>
      </c>
      <c r="AQ120" t="s">
        <v>1981</v>
      </c>
      <c r="AR120" t="s">
        <v>2220</v>
      </c>
      <c r="AS120">
        <v>0</v>
      </c>
      <c r="AT120">
        <v>0</v>
      </c>
      <c r="CC120" t="s">
        <v>1846</v>
      </c>
    </row>
    <row r="121" spans="1:81" x14ac:dyDescent="0.25">
      <c r="A121" t="s">
        <v>991</v>
      </c>
      <c r="B121" t="s">
        <v>2276</v>
      </c>
      <c r="C121" t="s">
        <v>864</v>
      </c>
      <c r="D121" t="s">
        <v>2218</v>
      </c>
      <c r="E121" t="s">
        <v>2219</v>
      </c>
      <c r="F121" t="s">
        <v>2220</v>
      </c>
      <c r="G121" t="s">
        <v>2221</v>
      </c>
      <c r="H121">
        <v>80</v>
      </c>
      <c r="I121">
        <v>80</v>
      </c>
      <c r="L121" t="s">
        <v>1832</v>
      </c>
      <c r="M121" t="s">
        <v>482</v>
      </c>
      <c r="N121" t="s">
        <v>1833</v>
      </c>
      <c r="O121" t="s">
        <v>1971</v>
      </c>
      <c r="P121" t="s">
        <v>1972</v>
      </c>
      <c r="Q121" t="s">
        <v>482</v>
      </c>
      <c r="R121" t="s">
        <v>1850</v>
      </c>
      <c r="S121" t="s">
        <v>1851</v>
      </c>
      <c r="T121" t="s">
        <v>1838</v>
      </c>
      <c r="W121" s="168">
        <v>46139</v>
      </c>
      <c r="X121" s="168">
        <v>46318</v>
      </c>
      <c r="Y121" s="168">
        <v>46139</v>
      </c>
      <c r="Z121" s="168">
        <v>46279</v>
      </c>
      <c r="AC121">
        <v>100</v>
      </c>
      <c r="AD121" t="s">
        <v>1839</v>
      </c>
      <c r="AE121">
        <v>0</v>
      </c>
      <c r="AF121" t="s">
        <v>1840</v>
      </c>
      <c r="AG121" t="s">
        <v>1841</v>
      </c>
      <c r="AH121" t="s">
        <v>1842</v>
      </c>
      <c r="AI121" t="s">
        <v>2222</v>
      </c>
      <c r="AJ121" t="s">
        <v>2223</v>
      </c>
      <c r="AQ121" t="s">
        <v>1845</v>
      </c>
      <c r="AR121" t="s">
        <v>2220</v>
      </c>
      <c r="AS121">
        <v>1</v>
      </c>
      <c r="AT121">
        <v>1</v>
      </c>
      <c r="CC121" t="s">
        <v>1846</v>
      </c>
    </row>
    <row r="122" spans="1:81" x14ac:dyDescent="0.25">
      <c r="A122" t="s">
        <v>993</v>
      </c>
      <c r="B122" t="s">
        <v>2277</v>
      </c>
      <c r="C122" t="s">
        <v>864</v>
      </c>
      <c r="D122" t="s">
        <v>2218</v>
      </c>
      <c r="E122" t="s">
        <v>2219</v>
      </c>
      <c r="F122" t="s">
        <v>2220</v>
      </c>
      <c r="G122" t="s">
        <v>2221</v>
      </c>
      <c r="H122">
        <v>80</v>
      </c>
      <c r="I122">
        <v>80</v>
      </c>
      <c r="L122" t="s">
        <v>1832</v>
      </c>
      <c r="M122" t="s">
        <v>482</v>
      </c>
      <c r="N122" t="s">
        <v>1833</v>
      </c>
      <c r="O122" t="s">
        <v>1971</v>
      </c>
      <c r="P122" t="s">
        <v>1972</v>
      </c>
      <c r="Q122" t="s">
        <v>482</v>
      </c>
      <c r="R122" t="s">
        <v>1850</v>
      </c>
      <c r="S122" t="s">
        <v>1851</v>
      </c>
      <c r="T122" t="s">
        <v>1838</v>
      </c>
      <c r="W122" s="168">
        <v>46139</v>
      </c>
      <c r="X122" s="168">
        <v>46318</v>
      </c>
      <c r="Y122" s="168">
        <v>46139</v>
      </c>
      <c r="Z122" s="168">
        <v>46276</v>
      </c>
      <c r="AC122">
        <v>100</v>
      </c>
      <c r="AD122" t="s">
        <v>1839</v>
      </c>
      <c r="AE122">
        <v>0</v>
      </c>
      <c r="AF122" t="s">
        <v>1840</v>
      </c>
      <c r="AG122" t="s">
        <v>1841</v>
      </c>
      <c r="AH122" t="s">
        <v>1842</v>
      </c>
      <c r="AI122" t="s">
        <v>2222</v>
      </c>
      <c r="AJ122" t="s">
        <v>2223</v>
      </c>
      <c r="AQ122" t="s">
        <v>1845</v>
      </c>
      <c r="AR122" t="s">
        <v>2220</v>
      </c>
      <c r="AS122">
        <v>1</v>
      </c>
      <c r="AT122">
        <v>1</v>
      </c>
      <c r="CC122" t="s">
        <v>1846</v>
      </c>
    </row>
    <row r="123" spans="1:81" x14ac:dyDescent="0.25">
      <c r="A123" t="s">
        <v>995</v>
      </c>
      <c r="B123" t="s">
        <v>2278</v>
      </c>
      <c r="C123" t="s">
        <v>864</v>
      </c>
      <c r="D123" t="s">
        <v>2218</v>
      </c>
      <c r="E123" t="s">
        <v>2219</v>
      </c>
      <c r="F123" t="s">
        <v>2220</v>
      </c>
      <c r="G123" t="s">
        <v>2221</v>
      </c>
      <c r="H123">
        <v>80</v>
      </c>
      <c r="I123">
        <v>80</v>
      </c>
      <c r="L123" t="s">
        <v>1832</v>
      </c>
      <c r="M123" t="s">
        <v>482</v>
      </c>
      <c r="N123" t="s">
        <v>1833</v>
      </c>
      <c r="O123" t="s">
        <v>1971</v>
      </c>
      <c r="P123" t="s">
        <v>1972</v>
      </c>
      <c r="Q123" t="s">
        <v>482</v>
      </c>
      <c r="R123" t="s">
        <v>1850</v>
      </c>
      <c r="S123" t="s">
        <v>1851</v>
      </c>
      <c r="T123" t="s">
        <v>1838</v>
      </c>
      <c r="W123" s="168">
        <v>46139</v>
      </c>
      <c r="X123" s="168">
        <v>46318</v>
      </c>
      <c r="Y123" s="168">
        <v>46125</v>
      </c>
      <c r="AC123">
        <v>100</v>
      </c>
      <c r="AD123" t="s">
        <v>1839</v>
      </c>
      <c r="AE123">
        <v>0</v>
      </c>
      <c r="AF123" t="s">
        <v>1840</v>
      </c>
      <c r="AG123" t="s">
        <v>1841</v>
      </c>
      <c r="AH123" t="s">
        <v>1842</v>
      </c>
      <c r="AI123" t="s">
        <v>2222</v>
      </c>
      <c r="AJ123" t="s">
        <v>2223</v>
      </c>
      <c r="AQ123" t="s">
        <v>1845</v>
      </c>
      <c r="AR123" t="s">
        <v>2220</v>
      </c>
      <c r="AS123">
        <v>1</v>
      </c>
      <c r="AT123">
        <v>1</v>
      </c>
      <c r="CC123" t="s">
        <v>1846</v>
      </c>
    </row>
    <row r="124" spans="1:81" x14ac:dyDescent="0.25">
      <c r="A124" t="s">
        <v>997</v>
      </c>
      <c r="B124" t="s">
        <v>2279</v>
      </c>
      <c r="C124" t="s">
        <v>864</v>
      </c>
      <c r="D124" t="s">
        <v>2218</v>
      </c>
      <c r="E124" t="s">
        <v>2219</v>
      </c>
      <c r="F124" t="s">
        <v>2220</v>
      </c>
      <c r="G124" t="s">
        <v>2221</v>
      </c>
      <c r="H124">
        <v>80</v>
      </c>
      <c r="I124">
        <v>80</v>
      </c>
      <c r="L124" t="s">
        <v>1832</v>
      </c>
      <c r="M124" t="s">
        <v>482</v>
      </c>
      <c r="N124" t="s">
        <v>1833</v>
      </c>
      <c r="O124" t="s">
        <v>1971</v>
      </c>
      <c r="P124" t="s">
        <v>1972</v>
      </c>
      <c r="Q124" t="s">
        <v>482</v>
      </c>
      <c r="R124" t="s">
        <v>1850</v>
      </c>
      <c r="S124" t="s">
        <v>1851</v>
      </c>
      <c r="T124" t="s">
        <v>1838</v>
      </c>
      <c r="W124" s="168">
        <v>46139</v>
      </c>
      <c r="X124" s="168">
        <v>46318</v>
      </c>
      <c r="Y124" s="168">
        <v>46125</v>
      </c>
      <c r="AC124">
        <v>100</v>
      </c>
      <c r="AD124" t="s">
        <v>1839</v>
      </c>
      <c r="AE124">
        <v>0</v>
      </c>
      <c r="AF124" t="s">
        <v>1840</v>
      </c>
      <c r="AG124" t="s">
        <v>1841</v>
      </c>
      <c r="AH124" t="s">
        <v>1842</v>
      </c>
      <c r="AI124" t="s">
        <v>2222</v>
      </c>
      <c r="AJ124" t="s">
        <v>2223</v>
      </c>
      <c r="AQ124" t="s">
        <v>1845</v>
      </c>
      <c r="AR124" t="s">
        <v>2220</v>
      </c>
      <c r="AS124">
        <v>1</v>
      </c>
      <c r="AT124">
        <v>1</v>
      </c>
      <c r="CC124" t="s">
        <v>1846</v>
      </c>
    </row>
    <row r="125" spans="1:81" x14ac:dyDescent="0.25">
      <c r="A125" t="s">
        <v>999</v>
      </c>
      <c r="B125" t="s">
        <v>2280</v>
      </c>
      <c r="C125" t="s">
        <v>864</v>
      </c>
      <c r="D125" t="s">
        <v>2218</v>
      </c>
      <c r="E125" t="s">
        <v>2219</v>
      </c>
      <c r="F125" t="s">
        <v>2220</v>
      </c>
      <c r="G125" t="s">
        <v>2221</v>
      </c>
      <c r="H125">
        <v>80</v>
      </c>
      <c r="I125">
        <v>80</v>
      </c>
      <c r="L125" t="s">
        <v>1832</v>
      </c>
      <c r="M125" t="s">
        <v>482</v>
      </c>
      <c r="N125" t="s">
        <v>1833</v>
      </c>
      <c r="O125" t="s">
        <v>1971</v>
      </c>
      <c r="P125" t="s">
        <v>1972</v>
      </c>
      <c r="Q125" t="s">
        <v>482</v>
      </c>
      <c r="R125" t="s">
        <v>1850</v>
      </c>
      <c r="S125" t="s">
        <v>1851</v>
      </c>
      <c r="T125" t="s">
        <v>1838</v>
      </c>
      <c r="W125" s="168">
        <v>46139</v>
      </c>
      <c r="X125" s="168">
        <v>46318</v>
      </c>
      <c r="Y125" s="168">
        <v>46125</v>
      </c>
      <c r="Z125" s="168">
        <v>46262</v>
      </c>
      <c r="AC125">
        <v>100</v>
      </c>
      <c r="AD125" t="s">
        <v>1839</v>
      </c>
      <c r="AE125">
        <v>0</v>
      </c>
      <c r="AF125" t="s">
        <v>1840</v>
      </c>
      <c r="AG125" t="s">
        <v>1841</v>
      </c>
      <c r="AH125" t="s">
        <v>1842</v>
      </c>
      <c r="AI125" t="s">
        <v>2222</v>
      </c>
      <c r="AJ125" t="s">
        <v>2223</v>
      </c>
      <c r="AQ125" t="s">
        <v>1845</v>
      </c>
      <c r="AR125" t="s">
        <v>2220</v>
      </c>
      <c r="AS125">
        <v>1</v>
      </c>
      <c r="AT125">
        <v>1</v>
      </c>
      <c r="CC125" t="s">
        <v>1846</v>
      </c>
    </row>
    <row r="126" spans="1:81" x14ac:dyDescent="0.25">
      <c r="A126" t="s">
        <v>1001</v>
      </c>
      <c r="B126" t="s">
        <v>2281</v>
      </c>
      <c r="C126" t="s">
        <v>864</v>
      </c>
      <c r="D126" t="s">
        <v>2218</v>
      </c>
      <c r="E126" t="s">
        <v>2219</v>
      </c>
      <c r="F126" t="s">
        <v>2220</v>
      </c>
      <c r="G126" t="s">
        <v>2221</v>
      </c>
      <c r="H126">
        <v>80</v>
      </c>
      <c r="I126">
        <v>80</v>
      </c>
      <c r="L126" t="s">
        <v>1832</v>
      </c>
      <c r="M126" t="s">
        <v>482</v>
      </c>
      <c r="N126" t="s">
        <v>1833</v>
      </c>
      <c r="O126" t="s">
        <v>1971</v>
      </c>
      <c r="P126" t="s">
        <v>1972</v>
      </c>
      <c r="Q126" t="s">
        <v>482</v>
      </c>
      <c r="R126" t="s">
        <v>1850</v>
      </c>
      <c r="S126" t="s">
        <v>1851</v>
      </c>
      <c r="T126" t="s">
        <v>1838</v>
      </c>
      <c r="W126" s="168">
        <v>46139</v>
      </c>
      <c r="X126" s="168">
        <v>46318</v>
      </c>
      <c r="Y126" s="168">
        <v>46139</v>
      </c>
      <c r="AC126">
        <v>100</v>
      </c>
      <c r="AD126" t="s">
        <v>1839</v>
      </c>
      <c r="AE126">
        <v>0</v>
      </c>
      <c r="AF126" t="s">
        <v>1840</v>
      </c>
      <c r="AG126" t="s">
        <v>1841</v>
      </c>
      <c r="AH126" t="s">
        <v>1842</v>
      </c>
      <c r="AI126" t="s">
        <v>2222</v>
      </c>
      <c r="AJ126" t="s">
        <v>2223</v>
      </c>
      <c r="AQ126" t="s">
        <v>1845</v>
      </c>
      <c r="AR126" t="s">
        <v>2220</v>
      </c>
      <c r="AS126">
        <v>1</v>
      </c>
      <c r="AT126">
        <v>1</v>
      </c>
      <c r="CC126" t="s">
        <v>1846</v>
      </c>
    </row>
    <row r="127" spans="1:81" x14ac:dyDescent="0.25">
      <c r="A127" t="s">
        <v>1003</v>
      </c>
      <c r="B127" t="s">
        <v>2282</v>
      </c>
      <c r="C127" t="s">
        <v>864</v>
      </c>
      <c r="D127" t="s">
        <v>2218</v>
      </c>
      <c r="E127" t="s">
        <v>2219</v>
      </c>
      <c r="F127" t="s">
        <v>2220</v>
      </c>
      <c r="G127" t="s">
        <v>2221</v>
      </c>
      <c r="H127">
        <v>225</v>
      </c>
      <c r="I127">
        <v>225</v>
      </c>
      <c r="L127" t="s">
        <v>1832</v>
      </c>
      <c r="M127" t="s">
        <v>482</v>
      </c>
      <c r="N127" t="s">
        <v>1833</v>
      </c>
      <c r="O127" t="s">
        <v>2027</v>
      </c>
      <c r="P127" t="s">
        <v>2028</v>
      </c>
      <c r="Q127" t="s">
        <v>482</v>
      </c>
      <c r="R127" t="s">
        <v>1850</v>
      </c>
      <c r="S127" t="s">
        <v>1851</v>
      </c>
      <c r="T127" t="s">
        <v>1838</v>
      </c>
      <c r="W127" s="168">
        <v>46258</v>
      </c>
      <c r="X127" s="168">
        <v>46337</v>
      </c>
      <c r="Y127" s="168">
        <v>46237</v>
      </c>
      <c r="AC127">
        <v>70</v>
      </c>
      <c r="AD127" t="s">
        <v>1839</v>
      </c>
      <c r="AE127">
        <v>0</v>
      </c>
      <c r="AF127" t="s">
        <v>1840</v>
      </c>
      <c r="AG127" t="s">
        <v>1841</v>
      </c>
      <c r="AH127" t="s">
        <v>1842</v>
      </c>
      <c r="AI127" t="s">
        <v>2222</v>
      </c>
      <c r="AJ127" t="s">
        <v>2223</v>
      </c>
      <c r="AQ127" t="s">
        <v>1845</v>
      </c>
      <c r="AR127" t="s">
        <v>2220</v>
      </c>
      <c r="AS127">
        <v>1</v>
      </c>
      <c r="AT127">
        <v>1</v>
      </c>
      <c r="CC127" t="s">
        <v>1846</v>
      </c>
    </row>
    <row r="128" spans="1:81" x14ac:dyDescent="0.25">
      <c r="A128" t="s">
        <v>1005</v>
      </c>
      <c r="B128" t="s">
        <v>2283</v>
      </c>
      <c r="C128" t="s">
        <v>864</v>
      </c>
      <c r="D128" t="s">
        <v>2218</v>
      </c>
      <c r="E128" t="s">
        <v>2219</v>
      </c>
      <c r="F128" t="s">
        <v>2220</v>
      </c>
      <c r="G128" t="s">
        <v>2221</v>
      </c>
      <c r="H128">
        <v>247</v>
      </c>
      <c r="I128">
        <v>247</v>
      </c>
      <c r="L128" t="s">
        <v>1832</v>
      </c>
      <c r="M128" t="s">
        <v>482</v>
      </c>
      <c r="N128" t="s">
        <v>1833</v>
      </c>
      <c r="O128" t="s">
        <v>1879</v>
      </c>
      <c r="P128" t="s">
        <v>1880</v>
      </c>
      <c r="Q128" t="s">
        <v>482</v>
      </c>
      <c r="R128" t="s">
        <v>1850</v>
      </c>
      <c r="S128" t="s">
        <v>1851</v>
      </c>
      <c r="T128" t="s">
        <v>1838</v>
      </c>
      <c r="W128" s="168">
        <v>46139</v>
      </c>
      <c r="X128" s="168">
        <v>46273</v>
      </c>
      <c r="Y128" s="168">
        <v>46090</v>
      </c>
      <c r="Z128" s="168">
        <v>46266</v>
      </c>
      <c r="AC128">
        <v>100</v>
      </c>
      <c r="AD128" t="s">
        <v>1839</v>
      </c>
      <c r="AE128">
        <v>0</v>
      </c>
      <c r="AF128" t="s">
        <v>1840</v>
      </c>
      <c r="AG128" t="s">
        <v>1841</v>
      </c>
      <c r="AH128" t="s">
        <v>1842</v>
      </c>
      <c r="AI128" t="s">
        <v>2222</v>
      </c>
      <c r="AJ128" t="s">
        <v>2223</v>
      </c>
      <c r="AQ128" t="s">
        <v>1845</v>
      </c>
      <c r="AR128" t="s">
        <v>2220</v>
      </c>
      <c r="AS128">
        <v>1</v>
      </c>
      <c r="AT128">
        <v>1</v>
      </c>
      <c r="CC128" t="s">
        <v>1846</v>
      </c>
    </row>
    <row r="129" spans="1:81" x14ac:dyDescent="0.25">
      <c r="A129" t="s">
        <v>1007</v>
      </c>
      <c r="B129" t="s">
        <v>2284</v>
      </c>
      <c r="C129" t="s">
        <v>864</v>
      </c>
      <c r="D129" t="s">
        <v>2218</v>
      </c>
      <c r="E129" t="s">
        <v>2219</v>
      </c>
      <c r="F129" t="s">
        <v>2220</v>
      </c>
      <c r="G129" t="s">
        <v>2221</v>
      </c>
      <c r="H129">
        <v>132</v>
      </c>
      <c r="I129">
        <v>132</v>
      </c>
      <c r="L129" t="s">
        <v>1832</v>
      </c>
      <c r="M129" t="s">
        <v>482</v>
      </c>
      <c r="N129" t="s">
        <v>1833</v>
      </c>
      <c r="O129" t="s">
        <v>1983</v>
      </c>
      <c r="P129" t="s">
        <v>1984</v>
      </c>
      <c r="Q129" t="s">
        <v>482</v>
      </c>
      <c r="R129" t="s">
        <v>1850</v>
      </c>
      <c r="S129" t="s">
        <v>1851</v>
      </c>
      <c r="T129" t="s">
        <v>1838</v>
      </c>
      <c r="W129" s="168">
        <v>46111</v>
      </c>
      <c r="X129" s="168">
        <v>46297</v>
      </c>
      <c r="Y129" s="168">
        <v>46097</v>
      </c>
      <c r="Z129" s="168">
        <v>46204</v>
      </c>
      <c r="AC129">
        <v>100</v>
      </c>
      <c r="AD129" t="s">
        <v>1839</v>
      </c>
      <c r="AE129">
        <v>0</v>
      </c>
      <c r="AF129" t="s">
        <v>1840</v>
      </c>
      <c r="AG129" t="s">
        <v>1841</v>
      </c>
      <c r="AH129" t="s">
        <v>1842</v>
      </c>
      <c r="AI129" t="s">
        <v>2222</v>
      </c>
      <c r="AJ129" t="s">
        <v>2223</v>
      </c>
      <c r="AQ129" t="s">
        <v>1845</v>
      </c>
      <c r="AR129" t="s">
        <v>2220</v>
      </c>
      <c r="AS129">
        <v>1</v>
      </c>
      <c r="AT129">
        <v>1</v>
      </c>
      <c r="CC129" t="s">
        <v>1846</v>
      </c>
    </row>
    <row r="130" spans="1:81" x14ac:dyDescent="0.25">
      <c r="A130" t="s">
        <v>1009</v>
      </c>
      <c r="B130" t="s">
        <v>2285</v>
      </c>
      <c r="C130" t="s">
        <v>864</v>
      </c>
      <c r="D130" t="s">
        <v>2218</v>
      </c>
      <c r="E130" t="s">
        <v>2219</v>
      </c>
      <c r="F130" t="s">
        <v>2220</v>
      </c>
      <c r="G130" t="s">
        <v>2221</v>
      </c>
      <c r="H130">
        <v>132</v>
      </c>
      <c r="I130">
        <v>132</v>
      </c>
      <c r="L130" t="s">
        <v>1832</v>
      </c>
      <c r="M130" t="s">
        <v>482</v>
      </c>
      <c r="N130" t="s">
        <v>1833</v>
      </c>
      <c r="O130" t="s">
        <v>1983</v>
      </c>
      <c r="P130" t="s">
        <v>1984</v>
      </c>
      <c r="Q130" t="s">
        <v>482</v>
      </c>
      <c r="R130" t="s">
        <v>1850</v>
      </c>
      <c r="S130" t="s">
        <v>1851</v>
      </c>
      <c r="T130" t="s">
        <v>1838</v>
      </c>
      <c r="W130" s="168">
        <v>46111</v>
      </c>
      <c r="X130" s="168">
        <v>46297</v>
      </c>
      <c r="Y130" s="168">
        <v>46111</v>
      </c>
      <c r="Z130" s="168">
        <v>46220</v>
      </c>
      <c r="AC130">
        <v>100</v>
      </c>
      <c r="AD130" t="s">
        <v>1839</v>
      </c>
      <c r="AE130">
        <v>0</v>
      </c>
      <c r="AF130" t="s">
        <v>1840</v>
      </c>
      <c r="AG130" t="s">
        <v>1841</v>
      </c>
      <c r="AH130" t="s">
        <v>1842</v>
      </c>
      <c r="AI130" t="s">
        <v>2222</v>
      </c>
      <c r="AJ130" t="s">
        <v>2223</v>
      </c>
      <c r="AQ130" t="s">
        <v>1845</v>
      </c>
      <c r="AR130" t="s">
        <v>2220</v>
      </c>
      <c r="AS130">
        <v>1</v>
      </c>
      <c r="AT130">
        <v>1</v>
      </c>
      <c r="CC130" t="s">
        <v>1846</v>
      </c>
    </row>
    <row r="131" spans="1:81" x14ac:dyDescent="0.25">
      <c r="A131" t="s">
        <v>1011</v>
      </c>
      <c r="B131" t="s">
        <v>2286</v>
      </c>
      <c r="C131" t="s">
        <v>864</v>
      </c>
      <c r="D131" t="s">
        <v>2218</v>
      </c>
      <c r="E131" t="s">
        <v>2219</v>
      </c>
      <c r="F131" t="s">
        <v>2220</v>
      </c>
      <c r="G131" t="s">
        <v>2221</v>
      </c>
      <c r="H131">
        <v>132</v>
      </c>
      <c r="I131">
        <v>132</v>
      </c>
      <c r="L131" t="s">
        <v>1832</v>
      </c>
      <c r="M131" t="s">
        <v>482</v>
      </c>
      <c r="N131" t="s">
        <v>1833</v>
      </c>
      <c r="O131" t="s">
        <v>1983</v>
      </c>
      <c r="P131" t="s">
        <v>1984</v>
      </c>
      <c r="Q131" t="s">
        <v>482</v>
      </c>
      <c r="R131" t="s">
        <v>1850</v>
      </c>
      <c r="S131" t="s">
        <v>1851</v>
      </c>
      <c r="T131" t="s">
        <v>1838</v>
      </c>
      <c r="W131" s="168">
        <v>46111</v>
      </c>
      <c r="X131" s="168">
        <v>46297</v>
      </c>
      <c r="Y131" s="168">
        <v>46097</v>
      </c>
      <c r="Z131" s="168">
        <v>46220</v>
      </c>
      <c r="AC131">
        <v>100</v>
      </c>
      <c r="AD131" t="s">
        <v>1839</v>
      </c>
      <c r="AE131">
        <v>0</v>
      </c>
      <c r="AF131" t="s">
        <v>1840</v>
      </c>
      <c r="AG131" t="s">
        <v>1841</v>
      </c>
      <c r="AH131" t="s">
        <v>1842</v>
      </c>
      <c r="AI131" t="s">
        <v>2222</v>
      </c>
      <c r="AJ131" t="s">
        <v>2223</v>
      </c>
      <c r="AQ131" t="s">
        <v>1845</v>
      </c>
      <c r="AR131" t="s">
        <v>2220</v>
      </c>
      <c r="AS131">
        <v>1</v>
      </c>
      <c r="AT131">
        <v>1</v>
      </c>
      <c r="CC131" t="s">
        <v>1846</v>
      </c>
    </row>
    <row r="132" spans="1:81" x14ac:dyDescent="0.25">
      <c r="A132" t="s">
        <v>1013</v>
      </c>
      <c r="B132" t="s">
        <v>2287</v>
      </c>
      <c r="C132" t="s">
        <v>864</v>
      </c>
      <c r="D132" t="s">
        <v>2218</v>
      </c>
      <c r="E132" t="s">
        <v>2219</v>
      </c>
      <c r="F132" t="s">
        <v>2220</v>
      </c>
      <c r="G132" t="s">
        <v>2221</v>
      </c>
      <c r="H132">
        <v>132</v>
      </c>
      <c r="I132">
        <v>132</v>
      </c>
      <c r="L132" t="s">
        <v>1832</v>
      </c>
      <c r="M132" t="s">
        <v>482</v>
      </c>
      <c r="N132" t="s">
        <v>1833</v>
      </c>
      <c r="O132" t="s">
        <v>1983</v>
      </c>
      <c r="P132" t="s">
        <v>1984</v>
      </c>
      <c r="Q132" t="s">
        <v>482</v>
      </c>
      <c r="R132" t="s">
        <v>1850</v>
      </c>
      <c r="S132" t="s">
        <v>1851</v>
      </c>
      <c r="T132" t="s">
        <v>1838</v>
      </c>
      <c r="W132" s="168">
        <v>46139</v>
      </c>
      <c r="X132" s="168">
        <v>46318</v>
      </c>
      <c r="Y132" s="168">
        <v>46125</v>
      </c>
      <c r="Z132" s="168">
        <v>46241</v>
      </c>
      <c r="AC132">
        <v>100</v>
      </c>
      <c r="AD132" t="s">
        <v>1839</v>
      </c>
      <c r="AE132">
        <v>0</v>
      </c>
      <c r="AF132" t="s">
        <v>1840</v>
      </c>
      <c r="AG132" t="s">
        <v>1841</v>
      </c>
      <c r="AH132" t="s">
        <v>1842</v>
      </c>
      <c r="AI132" t="s">
        <v>2222</v>
      </c>
      <c r="AJ132" t="s">
        <v>2223</v>
      </c>
      <c r="AQ132" t="s">
        <v>1845</v>
      </c>
      <c r="AR132" t="s">
        <v>2220</v>
      </c>
      <c r="AS132">
        <v>1</v>
      </c>
      <c r="AT132">
        <v>1</v>
      </c>
      <c r="CC132" t="s">
        <v>1846</v>
      </c>
    </row>
    <row r="133" spans="1:81" x14ac:dyDescent="0.25">
      <c r="A133" t="s">
        <v>1015</v>
      </c>
      <c r="B133" t="s">
        <v>2288</v>
      </c>
      <c r="C133" t="s">
        <v>864</v>
      </c>
      <c r="D133" t="s">
        <v>2218</v>
      </c>
      <c r="E133" t="s">
        <v>2219</v>
      </c>
      <c r="F133" t="s">
        <v>2220</v>
      </c>
      <c r="G133" t="s">
        <v>2221</v>
      </c>
      <c r="H133">
        <v>132</v>
      </c>
      <c r="I133">
        <v>132</v>
      </c>
      <c r="L133" t="s">
        <v>1832</v>
      </c>
      <c r="M133" t="s">
        <v>482</v>
      </c>
      <c r="N133" t="s">
        <v>1833</v>
      </c>
      <c r="O133" t="s">
        <v>1983</v>
      </c>
      <c r="P133" t="s">
        <v>1984</v>
      </c>
      <c r="Q133" t="s">
        <v>482</v>
      </c>
      <c r="R133" t="s">
        <v>1850</v>
      </c>
      <c r="S133" t="s">
        <v>1851</v>
      </c>
      <c r="T133" t="s">
        <v>1838</v>
      </c>
      <c r="W133" s="168">
        <v>46111</v>
      </c>
      <c r="X133" s="168">
        <v>46297</v>
      </c>
      <c r="Y133" s="168">
        <v>46090</v>
      </c>
      <c r="Z133" s="168">
        <v>46237</v>
      </c>
      <c r="AC133">
        <v>100</v>
      </c>
      <c r="AD133" t="s">
        <v>1839</v>
      </c>
      <c r="AE133">
        <v>0</v>
      </c>
      <c r="AF133" t="s">
        <v>1840</v>
      </c>
      <c r="AG133" t="s">
        <v>1841</v>
      </c>
      <c r="AH133" t="s">
        <v>1842</v>
      </c>
      <c r="AI133" t="s">
        <v>2222</v>
      </c>
      <c r="AJ133" t="s">
        <v>2223</v>
      </c>
      <c r="AQ133" t="s">
        <v>1845</v>
      </c>
      <c r="AR133" t="s">
        <v>2220</v>
      </c>
      <c r="AS133">
        <v>1</v>
      </c>
      <c r="AT133">
        <v>1</v>
      </c>
      <c r="CC133" t="s">
        <v>1846</v>
      </c>
    </row>
    <row r="134" spans="1:81" x14ac:dyDescent="0.25">
      <c r="A134" t="s">
        <v>1017</v>
      </c>
      <c r="B134" t="s">
        <v>2289</v>
      </c>
      <c r="C134" t="s">
        <v>864</v>
      </c>
      <c r="D134" t="s">
        <v>2218</v>
      </c>
      <c r="E134" t="s">
        <v>2219</v>
      </c>
      <c r="F134" t="s">
        <v>2220</v>
      </c>
      <c r="G134" t="s">
        <v>2221</v>
      </c>
      <c r="H134">
        <v>132</v>
      </c>
      <c r="I134">
        <v>132</v>
      </c>
      <c r="L134" t="s">
        <v>1832</v>
      </c>
      <c r="M134" t="s">
        <v>482</v>
      </c>
      <c r="N134" t="s">
        <v>1833</v>
      </c>
      <c r="O134" t="s">
        <v>1983</v>
      </c>
      <c r="P134" t="s">
        <v>1984</v>
      </c>
      <c r="Q134" t="s">
        <v>482</v>
      </c>
      <c r="R134" t="s">
        <v>1850</v>
      </c>
      <c r="S134" t="s">
        <v>1851</v>
      </c>
      <c r="T134" t="s">
        <v>1838</v>
      </c>
      <c r="W134" s="168">
        <v>46139</v>
      </c>
      <c r="X134" s="168">
        <v>46318</v>
      </c>
      <c r="Y134" s="168">
        <v>46125</v>
      </c>
      <c r="Z134" s="168">
        <v>46279</v>
      </c>
      <c r="AC134">
        <v>100</v>
      </c>
      <c r="AD134" t="s">
        <v>1839</v>
      </c>
      <c r="AE134">
        <v>0</v>
      </c>
      <c r="AF134" t="s">
        <v>1840</v>
      </c>
      <c r="AG134" t="s">
        <v>1841</v>
      </c>
      <c r="AH134" t="s">
        <v>1842</v>
      </c>
      <c r="AI134" t="s">
        <v>2222</v>
      </c>
      <c r="AJ134" t="s">
        <v>2223</v>
      </c>
      <c r="AQ134" t="s">
        <v>1845</v>
      </c>
      <c r="AR134" t="s">
        <v>2220</v>
      </c>
      <c r="AS134">
        <v>1</v>
      </c>
      <c r="AT134">
        <v>1</v>
      </c>
      <c r="CC134" t="s">
        <v>1846</v>
      </c>
    </row>
    <row r="135" spans="1:81" x14ac:dyDescent="0.25">
      <c r="A135" t="s">
        <v>1019</v>
      </c>
      <c r="B135" t="s">
        <v>2290</v>
      </c>
      <c r="C135" t="s">
        <v>864</v>
      </c>
      <c r="D135" t="s">
        <v>2218</v>
      </c>
      <c r="E135" t="s">
        <v>2219</v>
      </c>
      <c r="F135" t="s">
        <v>2220</v>
      </c>
      <c r="G135" t="s">
        <v>2221</v>
      </c>
      <c r="H135">
        <v>132</v>
      </c>
      <c r="I135">
        <v>132</v>
      </c>
      <c r="L135" t="s">
        <v>1832</v>
      </c>
      <c r="M135" t="s">
        <v>482</v>
      </c>
      <c r="N135" t="s">
        <v>1833</v>
      </c>
      <c r="O135" t="s">
        <v>1983</v>
      </c>
      <c r="P135" t="s">
        <v>1984</v>
      </c>
      <c r="Q135" t="s">
        <v>482</v>
      </c>
      <c r="R135" t="s">
        <v>1850</v>
      </c>
      <c r="S135" t="s">
        <v>1851</v>
      </c>
      <c r="T135" t="s">
        <v>1838</v>
      </c>
      <c r="W135" s="168">
        <v>46111</v>
      </c>
      <c r="X135" s="168">
        <v>46297</v>
      </c>
      <c r="Y135" s="168">
        <v>46097</v>
      </c>
      <c r="Z135" s="168">
        <v>46265</v>
      </c>
      <c r="AC135">
        <v>100</v>
      </c>
      <c r="AD135" t="s">
        <v>1839</v>
      </c>
      <c r="AE135">
        <v>0</v>
      </c>
      <c r="AF135" t="s">
        <v>1840</v>
      </c>
      <c r="AG135" t="s">
        <v>1841</v>
      </c>
      <c r="AH135" t="s">
        <v>1842</v>
      </c>
      <c r="AI135" t="s">
        <v>2222</v>
      </c>
      <c r="AJ135" t="s">
        <v>2223</v>
      </c>
      <c r="AQ135" t="s">
        <v>1845</v>
      </c>
      <c r="AR135" t="s">
        <v>2220</v>
      </c>
      <c r="AS135">
        <v>1</v>
      </c>
      <c r="AT135">
        <v>1</v>
      </c>
      <c r="CC135" t="s">
        <v>1846</v>
      </c>
    </row>
    <row r="136" spans="1:81" x14ac:dyDescent="0.25">
      <c r="A136" t="s">
        <v>1021</v>
      </c>
      <c r="B136" t="s">
        <v>2291</v>
      </c>
      <c r="C136" t="s">
        <v>864</v>
      </c>
      <c r="D136" t="s">
        <v>2218</v>
      </c>
      <c r="E136" t="s">
        <v>2219</v>
      </c>
      <c r="F136" t="s">
        <v>2220</v>
      </c>
      <c r="G136" t="s">
        <v>2221</v>
      </c>
      <c r="H136">
        <v>132</v>
      </c>
      <c r="I136">
        <v>132</v>
      </c>
      <c r="L136" t="s">
        <v>1832</v>
      </c>
      <c r="M136" t="s">
        <v>482</v>
      </c>
      <c r="N136" t="s">
        <v>1833</v>
      </c>
      <c r="O136" t="s">
        <v>1983</v>
      </c>
      <c r="P136" t="s">
        <v>1984</v>
      </c>
      <c r="Q136" t="s">
        <v>482</v>
      </c>
      <c r="R136" t="s">
        <v>1850</v>
      </c>
      <c r="S136" t="s">
        <v>1851</v>
      </c>
      <c r="T136" t="s">
        <v>1838</v>
      </c>
      <c r="W136" s="168">
        <v>46111</v>
      </c>
      <c r="X136" s="168">
        <v>46297</v>
      </c>
      <c r="Y136" s="168">
        <v>46104</v>
      </c>
      <c r="Z136" s="168">
        <v>46216</v>
      </c>
      <c r="AC136">
        <v>100</v>
      </c>
      <c r="AD136" t="s">
        <v>1839</v>
      </c>
      <c r="AE136">
        <v>0</v>
      </c>
      <c r="AF136" t="s">
        <v>1840</v>
      </c>
      <c r="AG136" t="s">
        <v>1841</v>
      </c>
      <c r="AH136" t="s">
        <v>1842</v>
      </c>
      <c r="AI136" t="s">
        <v>2222</v>
      </c>
      <c r="AJ136" t="s">
        <v>2223</v>
      </c>
      <c r="AQ136" t="s">
        <v>1845</v>
      </c>
      <c r="AR136" t="s">
        <v>2220</v>
      </c>
      <c r="AS136">
        <v>1</v>
      </c>
      <c r="AT136">
        <v>1</v>
      </c>
      <c r="CC136" t="s">
        <v>1846</v>
      </c>
    </row>
    <row r="137" spans="1:81" x14ac:dyDescent="0.25">
      <c r="A137" t="s">
        <v>1023</v>
      </c>
      <c r="B137" t="s">
        <v>2292</v>
      </c>
      <c r="C137" t="s">
        <v>864</v>
      </c>
      <c r="D137" t="s">
        <v>2218</v>
      </c>
      <c r="E137" t="s">
        <v>2219</v>
      </c>
      <c r="F137" t="s">
        <v>2220</v>
      </c>
      <c r="G137" t="s">
        <v>2221</v>
      </c>
      <c r="H137">
        <v>132</v>
      </c>
      <c r="I137">
        <v>132</v>
      </c>
      <c r="L137" t="s">
        <v>1832</v>
      </c>
      <c r="M137" t="s">
        <v>482</v>
      </c>
      <c r="N137" t="s">
        <v>1833</v>
      </c>
      <c r="O137" t="s">
        <v>1983</v>
      </c>
      <c r="P137" t="s">
        <v>1984</v>
      </c>
      <c r="Q137" t="s">
        <v>482</v>
      </c>
      <c r="R137" t="s">
        <v>1850</v>
      </c>
      <c r="S137" t="s">
        <v>1851</v>
      </c>
      <c r="T137" t="s">
        <v>1838</v>
      </c>
      <c r="W137" s="168">
        <v>46139</v>
      </c>
      <c r="X137" s="168">
        <v>46318</v>
      </c>
      <c r="Y137" s="168">
        <v>46125</v>
      </c>
      <c r="Z137" s="168">
        <v>46233</v>
      </c>
      <c r="AC137">
        <v>100</v>
      </c>
      <c r="AD137" t="s">
        <v>1839</v>
      </c>
      <c r="AE137">
        <v>0</v>
      </c>
      <c r="AF137" t="s">
        <v>1840</v>
      </c>
      <c r="AG137" t="s">
        <v>1841</v>
      </c>
      <c r="AH137" t="s">
        <v>1842</v>
      </c>
      <c r="AI137" t="s">
        <v>2222</v>
      </c>
      <c r="AJ137" t="s">
        <v>2223</v>
      </c>
      <c r="AQ137" t="s">
        <v>1845</v>
      </c>
      <c r="AR137" t="s">
        <v>2220</v>
      </c>
      <c r="AS137">
        <v>1</v>
      </c>
      <c r="AT137">
        <v>1</v>
      </c>
      <c r="CC137" t="s">
        <v>1846</v>
      </c>
    </row>
    <row r="138" spans="1:81" x14ac:dyDescent="0.25">
      <c r="A138" t="s">
        <v>1025</v>
      </c>
      <c r="B138" t="s">
        <v>2293</v>
      </c>
      <c r="C138" t="s">
        <v>864</v>
      </c>
      <c r="D138" t="s">
        <v>2218</v>
      </c>
      <c r="E138" t="s">
        <v>2219</v>
      </c>
      <c r="F138" t="s">
        <v>2220</v>
      </c>
      <c r="G138" t="s">
        <v>2221</v>
      </c>
      <c r="H138">
        <v>132</v>
      </c>
      <c r="I138">
        <v>132</v>
      </c>
      <c r="L138" t="s">
        <v>1832</v>
      </c>
      <c r="M138" t="s">
        <v>482</v>
      </c>
      <c r="N138" t="s">
        <v>1833</v>
      </c>
      <c r="O138" t="s">
        <v>1983</v>
      </c>
      <c r="P138" t="s">
        <v>1984</v>
      </c>
      <c r="Q138" t="s">
        <v>482</v>
      </c>
      <c r="R138" t="s">
        <v>1850</v>
      </c>
      <c r="S138" t="s">
        <v>1851</v>
      </c>
      <c r="T138" t="s">
        <v>1838</v>
      </c>
      <c r="W138" s="168">
        <v>46139</v>
      </c>
      <c r="X138" s="168">
        <v>46318</v>
      </c>
      <c r="Y138" s="168">
        <v>46097</v>
      </c>
      <c r="Z138" s="168">
        <v>46208</v>
      </c>
      <c r="AC138">
        <v>100</v>
      </c>
      <c r="AD138" t="s">
        <v>1839</v>
      </c>
      <c r="AE138">
        <v>0</v>
      </c>
      <c r="AF138" t="s">
        <v>1840</v>
      </c>
      <c r="AG138" t="s">
        <v>1841</v>
      </c>
      <c r="AH138" t="s">
        <v>1842</v>
      </c>
      <c r="AI138" t="s">
        <v>2222</v>
      </c>
      <c r="AJ138" t="s">
        <v>2223</v>
      </c>
      <c r="AQ138" t="s">
        <v>1845</v>
      </c>
      <c r="AR138" t="s">
        <v>2220</v>
      </c>
      <c r="AS138">
        <v>1</v>
      </c>
      <c r="AT138">
        <v>1</v>
      </c>
      <c r="CC138" t="s">
        <v>1846</v>
      </c>
    </row>
    <row r="139" spans="1:81" x14ac:dyDescent="0.25">
      <c r="A139" t="s">
        <v>1027</v>
      </c>
      <c r="B139" t="s">
        <v>2294</v>
      </c>
      <c r="C139" t="s">
        <v>864</v>
      </c>
      <c r="D139" t="s">
        <v>2218</v>
      </c>
      <c r="E139" t="s">
        <v>2219</v>
      </c>
      <c r="F139" t="s">
        <v>2220</v>
      </c>
      <c r="G139" t="s">
        <v>2221</v>
      </c>
      <c r="H139">
        <v>132</v>
      </c>
      <c r="I139">
        <v>132</v>
      </c>
      <c r="L139" t="s">
        <v>1832</v>
      </c>
      <c r="M139" t="s">
        <v>482</v>
      </c>
      <c r="N139" t="s">
        <v>1833</v>
      </c>
      <c r="O139" t="s">
        <v>1983</v>
      </c>
      <c r="P139" t="s">
        <v>1984</v>
      </c>
      <c r="Q139" t="s">
        <v>482</v>
      </c>
      <c r="R139" t="s">
        <v>1850</v>
      </c>
      <c r="S139" t="s">
        <v>1851</v>
      </c>
      <c r="T139" t="s">
        <v>1838</v>
      </c>
      <c r="W139" s="168">
        <v>46139</v>
      </c>
      <c r="X139" s="168">
        <v>46318</v>
      </c>
      <c r="Y139" s="168">
        <v>46125</v>
      </c>
      <c r="Z139" s="168">
        <v>46243</v>
      </c>
      <c r="AC139">
        <v>100</v>
      </c>
      <c r="AD139" t="s">
        <v>1839</v>
      </c>
      <c r="AE139">
        <v>0</v>
      </c>
      <c r="AF139" t="s">
        <v>1840</v>
      </c>
      <c r="AG139" t="s">
        <v>1841</v>
      </c>
      <c r="AH139" t="s">
        <v>1842</v>
      </c>
      <c r="AI139" t="s">
        <v>2222</v>
      </c>
      <c r="AJ139" t="s">
        <v>2223</v>
      </c>
      <c r="AQ139" t="s">
        <v>1845</v>
      </c>
      <c r="AR139" t="s">
        <v>2220</v>
      </c>
      <c r="AS139">
        <v>1</v>
      </c>
      <c r="AT139">
        <v>1</v>
      </c>
      <c r="CC139" t="s">
        <v>1846</v>
      </c>
    </row>
    <row r="140" spans="1:81" x14ac:dyDescent="0.25">
      <c r="A140" t="s">
        <v>1029</v>
      </c>
      <c r="B140" t="s">
        <v>2295</v>
      </c>
      <c r="C140" t="s">
        <v>864</v>
      </c>
      <c r="D140" t="s">
        <v>2218</v>
      </c>
      <c r="E140" t="s">
        <v>2219</v>
      </c>
      <c r="F140" t="s">
        <v>2220</v>
      </c>
      <c r="G140" t="s">
        <v>2221</v>
      </c>
      <c r="H140">
        <v>132</v>
      </c>
      <c r="I140">
        <v>132</v>
      </c>
      <c r="L140" t="s">
        <v>1832</v>
      </c>
      <c r="M140" t="s">
        <v>482</v>
      </c>
      <c r="N140" t="s">
        <v>1833</v>
      </c>
      <c r="O140" t="s">
        <v>1983</v>
      </c>
      <c r="P140" t="s">
        <v>1984</v>
      </c>
      <c r="Q140" t="s">
        <v>482</v>
      </c>
      <c r="R140" t="s">
        <v>1850</v>
      </c>
      <c r="S140" t="s">
        <v>1851</v>
      </c>
      <c r="T140" t="s">
        <v>1838</v>
      </c>
      <c r="W140" s="168">
        <v>46139</v>
      </c>
      <c r="X140" s="168">
        <v>46318</v>
      </c>
      <c r="Y140" s="168">
        <v>46097</v>
      </c>
      <c r="Z140" s="168">
        <v>46265</v>
      </c>
      <c r="AC140">
        <v>100</v>
      </c>
      <c r="AD140" t="s">
        <v>1839</v>
      </c>
      <c r="AE140">
        <v>0</v>
      </c>
      <c r="AF140" t="s">
        <v>1840</v>
      </c>
      <c r="AG140" t="s">
        <v>1841</v>
      </c>
      <c r="AH140" t="s">
        <v>1842</v>
      </c>
      <c r="AI140" t="s">
        <v>2222</v>
      </c>
      <c r="AJ140" t="s">
        <v>2223</v>
      </c>
      <c r="AQ140" t="s">
        <v>1845</v>
      </c>
      <c r="AR140" t="s">
        <v>2220</v>
      </c>
      <c r="AS140">
        <v>1</v>
      </c>
      <c r="AT140">
        <v>1</v>
      </c>
      <c r="CC140" t="s">
        <v>1846</v>
      </c>
    </row>
    <row r="141" spans="1:81" x14ac:dyDescent="0.25">
      <c r="A141" t="s">
        <v>1031</v>
      </c>
      <c r="B141" t="s">
        <v>2296</v>
      </c>
      <c r="C141" t="s">
        <v>864</v>
      </c>
      <c r="D141" t="s">
        <v>2218</v>
      </c>
      <c r="E141" t="s">
        <v>2219</v>
      </c>
      <c r="F141" t="s">
        <v>2220</v>
      </c>
      <c r="G141" t="s">
        <v>2221</v>
      </c>
      <c r="H141">
        <v>132</v>
      </c>
      <c r="I141">
        <v>132</v>
      </c>
      <c r="L141" t="s">
        <v>1832</v>
      </c>
      <c r="M141" t="s">
        <v>482</v>
      </c>
      <c r="N141" t="s">
        <v>1833</v>
      </c>
      <c r="O141" t="s">
        <v>1983</v>
      </c>
      <c r="P141" t="s">
        <v>1984</v>
      </c>
      <c r="Q141" t="s">
        <v>482</v>
      </c>
      <c r="R141" t="s">
        <v>1850</v>
      </c>
      <c r="S141" t="s">
        <v>1851</v>
      </c>
      <c r="T141" t="s">
        <v>1838</v>
      </c>
      <c r="W141" s="168">
        <v>46139</v>
      </c>
      <c r="X141" s="168">
        <v>46318</v>
      </c>
      <c r="Y141" s="168">
        <v>46125</v>
      </c>
      <c r="Z141" s="168">
        <v>46237</v>
      </c>
      <c r="AC141">
        <v>100</v>
      </c>
      <c r="AD141" t="s">
        <v>1839</v>
      </c>
      <c r="AE141">
        <v>0</v>
      </c>
      <c r="AF141" t="s">
        <v>1840</v>
      </c>
      <c r="AG141" t="s">
        <v>1841</v>
      </c>
      <c r="AH141" t="s">
        <v>1842</v>
      </c>
      <c r="AI141" t="s">
        <v>2222</v>
      </c>
      <c r="AJ141" t="s">
        <v>2223</v>
      </c>
      <c r="AQ141" t="s">
        <v>1845</v>
      </c>
      <c r="AR141" t="s">
        <v>2220</v>
      </c>
      <c r="AS141">
        <v>1</v>
      </c>
      <c r="AT141">
        <v>1</v>
      </c>
      <c r="CC141" t="s">
        <v>1846</v>
      </c>
    </row>
    <row r="142" spans="1:81" x14ac:dyDescent="0.25">
      <c r="A142" t="s">
        <v>1033</v>
      </c>
      <c r="B142" t="s">
        <v>2297</v>
      </c>
      <c r="C142" t="s">
        <v>864</v>
      </c>
      <c r="D142" t="s">
        <v>2218</v>
      </c>
      <c r="E142" t="s">
        <v>2219</v>
      </c>
      <c r="F142" t="s">
        <v>2220</v>
      </c>
      <c r="G142" t="s">
        <v>2221</v>
      </c>
      <c r="H142">
        <v>140</v>
      </c>
      <c r="I142">
        <v>140</v>
      </c>
      <c r="L142" t="s">
        <v>1832</v>
      </c>
      <c r="M142" t="s">
        <v>482</v>
      </c>
      <c r="N142" t="s">
        <v>1833</v>
      </c>
      <c r="O142" t="s">
        <v>1991</v>
      </c>
      <c r="P142" t="s">
        <v>1992</v>
      </c>
      <c r="Q142" t="s">
        <v>482</v>
      </c>
      <c r="R142" t="s">
        <v>1850</v>
      </c>
      <c r="S142" t="s">
        <v>1851</v>
      </c>
      <c r="T142" t="s">
        <v>1838</v>
      </c>
      <c r="W142" s="168">
        <v>46153</v>
      </c>
      <c r="X142" s="168">
        <v>46318</v>
      </c>
      <c r="Y142" s="168">
        <v>46153</v>
      </c>
      <c r="Z142" s="168">
        <v>46204</v>
      </c>
      <c r="AC142">
        <v>100</v>
      </c>
      <c r="AD142" t="s">
        <v>1839</v>
      </c>
      <c r="AE142">
        <v>0</v>
      </c>
      <c r="AF142" t="s">
        <v>1840</v>
      </c>
      <c r="AG142" t="s">
        <v>1841</v>
      </c>
      <c r="AH142" t="s">
        <v>1842</v>
      </c>
      <c r="AI142" t="s">
        <v>2222</v>
      </c>
      <c r="AJ142" t="s">
        <v>2223</v>
      </c>
      <c r="AQ142" t="s">
        <v>1845</v>
      </c>
      <c r="AR142" t="s">
        <v>2220</v>
      </c>
      <c r="AS142">
        <v>1</v>
      </c>
      <c r="AT142">
        <v>1</v>
      </c>
      <c r="CC142" t="s">
        <v>1846</v>
      </c>
    </row>
    <row r="143" spans="1:81" x14ac:dyDescent="0.25">
      <c r="A143" t="s">
        <v>1035</v>
      </c>
      <c r="B143" t="s">
        <v>2298</v>
      </c>
      <c r="C143" t="s">
        <v>864</v>
      </c>
      <c r="D143" t="s">
        <v>2218</v>
      </c>
      <c r="E143" t="s">
        <v>2219</v>
      </c>
      <c r="F143" t="s">
        <v>2220</v>
      </c>
      <c r="G143" t="s">
        <v>2221</v>
      </c>
      <c r="H143">
        <v>140</v>
      </c>
      <c r="I143">
        <v>140</v>
      </c>
      <c r="L143" t="s">
        <v>1832</v>
      </c>
      <c r="M143" t="s">
        <v>482</v>
      </c>
      <c r="N143" t="s">
        <v>1833</v>
      </c>
      <c r="O143" t="s">
        <v>1991</v>
      </c>
      <c r="P143" t="s">
        <v>1992</v>
      </c>
      <c r="Q143" t="s">
        <v>482</v>
      </c>
      <c r="R143" t="s">
        <v>1850</v>
      </c>
      <c r="S143" t="s">
        <v>1851</v>
      </c>
      <c r="T143" t="s">
        <v>1838</v>
      </c>
      <c r="W143" s="168">
        <v>46153</v>
      </c>
      <c r="X143" s="168">
        <v>46318</v>
      </c>
      <c r="Y143" s="168">
        <v>46153</v>
      </c>
      <c r="Z143" s="168">
        <v>46268</v>
      </c>
      <c r="AC143">
        <v>100</v>
      </c>
      <c r="AD143" t="s">
        <v>1839</v>
      </c>
      <c r="AE143">
        <v>0</v>
      </c>
      <c r="AF143" t="s">
        <v>1840</v>
      </c>
      <c r="AG143" t="s">
        <v>1841</v>
      </c>
      <c r="AH143" t="s">
        <v>1842</v>
      </c>
      <c r="AI143" t="s">
        <v>2222</v>
      </c>
      <c r="AJ143" t="s">
        <v>2223</v>
      </c>
      <c r="AQ143" t="s">
        <v>1845</v>
      </c>
      <c r="AR143" t="s">
        <v>2220</v>
      </c>
      <c r="AS143">
        <v>1</v>
      </c>
      <c r="AT143">
        <v>1</v>
      </c>
      <c r="CC143" t="s">
        <v>1846</v>
      </c>
    </row>
    <row r="144" spans="1:81" x14ac:dyDescent="0.25">
      <c r="A144" t="s">
        <v>1037</v>
      </c>
      <c r="B144" t="s">
        <v>2299</v>
      </c>
      <c r="C144" t="s">
        <v>864</v>
      </c>
      <c r="D144" t="s">
        <v>2218</v>
      </c>
      <c r="E144" t="s">
        <v>2219</v>
      </c>
      <c r="F144" t="s">
        <v>2220</v>
      </c>
      <c r="G144" t="s">
        <v>2221</v>
      </c>
      <c r="H144">
        <v>140</v>
      </c>
      <c r="I144">
        <v>140</v>
      </c>
      <c r="L144" t="s">
        <v>1832</v>
      </c>
      <c r="M144" t="s">
        <v>482</v>
      </c>
      <c r="N144" t="s">
        <v>1833</v>
      </c>
      <c r="O144" t="s">
        <v>1991</v>
      </c>
      <c r="P144" t="s">
        <v>1992</v>
      </c>
      <c r="Q144" t="s">
        <v>482</v>
      </c>
      <c r="R144" t="s">
        <v>1850</v>
      </c>
      <c r="S144" t="s">
        <v>1851</v>
      </c>
      <c r="T144" t="s">
        <v>1838</v>
      </c>
      <c r="W144" s="168">
        <v>46153</v>
      </c>
      <c r="X144" s="168">
        <v>46318</v>
      </c>
      <c r="Y144" s="168">
        <v>46153</v>
      </c>
      <c r="Z144" s="168">
        <v>46220</v>
      </c>
      <c r="AC144">
        <v>100</v>
      </c>
      <c r="AD144" t="s">
        <v>1839</v>
      </c>
      <c r="AE144">
        <v>0</v>
      </c>
      <c r="AF144" t="s">
        <v>1840</v>
      </c>
      <c r="AG144" t="s">
        <v>1841</v>
      </c>
      <c r="AH144" t="s">
        <v>1842</v>
      </c>
      <c r="AI144" t="s">
        <v>2222</v>
      </c>
      <c r="AJ144" t="s">
        <v>2223</v>
      </c>
      <c r="AQ144" t="s">
        <v>1845</v>
      </c>
      <c r="AR144" t="s">
        <v>2220</v>
      </c>
      <c r="AS144">
        <v>1</v>
      </c>
      <c r="AT144">
        <v>1</v>
      </c>
      <c r="CC144" t="s">
        <v>1846</v>
      </c>
    </row>
    <row r="145" spans="1:81" x14ac:dyDescent="0.25">
      <c r="A145" t="s">
        <v>1039</v>
      </c>
      <c r="B145" t="s">
        <v>2300</v>
      </c>
      <c r="C145" t="s">
        <v>864</v>
      </c>
      <c r="D145" t="s">
        <v>2218</v>
      </c>
      <c r="E145" t="s">
        <v>2219</v>
      </c>
      <c r="F145" t="s">
        <v>2220</v>
      </c>
      <c r="G145" t="s">
        <v>2221</v>
      </c>
      <c r="H145">
        <v>100</v>
      </c>
      <c r="I145">
        <v>100</v>
      </c>
      <c r="L145" t="s">
        <v>1832</v>
      </c>
      <c r="M145" t="s">
        <v>482</v>
      </c>
      <c r="N145" t="s">
        <v>1833</v>
      </c>
      <c r="O145" t="s">
        <v>1991</v>
      </c>
      <c r="P145" t="s">
        <v>1992</v>
      </c>
      <c r="Q145" t="s">
        <v>482</v>
      </c>
      <c r="R145" t="s">
        <v>1850</v>
      </c>
      <c r="S145" t="s">
        <v>1851</v>
      </c>
      <c r="T145" t="s">
        <v>1838</v>
      </c>
      <c r="W145" s="168">
        <v>46153</v>
      </c>
      <c r="X145" s="168">
        <v>46318</v>
      </c>
      <c r="Y145" s="168">
        <v>46153</v>
      </c>
      <c r="Z145" s="168">
        <v>46237</v>
      </c>
      <c r="AC145">
        <v>100</v>
      </c>
      <c r="AD145" t="s">
        <v>1839</v>
      </c>
      <c r="AE145">
        <v>0</v>
      </c>
      <c r="AF145" t="s">
        <v>1840</v>
      </c>
      <c r="AG145" t="s">
        <v>1841</v>
      </c>
      <c r="AH145" t="s">
        <v>1842</v>
      </c>
      <c r="AI145" t="s">
        <v>2222</v>
      </c>
      <c r="AJ145" t="s">
        <v>2223</v>
      </c>
      <c r="AQ145" t="s">
        <v>1845</v>
      </c>
      <c r="AR145" t="s">
        <v>2220</v>
      </c>
      <c r="AS145">
        <v>1</v>
      </c>
      <c r="AT145">
        <v>1</v>
      </c>
      <c r="CC145" t="s">
        <v>1846</v>
      </c>
    </row>
    <row r="146" spans="1:81" x14ac:dyDescent="0.25">
      <c r="A146" t="s">
        <v>1041</v>
      </c>
      <c r="B146" t="s">
        <v>2301</v>
      </c>
      <c r="C146" t="s">
        <v>864</v>
      </c>
      <c r="D146" t="s">
        <v>2218</v>
      </c>
      <c r="E146" t="s">
        <v>2219</v>
      </c>
      <c r="F146" t="s">
        <v>2220</v>
      </c>
      <c r="G146" t="s">
        <v>2221</v>
      </c>
      <c r="H146">
        <v>100</v>
      </c>
      <c r="I146">
        <v>100</v>
      </c>
      <c r="L146" t="s">
        <v>1832</v>
      </c>
      <c r="M146" t="s">
        <v>482</v>
      </c>
      <c r="N146" t="s">
        <v>1833</v>
      </c>
      <c r="O146" t="s">
        <v>1991</v>
      </c>
      <c r="P146" t="s">
        <v>1992</v>
      </c>
      <c r="Q146" t="s">
        <v>482</v>
      </c>
      <c r="R146" t="s">
        <v>1850</v>
      </c>
      <c r="S146" t="s">
        <v>1851</v>
      </c>
      <c r="T146" t="s">
        <v>1838</v>
      </c>
      <c r="W146" s="168">
        <v>46167</v>
      </c>
      <c r="X146" s="168">
        <v>46353</v>
      </c>
      <c r="AC146">
        <v>0</v>
      </c>
      <c r="AD146" t="s">
        <v>1839</v>
      </c>
      <c r="AE146">
        <v>0</v>
      </c>
      <c r="AF146" t="s">
        <v>1840</v>
      </c>
      <c r="AG146" t="s">
        <v>1841</v>
      </c>
      <c r="AH146" t="s">
        <v>1842</v>
      </c>
      <c r="AI146" t="s">
        <v>2222</v>
      </c>
      <c r="AJ146" t="s">
        <v>2223</v>
      </c>
      <c r="AQ146" t="s">
        <v>1845</v>
      </c>
      <c r="AR146" t="s">
        <v>2220</v>
      </c>
      <c r="AS146">
        <v>1</v>
      </c>
      <c r="AT146">
        <v>1</v>
      </c>
      <c r="CC146" t="s">
        <v>1846</v>
      </c>
    </row>
    <row r="147" spans="1:81" x14ac:dyDescent="0.25">
      <c r="A147" t="s">
        <v>1043</v>
      </c>
      <c r="B147" t="s">
        <v>2302</v>
      </c>
      <c r="C147" t="s">
        <v>864</v>
      </c>
      <c r="D147" t="s">
        <v>2218</v>
      </c>
      <c r="E147" t="s">
        <v>2219</v>
      </c>
      <c r="F147" t="s">
        <v>2220</v>
      </c>
      <c r="G147" t="s">
        <v>2221</v>
      </c>
      <c r="H147">
        <v>140</v>
      </c>
      <c r="I147">
        <v>140</v>
      </c>
      <c r="L147" t="s">
        <v>1832</v>
      </c>
      <c r="M147" t="s">
        <v>482</v>
      </c>
      <c r="N147" t="s">
        <v>1833</v>
      </c>
      <c r="O147" t="s">
        <v>1991</v>
      </c>
      <c r="P147" t="s">
        <v>1992</v>
      </c>
      <c r="Q147" t="s">
        <v>482</v>
      </c>
      <c r="R147" t="s">
        <v>1850</v>
      </c>
      <c r="S147" t="s">
        <v>1851</v>
      </c>
      <c r="T147" t="s">
        <v>1838</v>
      </c>
      <c r="W147" s="168">
        <v>46153</v>
      </c>
      <c r="X147" s="168">
        <v>46318</v>
      </c>
      <c r="Y147" s="168">
        <v>46153</v>
      </c>
      <c r="Z147" s="168">
        <v>46220</v>
      </c>
      <c r="AC147">
        <v>100</v>
      </c>
      <c r="AD147" t="s">
        <v>1839</v>
      </c>
      <c r="AE147">
        <v>0</v>
      </c>
      <c r="AF147" t="s">
        <v>1840</v>
      </c>
      <c r="AG147" t="s">
        <v>1841</v>
      </c>
      <c r="AH147" t="s">
        <v>1842</v>
      </c>
      <c r="AI147" t="s">
        <v>2222</v>
      </c>
      <c r="AJ147" t="s">
        <v>2223</v>
      </c>
      <c r="AQ147" t="s">
        <v>1845</v>
      </c>
      <c r="AR147" t="s">
        <v>2220</v>
      </c>
      <c r="AS147">
        <v>1</v>
      </c>
      <c r="AT147">
        <v>1</v>
      </c>
      <c r="CC147" t="s">
        <v>1846</v>
      </c>
    </row>
    <row r="148" spans="1:81" x14ac:dyDescent="0.25">
      <c r="A148" t="s">
        <v>1045</v>
      </c>
      <c r="B148" t="s">
        <v>2303</v>
      </c>
      <c r="C148" t="s">
        <v>864</v>
      </c>
      <c r="D148" t="s">
        <v>2218</v>
      </c>
      <c r="E148" t="s">
        <v>2219</v>
      </c>
      <c r="F148" t="s">
        <v>2220</v>
      </c>
      <c r="G148" t="s">
        <v>2221</v>
      </c>
      <c r="H148">
        <v>140</v>
      </c>
      <c r="I148">
        <v>140</v>
      </c>
      <c r="L148" t="s">
        <v>1832</v>
      </c>
      <c r="M148" t="s">
        <v>482</v>
      </c>
      <c r="N148" t="s">
        <v>1833</v>
      </c>
      <c r="O148" t="s">
        <v>1991</v>
      </c>
      <c r="P148" t="s">
        <v>1992</v>
      </c>
      <c r="Q148" t="s">
        <v>482</v>
      </c>
      <c r="R148" t="s">
        <v>1850</v>
      </c>
      <c r="S148" t="s">
        <v>1851</v>
      </c>
      <c r="T148" t="s">
        <v>1838</v>
      </c>
      <c r="W148" s="168">
        <v>46153</v>
      </c>
      <c r="X148" s="168">
        <v>46318</v>
      </c>
      <c r="Y148" s="168">
        <v>46153</v>
      </c>
      <c r="Z148" s="168">
        <v>46238</v>
      </c>
      <c r="AC148">
        <v>100</v>
      </c>
      <c r="AD148" t="s">
        <v>1839</v>
      </c>
      <c r="AE148">
        <v>0</v>
      </c>
      <c r="AF148" t="s">
        <v>1840</v>
      </c>
      <c r="AG148" t="s">
        <v>1841</v>
      </c>
      <c r="AH148" t="s">
        <v>1842</v>
      </c>
      <c r="AI148" t="s">
        <v>2222</v>
      </c>
      <c r="AJ148" t="s">
        <v>2223</v>
      </c>
      <c r="AQ148" t="s">
        <v>1845</v>
      </c>
      <c r="AR148" t="s">
        <v>2220</v>
      </c>
      <c r="AS148">
        <v>1</v>
      </c>
      <c r="AT148">
        <v>1</v>
      </c>
      <c r="CC148" t="s">
        <v>1846</v>
      </c>
    </row>
    <row r="149" spans="1:81" x14ac:dyDescent="0.25">
      <c r="A149" t="s">
        <v>1048</v>
      </c>
      <c r="B149" t="s">
        <v>2304</v>
      </c>
      <c r="C149" t="s">
        <v>864</v>
      </c>
      <c r="D149" t="s">
        <v>2218</v>
      </c>
      <c r="E149" t="s">
        <v>2219</v>
      </c>
      <c r="F149" t="s">
        <v>2220</v>
      </c>
      <c r="G149" t="s">
        <v>2221</v>
      </c>
      <c r="H149">
        <v>140</v>
      </c>
      <c r="I149">
        <v>140</v>
      </c>
      <c r="L149" t="s">
        <v>1832</v>
      </c>
      <c r="M149" t="s">
        <v>482</v>
      </c>
      <c r="N149" t="s">
        <v>1833</v>
      </c>
      <c r="O149" t="s">
        <v>1991</v>
      </c>
      <c r="P149" t="s">
        <v>1992</v>
      </c>
      <c r="Q149" t="s">
        <v>482</v>
      </c>
      <c r="R149" t="s">
        <v>1850</v>
      </c>
      <c r="S149" t="s">
        <v>1851</v>
      </c>
      <c r="T149" t="s">
        <v>1838</v>
      </c>
      <c r="W149" s="168">
        <v>46153</v>
      </c>
      <c r="X149" s="168">
        <v>46318</v>
      </c>
      <c r="Y149" s="168">
        <v>46153</v>
      </c>
      <c r="Z149" s="168">
        <v>46261</v>
      </c>
      <c r="AC149">
        <v>100</v>
      </c>
      <c r="AD149" t="s">
        <v>1839</v>
      </c>
      <c r="AE149">
        <v>0</v>
      </c>
      <c r="AF149" t="s">
        <v>1840</v>
      </c>
      <c r="AG149" t="s">
        <v>1841</v>
      </c>
      <c r="AH149" t="s">
        <v>1842</v>
      </c>
      <c r="AI149" t="s">
        <v>2222</v>
      </c>
      <c r="AJ149" t="s">
        <v>2223</v>
      </c>
      <c r="AQ149" t="s">
        <v>1845</v>
      </c>
      <c r="AR149" t="s">
        <v>2220</v>
      </c>
      <c r="AS149">
        <v>1</v>
      </c>
      <c r="AT149">
        <v>1</v>
      </c>
      <c r="CC149" t="s">
        <v>1846</v>
      </c>
    </row>
    <row r="150" spans="1:81" x14ac:dyDescent="0.25">
      <c r="A150" t="s">
        <v>1050</v>
      </c>
      <c r="B150" t="s">
        <v>2305</v>
      </c>
      <c r="C150" t="s">
        <v>864</v>
      </c>
      <c r="D150" t="s">
        <v>2218</v>
      </c>
      <c r="E150" t="s">
        <v>2219</v>
      </c>
      <c r="F150" t="s">
        <v>2220</v>
      </c>
      <c r="G150" t="s">
        <v>2221</v>
      </c>
      <c r="H150">
        <v>140</v>
      </c>
      <c r="I150">
        <v>140</v>
      </c>
      <c r="L150" t="s">
        <v>1832</v>
      </c>
      <c r="M150" t="s">
        <v>482</v>
      </c>
      <c r="N150" t="s">
        <v>1833</v>
      </c>
      <c r="O150" t="s">
        <v>1991</v>
      </c>
      <c r="P150" t="s">
        <v>1992</v>
      </c>
      <c r="Q150" t="s">
        <v>482</v>
      </c>
      <c r="R150" t="s">
        <v>1850</v>
      </c>
      <c r="S150" t="s">
        <v>1851</v>
      </c>
      <c r="T150" t="s">
        <v>1838</v>
      </c>
      <c r="W150" s="168">
        <v>46153</v>
      </c>
      <c r="X150" s="168">
        <v>46318</v>
      </c>
      <c r="Y150" s="168">
        <v>46153</v>
      </c>
      <c r="Z150" s="168">
        <v>46252</v>
      </c>
      <c r="AC150">
        <v>100</v>
      </c>
      <c r="AD150" t="s">
        <v>1839</v>
      </c>
      <c r="AE150">
        <v>0</v>
      </c>
      <c r="AF150" t="s">
        <v>1840</v>
      </c>
      <c r="AG150" t="s">
        <v>1841</v>
      </c>
      <c r="AH150" t="s">
        <v>1842</v>
      </c>
      <c r="AI150" t="s">
        <v>2222</v>
      </c>
      <c r="AJ150" t="s">
        <v>2223</v>
      </c>
      <c r="AQ150" t="s">
        <v>1845</v>
      </c>
      <c r="AR150" t="s">
        <v>2220</v>
      </c>
      <c r="AS150">
        <v>1</v>
      </c>
      <c r="AT150">
        <v>1</v>
      </c>
      <c r="CC150" t="s">
        <v>1846</v>
      </c>
    </row>
    <row r="151" spans="1:81" x14ac:dyDescent="0.25">
      <c r="A151" t="s">
        <v>1052</v>
      </c>
      <c r="B151" t="s">
        <v>2306</v>
      </c>
      <c r="C151" t="s">
        <v>864</v>
      </c>
      <c r="D151" t="s">
        <v>2218</v>
      </c>
      <c r="E151" t="s">
        <v>2219</v>
      </c>
      <c r="F151" t="s">
        <v>2220</v>
      </c>
      <c r="G151" t="s">
        <v>2221</v>
      </c>
      <c r="H151">
        <v>100</v>
      </c>
      <c r="I151">
        <v>100</v>
      </c>
      <c r="L151" t="s">
        <v>1832</v>
      </c>
      <c r="M151" t="s">
        <v>482</v>
      </c>
      <c r="N151" t="s">
        <v>1833</v>
      </c>
      <c r="O151" t="s">
        <v>1991</v>
      </c>
      <c r="P151" t="s">
        <v>1992</v>
      </c>
      <c r="Q151" t="s">
        <v>482</v>
      </c>
      <c r="R151" t="s">
        <v>1850</v>
      </c>
      <c r="S151" t="s">
        <v>1851</v>
      </c>
      <c r="T151" t="s">
        <v>1838</v>
      </c>
      <c r="W151" s="168">
        <v>46167</v>
      </c>
      <c r="X151" s="168">
        <v>46353</v>
      </c>
      <c r="AC151">
        <v>0</v>
      </c>
      <c r="AD151" t="s">
        <v>1839</v>
      </c>
      <c r="AE151">
        <v>0</v>
      </c>
      <c r="AF151" t="s">
        <v>1840</v>
      </c>
      <c r="AG151" t="s">
        <v>1841</v>
      </c>
      <c r="AH151" t="s">
        <v>1842</v>
      </c>
      <c r="AI151" t="s">
        <v>2222</v>
      </c>
      <c r="AJ151" t="s">
        <v>2223</v>
      </c>
      <c r="AQ151" t="s">
        <v>1845</v>
      </c>
      <c r="AR151" t="s">
        <v>2220</v>
      </c>
      <c r="AS151">
        <v>1</v>
      </c>
      <c r="AT151">
        <v>1</v>
      </c>
      <c r="CC151" t="s">
        <v>1846</v>
      </c>
    </row>
    <row r="152" spans="1:81" x14ac:dyDescent="0.25">
      <c r="A152" t="s">
        <v>1054</v>
      </c>
      <c r="B152" t="s">
        <v>2307</v>
      </c>
      <c r="C152" t="s">
        <v>864</v>
      </c>
      <c r="D152" t="s">
        <v>2218</v>
      </c>
      <c r="E152" t="s">
        <v>2219</v>
      </c>
      <c r="F152" t="s">
        <v>2220</v>
      </c>
      <c r="G152" t="s">
        <v>2221</v>
      </c>
      <c r="H152">
        <v>100</v>
      </c>
      <c r="I152">
        <v>100</v>
      </c>
      <c r="L152" t="s">
        <v>1832</v>
      </c>
      <c r="M152" t="s">
        <v>482</v>
      </c>
      <c r="N152" t="s">
        <v>1833</v>
      </c>
      <c r="O152" t="s">
        <v>1991</v>
      </c>
      <c r="P152" t="s">
        <v>1992</v>
      </c>
      <c r="Q152" t="s">
        <v>482</v>
      </c>
      <c r="R152" t="s">
        <v>1850</v>
      </c>
      <c r="S152" t="s">
        <v>1851</v>
      </c>
      <c r="T152" t="s">
        <v>1838</v>
      </c>
      <c r="W152" s="168">
        <v>46167</v>
      </c>
      <c r="X152" s="168">
        <v>46353</v>
      </c>
      <c r="AC152">
        <v>0</v>
      </c>
      <c r="AD152" t="s">
        <v>1839</v>
      </c>
      <c r="AE152">
        <v>0</v>
      </c>
      <c r="AF152" t="s">
        <v>1840</v>
      </c>
      <c r="AG152" t="s">
        <v>1841</v>
      </c>
      <c r="AH152" t="s">
        <v>1842</v>
      </c>
      <c r="AI152" t="s">
        <v>2222</v>
      </c>
      <c r="AJ152" t="s">
        <v>2223</v>
      </c>
      <c r="AQ152" t="s">
        <v>1845</v>
      </c>
      <c r="AR152" t="s">
        <v>2220</v>
      </c>
      <c r="AS152">
        <v>1</v>
      </c>
      <c r="AT152">
        <v>1</v>
      </c>
      <c r="CC152" t="s">
        <v>1846</v>
      </c>
    </row>
    <row r="153" spans="1:81" x14ac:dyDescent="0.25">
      <c r="A153" t="s">
        <v>1056</v>
      </c>
      <c r="B153" t="s">
        <v>2308</v>
      </c>
      <c r="C153" t="s">
        <v>864</v>
      </c>
      <c r="D153" t="s">
        <v>2218</v>
      </c>
      <c r="E153" t="s">
        <v>2219</v>
      </c>
      <c r="F153" t="s">
        <v>2220</v>
      </c>
      <c r="G153" t="s">
        <v>2221</v>
      </c>
      <c r="H153">
        <v>100</v>
      </c>
      <c r="I153">
        <v>100</v>
      </c>
      <c r="L153" t="s">
        <v>1832</v>
      </c>
      <c r="M153" t="s">
        <v>482</v>
      </c>
      <c r="N153" t="s">
        <v>1833</v>
      </c>
      <c r="O153" t="s">
        <v>1991</v>
      </c>
      <c r="P153" t="s">
        <v>1992</v>
      </c>
      <c r="Q153" t="s">
        <v>482</v>
      </c>
      <c r="R153" t="s">
        <v>1850</v>
      </c>
      <c r="S153" t="s">
        <v>1851</v>
      </c>
      <c r="T153" t="s">
        <v>1838</v>
      </c>
      <c r="W153" s="168">
        <v>46167</v>
      </c>
      <c r="X153" s="168">
        <v>46353</v>
      </c>
      <c r="AC153">
        <v>80</v>
      </c>
      <c r="AD153" t="s">
        <v>1839</v>
      </c>
      <c r="AE153">
        <v>0</v>
      </c>
      <c r="AF153" t="s">
        <v>1840</v>
      </c>
      <c r="AG153" t="s">
        <v>1841</v>
      </c>
      <c r="AH153" t="s">
        <v>1842</v>
      </c>
      <c r="AI153" t="s">
        <v>2222</v>
      </c>
      <c r="AJ153" t="s">
        <v>2223</v>
      </c>
      <c r="AQ153" t="s">
        <v>1845</v>
      </c>
      <c r="AR153" t="s">
        <v>2220</v>
      </c>
      <c r="AS153">
        <v>1</v>
      </c>
      <c r="AT153">
        <v>1</v>
      </c>
      <c r="CC153" t="s">
        <v>1846</v>
      </c>
    </row>
    <row r="154" spans="1:81" x14ac:dyDescent="0.25">
      <c r="A154" t="s">
        <v>1059</v>
      </c>
      <c r="B154" t="s">
        <v>2309</v>
      </c>
      <c r="C154" t="s">
        <v>864</v>
      </c>
      <c r="D154" t="s">
        <v>2218</v>
      </c>
      <c r="E154" t="s">
        <v>2219</v>
      </c>
      <c r="F154" t="s">
        <v>2220</v>
      </c>
      <c r="G154" t="s">
        <v>2221</v>
      </c>
      <c r="H154">
        <v>100</v>
      </c>
      <c r="I154">
        <v>100</v>
      </c>
      <c r="L154" t="s">
        <v>1832</v>
      </c>
      <c r="M154" t="s">
        <v>482</v>
      </c>
      <c r="N154" t="s">
        <v>1833</v>
      </c>
      <c r="O154" t="s">
        <v>1991</v>
      </c>
      <c r="P154" t="s">
        <v>1992</v>
      </c>
      <c r="Q154" t="s">
        <v>482</v>
      </c>
      <c r="R154" t="s">
        <v>1850</v>
      </c>
      <c r="S154" t="s">
        <v>1851</v>
      </c>
      <c r="T154" t="s">
        <v>1838</v>
      </c>
      <c r="W154" s="168">
        <v>46167</v>
      </c>
      <c r="X154" s="168">
        <v>46353</v>
      </c>
      <c r="AC154">
        <v>0</v>
      </c>
      <c r="AD154" t="s">
        <v>1839</v>
      </c>
      <c r="AE154">
        <v>0</v>
      </c>
      <c r="AF154" t="s">
        <v>1840</v>
      </c>
      <c r="AG154" t="s">
        <v>1841</v>
      </c>
      <c r="AH154" t="s">
        <v>1842</v>
      </c>
      <c r="AI154" t="s">
        <v>2222</v>
      </c>
      <c r="AJ154" t="s">
        <v>2223</v>
      </c>
      <c r="AQ154" t="s">
        <v>1845</v>
      </c>
      <c r="AR154" t="s">
        <v>2220</v>
      </c>
      <c r="AS154">
        <v>1</v>
      </c>
      <c r="AT154">
        <v>1</v>
      </c>
      <c r="CC154" t="s">
        <v>1846</v>
      </c>
    </row>
    <row r="155" spans="1:81" x14ac:dyDescent="0.25">
      <c r="A155" t="s">
        <v>1061</v>
      </c>
      <c r="B155" t="s">
        <v>2310</v>
      </c>
      <c r="C155" t="s">
        <v>864</v>
      </c>
      <c r="D155" t="s">
        <v>2218</v>
      </c>
      <c r="E155" t="s">
        <v>2219</v>
      </c>
      <c r="F155" t="s">
        <v>2220</v>
      </c>
      <c r="G155" t="s">
        <v>2221</v>
      </c>
      <c r="H155">
        <v>100</v>
      </c>
      <c r="I155">
        <v>100</v>
      </c>
      <c r="L155" t="s">
        <v>1832</v>
      </c>
      <c r="M155" t="s">
        <v>482</v>
      </c>
      <c r="N155" t="s">
        <v>1833</v>
      </c>
      <c r="O155" t="s">
        <v>1991</v>
      </c>
      <c r="P155" t="s">
        <v>1992</v>
      </c>
      <c r="Q155" t="s">
        <v>482</v>
      </c>
      <c r="R155" t="s">
        <v>1850</v>
      </c>
      <c r="S155" t="s">
        <v>1851</v>
      </c>
      <c r="T155" t="s">
        <v>1838</v>
      </c>
      <c r="W155" s="168">
        <v>46167</v>
      </c>
      <c r="X155" s="168">
        <v>46353</v>
      </c>
      <c r="AC155">
        <v>0</v>
      </c>
      <c r="AD155" t="s">
        <v>1839</v>
      </c>
      <c r="AE155">
        <v>0</v>
      </c>
      <c r="AF155" t="s">
        <v>1840</v>
      </c>
      <c r="AG155" t="s">
        <v>1841</v>
      </c>
      <c r="AH155" t="s">
        <v>1842</v>
      </c>
      <c r="AI155" t="s">
        <v>2222</v>
      </c>
      <c r="AJ155" t="s">
        <v>2223</v>
      </c>
      <c r="AQ155" t="s">
        <v>1845</v>
      </c>
      <c r="AR155" t="s">
        <v>2220</v>
      </c>
      <c r="AS155">
        <v>1</v>
      </c>
      <c r="AT155">
        <v>1</v>
      </c>
      <c r="CC155" t="s">
        <v>1846</v>
      </c>
    </row>
    <row r="156" spans="1:81" x14ac:dyDescent="0.25">
      <c r="A156" t="s">
        <v>1063</v>
      </c>
      <c r="B156" t="s">
        <v>2311</v>
      </c>
      <c r="C156" t="s">
        <v>864</v>
      </c>
      <c r="D156" t="s">
        <v>2218</v>
      </c>
      <c r="E156" t="s">
        <v>2219</v>
      </c>
      <c r="F156" t="s">
        <v>2220</v>
      </c>
      <c r="G156" t="s">
        <v>2221</v>
      </c>
      <c r="H156">
        <v>100</v>
      </c>
      <c r="I156">
        <v>100</v>
      </c>
      <c r="L156" t="s">
        <v>1832</v>
      </c>
      <c r="M156" t="s">
        <v>482</v>
      </c>
      <c r="N156" t="s">
        <v>1833</v>
      </c>
      <c r="O156" t="s">
        <v>1991</v>
      </c>
      <c r="P156" t="s">
        <v>1992</v>
      </c>
      <c r="Q156" t="s">
        <v>482</v>
      </c>
      <c r="R156" t="s">
        <v>1850</v>
      </c>
      <c r="S156" t="s">
        <v>1851</v>
      </c>
      <c r="T156" t="s">
        <v>1838</v>
      </c>
      <c r="W156" s="168">
        <v>46167</v>
      </c>
      <c r="X156" s="168">
        <v>46353</v>
      </c>
      <c r="AC156">
        <v>0</v>
      </c>
      <c r="AD156" t="s">
        <v>1839</v>
      </c>
      <c r="AE156">
        <v>0</v>
      </c>
      <c r="AF156" t="s">
        <v>1840</v>
      </c>
      <c r="AG156" t="s">
        <v>1841</v>
      </c>
      <c r="AH156" t="s">
        <v>1842</v>
      </c>
      <c r="AI156" t="s">
        <v>2222</v>
      </c>
      <c r="AJ156" t="s">
        <v>2223</v>
      </c>
      <c r="AQ156" t="s">
        <v>1845</v>
      </c>
      <c r="AR156" t="s">
        <v>2220</v>
      </c>
      <c r="AS156">
        <v>1</v>
      </c>
      <c r="AT156">
        <v>1</v>
      </c>
      <c r="CC156" t="s">
        <v>1846</v>
      </c>
    </row>
    <row r="157" spans="1:81" x14ac:dyDescent="0.25">
      <c r="A157" t="s">
        <v>1065</v>
      </c>
      <c r="B157" t="s">
        <v>2312</v>
      </c>
      <c r="C157" t="s">
        <v>864</v>
      </c>
      <c r="D157" t="s">
        <v>2218</v>
      </c>
      <c r="E157" t="s">
        <v>2219</v>
      </c>
      <c r="F157" t="s">
        <v>2220</v>
      </c>
      <c r="G157" t="s">
        <v>2221</v>
      </c>
      <c r="H157">
        <v>100</v>
      </c>
      <c r="I157">
        <v>100</v>
      </c>
      <c r="L157" t="s">
        <v>1832</v>
      </c>
      <c r="M157" t="s">
        <v>482</v>
      </c>
      <c r="N157" t="s">
        <v>1833</v>
      </c>
      <c r="O157" t="s">
        <v>1991</v>
      </c>
      <c r="P157" t="s">
        <v>1992</v>
      </c>
      <c r="Q157" t="s">
        <v>482</v>
      </c>
      <c r="R157" t="s">
        <v>1850</v>
      </c>
      <c r="S157" t="s">
        <v>1851</v>
      </c>
      <c r="T157" t="s">
        <v>1838</v>
      </c>
      <c r="W157" s="168">
        <v>46167</v>
      </c>
      <c r="X157" s="168">
        <v>46353</v>
      </c>
      <c r="AC157">
        <v>80</v>
      </c>
      <c r="AD157" t="s">
        <v>1839</v>
      </c>
      <c r="AE157">
        <v>0</v>
      </c>
      <c r="AF157" t="s">
        <v>1840</v>
      </c>
      <c r="AG157" t="s">
        <v>1841</v>
      </c>
      <c r="AH157" t="s">
        <v>1842</v>
      </c>
      <c r="AI157" t="s">
        <v>2222</v>
      </c>
      <c r="AJ157" t="s">
        <v>2223</v>
      </c>
      <c r="AQ157" t="s">
        <v>1845</v>
      </c>
      <c r="AR157" t="s">
        <v>2220</v>
      </c>
      <c r="AS157">
        <v>1</v>
      </c>
      <c r="AT157">
        <v>1</v>
      </c>
      <c r="CC157" t="s">
        <v>1846</v>
      </c>
    </row>
    <row r="158" spans="1:81" x14ac:dyDescent="0.25">
      <c r="A158" t="s">
        <v>1067</v>
      </c>
      <c r="B158" t="s">
        <v>2313</v>
      </c>
      <c r="C158" t="s">
        <v>864</v>
      </c>
      <c r="D158" t="s">
        <v>2218</v>
      </c>
      <c r="E158" t="s">
        <v>2219</v>
      </c>
      <c r="F158" t="s">
        <v>2220</v>
      </c>
      <c r="G158" t="s">
        <v>2221</v>
      </c>
      <c r="H158">
        <v>100</v>
      </c>
      <c r="I158">
        <v>100</v>
      </c>
      <c r="L158" t="s">
        <v>1832</v>
      </c>
      <c r="M158" t="s">
        <v>482</v>
      </c>
      <c r="N158" t="s">
        <v>1833</v>
      </c>
      <c r="O158" t="s">
        <v>1991</v>
      </c>
      <c r="P158" t="s">
        <v>1992</v>
      </c>
      <c r="Q158" t="s">
        <v>482</v>
      </c>
      <c r="R158" t="s">
        <v>1850</v>
      </c>
      <c r="S158" t="s">
        <v>1851</v>
      </c>
      <c r="T158" t="s">
        <v>1838</v>
      </c>
      <c r="W158" s="168">
        <v>46167</v>
      </c>
      <c r="X158" s="168">
        <v>46353</v>
      </c>
      <c r="AC158">
        <v>0</v>
      </c>
      <c r="AD158" t="s">
        <v>1839</v>
      </c>
      <c r="AE158">
        <v>0</v>
      </c>
      <c r="AF158" t="s">
        <v>1840</v>
      </c>
      <c r="AG158" t="s">
        <v>1841</v>
      </c>
      <c r="AH158" t="s">
        <v>1842</v>
      </c>
      <c r="AI158" t="s">
        <v>2222</v>
      </c>
      <c r="AJ158" t="s">
        <v>2223</v>
      </c>
      <c r="AQ158" t="s">
        <v>1845</v>
      </c>
      <c r="AR158" t="s">
        <v>2220</v>
      </c>
      <c r="AS158">
        <v>1</v>
      </c>
      <c r="AT158">
        <v>1</v>
      </c>
      <c r="CC158" t="s">
        <v>1846</v>
      </c>
    </row>
    <row r="159" spans="1:81" x14ac:dyDescent="0.25">
      <c r="A159" t="s">
        <v>1069</v>
      </c>
      <c r="B159" t="s">
        <v>2314</v>
      </c>
      <c r="C159" t="s">
        <v>864</v>
      </c>
      <c r="D159" t="s">
        <v>2218</v>
      </c>
      <c r="E159" t="s">
        <v>2219</v>
      </c>
      <c r="F159" t="s">
        <v>2220</v>
      </c>
      <c r="G159" t="s">
        <v>2221</v>
      </c>
      <c r="H159">
        <v>100</v>
      </c>
      <c r="I159">
        <v>100</v>
      </c>
      <c r="L159" t="s">
        <v>1832</v>
      </c>
      <c r="M159" t="s">
        <v>482</v>
      </c>
      <c r="N159" t="s">
        <v>1833</v>
      </c>
      <c r="O159" t="s">
        <v>1991</v>
      </c>
      <c r="P159" t="s">
        <v>1992</v>
      </c>
      <c r="Q159" t="s">
        <v>482</v>
      </c>
      <c r="R159" t="s">
        <v>1850</v>
      </c>
      <c r="S159" t="s">
        <v>1851</v>
      </c>
      <c r="T159" t="s">
        <v>1838</v>
      </c>
      <c r="W159" s="168">
        <v>46167</v>
      </c>
      <c r="X159" s="168">
        <v>46353</v>
      </c>
      <c r="AC159">
        <v>0</v>
      </c>
      <c r="AD159" t="s">
        <v>1839</v>
      </c>
      <c r="AE159">
        <v>0</v>
      </c>
      <c r="AF159" t="s">
        <v>1840</v>
      </c>
      <c r="AG159" t="s">
        <v>1841</v>
      </c>
      <c r="AH159" t="s">
        <v>1842</v>
      </c>
      <c r="AI159" t="s">
        <v>2222</v>
      </c>
      <c r="AJ159" t="s">
        <v>2223</v>
      </c>
      <c r="AQ159" t="s">
        <v>1845</v>
      </c>
      <c r="AR159" t="s">
        <v>2220</v>
      </c>
      <c r="AS159">
        <v>1</v>
      </c>
      <c r="AT159">
        <v>1</v>
      </c>
      <c r="CC159" t="s">
        <v>1846</v>
      </c>
    </row>
    <row r="160" spans="1:81" x14ac:dyDescent="0.25">
      <c r="A160" t="s">
        <v>1071</v>
      </c>
      <c r="B160" t="s">
        <v>2315</v>
      </c>
      <c r="C160" t="s">
        <v>864</v>
      </c>
      <c r="D160" t="s">
        <v>2218</v>
      </c>
      <c r="E160" t="s">
        <v>2219</v>
      </c>
      <c r="F160" t="s">
        <v>2220</v>
      </c>
      <c r="G160" t="s">
        <v>2221</v>
      </c>
      <c r="H160">
        <v>100</v>
      </c>
      <c r="I160">
        <v>100</v>
      </c>
      <c r="L160" t="s">
        <v>1832</v>
      </c>
      <c r="M160" t="s">
        <v>482</v>
      </c>
      <c r="N160" t="s">
        <v>1833</v>
      </c>
      <c r="O160" t="s">
        <v>1991</v>
      </c>
      <c r="P160" t="s">
        <v>1992</v>
      </c>
      <c r="Q160" t="s">
        <v>482</v>
      </c>
      <c r="R160" t="s">
        <v>1850</v>
      </c>
      <c r="S160" t="s">
        <v>1851</v>
      </c>
      <c r="T160" t="s">
        <v>1838</v>
      </c>
      <c r="W160" s="168">
        <v>46167</v>
      </c>
      <c r="X160" s="168">
        <v>46353</v>
      </c>
      <c r="AC160">
        <v>0</v>
      </c>
      <c r="AD160" t="s">
        <v>1839</v>
      </c>
      <c r="AE160">
        <v>0</v>
      </c>
      <c r="AF160" t="s">
        <v>1840</v>
      </c>
      <c r="AG160" t="s">
        <v>1841</v>
      </c>
      <c r="AH160" t="s">
        <v>1842</v>
      </c>
      <c r="AI160" t="s">
        <v>2222</v>
      </c>
      <c r="AJ160" t="s">
        <v>2223</v>
      </c>
      <c r="AQ160" t="s">
        <v>1845</v>
      </c>
      <c r="AR160" t="s">
        <v>2220</v>
      </c>
      <c r="AS160">
        <v>1</v>
      </c>
      <c r="AT160">
        <v>1</v>
      </c>
      <c r="CC160" t="s">
        <v>1846</v>
      </c>
    </row>
    <row r="161" spans="1:81" x14ac:dyDescent="0.25">
      <c r="A161" t="s">
        <v>1073</v>
      </c>
      <c r="B161" t="s">
        <v>2316</v>
      </c>
      <c r="C161" t="s">
        <v>864</v>
      </c>
      <c r="D161" t="s">
        <v>2218</v>
      </c>
      <c r="E161" t="s">
        <v>2219</v>
      </c>
      <c r="F161" t="s">
        <v>2220</v>
      </c>
      <c r="G161" t="s">
        <v>2221</v>
      </c>
      <c r="H161">
        <v>100</v>
      </c>
      <c r="I161">
        <v>100</v>
      </c>
      <c r="L161" t="s">
        <v>1832</v>
      </c>
      <c r="M161" t="s">
        <v>482</v>
      </c>
      <c r="N161" t="s">
        <v>1833</v>
      </c>
      <c r="O161" t="s">
        <v>1991</v>
      </c>
      <c r="P161" t="s">
        <v>1992</v>
      </c>
      <c r="Q161" t="s">
        <v>482</v>
      </c>
      <c r="R161" t="s">
        <v>1850</v>
      </c>
      <c r="S161" t="s">
        <v>1851</v>
      </c>
      <c r="T161" t="s">
        <v>1838</v>
      </c>
      <c r="W161" s="168">
        <v>46153</v>
      </c>
      <c r="X161" s="168">
        <v>46318</v>
      </c>
      <c r="AC161">
        <v>80</v>
      </c>
      <c r="AD161" t="s">
        <v>1839</v>
      </c>
      <c r="AE161">
        <v>0</v>
      </c>
      <c r="AF161" t="s">
        <v>1840</v>
      </c>
      <c r="AG161" t="s">
        <v>1841</v>
      </c>
      <c r="AH161" t="s">
        <v>1842</v>
      </c>
      <c r="AI161" t="s">
        <v>2222</v>
      </c>
      <c r="AJ161" t="s">
        <v>2223</v>
      </c>
      <c r="AQ161" t="s">
        <v>1845</v>
      </c>
      <c r="AR161" t="s">
        <v>2220</v>
      </c>
      <c r="AS161">
        <v>1</v>
      </c>
      <c r="AT161">
        <v>1</v>
      </c>
      <c r="CC161" t="s">
        <v>1846</v>
      </c>
    </row>
    <row r="162" spans="1:81" x14ac:dyDescent="0.25">
      <c r="A162" t="s">
        <v>1075</v>
      </c>
      <c r="B162" t="s">
        <v>2317</v>
      </c>
      <c r="C162" t="s">
        <v>864</v>
      </c>
      <c r="D162" t="s">
        <v>2218</v>
      </c>
      <c r="E162" t="s">
        <v>2219</v>
      </c>
      <c r="F162" t="s">
        <v>2220</v>
      </c>
      <c r="G162" t="s">
        <v>2221</v>
      </c>
      <c r="H162">
        <v>0</v>
      </c>
      <c r="I162">
        <v>0</v>
      </c>
      <c r="L162" t="s">
        <v>1980</v>
      </c>
      <c r="M162" t="s">
        <v>482</v>
      </c>
      <c r="N162" t="s">
        <v>1833</v>
      </c>
      <c r="O162" t="s">
        <v>1991</v>
      </c>
      <c r="P162" t="s">
        <v>1992</v>
      </c>
      <c r="Q162" t="s">
        <v>482</v>
      </c>
      <c r="R162" t="s">
        <v>1850</v>
      </c>
      <c r="S162" t="s">
        <v>1851</v>
      </c>
      <c r="T162" t="s">
        <v>1838</v>
      </c>
      <c r="W162" s="168">
        <v>46153</v>
      </c>
      <c r="X162" s="168">
        <v>46318</v>
      </c>
      <c r="AC162">
        <v>0</v>
      </c>
      <c r="AD162" t="s">
        <v>1839</v>
      </c>
      <c r="AE162">
        <v>0</v>
      </c>
      <c r="AF162" t="s">
        <v>1840</v>
      </c>
      <c r="AG162" t="s">
        <v>1841</v>
      </c>
      <c r="AH162" t="s">
        <v>1842</v>
      </c>
      <c r="AI162" t="s">
        <v>2222</v>
      </c>
      <c r="AJ162" t="s">
        <v>2223</v>
      </c>
      <c r="AQ162" t="s">
        <v>1981</v>
      </c>
      <c r="AR162" t="s">
        <v>2220</v>
      </c>
      <c r="AS162">
        <v>0</v>
      </c>
      <c r="AT162">
        <v>0</v>
      </c>
      <c r="CC162" t="s">
        <v>1846</v>
      </c>
    </row>
    <row r="163" spans="1:81" x14ac:dyDescent="0.25">
      <c r="A163" t="s">
        <v>1077</v>
      </c>
      <c r="B163" t="s">
        <v>2318</v>
      </c>
      <c r="C163" t="s">
        <v>864</v>
      </c>
      <c r="D163" t="s">
        <v>2218</v>
      </c>
      <c r="E163" t="s">
        <v>2219</v>
      </c>
      <c r="F163" t="s">
        <v>2220</v>
      </c>
      <c r="G163" t="s">
        <v>2221</v>
      </c>
      <c r="H163">
        <v>100</v>
      </c>
      <c r="I163">
        <v>100</v>
      </c>
      <c r="L163" t="s">
        <v>1832</v>
      </c>
      <c r="M163" t="s">
        <v>482</v>
      </c>
      <c r="N163" t="s">
        <v>1833</v>
      </c>
      <c r="O163" t="s">
        <v>1991</v>
      </c>
      <c r="P163" t="s">
        <v>1992</v>
      </c>
      <c r="Q163" t="s">
        <v>482</v>
      </c>
      <c r="R163" t="s">
        <v>1850</v>
      </c>
      <c r="S163" t="s">
        <v>1851</v>
      </c>
      <c r="T163" t="s">
        <v>1838</v>
      </c>
      <c r="W163" s="168">
        <v>46167</v>
      </c>
      <c r="X163" s="168">
        <v>46353</v>
      </c>
      <c r="AC163">
        <v>0</v>
      </c>
      <c r="AD163" t="s">
        <v>1839</v>
      </c>
      <c r="AE163">
        <v>0</v>
      </c>
      <c r="AF163" t="s">
        <v>1840</v>
      </c>
      <c r="AG163" t="s">
        <v>1841</v>
      </c>
      <c r="AH163" t="s">
        <v>1842</v>
      </c>
      <c r="AI163" t="s">
        <v>2222</v>
      </c>
      <c r="AJ163" t="s">
        <v>2223</v>
      </c>
      <c r="AQ163" t="s">
        <v>1845</v>
      </c>
      <c r="AR163" t="s">
        <v>2220</v>
      </c>
      <c r="AS163">
        <v>1</v>
      </c>
      <c r="AT163">
        <v>1</v>
      </c>
      <c r="CC163" t="s">
        <v>1846</v>
      </c>
    </row>
    <row r="164" spans="1:81" x14ac:dyDescent="0.25">
      <c r="A164" t="s">
        <v>1079</v>
      </c>
      <c r="B164" t="s">
        <v>2319</v>
      </c>
      <c r="C164" t="s">
        <v>864</v>
      </c>
      <c r="D164" t="s">
        <v>2218</v>
      </c>
      <c r="E164" t="s">
        <v>2219</v>
      </c>
      <c r="F164" t="s">
        <v>2220</v>
      </c>
      <c r="G164" t="s">
        <v>2221</v>
      </c>
      <c r="H164">
        <v>100</v>
      </c>
      <c r="I164">
        <v>100</v>
      </c>
      <c r="L164" t="s">
        <v>1832</v>
      </c>
      <c r="M164" t="s">
        <v>482</v>
      </c>
      <c r="N164" t="s">
        <v>1833</v>
      </c>
      <c r="O164" t="s">
        <v>1991</v>
      </c>
      <c r="P164" t="s">
        <v>1992</v>
      </c>
      <c r="Q164" t="s">
        <v>482</v>
      </c>
      <c r="R164" t="s">
        <v>1850</v>
      </c>
      <c r="S164" t="s">
        <v>1851</v>
      </c>
      <c r="T164" t="s">
        <v>1838</v>
      </c>
      <c r="W164" s="168">
        <v>46167</v>
      </c>
      <c r="X164" s="168">
        <v>46353</v>
      </c>
      <c r="Y164" s="168">
        <v>46167</v>
      </c>
      <c r="AC164">
        <v>100</v>
      </c>
      <c r="AD164" t="s">
        <v>1839</v>
      </c>
      <c r="AE164">
        <v>0</v>
      </c>
      <c r="AF164" t="s">
        <v>1840</v>
      </c>
      <c r="AG164" t="s">
        <v>1841</v>
      </c>
      <c r="AH164" t="s">
        <v>1842</v>
      </c>
      <c r="AI164" t="s">
        <v>2222</v>
      </c>
      <c r="AJ164" t="s">
        <v>2223</v>
      </c>
      <c r="AQ164" t="s">
        <v>1845</v>
      </c>
      <c r="AR164" t="s">
        <v>2220</v>
      </c>
      <c r="AS164">
        <v>1</v>
      </c>
      <c r="AT164">
        <v>1</v>
      </c>
      <c r="CC164" t="s">
        <v>1846</v>
      </c>
    </row>
    <row r="165" spans="1:81" x14ac:dyDescent="0.25">
      <c r="A165" t="s">
        <v>1081</v>
      </c>
      <c r="B165" t="s">
        <v>2320</v>
      </c>
      <c r="C165" t="s">
        <v>864</v>
      </c>
      <c r="D165" t="s">
        <v>2218</v>
      </c>
      <c r="E165" t="s">
        <v>2219</v>
      </c>
      <c r="F165" t="s">
        <v>2220</v>
      </c>
      <c r="G165" t="s">
        <v>2221</v>
      </c>
      <c r="H165">
        <v>100</v>
      </c>
      <c r="I165">
        <v>100</v>
      </c>
      <c r="L165" t="s">
        <v>1832</v>
      </c>
      <c r="M165" t="s">
        <v>482</v>
      </c>
      <c r="N165" t="s">
        <v>1833</v>
      </c>
      <c r="O165" t="s">
        <v>1991</v>
      </c>
      <c r="P165" t="s">
        <v>1992</v>
      </c>
      <c r="Q165" t="s">
        <v>482</v>
      </c>
      <c r="R165" t="s">
        <v>1850</v>
      </c>
      <c r="S165" t="s">
        <v>1851</v>
      </c>
      <c r="T165" t="s">
        <v>1838</v>
      </c>
      <c r="W165" s="168">
        <v>46167</v>
      </c>
      <c r="X165" s="168">
        <v>46353</v>
      </c>
      <c r="AC165">
        <v>0</v>
      </c>
      <c r="AD165" t="s">
        <v>1839</v>
      </c>
      <c r="AE165">
        <v>0</v>
      </c>
      <c r="AF165" t="s">
        <v>1840</v>
      </c>
      <c r="AG165" t="s">
        <v>1841</v>
      </c>
      <c r="AH165" t="s">
        <v>1842</v>
      </c>
      <c r="AI165" t="s">
        <v>2222</v>
      </c>
      <c r="AJ165" t="s">
        <v>2223</v>
      </c>
      <c r="AQ165" t="s">
        <v>1845</v>
      </c>
      <c r="AR165" t="s">
        <v>2220</v>
      </c>
      <c r="AS165">
        <v>1</v>
      </c>
      <c r="AT165">
        <v>1</v>
      </c>
      <c r="CC165" t="s">
        <v>1846</v>
      </c>
    </row>
    <row r="166" spans="1:81" x14ac:dyDescent="0.25">
      <c r="A166" t="s">
        <v>1083</v>
      </c>
      <c r="B166" t="s">
        <v>2321</v>
      </c>
      <c r="C166" t="s">
        <v>864</v>
      </c>
      <c r="D166" t="s">
        <v>2218</v>
      </c>
      <c r="E166" t="s">
        <v>2219</v>
      </c>
      <c r="F166" t="s">
        <v>2220</v>
      </c>
      <c r="G166" t="s">
        <v>2221</v>
      </c>
      <c r="H166">
        <v>100</v>
      </c>
      <c r="I166">
        <v>100</v>
      </c>
      <c r="L166" t="s">
        <v>1832</v>
      </c>
      <c r="M166" t="s">
        <v>482</v>
      </c>
      <c r="N166" t="s">
        <v>1833</v>
      </c>
      <c r="O166" t="s">
        <v>1991</v>
      </c>
      <c r="P166" t="s">
        <v>1992</v>
      </c>
      <c r="Q166" t="s">
        <v>482</v>
      </c>
      <c r="R166" t="s">
        <v>1850</v>
      </c>
      <c r="S166" t="s">
        <v>1851</v>
      </c>
      <c r="T166" t="s">
        <v>1838</v>
      </c>
      <c r="W166" s="168">
        <v>46167</v>
      </c>
      <c r="X166" s="168">
        <v>46353</v>
      </c>
      <c r="AC166">
        <v>80</v>
      </c>
      <c r="AD166" t="s">
        <v>1839</v>
      </c>
      <c r="AE166">
        <v>0</v>
      </c>
      <c r="AF166" t="s">
        <v>1840</v>
      </c>
      <c r="AG166" t="s">
        <v>1841</v>
      </c>
      <c r="AH166" t="s">
        <v>1842</v>
      </c>
      <c r="AI166" t="s">
        <v>2222</v>
      </c>
      <c r="AJ166" t="s">
        <v>2223</v>
      </c>
      <c r="AQ166" t="s">
        <v>1845</v>
      </c>
      <c r="AR166" t="s">
        <v>2220</v>
      </c>
      <c r="AS166">
        <v>1</v>
      </c>
      <c r="AT166">
        <v>1</v>
      </c>
      <c r="CC166" t="s">
        <v>1846</v>
      </c>
    </row>
    <row r="167" spans="1:81" x14ac:dyDescent="0.25">
      <c r="A167" t="s">
        <v>1085</v>
      </c>
      <c r="B167" t="s">
        <v>2322</v>
      </c>
      <c r="C167" t="s">
        <v>864</v>
      </c>
      <c r="D167" t="s">
        <v>2218</v>
      </c>
      <c r="E167" t="s">
        <v>2219</v>
      </c>
      <c r="F167" t="s">
        <v>2220</v>
      </c>
      <c r="G167" t="s">
        <v>2221</v>
      </c>
      <c r="H167">
        <v>100</v>
      </c>
      <c r="I167">
        <v>100</v>
      </c>
      <c r="L167" t="s">
        <v>1832</v>
      </c>
      <c r="M167" t="s">
        <v>482</v>
      </c>
      <c r="N167" t="s">
        <v>1833</v>
      </c>
      <c r="O167" t="s">
        <v>1991</v>
      </c>
      <c r="P167" t="s">
        <v>1992</v>
      </c>
      <c r="Q167" t="s">
        <v>482</v>
      </c>
      <c r="R167" t="s">
        <v>1850</v>
      </c>
      <c r="S167" t="s">
        <v>1851</v>
      </c>
      <c r="T167" t="s">
        <v>1838</v>
      </c>
      <c r="W167" s="168">
        <v>46167</v>
      </c>
      <c r="X167" s="168">
        <v>46353</v>
      </c>
      <c r="AC167">
        <v>0</v>
      </c>
      <c r="AD167" t="s">
        <v>1839</v>
      </c>
      <c r="AE167">
        <v>0</v>
      </c>
      <c r="AF167" t="s">
        <v>1840</v>
      </c>
      <c r="AG167" t="s">
        <v>1841</v>
      </c>
      <c r="AH167" t="s">
        <v>1842</v>
      </c>
      <c r="AI167" t="s">
        <v>2222</v>
      </c>
      <c r="AJ167" t="s">
        <v>2223</v>
      </c>
      <c r="AQ167" t="s">
        <v>1845</v>
      </c>
      <c r="AR167" t="s">
        <v>2220</v>
      </c>
      <c r="AS167">
        <v>1</v>
      </c>
      <c r="AT167">
        <v>1</v>
      </c>
      <c r="CC167" t="s">
        <v>1846</v>
      </c>
    </row>
    <row r="168" spans="1:81" x14ac:dyDescent="0.25">
      <c r="A168" t="s">
        <v>1087</v>
      </c>
      <c r="B168" t="s">
        <v>2323</v>
      </c>
      <c r="C168" t="s">
        <v>864</v>
      </c>
      <c r="D168" t="s">
        <v>2218</v>
      </c>
      <c r="E168" t="s">
        <v>2219</v>
      </c>
      <c r="F168" t="s">
        <v>2220</v>
      </c>
      <c r="G168" t="s">
        <v>2221</v>
      </c>
      <c r="H168">
        <v>100</v>
      </c>
      <c r="I168">
        <v>100</v>
      </c>
      <c r="L168" t="s">
        <v>1832</v>
      </c>
      <c r="M168" t="s">
        <v>482</v>
      </c>
      <c r="N168" t="s">
        <v>1833</v>
      </c>
      <c r="O168" t="s">
        <v>1991</v>
      </c>
      <c r="P168" t="s">
        <v>1992</v>
      </c>
      <c r="Q168" t="s">
        <v>482</v>
      </c>
      <c r="R168" t="s">
        <v>1850</v>
      </c>
      <c r="S168" t="s">
        <v>1851</v>
      </c>
      <c r="T168" t="s">
        <v>1838</v>
      </c>
      <c r="W168" s="168">
        <v>46167</v>
      </c>
      <c r="X168" s="168">
        <v>46353</v>
      </c>
      <c r="AC168">
        <v>0</v>
      </c>
      <c r="AD168" t="s">
        <v>1839</v>
      </c>
      <c r="AE168">
        <v>0</v>
      </c>
      <c r="AF168" t="s">
        <v>1840</v>
      </c>
      <c r="AG168" t="s">
        <v>1841</v>
      </c>
      <c r="AH168" t="s">
        <v>1842</v>
      </c>
      <c r="AI168" t="s">
        <v>2222</v>
      </c>
      <c r="AJ168" t="s">
        <v>2223</v>
      </c>
      <c r="AQ168" t="s">
        <v>1845</v>
      </c>
      <c r="AR168" t="s">
        <v>2220</v>
      </c>
      <c r="AS168">
        <v>1</v>
      </c>
      <c r="AT168">
        <v>1</v>
      </c>
      <c r="CC168" t="s">
        <v>1846</v>
      </c>
    </row>
    <row r="169" spans="1:81" x14ac:dyDescent="0.25">
      <c r="A169" t="s">
        <v>1089</v>
      </c>
      <c r="B169" t="s">
        <v>2324</v>
      </c>
      <c r="C169" t="s">
        <v>864</v>
      </c>
      <c r="D169" t="s">
        <v>2218</v>
      </c>
      <c r="E169" t="s">
        <v>2219</v>
      </c>
      <c r="F169" t="s">
        <v>2220</v>
      </c>
      <c r="G169" t="s">
        <v>2221</v>
      </c>
      <c r="H169">
        <v>100</v>
      </c>
      <c r="I169">
        <v>100</v>
      </c>
      <c r="L169" t="s">
        <v>1832</v>
      </c>
      <c r="M169" t="s">
        <v>482</v>
      </c>
      <c r="N169" t="s">
        <v>1833</v>
      </c>
      <c r="O169" t="s">
        <v>1991</v>
      </c>
      <c r="P169" t="s">
        <v>1992</v>
      </c>
      <c r="Q169" t="s">
        <v>482</v>
      </c>
      <c r="R169" t="s">
        <v>1850</v>
      </c>
      <c r="S169" t="s">
        <v>1851</v>
      </c>
      <c r="T169" t="s">
        <v>1838</v>
      </c>
      <c r="W169" s="168">
        <v>46167</v>
      </c>
      <c r="X169" s="168">
        <v>46353</v>
      </c>
      <c r="AC169">
        <v>0</v>
      </c>
      <c r="AD169" t="s">
        <v>1839</v>
      </c>
      <c r="AE169">
        <v>0</v>
      </c>
      <c r="AF169" t="s">
        <v>1840</v>
      </c>
      <c r="AG169" t="s">
        <v>1841</v>
      </c>
      <c r="AH169" t="s">
        <v>1842</v>
      </c>
      <c r="AI169" t="s">
        <v>2222</v>
      </c>
      <c r="AJ169" t="s">
        <v>2223</v>
      </c>
      <c r="AQ169" t="s">
        <v>1845</v>
      </c>
      <c r="AR169" t="s">
        <v>2220</v>
      </c>
      <c r="AS169">
        <v>1</v>
      </c>
      <c r="AT169">
        <v>1</v>
      </c>
      <c r="CC169" t="s">
        <v>1846</v>
      </c>
    </row>
    <row r="170" spans="1:81" x14ac:dyDescent="0.25">
      <c r="A170" t="s">
        <v>1091</v>
      </c>
      <c r="B170" t="s">
        <v>2325</v>
      </c>
      <c r="C170" t="s">
        <v>864</v>
      </c>
      <c r="D170" t="s">
        <v>2218</v>
      </c>
      <c r="E170" t="s">
        <v>2219</v>
      </c>
      <c r="F170" t="s">
        <v>2220</v>
      </c>
      <c r="G170" t="s">
        <v>2221</v>
      </c>
      <c r="H170">
        <v>100</v>
      </c>
      <c r="I170">
        <v>100</v>
      </c>
      <c r="L170" t="s">
        <v>1832</v>
      </c>
      <c r="M170" t="s">
        <v>482</v>
      </c>
      <c r="N170" t="s">
        <v>1833</v>
      </c>
      <c r="O170" t="s">
        <v>1991</v>
      </c>
      <c r="P170" t="s">
        <v>1992</v>
      </c>
      <c r="Q170" t="s">
        <v>482</v>
      </c>
      <c r="R170" t="s">
        <v>1850</v>
      </c>
      <c r="S170" t="s">
        <v>1851</v>
      </c>
      <c r="T170" t="s">
        <v>1838</v>
      </c>
      <c r="W170" s="168">
        <v>46167</v>
      </c>
      <c r="X170" s="168">
        <v>46353</v>
      </c>
      <c r="AC170">
        <v>0</v>
      </c>
      <c r="AD170" t="s">
        <v>1839</v>
      </c>
      <c r="AE170">
        <v>0</v>
      </c>
      <c r="AF170" t="s">
        <v>1840</v>
      </c>
      <c r="AG170" t="s">
        <v>1841</v>
      </c>
      <c r="AH170" t="s">
        <v>1842</v>
      </c>
      <c r="AI170" t="s">
        <v>2222</v>
      </c>
      <c r="AJ170" t="s">
        <v>2223</v>
      </c>
      <c r="AQ170" t="s">
        <v>1845</v>
      </c>
      <c r="AR170" t="s">
        <v>2220</v>
      </c>
      <c r="AS170">
        <v>1</v>
      </c>
      <c r="AT170">
        <v>1</v>
      </c>
      <c r="CC170" t="s">
        <v>1846</v>
      </c>
    </row>
    <row r="171" spans="1:81" x14ac:dyDescent="0.25">
      <c r="A171" t="s">
        <v>1093</v>
      </c>
      <c r="B171" t="s">
        <v>2326</v>
      </c>
      <c r="C171" t="s">
        <v>864</v>
      </c>
      <c r="D171" t="s">
        <v>2218</v>
      </c>
      <c r="E171" t="s">
        <v>2219</v>
      </c>
      <c r="F171" t="s">
        <v>2220</v>
      </c>
      <c r="G171" t="s">
        <v>2221</v>
      </c>
      <c r="H171">
        <v>100</v>
      </c>
      <c r="I171">
        <v>100</v>
      </c>
      <c r="L171" t="s">
        <v>1832</v>
      </c>
      <c r="M171" t="s">
        <v>482</v>
      </c>
      <c r="N171" t="s">
        <v>1833</v>
      </c>
      <c r="O171" t="s">
        <v>1991</v>
      </c>
      <c r="P171" t="s">
        <v>1992</v>
      </c>
      <c r="Q171" t="s">
        <v>482</v>
      </c>
      <c r="R171" t="s">
        <v>1850</v>
      </c>
      <c r="S171" t="s">
        <v>1851</v>
      </c>
      <c r="T171" t="s">
        <v>1838</v>
      </c>
      <c r="W171" s="168">
        <v>46167</v>
      </c>
      <c r="X171" s="168">
        <v>46353</v>
      </c>
      <c r="AC171">
        <v>0</v>
      </c>
      <c r="AD171" t="s">
        <v>1839</v>
      </c>
      <c r="AE171">
        <v>0</v>
      </c>
      <c r="AF171" t="s">
        <v>1840</v>
      </c>
      <c r="AG171" t="s">
        <v>1841</v>
      </c>
      <c r="AH171" t="s">
        <v>1842</v>
      </c>
      <c r="AI171" t="s">
        <v>2222</v>
      </c>
      <c r="AJ171" t="s">
        <v>2223</v>
      </c>
      <c r="AQ171" t="s">
        <v>1845</v>
      </c>
      <c r="AR171" t="s">
        <v>2220</v>
      </c>
      <c r="AS171">
        <v>1</v>
      </c>
      <c r="AT171">
        <v>1</v>
      </c>
      <c r="CC171" t="s">
        <v>1846</v>
      </c>
    </row>
    <row r="172" spans="1:81" x14ac:dyDescent="0.25">
      <c r="A172" t="s">
        <v>1095</v>
      </c>
      <c r="B172" t="s">
        <v>2327</v>
      </c>
      <c r="C172" t="s">
        <v>864</v>
      </c>
      <c r="D172" t="s">
        <v>2218</v>
      </c>
      <c r="E172" t="s">
        <v>2219</v>
      </c>
      <c r="F172" t="s">
        <v>2220</v>
      </c>
      <c r="G172" t="s">
        <v>2221</v>
      </c>
      <c r="H172">
        <v>100</v>
      </c>
      <c r="I172">
        <v>100</v>
      </c>
      <c r="L172" t="s">
        <v>1832</v>
      </c>
      <c r="M172" t="s">
        <v>482</v>
      </c>
      <c r="N172" t="s">
        <v>1833</v>
      </c>
      <c r="O172" t="s">
        <v>1991</v>
      </c>
      <c r="P172" t="s">
        <v>1992</v>
      </c>
      <c r="Q172" t="s">
        <v>482</v>
      </c>
      <c r="R172" t="s">
        <v>1850</v>
      </c>
      <c r="S172" t="s">
        <v>1851</v>
      </c>
      <c r="T172" t="s">
        <v>1838</v>
      </c>
      <c r="W172" s="168">
        <v>46167</v>
      </c>
      <c r="X172" s="168">
        <v>46353</v>
      </c>
      <c r="AC172">
        <v>0</v>
      </c>
      <c r="AD172" t="s">
        <v>1839</v>
      </c>
      <c r="AE172">
        <v>0</v>
      </c>
      <c r="AF172" t="s">
        <v>1840</v>
      </c>
      <c r="AG172" t="s">
        <v>1841</v>
      </c>
      <c r="AH172" t="s">
        <v>1842</v>
      </c>
      <c r="AI172" t="s">
        <v>2222</v>
      </c>
      <c r="AJ172" t="s">
        <v>2223</v>
      </c>
      <c r="AQ172" t="s">
        <v>1845</v>
      </c>
      <c r="AR172" t="s">
        <v>2220</v>
      </c>
      <c r="AS172">
        <v>1</v>
      </c>
      <c r="AT172">
        <v>1</v>
      </c>
      <c r="CC172" t="s">
        <v>1846</v>
      </c>
    </row>
    <row r="173" spans="1:81" x14ac:dyDescent="0.25">
      <c r="A173" t="s">
        <v>1097</v>
      </c>
      <c r="B173" t="s">
        <v>2328</v>
      </c>
      <c r="C173" t="s">
        <v>864</v>
      </c>
      <c r="D173" t="s">
        <v>2218</v>
      </c>
      <c r="E173" t="s">
        <v>2219</v>
      </c>
      <c r="F173" t="s">
        <v>2220</v>
      </c>
      <c r="G173" t="s">
        <v>2221</v>
      </c>
      <c r="H173">
        <v>100</v>
      </c>
      <c r="I173">
        <v>100</v>
      </c>
      <c r="L173" t="s">
        <v>1832</v>
      </c>
      <c r="M173" t="s">
        <v>482</v>
      </c>
      <c r="N173" t="s">
        <v>1833</v>
      </c>
      <c r="O173" t="s">
        <v>1991</v>
      </c>
      <c r="P173" t="s">
        <v>1992</v>
      </c>
      <c r="Q173" t="s">
        <v>482</v>
      </c>
      <c r="R173" t="s">
        <v>1850</v>
      </c>
      <c r="S173" t="s">
        <v>1851</v>
      </c>
      <c r="T173" t="s">
        <v>1838</v>
      </c>
      <c r="W173" s="168">
        <v>46167</v>
      </c>
      <c r="X173" s="168">
        <v>46353</v>
      </c>
      <c r="AC173">
        <v>0</v>
      </c>
      <c r="AD173" t="s">
        <v>1839</v>
      </c>
      <c r="AE173">
        <v>0</v>
      </c>
      <c r="AF173" t="s">
        <v>1840</v>
      </c>
      <c r="AG173" t="s">
        <v>1841</v>
      </c>
      <c r="AH173" t="s">
        <v>1842</v>
      </c>
      <c r="AI173" t="s">
        <v>2222</v>
      </c>
      <c r="AJ173" t="s">
        <v>2223</v>
      </c>
      <c r="AQ173" t="s">
        <v>1845</v>
      </c>
      <c r="AR173" t="s">
        <v>2220</v>
      </c>
      <c r="AS173">
        <v>1</v>
      </c>
      <c r="AT173">
        <v>1</v>
      </c>
      <c r="CC173" t="s">
        <v>1846</v>
      </c>
    </row>
    <row r="174" spans="1:81" x14ac:dyDescent="0.25">
      <c r="A174" t="s">
        <v>1601</v>
      </c>
      <c r="B174" t="s">
        <v>2329</v>
      </c>
      <c r="C174" t="s">
        <v>864</v>
      </c>
      <c r="D174" t="s">
        <v>2218</v>
      </c>
      <c r="E174" t="s">
        <v>2219</v>
      </c>
      <c r="F174" t="s">
        <v>2220</v>
      </c>
      <c r="G174" t="s">
        <v>2221</v>
      </c>
      <c r="H174">
        <v>247</v>
      </c>
      <c r="I174">
        <v>247</v>
      </c>
      <c r="L174" t="s">
        <v>1832</v>
      </c>
      <c r="M174" t="s">
        <v>482</v>
      </c>
      <c r="N174" t="s">
        <v>1833</v>
      </c>
      <c r="O174" t="s">
        <v>2168</v>
      </c>
      <c r="P174" t="s">
        <v>2169</v>
      </c>
      <c r="Q174" t="s">
        <v>482</v>
      </c>
      <c r="R174" t="s">
        <v>1850</v>
      </c>
      <c r="S174" t="s">
        <v>1851</v>
      </c>
      <c r="T174" t="s">
        <v>1838</v>
      </c>
      <c r="W174" s="168">
        <v>46153</v>
      </c>
      <c r="X174" s="168">
        <v>46282</v>
      </c>
      <c r="Y174" s="168">
        <v>46153</v>
      </c>
      <c r="AC174">
        <v>100</v>
      </c>
      <c r="AD174" t="s">
        <v>1839</v>
      </c>
      <c r="AE174">
        <v>0</v>
      </c>
      <c r="AF174" t="s">
        <v>1840</v>
      </c>
      <c r="AG174" t="s">
        <v>1841</v>
      </c>
      <c r="AH174" t="s">
        <v>1842</v>
      </c>
      <c r="AI174" t="s">
        <v>2222</v>
      </c>
      <c r="AJ174" t="s">
        <v>2223</v>
      </c>
      <c r="AQ174" t="s">
        <v>1845</v>
      </c>
      <c r="AR174" t="s">
        <v>2220</v>
      </c>
      <c r="AS174">
        <v>1</v>
      </c>
      <c r="AT174">
        <v>1</v>
      </c>
      <c r="CC174" t="s">
        <v>1846</v>
      </c>
    </row>
    <row r="175" spans="1:81" x14ac:dyDescent="0.25">
      <c r="A175" t="s">
        <v>1603</v>
      </c>
      <c r="B175" t="s">
        <v>2330</v>
      </c>
      <c r="C175" t="s">
        <v>864</v>
      </c>
      <c r="D175" t="s">
        <v>2218</v>
      </c>
      <c r="E175" t="s">
        <v>2219</v>
      </c>
      <c r="F175" t="s">
        <v>2220</v>
      </c>
      <c r="G175" t="s">
        <v>2221</v>
      </c>
      <c r="H175">
        <v>247</v>
      </c>
      <c r="I175">
        <v>247</v>
      </c>
      <c r="L175" t="s">
        <v>1832</v>
      </c>
      <c r="M175" t="s">
        <v>482</v>
      </c>
      <c r="N175" t="s">
        <v>1833</v>
      </c>
      <c r="O175" t="s">
        <v>2168</v>
      </c>
      <c r="P175" t="s">
        <v>2169</v>
      </c>
      <c r="Q175" t="s">
        <v>482</v>
      </c>
      <c r="R175" t="s">
        <v>1850</v>
      </c>
      <c r="S175" t="s">
        <v>1851</v>
      </c>
      <c r="T175" t="s">
        <v>1838</v>
      </c>
      <c r="W175" s="168">
        <v>46167</v>
      </c>
      <c r="X175" s="168">
        <v>46293</v>
      </c>
      <c r="Y175" s="168">
        <v>46153</v>
      </c>
      <c r="AC175">
        <v>80</v>
      </c>
      <c r="AD175" t="s">
        <v>1839</v>
      </c>
      <c r="AE175">
        <v>0</v>
      </c>
      <c r="AF175" t="s">
        <v>1840</v>
      </c>
      <c r="AG175" t="s">
        <v>1841</v>
      </c>
      <c r="AH175" t="s">
        <v>1842</v>
      </c>
      <c r="AI175" t="s">
        <v>2222</v>
      </c>
      <c r="AJ175" t="s">
        <v>2223</v>
      </c>
      <c r="AQ175" t="s">
        <v>1845</v>
      </c>
      <c r="AR175" t="s">
        <v>2220</v>
      </c>
      <c r="AS175">
        <v>1</v>
      </c>
      <c r="AT175">
        <v>1</v>
      </c>
      <c r="CC175" t="s">
        <v>1846</v>
      </c>
    </row>
    <row r="176" spans="1:81" x14ac:dyDescent="0.25">
      <c r="A176" t="s">
        <v>1605</v>
      </c>
      <c r="B176" t="s">
        <v>2331</v>
      </c>
      <c r="C176" t="s">
        <v>864</v>
      </c>
      <c r="D176" t="s">
        <v>2218</v>
      </c>
      <c r="E176" t="s">
        <v>2219</v>
      </c>
      <c r="F176" t="s">
        <v>2220</v>
      </c>
      <c r="G176" t="s">
        <v>2221</v>
      </c>
      <c r="H176">
        <v>247</v>
      </c>
      <c r="I176">
        <v>247</v>
      </c>
      <c r="L176" t="s">
        <v>1832</v>
      </c>
      <c r="M176" t="s">
        <v>482</v>
      </c>
      <c r="N176" t="s">
        <v>1833</v>
      </c>
      <c r="O176" t="s">
        <v>2171</v>
      </c>
      <c r="P176" t="s">
        <v>2172</v>
      </c>
      <c r="Q176" t="s">
        <v>482</v>
      </c>
      <c r="R176" t="s">
        <v>1850</v>
      </c>
      <c r="S176" t="s">
        <v>1851</v>
      </c>
      <c r="T176" t="s">
        <v>1838</v>
      </c>
      <c r="W176" s="168">
        <v>46181</v>
      </c>
      <c r="X176" s="168">
        <v>46302</v>
      </c>
      <c r="Y176" s="168">
        <v>46139</v>
      </c>
      <c r="Z176" s="168">
        <v>46274</v>
      </c>
      <c r="AC176">
        <v>100</v>
      </c>
      <c r="AD176" t="s">
        <v>1839</v>
      </c>
      <c r="AE176">
        <v>0</v>
      </c>
      <c r="AF176" t="s">
        <v>1840</v>
      </c>
      <c r="AG176" t="s">
        <v>1841</v>
      </c>
      <c r="AH176" t="s">
        <v>1842</v>
      </c>
      <c r="AI176" t="s">
        <v>2222</v>
      </c>
      <c r="AJ176" t="s">
        <v>2223</v>
      </c>
      <c r="AQ176" t="s">
        <v>1845</v>
      </c>
      <c r="AR176" t="s">
        <v>2220</v>
      </c>
      <c r="AS176">
        <v>1</v>
      </c>
      <c r="AT176">
        <v>1</v>
      </c>
      <c r="CC176" t="s">
        <v>1846</v>
      </c>
    </row>
    <row r="177" spans="1:81" x14ac:dyDescent="0.25">
      <c r="A177" t="s">
        <v>1607</v>
      </c>
      <c r="B177" t="s">
        <v>2332</v>
      </c>
      <c r="C177" t="s">
        <v>864</v>
      </c>
      <c r="D177" t="s">
        <v>2218</v>
      </c>
      <c r="E177" t="s">
        <v>2219</v>
      </c>
      <c r="F177" t="s">
        <v>2220</v>
      </c>
      <c r="G177" t="s">
        <v>2221</v>
      </c>
      <c r="H177">
        <v>132</v>
      </c>
      <c r="I177">
        <v>132</v>
      </c>
      <c r="L177" t="s">
        <v>1832</v>
      </c>
      <c r="M177" t="s">
        <v>482</v>
      </c>
      <c r="N177" t="s">
        <v>1833</v>
      </c>
      <c r="O177" t="s">
        <v>1948</v>
      </c>
      <c r="P177" t="s">
        <v>1949</v>
      </c>
      <c r="Q177" t="s">
        <v>482</v>
      </c>
      <c r="R177" t="s">
        <v>1850</v>
      </c>
      <c r="S177" t="s">
        <v>1851</v>
      </c>
      <c r="T177" t="s">
        <v>1838</v>
      </c>
      <c r="W177" s="168">
        <v>46174</v>
      </c>
      <c r="X177" s="168">
        <v>46310</v>
      </c>
      <c r="Y177" s="168">
        <v>46167</v>
      </c>
      <c r="AC177">
        <v>80</v>
      </c>
      <c r="AD177" t="s">
        <v>1839</v>
      </c>
      <c r="AE177">
        <v>0</v>
      </c>
      <c r="AF177" t="s">
        <v>1840</v>
      </c>
      <c r="AG177" t="s">
        <v>1841</v>
      </c>
      <c r="AH177" t="s">
        <v>1842</v>
      </c>
      <c r="AI177" t="s">
        <v>2222</v>
      </c>
      <c r="AJ177" t="s">
        <v>2223</v>
      </c>
      <c r="AQ177" t="s">
        <v>1845</v>
      </c>
      <c r="AR177" t="s">
        <v>2220</v>
      </c>
      <c r="AS177">
        <v>1</v>
      </c>
      <c r="AT177">
        <v>1</v>
      </c>
      <c r="CC177" t="s">
        <v>1846</v>
      </c>
    </row>
    <row r="178" spans="1:81" x14ac:dyDescent="0.25">
      <c r="A178" t="s">
        <v>1609</v>
      </c>
      <c r="B178" t="s">
        <v>2333</v>
      </c>
      <c r="C178" t="s">
        <v>864</v>
      </c>
      <c r="D178" t="s">
        <v>2218</v>
      </c>
      <c r="E178" t="s">
        <v>2219</v>
      </c>
      <c r="F178" t="s">
        <v>2220</v>
      </c>
      <c r="G178" t="s">
        <v>2221</v>
      </c>
      <c r="H178">
        <v>411</v>
      </c>
      <c r="I178">
        <v>411</v>
      </c>
      <c r="L178" t="s">
        <v>1832</v>
      </c>
      <c r="M178" t="s">
        <v>482</v>
      </c>
      <c r="N178" t="s">
        <v>1833</v>
      </c>
      <c r="O178" t="s">
        <v>1907</v>
      </c>
      <c r="P178" t="s">
        <v>1908</v>
      </c>
      <c r="Q178" t="s">
        <v>482</v>
      </c>
      <c r="R178" t="s">
        <v>1850</v>
      </c>
      <c r="S178" t="s">
        <v>1851</v>
      </c>
      <c r="T178" t="s">
        <v>1838</v>
      </c>
      <c r="W178" s="168">
        <v>46169</v>
      </c>
      <c r="X178" s="168">
        <v>46304</v>
      </c>
      <c r="Y178" s="168">
        <v>46169</v>
      </c>
      <c r="AC178">
        <v>100</v>
      </c>
      <c r="AD178" t="s">
        <v>1839</v>
      </c>
      <c r="AE178">
        <v>0</v>
      </c>
      <c r="AF178" t="s">
        <v>1840</v>
      </c>
      <c r="AG178" t="s">
        <v>1841</v>
      </c>
      <c r="AH178" t="s">
        <v>1842</v>
      </c>
      <c r="AI178" t="s">
        <v>2222</v>
      </c>
      <c r="AJ178" t="s">
        <v>2223</v>
      </c>
      <c r="AQ178" t="s">
        <v>1845</v>
      </c>
      <c r="AR178" t="s">
        <v>2220</v>
      </c>
      <c r="AS178">
        <v>1</v>
      </c>
      <c r="AT178">
        <v>1</v>
      </c>
      <c r="CC178" t="s">
        <v>1846</v>
      </c>
    </row>
    <row r="179" spans="1:81" x14ac:dyDescent="0.25">
      <c r="A179" t="s">
        <v>1611</v>
      </c>
      <c r="B179" t="s">
        <v>2334</v>
      </c>
      <c r="C179" t="s">
        <v>864</v>
      </c>
      <c r="D179" t="s">
        <v>2218</v>
      </c>
      <c r="E179" t="s">
        <v>2219</v>
      </c>
      <c r="F179" t="s">
        <v>2220</v>
      </c>
      <c r="G179" t="s">
        <v>2221</v>
      </c>
      <c r="H179">
        <v>132</v>
      </c>
      <c r="I179">
        <v>132</v>
      </c>
      <c r="L179" t="s">
        <v>1832</v>
      </c>
      <c r="M179" t="s">
        <v>482</v>
      </c>
      <c r="N179" t="s">
        <v>1833</v>
      </c>
      <c r="O179" t="s">
        <v>2335</v>
      </c>
      <c r="P179" t="s">
        <v>2336</v>
      </c>
      <c r="Q179" t="s">
        <v>482</v>
      </c>
      <c r="R179" t="s">
        <v>1850</v>
      </c>
      <c r="S179" t="s">
        <v>1851</v>
      </c>
      <c r="T179" t="s">
        <v>1838</v>
      </c>
      <c r="W179" s="168">
        <v>46160</v>
      </c>
      <c r="X179" s="168">
        <v>46301</v>
      </c>
      <c r="Y179" s="168">
        <v>46146</v>
      </c>
      <c r="AC179">
        <v>80</v>
      </c>
      <c r="AD179" t="s">
        <v>1839</v>
      </c>
      <c r="AE179">
        <v>0</v>
      </c>
      <c r="AF179" t="s">
        <v>1840</v>
      </c>
      <c r="AG179" t="s">
        <v>1841</v>
      </c>
      <c r="AH179" t="s">
        <v>1842</v>
      </c>
      <c r="AI179" t="s">
        <v>2222</v>
      </c>
      <c r="AJ179" t="s">
        <v>2223</v>
      </c>
      <c r="AQ179" t="s">
        <v>1845</v>
      </c>
      <c r="AR179" t="s">
        <v>2220</v>
      </c>
      <c r="AS179">
        <v>1</v>
      </c>
      <c r="AT179">
        <v>1</v>
      </c>
      <c r="CC179" t="s">
        <v>1846</v>
      </c>
    </row>
    <row r="180" spans="1:81" x14ac:dyDescent="0.25">
      <c r="A180" t="s">
        <v>1613</v>
      </c>
      <c r="B180" t="s">
        <v>2337</v>
      </c>
      <c r="C180" t="s">
        <v>864</v>
      </c>
      <c r="D180" t="s">
        <v>2218</v>
      </c>
      <c r="E180" t="s">
        <v>2219</v>
      </c>
      <c r="F180" t="s">
        <v>2220</v>
      </c>
      <c r="G180" t="s">
        <v>2221</v>
      </c>
      <c r="H180">
        <v>132</v>
      </c>
      <c r="I180">
        <v>132</v>
      </c>
      <c r="L180" t="s">
        <v>1832</v>
      </c>
      <c r="M180" t="s">
        <v>482</v>
      </c>
      <c r="N180" t="s">
        <v>1833</v>
      </c>
      <c r="O180" t="s">
        <v>2335</v>
      </c>
      <c r="P180" t="s">
        <v>2336</v>
      </c>
      <c r="Q180" t="s">
        <v>482</v>
      </c>
      <c r="R180" t="s">
        <v>1850</v>
      </c>
      <c r="S180" t="s">
        <v>1851</v>
      </c>
      <c r="T180" t="s">
        <v>1838</v>
      </c>
      <c r="W180" s="168">
        <v>46183</v>
      </c>
      <c r="X180" s="168">
        <v>46300</v>
      </c>
      <c r="Y180" s="168">
        <v>46174</v>
      </c>
      <c r="AC180">
        <v>100</v>
      </c>
      <c r="AD180" t="s">
        <v>1839</v>
      </c>
      <c r="AE180">
        <v>0</v>
      </c>
      <c r="AF180" t="s">
        <v>1840</v>
      </c>
      <c r="AG180" t="s">
        <v>1841</v>
      </c>
      <c r="AH180" t="s">
        <v>1842</v>
      </c>
      <c r="AI180" t="s">
        <v>2222</v>
      </c>
      <c r="AJ180" t="s">
        <v>2223</v>
      </c>
      <c r="AQ180" t="s">
        <v>1845</v>
      </c>
      <c r="AR180" t="s">
        <v>2220</v>
      </c>
      <c r="AS180">
        <v>1</v>
      </c>
      <c r="AT180">
        <v>1</v>
      </c>
      <c r="CC180" t="s">
        <v>1846</v>
      </c>
    </row>
    <row r="181" spans="1:81" x14ac:dyDescent="0.25">
      <c r="A181" t="s">
        <v>1615</v>
      </c>
      <c r="B181" t="s">
        <v>2338</v>
      </c>
      <c r="C181" t="s">
        <v>864</v>
      </c>
      <c r="D181" t="s">
        <v>2218</v>
      </c>
      <c r="E181" t="s">
        <v>2219</v>
      </c>
      <c r="F181" t="s">
        <v>2220</v>
      </c>
      <c r="G181" t="s">
        <v>2221</v>
      </c>
      <c r="H181">
        <v>132</v>
      </c>
      <c r="I181">
        <v>132</v>
      </c>
      <c r="L181" t="s">
        <v>1832</v>
      </c>
      <c r="M181" t="s">
        <v>482</v>
      </c>
      <c r="N181" t="s">
        <v>1833</v>
      </c>
      <c r="O181" t="s">
        <v>2335</v>
      </c>
      <c r="P181" t="s">
        <v>2336</v>
      </c>
      <c r="Q181" t="s">
        <v>482</v>
      </c>
      <c r="R181" t="s">
        <v>1850</v>
      </c>
      <c r="S181" t="s">
        <v>1851</v>
      </c>
      <c r="T181" t="s">
        <v>1838</v>
      </c>
      <c r="W181" s="168">
        <v>46174</v>
      </c>
      <c r="X181" s="168">
        <v>46310</v>
      </c>
      <c r="Y181" s="168">
        <v>46167</v>
      </c>
      <c r="AC181">
        <v>80</v>
      </c>
      <c r="AD181" t="s">
        <v>1839</v>
      </c>
      <c r="AE181">
        <v>0</v>
      </c>
      <c r="AF181" t="s">
        <v>1840</v>
      </c>
      <c r="AG181" t="s">
        <v>1841</v>
      </c>
      <c r="AH181" t="s">
        <v>1842</v>
      </c>
      <c r="AI181" t="s">
        <v>2222</v>
      </c>
      <c r="AJ181" t="s">
        <v>2223</v>
      </c>
      <c r="AQ181" t="s">
        <v>1845</v>
      </c>
      <c r="AR181" t="s">
        <v>2220</v>
      </c>
      <c r="AS181">
        <v>1</v>
      </c>
      <c r="AT181">
        <v>1</v>
      </c>
      <c r="CC181" t="s">
        <v>1846</v>
      </c>
    </row>
    <row r="182" spans="1:81" x14ac:dyDescent="0.25">
      <c r="A182" t="s">
        <v>1617</v>
      </c>
      <c r="B182" t="s">
        <v>2339</v>
      </c>
      <c r="C182" t="s">
        <v>864</v>
      </c>
      <c r="D182" t="s">
        <v>2218</v>
      </c>
      <c r="E182" t="s">
        <v>2219</v>
      </c>
      <c r="F182" t="s">
        <v>2220</v>
      </c>
      <c r="G182" t="s">
        <v>2221</v>
      </c>
      <c r="H182">
        <v>132</v>
      </c>
      <c r="I182">
        <v>132</v>
      </c>
      <c r="L182" t="s">
        <v>1832</v>
      </c>
      <c r="M182" t="s">
        <v>482</v>
      </c>
      <c r="N182" t="s">
        <v>1833</v>
      </c>
      <c r="O182" t="s">
        <v>2080</v>
      </c>
      <c r="P182" t="s">
        <v>2081</v>
      </c>
      <c r="Q182" t="s">
        <v>482</v>
      </c>
      <c r="R182" t="s">
        <v>1850</v>
      </c>
      <c r="S182" t="s">
        <v>1851</v>
      </c>
      <c r="T182" t="s">
        <v>1838</v>
      </c>
      <c r="W182" s="168">
        <v>46188</v>
      </c>
      <c r="X182" s="168">
        <v>46321</v>
      </c>
      <c r="Y182" s="168">
        <v>46167</v>
      </c>
      <c r="AC182">
        <v>100</v>
      </c>
      <c r="AD182" t="s">
        <v>1839</v>
      </c>
      <c r="AE182">
        <v>0</v>
      </c>
      <c r="AF182" t="s">
        <v>1840</v>
      </c>
      <c r="AG182" t="s">
        <v>1841</v>
      </c>
      <c r="AH182" t="s">
        <v>1842</v>
      </c>
      <c r="AI182" t="s">
        <v>2222</v>
      </c>
      <c r="AJ182" t="s">
        <v>2223</v>
      </c>
      <c r="AQ182" t="s">
        <v>1845</v>
      </c>
      <c r="AR182" t="s">
        <v>2220</v>
      </c>
      <c r="AS182">
        <v>1</v>
      </c>
      <c r="AT182">
        <v>1</v>
      </c>
      <c r="CC182" t="s">
        <v>1846</v>
      </c>
    </row>
    <row r="183" spans="1:81" x14ac:dyDescent="0.25">
      <c r="A183" t="s">
        <v>1619</v>
      </c>
      <c r="B183" t="s">
        <v>2340</v>
      </c>
      <c r="C183" t="s">
        <v>864</v>
      </c>
      <c r="D183" t="s">
        <v>2218</v>
      </c>
      <c r="E183" t="s">
        <v>2219</v>
      </c>
      <c r="F183" t="s">
        <v>2220</v>
      </c>
      <c r="G183" t="s">
        <v>2221</v>
      </c>
      <c r="H183">
        <v>132</v>
      </c>
      <c r="I183">
        <v>132</v>
      </c>
      <c r="L183" t="s">
        <v>1832</v>
      </c>
      <c r="M183" t="s">
        <v>482</v>
      </c>
      <c r="N183" t="s">
        <v>1833</v>
      </c>
      <c r="O183" t="s">
        <v>2080</v>
      </c>
      <c r="P183" t="s">
        <v>2081</v>
      </c>
      <c r="Q183" t="s">
        <v>482</v>
      </c>
      <c r="R183" t="s">
        <v>1850</v>
      </c>
      <c r="S183" t="s">
        <v>1851</v>
      </c>
      <c r="T183" t="s">
        <v>1838</v>
      </c>
      <c r="W183" s="168">
        <v>46174</v>
      </c>
      <c r="X183" s="168">
        <v>46310</v>
      </c>
      <c r="Y183" s="168">
        <v>46167</v>
      </c>
      <c r="AC183">
        <v>100</v>
      </c>
      <c r="AD183" t="s">
        <v>1839</v>
      </c>
      <c r="AE183">
        <v>0</v>
      </c>
      <c r="AF183" t="s">
        <v>1840</v>
      </c>
      <c r="AG183" t="s">
        <v>1841</v>
      </c>
      <c r="AH183" t="s">
        <v>1842</v>
      </c>
      <c r="AI183" t="s">
        <v>2222</v>
      </c>
      <c r="AJ183" t="s">
        <v>2223</v>
      </c>
      <c r="AQ183" t="s">
        <v>1845</v>
      </c>
      <c r="AR183" t="s">
        <v>2220</v>
      </c>
      <c r="AS183">
        <v>1</v>
      </c>
      <c r="AT183">
        <v>1</v>
      </c>
      <c r="CC183" t="s">
        <v>1846</v>
      </c>
    </row>
    <row r="184" spans="1:81" x14ac:dyDescent="0.25">
      <c r="A184" t="s">
        <v>1621</v>
      </c>
      <c r="B184" t="s">
        <v>2341</v>
      </c>
      <c r="C184" t="s">
        <v>864</v>
      </c>
      <c r="D184" t="s">
        <v>2218</v>
      </c>
      <c r="E184" t="s">
        <v>2219</v>
      </c>
      <c r="F184" t="s">
        <v>2220</v>
      </c>
      <c r="G184" t="s">
        <v>2221</v>
      </c>
      <c r="H184">
        <v>130</v>
      </c>
      <c r="I184">
        <v>130</v>
      </c>
      <c r="L184" t="s">
        <v>1832</v>
      </c>
      <c r="M184" t="s">
        <v>482</v>
      </c>
      <c r="N184" t="s">
        <v>1833</v>
      </c>
      <c r="O184" t="s">
        <v>2080</v>
      </c>
      <c r="P184" t="s">
        <v>2081</v>
      </c>
      <c r="Q184" t="s">
        <v>482</v>
      </c>
      <c r="R184" t="s">
        <v>1850</v>
      </c>
      <c r="S184" t="s">
        <v>1851</v>
      </c>
      <c r="T184" t="s">
        <v>1838</v>
      </c>
      <c r="W184" s="168">
        <v>46195</v>
      </c>
      <c r="X184" s="168">
        <v>46321</v>
      </c>
      <c r="Y184" s="168">
        <v>46160</v>
      </c>
      <c r="AC184">
        <v>100</v>
      </c>
      <c r="AD184" t="s">
        <v>1839</v>
      </c>
      <c r="AE184">
        <v>0</v>
      </c>
      <c r="AF184" t="s">
        <v>1840</v>
      </c>
      <c r="AG184" t="s">
        <v>1841</v>
      </c>
      <c r="AH184" t="s">
        <v>1842</v>
      </c>
      <c r="AI184" t="s">
        <v>2222</v>
      </c>
      <c r="AJ184" t="s">
        <v>2223</v>
      </c>
      <c r="AQ184" t="s">
        <v>1845</v>
      </c>
      <c r="AR184" t="s">
        <v>2220</v>
      </c>
      <c r="AS184">
        <v>1</v>
      </c>
      <c r="AT184">
        <v>1</v>
      </c>
      <c r="CC184" t="s">
        <v>1846</v>
      </c>
    </row>
    <row r="185" spans="1:81" x14ac:dyDescent="0.25">
      <c r="A185" t="s">
        <v>1625</v>
      </c>
      <c r="B185" t="s">
        <v>2342</v>
      </c>
      <c r="C185" t="s">
        <v>864</v>
      </c>
      <c r="D185" t="s">
        <v>2218</v>
      </c>
      <c r="E185" t="s">
        <v>2219</v>
      </c>
      <c r="F185" t="s">
        <v>2220</v>
      </c>
      <c r="G185" t="s">
        <v>2221</v>
      </c>
      <c r="H185">
        <v>132</v>
      </c>
      <c r="I185">
        <v>132</v>
      </c>
      <c r="L185" t="s">
        <v>1832</v>
      </c>
      <c r="M185" t="s">
        <v>482</v>
      </c>
      <c r="N185" t="s">
        <v>1833</v>
      </c>
      <c r="O185" t="s">
        <v>1907</v>
      </c>
      <c r="P185" t="s">
        <v>1908</v>
      </c>
      <c r="Q185" t="s">
        <v>482</v>
      </c>
      <c r="R185" t="s">
        <v>1850</v>
      </c>
      <c r="S185" t="s">
        <v>1851</v>
      </c>
      <c r="T185" t="s">
        <v>1838</v>
      </c>
      <c r="W185" s="168">
        <v>46258</v>
      </c>
      <c r="X185" s="168">
        <v>46342</v>
      </c>
      <c r="Y185" s="168">
        <v>46237</v>
      </c>
      <c r="AC185">
        <v>50</v>
      </c>
      <c r="AD185" t="s">
        <v>1839</v>
      </c>
      <c r="AE185">
        <v>0</v>
      </c>
      <c r="AF185" t="s">
        <v>1840</v>
      </c>
      <c r="AG185" t="s">
        <v>1841</v>
      </c>
      <c r="AH185" t="s">
        <v>1842</v>
      </c>
      <c r="AI185" t="s">
        <v>2222</v>
      </c>
      <c r="AJ185" t="s">
        <v>2223</v>
      </c>
      <c r="AQ185" t="s">
        <v>1845</v>
      </c>
      <c r="AR185" t="s">
        <v>2220</v>
      </c>
      <c r="AS185">
        <v>1</v>
      </c>
      <c r="AT185">
        <v>1</v>
      </c>
      <c r="CC185" t="s">
        <v>1846</v>
      </c>
    </row>
    <row r="186" spans="1:81" x14ac:dyDescent="0.25">
      <c r="A186" t="s">
        <v>1627</v>
      </c>
      <c r="B186" t="s">
        <v>2343</v>
      </c>
      <c r="C186" t="s">
        <v>864</v>
      </c>
      <c r="D186" t="s">
        <v>2218</v>
      </c>
      <c r="E186" t="s">
        <v>2219</v>
      </c>
      <c r="F186" t="s">
        <v>2220</v>
      </c>
      <c r="G186" t="s">
        <v>2221</v>
      </c>
      <c r="H186">
        <v>355</v>
      </c>
      <c r="I186">
        <v>355</v>
      </c>
      <c r="L186" t="s">
        <v>1832</v>
      </c>
      <c r="M186" t="s">
        <v>482</v>
      </c>
      <c r="N186" t="s">
        <v>1833</v>
      </c>
      <c r="O186" t="s">
        <v>2344</v>
      </c>
      <c r="P186" t="s">
        <v>2345</v>
      </c>
      <c r="Q186" t="s">
        <v>482</v>
      </c>
      <c r="R186" t="s">
        <v>1850</v>
      </c>
      <c r="S186" t="s">
        <v>1851</v>
      </c>
      <c r="T186" t="s">
        <v>1838</v>
      </c>
      <c r="W186" s="168">
        <v>46230</v>
      </c>
      <c r="X186" s="168">
        <v>46317</v>
      </c>
      <c r="Y186" s="168">
        <v>46223</v>
      </c>
      <c r="AC186">
        <v>80</v>
      </c>
      <c r="AD186" t="s">
        <v>1839</v>
      </c>
      <c r="AE186">
        <v>0</v>
      </c>
      <c r="AF186" t="s">
        <v>1840</v>
      </c>
      <c r="AG186" t="s">
        <v>1841</v>
      </c>
      <c r="AH186" t="s">
        <v>1842</v>
      </c>
      <c r="AI186" t="s">
        <v>2222</v>
      </c>
      <c r="AJ186" t="s">
        <v>2223</v>
      </c>
      <c r="AQ186" t="s">
        <v>1845</v>
      </c>
      <c r="AR186" t="s">
        <v>2220</v>
      </c>
      <c r="AS186">
        <v>1</v>
      </c>
      <c r="AT186">
        <v>1</v>
      </c>
      <c r="CC186" t="s">
        <v>1846</v>
      </c>
    </row>
    <row r="187" spans="1:81" x14ac:dyDescent="0.25">
      <c r="A187" t="s">
        <v>1629</v>
      </c>
      <c r="B187" t="s">
        <v>2346</v>
      </c>
      <c r="C187" t="s">
        <v>864</v>
      </c>
      <c r="D187" t="s">
        <v>2218</v>
      </c>
      <c r="E187" t="s">
        <v>2219</v>
      </c>
      <c r="F187" t="s">
        <v>2220</v>
      </c>
      <c r="G187" t="s">
        <v>2221</v>
      </c>
      <c r="H187">
        <v>132</v>
      </c>
      <c r="I187">
        <v>132</v>
      </c>
      <c r="L187" t="s">
        <v>1832</v>
      </c>
      <c r="M187" t="s">
        <v>482</v>
      </c>
      <c r="N187" t="s">
        <v>1833</v>
      </c>
      <c r="O187" t="s">
        <v>2042</v>
      </c>
      <c r="P187" t="s">
        <v>2043</v>
      </c>
      <c r="Q187" t="s">
        <v>482</v>
      </c>
      <c r="R187" t="s">
        <v>1850</v>
      </c>
      <c r="S187" t="s">
        <v>1851</v>
      </c>
      <c r="T187" t="s">
        <v>1838</v>
      </c>
      <c r="W187" s="168">
        <v>46181</v>
      </c>
      <c r="X187" s="168">
        <v>46310</v>
      </c>
      <c r="Y187" s="168">
        <v>46146</v>
      </c>
      <c r="AC187">
        <v>80</v>
      </c>
      <c r="AD187" t="s">
        <v>1839</v>
      </c>
      <c r="AE187">
        <v>0</v>
      </c>
      <c r="AF187" t="s">
        <v>1840</v>
      </c>
      <c r="AG187" t="s">
        <v>1841</v>
      </c>
      <c r="AH187" t="s">
        <v>1842</v>
      </c>
      <c r="AI187" t="s">
        <v>2222</v>
      </c>
      <c r="AJ187" t="s">
        <v>2223</v>
      </c>
      <c r="AQ187" t="s">
        <v>1845</v>
      </c>
      <c r="AR187" t="s">
        <v>2220</v>
      </c>
      <c r="AS187">
        <v>1</v>
      </c>
      <c r="AT187">
        <v>1</v>
      </c>
      <c r="CC187" t="s">
        <v>1846</v>
      </c>
    </row>
    <row r="188" spans="1:81" x14ac:dyDescent="0.25">
      <c r="A188" t="s">
        <v>1631</v>
      </c>
      <c r="B188" t="s">
        <v>2347</v>
      </c>
      <c r="C188" t="s">
        <v>864</v>
      </c>
      <c r="D188" t="s">
        <v>2218</v>
      </c>
      <c r="E188" t="s">
        <v>2219</v>
      </c>
      <c r="F188" t="s">
        <v>2220</v>
      </c>
      <c r="G188" t="s">
        <v>2221</v>
      </c>
      <c r="H188">
        <v>310</v>
      </c>
      <c r="I188">
        <v>310</v>
      </c>
      <c r="L188" t="s">
        <v>1832</v>
      </c>
      <c r="M188" t="s">
        <v>482</v>
      </c>
      <c r="N188" t="s">
        <v>1833</v>
      </c>
      <c r="O188" t="s">
        <v>2042</v>
      </c>
      <c r="P188" t="s">
        <v>2043</v>
      </c>
      <c r="Q188" t="s">
        <v>482</v>
      </c>
      <c r="R188" t="s">
        <v>1850</v>
      </c>
      <c r="S188" t="s">
        <v>1851</v>
      </c>
      <c r="T188" t="s">
        <v>1838</v>
      </c>
      <c r="W188" s="168">
        <v>46230</v>
      </c>
      <c r="X188" s="168">
        <v>46317</v>
      </c>
      <c r="Y188" s="168">
        <v>46153</v>
      </c>
      <c r="AC188">
        <v>80</v>
      </c>
      <c r="AD188" t="s">
        <v>1839</v>
      </c>
      <c r="AE188">
        <v>0</v>
      </c>
      <c r="AF188" t="s">
        <v>1840</v>
      </c>
      <c r="AG188" t="s">
        <v>1841</v>
      </c>
      <c r="AH188" t="s">
        <v>1842</v>
      </c>
      <c r="AI188" t="s">
        <v>2222</v>
      </c>
      <c r="AJ188" t="s">
        <v>2223</v>
      </c>
      <c r="AQ188" t="s">
        <v>1845</v>
      </c>
      <c r="AR188" t="s">
        <v>2220</v>
      </c>
      <c r="AS188">
        <v>1</v>
      </c>
      <c r="AT188">
        <v>1</v>
      </c>
      <c r="CC188" t="s">
        <v>1846</v>
      </c>
    </row>
    <row r="189" spans="1:81" x14ac:dyDescent="0.25">
      <c r="A189" t="s">
        <v>1633</v>
      </c>
      <c r="B189" t="s">
        <v>2348</v>
      </c>
      <c r="C189" t="s">
        <v>864</v>
      </c>
      <c r="D189" t="s">
        <v>2218</v>
      </c>
      <c r="E189" t="s">
        <v>2219</v>
      </c>
      <c r="F189" t="s">
        <v>2220</v>
      </c>
      <c r="G189" t="s">
        <v>2221</v>
      </c>
      <c r="H189">
        <v>310</v>
      </c>
      <c r="I189">
        <v>310</v>
      </c>
      <c r="L189" t="s">
        <v>1832</v>
      </c>
      <c r="M189" t="s">
        <v>482</v>
      </c>
      <c r="N189" t="s">
        <v>1833</v>
      </c>
      <c r="O189" t="s">
        <v>2344</v>
      </c>
      <c r="P189" t="s">
        <v>2345</v>
      </c>
      <c r="Q189" t="s">
        <v>482</v>
      </c>
      <c r="R189" t="s">
        <v>1850</v>
      </c>
      <c r="S189" t="s">
        <v>1851</v>
      </c>
      <c r="T189" t="s">
        <v>1838</v>
      </c>
      <c r="W189" s="168">
        <v>46216</v>
      </c>
      <c r="X189" s="168">
        <v>46308</v>
      </c>
      <c r="Y189" s="168">
        <v>46209</v>
      </c>
      <c r="AC189">
        <v>80</v>
      </c>
      <c r="AD189" t="s">
        <v>1839</v>
      </c>
      <c r="AE189">
        <v>0</v>
      </c>
      <c r="AF189" t="s">
        <v>1840</v>
      </c>
      <c r="AG189" t="s">
        <v>1841</v>
      </c>
      <c r="AH189" t="s">
        <v>1842</v>
      </c>
      <c r="AI189" t="s">
        <v>2222</v>
      </c>
      <c r="AJ189" t="s">
        <v>2223</v>
      </c>
      <c r="AQ189" t="s">
        <v>1845</v>
      </c>
      <c r="AR189" t="s">
        <v>2220</v>
      </c>
      <c r="AS189">
        <v>1</v>
      </c>
      <c r="AT189">
        <v>1</v>
      </c>
      <c r="CC189" t="s">
        <v>1846</v>
      </c>
    </row>
    <row r="190" spans="1:81" x14ac:dyDescent="0.25">
      <c r="A190" t="s">
        <v>1161</v>
      </c>
      <c r="B190" t="s">
        <v>1998</v>
      </c>
      <c r="C190" t="s">
        <v>1163</v>
      </c>
      <c r="D190" t="s">
        <v>1999</v>
      </c>
      <c r="E190" t="s">
        <v>2000</v>
      </c>
      <c r="F190" t="s">
        <v>2001</v>
      </c>
      <c r="G190" t="s">
        <v>2002</v>
      </c>
      <c r="H190">
        <v>286</v>
      </c>
      <c r="I190">
        <v>286</v>
      </c>
      <c r="L190" t="s">
        <v>1832</v>
      </c>
      <c r="M190" t="s">
        <v>482</v>
      </c>
      <c r="N190" t="s">
        <v>1833</v>
      </c>
      <c r="O190" t="s">
        <v>1848</v>
      </c>
      <c r="P190" t="s">
        <v>1849</v>
      </c>
      <c r="Q190" t="s">
        <v>482</v>
      </c>
      <c r="R190" t="s">
        <v>1850</v>
      </c>
      <c r="S190" t="s">
        <v>1851</v>
      </c>
      <c r="T190" t="s">
        <v>1838</v>
      </c>
      <c r="W190" s="168">
        <v>46118</v>
      </c>
      <c r="X190" s="168">
        <v>46255</v>
      </c>
      <c r="Y190" s="168">
        <v>46076</v>
      </c>
      <c r="Z190" s="168">
        <v>46199</v>
      </c>
      <c r="AC190">
        <v>100</v>
      </c>
      <c r="AD190" t="s">
        <v>1839</v>
      </c>
      <c r="AE190">
        <v>0</v>
      </c>
      <c r="AF190" t="s">
        <v>1840</v>
      </c>
      <c r="AG190" t="s">
        <v>1841</v>
      </c>
      <c r="AH190" t="s">
        <v>1842</v>
      </c>
      <c r="AI190" t="s">
        <v>2003</v>
      </c>
      <c r="AJ190" t="s">
        <v>2004</v>
      </c>
      <c r="AQ190" t="s">
        <v>1845</v>
      </c>
      <c r="AR190" t="s">
        <v>2001</v>
      </c>
      <c r="AS190">
        <v>1</v>
      </c>
      <c r="AT190">
        <v>1</v>
      </c>
      <c r="CC190" t="s">
        <v>1846</v>
      </c>
    </row>
    <row r="191" spans="1:81" x14ac:dyDescent="0.25">
      <c r="A191" t="s">
        <v>1164</v>
      </c>
      <c r="B191" t="s">
        <v>2005</v>
      </c>
      <c r="C191" t="s">
        <v>1163</v>
      </c>
      <c r="D191" t="s">
        <v>1999</v>
      </c>
      <c r="E191" t="s">
        <v>2000</v>
      </c>
      <c r="F191" t="s">
        <v>2001</v>
      </c>
      <c r="G191" t="s">
        <v>2002</v>
      </c>
      <c r="H191">
        <v>230</v>
      </c>
      <c r="I191">
        <v>230</v>
      </c>
      <c r="L191" t="s">
        <v>1832</v>
      </c>
      <c r="M191" t="s">
        <v>482</v>
      </c>
      <c r="N191" t="s">
        <v>1833</v>
      </c>
      <c r="O191" t="s">
        <v>1867</v>
      </c>
      <c r="P191" t="s">
        <v>156</v>
      </c>
      <c r="Q191" t="s">
        <v>482</v>
      </c>
      <c r="R191" t="s">
        <v>1850</v>
      </c>
      <c r="S191" t="s">
        <v>1851</v>
      </c>
      <c r="T191" t="s">
        <v>1838</v>
      </c>
      <c r="W191" s="168">
        <v>46160</v>
      </c>
      <c r="X191" s="168">
        <v>46282</v>
      </c>
      <c r="Y191" s="168">
        <v>46111</v>
      </c>
      <c r="Z191" s="168">
        <v>46251</v>
      </c>
      <c r="AC191">
        <v>100</v>
      </c>
      <c r="AD191" t="s">
        <v>1839</v>
      </c>
      <c r="AE191">
        <v>0</v>
      </c>
      <c r="AF191" t="s">
        <v>1840</v>
      </c>
      <c r="AG191" t="s">
        <v>1841</v>
      </c>
      <c r="AH191" t="s">
        <v>1842</v>
      </c>
      <c r="AI191" t="s">
        <v>2003</v>
      </c>
      <c r="AJ191" t="s">
        <v>2004</v>
      </c>
      <c r="AQ191" t="s">
        <v>1845</v>
      </c>
      <c r="AR191" t="s">
        <v>2001</v>
      </c>
      <c r="AS191">
        <v>1</v>
      </c>
      <c r="AT191">
        <v>1</v>
      </c>
      <c r="CC191" t="s">
        <v>1846</v>
      </c>
    </row>
    <row r="192" spans="1:81" x14ac:dyDescent="0.25">
      <c r="A192" t="s">
        <v>1166</v>
      </c>
      <c r="B192" t="s">
        <v>2006</v>
      </c>
      <c r="C192" t="s">
        <v>1163</v>
      </c>
      <c r="D192" t="s">
        <v>1999</v>
      </c>
      <c r="E192" t="s">
        <v>2000</v>
      </c>
      <c r="F192" t="s">
        <v>2001</v>
      </c>
      <c r="G192" t="s">
        <v>2002</v>
      </c>
      <c r="H192">
        <v>82</v>
      </c>
      <c r="I192">
        <v>82</v>
      </c>
      <c r="L192" t="s">
        <v>1832</v>
      </c>
      <c r="M192" t="s">
        <v>482</v>
      </c>
      <c r="N192" t="s">
        <v>1833</v>
      </c>
      <c r="O192" t="s">
        <v>1960</v>
      </c>
      <c r="P192" t="s">
        <v>1961</v>
      </c>
      <c r="Q192" t="s">
        <v>482</v>
      </c>
      <c r="R192" t="s">
        <v>1850</v>
      </c>
      <c r="S192" t="s">
        <v>1851</v>
      </c>
      <c r="T192" t="s">
        <v>1838</v>
      </c>
      <c r="W192" s="168">
        <v>46146</v>
      </c>
      <c r="X192" s="168">
        <v>46282</v>
      </c>
      <c r="Y192" s="168">
        <v>46118</v>
      </c>
      <c r="Z192" s="168">
        <v>46251</v>
      </c>
      <c r="AC192">
        <v>100</v>
      </c>
      <c r="AD192" t="s">
        <v>1839</v>
      </c>
      <c r="AE192">
        <v>0</v>
      </c>
      <c r="AF192" t="s">
        <v>1840</v>
      </c>
      <c r="AG192" t="s">
        <v>1841</v>
      </c>
      <c r="AH192" t="s">
        <v>1842</v>
      </c>
      <c r="AI192" t="s">
        <v>2003</v>
      </c>
      <c r="AJ192" t="s">
        <v>2004</v>
      </c>
      <c r="AQ192" t="s">
        <v>1845</v>
      </c>
      <c r="AR192" t="s">
        <v>2001</v>
      </c>
      <c r="AS192">
        <v>1</v>
      </c>
      <c r="AT192">
        <v>1</v>
      </c>
      <c r="CC192" t="s">
        <v>1846</v>
      </c>
    </row>
    <row r="193" spans="1:81" x14ac:dyDescent="0.25">
      <c r="A193" t="s">
        <v>1168</v>
      </c>
      <c r="B193" t="s">
        <v>2007</v>
      </c>
      <c r="C193" t="s">
        <v>1163</v>
      </c>
      <c r="D193" t="s">
        <v>1999</v>
      </c>
      <c r="E193" t="s">
        <v>2000</v>
      </c>
      <c r="F193" t="s">
        <v>2001</v>
      </c>
      <c r="G193" t="s">
        <v>2002</v>
      </c>
      <c r="H193">
        <v>82</v>
      </c>
      <c r="I193">
        <v>82</v>
      </c>
      <c r="L193" t="s">
        <v>1832</v>
      </c>
      <c r="M193" t="s">
        <v>482</v>
      </c>
      <c r="N193" t="s">
        <v>1833</v>
      </c>
      <c r="O193" t="s">
        <v>1960</v>
      </c>
      <c r="P193" t="s">
        <v>1961</v>
      </c>
      <c r="Q193" t="s">
        <v>482</v>
      </c>
      <c r="R193" t="s">
        <v>1850</v>
      </c>
      <c r="S193" t="s">
        <v>1851</v>
      </c>
      <c r="T193" t="s">
        <v>1838</v>
      </c>
      <c r="W193" s="168">
        <v>46160</v>
      </c>
      <c r="X193" s="168">
        <v>46282</v>
      </c>
      <c r="Y193" s="168">
        <v>46125</v>
      </c>
      <c r="AC193">
        <v>100</v>
      </c>
      <c r="AD193" t="s">
        <v>1839</v>
      </c>
      <c r="AE193">
        <v>0</v>
      </c>
      <c r="AF193" t="s">
        <v>1840</v>
      </c>
      <c r="AG193" t="s">
        <v>1841</v>
      </c>
      <c r="AH193" t="s">
        <v>1842</v>
      </c>
      <c r="AI193" t="s">
        <v>2003</v>
      </c>
      <c r="AJ193" t="s">
        <v>2004</v>
      </c>
      <c r="AQ193" t="s">
        <v>1845</v>
      </c>
      <c r="AR193" t="s">
        <v>2001</v>
      </c>
      <c r="AS193">
        <v>1</v>
      </c>
      <c r="AT193">
        <v>1</v>
      </c>
      <c r="CC193" t="s">
        <v>1846</v>
      </c>
    </row>
    <row r="194" spans="1:81" x14ac:dyDescent="0.25">
      <c r="A194" t="s">
        <v>1170</v>
      </c>
      <c r="B194" t="s">
        <v>2008</v>
      </c>
      <c r="C194" t="s">
        <v>1163</v>
      </c>
      <c r="D194" t="s">
        <v>1999</v>
      </c>
      <c r="E194" t="s">
        <v>2000</v>
      </c>
      <c r="F194" t="s">
        <v>2001</v>
      </c>
      <c r="G194" t="s">
        <v>2002</v>
      </c>
      <c r="H194">
        <v>82</v>
      </c>
      <c r="I194">
        <v>82</v>
      </c>
      <c r="L194" t="s">
        <v>1832</v>
      </c>
      <c r="M194" t="s">
        <v>482</v>
      </c>
      <c r="N194" t="s">
        <v>1833</v>
      </c>
      <c r="O194" t="s">
        <v>1960</v>
      </c>
      <c r="P194" t="s">
        <v>1961</v>
      </c>
      <c r="Q194" t="s">
        <v>482</v>
      </c>
      <c r="R194" t="s">
        <v>1850</v>
      </c>
      <c r="S194" t="s">
        <v>1851</v>
      </c>
      <c r="T194" t="s">
        <v>1838</v>
      </c>
      <c r="W194" s="168">
        <v>46160</v>
      </c>
      <c r="X194" s="168">
        <v>46282</v>
      </c>
      <c r="Y194" s="168">
        <v>46125</v>
      </c>
      <c r="Z194" s="168">
        <v>46243</v>
      </c>
      <c r="AC194">
        <v>100</v>
      </c>
      <c r="AD194" t="s">
        <v>1839</v>
      </c>
      <c r="AE194">
        <v>0</v>
      </c>
      <c r="AF194" t="s">
        <v>1840</v>
      </c>
      <c r="AG194" t="s">
        <v>1841</v>
      </c>
      <c r="AH194" t="s">
        <v>1842</v>
      </c>
      <c r="AI194" t="s">
        <v>2003</v>
      </c>
      <c r="AJ194" t="s">
        <v>2004</v>
      </c>
      <c r="AQ194" t="s">
        <v>1845</v>
      </c>
      <c r="AR194" t="s">
        <v>2001</v>
      </c>
      <c r="AS194">
        <v>1</v>
      </c>
      <c r="AT194">
        <v>1</v>
      </c>
      <c r="CC194" t="s">
        <v>1846</v>
      </c>
    </row>
    <row r="195" spans="1:81" x14ac:dyDescent="0.25">
      <c r="A195" t="s">
        <v>1172</v>
      </c>
      <c r="B195" t="s">
        <v>2009</v>
      </c>
      <c r="C195" t="s">
        <v>1163</v>
      </c>
      <c r="D195" t="s">
        <v>1999</v>
      </c>
      <c r="E195" t="s">
        <v>2000</v>
      </c>
      <c r="F195" t="s">
        <v>2001</v>
      </c>
      <c r="G195" t="s">
        <v>2002</v>
      </c>
      <c r="H195">
        <v>82</v>
      </c>
      <c r="I195">
        <v>82</v>
      </c>
      <c r="L195" t="s">
        <v>1832</v>
      </c>
      <c r="M195" t="s">
        <v>482</v>
      </c>
      <c r="N195" t="s">
        <v>1833</v>
      </c>
      <c r="O195" t="s">
        <v>1960</v>
      </c>
      <c r="P195" t="s">
        <v>1961</v>
      </c>
      <c r="Q195" t="s">
        <v>482</v>
      </c>
      <c r="R195" t="s">
        <v>1850</v>
      </c>
      <c r="S195" t="s">
        <v>1851</v>
      </c>
      <c r="T195" t="s">
        <v>1838</v>
      </c>
      <c r="W195" s="168">
        <v>46160</v>
      </c>
      <c r="X195" s="168">
        <v>46282</v>
      </c>
      <c r="Y195" s="168">
        <v>46125</v>
      </c>
      <c r="Z195" s="168">
        <v>46243</v>
      </c>
      <c r="AC195">
        <v>100</v>
      </c>
      <c r="AD195" t="s">
        <v>1839</v>
      </c>
      <c r="AE195">
        <v>0</v>
      </c>
      <c r="AF195" t="s">
        <v>1840</v>
      </c>
      <c r="AG195" t="s">
        <v>1841</v>
      </c>
      <c r="AH195" t="s">
        <v>1842</v>
      </c>
      <c r="AI195" t="s">
        <v>2003</v>
      </c>
      <c r="AJ195" t="s">
        <v>2004</v>
      </c>
      <c r="AQ195" t="s">
        <v>1845</v>
      </c>
      <c r="AR195" t="s">
        <v>2001</v>
      </c>
      <c r="AS195">
        <v>1</v>
      </c>
      <c r="AT195">
        <v>1</v>
      </c>
      <c r="CC195" t="s">
        <v>1846</v>
      </c>
    </row>
    <row r="196" spans="1:81" x14ac:dyDescent="0.25">
      <c r="A196" t="s">
        <v>1174</v>
      </c>
      <c r="B196" t="s">
        <v>2010</v>
      </c>
      <c r="C196" t="s">
        <v>1163</v>
      </c>
      <c r="D196" t="s">
        <v>1999</v>
      </c>
      <c r="E196" t="s">
        <v>2000</v>
      </c>
      <c r="F196" t="s">
        <v>2001</v>
      </c>
      <c r="G196" t="s">
        <v>2002</v>
      </c>
      <c r="H196">
        <v>82</v>
      </c>
      <c r="I196">
        <v>82</v>
      </c>
      <c r="L196" t="s">
        <v>1832</v>
      </c>
      <c r="M196" t="s">
        <v>482</v>
      </c>
      <c r="N196" t="s">
        <v>1833</v>
      </c>
      <c r="O196" t="s">
        <v>1960</v>
      </c>
      <c r="P196" t="s">
        <v>1961</v>
      </c>
      <c r="Q196" t="s">
        <v>482</v>
      </c>
      <c r="R196" t="s">
        <v>1850</v>
      </c>
      <c r="S196" t="s">
        <v>1851</v>
      </c>
      <c r="T196" t="s">
        <v>1838</v>
      </c>
      <c r="W196" s="168">
        <v>46160</v>
      </c>
      <c r="X196" s="168">
        <v>46282</v>
      </c>
      <c r="Y196" s="168">
        <v>46125</v>
      </c>
      <c r="Z196" s="168">
        <v>46243</v>
      </c>
      <c r="AC196">
        <v>100</v>
      </c>
      <c r="AD196" t="s">
        <v>1839</v>
      </c>
      <c r="AE196">
        <v>0</v>
      </c>
      <c r="AF196" t="s">
        <v>1840</v>
      </c>
      <c r="AG196" t="s">
        <v>1841</v>
      </c>
      <c r="AH196" t="s">
        <v>1842</v>
      </c>
      <c r="AI196" t="s">
        <v>2003</v>
      </c>
      <c r="AJ196" t="s">
        <v>2004</v>
      </c>
      <c r="AQ196" t="s">
        <v>1845</v>
      </c>
      <c r="AR196" t="s">
        <v>2001</v>
      </c>
      <c r="AS196">
        <v>1</v>
      </c>
      <c r="AT196">
        <v>1</v>
      </c>
      <c r="CC196" t="s">
        <v>1846</v>
      </c>
    </row>
    <row r="197" spans="1:81" x14ac:dyDescent="0.25">
      <c r="A197" t="s">
        <v>1176</v>
      </c>
      <c r="B197" t="s">
        <v>2011</v>
      </c>
      <c r="C197" t="s">
        <v>1163</v>
      </c>
      <c r="D197" t="s">
        <v>1999</v>
      </c>
      <c r="E197" t="s">
        <v>2000</v>
      </c>
      <c r="F197" t="s">
        <v>2001</v>
      </c>
      <c r="G197" t="s">
        <v>2002</v>
      </c>
      <c r="H197">
        <v>82</v>
      </c>
      <c r="I197">
        <v>82</v>
      </c>
      <c r="L197" t="s">
        <v>1832</v>
      </c>
      <c r="M197" t="s">
        <v>482</v>
      </c>
      <c r="N197" t="s">
        <v>1833</v>
      </c>
      <c r="O197" t="s">
        <v>1960</v>
      </c>
      <c r="P197" t="s">
        <v>1961</v>
      </c>
      <c r="Q197" t="s">
        <v>482</v>
      </c>
      <c r="R197" t="s">
        <v>1850</v>
      </c>
      <c r="S197" t="s">
        <v>1851</v>
      </c>
      <c r="T197" t="s">
        <v>1838</v>
      </c>
      <c r="W197" s="168">
        <v>46160</v>
      </c>
      <c r="X197" s="168">
        <v>46282</v>
      </c>
      <c r="Y197" s="168">
        <v>46125</v>
      </c>
      <c r="AC197">
        <v>100</v>
      </c>
      <c r="AD197" t="s">
        <v>1839</v>
      </c>
      <c r="AE197">
        <v>0</v>
      </c>
      <c r="AF197" t="s">
        <v>1840</v>
      </c>
      <c r="AG197" t="s">
        <v>1841</v>
      </c>
      <c r="AH197" t="s">
        <v>1842</v>
      </c>
      <c r="AI197" t="s">
        <v>2003</v>
      </c>
      <c r="AJ197" t="s">
        <v>2004</v>
      </c>
      <c r="AQ197" t="s">
        <v>1845</v>
      </c>
      <c r="AR197" t="s">
        <v>2001</v>
      </c>
      <c r="AS197">
        <v>1</v>
      </c>
      <c r="AT197">
        <v>1</v>
      </c>
      <c r="CC197" t="s">
        <v>1846</v>
      </c>
    </row>
    <row r="198" spans="1:81" x14ac:dyDescent="0.25">
      <c r="A198" t="s">
        <v>1179</v>
      </c>
      <c r="B198" t="s">
        <v>2012</v>
      </c>
      <c r="C198" t="s">
        <v>1163</v>
      </c>
      <c r="D198" t="s">
        <v>1999</v>
      </c>
      <c r="E198" t="s">
        <v>2000</v>
      </c>
      <c r="F198" t="s">
        <v>2001</v>
      </c>
      <c r="G198" t="s">
        <v>2002</v>
      </c>
      <c r="H198">
        <v>82</v>
      </c>
      <c r="I198">
        <v>82</v>
      </c>
      <c r="L198" t="s">
        <v>1832</v>
      </c>
      <c r="M198" t="s">
        <v>482</v>
      </c>
      <c r="N198" t="s">
        <v>1833</v>
      </c>
      <c r="O198" t="s">
        <v>1960</v>
      </c>
      <c r="P198" t="s">
        <v>1961</v>
      </c>
      <c r="Q198" t="s">
        <v>482</v>
      </c>
      <c r="R198" t="s">
        <v>1850</v>
      </c>
      <c r="S198" t="s">
        <v>1851</v>
      </c>
      <c r="T198" t="s">
        <v>1838</v>
      </c>
      <c r="W198" s="168">
        <v>46160</v>
      </c>
      <c r="X198" s="168">
        <v>46282</v>
      </c>
      <c r="Y198" s="168">
        <v>46125</v>
      </c>
      <c r="Z198" s="168">
        <v>46275</v>
      </c>
      <c r="AC198">
        <v>100</v>
      </c>
      <c r="AD198" t="s">
        <v>1839</v>
      </c>
      <c r="AE198">
        <v>0</v>
      </c>
      <c r="AF198" t="s">
        <v>1840</v>
      </c>
      <c r="AG198" t="s">
        <v>1841</v>
      </c>
      <c r="AH198" t="s">
        <v>1842</v>
      </c>
      <c r="AI198" t="s">
        <v>2003</v>
      </c>
      <c r="AJ198" t="s">
        <v>2004</v>
      </c>
      <c r="AQ198" t="s">
        <v>1845</v>
      </c>
      <c r="AR198" t="s">
        <v>2001</v>
      </c>
      <c r="AS198">
        <v>1</v>
      </c>
      <c r="AT198">
        <v>1</v>
      </c>
      <c r="CC198" t="s">
        <v>1846</v>
      </c>
    </row>
    <row r="199" spans="1:81" x14ac:dyDescent="0.25">
      <c r="A199" t="s">
        <v>1181</v>
      </c>
      <c r="B199" t="s">
        <v>2013</v>
      </c>
      <c r="C199" t="s">
        <v>1163</v>
      </c>
      <c r="D199" t="s">
        <v>1999</v>
      </c>
      <c r="E199" t="s">
        <v>2000</v>
      </c>
      <c r="F199" t="s">
        <v>2001</v>
      </c>
      <c r="G199" t="s">
        <v>2002</v>
      </c>
      <c r="H199">
        <v>82</v>
      </c>
      <c r="I199">
        <v>82</v>
      </c>
      <c r="L199" t="s">
        <v>1832</v>
      </c>
      <c r="M199" t="s">
        <v>482</v>
      </c>
      <c r="N199" t="s">
        <v>1833</v>
      </c>
      <c r="O199" t="s">
        <v>1960</v>
      </c>
      <c r="P199" t="s">
        <v>1961</v>
      </c>
      <c r="Q199" t="s">
        <v>482</v>
      </c>
      <c r="R199" t="s">
        <v>1850</v>
      </c>
      <c r="S199" t="s">
        <v>1851</v>
      </c>
      <c r="T199" t="s">
        <v>1838</v>
      </c>
      <c r="W199" s="168">
        <v>46160</v>
      </c>
      <c r="X199" s="168">
        <v>46282</v>
      </c>
      <c r="Y199" s="168">
        <v>46125</v>
      </c>
      <c r="Z199" s="168">
        <v>46251</v>
      </c>
      <c r="AC199">
        <v>100</v>
      </c>
      <c r="AD199" t="s">
        <v>1839</v>
      </c>
      <c r="AE199">
        <v>0</v>
      </c>
      <c r="AF199" t="s">
        <v>1840</v>
      </c>
      <c r="AG199" t="s">
        <v>1841</v>
      </c>
      <c r="AH199" t="s">
        <v>1842</v>
      </c>
      <c r="AI199" t="s">
        <v>2003</v>
      </c>
      <c r="AJ199" t="s">
        <v>2004</v>
      </c>
      <c r="AQ199" t="s">
        <v>1845</v>
      </c>
      <c r="AR199" t="s">
        <v>2001</v>
      </c>
      <c r="AS199">
        <v>1</v>
      </c>
      <c r="AT199">
        <v>1</v>
      </c>
      <c r="CC199" t="s">
        <v>1846</v>
      </c>
    </row>
    <row r="200" spans="1:81" x14ac:dyDescent="0.25">
      <c r="A200" t="s">
        <v>1183</v>
      </c>
      <c r="B200" t="s">
        <v>2014</v>
      </c>
      <c r="C200" t="s">
        <v>1163</v>
      </c>
      <c r="D200" t="s">
        <v>1999</v>
      </c>
      <c r="E200" t="s">
        <v>2000</v>
      </c>
      <c r="F200" t="s">
        <v>2001</v>
      </c>
      <c r="G200" t="s">
        <v>2002</v>
      </c>
      <c r="H200">
        <v>82</v>
      </c>
      <c r="I200">
        <v>82</v>
      </c>
      <c r="L200" t="s">
        <v>1832</v>
      </c>
      <c r="M200" t="s">
        <v>482</v>
      </c>
      <c r="N200" t="s">
        <v>1833</v>
      </c>
      <c r="O200" t="s">
        <v>1960</v>
      </c>
      <c r="P200" t="s">
        <v>1961</v>
      </c>
      <c r="Q200" t="s">
        <v>482</v>
      </c>
      <c r="R200" t="s">
        <v>1850</v>
      </c>
      <c r="S200" t="s">
        <v>1851</v>
      </c>
      <c r="T200" t="s">
        <v>1838</v>
      </c>
      <c r="W200" s="168">
        <v>46160</v>
      </c>
      <c r="X200" s="168">
        <v>46282</v>
      </c>
      <c r="Y200" s="168">
        <v>46125</v>
      </c>
      <c r="AC200">
        <v>100</v>
      </c>
      <c r="AD200" t="s">
        <v>1839</v>
      </c>
      <c r="AE200">
        <v>0</v>
      </c>
      <c r="AF200" t="s">
        <v>1840</v>
      </c>
      <c r="AG200" t="s">
        <v>1841</v>
      </c>
      <c r="AH200" t="s">
        <v>1842</v>
      </c>
      <c r="AI200" t="s">
        <v>2003</v>
      </c>
      <c r="AJ200" t="s">
        <v>2004</v>
      </c>
      <c r="AQ200" t="s">
        <v>1845</v>
      </c>
      <c r="AR200" t="s">
        <v>2001</v>
      </c>
      <c r="AS200">
        <v>1</v>
      </c>
      <c r="AT200">
        <v>1</v>
      </c>
      <c r="CC200" t="s">
        <v>1846</v>
      </c>
    </row>
    <row r="201" spans="1:81" x14ac:dyDescent="0.25">
      <c r="A201" t="s">
        <v>1185</v>
      </c>
      <c r="B201" t="s">
        <v>2015</v>
      </c>
      <c r="C201" t="s">
        <v>1163</v>
      </c>
      <c r="D201" t="s">
        <v>1999</v>
      </c>
      <c r="E201" t="s">
        <v>2000</v>
      </c>
      <c r="F201" t="s">
        <v>2001</v>
      </c>
      <c r="G201" t="s">
        <v>2002</v>
      </c>
      <c r="H201">
        <v>82</v>
      </c>
      <c r="I201">
        <v>82</v>
      </c>
      <c r="L201" t="s">
        <v>1832</v>
      </c>
      <c r="M201" t="s">
        <v>482</v>
      </c>
      <c r="N201" t="s">
        <v>1833</v>
      </c>
      <c r="O201" t="s">
        <v>1960</v>
      </c>
      <c r="P201" t="s">
        <v>1961</v>
      </c>
      <c r="Q201" t="s">
        <v>482</v>
      </c>
      <c r="R201" t="s">
        <v>1850</v>
      </c>
      <c r="S201" t="s">
        <v>1851</v>
      </c>
      <c r="T201" t="s">
        <v>1838</v>
      </c>
      <c r="W201" s="168">
        <v>46160</v>
      </c>
      <c r="X201" s="168">
        <v>46282</v>
      </c>
      <c r="Y201" s="168">
        <v>46139</v>
      </c>
      <c r="Z201" s="168">
        <v>46251</v>
      </c>
      <c r="AC201">
        <v>100</v>
      </c>
      <c r="AD201" t="s">
        <v>1839</v>
      </c>
      <c r="AE201">
        <v>0</v>
      </c>
      <c r="AF201" t="s">
        <v>1840</v>
      </c>
      <c r="AG201" t="s">
        <v>1841</v>
      </c>
      <c r="AH201" t="s">
        <v>1842</v>
      </c>
      <c r="AI201" t="s">
        <v>2003</v>
      </c>
      <c r="AJ201" t="s">
        <v>2004</v>
      </c>
      <c r="AQ201" t="s">
        <v>1845</v>
      </c>
      <c r="AR201" t="s">
        <v>2001</v>
      </c>
      <c r="AS201">
        <v>1</v>
      </c>
      <c r="AT201">
        <v>1</v>
      </c>
      <c r="CC201" t="s">
        <v>1846</v>
      </c>
    </row>
    <row r="202" spans="1:81" x14ac:dyDescent="0.25">
      <c r="A202" t="s">
        <v>1188</v>
      </c>
      <c r="B202" t="s">
        <v>2016</v>
      </c>
      <c r="C202" t="s">
        <v>1163</v>
      </c>
      <c r="D202" t="s">
        <v>1999</v>
      </c>
      <c r="E202" t="s">
        <v>2000</v>
      </c>
      <c r="F202" t="s">
        <v>2001</v>
      </c>
      <c r="G202" t="s">
        <v>2002</v>
      </c>
      <c r="H202">
        <v>82</v>
      </c>
      <c r="I202">
        <v>82</v>
      </c>
      <c r="L202" t="s">
        <v>1832</v>
      </c>
      <c r="M202" t="s">
        <v>482</v>
      </c>
      <c r="N202" t="s">
        <v>1833</v>
      </c>
      <c r="O202" t="s">
        <v>1960</v>
      </c>
      <c r="P202" t="s">
        <v>1961</v>
      </c>
      <c r="Q202" t="s">
        <v>482</v>
      </c>
      <c r="R202" t="s">
        <v>1850</v>
      </c>
      <c r="S202" t="s">
        <v>1851</v>
      </c>
      <c r="T202" t="s">
        <v>1838</v>
      </c>
      <c r="W202" s="168">
        <v>46160</v>
      </c>
      <c r="X202" s="168">
        <v>46282</v>
      </c>
      <c r="Y202" s="168">
        <v>46125</v>
      </c>
      <c r="Z202" s="168">
        <v>46251</v>
      </c>
      <c r="AC202">
        <v>100</v>
      </c>
      <c r="AD202" t="s">
        <v>1839</v>
      </c>
      <c r="AE202">
        <v>0</v>
      </c>
      <c r="AF202" t="s">
        <v>1840</v>
      </c>
      <c r="AG202" t="s">
        <v>1841</v>
      </c>
      <c r="AH202" t="s">
        <v>1842</v>
      </c>
      <c r="AI202" t="s">
        <v>2003</v>
      </c>
      <c r="AJ202" t="s">
        <v>2004</v>
      </c>
      <c r="AQ202" t="s">
        <v>1845</v>
      </c>
      <c r="AR202" t="s">
        <v>2001</v>
      </c>
      <c r="AS202">
        <v>1</v>
      </c>
      <c r="AT202">
        <v>1</v>
      </c>
      <c r="CC202" t="s">
        <v>1846</v>
      </c>
    </row>
    <row r="203" spans="1:81" x14ac:dyDescent="0.25">
      <c r="A203" t="s">
        <v>1190</v>
      </c>
      <c r="B203" t="s">
        <v>2017</v>
      </c>
      <c r="C203" t="s">
        <v>1163</v>
      </c>
      <c r="D203" t="s">
        <v>1999</v>
      </c>
      <c r="E203" t="s">
        <v>2000</v>
      </c>
      <c r="F203" t="s">
        <v>2001</v>
      </c>
      <c r="G203" t="s">
        <v>2002</v>
      </c>
      <c r="H203">
        <v>82</v>
      </c>
      <c r="I203">
        <v>82</v>
      </c>
      <c r="L203" t="s">
        <v>1832</v>
      </c>
      <c r="M203" t="s">
        <v>482</v>
      </c>
      <c r="N203" t="s">
        <v>1833</v>
      </c>
      <c r="O203" t="s">
        <v>1960</v>
      </c>
      <c r="P203" t="s">
        <v>1961</v>
      </c>
      <c r="Q203" t="s">
        <v>482</v>
      </c>
      <c r="R203" t="s">
        <v>1850</v>
      </c>
      <c r="S203" t="s">
        <v>1851</v>
      </c>
      <c r="T203" t="s">
        <v>1838</v>
      </c>
      <c r="W203" s="168">
        <v>46160</v>
      </c>
      <c r="X203" s="168">
        <v>46282</v>
      </c>
      <c r="Y203" s="168">
        <v>46104</v>
      </c>
      <c r="Z203" s="168">
        <v>46251</v>
      </c>
      <c r="AC203">
        <v>100</v>
      </c>
      <c r="AD203" t="s">
        <v>1839</v>
      </c>
      <c r="AE203">
        <v>0</v>
      </c>
      <c r="AF203" t="s">
        <v>1840</v>
      </c>
      <c r="AG203" t="s">
        <v>1841</v>
      </c>
      <c r="AH203" t="s">
        <v>1842</v>
      </c>
      <c r="AI203" t="s">
        <v>2003</v>
      </c>
      <c r="AJ203" t="s">
        <v>2004</v>
      </c>
      <c r="AQ203" t="s">
        <v>1845</v>
      </c>
      <c r="AR203" t="s">
        <v>2001</v>
      </c>
      <c r="AS203">
        <v>1</v>
      </c>
      <c r="AT203">
        <v>1</v>
      </c>
      <c r="CC203" t="s">
        <v>1846</v>
      </c>
    </row>
    <row r="204" spans="1:81" x14ac:dyDescent="0.25">
      <c r="A204" t="s">
        <v>1192</v>
      </c>
      <c r="B204" t="s">
        <v>2018</v>
      </c>
      <c r="C204" t="s">
        <v>1163</v>
      </c>
      <c r="D204" t="s">
        <v>1999</v>
      </c>
      <c r="E204" t="s">
        <v>2000</v>
      </c>
      <c r="F204" t="s">
        <v>2001</v>
      </c>
      <c r="G204" t="s">
        <v>2002</v>
      </c>
      <c r="H204">
        <v>82</v>
      </c>
      <c r="I204">
        <v>82</v>
      </c>
      <c r="L204" t="s">
        <v>1832</v>
      </c>
      <c r="M204" t="s">
        <v>482</v>
      </c>
      <c r="N204" t="s">
        <v>1833</v>
      </c>
      <c r="O204" t="s">
        <v>1960</v>
      </c>
      <c r="P204" t="s">
        <v>1961</v>
      </c>
      <c r="Q204" t="s">
        <v>482</v>
      </c>
      <c r="R204" t="s">
        <v>1850</v>
      </c>
      <c r="S204" t="s">
        <v>1851</v>
      </c>
      <c r="T204" t="s">
        <v>1838</v>
      </c>
      <c r="W204" s="168">
        <v>46160</v>
      </c>
      <c r="X204" s="168">
        <v>46282</v>
      </c>
      <c r="Y204" s="168">
        <v>46139</v>
      </c>
      <c r="Z204" s="168">
        <v>46251</v>
      </c>
      <c r="AC204">
        <v>100</v>
      </c>
      <c r="AD204" t="s">
        <v>1839</v>
      </c>
      <c r="AE204">
        <v>0</v>
      </c>
      <c r="AF204" t="s">
        <v>1840</v>
      </c>
      <c r="AG204" t="s">
        <v>1841</v>
      </c>
      <c r="AH204" t="s">
        <v>1842</v>
      </c>
      <c r="AI204" t="s">
        <v>2003</v>
      </c>
      <c r="AJ204" t="s">
        <v>2004</v>
      </c>
      <c r="AQ204" t="s">
        <v>1845</v>
      </c>
      <c r="AR204" t="s">
        <v>2001</v>
      </c>
      <c r="AS204">
        <v>1</v>
      </c>
      <c r="AT204">
        <v>1</v>
      </c>
      <c r="CC204" t="s">
        <v>1846</v>
      </c>
    </row>
    <row r="205" spans="1:81" x14ac:dyDescent="0.25">
      <c r="A205" t="s">
        <v>1194</v>
      </c>
      <c r="B205" t="s">
        <v>2019</v>
      </c>
      <c r="C205" t="s">
        <v>1163</v>
      </c>
      <c r="D205" t="s">
        <v>1999</v>
      </c>
      <c r="E205" t="s">
        <v>2000</v>
      </c>
      <c r="F205" t="s">
        <v>2001</v>
      </c>
      <c r="G205" t="s">
        <v>2002</v>
      </c>
      <c r="H205">
        <v>140</v>
      </c>
      <c r="I205">
        <v>140</v>
      </c>
      <c r="L205" t="s">
        <v>1832</v>
      </c>
      <c r="M205" t="s">
        <v>482</v>
      </c>
      <c r="N205" t="s">
        <v>1833</v>
      </c>
      <c r="O205" t="s">
        <v>1907</v>
      </c>
      <c r="P205" t="s">
        <v>1908</v>
      </c>
      <c r="Q205" t="s">
        <v>482</v>
      </c>
      <c r="R205" t="s">
        <v>1850</v>
      </c>
      <c r="S205" t="s">
        <v>1851</v>
      </c>
      <c r="T205" t="s">
        <v>1838</v>
      </c>
      <c r="W205" s="168">
        <v>46132</v>
      </c>
      <c r="X205" s="168">
        <v>46273</v>
      </c>
      <c r="Y205" s="168">
        <v>46132</v>
      </c>
      <c r="AC205">
        <v>100</v>
      </c>
      <c r="AD205" t="s">
        <v>1839</v>
      </c>
      <c r="AE205">
        <v>0</v>
      </c>
      <c r="AF205" t="s">
        <v>1840</v>
      </c>
      <c r="AG205" t="s">
        <v>1841</v>
      </c>
      <c r="AH205" t="s">
        <v>1842</v>
      </c>
      <c r="AI205" t="s">
        <v>2003</v>
      </c>
      <c r="AJ205" t="s">
        <v>2004</v>
      </c>
      <c r="AQ205" t="s">
        <v>1845</v>
      </c>
      <c r="AR205" t="s">
        <v>2001</v>
      </c>
      <c r="AS205">
        <v>1</v>
      </c>
      <c r="AT205">
        <v>1</v>
      </c>
      <c r="CC205" t="s">
        <v>1846</v>
      </c>
    </row>
    <row r="206" spans="1:81" x14ac:dyDescent="0.25">
      <c r="A206" t="s">
        <v>1196</v>
      </c>
      <c r="B206" t="s">
        <v>2020</v>
      </c>
      <c r="C206" t="s">
        <v>1163</v>
      </c>
      <c r="D206" t="s">
        <v>1999</v>
      </c>
      <c r="E206" t="s">
        <v>2000</v>
      </c>
      <c r="F206" t="s">
        <v>2001</v>
      </c>
      <c r="G206" t="s">
        <v>2002</v>
      </c>
      <c r="H206">
        <v>229</v>
      </c>
      <c r="I206">
        <v>229</v>
      </c>
      <c r="L206" t="s">
        <v>1832</v>
      </c>
      <c r="M206" t="s">
        <v>482</v>
      </c>
      <c r="N206" t="s">
        <v>1833</v>
      </c>
      <c r="O206" t="s">
        <v>1907</v>
      </c>
      <c r="P206" t="s">
        <v>1908</v>
      </c>
      <c r="Q206" t="s">
        <v>482</v>
      </c>
      <c r="R206" t="s">
        <v>1850</v>
      </c>
      <c r="S206" t="s">
        <v>1851</v>
      </c>
      <c r="T206" t="s">
        <v>1838</v>
      </c>
      <c r="W206" s="168">
        <v>46146</v>
      </c>
      <c r="X206" s="168">
        <v>46273</v>
      </c>
      <c r="Y206" s="168">
        <v>46139</v>
      </c>
      <c r="AC206">
        <v>100</v>
      </c>
      <c r="AD206" t="s">
        <v>1839</v>
      </c>
      <c r="AE206">
        <v>0</v>
      </c>
      <c r="AF206" t="s">
        <v>1840</v>
      </c>
      <c r="AG206" t="s">
        <v>1841</v>
      </c>
      <c r="AH206" t="s">
        <v>1842</v>
      </c>
      <c r="AI206" t="s">
        <v>2003</v>
      </c>
      <c r="AJ206" t="s">
        <v>2004</v>
      </c>
      <c r="AQ206" t="s">
        <v>1845</v>
      </c>
      <c r="AR206" t="s">
        <v>2001</v>
      </c>
      <c r="AS206">
        <v>1</v>
      </c>
      <c r="AT206">
        <v>1</v>
      </c>
      <c r="CC206" t="s">
        <v>1846</v>
      </c>
    </row>
    <row r="207" spans="1:81" x14ac:dyDescent="0.25">
      <c r="A207" t="s">
        <v>1198</v>
      </c>
      <c r="B207" t="s">
        <v>2021</v>
      </c>
      <c r="C207" t="s">
        <v>1163</v>
      </c>
      <c r="D207" t="s">
        <v>1999</v>
      </c>
      <c r="E207" t="s">
        <v>2000</v>
      </c>
      <c r="F207" t="s">
        <v>2001</v>
      </c>
      <c r="G207" t="s">
        <v>2002</v>
      </c>
      <c r="H207">
        <v>229</v>
      </c>
      <c r="I207">
        <v>229</v>
      </c>
      <c r="L207" t="s">
        <v>1832</v>
      </c>
      <c r="M207" t="s">
        <v>482</v>
      </c>
      <c r="N207" t="s">
        <v>1833</v>
      </c>
      <c r="O207" t="s">
        <v>1907</v>
      </c>
      <c r="P207" t="s">
        <v>1908</v>
      </c>
      <c r="Q207" t="s">
        <v>482</v>
      </c>
      <c r="R207" t="s">
        <v>1850</v>
      </c>
      <c r="S207" t="s">
        <v>1851</v>
      </c>
      <c r="T207" t="s">
        <v>1838</v>
      </c>
      <c r="W207" s="168">
        <v>46195</v>
      </c>
      <c r="X207" s="168">
        <v>46283</v>
      </c>
      <c r="Y207" s="168">
        <v>46195</v>
      </c>
      <c r="Z207" s="168">
        <v>46275</v>
      </c>
      <c r="AC207">
        <v>100</v>
      </c>
      <c r="AD207" t="s">
        <v>1839</v>
      </c>
      <c r="AE207">
        <v>0</v>
      </c>
      <c r="AF207" t="s">
        <v>1840</v>
      </c>
      <c r="AG207" t="s">
        <v>1841</v>
      </c>
      <c r="AH207" t="s">
        <v>1842</v>
      </c>
      <c r="AI207" t="s">
        <v>2003</v>
      </c>
      <c r="AJ207" t="s">
        <v>2004</v>
      </c>
      <c r="AQ207" t="s">
        <v>1845</v>
      </c>
      <c r="AR207" t="s">
        <v>2001</v>
      </c>
      <c r="AS207">
        <v>1</v>
      </c>
      <c r="AT207">
        <v>1</v>
      </c>
      <c r="CC207" t="s">
        <v>1846</v>
      </c>
    </row>
    <row r="208" spans="1:81" x14ac:dyDescent="0.25">
      <c r="A208" t="s">
        <v>1201</v>
      </c>
      <c r="B208" t="s">
        <v>2022</v>
      </c>
      <c r="C208" t="s">
        <v>1163</v>
      </c>
      <c r="D208" t="s">
        <v>1999</v>
      </c>
      <c r="E208" t="s">
        <v>2000</v>
      </c>
      <c r="F208" t="s">
        <v>2001</v>
      </c>
      <c r="G208" t="s">
        <v>2002</v>
      </c>
      <c r="H208">
        <v>61.5</v>
      </c>
      <c r="I208">
        <v>61.5</v>
      </c>
      <c r="L208" t="s">
        <v>1832</v>
      </c>
      <c r="M208" t="s">
        <v>482</v>
      </c>
      <c r="N208" t="s">
        <v>1833</v>
      </c>
      <c r="O208" t="s">
        <v>1971</v>
      </c>
      <c r="P208" t="s">
        <v>1972</v>
      </c>
      <c r="Q208" t="s">
        <v>482</v>
      </c>
      <c r="R208" t="s">
        <v>1850</v>
      </c>
      <c r="S208" t="s">
        <v>1851</v>
      </c>
      <c r="T208" t="s">
        <v>1838</v>
      </c>
      <c r="W208" s="168">
        <v>46167</v>
      </c>
      <c r="X208" s="168">
        <v>46280</v>
      </c>
      <c r="Y208" s="168">
        <v>46111</v>
      </c>
      <c r="Z208" s="168">
        <v>46243</v>
      </c>
      <c r="AC208">
        <v>100</v>
      </c>
      <c r="AD208" t="s">
        <v>1839</v>
      </c>
      <c r="AE208">
        <v>0</v>
      </c>
      <c r="AF208" t="s">
        <v>1840</v>
      </c>
      <c r="AG208" t="s">
        <v>1841</v>
      </c>
      <c r="AH208" t="s">
        <v>1842</v>
      </c>
      <c r="AI208" t="s">
        <v>2003</v>
      </c>
      <c r="AJ208" t="s">
        <v>2004</v>
      </c>
      <c r="AQ208" t="s">
        <v>1845</v>
      </c>
      <c r="AR208" t="s">
        <v>2001</v>
      </c>
      <c r="AS208">
        <v>1</v>
      </c>
      <c r="AT208">
        <v>1</v>
      </c>
      <c r="CC208" t="s">
        <v>1846</v>
      </c>
    </row>
    <row r="209" spans="1:81" x14ac:dyDescent="0.25">
      <c r="A209" t="s">
        <v>1203</v>
      </c>
      <c r="B209" t="s">
        <v>2023</v>
      </c>
      <c r="C209" t="s">
        <v>1163</v>
      </c>
      <c r="D209" t="s">
        <v>1999</v>
      </c>
      <c r="E209" t="s">
        <v>2000</v>
      </c>
      <c r="F209" t="s">
        <v>2001</v>
      </c>
      <c r="G209" t="s">
        <v>2002</v>
      </c>
      <c r="H209">
        <v>61.5</v>
      </c>
      <c r="I209">
        <v>61.5</v>
      </c>
      <c r="L209" t="s">
        <v>1832</v>
      </c>
      <c r="M209" t="s">
        <v>482</v>
      </c>
      <c r="N209" t="s">
        <v>1833</v>
      </c>
      <c r="O209" t="s">
        <v>1971</v>
      </c>
      <c r="P209" t="s">
        <v>1972</v>
      </c>
      <c r="Q209" t="s">
        <v>482</v>
      </c>
      <c r="R209" t="s">
        <v>1850</v>
      </c>
      <c r="S209" t="s">
        <v>1851</v>
      </c>
      <c r="T209" t="s">
        <v>1838</v>
      </c>
      <c r="W209" s="168">
        <v>46167</v>
      </c>
      <c r="X209" s="168">
        <v>46280</v>
      </c>
      <c r="Y209" s="168">
        <v>46111</v>
      </c>
      <c r="Z209" s="168">
        <v>46243</v>
      </c>
      <c r="AC209">
        <v>100</v>
      </c>
      <c r="AD209" t="s">
        <v>1839</v>
      </c>
      <c r="AE209">
        <v>0</v>
      </c>
      <c r="AF209" t="s">
        <v>1840</v>
      </c>
      <c r="AG209" t="s">
        <v>1841</v>
      </c>
      <c r="AH209" t="s">
        <v>1842</v>
      </c>
      <c r="AI209" t="s">
        <v>2003</v>
      </c>
      <c r="AJ209" t="s">
        <v>2004</v>
      </c>
      <c r="AQ209" t="s">
        <v>1845</v>
      </c>
      <c r="AR209" t="s">
        <v>2001</v>
      </c>
      <c r="AS209">
        <v>1</v>
      </c>
      <c r="AT209">
        <v>1</v>
      </c>
      <c r="CC209" t="s">
        <v>1846</v>
      </c>
    </row>
    <row r="210" spans="1:81" x14ac:dyDescent="0.25">
      <c r="A210" t="s">
        <v>1205</v>
      </c>
      <c r="B210" t="s">
        <v>2024</v>
      </c>
      <c r="C210" t="s">
        <v>1163</v>
      </c>
      <c r="D210" t="s">
        <v>1999</v>
      </c>
      <c r="E210" t="s">
        <v>2000</v>
      </c>
      <c r="F210" t="s">
        <v>2001</v>
      </c>
      <c r="G210" t="s">
        <v>2002</v>
      </c>
      <c r="H210">
        <v>61.5</v>
      </c>
      <c r="I210">
        <v>61.5</v>
      </c>
      <c r="L210" t="s">
        <v>1832</v>
      </c>
      <c r="M210" t="s">
        <v>482</v>
      </c>
      <c r="N210" t="s">
        <v>1833</v>
      </c>
      <c r="O210" t="s">
        <v>1971</v>
      </c>
      <c r="P210" t="s">
        <v>1972</v>
      </c>
      <c r="Q210" t="s">
        <v>482</v>
      </c>
      <c r="R210" t="s">
        <v>1850</v>
      </c>
      <c r="S210" t="s">
        <v>1851</v>
      </c>
      <c r="T210" t="s">
        <v>1838</v>
      </c>
      <c r="W210" s="168">
        <v>46167</v>
      </c>
      <c r="X210" s="168">
        <v>46280</v>
      </c>
      <c r="Y210" s="168">
        <v>46111</v>
      </c>
      <c r="Z210" s="168">
        <v>46243</v>
      </c>
      <c r="AC210">
        <v>100</v>
      </c>
      <c r="AD210" t="s">
        <v>1839</v>
      </c>
      <c r="AE210">
        <v>0</v>
      </c>
      <c r="AF210" t="s">
        <v>1840</v>
      </c>
      <c r="AG210" t="s">
        <v>1841</v>
      </c>
      <c r="AH210" t="s">
        <v>1842</v>
      </c>
      <c r="AI210" t="s">
        <v>2003</v>
      </c>
      <c r="AJ210" t="s">
        <v>2004</v>
      </c>
      <c r="AQ210" t="s">
        <v>1845</v>
      </c>
      <c r="AR210" t="s">
        <v>2001</v>
      </c>
      <c r="AS210">
        <v>1</v>
      </c>
      <c r="AT210">
        <v>1</v>
      </c>
      <c r="CC210" t="s">
        <v>1846</v>
      </c>
    </row>
    <row r="211" spans="1:81" x14ac:dyDescent="0.25">
      <c r="A211" t="s">
        <v>1207</v>
      </c>
      <c r="B211" t="s">
        <v>2025</v>
      </c>
      <c r="C211" t="s">
        <v>1163</v>
      </c>
      <c r="D211" t="s">
        <v>1999</v>
      </c>
      <c r="E211" t="s">
        <v>2000</v>
      </c>
      <c r="F211" t="s">
        <v>2001</v>
      </c>
      <c r="G211" t="s">
        <v>2002</v>
      </c>
      <c r="H211">
        <v>61.5</v>
      </c>
      <c r="I211">
        <v>61.5</v>
      </c>
      <c r="L211" t="s">
        <v>1832</v>
      </c>
      <c r="M211" t="s">
        <v>482</v>
      </c>
      <c r="N211" t="s">
        <v>1833</v>
      </c>
      <c r="O211" t="s">
        <v>1971</v>
      </c>
      <c r="P211" t="s">
        <v>1972</v>
      </c>
      <c r="Q211" t="s">
        <v>482</v>
      </c>
      <c r="R211" t="s">
        <v>1850</v>
      </c>
      <c r="S211" t="s">
        <v>1851</v>
      </c>
      <c r="T211" t="s">
        <v>1838</v>
      </c>
      <c r="W211" s="168">
        <v>46212</v>
      </c>
      <c r="X211" s="168">
        <v>46280</v>
      </c>
      <c r="Y211" s="168">
        <v>46212</v>
      </c>
      <c r="Z211" s="168">
        <v>46261</v>
      </c>
      <c r="AC211">
        <v>100</v>
      </c>
      <c r="AD211" t="s">
        <v>1839</v>
      </c>
      <c r="AE211">
        <v>0</v>
      </c>
      <c r="AF211" t="s">
        <v>1840</v>
      </c>
      <c r="AG211" t="s">
        <v>1841</v>
      </c>
      <c r="AH211" t="s">
        <v>1842</v>
      </c>
      <c r="AI211" t="s">
        <v>2003</v>
      </c>
      <c r="AJ211" t="s">
        <v>2004</v>
      </c>
      <c r="AQ211" t="s">
        <v>1845</v>
      </c>
      <c r="AR211" t="s">
        <v>2001</v>
      </c>
      <c r="AS211">
        <v>1</v>
      </c>
      <c r="AT211">
        <v>1</v>
      </c>
      <c r="CC211" t="s">
        <v>1846</v>
      </c>
    </row>
    <row r="212" spans="1:81" x14ac:dyDescent="0.25">
      <c r="A212" t="s">
        <v>1209</v>
      </c>
      <c r="B212" t="s">
        <v>2026</v>
      </c>
      <c r="C212" t="s">
        <v>1163</v>
      </c>
      <c r="D212" t="s">
        <v>1999</v>
      </c>
      <c r="E212" t="s">
        <v>2000</v>
      </c>
      <c r="F212" t="s">
        <v>2001</v>
      </c>
      <c r="G212" t="s">
        <v>2002</v>
      </c>
      <c r="H212">
        <v>122</v>
      </c>
      <c r="I212">
        <v>122</v>
      </c>
      <c r="L212" t="s">
        <v>1832</v>
      </c>
      <c r="M212" t="s">
        <v>482</v>
      </c>
      <c r="N212" t="s">
        <v>1833</v>
      </c>
      <c r="O212" t="s">
        <v>2027</v>
      </c>
      <c r="P212" t="s">
        <v>2028</v>
      </c>
      <c r="Q212" t="s">
        <v>482</v>
      </c>
      <c r="R212" t="s">
        <v>1850</v>
      </c>
      <c r="S212" t="s">
        <v>1851</v>
      </c>
      <c r="T212" t="s">
        <v>1838</v>
      </c>
      <c r="W212" s="168">
        <v>46300</v>
      </c>
      <c r="X212" s="168">
        <v>46373</v>
      </c>
      <c r="Y212" s="168">
        <v>46230</v>
      </c>
      <c r="AC212">
        <v>50</v>
      </c>
      <c r="AD212" t="s">
        <v>1839</v>
      </c>
      <c r="AE212">
        <v>0</v>
      </c>
      <c r="AF212" t="s">
        <v>1840</v>
      </c>
      <c r="AG212" t="s">
        <v>1841</v>
      </c>
      <c r="AH212" t="s">
        <v>1842</v>
      </c>
      <c r="AI212" t="s">
        <v>2003</v>
      </c>
      <c r="AJ212" t="s">
        <v>2004</v>
      </c>
      <c r="AQ212" t="s">
        <v>1845</v>
      </c>
      <c r="AR212" t="s">
        <v>2001</v>
      </c>
      <c r="AS212">
        <v>1</v>
      </c>
      <c r="AT212">
        <v>1</v>
      </c>
      <c r="CC212" t="s">
        <v>1846</v>
      </c>
    </row>
    <row r="213" spans="1:81" x14ac:dyDescent="0.25">
      <c r="A213" t="s">
        <v>1211</v>
      </c>
      <c r="B213" t="s">
        <v>2029</v>
      </c>
      <c r="C213" t="s">
        <v>1163</v>
      </c>
      <c r="D213" t="s">
        <v>1999</v>
      </c>
      <c r="E213" t="s">
        <v>2000</v>
      </c>
      <c r="F213" t="s">
        <v>2001</v>
      </c>
      <c r="G213" t="s">
        <v>2002</v>
      </c>
      <c r="H213">
        <v>122</v>
      </c>
      <c r="I213">
        <v>122</v>
      </c>
      <c r="L213" t="s">
        <v>1832</v>
      </c>
      <c r="M213" t="s">
        <v>482</v>
      </c>
      <c r="N213" t="s">
        <v>1833</v>
      </c>
      <c r="O213" t="s">
        <v>2027</v>
      </c>
      <c r="P213" t="s">
        <v>2028</v>
      </c>
      <c r="Q213" t="s">
        <v>482</v>
      </c>
      <c r="R213" t="s">
        <v>1850</v>
      </c>
      <c r="S213" t="s">
        <v>1851</v>
      </c>
      <c r="T213" t="s">
        <v>1838</v>
      </c>
      <c r="W213" s="168">
        <v>46146</v>
      </c>
      <c r="X213" s="168">
        <v>46280</v>
      </c>
      <c r="Y213" s="168">
        <v>46139</v>
      </c>
      <c r="AC213">
        <v>100</v>
      </c>
      <c r="AD213" t="s">
        <v>1839</v>
      </c>
      <c r="AE213">
        <v>0</v>
      </c>
      <c r="AF213" t="s">
        <v>1840</v>
      </c>
      <c r="AG213" t="s">
        <v>1841</v>
      </c>
      <c r="AH213" t="s">
        <v>1842</v>
      </c>
      <c r="AI213" t="s">
        <v>2003</v>
      </c>
      <c r="AJ213" t="s">
        <v>2004</v>
      </c>
      <c r="AQ213" t="s">
        <v>1845</v>
      </c>
      <c r="AR213" t="s">
        <v>2001</v>
      </c>
      <c r="AS213">
        <v>1</v>
      </c>
      <c r="AT213">
        <v>1</v>
      </c>
      <c r="CC213" t="s">
        <v>1846</v>
      </c>
    </row>
    <row r="214" spans="1:81" x14ac:dyDescent="0.25">
      <c r="A214" t="s">
        <v>1213</v>
      </c>
      <c r="B214" t="s">
        <v>2030</v>
      </c>
      <c r="C214" t="s">
        <v>1163</v>
      </c>
      <c r="D214" t="s">
        <v>1999</v>
      </c>
      <c r="E214" t="s">
        <v>2000</v>
      </c>
      <c r="F214" t="s">
        <v>2001</v>
      </c>
      <c r="G214" t="s">
        <v>2002</v>
      </c>
      <c r="H214">
        <v>122</v>
      </c>
      <c r="I214">
        <v>122</v>
      </c>
      <c r="L214" t="s">
        <v>1832</v>
      </c>
      <c r="M214" t="s">
        <v>482</v>
      </c>
      <c r="N214" t="s">
        <v>1833</v>
      </c>
      <c r="O214" t="s">
        <v>2027</v>
      </c>
      <c r="P214" t="s">
        <v>2028</v>
      </c>
      <c r="Q214" t="s">
        <v>482</v>
      </c>
      <c r="R214" t="s">
        <v>1850</v>
      </c>
      <c r="S214" t="s">
        <v>1851</v>
      </c>
      <c r="T214" t="s">
        <v>1838</v>
      </c>
      <c r="W214" s="168">
        <v>46300</v>
      </c>
      <c r="X214" s="168">
        <v>46373</v>
      </c>
      <c r="AC214">
        <v>0</v>
      </c>
      <c r="AD214" t="s">
        <v>1839</v>
      </c>
      <c r="AE214">
        <v>0</v>
      </c>
      <c r="AF214" t="s">
        <v>1840</v>
      </c>
      <c r="AG214" t="s">
        <v>1841</v>
      </c>
      <c r="AH214" t="s">
        <v>1842</v>
      </c>
      <c r="AI214" t="s">
        <v>2003</v>
      </c>
      <c r="AJ214" t="s">
        <v>2004</v>
      </c>
      <c r="AQ214" t="s">
        <v>1845</v>
      </c>
      <c r="AR214" t="s">
        <v>2001</v>
      </c>
      <c r="AS214">
        <v>1</v>
      </c>
      <c r="AT214">
        <v>1</v>
      </c>
      <c r="CC214" t="s">
        <v>1846</v>
      </c>
    </row>
    <row r="215" spans="1:81" x14ac:dyDescent="0.25">
      <c r="A215" t="s">
        <v>1215</v>
      </c>
      <c r="B215" t="s">
        <v>2031</v>
      </c>
      <c r="C215" t="s">
        <v>1163</v>
      </c>
      <c r="D215" t="s">
        <v>1999</v>
      </c>
      <c r="E215" t="s">
        <v>2000</v>
      </c>
      <c r="F215" t="s">
        <v>2001</v>
      </c>
      <c r="G215" t="s">
        <v>2002</v>
      </c>
      <c r="H215">
        <v>327</v>
      </c>
      <c r="I215">
        <v>327</v>
      </c>
      <c r="L215" t="s">
        <v>1832</v>
      </c>
      <c r="M215" t="s">
        <v>482</v>
      </c>
      <c r="N215" t="s">
        <v>1833</v>
      </c>
      <c r="O215" t="s">
        <v>1883</v>
      </c>
      <c r="P215" t="s">
        <v>1884</v>
      </c>
      <c r="Q215" t="s">
        <v>482</v>
      </c>
      <c r="R215" t="s">
        <v>1850</v>
      </c>
      <c r="S215" t="s">
        <v>1851</v>
      </c>
      <c r="T215" t="s">
        <v>1838</v>
      </c>
      <c r="W215" s="168">
        <v>46167</v>
      </c>
      <c r="X215" s="168">
        <v>46364</v>
      </c>
      <c r="Y215" s="168">
        <v>46167</v>
      </c>
      <c r="AC215">
        <v>70</v>
      </c>
      <c r="AD215" t="s">
        <v>1839</v>
      </c>
      <c r="AE215">
        <v>0</v>
      </c>
      <c r="AF215" t="s">
        <v>1840</v>
      </c>
      <c r="AG215" t="s">
        <v>1841</v>
      </c>
      <c r="AH215" t="s">
        <v>1842</v>
      </c>
      <c r="AI215" t="s">
        <v>2003</v>
      </c>
      <c r="AJ215" t="s">
        <v>2004</v>
      </c>
      <c r="AQ215" t="s">
        <v>1845</v>
      </c>
      <c r="AR215" t="s">
        <v>2001</v>
      </c>
      <c r="AS215">
        <v>1</v>
      </c>
      <c r="AT215">
        <v>1</v>
      </c>
      <c r="CC215" t="s">
        <v>1846</v>
      </c>
    </row>
    <row r="216" spans="1:81" x14ac:dyDescent="0.25">
      <c r="A216" t="s">
        <v>1217</v>
      </c>
      <c r="B216" t="s">
        <v>2032</v>
      </c>
      <c r="C216" t="s">
        <v>1163</v>
      </c>
      <c r="D216" t="s">
        <v>1999</v>
      </c>
      <c r="E216" t="s">
        <v>2000</v>
      </c>
      <c r="F216" t="s">
        <v>2001</v>
      </c>
      <c r="G216" t="s">
        <v>2002</v>
      </c>
      <c r="H216">
        <v>310</v>
      </c>
      <c r="I216">
        <v>310</v>
      </c>
      <c r="L216" t="s">
        <v>1832</v>
      </c>
      <c r="M216" t="s">
        <v>482</v>
      </c>
      <c r="N216" t="s">
        <v>1833</v>
      </c>
      <c r="O216" t="s">
        <v>1883</v>
      </c>
      <c r="P216" t="s">
        <v>1884</v>
      </c>
      <c r="Q216" t="s">
        <v>482</v>
      </c>
      <c r="R216" t="s">
        <v>1850</v>
      </c>
      <c r="S216" t="s">
        <v>1851</v>
      </c>
      <c r="T216" t="s">
        <v>1838</v>
      </c>
      <c r="W216" s="168">
        <v>46153</v>
      </c>
      <c r="X216" s="168">
        <v>46353</v>
      </c>
      <c r="Y216" s="168">
        <v>46153</v>
      </c>
      <c r="AC216">
        <v>50</v>
      </c>
      <c r="AD216" t="s">
        <v>1839</v>
      </c>
      <c r="AE216">
        <v>0</v>
      </c>
      <c r="AF216" t="s">
        <v>1840</v>
      </c>
      <c r="AG216" t="s">
        <v>1841</v>
      </c>
      <c r="AH216" t="s">
        <v>1842</v>
      </c>
      <c r="AI216" t="s">
        <v>2003</v>
      </c>
      <c r="AJ216" t="s">
        <v>2004</v>
      </c>
      <c r="AQ216" t="s">
        <v>1845</v>
      </c>
      <c r="AR216" t="s">
        <v>2001</v>
      </c>
      <c r="AS216">
        <v>1</v>
      </c>
      <c r="AT216">
        <v>1</v>
      </c>
      <c r="CC216" t="s">
        <v>1846</v>
      </c>
    </row>
    <row r="217" spans="1:81" x14ac:dyDescent="0.25">
      <c r="A217" t="s">
        <v>1219</v>
      </c>
      <c r="B217" t="s">
        <v>2033</v>
      </c>
      <c r="C217" t="s">
        <v>1163</v>
      </c>
      <c r="D217" t="s">
        <v>1999</v>
      </c>
      <c r="E217" t="s">
        <v>2000</v>
      </c>
      <c r="F217" t="s">
        <v>2001</v>
      </c>
      <c r="G217" t="s">
        <v>2002</v>
      </c>
      <c r="H217">
        <v>180</v>
      </c>
      <c r="I217">
        <v>180</v>
      </c>
      <c r="L217" t="s">
        <v>1832</v>
      </c>
      <c r="M217" t="s">
        <v>482</v>
      </c>
      <c r="N217" t="s">
        <v>1833</v>
      </c>
      <c r="O217" t="s">
        <v>1883</v>
      </c>
      <c r="P217" t="s">
        <v>1884</v>
      </c>
      <c r="Q217" t="s">
        <v>482</v>
      </c>
      <c r="R217" t="s">
        <v>1850</v>
      </c>
      <c r="S217" t="s">
        <v>1851</v>
      </c>
      <c r="T217" t="s">
        <v>1838</v>
      </c>
      <c r="W217" s="168">
        <v>46269</v>
      </c>
      <c r="X217" s="168">
        <v>46352</v>
      </c>
      <c r="AC217">
        <v>0</v>
      </c>
      <c r="AD217" t="s">
        <v>1839</v>
      </c>
      <c r="AE217">
        <v>0</v>
      </c>
      <c r="AF217" t="s">
        <v>1840</v>
      </c>
      <c r="AG217" t="s">
        <v>1841</v>
      </c>
      <c r="AH217" t="s">
        <v>1842</v>
      </c>
      <c r="AI217" t="s">
        <v>2003</v>
      </c>
      <c r="AJ217" t="s">
        <v>2004</v>
      </c>
      <c r="AQ217" t="s">
        <v>1845</v>
      </c>
      <c r="AR217" t="s">
        <v>2001</v>
      </c>
      <c r="AS217">
        <v>1</v>
      </c>
      <c r="AT217">
        <v>1</v>
      </c>
      <c r="CC217" t="s">
        <v>1846</v>
      </c>
    </row>
    <row r="218" spans="1:81" x14ac:dyDescent="0.25">
      <c r="A218" t="s">
        <v>1221</v>
      </c>
      <c r="B218" t="s">
        <v>2034</v>
      </c>
      <c r="C218" t="s">
        <v>1163</v>
      </c>
      <c r="D218" t="s">
        <v>1999</v>
      </c>
      <c r="E218" t="s">
        <v>2000</v>
      </c>
      <c r="F218" t="s">
        <v>2001</v>
      </c>
      <c r="G218" t="s">
        <v>2002</v>
      </c>
      <c r="H218">
        <v>180</v>
      </c>
      <c r="I218">
        <v>180</v>
      </c>
      <c r="L218" t="s">
        <v>1832</v>
      </c>
      <c r="M218" t="s">
        <v>482</v>
      </c>
      <c r="N218" t="s">
        <v>1833</v>
      </c>
      <c r="O218" t="s">
        <v>1883</v>
      </c>
      <c r="P218" t="s">
        <v>1884</v>
      </c>
      <c r="Q218" t="s">
        <v>482</v>
      </c>
      <c r="R218" t="s">
        <v>1850</v>
      </c>
      <c r="S218" t="s">
        <v>1851</v>
      </c>
      <c r="T218" t="s">
        <v>1838</v>
      </c>
      <c r="W218" s="168">
        <v>46269</v>
      </c>
      <c r="X218" s="168">
        <v>46352</v>
      </c>
      <c r="AC218">
        <v>0</v>
      </c>
      <c r="AD218" t="s">
        <v>1839</v>
      </c>
      <c r="AE218">
        <v>0</v>
      </c>
      <c r="AF218" t="s">
        <v>1840</v>
      </c>
      <c r="AG218" t="s">
        <v>1841</v>
      </c>
      <c r="AH218" t="s">
        <v>1842</v>
      </c>
      <c r="AI218" t="s">
        <v>2003</v>
      </c>
      <c r="AJ218" t="s">
        <v>2004</v>
      </c>
      <c r="AQ218" t="s">
        <v>1845</v>
      </c>
      <c r="AR218" t="s">
        <v>2001</v>
      </c>
      <c r="AS218">
        <v>1</v>
      </c>
      <c r="AT218">
        <v>1</v>
      </c>
      <c r="CC218" t="s">
        <v>1846</v>
      </c>
    </row>
    <row r="219" spans="1:81" x14ac:dyDescent="0.25">
      <c r="A219" t="s">
        <v>1223</v>
      </c>
      <c r="B219" t="s">
        <v>2035</v>
      </c>
      <c r="C219" t="s">
        <v>1163</v>
      </c>
      <c r="D219" t="s">
        <v>1999</v>
      </c>
      <c r="E219" t="s">
        <v>2000</v>
      </c>
      <c r="F219" t="s">
        <v>2001</v>
      </c>
      <c r="G219" t="s">
        <v>2002</v>
      </c>
      <c r="H219">
        <v>180</v>
      </c>
      <c r="I219">
        <v>180</v>
      </c>
      <c r="L219" t="s">
        <v>1832</v>
      </c>
      <c r="M219" t="s">
        <v>482</v>
      </c>
      <c r="N219" t="s">
        <v>1833</v>
      </c>
      <c r="O219" t="s">
        <v>1883</v>
      </c>
      <c r="P219" t="s">
        <v>1884</v>
      </c>
      <c r="Q219" t="s">
        <v>482</v>
      </c>
      <c r="R219" t="s">
        <v>1850</v>
      </c>
      <c r="S219" t="s">
        <v>1851</v>
      </c>
      <c r="T219" t="s">
        <v>1838</v>
      </c>
      <c r="W219" s="168">
        <v>46269</v>
      </c>
      <c r="X219" s="168">
        <v>46352</v>
      </c>
      <c r="AC219">
        <v>0</v>
      </c>
      <c r="AD219" t="s">
        <v>1839</v>
      </c>
      <c r="AE219">
        <v>0</v>
      </c>
      <c r="AF219" t="s">
        <v>1840</v>
      </c>
      <c r="AG219" t="s">
        <v>1841</v>
      </c>
      <c r="AH219" t="s">
        <v>1842</v>
      </c>
      <c r="AI219" t="s">
        <v>2003</v>
      </c>
      <c r="AJ219" t="s">
        <v>2004</v>
      </c>
      <c r="AQ219" t="s">
        <v>1845</v>
      </c>
      <c r="AR219" t="s">
        <v>2001</v>
      </c>
      <c r="AS219">
        <v>1</v>
      </c>
      <c r="AT219">
        <v>1</v>
      </c>
      <c r="CC219" t="s">
        <v>1846</v>
      </c>
    </row>
    <row r="220" spans="1:81" x14ac:dyDescent="0.25">
      <c r="A220" t="s">
        <v>1225</v>
      </c>
      <c r="B220" t="s">
        <v>2036</v>
      </c>
      <c r="C220" t="s">
        <v>1163</v>
      </c>
      <c r="D220" t="s">
        <v>1999</v>
      </c>
      <c r="E220" t="s">
        <v>2000</v>
      </c>
      <c r="F220" t="s">
        <v>2001</v>
      </c>
      <c r="G220" t="s">
        <v>2002</v>
      </c>
      <c r="H220">
        <v>180</v>
      </c>
      <c r="I220">
        <v>180</v>
      </c>
      <c r="L220" t="s">
        <v>1832</v>
      </c>
      <c r="M220" t="s">
        <v>482</v>
      </c>
      <c r="N220" t="s">
        <v>1833</v>
      </c>
      <c r="O220" t="s">
        <v>1883</v>
      </c>
      <c r="P220" t="s">
        <v>1884</v>
      </c>
      <c r="Q220" t="s">
        <v>482</v>
      </c>
      <c r="R220" t="s">
        <v>1850</v>
      </c>
      <c r="S220" t="s">
        <v>1851</v>
      </c>
      <c r="T220" t="s">
        <v>1838</v>
      </c>
      <c r="W220" s="168">
        <v>46269</v>
      </c>
      <c r="X220" s="168">
        <v>46352</v>
      </c>
      <c r="AC220">
        <v>0</v>
      </c>
      <c r="AD220" t="s">
        <v>1839</v>
      </c>
      <c r="AE220">
        <v>0</v>
      </c>
      <c r="AF220" t="s">
        <v>1840</v>
      </c>
      <c r="AG220" t="s">
        <v>1841</v>
      </c>
      <c r="AH220" t="s">
        <v>1842</v>
      </c>
      <c r="AI220" t="s">
        <v>2003</v>
      </c>
      <c r="AJ220" t="s">
        <v>2004</v>
      </c>
      <c r="AQ220" t="s">
        <v>1845</v>
      </c>
      <c r="AR220" t="s">
        <v>2001</v>
      </c>
      <c r="AS220">
        <v>1</v>
      </c>
      <c r="AT220">
        <v>1</v>
      </c>
      <c r="CC220" t="s">
        <v>1846</v>
      </c>
    </row>
    <row r="221" spans="1:81" x14ac:dyDescent="0.25">
      <c r="A221" t="s">
        <v>1227</v>
      </c>
      <c r="B221" t="s">
        <v>2037</v>
      </c>
      <c r="C221" t="s">
        <v>1163</v>
      </c>
      <c r="D221" t="s">
        <v>1999</v>
      </c>
      <c r="E221" t="s">
        <v>2000</v>
      </c>
      <c r="F221" t="s">
        <v>2001</v>
      </c>
      <c r="G221" t="s">
        <v>2002</v>
      </c>
      <c r="H221">
        <v>180</v>
      </c>
      <c r="I221">
        <v>180</v>
      </c>
      <c r="L221" t="s">
        <v>1832</v>
      </c>
      <c r="M221" t="s">
        <v>482</v>
      </c>
      <c r="N221" t="s">
        <v>1833</v>
      </c>
      <c r="O221" t="s">
        <v>1883</v>
      </c>
      <c r="P221" t="s">
        <v>1884</v>
      </c>
      <c r="Q221" t="s">
        <v>482</v>
      </c>
      <c r="R221" t="s">
        <v>1850</v>
      </c>
      <c r="S221" t="s">
        <v>1851</v>
      </c>
      <c r="T221" t="s">
        <v>1838</v>
      </c>
      <c r="W221" s="168">
        <v>46293</v>
      </c>
      <c r="X221" s="168">
        <v>46374</v>
      </c>
      <c r="AC221">
        <v>50</v>
      </c>
      <c r="AD221" t="s">
        <v>1839</v>
      </c>
      <c r="AE221">
        <v>0</v>
      </c>
      <c r="AF221" t="s">
        <v>1840</v>
      </c>
      <c r="AG221" t="s">
        <v>1841</v>
      </c>
      <c r="AH221" t="s">
        <v>1842</v>
      </c>
      <c r="AI221" t="s">
        <v>2003</v>
      </c>
      <c r="AJ221" t="s">
        <v>2004</v>
      </c>
      <c r="AQ221" t="s">
        <v>1845</v>
      </c>
      <c r="AR221" t="s">
        <v>2001</v>
      </c>
      <c r="AS221">
        <v>1</v>
      </c>
      <c r="AT221">
        <v>1</v>
      </c>
      <c r="CC221" t="s">
        <v>1846</v>
      </c>
    </row>
    <row r="222" spans="1:81" x14ac:dyDescent="0.25">
      <c r="A222" t="s">
        <v>1229</v>
      </c>
      <c r="B222" t="s">
        <v>2038</v>
      </c>
      <c r="C222" t="s">
        <v>1163</v>
      </c>
      <c r="D222" t="s">
        <v>1999</v>
      </c>
      <c r="E222" t="s">
        <v>2000</v>
      </c>
      <c r="F222" t="s">
        <v>2001</v>
      </c>
      <c r="G222" t="s">
        <v>2002</v>
      </c>
      <c r="H222">
        <v>180</v>
      </c>
      <c r="I222">
        <v>180</v>
      </c>
      <c r="L222" t="s">
        <v>1832</v>
      </c>
      <c r="M222" t="s">
        <v>482</v>
      </c>
      <c r="N222" t="s">
        <v>1833</v>
      </c>
      <c r="O222" t="s">
        <v>1883</v>
      </c>
      <c r="P222" t="s">
        <v>1884</v>
      </c>
      <c r="Q222" t="s">
        <v>482</v>
      </c>
      <c r="R222" t="s">
        <v>1850</v>
      </c>
      <c r="S222" t="s">
        <v>1851</v>
      </c>
      <c r="T222" t="s">
        <v>1838</v>
      </c>
      <c r="W222" s="168">
        <v>46293</v>
      </c>
      <c r="X222" s="168">
        <v>46353</v>
      </c>
      <c r="AC222">
        <v>0</v>
      </c>
      <c r="AD222" t="s">
        <v>1839</v>
      </c>
      <c r="AE222">
        <v>0</v>
      </c>
      <c r="AF222" t="s">
        <v>1840</v>
      </c>
      <c r="AG222" t="s">
        <v>1841</v>
      </c>
      <c r="AH222" t="s">
        <v>1842</v>
      </c>
      <c r="AI222" t="s">
        <v>2003</v>
      </c>
      <c r="AJ222" t="s">
        <v>2004</v>
      </c>
      <c r="AQ222" t="s">
        <v>1845</v>
      </c>
      <c r="AR222" t="s">
        <v>2001</v>
      </c>
      <c r="AS222">
        <v>1</v>
      </c>
      <c r="AT222">
        <v>1</v>
      </c>
      <c r="CC222" t="s">
        <v>1846</v>
      </c>
    </row>
    <row r="223" spans="1:81" x14ac:dyDescent="0.25">
      <c r="A223" t="s">
        <v>1231</v>
      </c>
      <c r="B223" t="s">
        <v>2039</v>
      </c>
      <c r="C223" t="s">
        <v>1163</v>
      </c>
      <c r="D223" t="s">
        <v>1999</v>
      </c>
      <c r="E223" t="s">
        <v>2000</v>
      </c>
      <c r="F223" t="s">
        <v>2001</v>
      </c>
      <c r="G223" t="s">
        <v>2002</v>
      </c>
      <c r="H223">
        <v>286</v>
      </c>
      <c r="I223">
        <v>286</v>
      </c>
      <c r="L223" t="s">
        <v>1832</v>
      </c>
      <c r="M223" t="s">
        <v>482</v>
      </c>
      <c r="N223" t="s">
        <v>1833</v>
      </c>
      <c r="O223" t="s">
        <v>1983</v>
      </c>
      <c r="P223" t="s">
        <v>1984</v>
      </c>
      <c r="Q223" t="s">
        <v>482</v>
      </c>
      <c r="R223" t="s">
        <v>1850</v>
      </c>
      <c r="S223" t="s">
        <v>1851</v>
      </c>
      <c r="T223" t="s">
        <v>1838</v>
      </c>
      <c r="W223" s="168">
        <v>46160</v>
      </c>
      <c r="X223" s="168">
        <v>46282</v>
      </c>
      <c r="Y223" s="168">
        <v>46111</v>
      </c>
      <c r="Z223" s="168">
        <v>46251</v>
      </c>
      <c r="AC223">
        <v>100</v>
      </c>
      <c r="AD223" t="s">
        <v>1839</v>
      </c>
      <c r="AE223">
        <v>0</v>
      </c>
      <c r="AF223" t="s">
        <v>1840</v>
      </c>
      <c r="AG223" t="s">
        <v>1841</v>
      </c>
      <c r="AH223" t="s">
        <v>1842</v>
      </c>
      <c r="AI223" t="s">
        <v>2003</v>
      </c>
      <c r="AJ223" t="s">
        <v>2004</v>
      </c>
      <c r="AQ223" t="s">
        <v>1845</v>
      </c>
      <c r="AR223" t="s">
        <v>2001</v>
      </c>
      <c r="AS223">
        <v>1</v>
      </c>
      <c r="AT223">
        <v>1</v>
      </c>
      <c r="CC223" t="s">
        <v>1846</v>
      </c>
    </row>
    <row r="224" spans="1:81" x14ac:dyDescent="0.25">
      <c r="A224" t="s">
        <v>1233</v>
      </c>
      <c r="B224" t="s">
        <v>2040</v>
      </c>
      <c r="C224" t="s">
        <v>1163</v>
      </c>
      <c r="D224" t="s">
        <v>1999</v>
      </c>
      <c r="E224" t="s">
        <v>2000</v>
      </c>
      <c r="F224" t="s">
        <v>2001</v>
      </c>
      <c r="G224" t="s">
        <v>2002</v>
      </c>
      <c r="H224">
        <v>286</v>
      </c>
      <c r="I224">
        <v>286</v>
      </c>
      <c r="L224" t="s">
        <v>1832</v>
      </c>
      <c r="M224" t="s">
        <v>482</v>
      </c>
      <c r="N224" t="s">
        <v>1833</v>
      </c>
      <c r="O224" t="s">
        <v>1983</v>
      </c>
      <c r="P224" t="s">
        <v>1984</v>
      </c>
      <c r="Q224" t="s">
        <v>482</v>
      </c>
      <c r="R224" t="s">
        <v>1850</v>
      </c>
      <c r="S224" t="s">
        <v>1851</v>
      </c>
      <c r="T224" t="s">
        <v>1838</v>
      </c>
      <c r="W224" s="168">
        <v>46160</v>
      </c>
      <c r="X224" s="168">
        <v>46282</v>
      </c>
      <c r="Y224" s="168">
        <v>46111</v>
      </c>
      <c r="Z224" s="168">
        <v>46178</v>
      </c>
      <c r="AC224">
        <v>100</v>
      </c>
      <c r="AD224" t="s">
        <v>1839</v>
      </c>
      <c r="AE224">
        <v>0</v>
      </c>
      <c r="AF224" t="s">
        <v>1840</v>
      </c>
      <c r="AG224" t="s">
        <v>1841</v>
      </c>
      <c r="AH224" t="s">
        <v>1842</v>
      </c>
      <c r="AI224" t="s">
        <v>2003</v>
      </c>
      <c r="AJ224" t="s">
        <v>2004</v>
      </c>
      <c r="AQ224" t="s">
        <v>1845</v>
      </c>
      <c r="AR224" t="s">
        <v>2001</v>
      </c>
      <c r="AS224">
        <v>1</v>
      </c>
      <c r="AT224">
        <v>1</v>
      </c>
      <c r="CC224" t="s">
        <v>1846</v>
      </c>
    </row>
    <row r="225" spans="1:81" x14ac:dyDescent="0.25">
      <c r="A225" t="s">
        <v>1235</v>
      </c>
      <c r="B225" t="s">
        <v>2041</v>
      </c>
      <c r="C225" t="s">
        <v>1163</v>
      </c>
      <c r="D225" t="s">
        <v>1999</v>
      </c>
      <c r="E225" t="s">
        <v>2000</v>
      </c>
      <c r="F225" t="s">
        <v>2001</v>
      </c>
      <c r="G225" t="s">
        <v>2002</v>
      </c>
      <c r="H225">
        <v>212</v>
      </c>
      <c r="I225">
        <v>212</v>
      </c>
      <c r="L225" t="s">
        <v>1832</v>
      </c>
      <c r="M225" t="s">
        <v>482</v>
      </c>
      <c r="N225" t="s">
        <v>1833</v>
      </c>
      <c r="O225" t="s">
        <v>2042</v>
      </c>
      <c r="P225" t="s">
        <v>2043</v>
      </c>
      <c r="Q225" t="s">
        <v>482</v>
      </c>
      <c r="R225" t="s">
        <v>1850</v>
      </c>
      <c r="S225" t="s">
        <v>1851</v>
      </c>
      <c r="T225" t="s">
        <v>1838</v>
      </c>
      <c r="W225" s="168">
        <v>46146</v>
      </c>
      <c r="X225" s="168">
        <v>46283</v>
      </c>
      <c r="Y225" s="168">
        <v>46146</v>
      </c>
      <c r="AC225">
        <v>100</v>
      </c>
      <c r="AD225" t="s">
        <v>1839</v>
      </c>
      <c r="AE225">
        <v>0</v>
      </c>
      <c r="AF225" t="s">
        <v>1840</v>
      </c>
      <c r="AG225" t="s">
        <v>1841</v>
      </c>
      <c r="AH225" t="s">
        <v>1842</v>
      </c>
      <c r="AI225" t="s">
        <v>2003</v>
      </c>
      <c r="AJ225" t="s">
        <v>2004</v>
      </c>
      <c r="AQ225" t="s">
        <v>1845</v>
      </c>
      <c r="AR225" t="s">
        <v>2001</v>
      </c>
      <c r="AS225">
        <v>1</v>
      </c>
      <c r="AT225">
        <v>1</v>
      </c>
      <c r="CC225" t="s">
        <v>1846</v>
      </c>
    </row>
    <row r="226" spans="1:81" x14ac:dyDescent="0.25">
      <c r="A226" t="s">
        <v>1237</v>
      </c>
      <c r="B226" t="s">
        <v>2044</v>
      </c>
      <c r="C226" t="s">
        <v>1163</v>
      </c>
      <c r="D226" t="s">
        <v>1999</v>
      </c>
      <c r="E226" t="s">
        <v>2000</v>
      </c>
      <c r="F226" t="s">
        <v>2001</v>
      </c>
      <c r="G226" t="s">
        <v>2002</v>
      </c>
      <c r="H226">
        <v>114</v>
      </c>
      <c r="I226">
        <v>114</v>
      </c>
      <c r="L226" t="s">
        <v>1832</v>
      </c>
      <c r="M226" t="s">
        <v>482</v>
      </c>
      <c r="N226" t="s">
        <v>1833</v>
      </c>
      <c r="O226" t="s">
        <v>2042</v>
      </c>
      <c r="P226" t="s">
        <v>2043</v>
      </c>
      <c r="Q226" t="s">
        <v>482</v>
      </c>
      <c r="R226" t="s">
        <v>1850</v>
      </c>
      <c r="S226" t="s">
        <v>1851</v>
      </c>
      <c r="T226" t="s">
        <v>1838</v>
      </c>
      <c r="W226" s="168">
        <v>46146</v>
      </c>
      <c r="X226" s="168">
        <v>46283</v>
      </c>
      <c r="Y226" s="168">
        <v>46146</v>
      </c>
      <c r="AC226">
        <v>100</v>
      </c>
      <c r="AD226" t="s">
        <v>1839</v>
      </c>
      <c r="AE226">
        <v>0</v>
      </c>
      <c r="AF226" t="s">
        <v>1840</v>
      </c>
      <c r="AG226" t="s">
        <v>1841</v>
      </c>
      <c r="AH226" t="s">
        <v>1842</v>
      </c>
      <c r="AI226" t="s">
        <v>2003</v>
      </c>
      <c r="AJ226" t="s">
        <v>2004</v>
      </c>
      <c r="AQ226" t="s">
        <v>1845</v>
      </c>
      <c r="AR226" t="s">
        <v>2001</v>
      </c>
      <c r="AS226">
        <v>1</v>
      </c>
      <c r="AT226">
        <v>1</v>
      </c>
      <c r="CC226" t="s">
        <v>1846</v>
      </c>
    </row>
    <row r="227" spans="1:81" x14ac:dyDescent="0.25">
      <c r="A227" t="s">
        <v>1239</v>
      </c>
      <c r="B227" t="s">
        <v>2045</v>
      </c>
      <c r="C227" t="s">
        <v>1163</v>
      </c>
      <c r="D227" t="s">
        <v>1999</v>
      </c>
      <c r="E227" t="s">
        <v>2000</v>
      </c>
      <c r="F227" t="s">
        <v>2001</v>
      </c>
      <c r="G227" t="s">
        <v>2002</v>
      </c>
      <c r="H227">
        <v>58</v>
      </c>
      <c r="I227">
        <v>58</v>
      </c>
      <c r="L227" t="s">
        <v>1832</v>
      </c>
      <c r="M227" t="s">
        <v>482</v>
      </c>
      <c r="N227" t="s">
        <v>1833</v>
      </c>
      <c r="O227" t="s">
        <v>1991</v>
      </c>
      <c r="P227" t="s">
        <v>1992</v>
      </c>
      <c r="Q227" t="s">
        <v>482</v>
      </c>
      <c r="R227" t="s">
        <v>1850</v>
      </c>
      <c r="S227" t="s">
        <v>1851</v>
      </c>
      <c r="T227" t="s">
        <v>1838</v>
      </c>
      <c r="W227" s="168">
        <v>46202</v>
      </c>
      <c r="X227" s="168">
        <v>46301</v>
      </c>
      <c r="Y227" s="168">
        <v>46202</v>
      </c>
      <c r="Z227" s="168">
        <v>46243</v>
      </c>
      <c r="AC227">
        <v>100</v>
      </c>
      <c r="AD227" t="s">
        <v>1839</v>
      </c>
      <c r="AE227">
        <v>0</v>
      </c>
      <c r="AF227" t="s">
        <v>1840</v>
      </c>
      <c r="AG227" t="s">
        <v>1841</v>
      </c>
      <c r="AH227" t="s">
        <v>1842</v>
      </c>
      <c r="AI227" t="s">
        <v>2003</v>
      </c>
      <c r="AJ227" t="s">
        <v>2004</v>
      </c>
      <c r="AQ227" t="s">
        <v>1845</v>
      </c>
      <c r="AR227" t="s">
        <v>2001</v>
      </c>
      <c r="AS227">
        <v>1</v>
      </c>
      <c r="AT227">
        <v>1</v>
      </c>
      <c r="CC227" t="s">
        <v>1846</v>
      </c>
    </row>
    <row r="228" spans="1:81" x14ac:dyDescent="0.25">
      <c r="A228" t="s">
        <v>1241</v>
      </c>
      <c r="B228" t="s">
        <v>2046</v>
      </c>
      <c r="C228" t="s">
        <v>1163</v>
      </c>
      <c r="D228" t="s">
        <v>1999</v>
      </c>
      <c r="E228" t="s">
        <v>2000</v>
      </c>
      <c r="F228" t="s">
        <v>2001</v>
      </c>
      <c r="G228" t="s">
        <v>2002</v>
      </c>
      <c r="H228">
        <v>58</v>
      </c>
      <c r="I228">
        <v>58</v>
      </c>
      <c r="L228" t="s">
        <v>1832</v>
      </c>
      <c r="M228" t="s">
        <v>482</v>
      </c>
      <c r="N228" t="s">
        <v>1833</v>
      </c>
      <c r="O228" t="s">
        <v>1991</v>
      </c>
      <c r="P228" t="s">
        <v>1992</v>
      </c>
      <c r="Q228" t="s">
        <v>482</v>
      </c>
      <c r="R228" t="s">
        <v>1850</v>
      </c>
      <c r="S228" t="s">
        <v>1851</v>
      </c>
      <c r="T228" t="s">
        <v>1838</v>
      </c>
      <c r="W228" s="168">
        <v>46321</v>
      </c>
      <c r="X228" s="168">
        <v>46387</v>
      </c>
      <c r="Y228" s="168">
        <v>46265</v>
      </c>
      <c r="AC228">
        <v>100</v>
      </c>
      <c r="AD228" t="s">
        <v>1839</v>
      </c>
      <c r="AE228">
        <v>0</v>
      </c>
      <c r="AF228" t="s">
        <v>1840</v>
      </c>
      <c r="AG228" t="s">
        <v>1841</v>
      </c>
      <c r="AH228" t="s">
        <v>1842</v>
      </c>
      <c r="AI228" t="s">
        <v>2003</v>
      </c>
      <c r="AJ228" t="s">
        <v>2004</v>
      </c>
      <c r="AQ228" t="s">
        <v>1845</v>
      </c>
      <c r="AR228" t="s">
        <v>2001</v>
      </c>
      <c r="AS228">
        <v>1</v>
      </c>
      <c r="AT228">
        <v>1</v>
      </c>
      <c r="CC228" t="s">
        <v>1846</v>
      </c>
    </row>
    <row r="229" spans="1:81" x14ac:dyDescent="0.25">
      <c r="A229" t="s">
        <v>1243</v>
      </c>
      <c r="B229" t="s">
        <v>2047</v>
      </c>
      <c r="C229" t="s">
        <v>1163</v>
      </c>
      <c r="D229" t="s">
        <v>1999</v>
      </c>
      <c r="E229" t="s">
        <v>2000</v>
      </c>
      <c r="F229" t="s">
        <v>2001</v>
      </c>
      <c r="G229" t="s">
        <v>2002</v>
      </c>
      <c r="H229">
        <v>58</v>
      </c>
      <c r="I229">
        <v>58</v>
      </c>
      <c r="L229" t="s">
        <v>1832</v>
      </c>
      <c r="M229" t="s">
        <v>482</v>
      </c>
      <c r="N229" t="s">
        <v>1833</v>
      </c>
      <c r="O229" t="s">
        <v>1991</v>
      </c>
      <c r="P229" t="s">
        <v>1992</v>
      </c>
      <c r="Q229" t="s">
        <v>482</v>
      </c>
      <c r="R229" t="s">
        <v>1850</v>
      </c>
      <c r="S229" t="s">
        <v>1851</v>
      </c>
      <c r="T229" t="s">
        <v>1838</v>
      </c>
      <c r="W229" s="168">
        <v>46202</v>
      </c>
      <c r="X229" s="168">
        <v>46301</v>
      </c>
      <c r="Y229" s="168">
        <v>46202</v>
      </c>
      <c r="Z229" s="168">
        <v>46255</v>
      </c>
      <c r="AC229">
        <v>100</v>
      </c>
      <c r="AD229" t="s">
        <v>1839</v>
      </c>
      <c r="AE229">
        <v>0</v>
      </c>
      <c r="AF229" t="s">
        <v>1840</v>
      </c>
      <c r="AG229" t="s">
        <v>1841</v>
      </c>
      <c r="AH229" t="s">
        <v>1842</v>
      </c>
      <c r="AI229" t="s">
        <v>2003</v>
      </c>
      <c r="AJ229" t="s">
        <v>2004</v>
      </c>
      <c r="AQ229" t="s">
        <v>1845</v>
      </c>
      <c r="AR229" t="s">
        <v>2001</v>
      </c>
      <c r="AS229">
        <v>1</v>
      </c>
      <c r="AT229">
        <v>1</v>
      </c>
      <c r="CC229" t="s">
        <v>1846</v>
      </c>
    </row>
    <row r="230" spans="1:81" x14ac:dyDescent="0.25">
      <c r="A230" t="s">
        <v>1245</v>
      </c>
      <c r="B230" t="s">
        <v>2048</v>
      </c>
      <c r="C230" t="s">
        <v>1163</v>
      </c>
      <c r="D230" t="s">
        <v>1999</v>
      </c>
      <c r="E230" t="s">
        <v>2000</v>
      </c>
      <c r="F230" t="s">
        <v>2001</v>
      </c>
      <c r="G230" t="s">
        <v>2002</v>
      </c>
      <c r="H230">
        <v>58</v>
      </c>
      <c r="I230">
        <v>58</v>
      </c>
      <c r="L230" t="s">
        <v>1832</v>
      </c>
      <c r="M230" t="s">
        <v>482</v>
      </c>
      <c r="N230" t="s">
        <v>1833</v>
      </c>
      <c r="O230" t="s">
        <v>1991</v>
      </c>
      <c r="P230" t="s">
        <v>1992</v>
      </c>
      <c r="Q230" t="s">
        <v>482</v>
      </c>
      <c r="R230" t="s">
        <v>1850</v>
      </c>
      <c r="S230" t="s">
        <v>1851</v>
      </c>
      <c r="T230" t="s">
        <v>1838</v>
      </c>
      <c r="W230" s="168">
        <v>46202</v>
      </c>
      <c r="X230" s="168">
        <v>46301</v>
      </c>
      <c r="Y230" s="168">
        <v>46202</v>
      </c>
      <c r="Z230" s="168">
        <v>46265</v>
      </c>
      <c r="AC230">
        <v>100</v>
      </c>
      <c r="AD230" t="s">
        <v>1839</v>
      </c>
      <c r="AE230">
        <v>0</v>
      </c>
      <c r="AF230" t="s">
        <v>1840</v>
      </c>
      <c r="AG230" t="s">
        <v>1841</v>
      </c>
      <c r="AH230" t="s">
        <v>1842</v>
      </c>
      <c r="AI230" t="s">
        <v>2003</v>
      </c>
      <c r="AJ230" t="s">
        <v>2004</v>
      </c>
      <c r="AQ230" t="s">
        <v>1845</v>
      </c>
      <c r="AR230" t="s">
        <v>2001</v>
      </c>
      <c r="AS230">
        <v>1</v>
      </c>
      <c r="AT230">
        <v>1</v>
      </c>
      <c r="CC230" t="s">
        <v>1846</v>
      </c>
    </row>
    <row r="231" spans="1:81" x14ac:dyDescent="0.25">
      <c r="A231" t="s">
        <v>1247</v>
      </c>
      <c r="B231" t="s">
        <v>2049</v>
      </c>
      <c r="C231" t="s">
        <v>1163</v>
      </c>
      <c r="D231" t="s">
        <v>1999</v>
      </c>
      <c r="E231" t="s">
        <v>2000</v>
      </c>
      <c r="F231" t="s">
        <v>2001</v>
      </c>
      <c r="G231" t="s">
        <v>2002</v>
      </c>
      <c r="H231">
        <v>58</v>
      </c>
      <c r="I231">
        <v>58</v>
      </c>
      <c r="L231" t="s">
        <v>1832</v>
      </c>
      <c r="M231" t="s">
        <v>482</v>
      </c>
      <c r="N231" t="s">
        <v>1833</v>
      </c>
      <c r="O231" t="s">
        <v>1991</v>
      </c>
      <c r="P231" t="s">
        <v>1992</v>
      </c>
      <c r="Q231" t="s">
        <v>482</v>
      </c>
      <c r="R231" t="s">
        <v>1850</v>
      </c>
      <c r="S231" t="s">
        <v>1851</v>
      </c>
      <c r="T231" t="s">
        <v>1838</v>
      </c>
      <c r="W231" s="168">
        <v>46321</v>
      </c>
      <c r="X231" s="168">
        <v>46387</v>
      </c>
      <c r="Y231" s="168">
        <v>46216</v>
      </c>
      <c r="Z231" s="168">
        <v>46261</v>
      </c>
      <c r="AC231">
        <v>100</v>
      </c>
      <c r="AD231" t="s">
        <v>1839</v>
      </c>
      <c r="AE231">
        <v>0</v>
      </c>
      <c r="AF231" t="s">
        <v>1840</v>
      </c>
      <c r="AG231" t="s">
        <v>1841</v>
      </c>
      <c r="AH231" t="s">
        <v>1842</v>
      </c>
      <c r="AI231" t="s">
        <v>2003</v>
      </c>
      <c r="AJ231" t="s">
        <v>2004</v>
      </c>
      <c r="AQ231" t="s">
        <v>1845</v>
      </c>
      <c r="AR231" t="s">
        <v>2001</v>
      </c>
      <c r="AS231">
        <v>1</v>
      </c>
      <c r="AT231">
        <v>1</v>
      </c>
      <c r="CC231" t="s">
        <v>1846</v>
      </c>
    </row>
    <row r="232" spans="1:81" x14ac:dyDescent="0.25">
      <c r="A232" t="s">
        <v>1249</v>
      </c>
      <c r="B232" t="s">
        <v>2050</v>
      </c>
      <c r="C232" t="s">
        <v>1163</v>
      </c>
      <c r="D232" t="s">
        <v>1999</v>
      </c>
      <c r="E232" t="s">
        <v>2000</v>
      </c>
      <c r="F232" t="s">
        <v>2001</v>
      </c>
      <c r="G232" t="s">
        <v>2002</v>
      </c>
      <c r="H232">
        <v>58</v>
      </c>
      <c r="I232">
        <v>58</v>
      </c>
      <c r="L232" t="s">
        <v>1832</v>
      </c>
      <c r="M232" t="s">
        <v>482</v>
      </c>
      <c r="N232" t="s">
        <v>1833</v>
      </c>
      <c r="O232" t="s">
        <v>1991</v>
      </c>
      <c r="P232" t="s">
        <v>1992</v>
      </c>
      <c r="Q232" t="s">
        <v>482</v>
      </c>
      <c r="R232" t="s">
        <v>1850</v>
      </c>
      <c r="S232" t="s">
        <v>1851</v>
      </c>
      <c r="T232" t="s">
        <v>1838</v>
      </c>
      <c r="W232" s="168">
        <v>46202</v>
      </c>
      <c r="X232" s="168">
        <v>46301</v>
      </c>
      <c r="Y232" s="168">
        <v>46202</v>
      </c>
      <c r="Z232" s="168">
        <v>46247</v>
      </c>
      <c r="AC232">
        <v>100</v>
      </c>
      <c r="AD232" t="s">
        <v>1839</v>
      </c>
      <c r="AE232">
        <v>0</v>
      </c>
      <c r="AF232" t="s">
        <v>1840</v>
      </c>
      <c r="AG232" t="s">
        <v>1841</v>
      </c>
      <c r="AH232" t="s">
        <v>1842</v>
      </c>
      <c r="AI232" t="s">
        <v>2003</v>
      </c>
      <c r="AJ232" t="s">
        <v>2004</v>
      </c>
      <c r="AQ232" t="s">
        <v>1845</v>
      </c>
      <c r="AR232" t="s">
        <v>2001</v>
      </c>
      <c r="AS232">
        <v>1</v>
      </c>
      <c r="AT232">
        <v>1</v>
      </c>
      <c r="CC232" t="s">
        <v>1846</v>
      </c>
    </row>
    <row r="233" spans="1:81" x14ac:dyDescent="0.25">
      <c r="A233" t="s">
        <v>1251</v>
      </c>
      <c r="B233" t="s">
        <v>2051</v>
      </c>
      <c r="C233" t="s">
        <v>1163</v>
      </c>
      <c r="D233" t="s">
        <v>1999</v>
      </c>
      <c r="E233" t="s">
        <v>2000</v>
      </c>
      <c r="F233" t="s">
        <v>2001</v>
      </c>
      <c r="G233" t="s">
        <v>2002</v>
      </c>
      <c r="H233">
        <v>58</v>
      </c>
      <c r="I233">
        <v>58</v>
      </c>
      <c r="L233" t="s">
        <v>1832</v>
      </c>
      <c r="M233" t="s">
        <v>482</v>
      </c>
      <c r="N233" t="s">
        <v>1833</v>
      </c>
      <c r="O233" t="s">
        <v>1991</v>
      </c>
      <c r="P233" t="s">
        <v>1992</v>
      </c>
      <c r="Q233" t="s">
        <v>482</v>
      </c>
      <c r="R233" t="s">
        <v>1850</v>
      </c>
      <c r="S233" t="s">
        <v>1851</v>
      </c>
      <c r="T233" t="s">
        <v>1838</v>
      </c>
      <c r="W233" s="168">
        <v>46202</v>
      </c>
      <c r="X233" s="168">
        <v>46301</v>
      </c>
      <c r="Y233" s="168">
        <v>46202</v>
      </c>
      <c r="Z233" s="168">
        <v>46255</v>
      </c>
      <c r="AC233">
        <v>100</v>
      </c>
      <c r="AD233" t="s">
        <v>1839</v>
      </c>
      <c r="AE233">
        <v>0</v>
      </c>
      <c r="AF233" t="s">
        <v>1840</v>
      </c>
      <c r="AG233" t="s">
        <v>1841</v>
      </c>
      <c r="AH233" t="s">
        <v>1842</v>
      </c>
      <c r="AI233" t="s">
        <v>2003</v>
      </c>
      <c r="AJ233" t="s">
        <v>2004</v>
      </c>
      <c r="AQ233" t="s">
        <v>1845</v>
      </c>
      <c r="AR233" t="s">
        <v>2001</v>
      </c>
      <c r="AS233">
        <v>1</v>
      </c>
      <c r="AT233">
        <v>1</v>
      </c>
      <c r="CC233" t="s">
        <v>1846</v>
      </c>
    </row>
    <row r="234" spans="1:81" x14ac:dyDescent="0.25">
      <c r="A234" t="s">
        <v>1253</v>
      </c>
      <c r="B234" t="s">
        <v>2052</v>
      </c>
      <c r="C234" t="s">
        <v>1163</v>
      </c>
      <c r="D234" t="s">
        <v>1999</v>
      </c>
      <c r="E234" t="s">
        <v>2000</v>
      </c>
      <c r="F234" t="s">
        <v>2001</v>
      </c>
      <c r="G234" t="s">
        <v>2002</v>
      </c>
      <c r="H234">
        <v>58</v>
      </c>
      <c r="I234">
        <v>58</v>
      </c>
      <c r="L234" t="s">
        <v>1832</v>
      </c>
      <c r="M234" t="s">
        <v>482</v>
      </c>
      <c r="N234" t="s">
        <v>1833</v>
      </c>
      <c r="O234" t="s">
        <v>1991</v>
      </c>
      <c r="P234" t="s">
        <v>1992</v>
      </c>
      <c r="Q234" t="s">
        <v>482</v>
      </c>
      <c r="R234" t="s">
        <v>1850</v>
      </c>
      <c r="S234" t="s">
        <v>1851</v>
      </c>
      <c r="T234" t="s">
        <v>1838</v>
      </c>
      <c r="W234" s="168">
        <v>46202</v>
      </c>
      <c r="X234" s="168">
        <v>46301</v>
      </c>
      <c r="Y234" s="168">
        <v>46202</v>
      </c>
      <c r="Z234" s="168">
        <v>46247</v>
      </c>
      <c r="AC234">
        <v>100</v>
      </c>
      <c r="AD234" t="s">
        <v>1839</v>
      </c>
      <c r="AE234">
        <v>0</v>
      </c>
      <c r="AF234" t="s">
        <v>1840</v>
      </c>
      <c r="AG234" t="s">
        <v>1841</v>
      </c>
      <c r="AH234" t="s">
        <v>1842</v>
      </c>
      <c r="AI234" t="s">
        <v>2003</v>
      </c>
      <c r="AJ234" t="s">
        <v>2004</v>
      </c>
      <c r="AQ234" t="s">
        <v>1845</v>
      </c>
      <c r="AR234" t="s">
        <v>2001</v>
      </c>
      <c r="AS234">
        <v>1</v>
      </c>
      <c r="AT234">
        <v>1</v>
      </c>
      <c r="CC234" t="s">
        <v>1846</v>
      </c>
    </row>
    <row r="235" spans="1:81" x14ac:dyDescent="0.25">
      <c r="A235" t="s">
        <v>1255</v>
      </c>
      <c r="B235" t="s">
        <v>2053</v>
      </c>
      <c r="C235" t="s">
        <v>1163</v>
      </c>
      <c r="D235" t="s">
        <v>1999</v>
      </c>
      <c r="E235" t="s">
        <v>2000</v>
      </c>
      <c r="F235" t="s">
        <v>2001</v>
      </c>
      <c r="G235" t="s">
        <v>2002</v>
      </c>
      <c r="H235">
        <v>0</v>
      </c>
      <c r="I235">
        <v>0</v>
      </c>
      <c r="L235" t="s">
        <v>1980</v>
      </c>
      <c r="M235" t="s">
        <v>482</v>
      </c>
      <c r="N235" t="s">
        <v>1833</v>
      </c>
      <c r="O235" t="s">
        <v>1991</v>
      </c>
      <c r="P235" t="s">
        <v>1992</v>
      </c>
      <c r="Q235" t="s">
        <v>482</v>
      </c>
      <c r="R235" t="s">
        <v>1850</v>
      </c>
      <c r="S235" t="s">
        <v>1851</v>
      </c>
      <c r="T235" t="s">
        <v>1838</v>
      </c>
      <c r="W235" s="168">
        <v>46202</v>
      </c>
      <c r="X235" s="168">
        <v>46301</v>
      </c>
      <c r="AC235">
        <v>0</v>
      </c>
      <c r="AD235" t="s">
        <v>1839</v>
      </c>
      <c r="AE235">
        <v>0</v>
      </c>
      <c r="AF235" t="s">
        <v>1840</v>
      </c>
      <c r="AG235" t="s">
        <v>1841</v>
      </c>
      <c r="AH235" t="s">
        <v>1842</v>
      </c>
      <c r="AI235" t="s">
        <v>2003</v>
      </c>
      <c r="AJ235" t="s">
        <v>2004</v>
      </c>
      <c r="AQ235" t="s">
        <v>1981</v>
      </c>
      <c r="AR235" t="s">
        <v>2001</v>
      </c>
      <c r="AS235">
        <v>1</v>
      </c>
      <c r="AT235">
        <v>1</v>
      </c>
      <c r="CC235" t="s">
        <v>1846</v>
      </c>
    </row>
    <row r="236" spans="1:81" x14ac:dyDescent="0.25">
      <c r="A236" t="s">
        <v>1257</v>
      </c>
      <c r="B236" t="s">
        <v>2054</v>
      </c>
      <c r="C236" t="s">
        <v>1163</v>
      </c>
      <c r="D236" t="s">
        <v>1999</v>
      </c>
      <c r="E236" t="s">
        <v>2000</v>
      </c>
      <c r="F236" t="s">
        <v>2001</v>
      </c>
      <c r="G236" t="s">
        <v>2002</v>
      </c>
      <c r="H236">
        <v>58</v>
      </c>
      <c r="I236">
        <v>58</v>
      </c>
      <c r="L236" t="s">
        <v>1832</v>
      </c>
      <c r="M236" t="s">
        <v>482</v>
      </c>
      <c r="N236" t="s">
        <v>1833</v>
      </c>
      <c r="O236" t="s">
        <v>1991</v>
      </c>
      <c r="P236" t="s">
        <v>1992</v>
      </c>
      <c r="Q236" t="s">
        <v>482</v>
      </c>
      <c r="R236" t="s">
        <v>1850</v>
      </c>
      <c r="S236" t="s">
        <v>1851</v>
      </c>
      <c r="T236" t="s">
        <v>1838</v>
      </c>
      <c r="W236" s="168">
        <v>46202</v>
      </c>
      <c r="X236" s="168">
        <v>46301</v>
      </c>
      <c r="AC236">
        <v>0</v>
      </c>
      <c r="AD236" t="s">
        <v>1839</v>
      </c>
      <c r="AE236">
        <v>0</v>
      </c>
      <c r="AF236" t="s">
        <v>1840</v>
      </c>
      <c r="AG236" t="s">
        <v>1841</v>
      </c>
      <c r="AH236" t="s">
        <v>1842</v>
      </c>
      <c r="AI236" t="s">
        <v>2003</v>
      </c>
      <c r="AJ236" t="s">
        <v>2004</v>
      </c>
      <c r="AQ236" t="s">
        <v>1845</v>
      </c>
      <c r="AR236" t="s">
        <v>2001</v>
      </c>
      <c r="AS236">
        <v>1</v>
      </c>
      <c r="AT236">
        <v>1</v>
      </c>
      <c r="CC236" t="s">
        <v>1846</v>
      </c>
    </row>
    <row r="237" spans="1:81" x14ac:dyDescent="0.25">
      <c r="A237" t="s">
        <v>1259</v>
      </c>
      <c r="B237" t="s">
        <v>2055</v>
      </c>
      <c r="C237" t="s">
        <v>1163</v>
      </c>
      <c r="D237" t="s">
        <v>1999</v>
      </c>
      <c r="E237" t="s">
        <v>2000</v>
      </c>
      <c r="F237" t="s">
        <v>2001</v>
      </c>
      <c r="G237" t="s">
        <v>2002</v>
      </c>
      <c r="H237">
        <v>58</v>
      </c>
      <c r="I237">
        <v>58</v>
      </c>
      <c r="L237" t="s">
        <v>1832</v>
      </c>
      <c r="M237" t="s">
        <v>482</v>
      </c>
      <c r="N237" t="s">
        <v>1833</v>
      </c>
      <c r="O237" t="s">
        <v>1991</v>
      </c>
      <c r="P237" t="s">
        <v>1992</v>
      </c>
      <c r="Q237" t="s">
        <v>482</v>
      </c>
      <c r="R237" t="s">
        <v>1850</v>
      </c>
      <c r="S237" t="s">
        <v>1851</v>
      </c>
      <c r="T237" t="s">
        <v>1838</v>
      </c>
      <c r="W237" s="168">
        <v>46202</v>
      </c>
      <c r="X237" s="168">
        <v>46301</v>
      </c>
      <c r="Y237" s="168">
        <v>46202</v>
      </c>
      <c r="Z237" s="168">
        <v>46255</v>
      </c>
      <c r="AC237">
        <v>100</v>
      </c>
      <c r="AD237" t="s">
        <v>1839</v>
      </c>
      <c r="AE237">
        <v>0</v>
      </c>
      <c r="AF237" t="s">
        <v>1840</v>
      </c>
      <c r="AG237" t="s">
        <v>1841</v>
      </c>
      <c r="AH237" t="s">
        <v>1842</v>
      </c>
      <c r="AI237" t="s">
        <v>2003</v>
      </c>
      <c r="AJ237" t="s">
        <v>2004</v>
      </c>
      <c r="AQ237" t="s">
        <v>1845</v>
      </c>
      <c r="AR237" t="s">
        <v>2001</v>
      </c>
      <c r="AS237">
        <v>1</v>
      </c>
      <c r="AT237">
        <v>1</v>
      </c>
      <c r="CC237" t="s">
        <v>1846</v>
      </c>
    </row>
    <row r="238" spans="1:81" x14ac:dyDescent="0.25">
      <c r="A238" t="s">
        <v>1261</v>
      </c>
      <c r="B238" t="s">
        <v>2056</v>
      </c>
      <c r="C238" t="s">
        <v>1163</v>
      </c>
      <c r="D238" t="s">
        <v>1999</v>
      </c>
      <c r="E238" t="s">
        <v>2000</v>
      </c>
      <c r="F238" t="s">
        <v>2001</v>
      </c>
      <c r="G238" t="s">
        <v>2002</v>
      </c>
      <c r="H238">
        <v>58</v>
      </c>
      <c r="I238">
        <v>58</v>
      </c>
      <c r="L238" t="s">
        <v>1832</v>
      </c>
      <c r="M238" t="s">
        <v>482</v>
      </c>
      <c r="N238" t="s">
        <v>1833</v>
      </c>
      <c r="O238" t="s">
        <v>1991</v>
      </c>
      <c r="P238" t="s">
        <v>1992</v>
      </c>
      <c r="Q238" t="s">
        <v>482</v>
      </c>
      <c r="R238" t="s">
        <v>1850</v>
      </c>
      <c r="S238" t="s">
        <v>1851</v>
      </c>
      <c r="T238" t="s">
        <v>1838</v>
      </c>
      <c r="W238" s="168">
        <v>46321</v>
      </c>
      <c r="X238" s="168">
        <v>46387</v>
      </c>
      <c r="Y238" s="168">
        <v>46216</v>
      </c>
      <c r="Z238" s="168">
        <v>46265</v>
      </c>
      <c r="AC238">
        <v>100</v>
      </c>
      <c r="AD238" t="s">
        <v>1839</v>
      </c>
      <c r="AE238">
        <v>0</v>
      </c>
      <c r="AF238" t="s">
        <v>1840</v>
      </c>
      <c r="AG238" t="s">
        <v>1841</v>
      </c>
      <c r="AH238" t="s">
        <v>1842</v>
      </c>
      <c r="AI238" t="s">
        <v>2003</v>
      </c>
      <c r="AJ238" t="s">
        <v>2004</v>
      </c>
      <c r="AQ238" t="s">
        <v>1845</v>
      </c>
      <c r="AR238" t="s">
        <v>2001</v>
      </c>
      <c r="AS238">
        <v>1</v>
      </c>
      <c r="AT238">
        <v>1</v>
      </c>
      <c r="CC238" t="s">
        <v>1846</v>
      </c>
    </row>
    <row r="239" spans="1:81" x14ac:dyDescent="0.25">
      <c r="A239" t="s">
        <v>1263</v>
      </c>
      <c r="B239" t="s">
        <v>2057</v>
      </c>
      <c r="C239" t="s">
        <v>1163</v>
      </c>
      <c r="D239" t="s">
        <v>1999</v>
      </c>
      <c r="E239" t="s">
        <v>2000</v>
      </c>
      <c r="F239" t="s">
        <v>2001</v>
      </c>
      <c r="G239" t="s">
        <v>2002</v>
      </c>
      <c r="H239">
        <v>58</v>
      </c>
      <c r="I239">
        <v>58</v>
      </c>
      <c r="L239" t="s">
        <v>1832</v>
      </c>
      <c r="M239" t="s">
        <v>482</v>
      </c>
      <c r="N239" t="s">
        <v>1833</v>
      </c>
      <c r="O239" t="s">
        <v>1991</v>
      </c>
      <c r="P239" t="s">
        <v>1992</v>
      </c>
      <c r="Q239" t="s">
        <v>482</v>
      </c>
      <c r="R239" t="s">
        <v>1850</v>
      </c>
      <c r="S239" t="s">
        <v>1851</v>
      </c>
      <c r="T239" t="s">
        <v>1838</v>
      </c>
      <c r="W239" s="168">
        <v>46321</v>
      </c>
      <c r="X239" s="168">
        <v>46387</v>
      </c>
      <c r="AC239">
        <v>0</v>
      </c>
      <c r="AD239" t="s">
        <v>1839</v>
      </c>
      <c r="AE239">
        <v>0</v>
      </c>
      <c r="AF239" t="s">
        <v>1840</v>
      </c>
      <c r="AG239" t="s">
        <v>1841</v>
      </c>
      <c r="AH239" t="s">
        <v>1842</v>
      </c>
      <c r="AI239" t="s">
        <v>2003</v>
      </c>
      <c r="AJ239" t="s">
        <v>2004</v>
      </c>
      <c r="AQ239" t="s">
        <v>1845</v>
      </c>
      <c r="AR239" t="s">
        <v>2001</v>
      </c>
      <c r="AS239">
        <v>1</v>
      </c>
      <c r="AT239">
        <v>1</v>
      </c>
      <c r="CC239" t="s">
        <v>1846</v>
      </c>
    </row>
    <row r="240" spans="1:81" x14ac:dyDescent="0.25">
      <c r="A240" t="s">
        <v>1265</v>
      </c>
      <c r="B240" t="s">
        <v>2058</v>
      </c>
      <c r="C240" t="s">
        <v>1163</v>
      </c>
      <c r="D240" t="s">
        <v>1999</v>
      </c>
      <c r="E240" t="s">
        <v>2000</v>
      </c>
      <c r="F240" t="s">
        <v>2001</v>
      </c>
      <c r="G240" t="s">
        <v>2002</v>
      </c>
      <c r="H240">
        <v>58</v>
      </c>
      <c r="I240">
        <v>58</v>
      </c>
      <c r="L240" t="s">
        <v>1832</v>
      </c>
      <c r="M240" t="s">
        <v>482</v>
      </c>
      <c r="N240" t="s">
        <v>1833</v>
      </c>
      <c r="O240" t="s">
        <v>1991</v>
      </c>
      <c r="P240" t="s">
        <v>1992</v>
      </c>
      <c r="Q240" t="s">
        <v>482</v>
      </c>
      <c r="R240" t="s">
        <v>1850</v>
      </c>
      <c r="S240" t="s">
        <v>1851</v>
      </c>
      <c r="T240" t="s">
        <v>1838</v>
      </c>
      <c r="W240" s="168">
        <v>46321</v>
      </c>
      <c r="X240" s="168">
        <v>46387</v>
      </c>
      <c r="AC240">
        <v>0</v>
      </c>
      <c r="AD240" t="s">
        <v>1839</v>
      </c>
      <c r="AE240">
        <v>0</v>
      </c>
      <c r="AF240" t="s">
        <v>1840</v>
      </c>
      <c r="AG240" t="s">
        <v>1841</v>
      </c>
      <c r="AH240" t="s">
        <v>1842</v>
      </c>
      <c r="AI240" t="s">
        <v>2003</v>
      </c>
      <c r="AJ240" t="s">
        <v>2004</v>
      </c>
      <c r="AQ240" t="s">
        <v>1845</v>
      </c>
      <c r="AR240" t="s">
        <v>2001</v>
      </c>
      <c r="AS240">
        <v>1</v>
      </c>
      <c r="AT240">
        <v>1</v>
      </c>
      <c r="CC240" t="s">
        <v>1846</v>
      </c>
    </row>
    <row r="241" spans="1:81" x14ac:dyDescent="0.25">
      <c r="A241" t="s">
        <v>1267</v>
      </c>
      <c r="B241" t="s">
        <v>2059</v>
      </c>
      <c r="C241" t="s">
        <v>1163</v>
      </c>
      <c r="D241" t="s">
        <v>1999</v>
      </c>
      <c r="E241" t="s">
        <v>2000</v>
      </c>
      <c r="F241" t="s">
        <v>2001</v>
      </c>
      <c r="G241" t="s">
        <v>2002</v>
      </c>
      <c r="H241">
        <v>58</v>
      </c>
      <c r="I241">
        <v>58</v>
      </c>
      <c r="L241" t="s">
        <v>1832</v>
      </c>
      <c r="M241" t="s">
        <v>482</v>
      </c>
      <c r="N241" t="s">
        <v>1833</v>
      </c>
      <c r="O241" t="s">
        <v>1991</v>
      </c>
      <c r="P241" t="s">
        <v>1992</v>
      </c>
      <c r="Q241" t="s">
        <v>482</v>
      </c>
      <c r="R241" t="s">
        <v>1850</v>
      </c>
      <c r="S241" t="s">
        <v>1851</v>
      </c>
      <c r="T241" t="s">
        <v>1838</v>
      </c>
      <c r="W241" s="168">
        <v>46321</v>
      </c>
      <c r="X241" s="168">
        <v>46387</v>
      </c>
      <c r="Y241" s="168">
        <v>46258</v>
      </c>
      <c r="AC241">
        <v>100</v>
      </c>
      <c r="AD241" t="s">
        <v>1839</v>
      </c>
      <c r="AE241">
        <v>0</v>
      </c>
      <c r="AF241" t="s">
        <v>1840</v>
      </c>
      <c r="AG241" t="s">
        <v>1841</v>
      </c>
      <c r="AH241" t="s">
        <v>1842</v>
      </c>
      <c r="AI241" t="s">
        <v>2003</v>
      </c>
      <c r="AJ241" t="s">
        <v>2004</v>
      </c>
      <c r="AQ241" t="s">
        <v>1845</v>
      </c>
      <c r="AR241" t="s">
        <v>2001</v>
      </c>
      <c r="AS241">
        <v>1</v>
      </c>
      <c r="AT241">
        <v>1</v>
      </c>
      <c r="CC241" t="s">
        <v>1846</v>
      </c>
    </row>
    <row r="242" spans="1:81" x14ac:dyDescent="0.25">
      <c r="A242" t="s">
        <v>1269</v>
      </c>
      <c r="B242" t="s">
        <v>2060</v>
      </c>
      <c r="C242" t="s">
        <v>1163</v>
      </c>
      <c r="D242" t="s">
        <v>1999</v>
      </c>
      <c r="E242" t="s">
        <v>2000</v>
      </c>
      <c r="F242" t="s">
        <v>2001</v>
      </c>
      <c r="G242" t="s">
        <v>2002</v>
      </c>
      <c r="H242">
        <v>58</v>
      </c>
      <c r="I242">
        <v>58</v>
      </c>
      <c r="L242" t="s">
        <v>1832</v>
      </c>
      <c r="M242" t="s">
        <v>482</v>
      </c>
      <c r="N242" t="s">
        <v>1833</v>
      </c>
      <c r="O242" t="s">
        <v>1991</v>
      </c>
      <c r="P242" t="s">
        <v>1992</v>
      </c>
      <c r="Q242" t="s">
        <v>482</v>
      </c>
      <c r="R242" t="s">
        <v>1850</v>
      </c>
      <c r="S242" t="s">
        <v>1851</v>
      </c>
      <c r="T242" t="s">
        <v>1838</v>
      </c>
      <c r="W242" s="168">
        <v>46202</v>
      </c>
      <c r="X242" s="168">
        <v>46301</v>
      </c>
      <c r="Y242" s="168">
        <v>46202</v>
      </c>
      <c r="AC242">
        <v>100</v>
      </c>
      <c r="AD242" t="s">
        <v>1839</v>
      </c>
      <c r="AE242">
        <v>0</v>
      </c>
      <c r="AF242" t="s">
        <v>1840</v>
      </c>
      <c r="AG242" t="s">
        <v>1841</v>
      </c>
      <c r="AH242" t="s">
        <v>1842</v>
      </c>
      <c r="AI242" t="s">
        <v>2003</v>
      </c>
      <c r="AJ242" t="s">
        <v>2004</v>
      </c>
      <c r="AQ242" t="s">
        <v>1845</v>
      </c>
      <c r="AR242" t="s">
        <v>2001</v>
      </c>
      <c r="AS242">
        <v>1</v>
      </c>
      <c r="AT242">
        <v>1</v>
      </c>
      <c r="CC242" t="s">
        <v>1846</v>
      </c>
    </row>
    <row r="243" spans="1:81" x14ac:dyDescent="0.25">
      <c r="A243" t="s">
        <v>1271</v>
      </c>
      <c r="B243" t="s">
        <v>2061</v>
      </c>
      <c r="C243" t="s">
        <v>1163</v>
      </c>
      <c r="D243" t="s">
        <v>1999</v>
      </c>
      <c r="E243" t="s">
        <v>2000</v>
      </c>
      <c r="F243" t="s">
        <v>2001</v>
      </c>
      <c r="G243" t="s">
        <v>2002</v>
      </c>
      <c r="H243">
        <v>58</v>
      </c>
      <c r="I243">
        <v>58</v>
      </c>
      <c r="L243" t="s">
        <v>1832</v>
      </c>
      <c r="M243" t="s">
        <v>482</v>
      </c>
      <c r="N243" t="s">
        <v>1833</v>
      </c>
      <c r="O243" t="s">
        <v>1991</v>
      </c>
      <c r="P243" t="s">
        <v>1992</v>
      </c>
      <c r="Q243" t="s">
        <v>482</v>
      </c>
      <c r="R243" t="s">
        <v>1850</v>
      </c>
      <c r="S243" t="s">
        <v>1851</v>
      </c>
      <c r="T243" t="s">
        <v>1838</v>
      </c>
      <c r="W243" s="168">
        <v>46202</v>
      </c>
      <c r="X243" s="168">
        <v>46301</v>
      </c>
      <c r="AC243">
        <v>0</v>
      </c>
      <c r="AD243" t="s">
        <v>1839</v>
      </c>
      <c r="AE243">
        <v>0</v>
      </c>
      <c r="AF243" t="s">
        <v>1840</v>
      </c>
      <c r="AG243" t="s">
        <v>1841</v>
      </c>
      <c r="AH243" t="s">
        <v>1842</v>
      </c>
      <c r="AI243" t="s">
        <v>2003</v>
      </c>
      <c r="AJ243" t="s">
        <v>2004</v>
      </c>
      <c r="AQ243" t="s">
        <v>1845</v>
      </c>
      <c r="AR243" t="s">
        <v>2001</v>
      </c>
      <c r="AS243">
        <v>1</v>
      </c>
      <c r="AT243">
        <v>1</v>
      </c>
      <c r="CC243" t="s">
        <v>1846</v>
      </c>
    </row>
    <row r="244" spans="1:81" x14ac:dyDescent="0.25">
      <c r="A244" t="s">
        <v>1273</v>
      </c>
      <c r="B244" t="s">
        <v>2062</v>
      </c>
      <c r="C244" t="s">
        <v>1163</v>
      </c>
      <c r="D244" t="s">
        <v>1999</v>
      </c>
      <c r="E244" t="s">
        <v>2000</v>
      </c>
      <c r="F244" t="s">
        <v>2001</v>
      </c>
      <c r="G244" t="s">
        <v>2002</v>
      </c>
      <c r="H244">
        <v>58</v>
      </c>
      <c r="I244">
        <v>58</v>
      </c>
      <c r="L244" t="s">
        <v>1832</v>
      </c>
      <c r="M244" t="s">
        <v>482</v>
      </c>
      <c r="N244" t="s">
        <v>1833</v>
      </c>
      <c r="O244" t="s">
        <v>1991</v>
      </c>
      <c r="P244" t="s">
        <v>1992</v>
      </c>
      <c r="Q244" t="s">
        <v>482</v>
      </c>
      <c r="R244" t="s">
        <v>1850</v>
      </c>
      <c r="S244" t="s">
        <v>1851</v>
      </c>
      <c r="T244" t="s">
        <v>1838</v>
      </c>
      <c r="W244" s="168">
        <v>46321</v>
      </c>
      <c r="X244" s="168">
        <v>46387</v>
      </c>
      <c r="Y244" s="168">
        <v>46265</v>
      </c>
      <c r="AC244">
        <v>100</v>
      </c>
      <c r="AD244" t="s">
        <v>1839</v>
      </c>
      <c r="AE244">
        <v>0</v>
      </c>
      <c r="AF244" t="s">
        <v>1840</v>
      </c>
      <c r="AG244" t="s">
        <v>1841</v>
      </c>
      <c r="AH244" t="s">
        <v>1842</v>
      </c>
      <c r="AI244" t="s">
        <v>2003</v>
      </c>
      <c r="AJ244" t="s">
        <v>2004</v>
      </c>
      <c r="AQ244" t="s">
        <v>1845</v>
      </c>
      <c r="AR244" t="s">
        <v>2001</v>
      </c>
      <c r="AS244">
        <v>1</v>
      </c>
      <c r="AT244">
        <v>1</v>
      </c>
      <c r="CC244" t="s">
        <v>1846</v>
      </c>
    </row>
    <row r="245" spans="1:81" x14ac:dyDescent="0.25">
      <c r="A245" t="s">
        <v>1276</v>
      </c>
      <c r="B245" t="s">
        <v>2063</v>
      </c>
      <c r="C245" t="s">
        <v>1163</v>
      </c>
      <c r="D245" t="s">
        <v>1999</v>
      </c>
      <c r="E245" t="s">
        <v>2000</v>
      </c>
      <c r="F245" t="s">
        <v>2001</v>
      </c>
      <c r="G245" t="s">
        <v>2002</v>
      </c>
      <c r="H245">
        <v>58</v>
      </c>
      <c r="I245">
        <v>58</v>
      </c>
      <c r="L245" t="s">
        <v>1832</v>
      </c>
      <c r="M245" t="s">
        <v>482</v>
      </c>
      <c r="N245" t="s">
        <v>1833</v>
      </c>
      <c r="O245" t="s">
        <v>1991</v>
      </c>
      <c r="P245" t="s">
        <v>1992</v>
      </c>
      <c r="Q245" t="s">
        <v>482</v>
      </c>
      <c r="R245" t="s">
        <v>1850</v>
      </c>
      <c r="S245" t="s">
        <v>1851</v>
      </c>
      <c r="T245" t="s">
        <v>1838</v>
      </c>
      <c r="W245" s="168">
        <v>46202</v>
      </c>
      <c r="X245" s="168">
        <v>46301</v>
      </c>
      <c r="AC245">
        <v>100</v>
      </c>
      <c r="AD245" t="s">
        <v>1839</v>
      </c>
      <c r="AE245">
        <v>0</v>
      </c>
      <c r="AF245" t="s">
        <v>1840</v>
      </c>
      <c r="AG245" t="s">
        <v>1841</v>
      </c>
      <c r="AH245" t="s">
        <v>1842</v>
      </c>
      <c r="AI245" t="s">
        <v>2003</v>
      </c>
      <c r="AJ245" t="s">
        <v>2004</v>
      </c>
      <c r="AQ245" t="s">
        <v>1845</v>
      </c>
      <c r="AR245" t="s">
        <v>2001</v>
      </c>
      <c r="AS245">
        <v>1</v>
      </c>
      <c r="AT245">
        <v>1</v>
      </c>
      <c r="CC245" t="s">
        <v>1846</v>
      </c>
    </row>
    <row r="246" spans="1:81" x14ac:dyDescent="0.25">
      <c r="A246" t="s">
        <v>1278</v>
      </c>
      <c r="B246" t="s">
        <v>2064</v>
      </c>
      <c r="C246" t="s">
        <v>1163</v>
      </c>
      <c r="D246" t="s">
        <v>1999</v>
      </c>
      <c r="E246" t="s">
        <v>2000</v>
      </c>
      <c r="F246" t="s">
        <v>2001</v>
      </c>
      <c r="G246" t="s">
        <v>2002</v>
      </c>
      <c r="H246">
        <v>58</v>
      </c>
      <c r="I246">
        <v>58</v>
      </c>
      <c r="L246" t="s">
        <v>1832</v>
      </c>
      <c r="M246" t="s">
        <v>482</v>
      </c>
      <c r="N246" t="s">
        <v>1833</v>
      </c>
      <c r="O246" t="s">
        <v>1991</v>
      </c>
      <c r="P246" t="s">
        <v>1992</v>
      </c>
      <c r="Q246" t="s">
        <v>482</v>
      </c>
      <c r="R246" t="s">
        <v>1850</v>
      </c>
      <c r="S246" t="s">
        <v>1851</v>
      </c>
      <c r="T246" t="s">
        <v>1838</v>
      </c>
      <c r="W246" s="168">
        <v>46321</v>
      </c>
      <c r="X246" s="168">
        <v>46387</v>
      </c>
      <c r="Y246" s="168">
        <v>46265</v>
      </c>
      <c r="AC246">
        <v>100</v>
      </c>
      <c r="AD246" t="s">
        <v>1839</v>
      </c>
      <c r="AE246">
        <v>0</v>
      </c>
      <c r="AF246" t="s">
        <v>1840</v>
      </c>
      <c r="AG246" t="s">
        <v>1841</v>
      </c>
      <c r="AH246" t="s">
        <v>1842</v>
      </c>
      <c r="AI246" t="s">
        <v>2003</v>
      </c>
      <c r="AJ246" t="s">
        <v>2004</v>
      </c>
      <c r="AQ246" t="s">
        <v>1845</v>
      </c>
      <c r="AR246" t="s">
        <v>2001</v>
      </c>
      <c r="AS246">
        <v>1</v>
      </c>
      <c r="AT246">
        <v>1</v>
      </c>
      <c r="CC246" t="s">
        <v>1846</v>
      </c>
    </row>
    <row r="247" spans="1:81" x14ac:dyDescent="0.25">
      <c r="A247" t="s">
        <v>1280</v>
      </c>
      <c r="B247" t="s">
        <v>2065</v>
      </c>
      <c r="C247" t="s">
        <v>1163</v>
      </c>
      <c r="D247" t="s">
        <v>1999</v>
      </c>
      <c r="E247" t="s">
        <v>2000</v>
      </c>
      <c r="F247" t="s">
        <v>2001</v>
      </c>
      <c r="G247" t="s">
        <v>2002</v>
      </c>
      <c r="H247">
        <v>58</v>
      </c>
      <c r="I247">
        <v>58</v>
      </c>
      <c r="L247" t="s">
        <v>1832</v>
      </c>
      <c r="M247" t="s">
        <v>482</v>
      </c>
      <c r="N247" t="s">
        <v>1833</v>
      </c>
      <c r="O247" t="s">
        <v>1991</v>
      </c>
      <c r="P247" t="s">
        <v>1992</v>
      </c>
      <c r="Q247" t="s">
        <v>482</v>
      </c>
      <c r="R247" t="s">
        <v>1850</v>
      </c>
      <c r="S247" t="s">
        <v>1851</v>
      </c>
      <c r="T247" t="s">
        <v>1838</v>
      </c>
      <c r="W247" s="168">
        <v>46321</v>
      </c>
      <c r="X247" s="168">
        <v>46387</v>
      </c>
      <c r="Y247" s="168">
        <v>46230</v>
      </c>
      <c r="Z247" s="168">
        <v>46246</v>
      </c>
      <c r="AC247">
        <v>100</v>
      </c>
      <c r="AD247" t="s">
        <v>1839</v>
      </c>
      <c r="AE247">
        <v>0</v>
      </c>
      <c r="AF247" t="s">
        <v>1840</v>
      </c>
      <c r="AG247" t="s">
        <v>1841</v>
      </c>
      <c r="AH247" t="s">
        <v>1842</v>
      </c>
      <c r="AI247" t="s">
        <v>2003</v>
      </c>
      <c r="AJ247" t="s">
        <v>2004</v>
      </c>
      <c r="AQ247" t="s">
        <v>1845</v>
      </c>
      <c r="AR247" t="s">
        <v>2001</v>
      </c>
      <c r="AS247">
        <v>1</v>
      </c>
      <c r="AT247">
        <v>1</v>
      </c>
      <c r="CC247" t="s">
        <v>1846</v>
      </c>
    </row>
    <row r="248" spans="1:81" x14ac:dyDescent="0.25">
      <c r="A248" t="s">
        <v>1282</v>
      </c>
      <c r="B248" t="s">
        <v>2066</v>
      </c>
      <c r="C248" t="s">
        <v>1163</v>
      </c>
      <c r="D248" t="s">
        <v>1999</v>
      </c>
      <c r="E248" t="s">
        <v>2000</v>
      </c>
      <c r="F248" t="s">
        <v>2001</v>
      </c>
      <c r="G248" t="s">
        <v>2002</v>
      </c>
      <c r="H248">
        <v>58</v>
      </c>
      <c r="I248">
        <v>58</v>
      </c>
      <c r="L248" t="s">
        <v>1832</v>
      </c>
      <c r="M248" t="s">
        <v>482</v>
      </c>
      <c r="N248" t="s">
        <v>1833</v>
      </c>
      <c r="O248" t="s">
        <v>1991</v>
      </c>
      <c r="P248" t="s">
        <v>1992</v>
      </c>
      <c r="Q248" t="s">
        <v>482</v>
      </c>
      <c r="R248" t="s">
        <v>1850</v>
      </c>
      <c r="S248" t="s">
        <v>1851</v>
      </c>
      <c r="T248" t="s">
        <v>1838</v>
      </c>
      <c r="W248" s="168">
        <v>46202</v>
      </c>
      <c r="X248" s="168">
        <v>46301</v>
      </c>
      <c r="Y248" s="168">
        <v>46202</v>
      </c>
      <c r="AC248">
        <v>100</v>
      </c>
      <c r="AD248" t="s">
        <v>1839</v>
      </c>
      <c r="AE248">
        <v>0</v>
      </c>
      <c r="AF248" t="s">
        <v>1840</v>
      </c>
      <c r="AG248" t="s">
        <v>1841</v>
      </c>
      <c r="AH248" t="s">
        <v>1842</v>
      </c>
      <c r="AI248" t="s">
        <v>2003</v>
      </c>
      <c r="AJ248" t="s">
        <v>2004</v>
      </c>
      <c r="AQ248" t="s">
        <v>1845</v>
      </c>
      <c r="AR248" t="s">
        <v>2001</v>
      </c>
      <c r="AS248">
        <v>1</v>
      </c>
      <c r="AT248">
        <v>1</v>
      </c>
      <c r="CC248" t="s">
        <v>1846</v>
      </c>
    </row>
    <row r="249" spans="1:81" x14ac:dyDescent="0.25">
      <c r="A249" t="s">
        <v>1284</v>
      </c>
      <c r="B249" t="s">
        <v>2067</v>
      </c>
      <c r="C249" t="s">
        <v>1163</v>
      </c>
      <c r="D249" t="s">
        <v>1999</v>
      </c>
      <c r="E249" t="s">
        <v>2000</v>
      </c>
      <c r="F249" t="s">
        <v>2001</v>
      </c>
      <c r="G249" t="s">
        <v>2002</v>
      </c>
      <c r="H249">
        <v>58</v>
      </c>
      <c r="I249">
        <v>58</v>
      </c>
      <c r="L249" t="s">
        <v>1832</v>
      </c>
      <c r="M249" t="s">
        <v>482</v>
      </c>
      <c r="N249" t="s">
        <v>1833</v>
      </c>
      <c r="O249" t="s">
        <v>1991</v>
      </c>
      <c r="P249" t="s">
        <v>1992</v>
      </c>
      <c r="Q249" t="s">
        <v>482</v>
      </c>
      <c r="R249" t="s">
        <v>1850</v>
      </c>
      <c r="S249" t="s">
        <v>1851</v>
      </c>
      <c r="T249" t="s">
        <v>1838</v>
      </c>
      <c r="W249" s="168">
        <v>46202</v>
      </c>
      <c r="X249" s="168">
        <v>46301</v>
      </c>
      <c r="Y249" s="168">
        <v>46202</v>
      </c>
      <c r="Z249" s="168">
        <v>46253</v>
      </c>
      <c r="AC249">
        <v>100</v>
      </c>
      <c r="AD249" t="s">
        <v>1839</v>
      </c>
      <c r="AE249">
        <v>0</v>
      </c>
      <c r="AF249" t="s">
        <v>1840</v>
      </c>
      <c r="AG249" t="s">
        <v>1841</v>
      </c>
      <c r="AH249" t="s">
        <v>1842</v>
      </c>
      <c r="AI249" t="s">
        <v>2003</v>
      </c>
      <c r="AJ249" t="s">
        <v>2004</v>
      </c>
      <c r="AQ249" t="s">
        <v>1845</v>
      </c>
      <c r="AR249" t="s">
        <v>2001</v>
      </c>
      <c r="AS249">
        <v>1</v>
      </c>
      <c r="AT249">
        <v>1</v>
      </c>
      <c r="CC249" t="s">
        <v>1846</v>
      </c>
    </row>
    <row r="250" spans="1:81" x14ac:dyDescent="0.25">
      <c r="A250" t="s">
        <v>1286</v>
      </c>
      <c r="B250" t="s">
        <v>2068</v>
      </c>
      <c r="C250" t="s">
        <v>1163</v>
      </c>
      <c r="D250" t="s">
        <v>1999</v>
      </c>
      <c r="E250" t="s">
        <v>2000</v>
      </c>
      <c r="F250" t="s">
        <v>2001</v>
      </c>
      <c r="G250" t="s">
        <v>2002</v>
      </c>
      <c r="H250">
        <v>58</v>
      </c>
      <c r="I250">
        <v>58</v>
      </c>
      <c r="L250" t="s">
        <v>1832</v>
      </c>
      <c r="M250" t="s">
        <v>482</v>
      </c>
      <c r="N250" t="s">
        <v>1833</v>
      </c>
      <c r="O250" t="s">
        <v>1991</v>
      </c>
      <c r="P250" t="s">
        <v>1992</v>
      </c>
      <c r="Q250" t="s">
        <v>482</v>
      </c>
      <c r="R250" t="s">
        <v>1850</v>
      </c>
      <c r="S250" t="s">
        <v>1851</v>
      </c>
      <c r="T250" t="s">
        <v>1838</v>
      </c>
      <c r="W250" s="168">
        <v>46321</v>
      </c>
      <c r="X250" s="168">
        <v>46387</v>
      </c>
      <c r="Y250" s="168">
        <v>46209</v>
      </c>
      <c r="Z250" s="168">
        <v>46247</v>
      </c>
      <c r="AC250">
        <v>100</v>
      </c>
      <c r="AD250" t="s">
        <v>1839</v>
      </c>
      <c r="AE250">
        <v>0</v>
      </c>
      <c r="AF250" t="s">
        <v>1840</v>
      </c>
      <c r="AG250" t="s">
        <v>1841</v>
      </c>
      <c r="AH250" t="s">
        <v>1842</v>
      </c>
      <c r="AI250" t="s">
        <v>2003</v>
      </c>
      <c r="AJ250" t="s">
        <v>2004</v>
      </c>
      <c r="AQ250" t="s">
        <v>1845</v>
      </c>
      <c r="AR250" t="s">
        <v>2001</v>
      </c>
      <c r="AS250">
        <v>1</v>
      </c>
      <c r="AT250">
        <v>1</v>
      </c>
      <c r="CC250" t="s">
        <v>1846</v>
      </c>
    </row>
    <row r="251" spans="1:81" x14ac:dyDescent="0.25">
      <c r="A251" t="s">
        <v>1288</v>
      </c>
      <c r="B251" t="s">
        <v>2069</v>
      </c>
      <c r="C251" t="s">
        <v>1163</v>
      </c>
      <c r="D251" t="s">
        <v>1999</v>
      </c>
      <c r="E251" t="s">
        <v>2000</v>
      </c>
      <c r="F251" t="s">
        <v>2001</v>
      </c>
      <c r="G251" t="s">
        <v>2002</v>
      </c>
      <c r="H251">
        <v>58</v>
      </c>
      <c r="I251">
        <v>58</v>
      </c>
      <c r="L251" t="s">
        <v>1832</v>
      </c>
      <c r="M251" t="s">
        <v>482</v>
      </c>
      <c r="N251" t="s">
        <v>1833</v>
      </c>
      <c r="O251" t="s">
        <v>1991</v>
      </c>
      <c r="P251" t="s">
        <v>1992</v>
      </c>
      <c r="Q251" t="s">
        <v>482</v>
      </c>
      <c r="R251" t="s">
        <v>1850</v>
      </c>
      <c r="S251" t="s">
        <v>1851</v>
      </c>
      <c r="T251" t="s">
        <v>1838</v>
      </c>
      <c r="W251" s="168">
        <v>46321</v>
      </c>
      <c r="X251" s="168">
        <v>46387</v>
      </c>
      <c r="Y251" s="168">
        <v>46216</v>
      </c>
      <c r="Z251" s="168">
        <v>46255</v>
      </c>
      <c r="AC251">
        <v>100</v>
      </c>
      <c r="AD251" t="s">
        <v>1839</v>
      </c>
      <c r="AE251">
        <v>0</v>
      </c>
      <c r="AF251" t="s">
        <v>1840</v>
      </c>
      <c r="AG251" t="s">
        <v>1841</v>
      </c>
      <c r="AH251" t="s">
        <v>1842</v>
      </c>
      <c r="AI251" t="s">
        <v>2003</v>
      </c>
      <c r="AJ251" t="s">
        <v>2004</v>
      </c>
      <c r="AQ251" t="s">
        <v>1845</v>
      </c>
      <c r="AR251" t="s">
        <v>2001</v>
      </c>
      <c r="AS251">
        <v>1</v>
      </c>
      <c r="AT251">
        <v>1</v>
      </c>
      <c r="CC251" t="s">
        <v>1846</v>
      </c>
    </row>
    <row r="252" spans="1:81" x14ac:dyDescent="0.25">
      <c r="A252" t="s">
        <v>1290</v>
      </c>
      <c r="B252" t="s">
        <v>2070</v>
      </c>
      <c r="C252" t="s">
        <v>1163</v>
      </c>
      <c r="D252" t="s">
        <v>1999</v>
      </c>
      <c r="E252" t="s">
        <v>2000</v>
      </c>
      <c r="F252" t="s">
        <v>2001</v>
      </c>
      <c r="G252" t="s">
        <v>2002</v>
      </c>
      <c r="H252">
        <v>58</v>
      </c>
      <c r="I252">
        <v>58</v>
      </c>
      <c r="L252" t="s">
        <v>1832</v>
      </c>
      <c r="M252" t="s">
        <v>482</v>
      </c>
      <c r="N252" t="s">
        <v>1833</v>
      </c>
      <c r="O252" t="s">
        <v>1991</v>
      </c>
      <c r="P252" t="s">
        <v>1992</v>
      </c>
      <c r="Q252" t="s">
        <v>482</v>
      </c>
      <c r="R252" t="s">
        <v>1850</v>
      </c>
      <c r="S252" t="s">
        <v>1851</v>
      </c>
      <c r="T252" t="s">
        <v>1838</v>
      </c>
      <c r="W252" s="168">
        <v>46321</v>
      </c>
      <c r="X252" s="168">
        <v>46387</v>
      </c>
      <c r="Y252" s="168">
        <v>46216</v>
      </c>
      <c r="Z252" s="168">
        <v>46261</v>
      </c>
      <c r="AC252">
        <v>100</v>
      </c>
      <c r="AD252" t="s">
        <v>1839</v>
      </c>
      <c r="AE252">
        <v>0</v>
      </c>
      <c r="AF252" t="s">
        <v>1840</v>
      </c>
      <c r="AG252" t="s">
        <v>1841</v>
      </c>
      <c r="AH252" t="s">
        <v>1842</v>
      </c>
      <c r="AI252" t="s">
        <v>2003</v>
      </c>
      <c r="AJ252" t="s">
        <v>2004</v>
      </c>
      <c r="AQ252" t="s">
        <v>1845</v>
      </c>
      <c r="AR252" t="s">
        <v>2001</v>
      </c>
      <c r="AS252">
        <v>1</v>
      </c>
      <c r="AT252">
        <v>1</v>
      </c>
      <c r="CC252" t="s">
        <v>1846</v>
      </c>
    </row>
    <row r="253" spans="1:81" x14ac:dyDescent="0.25">
      <c r="A253" t="s">
        <v>1292</v>
      </c>
      <c r="B253" t="s">
        <v>2071</v>
      </c>
      <c r="C253" t="s">
        <v>1163</v>
      </c>
      <c r="D253" t="s">
        <v>1999</v>
      </c>
      <c r="E253" t="s">
        <v>2000</v>
      </c>
      <c r="F253" t="s">
        <v>2001</v>
      </c>
      <c r="G253" t="s">
        <v>2002</v>
      </c>
      <c r="H253">
        <v>0</v>
      </c>
      <c r="I253">
        <v>0</v>
      </c>
      <c r="L253" t="s">
        <v>1980</v>
      </c>
      <c r="M253" t="s">
        <v>482</v>
      </c>
      <c r="N253" t="s">
        <v>1833</v>
      </c>
      <c r="O253" t="s">
        <v>1991</v>
      </c>
      <c r="P253" t="s">
        <v>1992</v>
      </c>
      <c r="Q253" t="s">
        <v>482</v>
      </c>
      <c r="R253" t="s">
        <v>1850</v>
      </c>
      <c r="S253" t="s">
        <v>1851</v>
      </c>
      <c r="T253" t="s">
        <v>1838</v>
      </c>
      <c r="W253" s="168">
        <v>46202</v>
      </c>
      <c r="X253" s="168">
        <v>46301</v>
      </c>
      <c r="AC253">
        <v>0</v>
      </c>
      <c r="AD253" t="s">
        <v>1839</v>
      </c>
      <c r="AE253">
        <v>0</v>
      </c>
      <c r="AF253" t="s">
        <v>1840</v>
      </c>
      <c r="AG253" t="s">
        <v>1841</v>
      </c>
      <c r="AH253" t="s">
        <v>1842</v>
      </c>
      <c r="AI253" t="s">
        <v>2003</v>
      </c>
      <c r="AJ253" t="s">
        <v>2004</v>
      </c>
      <c r="AQ253" t="s">
        <v>1981</v>
      </c>
      <c r="AR253" t="s">
        <v>2001</v>
      </c>
      <c r="AS253">
        <v>1</v>
      </c>
      <c r="AT253">
        <v>1</v>
      </c>
      <c r="CC253" t="s">
        <v>1846</v>
      </c>
    </row>
    <row r="254" spans="1:81" x14ac:dyDescent="0.25">
      <c r="A254" t="s">
        <v>1294</v>
      </c>
      <c r="B254" t="s">
        <v>2072</v>
      </c>
      <c r="C254" t="s">
        <v>1163</v>
      </c>
      <c r="D254" t="s">
        <v>1999</v>
      </c>
      <c r="E254" t="s">
        <v>2000</v>
      </c>
      <c r="F254" t="s">
        <v>2001</v>
      </c>
      <c r="G254" t="s">
        <v>2002</v>
      </c>
      <c r="H254">
        <v>55</v>
      </c>
      <c r="I254">
        <v>55</v>
      </c>
      <c r="L254" t="s">
        <v>1832</v>
      </c>
      <c r="M254" t="s">
        <v>482</v>
      </c>
      <c r="N254" t="s">
        <v>1833</v>
      </c>
      <c r="O254" t="s">
        <v>1991</v>
      </c>
      <c r="P254" t="s">
        <v>1992</v>
      </c>
      <c r="Q254" t="s">
        <v>482</v>
      </c>
      <c r="R254" t="s">
        <v>1850</v>
      </c>
      <c r="S254" t="s">
        <v>1851</v>
      </c>
      <c r="T254" t="s">
        <v>1838</v>
      </c>
      <c r="W254" s="168">
        <v>46321</v>
      </c>
      <c r="X254" s="168">
        <v>46387</v>
      </c>
      <c r="Y254" s="168">
        <v>46265</v>
      </c>
      <c r="AC254">
        <v>100</v>
      </c>
      <c r="AD254" t="s">
        <v>1839</v>
      </c>
      <c r="AE254">
        <v>0</v>
      </c>
      <c r="AF254" t="s">
        <v>1840</v>
      </c>
      <c r="AG254" t="s">
        <v>1841</v>
      </c>
      <c r="AH254" t="s">
        <v>1842</v>
      </c>
      <c r="AI254" t="s">
        <v>2003</v>
      </c>
      <c r="AJ254" t="s">
        <v>2004</v>
      </c>
      <c r="AQ254" t="s">
        <v>1845</v>
      </c>
      <c r="AR254" t="s">
        <v>2001</v>
      </c>
      <c r="AS254">
        <v>1</v>
      </c>
      <c r="AT254">
        <v>1</v>
      </c>
      <c r="CC254" t="s">
        <v>1846</v>
      </c>
    </row>
    <row r="255" spans="1:81" x14ac:dyDescent="0.25">
      <c r="A255" t="s">
        <v>1296</v>
      </c>
      <c r="B255" t="s">
        <v>2073</v>
      </c>
      <c r="C255" t="s">
        <v>1163</v>
      </c>
      <c r="D255" t="s">
        <v>1999</v>
      </c>
      <c r="E255" t="s">
        <v>2000</v>
      </c>
      <c r="F255" t="s">
        <v>2001</v>
      </c>
      <c r="G255" t="s">
        <v>2002</v>
      </c>
      <c r="H255">
        <v>0</v>
      </c>
      <c r="I255">
        <v>0</v>
      </c>
      <c r="L255" t="s">
        <v>1980</v>
      </c>
      <c r="M255" t="s">
        <v>482</v>
      </c>
      <c r="N255" t="s">
        <v>1833</v>
      </c>
      <c r="O255" t="s">
        <v>1991</v>
      </c>
      <c r="P255" t="s">
        <v>1992</v>
      </c>
      <c r="Q255" t="s">
        <v>482</v>
      </c>
      <c r="R255" t="s">
        <v>1850</v>
      </c>
      <c r="S255" t="s">
        <v>1851</v>
      </c>
      <c r="T255" t="s">
        <v>1838</v>
      </c>
      <c r="W255" s="168">
        <v>46202</v>
      </c>
      <c r="X255" s="168">
        <v>46301</v>
      </c>
      <c r="AC255">
        <v>0</v>
      </c>
      <c r="AD255" t="s">
        <v>1839</v>
      </c>
      <c r="AE255">
        <v>0</v>
      </c>
      <c r="AF255" t="s">
        <v>1840</v>
      </c>
      <c r="AG255" t="s">
        <v>1841</v>
      </c>
      <c r="AH255" t="s">
        <v>1842</v>
      </c>
      <c r="AI255" t="s">
        <v>2003</v>
      </c>
      <c r="AJ255" t="s">
        <v>2004</v>
      </c>
      <c r="AQ255" t="s">
        <v>1981</v>
      </c>
      <c r="AR255" t="s">
        <v>2001</v>
      </c>
      <c r="AS255">
        <v>1</v>
      </c>
      <c r="AT255">
        <v>1</v>
      </c>
      <c r="CC255" t="s">
        <v>1846</v>
      </c>
    </row>
    <row r="256" spans="1:81" x14ac:dyDescent="0.25">
      <c r="A256" t="s">
        <v>1298</v>
      </c>
      <c r="B256" t="s">
        <v>2074</v>
      </c>
      <c r="C256" t="s">
        <v>1163</v>
      </c>
      <c r="D256" t="s">
        <v>1999</v>
      </c>
      <c r="E256" t="s">
        <v>2000</v>
      </c>
      <c r="F256" t="s">
        <v>2001</v>
      </c>
      <c r="G256" t="s">
        <v>2002</v>
      </c>
      <c r="H256">
        <v>55</v>
      </c>
      <c r="I256">
        <v>55</v>
      </c>
      <c r="L256" t="s">
        <v>1832</v>
      </c>
      <c r="M256" t="s">
        <v>482</v>
      </c>
      <c r="N256" t="s">
        <v>1833</v>
      </c>
      <c r="O256" t="s">
        <v>1991</v>
      </c>
      <c r="P256" t="s">
        <v>1992</v>
      </c>
      <c r="Q256" t="s">
        <v>482</v>
      </c>
      <c r="R256" t="s">
        <v>1850</v>
      </c>
      <c r="S256" t="s">
        <v>1851</v>
      </c>
      <c r="T256" t="s">
        <v>1838</v>
      </c>
      <c r="AC256">
        <v>0</v>
      </c>
      <c r="AD256" t="s">
        <v>1839</v>
      </c>
      <c r="AE256">
        <v>0</v>
      </c>
      <c r="AF256" t="s">
        <v>1840</v>
      </c>
      <c r="AG256" t="s">
        <v>1841</v>
      </c>
      <c r="AH256" t="s">
        <v>1842</v>
      </c>
      <c r="AI256" t="s">
        <v>2003</v>
      </c>
      <c r="AJ256" t="s">
        <v>2004</v>
      </c>
      <c r="AQ256" t="s">
        <v>1845</v>
      </c>
      <c r="AR256" t="s">
        <v>2001</v>
      </c>
      <c r="AS256">
        <v>0</v>
      </c>
      <c r="AT256">
        <v>0</v>
      </c>
      <c r="CC256" t="s">
        <v>1846</v>
      </c>
    </row>
    <row r="257" spans="1:81" x14ac:dyDescent="0.25">
      <c r="A257" t="s">
        <v>1471</v>
      </c>
      <c r="B257" t="s">
        <v>2075</v>
      </c>
      <c r="C257" t="s">
        <v>1163</v>
      </c>
      <c r="D257" t="s">
        <v>1999</v>
      </c>
      <c r="E257" t="s">
        <v>2000</v>
      </c>
      <c r="F257" t="s">
        <v>2001</v>
      </c>
      <c r="G257" t="s">
        <v>2002</v>
      </c>
      <c r="H257">
        <v>82</v>
      </c>
      <c r="I257">
        <v>82</v>
      </c>
      <c r="L257" t="s">
        <v>1832</v>
      </c>
      <c r="M257" t="s">
        <v>482</v>
      </c>
      <c r="N257" t="s">
        <v>1833</v>
      </c>
      <c r="O257" t="s">
        <v>1948</v>
      </c>
      <c r="P257" t="s">
        <v>1949</v>
      </c>
      <c r="Q257" t="s">
        <v>482</v>
      </c>
      <c r="R257" t="s">
        <v>1850</v>
      </c>
      <c r="S257" t="s">
        <v>1851</v>
      </c>
      <c r="T257" t="s">
        <v>1838</v>
      </c>
      <c r="W257" s="168">
        <v>46300</v>
      </c>
      <c r="X257" s="168">
        <v>46381</v>
      </c>
      <c r="AC257">
        <v>0</v>
      </c>
      <c r="AD257" t="s">
        <v>1839</v>
      </c>
      <c r="AE257">
        <v>0</v>
      </c>
      <c r="AF257" t="s">
        <v>1840</v>
      </c>
      <c r="AG257" t="s">
        <v>1841</v>
      </c>
      <c r="AH257" t="s">
        <v>1842</v>
      </c>
      <c r="AI257" t="s">
        <v>2003</v>
      </c>
      <c r="AJ257" t="s">
        <v>2004</v>
      </c>
      <c r="AQ257" t="s">
        <v>1845</v>
      </c>
      <c r="AR257" t="s">
        <v>2001</v>
      </c>
      <c r="AS257">
        <v>1</v>
      </c>
      <c r="AT257">
        <v>1</v>
      </c>
      <c r="CC257" t="s">
        <v>1846</v>
      </c>
    </row>
    <row r="258" spans="1:81" x14ac:dyDescent="0.25">
      <c r="A258" t="s">
        <v>1473</v>
      </c>
      <c r="B258" t="s">
        <v>2076</v>
      </c>
      <c r="C258" t="s">
        <v>1163</v>
      </c>
      <c r="D258" t="s">
        <v>1999</v>
      </c>
      <c r="E258" t="s">
        <v>2000</v>
      </c>
      <c r="F258" t="s">
        <v>2001</v>
      </c>
      <c r="G258" t="s">
        <v>2002</v>
      </c>
      <c r="H258">
        <v>82</v>
      </c>
      <c r="I258">
        <v>82</v>
      </c>
      <c r="L258" t="s">
        <v>1832</v>
      </c>
      <c r="M258" t="s">
        <v>482</v>
      </c>
      <c r="N258" t="s">
        <v>1833</v>
      </c>
      <c r="O258" t="s">
        <v>2077</v>
      </c>
      <c r="P258" t="s">
        <v>2078</v>
      </c>
      <c r="Q258" t="s">
        <v>482</v>
      </c>
      <c r="R258" t="s">
        <v>1850</v>
      </c>
      <c r="S258" t="s">
        <v>1851</v>
      </c>
      <c r="T258" t="s">
        <v>1838</v>
      </c>
      <c r="W258" s="168">
        <v>46241</v>
      </c>
      <c r="X258" s="168">
        <v>46346</v>
      </c>
      <c r="AC258">
        <v>0</v>
      </c>
      <c r="AD258" t="s">
        <v>1839</v>
      </c>
      <c r="AE258">
        <v>0</v>
      </c>
      <c r="AF258" t="s">
        <v>1840</v>
      </c>
      <c r="AG258" t="s">
        <v>1841</v>
      </c>
      <c r="AH258" t="s">
        <v>1842</v>
      </c>
      <c r="AI258" t="s">
        <v>2003</v>
      </c>
      <c r="AJ258" t="s">
        <v>2004</v>
      </c>
      <c r="AQ258" t="s">
        <v>1845</v>
      </c>
      <c r="AR258" t="s">
        <v>2001</v>
      </c>
      <c r="AS258">
        <v>1</v>
      </c>
      <c r="AT258">
        <v>1</v>
      </c>
      <c r="CC258" t="s">
        <v>1846</v>
      </c>
    </row>
    <row r="259" spans="1:81" x14ac:dyDescent="0.25">
      <c r="A259" t="s">
        <v>1475</v>
      </c>
      <c r="B259" t="s">
        <v>2079</v>
      </c>
      <c r="C259" t="s">
        <v>1163</v>
      </c>
      <c r="D259" t="s">
        <v>1999</v>
      </c>
      <c r="E259" t="s">
        <v>2000</v>
      </c>
      <c r="F259" t="s">
        <v>2001</v>
      </c>
      <c r="G259" t="s">
        <v>2002</v>
      </c>
      <c r="H259">
        <v>27.75</v>
      </c>
      <c r="I259">
        <v>27.75</v>
      </c>
      <c r="L259" t="s">
        <v>1832</v>
      </c>
      <c r="M259" t="s">
        <v>482</v>
      </c>
      <c r="N259" t="s">
        <v>1833</v>
      </c>
      <c r="O259" t="s">
        <v>2080</v>
      </c>
      <c r="P259" t="s">
        <v>2081</v>
      </c>
      <c r="Q259" t="s">
        <v>482</v>
      </c>
      <c r="R259" t="s">
        <v>1850</v>
      </c>
      <c r="S259" t="s">
        <v>1851</v>
      </c>
      <c r="T259" t="s">
        <v>1838</v>
      </c>
      <c r="W259" s="168">
        <v>46139</v>
      </c>
      <c r="X259" s="168">
        <v>46290</v>
      </c>
      <c r="Y259" s="168">
        <v>46139</v>
      </c>
      <c r="AC259">
        <v>100</v>
      </c>
      <c r="AD259" t="s">
        <v>1839</v>
      </c>
      <c r="AE259">
        <v>0</v>
      </c>
      <c r="AF259" t="s">
        <v>1840</v>
      </c>
      <c r="AG259" t="s">
        <v>1841</v>
      </c>
      <c r="AH259" t="s">
        <v>1842</v>
      </c>
      <c r="AI259" t="s">
        <v>2003</v>
      </c>
      <c r="AJ259" t="s">
        <v>2004</v>
      </c>
      <c r="AQ259" t="s">
        <v>1845</v>
      </c>
      <c r="AR259" t="s">
        <v>2001</v>
      </c>
      <c r="AS259">
        <v>1</v>
      </c>
      <c r="AT259">
        <v>1</v>
      </c>
      <c r="CC259" t="s">
        <v>1846</v>
      </c>
    </row>
    <row r="260" spans="1:81" x14ac:dyDescent="0.25">
      <c r="A260" t="s">
        <v>1477</v>
      </c>
      <c r="B260" t="s">
        <v>2082</v>
      </c>
      <c r="C260" t="s">
        <v>1163</v>
      </c>
      <c r="D260" t="s">
        <v>1999</v>
      </c>
      <c r="E260" t="s">
        <v>2000</v>
      </c>
      <c r="F260" t="s">
        <v>2001</v>
      </c>
      <c r="G260" t="s">
        <v>2002</v>
      </c>
      <c r="H260">
        <v>27.75</v>
      </c>
      <c r="I260">
        <v>27.75</v>
      </c>
      <c r="L260" t="s">
        <v>1832</v>
      </c>
      <c r="M260" t="s">
        <v>482</v>
      </c>
      <c r="N260" t="s">
        <v>1833</v>
      </c>
      <c r="O260" t="s">
        <v>2080</v>
      </c>
      <c r="P260" t="s">
        <v>2081</v>
      </c>
      <c r="Q260" t="s">
        <v>482</v>
      </c>
      <c r="R260" t="s">
        <v>1850</v>
      </c>
      <c r="S260" t="s">
        <v>1851</v>
      </c>
      <c r="T260" t="s">
        <v>1838</v>
      </c>
      <c r="W260" s="168">
        <v>46139</v>
      </c>
      <c r="X260" s="168">
        <v>46290</v>
      </c>
      <c r="Y260" s="168">
        <v>46139</v>
      </c>
      <c r="AC260">
        <v>80</v>
      </c>
      <c r="AD260" t="s">
        <v>1839</v>
      </c>
      <c r="AE260">
        <v>0</v>
      </c>
      <c r="AF260" t="s">
        <v>1840</v>
      </c>
      <c r="AG260" t="s">
        <v>1841</v>
      </c>
      <c r="AH260" t="s">
        <v>1842</v>
      </c>
      <c r="AI260" t="s">
        <v>2003</v>
      </c>
      <c r="AJ260" t="s">
        <v>2004</v>
      </c>
      <c r="AQ260" t="s">
        <v>1845</v>
      </c>
      <c r="AR260" t="s">
        <v>2001</v>
      </c>
      <c r="AS260">
        <v>1</v>
      </c>
      <c r="AT260">
        <v>1</v>
      </c>
      <c r="CC260" t="s">
        <v>1846</v>
      </c>
    </row>
    <row r="261" spans="1:81" x14ac:dyDescent="0.25">
      <c r="A261" t="s">
        <v>1479</v>
      </c>
      <c r="B261" t="s">
        <v>2083</v>
      </c>
      <c r="C261" t="s">
        <v>1163</v>
      </c>
      <c r="D261" t="s">
        <v>1999</v>
      </c>
      <c r="E261" t="s">
        <v>2000</v>
      </c>
      <c r="F261" t="s">
        <v>2001</v>
      </c>
      <c r="G261" t="s">
        <v>2002</v>
      </c>
      <c r="H261">
        <v>27.75</v>
      </c>
      <c r="I261">
        <v>27.75</v>
      </c>
      <c r="L261" t="s">
        <v>1832</v>
      </c>
      <c r="M261" t="s">
        <v>482</v>
      </c>
      <c r="N261" t="s">
        <v>1833</v>
      </c>
      <c r="O261" t="s">
        <v>2080</v>
      </c>
      <c r="P261" t="s">
        <v>2081</v>
      </c>
      <c r="Q261" t="s">
        <v>482</v>
      </c>
      <c r="R261" t="s">
        <v>1850</v>
      </c>
      <c r="S261" t="s">
        <v>1851</v>
      </c>
      <c r="T261" t="s">
        <v>1838</v>
      </c>
      <c r="W261" s="168">
        <v>46139</v>
      </c>
      <c r="X261" s="168">
        <v>46290</v>
      </c>
      <c r="Y261" s="168">
        <v>46139</v>
      </c>
      <c r="AC261">
        <v>80</v>
      </c>
      <c r="AD261" t="s">
        <v>1839</v>
      </c>
      <c r="AE261">
        <v>0</v>
      </c>
      <c r="AF261" t="s">
        <v>1840</v>
      </c>
      <c r="AG261" t="s">
        <v>1841</v>
      </c>
      <c r="AH261" t="s">
        <v>1842</v>
      </c>
      <c r="AI261" t="s">
        <v>2003</v>
      </c>
      <c r="AJ261" t="s">
        <v>2004</v>
      </c>
      <c r="AQ261" t="s">
        <v>1845</v>
      </c>
      <c r="AR261" t="s">
        <v>2001</v>
      </c>
      <c r="AS261">
        <v>1</v>
      </c>
      <c r="AT261">
        <v>1</v>
      </c>
      <c r="CC261" t="s">
        <v>1846</v>
      </c>
    </row>
    <row r="262" spans="1:81" x14ac:dyDescent="0.25">
      <c r="A262" t="s">
        <v>1481</v>
      </c>
      <c r="B262" t="s">
        <v>2084</v>
      </c>
      <c r="C262" t="s">
        <v>1163</v>
      </c>
      <c r="D262" t="s">
        <v>1999</v>
      </c>
      <c r="E262" t="s">
        <v>2000</v>
      </c>
      <c r="F262" t="s">
        <v>2001</v>
      </c>
      <c r="G262" t="s">
        <v>2002</v>
      </c>
      <c r="H262">
        <v>27.75</v>
      </c>
      <c r="I262">
        <v>27.75</v>
      </c>
      <c r="L262" t="s">
        <v>1832</v>
      </c>
      <c r="M262" t="s">
        <v>482</v>
      </c>
      <c r="N262" t="s">
        <v>1833</v>
      </c>
      <c r="O262" t="s">
        <v>2080</v>
      </c>
      <c r="P262" t="s">
        <v>2081</v>
      </c>
      <c r="Q262" t="s">
        <v>482</v>
      </c>
      <c r="R262" t="s">
        <v>1850</v>
      </c>
      <c r="S262" t="s">
        <v>1851</v>
      </c>
      <c r="T262" t="s">
        <v>1838</v>
      </c>
      <c r="W262" s="168">
        <v>46139</v>
      </c>
      <c r="X262" s="168">
        <v>46290</v>
      </c>
      <c r="Y262" s="168">
        <v>46139</v>
      </c>
      <c r="AC262">
        <v>80</v>
      </c>
      <c r="AD262" t="s">
        <v>1839</v>
      </c>
      <c r="AE262">
        <v>0</v>
      </c>
      <c r="AF262" t="s">
        <v>1840</v>
      </c>
      <c r="AG262" t="s">
        <v>1841</v>
      </c>
      <c r="AH262" t="s">
        <v>1842</v>
      </c>
      <c r="AI262" t="s">
        <v>2003</v>
      </c>
      <c r="AJ262" t="s">
        <v>2004</v>
      </c>
      <c r="AQ262" t="s">
        <v>1845</v>
      </c>
      <c r="AR262" t="s">
        <v>2001</v>
      </c>
      <c r="AS262">
        <v>1</v>
      </c>
      <c r="AT262">
        <v>1</v>
      </c>
      <c r="CC262" t="s">
        <v>1846</v>
      </c>
    </row>
    <row r="263" spans="1:81" x14ac:dyDescent="0.25">
      <c r="A263" t="s">
        <v>1483</v>
      </c>
      <c r="B263" t="s">
        <v>2085</v>
      </c>
      <c r="C263" t="s">
        <v>1163</v>
      </c>
      <c r="D263" t="s">
        <v>1999</v>
      </c>
      <c r="E263" t="s">
        <v>2000</v>
      </c>
      <c r="F263" t="s">
        <v>2001</v>
      </c>
      <c r="G263" t="s">
        <v>2002</v>
      </c>
      <c r="H263">
        <v>27.75</v>
      </c>
      <c r="I263">
        <v>27.75</v>
      </c>
      <c r="L263" t="s">
        <v>1832</v>
      </c>
      <c r="M263" t="s">
        <v>482</v>
      </c>
      <c r="N263" t="s">
        <v>1833</v>
      </c>
      <c r="O263" t="s">
        <v>2080</v>
      </c>
      <c r="P263" t="s">
        <v>2081</v>
      </c>
      <c r="Q263" t="s">
        <v>482</v>
      </c>
      <c r="R263" t="s">
        <v>1850</v>
      </c>
      <c r="S263" t="s">
        <v>1851</v>
      </c>
      <c r="T263" t="s">
        <v>1838</v>
      </c>
      <c r="W263" s="168">
        <v>46139</v>
      </c>
      <c r="X263" s="168">
        <v>46290</v>
      </c>
      <c r="Y263" s="168">
        <v>46139</v>
      </c>
      <c r="AC263">
        <v>80</v>
      </c>
      <c r="AD263" t="s">
        <v>1839</v>
      </c>
      <c r="AE263">
        <v>0</v>
      </c>
      <c r="AF263" t="s">
        <v>1840</v>
      </c>
      <c r="AG263" t="s">
        <v>1841</v>
      </c>
      <c r="AH263" t="s">
        <v>1842</v>
      </c>
      <c r="AI263" t="s">
        <v>2003</v>
      </c>
      <c r="AJ263" t="s">
        <v>2004</v>
      </c>
      <c r="AQ263" t="s">
        <v>1845</v>
      </c>
      <c r="AR263" t="s">
        <v>2001</v>
      </c>
      <c r="AS263">
        <v>1</v>
      </c>
      <c r="AT263">
        <v>1</v>
      </c>
      <c r="CC263" t="s">
        <v>1846</v>
      </c>
    </row>
    <row r="264" spans="1:81" x14ac:dyDescent="0.25">
      <c r="A264" t="s">
        <v>1485</v>
      </c>
      <c r="B264" t="s">
        <v>2075</v>
      </c>
      <c r="C264" t="s">
        <v>1163</v>
      </c>
      <c r="D264" t="s">
        <v>1999</v>
      </c>
      <c r="E264" t="s">
        <v>2000</v>
      </c>
      <c r="F264" t="s">
        <v>2001</v>
      </c>
      <c r="G264" t="s">
        <v>2002</v>
      </c>
      <c r="H264">
        <v>82</v>
      </c>
      <c r="I264">
        <v>82</v>
      </c>
      <c r="L264" t="s">
        <v>1832</v>
      </c>
      <c r="M264" t="s">
        <v>482</v>
      </c>
      <c r="N264" t="s">
        <v>1833</v>
      </c>
      <c r="O264" t="s">
        <v>1948</v>
      </c>
      <c r="P264" t="s">
        <v>1949</v>
      </c>
      <c r="Q264" t="s">
        <v>482</v>
      </c>
      <c r="R264" t="s">
        <v>1850</v>
      </c>
      <c r="S264" t="s">
        <v>1851</v>
      </c>
      <c r="T264" t="s">
        <v>1838</v>
      </c>
      <c r="W264" s="168">
        <v>46300</v>
      </c>
      <c r="X264" s="168">
        <v>46381</v>
      </c>
      <c r="AC264">
        <v>0</v>
      </c>
      <c r="AD264" t="s">
        <v>1839</v>
      </c>
      <c r="AE264">
        <v>0</v>
      </c>
      <c r="AF264" t="s">
        <v>1840</v>
      </c>
      <c r="AG264" t="s">
        <v>1841</v>
      </c>
      <c r="AH264" t="s">
        <v>1842</v>
      </c>
      <c r="AI264" t="s">
        <v>2003</v>
      </c>
      <c r="AJ264" t="s">
        <v>2004</v>
      </c>
      <c r="AQ264" t="s">
        <v>1845</v>
      </c>
      <c r="AR264" t="s">
        <v>2001</v>
      </c>
      <c r="AS264">
        <v>1</v>
      </c>
      <c r="AT264">
        <v>1</v>
      </c>
      <c r="CC264" t="s">
        <v>1846</v>
      </c>
    </row>
    <row r="265" spans="1:81" x14ac:dyDescent="0.25">
      <c r="A265" t="s">
        <v>1487</v>
      </c>
      <c r="B265" t="s">
        <v>2076</v>
      </c>
      <c r="C265" t="s">
        <v>1163</v>
      </c>
      <c r="D265" t="s">
        <v>1999</v>
      </c>
      <c r="E265" t="s">
        <v>2000</v>
      </c>
      <c r="F265" t="s">
        <v>2001</v>
      </c>
      <c r="G265" t="s">
        <v>2002</v>
      </c>
      <c r="H265">
        <v>82</v>
      </c>
      <c r="I265">
        <v>82</v>
      </c>
      <c r="L265" t="s">
        <v>1832</v>
      </c>
      <c r="M265" t="s">
        <v>482</v>
      </c>
      <c r="N265" t="s">
        <v>1833</v>
      </c>
      <c r="O265" t="s">
        <v>2077</v>
      </c>
      <c r="P265" t="s">
        <v>2078</v>
      </c>
      <c r="Q265" t="s">
        <v>482</v>
      </c>
      <c r="R265" t="s">
        <v>1850</v>
      </c>
      <c r="S265" t="s">
        <v>1851</v>
      </c>
      <c r="T265" t="s">
        <v>1838</v>
      </c>
      <c r="W265" s="168">
        <v>46241</v>
      </c>
      <c r="X265" s="168">
        <v>46346</v>
      </c>
      <c r="AC265">
        <v>0</v>
      </c>
      <c r="AD265" t="s">
        <v>1839</v>
      </c>
      <c r="AE265">
        <v>0</v>
      </c>
      <c r="AF265" t="s">
        <v>1840</v>
      </c>
      <c r="AG265" t="s">
        <v>1841</v>
      </c>
      <c r="AH265" t="s">
        <v>1842</v>
      </c>
      <c r="AI265" t="s">
        <v>2003</v>
      </c>
      <c r="AJ265" t="s">
        <v>2004</v>
      </c>
      <c r="AQ265" t="s">
        <v>1845</v>
      </c>
      <c r="AR265" t="s">
        <v>2001</v>
      </c>
      <c r="AS265">
        <v>1</v>
      </c>
      <c r="AT265">
        <v>1</v>
      </c>
      <c r="CC265" t="s">
        <v>1846</v>
      </c>
    </row>
    <row r="266" spans="1:81" x14ac:dyDescent="0.25">
      <c r="A266" t="s">
        <v>1489</v>
      </c>
      <c r="B266" t="s">
        <v>2079</v>
      </c>
      <c r="C266" t="s">
        <v>1163</v>
      </c>
      <c r="D266" t="s">
        <v>1999</v>
      </c>
      <c r="E266" t="s">
        <v>2000</v>
      </c>
      <c r="F266" t="s">
        <v>2001</v>
      </c>
      <c r="G266" t="s">
        <v>2002</v>
      </c>
      <c r="H266">
        <v>27.75</v>
      </c>
      <c r="I266">
        <v>27.75</v>
      </c>
      <c r="L266" t="s">
        <v>1832</v>
      </c>
      <c r="M266" t="s">
        <v>482</v>
      </c>
      <c r="N266" t="s">
        <v>1833</v>
      </c>
      <c r="O266" t="s">
        <v>2080</v>
      </c>
      <c r="P266" t="s">
        <v>2081</v>
      </c>
      <c r="Q266" t="s">
        <v>482</v>
      </c>
      <c r="R266" t="s">
        <v>1850</v>
      </c>
      <c r="S266" t="s">
        <v>1851</v>
      </c>
      <c r="T266" t="s">
        <v>1838</v>
      </c>
      <c r="W266" s="168">
        <v>46139</v>
      </c>
      <c r="X266" s="168">
        <v>46290</v>
      </c>
      <c r="Y266" s="168">
        <v>46139</v>
      </c>
      <c r="AC266">
        <v>100</v>
      </c>
      <c r="AD266" t="s">
        <v>1839</v>
      </c>
      <c r="AE266">
        <v>0</v>
      </c>
      <c r="AF266" t="s">
        <v>1840</v>
      </c>
      <c r="AG266" t="s">
        <v>1841</v>
      </c>
      <c r="AH266" t="s">
        <v>1842</v>
      </c>
      <c r="AI266" t="s">
        <v>2003</v>
      </c>
      <c r="AJ266" t="s">
        <v>2004</v>
      </c>
      <c r="AQ266" t="s">
        <v>1845</v>
      </c>
      <c r="AR266" t="s">
        <v>2001</v>
      </c>
      <c r="AS266">
        <v>1</v>
      </c>
      <c r="AT266">
        <v>1</v>
      </c>
      <c r="CC266" t="s">
        <v>1846</v>
      </c>
    </row>
    <row r="267" spans="1:81" x14ac:dyDescent="0.25">
      <c r="A267" t="s">
        <v>1491</v>
      </c>
      <c r="B267" t="s">
        <v>2082</v>
      </c>
      <c r="C267" t="s">
        <v>1163</v>
      </c>
      <c r="D267" t="s">
        <v>1999</v>
      </c>
      <c r="E267" t="s">
        <v>2000</v>
      </c>
      <c r="F267" t="s">
        <v>2001</v>
      </c>
      <c r="G267" t="s">
        <v>2002</v>
      </c>
      <c r="H267">
        <v>27.75</v>
      </c>
      <c r="I267">
        <v>27.75</v>
      </c>
      <c r="L267" t="s">
        <v>1832</v>
      </c>
      <c r="M267" t="s">
        <v>482</v>
      </c>
      <c r="N267" t="s">
        <v>1833</v>
      </c>
      <c r="O267" t="s">
        <v>2080</v>
      </c>
      <c r="P267" t="s">
        <v>2081</v>
      </c>
      <c r="Q267" t="s">
        <v>482</v>
      </c>
      <c r="R267" t="s">
        <v>1850</v>
      </c>
      <c r="S267" t="s">
        <v>1851</v>
      </c>
      <c r="T267" t="s">
        <v>1838</v>
      </c>
      <c r="W267" s="168">
        <v>46139</v>
      </c>
      <c r="X267" s="168">
        <v>46290</v>
      </c>
      <c r="Y267" s="168">
        <v>46139</v>
      </c>
      <c r="AC267">
        <v>80</v>
      </c>
      <c r="AD267" t="s">
        <v>1839</v>
      </c>
      <c r="AE267">
        <v>0</v>
      </c>
      <c r="AF267" t="s">
        <v>1840</v>
      </c>
      <c r="AG267" t="s">
        <v>1841</v>
      </c>
      <c r="AH267" t="s">
        <v>1842</v>
      </c>
      <c r="AI267" t="s">
        <v>2003</v>
      </c>
      <c r="AJ267" t="s">
        <v>2004</v>
      </c>
      <c r="AQ267" t="s">
        <v>1845</v>
      </c>
      <c r="AR267" t="s">
        <v>2001</v>
      </c>
      <c r="AS267">
        <v>1</v>
      </c>
      <c r="AT267">
        <v>1</v>
      </c>
      <c r="CC267" t="s">
        <v>1846</v>
      </c>
    </row>
    <row r="268" spans="1:81" x14ac:dyDescent="0.25">
      <c r="A268" t="s">
        <v>1493</v>
      </c>
      <c r="B268" t="s">
        <v>2083</v>
      </c>
      <c r="C268" t="s">
        <v>1163</v>
      </c>
      <c r="D268" t="s">
        <v>1999</v>
      </c>
      <c r="E268" t="s">
        <v>2000</v>
      </c>
      <c r="F268" t="s">
        <v>2001</v>
      </c>
      <c r="G268" t="s">
        <v>2002</v>
      </c>
      <c r="H268">
        <v>27.75</v>
      </c>
      <c r="I268">
        <v>27.75</v>
      </c>
      <c r="L268" t="s">
        <v>1832</v>
      </c>
      <c r="M268" t="s">
        <v>482</v>
      </c>
      <c r="N268" t="s">
        <v>1833</v>
      </c>
      <c r="O268" t="s">
        <v>2080</v>
      </c>
      <c r="P268" t="s">
        <v>2081</v>
      </c>
      <c r="Q268" t="s">
        <v>482</v>
      </c>
      <c r="R268" t="s">
        <v>1850</v>
      </c>
      <c r="S268" t="s">
        <v>1851</v>
      </c>
      <c r="T268" t="s">
        <v>1838</v>
      </c>
      <c r="W268" s="168">
        <v>46139</v>
      </c>
      <c r="X268" s="168">
        <v>46290</v>
      </c>
      <c r="Y268" s="168">
        <v>46139</v>
      </c>
      <c r="AC268">
        <v>80</v>
      </c>
      <c r="AD268" t="s">
        <v>1839</v>
      </c>
      <c r="AE268">
        <v>0</v>
      </c>
      <c r="AF268" t="s">
        <v>1840</v>
      </c>
      <c r="AG268" t="s">
        <v>1841</v>
      </c>
      <c r="AH268" t="s">
        <v>1842</v>
      </c>
      <c r="AI268" t="s">
        <v>2003</v>
      </c>
      <c r="AJ268" t="s">
        <v>2004</v>
      </c>
      <c r="AQ268" t="s">
        <v>1845</v>
      </c>
      <c r="AR268" t="s">
        <v>2001</v>
      </c>
      <c r="AS268">
        <v>1</v>
      </c>
      <c r="AT268">
        <v>1</v>
      </c>
      <c r="CC268" t="s">
        <v>1846</v>
      </c>
    </row>
    <row r="269" spans="1:81" x14ac:dyDescent="0.25">
      <c r="A269" t="s">
        <v>1495</v>
      </c>
      <c r="B269" t="s">
        <v>2084</v>
      </c>
      <c r="C269" t="s">
        <v>1163</v>
      </c>
      <c r="D269" t="s">
        <v>1999</v>
      </c>
      <c r="E269" t="s">
        <v>2000</v>
      </c>
      <c r="F269" t="s">
        <v>2001</v>
      </c>
      <c r="G269" t="s">
        <v>2002</v>
      </c>
      <c r="H269">
        <v>27.75</v>
      </c>
      <c r="I269">
        <v>27.75</v>
      </c>
      <c r="L269" t="s">
        <v>1832</v>
      </c>
      <c r="M269" t="s">
        <v>482</v>
      </c>
      <c r="N269" t="s">
        <v>1833</v>
      </c>
      <c r="O269" t="s">
        <v>2080</v>
      </c>
      <c r="P269" t="s">
        <v>2081</v>
      </c>
      <c r="Q269" t="s">
        <v>482</v>
      </c>
      <c r="R269" t="s">
        <v>1850</v>
      </c>
      <c r="S269" t="s">
        <v>1851</v>
      </c>
      <c r="T269" t="s">
        <v>1838</v>
      </c>
      <c r="W269" s="168">
        <v>46139</v>
      </c>
      <c r="X269" s="168">
        <v>46290</v>
      </c>
      <c r="Y269" s="168">
        <v>46139</v>
      </c>
      <c r="AC269">
        <v>80</v>
      </c>
      <c r="AD269" t="s">
        <v>1839</v>
      </c>
      <c r="AE269">
        <v>0</v>
      </c>
      <c r="AF269" t="s">
        <v>1840</v>
      </c>
      <c r="AG269" t="s">
        <v>1841</v>
      </c>
      <c r="AH269" t="s">
        <v>1842</v>
      </c>
      <c r="AI269" t="s">
        <v>2003</v>
      </c>
      <c r="AJ269" t="s">
        <v>2004</v>
      </c>
      <c r="AQ269" t="s">
        <v>1845</v>
      </c>
      <c r="AR269" t="s">
        <v>2001</v>
      </c>
      <c r="AS269">
        <v>1</v>
      </c>
      <c r="AT269">
        <v>1</v>
      </c>
      <c r="CC269" t="s">
        <v>1846</v>
      </c>
    </row>
    <row r="270" spans="1:81" x14ac:dyDescent="0.25">
      <c r="A270" t="s">
        <v>1497</v>
      </c>
      <c r="B270" t="s">
        <v>2085</v>
      </c>
      <c r="C270" t="s">
        <v>1163</v>
      </c>
      <c r="D270" t="s">
        <v>1999</v>
      </c>
      <c r="E270" t="s">
        <v>2000</v>
      </c>
      <c r="F270" t="s">
        <v>2001</v>
      </c>
      <c r="G270" t="s">
        <v>2002</v>
      </c>
      <c r="H270">
        <v>27.75</v>
      </c>
      <c r="I270">
        <v>27.75</v>
      </c>
      <c r="L270" t="s">
        <v>1832</v>
      </c>
      <c r="M270" t="s">
        <v>482</v>
      </c>
      <c r="N270" t="s">
        <v>1833</v>
      </c>
      <c r="O270" t="s">
        <v>2080</v>
      </c>
      <c r="P270" t="s">
        <v>2081</v>
      </c>
      <c r="Q270" t="s">
        <v>482</v>
      </c>
      <c r="R270" t="s">
        <v>1850</v>
      </c>
      <c r="S270" t="s">
        <v>1851</v>
      </c>
      <c r="T270" t="s">
        <v>1838</v>
      </c>
      <c r="W270" s="168">
        <v>46139</v>
      </c>
      <c r="X270" s="168">
        <v>46290</v>
      </c>
      <c r="Y270" s="168">
        <v>46139</v>
      </c>
      <c r="AC270">
        <v>80</v>
      </c>
      <c r="AD270" t="s">
        <v>1839</v>
      </c>
      <c r="AE270">
        <v>0</v>
      </c>
      <c r="AF270" t="s">
        <v>1840</v>
      </c>
      <c r="AG270" t="s">
        <v>1841</v>
      </c>
      <c r="AH270" t="s">
        <v>1842</v>
      </c>
      <c r="AI270" t="s">
        <v>2003</v>
      </c>
      <c r="AJ270" t="s">
        <v>2004</v>
      </c>
      <c r="AQ270" t="s">
        <v>1845</v>
      </c>
      <c r="AR270" t="s">
        <v>2001</v>
      </c>
      <c r="AS270">
        <v>1</v>
      </c>
      <c r="AT270">
        <v>1</v>
      </c>
      <c r="CC270" t="s">
        <v>1846</v>
      </c>
    </row>
    <row r="271" spans="1:81" x14ac:dyDescent="0.25">
      <c r="A271" t="s">
        <v>1499</v>
      </c>
      <c r="B271" t="s">
        <v>2075</v>
      </c>
      <c r="C271" t="s">
        <v>1163</v>
      </c>
      <c r="D271" t="s">
        <v>1999</v>
      </c>
      <c r="E271" t="s">
        <v>2000</v>
      </c>
      <c r="F271" t="s">
        <v>2001</v>
      </c>
      <c r="G271" t="s">
        <v>2002</v>
      </c>
      <c r="H271">
        <v>82</v>
      </c>
      <c r="I271">
        <v>82</v>
      </c>
      <c r="L271" t="s">
        <v>1832</v>
      </c>
      <c r="M271" t="s">
        <v>482</v>
      </c>
      <c r="N271" t="s">
        <v>1833</v>
      </c>
      <c r="O271" t="s">
        <v>1948</v>
      </c>
      <c r="P271" t="s">
        <v>1949</v>
      </c>
      <c r="Q271" t="s">
        <v>482</v>
      </c>
      <c r="R271" t="s">
        <v>1850</v>
      </c>
      <c r="S271" t="s">
        <v>1851</v>
      </c>
      <c r="T271" t="s">
        <v>1838</v>
      </c>
      <c r="W271" s="168">
        <v>46300</v>
      </c>
      <c r="X271" s="168">
        <v>46381</v>
      </c>
      <c r="AC271">
        <v>0</v>
      </c>
      <c r="AD271" t="s">
        <v>1839</v>
      </c>
      <c r="AE271">
        <v>0</v>
      </c>
      <c r="AF271" t="s">
        <v>1840</v>
      </c>
      <c r="AG271" t="s">
        <v>1841</v>
      </c>
      <c r="AH271" t="s">
        <v>1842</v>
      </c>
      <c r="AI271" t="s">
        <v>2003</v>
      </c>
      <c r="AJ271" t="s">
        <v>2004</v>
      </c>
      <c r="AQ271" t="s">
        <v>1845</v>
      </c>
      <c r="AR271" t="s">
        <v>2001</v>
      </c>
      <c r="AS271">
        <v>1</v>
      </c>
      <c r="AT271">
        <v>1</v>
      </c>
      <c r="CC271" t="s">
        <v>1846</v>
      </c>
    </row>
    <row r="272" spans="1:81" x14ac:dyDescent="0.25">
      <c r="A272" t="s">
        <v>1501</v>
      </c>
      <c r="B272" t="s">
        <v>2076</v>
      </c>
      <c r="C272" t="s">
        <v>1163</v>
      </c>
      <c r="D272" t="s">
        <v>1999</v>
      </c>
      <c r="E272" t="s">
        <v>2000</v>
      </c>
      <c r="F272" t="s">
        <v>2001</v>
      </c>
      <c r="G272" t="s">
        <v>2002</v>
      </c>
      <c r="H272">
        <v>82</v>
      </c>
      <c r="I272">
        <v>82</v>
      </c>
      <c r="L272" t="s">
        <v>1832</v>
      </c>
      <c r="M272" t="s">
        <v>482</v>
      </c>
      <c r="N272" t="s">
        <v>1833</v>
      </c>
      <c r="O272" t="s">
        <v>2077</v>
      </c>
      <c r="P272" t="s">
        <v>2078</v>
      </c>
      <c r="Q272" t="s">
        <v>482</v>
      </c>
      <c r="R272" t="s">
        <v>1850</v>
      </c>
      <c r="S272" t="s">
        <v>1851</v>
      </c>
      <c r="T272" t="s">
        <v>1838</v>
      </c>
      <c r="W272" s="168">
        <v>46241</v>
      </c>
      <c r="X272" s="168">
        <v>46346</v>
      </c>
      <c r="AC272">
        <v>0</v>
      </c>
      <c r="AD272" t="s">
        <v>1839</v>
      </c>
      <c r="AE272">
        <v>0</v>
      </c>
      <c r="AF272" t="s">
        <v>1840</v>
      </c>
      <c r="AG272" t="s">
        <v>1841</v>
      </c>
      <c r="AH272" t="s">
        <v>1842</v>
      </c>
      <c r="AI272" t="s">
        <v>2003</v>
      </c>
      <c r="AJ272" t="s">
        <v>2004</v>
      </c>
      <c r="AQ272" t="s">
        <v>1845</v>
      </c>
      <c r="AR272" t="s">
        <v>2001</v>
      </c>
      <c r="AS272">
        <v>1</v>
      </c>
      <c r="AT272">
        <v>1</v>
      </c>
      <c r="CC272" t="s">
        <v>1846</v>
      </c>
    </row>
    <row r="273" spans="1:81" x14ac:dyDescent="0.25">
      <c r="A273" t="s">
        <v>1503</v>
      </c>
      <c r="B273" t="s">
        <v>2079</v>
      </c>
      <c r="C273" t="s">
        <v>1163</v>
      </c>
      <c r="D273" t="s">
        <v>1999</v>
      </c>
      <c r="E273" t="s">
        <v>2000</v>
      </c>
      <c r="F273" t="s">
        <v>2001</v>
      </c>
      <c r="G273" t="s">
        <v>2002</v>
      </c>
      <c r="H273">
        <v>27.75</v>
      </c>
      <c r="I273">
        <v>27.75</v>
      </c>
      <c r="L273" t="s">
        <v>1832</v>
      </c>
      <c r="M273" t="s">
        <v>482</v>
      </c>
      <c r="N273" t="s">
        <v>1833</v>
      </c>
      <c r="O273" t="s">
        <v>2080</v>
      </c>
      <c r="P273" t="s">
        <v>2081</v>
      </c>
      <c r="Q273" t="s">
        <v>482</v>
      </c>
      <c r="R273" t="s">
        <v>1850</v>
      </c>
      <c r="S273" t="s">
        <v>1851</v>
      </c>
      <c r="T273" t="s">
        <v>1838</v>
      </c>
      <c r="W273" s="168">
        <v>46139</v>
      </c>
      <c r="X273" s="168">
        <v>46290</v>
      </c>
      <c r="Y273" s="168">
        <v>46139</v>
      </c>
      <c r="AC273">
        <v>100</v>
      </c>
      <c r="AD273" t="s">
        <v>1839</v>
      </c>
      <c r="AE273">
        <v>0</v>
      </c>
      <c r="AF273" t="s">
        <v>1840</v>
      </c>
      <c r="AG273" t="s">
        <v>1841</v>
      </c>
      <c r="AH273" t="s">
        <v>1842</v>
      </c>
      <c r="AI273" t="s">
        <v>2003</v>
      </c>
      <c r="AJ273" t="s">
        <v>2004</v>
      </c>
      <c r="AQ273" t="s">
        <v>1845</v>
      </c>
      <c r="AR273" t="s">
        <v>2001</v>
      </c>
      <c r="AS273">
        <v>1</v>
      </c>
      <c r="AT273">
        <v>1</v>
      </c>
      <c r="CC273" t="s">
        <v>1846</v>
      </c>
    </row>
    <row r="274" spans="1:81" x14ac:dyDescent="0.25">
      <c r="A274" t="s">
        <v>1505</v>
      </c>
      <c r="B274" t="s">
        <v>2082</v>
      </c>
      <c r="C274" t="s">
        <v>1163</v>
      </c>
      <c r="D274" t="s">
        <v>1999</v>
      </c>
      <c r="E274" t="s">
        <v>2000</v>
      </c>
      <c r="F274" t="s">
        <v>2001</v>
      </c>
      <c r="G274" t="s">
        <v>2002</v>
      </c>
      <c r="H274">
        <v>27.75</v>
      </c>
      <c r="I274">
        <v>27.75</v>
      </c>
      <c r="L274" t="s">
        <v>1832</v>
      </c>
      <c r="M274" t="s">
        <v>482</v>
      </c>
      <c r="N274" t="s">
        <v>1833</v>
      </c>
      <c r="O274" t="s">
        <v>2080</v>
      </c>
      <c r="P274" t="s">
        <v>2081</v>
      </c>
      <c r="Q274" t="s">
        <v>482</v>
      </c>
      <c r="R274" t="s">
        <v>1850</v>
      </c>
      <c r="S274" t="s">
        <v>1851</v>
      </c>
      <c r="T274" t="s">
        <v>1838</v>
      </c>
      <c r="W274" s="168">
        <v>46139</v>
      </c>
      <c r="X274" s="168">
        <v>46290</v>
      </c>
      <c r="Y274" s="168">
        <v>46139</v>
      </c>
      <c r="AC274">
        <v>80</v>
      </c>
      <c r="AD274" t="s">
        <v>1839</v>
      </c>
      <c r="AE274">
        <v>0</v>
      </c>
      <c r="AF274" t="s">
        <v>1840</v>
      </c>
      <c r="AG274" t="s">
        <v>1841</v>
      </c>
      <c r="AH274" t="s">
        <v>1842</v>
      </c>
      <c r="AI274" t="s">
        <v>2003</v>
      </c>
      <c r="AJ274" t="s">
        <v>2004</v>
      </c>
      <c r="AQ274" t="s">
        <v>1845</v>
      </c>
      <c r="AR274" t="s">
        <v>2001</v>
      </c>
      <c r="AS274">
        <v>1</v>
      </c>
      <c r="AT274">
        <v>1</v>
      </c>
      <c r="CC274" t="s">
        <v>1846</v>
      </c>
    </row>
    <row r="275" spans="1:81" x14ac:dyDescent="0.25">
      <c r="A275" t="s">
        <v>1507</v>
      </c>
      <c r="B275" t="s">
        <v>2083</v>
      </c>
      <c r="C275" t="s">
        <v>1163</v>
      </c>
      <c r="D275" t="s">
        <v>1999</v>
      </c>
      <c r="E275" t="s">
        <v>2000</v>
      </c>
      <c r="F275" t="s">
        <v>2001</v>
      </c>
      <c r="G275" t="s">
        <v>2002</v>
      </c>
      <c r="H275">
        <v>27.75</v>
      </c>
      <c r="I275">
        <v>27.75</v>
      </c>
      <c r="L275" t="s">
        <v>1832</v>
      </c>
      <c r="M275" t="s">
        <v>482</v>
      </c>
      <c r="N275" t="s">
        <v>1833</v>
      </c>
      <c r="O275" t="s">
        <v>2080</v>
      </c>
      <c r="P275" t="s">
        <v>2081</v>
      </c>
      <c r="Q275" t="s">
        <v>482</v>
      </c>
      <c r="R275" t="s">
        <v>1850</v>
      </c>
      <c r="S275" t="s">
        <v>1851</v>
      </c>
      <c r="T275" t="s">
        <v>1838</v>
      </c>
      <c r="W275" s="168">
        <v>46139</v>
      </c>
      <c r="X275" s="168">
        <v>46290</v>
      </c>
      <c r="Y275" s="168">
        <v>46139</v>
      </c>
      <c r="AC275">
        <v>80</v>
      </c>
      <c r="AD275" t="s">
        <v>1839</v>
      </c>
      <c r="AE275">
        <v>0</v>
      </c>
      <c r="AF275" t="s">
        <v>1840</v>
      </c>
      <c r="AG275" t="s">
        <v>1841</v>
      </c>
      <c r="AH275" t="s">
        <v>1842</v>
      </c>
      <c r="AI275" t="s">
        <v>2003</v>
      </c>
      <c r="AJ275" t="s">
        <v>2004</v>
      </c>
      <c r="AQ275" t="s">
        <v>1845</v>
      </c>
      <c r="AR275" t="s">
        <v>2001</v>
      </c>
      <c r="AS275">
        <v>1</v>
      </c>
      <c r="AT275">
        <v>1</v>
      </c>
      <c r="CC275" t="s">
        <v>1846</v>
      </c>
    </row>
    <row r="276" spans="1:81" x14ac:dyDescent="0.25">
      <c r="A276" t="s">
        <v>1509</v>
      </c>
      <c r="B276" t="s">
        <v>2084</v>
      </c>
      <c r="C276" t="s">
        <v>1163</v>
      </c>
      <c r="D276" t="s">
        <v>1999</v>
      </c>
      <c r="E276" t="s">
        <v>2000</v>
      </c>
      <c r="F276" t="s">
        <v>2001</v>
      </c>
      <c r="G276" t="s">
        <v>2002</v>
      </c>
      <c r="H276">
        <v>27.75</v>
      </c>
      <c r="I276">
        <v>27.75</v>
      </c>
      <c r="L276" t="s">
        <v>1832</v>
      </c>
      <c r="M276" t="s">
        <v>482</v>
      </c>
      <c r="N276" t="s">
        <v>1833</v>
      </c>
      <c r="O276" t="s">
        <v>2080</v>
      </c>
      <c r="P276" t="s">
        <v>2081</v>
      </c>
      <c r="Q276" t="s">
        <v>482</v>
      </c>
      <c r="R276" t="s">
        <v>1850</v>
      </c>
      <c r="S276" t="s">
        <v>1851</v>
      </c>
      <c r="T276" t="s">
        <v>1838</v>
      </c>
      <c r="W276" s="168">
        <v>46139</v>
      </c>
      <c r="X276" s="168">
        <v>46290</v>
      </c>
      <c r="Y276" s="168">
        <v>46139</v>
      </c>
      <c r="AC276">
        <v>80</v>
      </c>
      <c r="AD276" t="s">
        <v>1839</v>
      </c>
      <c r="AE276">
        <v>0</v>
      </c>
      <c r="AF276" t="s">
        <v>1840</v>
      </c>
      <c r="AG276" t="s">
        <v>1841</v>
      </c>
      <c r="AH276" t="s">
        <v>1842</v>
      </c>
      <c r="AI276" t="s">
        <v>2003</v>
      </c>
      <c r="AJ276" t="s">
        <v>2004</v>
      </c>
      <c r="AQ276" t="s">
        <v>1845</v>
      </c>
      <c r="AR276" t="s">
        <v>2001</v>
      </c>
      <c r="AS276">
        <v>1</v>
      </c>
      <c r="AT276">
        <v>1</v>
      </c>
      <c r="CC276" t="s">
        <v>1846</v>
      </c>
    </row>
    <row r="277" spans="1:81" x14ac:dyDescent="0.25">
      <c r="A277" t="s">
        <v>1511</v>
      </c>
      <c r="B277" t="s">
        <v>2085</v>
      </c>
      <c r="C277" t="s">
        <v>1163</v>
      </c>
      <c r="D277" t="s">
        <v>1999</v>
      </c>
      <c r="E277" t="s">
        <v>2000</v>
      </c>
      <c r="F277" t="s">
        <v>2001</v>
      </c>
      <c r="G277" t="s">
        <v>2002</v>
      </c>
      <c r="H277">
        <v>27.75</v>
      </c>
      <c r="I277">
        <v>27.75</v>
      </c>
      <c r="L277" t="s">
        <v>1832</v>
      </c>
      <c r="M277" t="s">
        <v>482</v>
      </c>
      <c r="N277" t="s">
        <v>1833</v>
      </c>
      <c r="O277" t="s">
        <v>2080</v>
      </c>
      <c r="P277" t="s">
        <v>2081</v>
      </c>
      <c r="Q277" t="s">
        <v>482</v>
      </c>
      <c r="R277" t="s">
        <v>1850</v>
      </c>
      <c r="S277" t="s">
        <v>1851</v>
      </c>
      <c r="T277" t="s">
        <v>1838</v>
      </c>
      <c r="W277" s="168">
        <v>46139</v>
      </c>
      <c r="X277" s="168">
        <v>46290</v>
      </c>
      <c r="Y277" s="168">
        <v>46139</v>
      </c>
      <c r="AC277">
        <v>80</v>
      </c>
      <c r="AD277" t="s">
        <v>1839</v>
      </c>
      <c r="AE277">
        <v>0</v>
      </c>
      <c r="AF277" t="s">
        <v>1840</v>
      </c>
      <c r="AG277" t="s">
        <v>1841</v>
      </c>
      <c r="AH277" t="s">
        <v>1842</v>
      </c>
      <c r="AI277" t="s">
        <v>2003</v>
      </c>
      <c r="AJ277" t="s">
        <v>2004</v>
      </c>
      <c r="AQ277" t="s">
        <v>1845</v>
      </c>
      <c r="AR277" t="s">
        <v>2001</v>
      </c>
      <c r="AS277">
        <v>1</v>
      </c>
      <c r="AT277">
        <v>1</v>
      </c>
      <c r="CC277" t="s">
        <v>1846</v>
      </c>
    </row>
    <row r="278" spans="1:81" x14ac:dyDescent="0.25">
      <c r="A278" t="s">
        <v>1513</v>
      </c>
      <c r="B278" t="s">
        <v>2075</v>
      </c>
      <c r="C278" t="s">
        <v>1163</v>
      </c>
      <c r="D278" t="s">
        <v>1999</v>
      </c>
      <c r="E278" t="s">
        <v>2000</v>
      </c>
      <c r="F278" t="s">
        <v>2001</v>
      </c>
      <c r="G278" t="s">
        <v>2002</v>
      </c>
      <c r="H278">
        <v>82</v>
      </c>
      <c r="I278">
        <v>82</v>
      </c>
      <c r="L278" t="s">
        <v>1832</v>
      </c>
      <c r="M278" t="s">
        <v>482</v>
      </c>
      <c r="N278" t="s">
        <v>1833</v>
      </c>
      <c r="O278" t="s">
        <v>1948</v>
      </c>
      <c r="P278" t="s">
        <v>1949</v>
      </c>
      <c r="Q278" t="s">
        <v>482</v>
      </c>
      <c r="R278" t="s">
        <v>1850</v>
      </c>
      <c r="S278" t="s">
        <v>1851</v>
      </c>
      <c r="T278" t="s">
        <v>1838</v>
      </c>
      <c r="W278" s="168">
        <v>46300</v>
      </c>
      <c r="X278" s="168">
        <v>46381</v>
      </c>
      <c r="AC278">
        <v>0</v>
      </c>
      <c r="AD278" t="s">
        <v>1839</v>
      </c>
      <c r="AE278">
        <v>0</v>
      </c>
      <c r="AF278" t="s">
        <v>1840</v>
      </c>
      <c r="AG278" t="s">
        <v>1841</v>
      </c>
      <c r="AH278" t="s">
        <v>1842</v>
      </c>
      <c r="AI278" t="s">
        <v>2003</v>
      </c>
      <c r="AJ278" t="s">
        <v>2004</v>
      </c>
      <c r="AQ278" t="s">
        <v>1845</v>
      </c>
      <c r="AR278" t="s">
        <v>2001</v>
      </c>
      <c r="AS278">
        <v>1</v>
      </c>
      <c r="AT278">
        <v>1</v>
      </c>
      <c r="CC278" t="s">
        <v>1846</v>
      </c>
    </row>
    <row r="279" spans="1:81" x14ac:dyDescent="0.25">
      <c r="A279" t="s">
        <v>1515</v>
      </c>
      <c r="B279" t="s">
        <v>2076</v>
      </c>
      <c r="C279" t="s">
        <v>1163</v>
      </c>
      <c r="D279" t="s">
        <v>1999</v>
      </c>
      <c r="E279" t="s">
        <v>2000</v>
      </c>
      <c r="F279" t="s">
        <v>2001</v>
      </c>
      <c r="G279" t="s">
        <v>2002</v>
      </c>
      <c r="H279">
        <v>82</v>
      </c>
      <c r="I279">
        <v>82</v>
      </c>
      <c r="L279" t="s">
        <v>1832</v>
      </c>
      <c r="M279" t="s">
        <v>482</v>
      </c>
      <c r="N279" t="s">
        <v>1833</v>
      </c>
      <c r="O279" t="s">
        <v>2077</v>
      </c>
      <c r="P279" t="s">
        <v>2078</v>
      </c>
      <c r="Q279" t="s">
        <v>482</v>
      </c>
      <c r="R279" t="s">
        <v>1850</v>
      </c>
      <c r="S279" t="s">
        <v>1851</v>
      </c>
      <c r="T279" t="s">
        <v>1838</v>
      </c>
      <c r="W279" s="168">
        <v>46241</v>
      </c>
      <c r="X279" s="168">
        <v>46346</v>
      </c>
      <c r="AC279">
        <v>0</v>
      </c>
      <c r="AD279" t="s">
        <v>1839</v>
      </c>
      <c r="AE279">
        <v>0</v>
      </c>
      <c r="AF279" t="s">
        <v>1840</v>
      </c>
      <c r="AG279" t="s">
        <v>1841</v>
      </c>
      <c r="AH279" t="s">
        <v>1842</v>
      </c>
      <c r="AI279" t="s">
        <v>2003</v>
      </c>
      <c r="AJ279" t="s">
        <v>2004</v>
      </c>
      <c r="AQ279" t="s">
        <v>1845</v>
      </c>
      <c r="AR279" t="s">
        <v>2001</v>
      </c>
      <c r="AS279">
        <v>1</v>
      </c>
      <c r="AT279">
        <v>1</v>
      </c>
      <c r="CC279" t="s">
        <v>1846</v>
      </c>
    </row>
    <row r="280" spans="1:81" x14ac:dyDescent="0.25">
      <c r="A280" t="s">
        <v>1517</v>
      </c>
      <c r="B280" t="s">
        <v>2079</v>
      </c>
      <c r="C280" t="s">
        <v>1163</v>
      </c>
      <c r="D280" t="s">
        <v>1999</v>
      </c>
      <c r="E280" t="s">
        <v>2000</v>
      </c>
      <c r="F280" t="s">
        <v>2001</v>
      </c>
      <c r="G280" t="s">
        <v>2002</v>
      </c>
      <c r="H280">
        <v>27.75</v>
      </c>
      <c r="I280">
        <v>27.75</v>
      </c>
      <c r="L280" t="s">
        <v>1832</v>
      </c>
      <c r="M280" t="s">
        <v>482</v>
      </c>
      <c r="N280" t="s">
        <v>1833</v>
      </c>
      <c r="O280" t="s">
        <v>2080</v>
      </c>
      <c r="P280" t="s">
        <v>2081</v>
      </c>
      <c r="Q280" t="s">
        <v>482</v>
      </c>
      <c r="R280" t="s">
        <v>1850</v>
      </c>
      <c r="S280" t="s">
        <v>1851</v>
      </c>
      <c r="T280" t="s">
        <v>1838</v>
      </c>
      <c r="W280" s="168">
        <v>46139</v>
      </c>
      <c r="X280" s="168">
        <v>46290</v>
      </c>
      <c r="Y280" s="168">
        <v>46139</v>
      </c>
      <c r="AC280">
        <v>100</v>
      </c>
      <c r="AD280" t="s">
        <v>1839</v>
      </c>
      <c r="AE280">
        <v>0</v>
      </c>
      <c r="AF280" t="s">
        <v>1840</v>
      </c>
      <c r="AG280" t="s">
        <v>1841</v>
      </c>
      <c r="AH280" t="s">
        <v>1842</v>
      </c>
      <c r="AI280" t="s">
        <v>2003</v>
      </c>
      <c r="AJ280" t="s">
        <v>2004</v>
      </c>
      <c r="AQ280" t="s">
        <v>1845</v>
      </c>
      <c r="AR280" t="s">
        <v>2001</v>
      </c>
      <c r="AS280">
        <v>1</v>
      </c>
      <c r="AT280">
        <v>1</v>
      </c>
      <c r="CC280" t="s">
        <v>1846</v>
      </c>
    </row>
    <row r="281" spans="1:81" x14ac:dyDescent="0.25">
      <c r="A281" t="s">
        <v>1519</v>
      </c>
      <c r="B281" t="s">
        <v>2082</v>
      </c>
      <c r="C281" t="s">
        <v>1163</v>
      </c>
      <c r="D281" t="s">
        <v>1999</v>
      </c>
      <c r="E281" t="s">
        <v>2000</v>
      </c>
      <c r="F281" t="s">
        <v>2001</v>
      </c>
      <c r="G281" t="s">
        <v>2002</v>
      </c>
      <c r="H281">
        <v>27.75</v>
      </c>
      <c r="I281">
        <v>27.75</v>
      </c>
      <c r="L281" t="s">
        <v>1832</v>
      </c>
      <c r="M281" t="s">
        <v>482</v>
      </c>
      <c r="N281" t="s">
        <v>1833</v>
      </c>
      <c r="O281" t="s">
        <v>2080</v>
      </c>
      <c r="P281" t="s">
        <v>2081</v>
      </c>
      <c r="Q281" t="s">
        <v>482</v>
      </c>
      <c r="R281" t="s">
        <v>1850</v>
      </c>
      <c r="S281" t="s">
        <v>1851</v>
      </c>
      <c r="T281" t="s">
        <v>1838</v>
      </c>
      <c r="W281" s="168">
        <v>46139</v>
      </c>
      <c r="X281" s="168">
        <v>46290</v>
      </c>
      <c r="Y281" s="168">
        <v>46139</v>
      </c>
      <c r="AC281">
        <v>80</v>
      </c>
      <c r="AD281" t="s">
        <v>1839</v>
      </c>
      <c r="AE281">
        <v>0</v>
      </c>
      <c r="AF281" t="s">
        <v>1840</v>
      </c>
      <c r="AG281" t="s">
        <v>1841</v>
      </c>
      <c r="AH281" t="s">
        <v>1842</v>
      </c>
      <c r="AI281" t="s">
        <v>2003</v>
      </c>
      <c r="AJ281" t="s">
        <v>2004</v>
      </c>
      <c r="AQ281" t="s">
        <v>1845</v>
      </c>
      <c r="AR281" t="s">
        <v>2001</v>
      </c>
      <c r="AS281">
        <v>1</v>
      </c>
      <c r="AT281">
        <v>1</v>
      </c>
      <c r="CC281" t="s">
        <v>1846</v>
      </c>
    </row>
    <row r="282" spans="1:81" x14ac:dyDescent="0.25">
      <c r="A282" t="s">
        <v>1521</v>
      </c>
      <c r="B282" t="s">
        <v>2083</v>
      </c>
      <c r="C282" t="s">
        <v>1163</v>
      </c>
      <c r="D282" t="s">
        <v>1999</v>
      </c>
      <c r="E282" t="s">
        <v>2000</v>
      </c>
      <c r="F282" t="s">
        <v>2001</v>
      </c>
      <c r="G282" t="s">
        <v>2002</v>
      </c>
      <c r="H282">
        <v>27.75</v>
      </c>
      <c r="I282">
        <v>27.75</v>
      </c>
      <c r="L282" t="s">
        <v>1832</v>
      </c>
      <c r="M282" t="s">
        <v>482</v>
      </c>
      <c r="N282" t="s">
        <v>1833</v>
      </c>
      <c r="O282" t="s">
        <v>2080</v>
      </c>
      <c r="P282" t="s">
        <v>2081</v>
      </c>
      <c r="Q282" t="s">
        <v>482</v>
      </c>
      <c r="R282" t="s">
        <v>1850</v>
      </c>
      <c r="S282" t="s">
        <v>1851</v>
      </c>
      <c r="T282" t="s">
        <v>1838</v>
      </c>
      <c r="W282" s="168">
        <v>46139</v>
      </c>
      <c r="X282" s="168">
        <v>46290</v>
      </c>
      <c r="Y282" s="168">
        <v>46139</v>
      </c>
      <c r="AC282">
        <v>80</v>
      </c>
      <c r="AD282" t="s">
        <v>1839</v>
      </c>
      <c r="AE282">
        <v>0</v>
      </c>
      <c r="AF282" t="s">
        <v>1840</v>
      </c>
      <c r="AG282" t="s">
        <v>1841</v>
      </c>
      <c r="AH282" t="s">
        <v>1842</v>
      </c>
      <c r="AI282" t="s">
        <v>2003</v>
      </c>
      <c r="AJ282" t="s">
        <v>2004</v>
      </c>
      <c r="AQ282" t="s">
        <v>1845</v>
      </c>
      <c r="AR282" t="s">
        <v>2001</v>
      </c>
      <c r="AS282">
        <v>1</v>
      </c>
      <c r="AT282">
        <v>1</v>
      </c>
      <c r="CC282" t="s">
        <v>1846</v>
      </c>
    </row>
    <row r="283" spans="1:81" x14ac:dyDescent="0.25">
      <c r="A283" t="s">
        <v>1523</v>
      </c>
      <c r="B283" t="s">
        <v>2084</v>
      </c>
      <c r="C283" t="s">
        <v>1163</v>
      </c>
      <c r="D283" t="s">
        <v>1999</v>
      </c>
      <c r="E283" t="s">
        <v>2000</v>
      </c>
      <c r="F283" t="s">
        <v>2001</v>
      </c>
      <c r="G283" t="s">
        <v>2002</v>
      </c>
      <c r="H283">
        <v>27.75</v>
      </c>
      <c r="I283">
        <v>27.75</v>
      </c>
      <c r="L283" t="s">
        <v>1832</v>
      </c>
      <c r="M283" t="s">
        <v>482</v>
      </c>
      <c r="N283" t="s">
        <v>1833</v>
      </c>
      <c r="O283" t="s">
        <v>2080</v>
      </c>
      <c r="P283" t="s">
        <v>2081</v>
      </c>
      <c r="Q283" t="s">
        <v>482</v>
      </c>
      <c r="R283" t="s">
        <v>1850</v>
      </c>
      <c r="S283" t="s">
        <v>1851</v>
      </c>
      <c r="T283" t="s">
        <v>1838</v>
      </c>
      <c r="W283" s="168">
        <v>46139</v>
      </c>
      <c r="X283" s="168">
        <v>46290</v>
      </c>
      <c r="Y283" s="168">
        <v>46139</v>
      </c>
      <c r="AC283">
        <v>80</v>
      </c>
      <c r="AD283" t="s">
        <v>1839</v>
      </c>
      <c r="AE283">
        <v>0</v>
      </c>
      <c r="AF283" t="s">
        <v>1840</v>
      </c>
      <c r="AG283" t="s">
        <v>1841</v>
      </c>
      <c r="AH283" t="s">
        <v>1842</v>
      </c>
      <c r="AI283" t="s">
        <v>2003</v>
      </c>
      <c r="AJ283" t="s">
        <v>2004</v>
      </c>
      <c r="AQ283" t="s">
        <v>1845</v>
      </c>
      <c r="AR283" t="s">
        <v>2001</v>
      </c>
      <c r="AS283">
        <v>1</v>
      </c>
      <c r="AT283">
        <v>1</v>
      </c>
      <c r="CC283" t="s">
        <v>1846</v>
      </c>
    </row>
    <row r="284" spans="1:81" x14ac:dyDescent="0.25">
      <c r="A284" t="s">
        <v>1525</v>
      </c>
      <c r="B284" t="s">
        <v>2085</v>
      </c>
      <c r="C284" t="s">
        <v>1163</v>
      </c>
      <c r="D284" t="s">
        <v>1999</v>
      </c>
      <c r="E284" t="s">
        <v>2000</v>
      </c>
      <c r="F284" t="s">
        <v>2001</v>
      </c>
      <c r="G284" t="s">
        <v>2002</v>
      </c>
      <c r="H284">
        <v>27.75</v>
      </c>
      <c r="I284">
        <v>27.75</v>
      </c>
      <c r="L284" t="s">
        <v>1832</v>
      </c>
      <c r="M284" t="s">
        <v>482</v>
      </c>
      <c r="N284" t="s">
        <v>1833</v>
      </c>
      <c r="O284" t="s">
        <v>2080</v>
      </c>
      <c r="P284" t="s">
        <v>2081</v>
      </c>
      <c r="Q284" t="s">
        <v>482</v>
      </c>
      <c r="R284" t="s">
        <v>1850</v>
      </c>
      <c r="S284" t="s">
        <v>1851</v>
      </c>
      <c r="T284" t="s">
        <v>1838</v>
      </c>
      <c r="W284" s="168">
        <v>46139</v>
      </c>
      <c r="X284" s="168">
        <v>46290</v>
      </c>
      <c r="Y284" s="168">
        <v>46139</v>
      </c>
      <c r="AC284">
        <v>80</v>
      </c>
      <c r="AD284" t="s">
        <v>1839</v>
      </c>
      <c r="AE284">
        <v>0</v>
      </c>
      <c r="AF284" t="s">
        <v>1840</v>
      </c>
      <c r="AG284" t="s">
        <v>1841</v>
      </c>
      <c r="AH284" t="s">
        <v>1842</v>
      </c>
      <c r="AI284" t="s">
        <v>2003</v>
      </c>
      <c r="AJ284" t="s">
        <v>2004</v>
      </c>
      <c r="AQ284" t="s">
        <v>1845</v>
      </c>
      <c r="AR284" t="s">
        <v>2001</v>
      </c>
      <c r="AS284">
        <v>1</v>
      </c>
      <c r="AT284">
        <v>1</v>
      </c>
      <c r="CC284" t="s">
        <v>1846</v>
      </c>
    </row>
    <row r="285" spans="1:81" x14ac:dyDescent="0.25">
      <c r="A285" t="s">
        <v>1635</v>
      </c>
      <c r="B285" t="s">
        <v>2086</v>
      </c>
      <c r="C285" t="s">
        <v>1163</v>
      </c>
      <c r="D285" t="s">
        <v>1999</v>
      </c>
      <c r="E285" t="s">
        <v>2000</v>
      </c>
      <c r="F285" t="s">
        <v>2001</v>
      </c>
      <c r="G285" t="s">
        <v>2002</v>
      </c>
      <c r="H285">
        <v>82</v>
      </c>
      <c r="I285">
        <v>82</v>
      </c>
      <c r="L285" t="s">
        <v>1832</v>
      </c>
      <c r="M285" t="s">
        <v>482</v>
      </c>
      <c r="N285" t="s">
        <v>1833</v>
      </c>
      <c r="O285" t="s">
        <v>1948</v>
      </c>
      <c r="P285" t="s">
        <v>1949</v>
      </c>
      <c r="Q285" t="s">
        <v>482</v>
      </c>
      <c r="R285" t="s">
        <v>1850</v>
      </c>
      <c r="S285" t="s">
        <v>1851</v>
      </c>
      <c r="T285" t="s">
        <v>1838</v>
      </c>
      <c r="W285" s="168">
        <v>46300</v>
      </c>
      <c r="X285" s="168">
        <v>46381</v>
      </c>
      <c r="AC285">
        <v>0</v>
      </c>
      <c r="AD285" t="s">
        <v>1839</v>
      </c>
      <c r="AE285">
        <v>0</v>
      </c>
      <c r="AF285" t="s">
        <v>1840</v>
      </c>
      <c r="AG285" t="s">
        <v>1841</v>
      </c>
      <c r="AH285" t="s">
        <v>1842</v>
      </c>
      <c r="AI285" t="s">
        <v>2003</v>
      </c>
      <c r="AJ285" t="s">
        <v>2004</v>
      </c>
      <c r="AQ285" t="s">
        <v>1845</v>
      </c>
      <c r="AR285" t="s">
        <v>2001</v>
      </c>
      <c r="AS285">
        <v>1</v>
      </c>
      <c r="AT285">
        <v>1</v>
      </c>
      <c r="CC285" t="s">
        <v>1846</v>
      </c>
    </row>
    <row r="286" spans="1:81" x14ac:dyDescent="0.25">
      <c r="A286" t="s">
        <v>1637</v>
      </c>
      <c r="B286" t="s">
        <v>2087</v>
      </c>
      <c r="C286" t="s">
        <v>1163</v>
      </c>
      <c r="D286" t="s">
        <v>1999</v>
      </c>
      <c r="E286" t="s">
        <v>2000</v>
      </c>
      <c r="F286" t="s">
        <v>2001</v>
      </c>
      <c r="G286" t="s">
        <v>2002</v>
      </c>
      <c r="H286">
        <v>98</v>
      </c>
      <c r="I286">
        <v>98</v>
      </c>
      <c r="L286" t="s">
        <v>1832</v>
      </c>
      <c r="M286" t="s">
        <v>482</v>
      </c>
      <c r="N286" t="s">
        <v>1833</v>
      </c>
      <c r="O286" t="s">
        <v>2088</v>
      </c>
      <c r="P286" t="s">
        <v>2089</v>
      </c>
      <c r="Q286" t="s">
        <v>482</v>
      </c>
      <c r="R286" t="s">
        <v>1850</v>
      </c>
      <c r="S286" t="s">
        <v>1851</v>
      </c>
      <c r="T286" t="s">
        <v>1838</v>
      </c>
      <c r="W286" s="168">
        <v>46269</v>
      </c>
      <c r="X286" s="168">
        <v>46367</v>
      </c>
      <c r="AC286">
        <v>0</v>
      </c>
      <c r="AD286" t="s">
        <v>1839</v>
      </c>
      <c r="AE286">
        <v>0</v>
      </c>
      <c r="AF286" t="s">
        <v>1840</v>
      </c>
      <c r="AG286" t="s">
        <v>1841</v>
      </c>
      <c r="AH286" t="s">
        <v>1842</v>
      </c>
      <c r="AI286" t="s">
        <v>2003</v>
      </c>
      <c r="AJ286" t="s">
        <v>2004</v>
      </c>
      <c r="AQ286" t="s">
        <v>1845</v>
      </c>
      <c r="AR286" t="s">
        <v>2001</v>
      </c>
      <c r="AS286">
        <v>1</v>
      </c>
      <c r="AT286">
        <v>1</v>
      </c>
      <c r="CC286" t="s">
        <v>1846</v>
      </c>
    </row>
    <row r="287" spans="1:81" x14ac:dyDescent="0.25">
      <c r="A287" t="s">
        <v>1639</v>
      </c>
      <c r="B287" t="s">
        <v>2090</v>
      </c>
      <c r="C287" t="s">
        <v>1163</v>
      </c>
      <c r="D287" t="s">
        <v>1999</v>
      </c>
      <c r="E287" t="s">
        <v>2000</v>
      </c>
      <c r="F287" t="s">
        <v>2001</v>
      </c>
      <c r="G287" t="s">
        <v>2002</v>
      </c>
      <c r="H287">
        <v>98</v>
      </c>
      <c r="I287">
        <v>98</v>
      </c>
      <c r="L287" t="s">
        <v>1832</v>
      </c>
      <c r="M287" t="s">
        <v>482</v>
      </c>
      <c r="N287" t="s">
        <v>1833</v>
      </c>
      <c r="O287" t="s">
        <v>2088</v>
      </c>
      <c r="P287" t="s">
        <v>2089</v>
      </c>
      <c r="Q287" t="s">
        <v>482</v>
      </c>
      <c r="R287" t="s">
        <v>1850</v>
      </c>
      <c r="S287" t="s">
        <v>1851</v>
      </c>
      <c r="T287" t="s">
        <v>1838</v>
      </c>
      <c r="W287" s="168">
        <v>46269</v>
      </c>
      <c r="X287" s="168">
        <v>46367</v>
      </c>
      <c r="AC287">
        <v>0</v>
      </c>
      <c r="AD287" t="s">
        <v>1839</v>
      </c>
      <c r="AE287">
        <v>0</v>
      </c>
      <c r="AF287" t="s">
        <v>1840</v>
      </c>
      <c r="AG287" t="s">
        <v>1841</v>
      </c>
      <c r="AH287" t="s">
        <v>1842</v>
      </c>
      <c r="AI287" t="s">
        <v>2003</v>
      </c>
      <c r="AJ287" t="s">
        <v>2004</v>
      </c>
      <c r="AQ287" t="s">
        <v>1845</v>
      </c>
      <c r="AR287" t="s">
        <v>2001</v>
      </c>
      <c r="AS287">
        <v>1</v>
      </c>
      <c r="AT287">
        <v>1</v>
      </c>
      <c r="CC287" t="s">
        <v>1846</v>
      </c>
    </row>
    <row r="288" spans="1:81" x14ac:dyDescent="0.25">
      <c r="A288" t="s">
        <v>1641</v>
      </c>
      <c r="B288" t="s">
        <v>2091</v>
      </c>
      <c r="C288" t="s">
        <v>1163</v>
      </c>
      <c r="D288" t="s">
        <v>1999</v>
      </c>
      <c r="E288" t="s">
        <v>2000</v>
      </c>
      <c r="F288" t="s">
        <v>2001</v>
      </c>
      <c r="G288" t="s">
        <v>2002</v>
      </c>
      <c r="H288">
        <v>98</v>
      </c>
      <c r="I288">
        <v>98</v>
      </c>
      <c r="L288" t="s">
        <v>1832</v>
      </c>
      <c r="M288" t="s">
        <v>482</v>
      </c>
      <c r="N288" t="s">
        <v>1833</v>
      </c>
      <c r="O288" t="s">
        <v>2088</v>
      </c>
      <c r="P288" t="s">
        <v>2089</v>
      </c>
      <c r="Q288" t="s">
        <v>482</v>
      </c>
      <c r="R288" t="s">
        <v>1850</v>
      </c>
      <c r="S288" t="s">
        <v>1851</v>
      </c>
      <c r="T288" t="s">
        <v>1838</v>
      </c>
      <c r="W288" s="168">
        <v>46269</v>
      </c>
      <c r="X288" s="168">
        <v>46367</v>
      </c>
      <c r="AC288">
        <v>0</v>
      </c>
      <c r="AD288" t="s">
        <v>1839</v>
      </c>
      <c r="AE288">
        <v>0</v>
      </c>
      <c r="AF288" t="s">
        <v>1840</v>
      </c>
      <c r="AG288" t="s">
        <v>1841</v>
      </c>
      <c r="AH288" t="s">
        <v>1842</v>
      </c>
      <c r="AI288" t="s">
        <v>2003</v>
      </c>
      <c r="AJ288" t="s">
        <v>2004</v>
      </c>
      <c r="AQ288" t="s">
        <v>1845</v>
      </c>
      <c r="AR288" t="s">
        <v>2001</v>
      </c>
      <c r="AS288">
        <v>1</v>
      </c>
      <c r="AT288">
        <v>1</v>
      </c>
      <c r="CC288" t="s">
        <v>1846</v>
      </c>
    </row>
    <row r="289" spans="1:81" x14ac:dyDescent="0.25">
      <c r="A289" t="s">
        <v>1643</v>
      </c>
      <c r="B289" t="s">
        <v>2092</v>
      </c>
      <c r="C289" t="s">
        <v>1163</v>
      </c>
      <c r="D289" t="s">
        <v>1999</v>
      </c>
      <c r="E289" t="s">
        <v>2000</v>
      </c>
      <c r="F289" t="s">
        <v>2001</v>
      </c>
      <c r="G289" t="s">
        <v>2002</v>
      </c>
      <c r="H289">
        <v>98</v>
      </c>
      <c r="I289">
        <v>98</v>
      </c>
      <c r="L289" t="s">
        <v>1832</v>
      </c>
      <c r="M289" t="s">
        <v>482</v>
      </c>
      <c r="N289" t="s">
        <v>1833</v>
      </c>
      <c r="O289" t="s">
        <v>2088</v>
      </c>
      <c r="P289" t="s">
        <v>2089</v>
      </c>
      <c r="Q289" t="s">
        <v>482</v>
      </c>
      <c r="R289" t="s">
        <v>1850</v>
      </c>
      <c r="S289" t="s">
        <v>1851</v>
      </c>
      <c r="T289" t="s">
        <v>1838</v>
      </c>
      <c r="W289" s="168">
        <v>46269</v>
      </c>
      <c r="X289" s="168">
        <v>46367</v>
      </c>
      <c r="AC289">
        <v>0</v>
      </c>
      <c r="AD289" t="s">
        <v>1839</v>
      </c>
      <c r="AE289">
        <v>0</v>
      </c>
      <c r="AF289" t="s">
        <v>1840</v>
      </c>
      <c r="AG289" t="s">
        <v>1841</v>
      </c>
      <c r="AH289" t="s">
        <v>1842</v>
      </c>
      <c r="AI289" t="s">
        <v>2003</v>
      </c>
      <c r="AJ289" t="s">
        <v>2004</v>
      </c>
      <c r="AQ289" t="s">
        <v>1845</v>
      </c>
      <c r="AR289" t="s">
        <v>2001</v>
      </c>
      <c r="AS289">
        <v>1</v>
      </c>
      <c r="AT289">
        <v>1</v>
      </c>
      <c r="CC289" t="s">
        <v>1846</v>
      </c>
    </row>
    <row r="290" spans="1:81" x14ac:dyDescent="0.25">
      <c r="A290" t="s">
        <v>1645</v>
      </c>
      <c r="B290" t="s">
        <v>2093</v>
      </c>
      <c r="C290" t="s">
        <v>1163</v>
      </c>
      <c r="D290" t="s">
        <v>1999</v>
      </c>
      <c r="E290" t="s">
        <v>2000</v>
      </c>
      <c r="F290" t="s">
        <v>2001</v>
      </c>
      <c r="G290" t="s">
        <v>2002</v>
      </c>
      <c r="H290">
        <v>98</v>
      </c>
      <c r="I290">
        <v>98</v>
      </c>
      <c r="L290" t="s">
        <v>1832</v>
      </c>
      <c r="M290" t="s">
        <v>482</v>
      </c>
      <c r="N290" t="s">
        <v>1833</v>
      </c>
      <c r="O290" t="s">
        <v>2088</v>
      </c>
      <c r="P290" t="s">
        <v>2089</v>
      </c>
      <c r="Q290" t="s">
        <v>482</v>
      </c>
      <c r="R290" t="s">
        <v>1850</v>
      </c>
      <c r="S290" t="s">
        <v>1851</v>
      </c>
      <c r="T290" t="s">
        <v>1838</v>
      </c>
      <c r="W290" s="168">
        <v>46269</v>
      </c>
      <c r="X290" s="168">
        <v>46367</v>
      </c>
      <c r="AC290">
        <v>0</v>
      </c>
      <c r="AD290" t="s">
        <v>1839</v>
      </c>
      <c r="AE290">
        <v>0</v>
      </c>
      <c r="AF290" t="s">
        <v>1840</v>
      </c>
      <c r="AG290" t="s">
        <v>1841</v>
      </c>
      <c r="AH290" t="s">
        <v>1842</v>
      </c>
      <c r="AI290" t="s">
        <v>2003</v>
      </c>
      <c r="AJ290" t="s">
        <v>2004</v>
      </c>
      <c r="AQ290" t="s">
        <v>1845</v>
      </c>
      <c r="AR290" t="s">
        <v>2001</v>
      </c>
      <c r="AS290">
        <v>1</v>
      </c>
      <c r="AT290">
        <v>1</v>
      </c>
      <c r="CC290" t="s">
        <v>1846</v>
      </c>
    </row>
    <row r="291" spans="1:81" x14ac:dyDescent="0.25">
      <c r="A291" t="s">
        <v>1647</v>
      </c>
      <c r="B291" t="s">
        <v>2094</v>
      </c>
      <c r="C291" t="s">
        <v>1163</v>
      </c>
      <c r="D291" t="s">
        <v>1999</v>
      </c>
      <c r="E291" t="s">
        <v>2000</v>
      </c>
      <c r="F291" t="s">
        <v>2001</v>
      </c>
      <c r="G291" t="s">
        <v>2002</v>
      </c>
      <c r="H291">
        <v>98</v>
      </c>
      <c r="I291">
        <v>98</v>
      </c>
      <c r="L291" t="s">
        <v>1832</v>
      </c>
      <c r="M291" t="s">
        <v>482</v>
      </c>
      <c r="N291" t="s">
        <v>1833</v>
      </c>
      <c r="O291" t="s">
        <v>2088</v>
      </c>
      <c r="P291" t="s">
        <v>2089</v>
      </c>
      <c r="Q291" t="s">
        <v>482</v>
      </c>
      <c r="R291" t="s">
        <v>1850</v>
      </c>
      <c r="S291" t="s">
        <v>1851</v>
      </c>
      <c r="T291" t="s">
        <v>1838</v>
      </c>
      <c r="W291" s="168">
        <v>46269</v>
      </c>
      <c r="X291" s="168">
        <v>46367</v>
      </c>
      <c r="AC291">
        <v>0</v>
      </c>
      <c r="AD291" t="s">
        <v>1839</v>
      </c>
      <c r="AE291">
        <v>0</v>
      </c>
      <c r="AF291" t="s">
        <v>1840</v>
      </c>
      <c r="AG291" t="s">
        <v>1841</v>
      </c>
      <c r="AH291" t="s">
        <v>1842</v>
      </c>
      <c r="AI291" t="s">
        <v>2003</v>
      </c>
      <c r="AJ291" t="s">
        <v>2004</v>
      </c>
      <c r="AQ291" t="s">
        <v>1845</v>
      </c>
      <c r="AR291" t="s">
        <v>2001</v>
      </c>
      <c r="AS291">
        <v>1</v>
      </c>
      <c r="AT291">
        <v>1</v>
      </c>
      <c r="CC291" t="s">
        <v>1846</v>
      </c>
    </row>
    <row r="292" spans="1:81" x14ac:dyDescent="0.25">
      <c r="A292" t="s">
        <v>1649</v>
      </c>
      <c r="B292" t="s">
        <v>2095</v>
      </c>
      <c r="C292" t="s">
        <v>1163</v>
      </c>
      <c r="D292" t="s">
        <v>1999</v>
      </c>
      <c r="E292" t="s">
        <v>2000</v>
      </c>
      <c r="F292" t="s">
        <v>2001</v>
      </c>
      <c r="G292" t="s">
        <v>2002</v>
      </c>
      <c r="H292">
        <v>98</v>
      </c>
      <c r="I292">
        <v>98</v>
      </c>
      <c r="L292" t="s">
        <v>1832</v>
      </c>
      <c r="M292" t="s">
        <v>482</v>
      </c>
      <c r="N292" t="s">
        <v>1833</v>
      </c>
      <c r="O292" t="s">
        <v>2088</v>
      </c>
      <c r="P292" t="s">
        <v>2089</v>
      </c>
      <c r="Q292" t="s">
        <v>482</v>
      </c>
      <c r="R292" t="s">
        <v>1850</v>
      </c>
      <c r="S292" t="s">
        <v>1851</v>
      </c>
      <c r="T292" t="s">
        <v>1838</v>
      </c>
      <c r="W292" s="168">
        <v>46269</v>
      </c>
      <c r="X292" s="168">
        <v>46367</v>
      </c>
      <c r="AC292">
        <v>0</v>
      </c>
      <c r="AD292" t="s">
        <v>1839</v>
      </c>
      <c r="AE292">
        <v>0</v>
      </c>
      <c r="AF292" t="s">
        <v>1840</v>
      </c>
      <c r="AG292" t="s">
        <v>1841</v>
      </c>
      <c r="AH292" t="s">
        <v>1842</v>
      </c>
      <c r="AI292" t="s">
        <v>2003</v>
      </c>
      <c r="AJ292" t="s">
        <v>2004</v>
      </c>
      <c r="AQ292" t="s">
        <v>1845</v>
      </c>
      <c r="AR292" t="s">
        <v>2001</v>
      </c>
      <c r="AS292">
        <v>1</v>
      </c>
      <c r="AT292">
        <v>1</v>
      </c>
      <c r="CC292" t="s">
        <v>1846</v>
      </c>
    </row>
    <row r="293" spans="1:81" x14ac:dyDescent="0.25">
      <c r="A293" t="s">
        <v>1651</v>
      </c>
      <c r="B293" t="s">
        <v>2096</v>
      </c>
      <c r="C293" t="s">
        <v>1163</v>
      </c>
      <c r="D293" t="s">
        <v>1999</v>
      </c>
      <c r="E293" t="s">
        <v>2000</v>
      </c>
      <c r="F293" t="s">
        <v>2001</v>
      </c>
      <c r="G293" t="s">
        <v>2002</v>
      </c>
      <c r="H293">
        <v>98</v>
      </c>
      <c r="I293">
        <v>98</v>
      </c>
      <c r="L293" t="s">
        <v>1832</v>
      </c>
      <c r="M293" t="s">
        <v>482</v>
      </c>
      <c r="N293" t="s">
        <v>1833</v>
      </c>
      <c r="O293" t="s">
        <v>2088</v>
      </c>
      <c r="P293" t="s">
        <v>2089</v>
      </c>
      <c r="Q293" t="s">
        <v>482</v>
      </c>
      <c r="R293" t="s">
        <v>1850</v>
      </c>
      <c r="S293" t="s">
        <v>1851</v>
      </c>
      <c r="T293" t="s">
        <v>1838</v>
      </c>
      <c r="W293" s="168">
        <v>46269</v>
      </c>
      <c r="X293" s="168">
        <v>46367</v>
      </c>
      <c r="AC293">
        <v>0</v>
      </c>
      <c r="AD293" t="s">
        <v>1839</v>
      </c>
      <c r="AE293">
        <v>0</v>
      </c>
      <c r="AF293" t="s">
        <v>1840</v>
      </c>
      <c r="AG293" t="s">
        <v>1841</v>
      </c>
      <c r="AH293" t="s">
        <v>1842</v>
      </c>
      <c r="AI293" t="s">
        <v>2003</v>
      </c>
      <c r="AJ293" t="s">
        <v>2004</v>
      </c>
      <c r="AQ293" t="s">
        <v>1845</v>
      </c>
      <c r="AR293" t="s">
        <v>2001</v>
      </c>
      <c r="AS293">
        <v>1</v>
      </c>
      <c r="AT293">
        <v>1</v>
      </c>
      <c r="CC293" t="s">
        <v>1846</v>
      </c>
    </row>
    <row r="294" spans="1:81" x14ac:dyDescent="0.25">
      <c r="A294" t="s">
        <v>1653</v>
      </c>
      <c r="B294" t="s">
        <v>2097</v>
      </c>
      <c r="C294" t="s">
        <v>1163</v>
      </c>
      <c r="D294" t="s">
        <v>1999</v>
      </c>
      <c r="E294" t="s">
        <v>2000</v>
      </c>
      <c r="F294" t="s">
        <v>2001</v>
      </c>
      <c r="G294" t="s">
        <v>2002</v>
      </c>
      <c r="H294">
        <v>98</v>
      </c>
      <c r="I294">
        <v>98</v>
      </c>
      <c r="L294" t="s">
        <v>1832</v>
      </c>
      <c r="M294" t="s">
        <v>482</v>
      </c>
      <c r="N294" t="s">
        <v>1833</v>
      </c>
      <c r="O294" t="s">
        <v>2088</v>
      </c>
      <c r="P294" t="s">
        <v>2089</v>
      </c>
      <c r="Q294" t="s">
        <v>482</v>
      </c>
      <c r="R294" t="s">
        <v>1850</v>
      </c>
      <c r="S294" t="s">
        <v>1851</v>
      </c>
      <c r="T294" t="s">
        <v>1838</v>
      </c>
      <c r="W294" s="168">
        <v>46269</v>
      </c>
      <c r="X294" s="168">
        <v>46367</v>
      </c>
      <c r="AC294">
        <v>0</v>
      </c>
      <c r="AD294" t="s">
        <v>1839</v>
      </c>
      <c r="AE294">
        <v>0</v>
      </c>
      <c r="AF294" t="s">
        <v>1840</v>
      </c>
      <c r="AG294" t="s">
        <v>1841</v>
      </c>
      <c r="AH294" t="s">
        <v>1842</v>
      </c>
      <c r="AI294" t="s">
        <v>2003</v>
      </c>
      <c r="AJ294" t="s">
        <v>2004</v>
      </c>
      <c r="AQ294" t="s">
        <v>1845</v>
      </c>
      <c r="AR294" t="s">
        <v>2001</v>
      </c>
      <c r="AS294">
        <v>1</v>
      </c>
      <c r="AT294">
        <v>1</v>
      </c>
      <c r="CC294" t="s">
        <v>1846</v>
      </c>
    </row>
    <row r="295" spans="1:81" x14ac:dyDescent="0.25">
      <c r="A295" t="s">
        <v>1655</v>
      </c>
      <c r="B295" t="s">
        <v>2098</v>
      </c>
      <c r="C295" t="s">
        <v>1163</v>
      </c>
      <c r="D295" t="s">
        <v>1999</v>
      </c>
      <c r="E295" t="s">
        <v>2000</v>
      </c>
      <c r="F295" t="s">
        <v>2001</v>
      </c>
      <c r="G295" t="s">
        <v>2002</v>
      </c>
      <c r="H295">
        <v>98</v>
      </c>
      <c r="I295">
        <v>98</v>
      </c>
      <c r="L295" t="s">
        <v>1832</v>
      </c>
      <c r="M295" t="s">
        <v>482</v>
      </c>
      <c r="N295" t="s">
        <v>1833</v>
      </c>
      <c r="O295" t="s">
        <v>2088</v>
      </c>
      <c r="P295" t="s">
        <v>2089</v>
      </c>
      <c r="Q295" t="s">
        <v>482</v>
      </c>
      <c r="R295" t="s">
        <v>1850</v>
      </c>
      <c r="S295" t="s">
        <v>1851</v>
      </c>
      <c r="T295" t="s">
        <v>1838</v>
      </c>
      <c r="W295" s="168">
        <v>46269</v>
      </c>
      <c r="X295" s="168">
        <v>46367</v>
      </c>
      <c r="AC295">
        <v>0</v>
      </c>
      <c r="AD295" t="s">
        <v>1839</v>
      </c>
      <c r="AE295">
        <v>0</v>
      </c>
      <c r="AF295" t="s">
        <v>1840</v>
      </c>
      <c r="AG295" t="s">
        <v>1841</v>
      </c>
      <c r="AH295" t="s">
        <v>1842</v>
      </c>
      <c r="AI295" t="s">
        <v>2003</v>
      </c>
      <c r="AJ295" t="s">
        <v>2004</v>
      </c>
      <c r="AQ295" t="s">
        <v>1845</v>
      </c>
      <c r="AR295" t="s">
        <v>2001</v>
      </c>
      <c r="AS295">
        <v>1</v>
      </c>
      <c r="AT295">
        <v>1</v>
      </c>
      <c r="CC295" t="s">
        <v>1846</v>
      </c>
    </row>
    <row r="296" spans="1:81" x14ac:dyDescent="0.25">
      <c r="A296" t="s">
        <v>1657</v>
      </c>
      <c r="B296" t="s">
        <v>2099</v>
      </c>
      <c r="C296" t="s">
        <v>1163</v>
      </c>
      <c r="D296" t="s">
        <v>1999</v>
      </c>
      <c r="E296" t="s">
        <v>2000</v>
      </c>
      <c r="F296" t="s">
        <v>2001</v>
      </c>
      <c r="G296" t="s">
        <v>2002</v>
      </c>
      <c r="H296">
        <v>98</v>
      </c>
      <c r="I296">
        <v>98</v>
      </c>
      <c r="L296" t="s">
        <v>1832</v>
      </c>
      <c r="M296" t="s">
        <v>482</v>
      </c>
      <c r="N296" t="s">
        <v>1833</v>
      </c>
      <c r="O296" t="s">
        <v>2088</v>
      </c>
      <c r="P296" t="s">
        <v>2089</v>
      </c>
      <c r="Q296" t="s">
        <v>482</v>
      </c>
      <c r="R296" t="s">
        <v>1850</v>
      </c>
      <c r="S296" t="s">
        <v>1851</v>
      </c>
      <c r="T296" t="s">
        <v>1838</v>
      </c>
      <c r="W296" s="168">
        <v>46269</v>
      </c>
      <c r="X296" s="168">
        <v>46367</v>
      </c>
      <c r="AC296">
        <v>0</v>
      </c>
      <c r="AD296" t="s">
        <v>1839</v>
      </c>
      <c r="AE296">
        <v>0</v>
      </c>
      <c r="AF296" t="s">
        <v>1840</v>
      </c>
      <c r="AG296" t="s">
        <v>1841</v>
      </c>
      <c r="AH296" t="s">
        <v>1842</v>
      </c>
      <c r="AI296" t="s">
        <v>2003</v>
      </c>
      <c r="AJ296" t="s">
        <v>2004</v>
      </c>
      <c r="AQ296" t="s">
        <v>1845</v>
      </c>
      <c r="AR296" t="s">
        <v>2001</v>
      </c>
      <c r="AS296">
        <v>1</v>
      </c>
      <c r="AT296">
        <v>1</v>
      </c>
      <c r="CC296" t="s">
        <v>1846</v>
      </c>
    </row>
    <row r="297" spans="1:81" x14ac:dyDescent="0.25">
      <c r="A297" t="s">
        <v>1659</v>
      </c>
      <c r="B297" t="s">
        <v>2100</v>
      </c>
      <c r="C297" t="s">
        <v>1163</v>
      </c>
      <c r="D297" t="s">
        <v>1999</v>
      </c>
      <c r="E297" t="s">
        <v>2000</v>
      </c>
      <c r="F297" t="s">
        <v>2001</v>
      </c>
      <c r="G297" t="s">
        <v>2002</v>
      </c>
      <c r="H297">
        <v>98</v>
      </c>
      <c r="I297">
        <v>98</v>
      </c>
      <c r="L297" t="s">
        <v>1832</v>
      </c>
      <c r="M297" t="s">
        <v>482</v>
      </c>
      <c r="N297" t="s">
        <v>1833</v>
      </c>
      <c r="O297" t="s">
        <v>2088</v>
      </c>
      <c r="P297" t="s">
        <v>2089</v>
      </c>
      <c r="Q297" t="s">
        <v>482</v>
      </c>
      <c r="R297" t="s">
        <v>1850</v>
      </c>
      <c r="S297" t="s">
        <v>1851</v>
      </c>
      <c r="T297" t="s">
        <v>1838</v>
      </c>
      <c r="W297" s="168">
        <v>46269</v>
      </c>
      <c r="X297" s="168">
        <v>46367</v>
      </c>
      <c r="AC297">
        <v>0</v>
      </c>
      <c r="AD297" t="s">
        <v>1839</v>
      </c>
      <c r="AE297">
        <v>0</v>
      </c>
      <c r="AF297" t="s">
        <v>1840</v>
      </c>
      <c r="AG297" t="s">
        <v>1841</v>
      </c>
      <c r="AH297" t="s">
        <v>1842</v>
      </c>
      <c r="AI297" t="s">
        <v>2003</v>
      </c>
      <c r="AJ297" t="s">
        <v>2004</v>
      </c>
      <c r="AQ297" t="s">
        <v>1845</v>
      </c>
      <c r="AR297" t="s">
        <v>2001</v>
      </c>
      <c r="AS297">
        <v>1</v>
      </c>
      <c r="AT297">
        <v>1</v>
      </c>
      <c r="CC297" t="s">
        <v>1846</v>
      </c>
    </row>
    <row r="298" spans="1:81" x14ac:dyDescent="0.25">
      <c r="A298" t="s">
        <v>1661</v>
      </c>
      <c r="B298" t="s">
        <v>2101</v>
      </c>
      <c r="C298" t="s">
        <v>1163</v>
      </c>
      <c r="D298" t="s">
        <v>1999</v>
      </c>
      <c r="E298" t="s">
        <v>2000</v>
      </c>
      <c r="F298" t="s">
        <v>2001</v>
      </c>
      <c r="G298" t="s">
        <v>2002</v>
      </c>
      <c r="H298">
        <v>98</v>
      </c>
      <c r="I298">
        <v>98</v>
      </c>
      <c r="L298" t="s">
        <v>1832</v>
      </c>
      <c r="M298" t="s">
        <v>482</v>
      </c>
      <c r="N298" t="s">
        <v>1833</v>
      </c>
      <c r="O298" t="s">
        <v>2088</v>
      </c>
      <c r="P298" t="s">
        <v>2089</v>
      </c>
      <c r="Q298" t="s">
        <v>482</v>
      </c>
      <c r="R298" t="s">
        <v>1850</v>
      </c>
      <c r="S298" t="s">
        <v>1851</v>
      </c>
      <c r="T298" t="s">
        <v>1838</v>
      </c>
      <c r="W298" s="168">
        <v>46269</v>
      </c>
      <c r="X298" s="168">
        <v>46367</v>
      </c>
      <c r="AC298">
        <v>0</v>
      </c>
      <c r="AD298" t="s">
        <v>1839</v>
      </c>
      <c r="AE298">
        <v>0</v>
      </c>
      <c r="AF298" t="s">
        <v>1840</v>
      </c>
      <c r="AG298" t="s">
        <v>1841</v>
      </c>
      <c r="AH298" t="s">
        <v>1842</v>
      </c>
      <c r="AI298" t="s">
        <v>2003</v>
      </c>
      <c r="AJ298" t="s">
        <v>2004</v>
      </c>
      <c r="AQ298" t="s">
        <v>1845</v>
      </c>
      <c r="AR298" t="s">
        <v>2001</v>
      </c>
      <c r="AS298">
        <v>1</v>
      </c>
      <c r="AT298">
        <v>1</v>
      </c>
      <c r="CC298" t="s">
        <v>1846</v>
      </c>
    </row>
    <row r="299" spans="1:81" x14ac:dyDescent="0.25">
      <c r="A299" t="s">
        <v>1663</v>
      </c>
      <c r="B299" t="s">
        <v>2102</v>
      </c>
      <c r="C299" t="s">
        <v>1163</v>
      </c>
      <c r="D299" t="s">
        <v>1999</v>
      </c>
      <c r="E299" t="s">
        <v>2000</v>
      </c>
      <c r="F299" t="s">
        <v>2001</v>
      </c>
      <c r="G299" t="s">
        <v>2002</v>
      </c>
      <c r="H299">
        <v>98</v>
      </c>
      <c r="I299">
        <v>98</v>
      </c>
      <c r="L299" t="s">
        <v>1832</v>
      </c>
      <c r="M299" t="s">
        <v>482</v>
      </c>
      <c r="N299" t="s">
        <v>1833</v>
      </c>
      <c r="O299" t="s">
        <v>2088</v>
      </c>
      <c r="P299" t="s">
        <v>2089</v>
      </c>
      <c r="Q299" t="s">
        <v>482</v>
      </c>
      <c r="R299" t="s">
        <v>1850</v>
      </c>
      <c r="S299" t="s">
        <v>1851</v>
      </c>
      <c r="T299" t="s">
        <v>1838</v>
      </c>
      <c r="W299" s="168">
        <v>46269</v>
      </c>
      <c r="X299" s="168">
        <v>46367</v>
      </c>
      <c r="AC299">
        <v>0</v>
      </c>
      <c r="AD299" t="s">
        <v>1839</v>
      </c>
      <c r="AE299">
        <v>0</v>
      </c>
      <c r="AF299" t="s">
        <v>1840</v>
      </c>
      <c r="AG299" t="s">
        <v>1841</v>
      </c>
      <c r="AH299" t="s">
        <v>1842</v>
      </c>
      <c r="AI299" t="s">
        <v>2003</v>
      </c>
      <c r="AJ299" t="s">
        <v>2004</v>
      </c>
      <c r="AQ299" t="s">
        <v>1845</v>
      </c>
      <c r="AR299" t="s">
        <v>2001</v>
      </c>
      <c r="AS299">
        <v>1</v>
      </c>
      <c r="AT299">
        <v>1</v>
      </c>
      <c r="CC299" t="s">
        <v>1846</v>
      </c>
    </row>
    <row r="300" spans="1:81" x14ac:dyDescent="0.25">
      <c r="A300" t="s">
        <v>1665</v>
      </c>
      <c r="B300" t="s">
        <v>2103</v>
      </c>
      <c r="C300" t="s">
        <v>1163</v>
      </c>
      <c r="D300" t="s">
        <v>1999</v>
      </c>
      <c r="E300" t="s">
        <v>2000</v>
      </c>
      <c r="F300" t="s">
        <v>2001</v>
      </c>
      <c r="G300" t="s">
        <v>2002</v>
      </c>
      <c r="H300">
        <v>98</v>
      </c>
      <c r="I300">
        <v>98</v>
      </c>
      <c r="L300" t="s">
        <v>1832</v>
      </c>
      <c r="M300" t="s">
        <v>482</v>
      </c>
      <c r="N300" t="s">
        <v>1833</v>
      </c>
      <c r="O300" t="s">
        <v>2088</v>
      </c>
      <c r="P300" t="s">
        <v>2089</v>
      </c>
      <c r="Q300" t="s">
        <v>482</v>
      </c>
      <c r="R300" t="s">
        <v>1850</v>
      </c>
      <c r="S300" t="s">
        <v>1851</v>
      </c>
      <c r="T300" t="s">
        <v>1838</v>
      </c>
      <c r="W300" s="168">
        <v>46269</v>
      </c>
      <c r="X300" s="168">
        <v>46367</v>
      </c>
      <c r="AC300">
        <v>0</v>
      </c>
      <c r="AD300" t="s">
        <v>1839</v>
      </c>
      <c r="AE300">
        <v>0</v>
      </c>
      <c r="AF300" t="s">
        <v>1840</v>
      </c>
      <c r="AG300" t="s">
        <v>1841</v>
      </c>
      <c r="AH300" t="s">
        <v>1842</v>
      </c>
      <c r="AI300" t="s">
        <v>2003</v>
      </c>
      <c r="AJ300" t="s">
        <v>2004</v>
      </c>
      <c r="AQ300" t="s">
        <v>1845</v>
      </c>
      <c r="AR300" t="s">
        <v>2001</v>
      </c>
      <c r="AS300">
        <v>1</v>
      </c>
      <c r="AT300">
        <v>1</v>
      </c>
      <c r="CC300" t="s">
        <v>1846</v>
      </c>
    </row>
    <row r="301" spans="1:81" x14ac:dyDescent="0.25">
      <c r="A301" t="s">
        <v>1667</v>
      </c>
      <c r="B301" t="s">
        <v>2104</v>
      </c>
      <c r="C301" t="s">
        <v>1163</v>
      </c>
      <c r="D301" t="s">
        <v>1999</v>
      </c>
      <c r="E301" t="s">
        <v>2000</v>
      </c>
      <c r="F301" t="s">
        <v>2001</v>
      </c>
      <c r="G301" t="s">
        <v>2002</v>
      </c>
      <c r="H301">
        <v>98</v>
      </c>
      <c r="I301">
        <v>98</v>
      </c>
      <c r="L301" t="s">
        <v>1832</v>
      </c>
      <c r="M301" t="s">
        <v>482</v>
      </c>
      <c r="N301" t="s">
        <v>1833</v>
      </c>
      <c r="O301" t="s">
        <v>2088</v>
      </c>
      <c r="P301" t="s">
        <v>2089</v>
      </c>
      <c r="Q301" t="s">
        <v>482</v>
      </c>
      <c r="R301" t="s">
        <v>1850</v>
      </c>
      <c r="S301" t="s">
        <v>1851</v>
      </c>
      <c r="T301" t="s">
        <v>1838</v>
      </c>
      <c r="W301" s="168">
        <v>46269</v>
      </c>
      <c r="X301" s="168">
        <v>46367</v>
      </c>
      <c r="AC301">
        <v>0</v>
      </c>
      <c r="AD301" t="s">
        <v>1839</v>
      </c>
      <c r="AE301">
        <v>0</v>
      </c>
      <c r="AF301" t="s">
        <v>1840</v>
      </c>
      <c r="AG301" t="s">
        <v>1841</v>
      </c>
      <c r="AH301" t="s">
        <v>1842</v>
      </c>
      <c r="AI301" t="s">
        <v>2003</v>
      </c>
      <c r="AJ301" t="s">
        <v>2004</v>
      </c>
      <c r="AQ301" t="s">
        <v>1845</v>
      </c>
      <c r="AR301" t="s">
        <v>2001</v>
      </c>
      <c r="AS301">
        <v>1</v>
      </c>
      <c r="AT301">
        <v>1</v>
      </c>
      <c r="CC301" t="s">
        <v>1846</v>
      </c>
    </row>
    <row r="302" spans="1:81" x14ac:dyDescent="0.25">
      <c r="A302" t="s">
        <v>1669</v>
      </c>
      <c r="B302" t="s">
        <v>2105</v>
      </c>
      <c r="C302" t="s">
        <v>1163</v>
      </c>
      <c r="D302" t="s">
        <v>1999</v>
      </c>
      <c r="E302" t="s">
        <v>2000</v>
      </c>
      <c r="F302" t="s">
        <v>2001</v>
      </c>
      <c r="G302" t="s">
        <v>2002</v>
      </c>
      <c r="H302">
        <v>98</v>
      </c>
      <c r="I302">
        <v>98</v>
      </c>
      <c r="L302" t="s">
        <v>1832</v>
      </c>
      <c r="M302" t="s">
        <v>482</v>
      </c>
      <c r="N302" t="s">
        <v>1833</v>
      </c>
      <c r="O302" t="s">
        <v>2088</v>
      </c>
      <c r="P302" t="s">
        <v>2089</v>
      </c>
      <c r="Q302" t="s">
        <v>482</v>
      </c>
      <c r="R302" t="s">
        <v>1850</v>
      </c>
      <c r="S302" t="s">
        <v>1851</v>
      </c>
      <c r="T302" t="s">
        <v>1838</v>
      </c>
      <c r="W302" s="168">
        <v>46269</v>
      </c>
      <c r="X302" s="168">
        <v>46367</v>
      </c>
      <c r="AC302">
        <v>0</v>
      </c>
      <c r="AD302" t="s">
        <v>1839</v>
      </c>
      <c r="AE302">
        <v>0</v>
      </c>
      <c r="AF302" t="s">
        <v>1840</v>
      </c>
      <c r="AG302" t="s">
        <v>1841</v>
      </c>
      <c r="AH302" t="s">
        <v>1842</v>
      </c>
      <c r="AI302" t="s">
        <v>2003</v>
      </c>
      <c r="AJ302" t="s">
        <v>2004</v>
      </c>
      <c r="AQ302" t="s">
        <v>1845</v>
      </c>
      <c r="AR302" t="s">
        <v>2001</v>
      </c>
      <c r="AS302">
        <v>1</v>
      </c>
      <c r="AT302">
        <v>1</v>
      </c>
      <c r="CC302" t="s">
        <v>1846</v>
      </c>
    </row>
    <row r="303" spans="1:81" x14ac:dyDescent="0.25">
      <c r="A303" t="s">
        <v>1671</v>
      </c>
      <c r="B303" t="s">
        <v>2106</v>
      </c>
      <c r="C303" t="s">
        <v>1163</v>
      </c>
      <c r="D303" t="s">
        <v>1999</v>
      </c>
      <c r="E303" t="s">
        <v>2000</v>
      </c>
      <c r="F303" t="s">
        <v>2001</v>
      </c>
      <c r="G303" t="s">
        <v>2002</v>
      </c>
      <c r="H303">
        <v>98</v>
      </c>
      <c r="I303">
        <v>98</v>
      </c>
      <c r="L303" t="s">
        <v>1832</v>
      </c>
      <c r="M303" t="s">
        <v>482</v>
      </c>
      <c r="N303" t="s">
        <v>1833</v>
      </c>
      <c r="O303" t="s">
        <v>2088</v>
      </c>
      <c r="P303" t="s">
        <v>2089</v>
      </c>
      <c r="Q303" t="s">
        <v>482</v>
      </c>
      <c r="R303" t="s">
        <v>1850</v>
      </c>
      <c r="S303" t="s">
        <v>1851</v>
      </c>
      <c r="T303" t="s">
        <v>1838</v>
      </c>
      <c r="W303" s="168">
        <v>46269</v>
      </c>
      <c r="X303" s="168">
        <v>46367</v>
      </c>
      <c r="AC303">
        <v>0</v>
      </c>
      <c r="AD303" t="s">
        <v>1839</v>
      </c>
      <c r="AE303">
        <v>0</v>
      </c>
      <c r="AF303" t="s">
        <v>1840</v>
      </c>
      <c r="AG303" t="s">
        <v>1841</v>
      </c>
      <c r="AH303" t="s">
        <v>1842</v>
      </c>
      <c r="AI303" t="s">
        <v>2003</v>
      </c>
      <c r="AJ303" t="s">
        <v>2004</v>
      </c>
      <c r="AQ303" t="s">
        <v>1845</v>
      </c>
      <c r="AR303" t="s">
        <v>2001</v>
      </c>
      <c r="AS303">
        <v>1</v>
      </c>
      <c r="AT303">
        <v>1</v>
      </c>
      <c r="CC303" t="s">
        <v>1846</v>
      </c>
    </row>
    <row r="304" spans="1:81" x14ac:dyDescent="0.25">
      <c r="A304" t="s">
        <v>1673</v>
      </c>
      <c r="B304" t="s">
        <v>2107</v>
      </c>
      <c r="C304" t="s">
        <v>1163</v>
      </c>
      <c r="D304" t="s">
        <v>1999</v>
      </c>
      <c r="E304" t="s">
        <v>2000</v>
      </c>
      <c r="F304" t="s">
        <v>2001</v>
      </c>
      <c r="G304" t="s">
        <v>2002</v>
      </c>
      <c r="H304">
        <v>98</v>
      </c>
      <c r="I304">
        <v>98</v>
      </c>
      <c r="L304" t="s">
        <v>1832</v>
      </c>
      <c r="M304" t="s">
        <v>482</v>
      </c>
      <c r="N304" t="s">
        <v>1833</v>
      </c>
      <c r="O304" t="s">
        <v>2088</v>
      </c>
      <c r="P304" t="s">
        <v>2089</v>
      </c>
      <c r="Q304" t="s">
        <v>482</v>
      </c>
      <c r="R304" t="s">
        <v>1850</v>
      </c>
      <c r="S304" t="s">
        <v>1851</v>
      </c>
      <c r="T304" t="s">
        <v>1838</v>
      </c>
      <c r="W304" s="168">
        <v>46269</v>
      </c>
      <c r="X304" s="168">
        <v>46367</v>
      </c>
      <c r="AC304">
        <v>0</v>
      </c>
      <c r="AD304" t="s">
        <v>1839</v>
      </c>
      <c r="AE304">
        <v>0</v>
      </c>
      <c r="AF304" t="s">
        <v>1840</v>
      </c>
      <c r="AG304" t="s">
        <v>1841</v>
      </c>
      <c r="AH304" t="s">
        <v>1842</v>
      </c>
      <c r="AI304" t="s">
        <v>2003</v>
      </c>
      <c r="AJ304" t="s">
        <v>2004</v>
      </c>
      <c r="AQ304" t="s">
        <v>1845</v>
      </c>
      <c r="AR304" t="s">
        <v>2001</v>
      </c>
      <c r="AS304">
        <v>1</v>
      </c>
      <c r="AT304">
        <v>1</v>
      </c>
      <c r="CC304" t="s">
        <v>1846</v>
      </c>
    </row>
    <row r="305" spans="1:81" x14ac:dyDescent="0.25">
      <c r="A305" t="s">
        <v>1675</v>
      </c>
      <c r="B305" t="s">
        <v>2108</v>
      </c>
      <c r="C305" t="s">
        <v>1163</v>
      </c>
      <c r="D305" t="s">
        <v>1999</v>
      </c>
      <c r="E305" t="s">
        <v>2000</v>
      </c>
      <c r="F305" t="s">
        <v>2001</v>
      </c>
      <c r="G305" t="s">
        <v>2002</v>
      </c>
      <c r="H305">
        <v>98</v>
      </c>
      <c r="I305">
        <v>98</v>
      </c>
      <c r="L305" t="s">
        <v>1832</v>
      </c>
      <c r="M305" t="s">
        <v>482</v>
      </c>
      <c r="N305" t="s">
        <v>1833</v>
      </c>
      <c r="O305" t="s">
        <v>2088</v>
      </c>
      <c r="P305" t="s">
        <v>2089</v>
      </c>
      <c r="Q305" t="s">
        <v>482</v>
      </c>
      <c r="R305" t="s">
        <v>1850</v>
      </c>
      <c r="S305" t="s">
        <v>1851</v>
      </c>
      <c r="T305" t="s">
        <v>1838</v>
      </c>
      <c r="W305" s="168">
        <v>46269</v>
      </c>
      <c r="X305" s="168">
        <v>46367</v>
      </c>
      <c r="AC305">
        <v>0</v>
      </c>
      <c r="AD305" t="s">
        <v>1839</v>
      </c>
      <c r="AE305">
        <v>0</v>
      </c>
      <c r="AF305" t="s">
        <v>1840</v>
      </c>
      <c r="AG305" t="s">
        <v>1841</v>
      </c>
      <c r="AH305" t="s">
        <v>1842</v>
      </c>
      <c r="AI305" t="s">
        <v>2003</v>
      </c>
      <c r="AJ305" t="s">
        <v>2004</v>
      </c>
      <c r="AQ305" t="s">
        <v>1845</v>
      </c>
      <c r="AR305" t="s">
        <v>2001</v>
      </c>
      <c r="AS305">
        <v>1</v>
      </c>
      <c r="AT305">
        <v>1</v>
      </c>
      <c r="CC305" t="s">
        <v>1846</v>
      </c>
    </row>
    <row r="306" spans="1:81" x14ac:dyDescent="0.25">
      <c r="A306" t="s">
        <v>1677</v>
      </c>
      <c r="B306" t="s">
        <v>2109</v>
      </c>
      <c r="C306" t="s">
        <v>1163</v>
      </c>
      <c r="D306" t="s">
        <v>1999</v>
      </c>
      <c r="E306" t="s">
        <v>2000</v>
      </c>
      <c r="F306" t="s">
        <v>2001</v>
      </c>
      <c r="G306" t="s">
        <v>2002</v>
      </c>
      <c r="H306">
        <v>98</v>
      </c>
      <c r="I306">
        <v>98</v>
      </c>
      <c r="L306" t="s">
        <v>1832</v>
      </c>
      <c r="M306" t="s">
        <v>482</v>
      </c>
      <c r="N306" t="s">
        <v>1833</v>
      </c>
      <c r="O306" t="s">
        <v>2088</v>
      </c>
      <c r="P306" t="s">
        <v>2089</v>
      </c>
      <c r="Q306" t="s">
        <v>482</v>
      </c>
      <c r="R306" t="s">
        <v>1850</v>
      </c>
      <c r="S306" t="s">
        <v>1851</v>
      </c>
      <c r="T306" t="s">
        <v>1838</v>
      </c>
      <c r="W306" s="168">
        <v>46269</v>
      </c>
      <c r="X306" s="168">
        <v>46367</v>
      </c>
      <c r="AC306">
        <v>0</v>
      </c>
      <c r="AD306" t="s">
        <v>1839</v>
      </c>
      <c r="AE306">
        <v>0</v>
      </c>
      <c r="AF306" t="s">
        <v>1840</v>
      </c>
      <c r="AG306" t="s">
        <v>1841</v>
      </c>
      <c r="AH306" t="s">
        <v>1842</v>
      </c>
      <c r="AI306" t="s">
        <v>2003</v>
      </c>
      <c r="AJ306" t="s">
        <v>2004</v>
      </c>
      <c r="AQ306" t="s">
        <v>1845</v>
      </c>
      <c r="AR306" t="s">
        <v>2001</v>
      </c>
      <c r="AS306">
        <v>1</v>
      </c>
      <c r="AT306">
        <v>1</v>
      </c>
      <c r="CC306" t="s">
        <v>1846</v>
      </c>
    </row>
    <row r="307" spans="1:81" x14ac:dyDescent="0.25">
      <c r="A307" t="s">
        <v>1679</v>
      </c>
      <c r="B307" t="s">
        <v>2110</v>
      </c>
      <c r="C307" t="s">
        <v>1163</v>
      </c>
      <c r="D307" t="s">
        <v>1999</v>
      </c>
      <c r="E307" t="s">
        <v>2000</v>
      </c>
      <c r="F307" t="s">
        <v>2001</v>
      </c>
      <c r="G307" t="s">
        <v>2002</v>
      </c>
      <c r="H307">
        <v>98</v>
      </c>
      <c r="I307">
        <v>98</v>
      </c>
      <c r="L307" t="s">
        <v>1832</v>
      </c>
      <c r="M307" t="s">
        <v>482</v>
      </c>
      <c r="N307" t="s">
        <v>1833</v>
      </c>
      <c r="O307" t="s">
        <v>2088</v>
      </c>
      <c r="P307" t="s">
        <v>2089</v>
      </c>
      <c r="Q307" t="s">
        <v>482</v>
      </c>
      <c r="R307" t="s">
        <v>1850</v>
      </c>
      <c r="S307" t="s">
        <v>1851</v>
      </c>
      <c r="T307" t="s">
        <v>1838</v>
      </c>
      <c r="W307" s="168">
        <v>46269</v>
      </c>
      <c r="X307" s="168">
        <v>46367</v>
      </c>
      <c r="AC307">
        <v>0</v>
      </c>
      <c r="AD307" t="s">
        <v>1839</v>
      </c>
      <c r="AE307">
        <v>0</v>
      </c>
      <c r="AF307" t="s">
        <v>1840</v>
      </c>
      <c r="AG307" t="s">
        <v>1841</v>
      </c>
      <c r="AH307" t="s">
        <v>1842</v>
      </c>
      <c r="AI307" t="s">
        <v>2003</v>
      </c>
      <c r="AJ307" t="s">
        <v>2004</v>
      </c>
      <c r="AQ307" t="s">
        <v>1845</v>
      </c>
      <c r="AR307" t="s">
        <v>2001</v>
      </c>
      <c r="AS307">
        <v>1</v>
      </c>
      <c r="AT307">
        <v>1</v>
      </c>
      <c r="CC307" t="s">
        <v>1846</v>
      </c>
    </row>
    <row r="308" spans="1:81" x14ac:dyDescent="0.25">
      <c r="A308" t="s">
        <v>1681</v>
      </c>
      <c r="B308" t="s">
        <v>2111</v>
      </c>
      <c r="C308" t="s">
        <v>1163</v>
      </c>
      <c r="D308" t="s">
        <v>1999</v>
      </c>
      <c r="E308" t="s">
        <v>2000</v>
      </c>
      <c r="F308" t="s">
        <v>2001</v>
      </c>
      <c r="G308" t="s">
        <v>2002</v>
      </c>
      <c r="H308">
        <v>82</v>
      </c>
      <c r="I308">
        <v>82</v>
      </c>
      <c r="L308" t="s">
        <v>1832</v>
      </c>
      <c r="M308" t="s">
        <v>482</v>
      </c>
      <c r="N308" t="s">
        <v>1833</v>
      </c>
      <c r="O308" t="s">
        <v>2077</v>
      </c>
      <c r="P308" t="s">
        <v>2078</v>
      </c>
      <c r="Q308" t="s">
        <v>482</v>
      </c>
      <c r="R308" t="s">
        <v>1850</v>
      </c>
      <c r="S308" t="s">
        <v>1851</v>
      </c>
      <c r="T308" t="s">
        <v>1838</v>
      </c>
      <c r="W308" s="168">
        <v>46241</v>
      </c>
      <c r="X308" s="168">
        <v>46346</v>
      </c>
      <c r="Y308" s="168">
        <v>46241</v>
      </c>
      <c r="AC308">
        <v>50</v>
      </c>
      <c r="AD308" t="s">
        <v>1839</v>
      </c>
      <c r="AE308">
        <v>0</v>
      </c>
      <c r="AF308" t="s">
        <v>1840</v>
      </c>
      <c r="AG308" t="s">
        <v>1841</v>
      </c>
      <c r="AH308" t="s">
        <v>1842</v>
      </c>
      <c r="AI308" t="s">
        <v>2003</v>
      </c>
      <c r="AJ308" t="s">
        <v>2004</v>
      </c>
      <c r="AQ308" t="s">
        <v>1845</v>
      </c>
      <c r="AR308" t="s">
        <v>2001</v>
      </c>
      <c r="AS308">
        <v>1</v>
      </c>
      <c r="AT308">
        <v>1</v>
      </c>
      <c r="CC308" t="s">
        <v>1846</v>
      </c>
    </row>
    <row r="309" spans="1:81" x14ac:dyDescent="0.25">
      <c r="A309" t="s">
        <v>1683</v>
      </c>
      <c r="B309" t="s">
        <v>2112</v>
      </c>
      <c r="C309" t="s">
        <v>1163</v>
      </c>
      <c r="D309" t="s">
        <v>1999</v>
      </c>
      <c r="E309" t="s">
        <v>2000</v>
      </c>
      <c r="F309" t="s">
        <v>2001</v>
      </c>
      <c r="G309" t="s">
        <v>2002</v>
      </c>
      <c r="H309">
        <v>112</v>
      </c>
      <c r="I309">
        <v>112</v>
      </c>
      <c r="L309" t="s">
        <v>1832</v>
      </c>
      <c r="M309" t="s">
        <v>482</v>
      </c>
      <c r="N309" t="s">
        <v>1833</v>
      </c>
      <c r="O309" t="s">
        <v>2080</v>
      </c>
      <c r="P309" t="s">
        <v>2081</v>
      </c>
      <c r="Q309" t="s">
        <v>482</v>
      </c>
      <c r="R309" t="s">
        <v>1850</v>
      </c>
      <c r="S309" t="s">
        <v>1851</v>
      </c>
      <c r="T309" t="s">
        <v>1838</v>
      </c>
      <c r="W309" s="168">
        <v>46139</v>
      </c>
      <c r="X309" s="168">
        <v>46290</v>
      </c>
      <c r="Y309" s="168">
        <v>46139</v>
      </c>
      <c r="AC309">
        <v>100</v>
      </c>
      <c r="AD309" t="s">
        <v>1839</v>
      </c>
      <c r="AE309">
        <v>0</v>
      </c>
      <c r="AF309" t="s">
        <v>1840</v>
      </c>
      <c r="AG309" t="s">
        <v>1841</v>
      </c>
      <c r="AH309" t="s">
        <v>1842</v>
      </c>
      <c r="AI309" t="s">
        <v>2003</v>
      </c>
      <c r="AJ309" t="s">
        <v>2004</v>
      </c>
      <c r="AQ309" t="s">
        <v>1845</v>
      </c>
      <c r="AR309" t="s">
        <v>2001</v>
      </c>
      <c r="AS309">
        <v>1</v>
      </c>
      <c r="AT309">
        <v>1</v>
      </c>
      <c r="CC309" t="s">
        <v>1846</v>
      </c>
    </row>
    <row r="310" spans="1:81" x14ac:dyDescent="0.25">
      <c r="A310" t="s">
        <v>1685</v>
      </c>
      <c r="B310" t="s">
        <v>2113</v>
      </c>
      <c r="C310" t="s">
        <v>1163</v>
      </c>
      <c r="D310" t="s">
        <v>1999</v>
      </c>
      <c r="E310" t="s">
        <v>2000</v>
      </c>
      <c r="F310" t="s">
        <v>2001</v>
      </c>
      <c r="G310" t="s">
        <v>2002</v>
      </c>
      <c r="H310">
        <v>112</v>
      </c>
      <c r="I310">
        <v>112</v>
      </c>
      <c r="L310" t="s">
        <v>1832</v>
      </c>
      <c r="M310" t="s">
        <v>482</v>
      </c>
      <c r="N310" t="s">
        <v>1833</v>
      </c>
      <c r="O310" t="s">
        <v>2080</v>
      </c>
      <c r="P310" t="s">
        <v>2081</v>
      </c>
      <c r="Q310" t="s">
        <v>482</v>
      </c>
      <c r="R310" t="s">
        <v>1850</v>
      </c>
      <c r="S310" t="s">
        <v>1851</v>
      </c>
      <c r="T310" t="s">
        <v>1838</v>
      </c>
      <c r="W310" s="168">
        <v>46139</v>
      </c>
      <c r="X310" s="168">
        <v>46290</v>
      </c>
      <c r="Y310" s="168">
        <v>46139</v>
      </c>
      <c r="AC310">
        <v>80</v>
      </c>
      <c r="AD310" t="s">
        <v>1839</v>
      </c>
      <c r="AE310">
        <v>0</v>
      </c>
      <c r="AF310" t="s">
        <v>1840</v>
      </c>
      <c r="AG310" t="s">
        <v>1841</v>
      </c>
      <c r="AH310" t="s">
        <v>1842</v>
      </c>
      <c r="AI310" t="s">
        <v>2003</v>
      </c>
      <c r="AJ310" t="s">
        <v>2004</v>
      </c>
      <c r="AQ310" t="s">
        <v>1845</v>
      </c>
      <c r="AR310" t="s">
        <v>2001</v>
      </c>
      <c r="AS310">
        <v>1</v>
      </c>
      <c r="AT310">
        <v>1</v>
      </c>
      <c r="CC310" t="s">
        <v>1846</v>
      </c>
    </row>
    <row r="311" spans="1:81" x14ac:dyDescent="0.25">
      <c r="A311" t="s">
        <v>1687</v>
      </c>
      <c r="B311" t="s">
        <v>2114</v>
      </c>
      <c r="C311" t="s">
        <v>1163</v>
      </c>
      <c r="D311" t="s">
        <v>1999</v>
      </c>
      <c r="E311" t="s">
        <v>2000</v>
      </c>
      <c r="F311" t="s">
        <v>2001</v>
      </c>
      <c r="G311" t="s">
        <v>2002</v>
      </c>
      <c r="H311">
        <v>112</v>
      </c>
      <c r="I311">
        <v>112</v>
      </c>
      <c r="L311" t="s">
        <v>1832</v>
      </c>
      <c r="M311" t="s">
        <v>482</v>
      </c>
      <c r="N311" t="s">
        <v>1833</v>
      </c>
      <c r="O311" t="s">
        <v>2080</v>
      </c>
      <c r="P311" t="s">
        <v>2081</v>
      </c>
      <c r="Q311" t="s">
        <v>482</v>
      </c>
      <c r="R311" t="s">
        <v>1850</v>
      </c>
      <c r="S311" t="s">
        <v>1851</v>
      </c>
      <c r="T311" t="s">
        <v>1838</v>
      </c>
      <c r="W311" s="168">
        <v>46139</v>
      </c>
      <c r="X311" s="168">
        <v>46290</v>
      </c>
      <c r="Y311" s="168">
        <v>46139</v>
      </c>
      <c r="AC311">
        <v>100</v>
      </c>
      <c r="AD311" t="s">
        <v>1839</v>
      </c>
      <c r="AE311">
        <v>0</v>
      </c>
      <c r="AF311" t="s">
        <v>1840</v>
      </c>
      <c r="AG311" t="s">
        <v>1841</v>
      </c>
      <c r="AH311" t="s">
        <v>1842</v>
      </c>
      <c r="AI311" t="s">
        <v>2003</v>
      </c>
      <c r="AJ311" t="s">
        <v>2004</v>
      </c>
      <c r="AQ311" t="s">
        <v>1845</v>
      </c>
      <c r="AR311" t="s">
        <v>2001</v>
      </c>
      <c r="AS311">
        <v>1</v>
      </c>
      <c r="AT311">
        <v>1</v>
      </c>
      <c r="CC311" t="s">
        <v>1846</v>
      </c>
    </row>
    <row r="312" spans="1:81" x14ac:dyDescent="0.25">
      <c r="A312" t="s">
        <v>1689</v>
      </c>
      <c r="B312" t="s">
        <v>2115</v>
      </c>
      <c r="C312" t="s">
        <v>1163</v>
      </c>
      <c r="D312" t="s">
        <v>1999</v>
      </c>
      <c r="E312" t="s">
        <v>2000</v>
      </c>
      <c r="F312" t="s">
        <v>2001</v>
      </c>
      <c r="G312" t="s">
        <v>2002</v>
      </c>
      <c r="H312">
        <v>111</v>
      </c>
      <c r="I312">
        <v>111</v>
      </c>
      <c r="L312" t="s">
        <v>1832</v>
      </c>
      <c r="M312" t="s">
        <v>482</v>
      </c>
      <c r="N312" t="s">
        <v>1833</v>
      </c>
      <c r="O312" t="s">
        <v>2080</v>
      </c>
      <c r="P312" t="s">
        <v>2081</v>
      </c>
      <c r="Q312" t="s">
        <v>482</v>
      </c>
      <c r="R312" t="s">
        <v>1850</v>
      </c>
      <c r="S312" t="s">
        <v>1851</v>
      </c>
      <c r="T312" t="s">
        <v>1838</v>
      </c>
      <c r="W312" s="168">
        <v>46139</v>
      </c>
      <c r="X312" s="168">
        <v>46290</v>
      </c>
      <c r="Y312" s="168">
        <v>46139</v>
      </c>
      <c r="AC312">
        <v>80</v>
      </c>
      <c r="AD312" t="s">
        <v>1839</v>
      </c>
      <c r="AE312">
        <v>0</v>
      </c>
      <c r="AF312" t="s">
        <v>1840</v>
      </c>
      <c r="AG312" t="s">
        <v>1841</v>
      </c>
      <c r="AH312" t="s">
        <v>1842</v>
      </c>
      <c r="AI312" t="s">
        <v>2003</v>
      </c>
      <c r="AJ312" t="s">
        <v>2004</v>
      </c>
      <c r="AQ312" t="s">
        <v>1845</v>
      </c>
      <c r="AR312" t="s">
        <v>2001</v>
      </c>
      <c r="AS312">
        <v>1</v>
      </c>
      <c r="AT312">
        <v>1</v>
      </c>
      <c r="CC312" t="s">
        <v>1846</v>
      </c>
    </row>
    <row r="313" spans="1:81" x14ac:dyDescent="0.25">
      <c r="A313" t="s">
        <v>1691</v>
      </c>
      <c r="B313" t="s">
        <v>2116</v>
      </c>
      <c r="C313" t="s">
        <v>1163</v>
      </c>
      <c r="D313" t="s">
        <v>1999</v>
      </c>
      <c r="E313" t="s">
        <v>2000</v>
      </c>
      <c r="F313" t="s">
        <v>2001</v>
      </c>
      <c r="G313" t="s">
        <v>2002</v>
      </c>
      <c r="H313">
        <v>55.5</v>
      </c>
      <c r="I313">
        <v>55.5</v>
      </c>
      <c r="L313" t="s">
        <v>1832</v>
      </c>
      <c r="M313" t="s">
        <v>482</v>
      </c>
      <c r="N313" t="s">
        <v>1833</v>
      </c>
      <c r="O313" t="s">
        <v>2080</v>
      </c>
      <c r="P313" t="s">
        <v>2081</v>
      </c>
      <c r="Q313" t="s">
        <v>482</v>
      </c>
      <c r="R313" t="s">
        <v>1850</v>
      </c>
      <c r="S313" t="s">
        <v>1851</v>
      </c>
      <c r="T313" t="s">
        <v>1838</v>
      </c>
      <c r="W313" s="168">
        <v>46139</v>
      </c>
      <c r="X313" s="168">
        <v>46290</v>
      </c>
      <c r="Y313" s="168">
        <v>46139</v>
      </c>
      <c r="AC313">
        <v>80</v>
      </c>
      <c r="AD313" t="s">
        <v>1839</v>
      </c>
      <c r="AE313">
        <v>0</v>
      </c>
      <c r="AF313" t="s">
        <v>1840</v>
      </c>
      <c r="AG313" t="s">
        <v>1841</v>
      </c>
      <c r="AH313" t="s">
        <v>1842</v>
      </c>
      <c r="AI313" t="s">
        <v>2003</v>
      </c>
      <c r="AJ313" t="s">
        <v>2004</v>
      </c>
      <c r="AQ313" t="s">
        <v>1845</v>
      </c>
      <c r="AR313" t="s">
        <v>2001</v>
      </c>
      <c r="AS313">
        <v>1</v>
      </c>
      <c r="AT313">
        <v>1</v>
      </c>
      <c r="CC313" t="s">
        <v>1846</v>
      </c>
    </row>
    <row r="314" spans="1:81" x14ac:dyDescent="0.25">
      <c r="A314" t="s">
        <v>1693</v>
      </c>
      <c r="B314" t="s">
        <v>2116</v>
      </c>
      <c r="C314" t="s">
        <v>1163</v>
      </c>
      <c r="D314" t="s">
        <v>1999</v>
      </c>
      <c r="E314" t="s">
        <v>2000</v>
      </c>
      <c r="F314" t="s">
        <v>2001</v>
      </c>
      <c r="G314" t="s">
        <v>2002</v>
      </c>
      <c r="H314">
        <v>55.5</v>
      </c>
      <c r="I314">
        <v>55.5</v>
      </c>
      <c r="L314" t="s">
        <v>1832</v>
      </c>
      <c r="M314" t="s">
        <v>482</v>
      </c>
      <c r="N314" t="s">
        <v>1833</v>
      </c>
      <c r="O314" t="s">
        <v>2080</v>
      </c>
      <c r="P314" t="s">
        <v>2081</v>
      </c>
      <c r="Q314" t="s">
        <v>482</v>
      </c>
      <c r="R314" t="s">
        <v>1850</v>
      </c>
      <c r="S314" t="s">
        <v>1851</v>
      </c>
      <c r="T314" t="s">
        <v>1838</v>
      </c>
      <c r="W314" s="168">
        <v>46139</v>
      </c>
      <c r="X314" s="168">
        <v>46290</v>
      </c>
      <c r="Y314" s="168">
        <v>46139</v>
      </c>
      <c r="AC314">
        <v>80</v>
      </c>
      <c r="AD314" t="s">
        <v>1839</v>
      </c>
      <c r="AE314">
        <v>0</v>
      </c>
      <c r="AF314" t="s">
        <v>1840</v>
      </c>
      <c r="AG314" t="s">
        <v>1841</v>
      </c>
      <c r="AH314" t="s">
        <v>1842</v>
      </c>
      <c r="AI314" t="s">
        <v>2003</v>
      </c>
      <c r="AJ314" t="s">
        <v>2004</v>
      </c>
      <c r="AQ314" t="s">
        <v>1845</v>
      </c>
      <c r="AR314" t="s">
        <v>2001</v>
      </c>
      <c r="AS314">
        <v>1</v>
      </c>
      <c r="AT314">
        <v>1</v>
      </c>
      <c r="CC314" t="s">
        <v>1846</v>
      </c>
    </row>
    <row r="315" spans="1:81" x14ac:dyDescent="0.25">
      <c r="A315" t="s">
        <v>1695</v>
      </c>
      <c r="B315" t="s">
        <v>2117</v>
      </c>
      <c r="C315" t="s">
        <v>1163</v>
      </c>
      <c r="D315" t="s">
        <v>1999</v>
      </c>
      <c r="E315" t="s">
        <v>2000</v>
      </c>
      <c r="F315" t="s">
        <v>2001</v>
      </c>
      <c r="G315" t="s">
        <v>2002</v>
      </c>
      <c r="H315">
        <v>111</v>
      </c>
      <c r="I315">
        <v>111</v>
      </c>
      <c r="L315" t="s">
        <v>1832</v>
      </c>
      <c r="M315" t="s">
        <v>482</v>
      </c>
      <c r="N315" t="s">
        <v>1833</v>
      </c>
      <c r="O315" t="s">
        <v>2080</v>
      </c>
      <c r="P315" t="s">
        <v>2081</v>
      </c>
      <c r="Q315" t="s">
        <v>482</v>
      </c>
      <c r="R315" t="s">
        <v>1850</v>
      </c>
      <c r="S315" t="s">
        <v>1851</v>
      </c>
      <c r="T315" t="s">
        <v>1838</v>
      </c>
      <c r="W315" s="168">
        <v>46139</v>
      </c>
      <c r="X315" s="168">
        <v>46290</v>
      </c>
      <c r="Y315" s="168">
        <v>46139</v>
      </c>
      <c r="AC315">
        <v>80</v>
      </c>
      <c r="AD315" t="s">
        <v>1839</v>
      </c>
      <c r="AE315">
        <v>0</v>
      </c>
      <c r="AF315" t="s">
        <v>1840</v>
      </c>
      <c r="AG315" t="s">
        <v>1841</v>
      </c>
      <c r="AH315" t="s">
        <v>1842</v>
      </c>
      <c r="AI315" t="s">
        <v>2003</v>
      </c>
      <c r="AJ315" t="s">
        <v>2004</v>
      </c>
      <c r="AQ315" t="s">
        <v>1845</v>
      </c>
      <c r="AR315" t="s">
        <v>2001</v>
      </c>
      <c r="AS315">
        <v>1</v>
      </c>
      <c r="AT315">
        <v>1</v>
      </c>
      <c r="CC315" t="s">
        <v>1846</v>
      </c>
    </row>
    <row r="316" spans="1:81" x14ac:dyDescent="0.25">
      <c r="A316" t="s">
        <v>1697</v>
      </c>
      <c r="B316" t="s">
        <v>2118</v>
      </c>
      <c r="C316" t="s">
        <v>1163</v>
      </c>
      <c r="D316" t="s">
        <v>1999</v>
      </c>
      <c r="E316" t="s">
        <v>2000</v>
      </c>
      <c r="F316" t="s">
        <v>2001</v>
      </c>
      <c r="G316" t="s">
        <v>2002</v>
      </c>
      <c r="H316">
        <v>111</v>
      </c>
      <c r="I316">
        <v>111</v>
      </c>
      <c r="L316" t="s">
        <v>1832</v>
      </c>
      <c r="M316" t="s">
        <v>482</v>
      </c>
      <c r="N316" t="s">
        <v>1833</v>
      </c>
      <c r="O316" t="s">
        <v>2080</v>
      </c>
      <c r="P316" t="s">
        <v>2081</v>
      </c>
      <c r="Q316" t="s">
        <v>482</v>
      </c>
      <c r="R316" t="s">
        <v>1850</v>
      </c>
      <c r="S316" t="s">
        <v>1851</v>
      </c>
      <c r="T316" t="s">
        <v>1838</v>
      </c>
      <c r="W316" s="168">
        <v>46139</v>
      </c>
      <c r="X316" s="168">
        <v>46290</v>
      </c>
      <c r="Y316" s="168">
        <v>46139</v>
      </c>
      <c r="AC316">
        <v>80</v>
      </c>
      <c r="AD316" t="s">
        <v>1839</v>
      </c>
      <c r="AE316">
        <v>0</v>
      </c>
      <c r="AF316" t="s">
        <v>1840</v>
      </c>
      <c r="AG316" t="s">
        <v>1841</v>
      </c>
      <c r="AH316" t="s">
        <v>1842</v>
      </c>
      <c r="AI316" t="s">
        <v>2003</v>
      </c>
      <c r="AJ316" t="s">
        <v>2004</v>
      </c>
      <c r="AQ316" t="s">
        <v>1845</v>
      </c>
      <c r="AR316" t="s">
        <v>2001</v>
      </c>
      <c r="AS316">
        <v>1</v>
      </c>
      <c r="AT316">
        <v>1</v>
      </c>
      <c r="CC316" t="s">
        <v>1846</v>
      </c>
    </row>
    <row r="317" spans="1:81" x14ac:dyDescent="0.25">
      <c r="A317" t="s">
        <v>1699</v>
      </c>
      <c r="B317" t="s">
        <v>2119</v>
      </c>
      <c r="C317" t="s">
        <v>1163</v>
      </c>
      <c r="D317" t="s">
        <v>1999</v>
      </c>
      <c r="E317" t="s">
        <v>2000</v>
      </c>
      <c r="F317" t="s">
        <v>2001</v>
      </c>
      <c r="G317" t="s">
        <v>2002</v>
      </c>
      <c r="H317">
        <v>111</v>
      </c>
      <c r="I317">
        <v>111</v>
      </c>
      <c r="L317" t="s">
        <v>1832</v>
      </c>
      <c r="M317" t="s">
        <v>482</v>
      </c>
      <c r="N317" t="s">
        <v>1833</v>
      </c>
      <c r="O317" t="s">
        <v>2080</v>
      </c>
      <c r="P317" t="s">
        <v>2081</v>
      </c>
      <c r="Q317" t="s">
        <v>482</v>
      </c>
      <c r="R317" t="s">
        <v>1850</v>
      </c>
      <c r="S317" t="s">
        <v>1851</v>
      </c>
      <c r="T317" t="s">
        <v>1838</v>
      </c>
      <c r="W317" s="168">
        <v>46139</v>
      </c>
      <c r="X317" s="168">
        <v>46290</v>
      </c>
      <c r="Y317" s="168">
        <v>46139</v>
      </c>
      <c r="AC317">
        <v>80</v>
      </c>
      <c r="AD317" t="s">
        <v>1839</v>
      </c>
      <c r="AE317">
        <v>0</v>
      </c>
      <c r="AF317" t="s">
        <v>1840</v>
      </c>
      <c r="AG317" t="s">
        <v>1841</v>
      </c>
      <c r="AH317" t="s">
        <v>1842</v>
      </c>
      <c r="AI317" t="s">
        <v>2003</v>
      </c>
      <c r="AJ317" t="s">
        <v>2004</v>
      </c>
      <c r="AQ317" t="s">
        <v>1845</v>
      </c>
      <c r="AR317" t="s">
        <v>2001</v>
      </c>
      <c r="AS317">
        <v>1</v>
      </c>
      <c r="AT317">
        <v>1</v>
      </c>
      <c r="CC317" t="s">
        <v>1846</v>
      </c>
    </row>
    <row r="318" spans="1:81" x14ac:dyDescent="0.25">
      <c r="A318" t="s">
        <v>1701</v>
      </c>
      <c r="B318" t="s">
        <v>2119</v>
      </c>
      <c r="C318" t="s">
        <v>1163</v>
      </c>
      <c r="D318" t="s">
        <v>1999</v>
      </c>
      <c r="E318" t="s">
        <v>2000</v>
      </c>
      <c r="F318" t="s">
        <v>2001</v>
      </c>
      <c r="G318" t="s">
        <v>2002</v>
      </c>
      <c r="H318">
        <v>111</v>
      </c>
      <c r="I318">
        <v>111</v>
      </c>
      <c r="L318" t="s">
        <v>1832</v>
      </c>
      <c r="M318" t="s">
        <v>482</v>
      </c>
      <c r="N318" t="s">
        <v>1833</v>
      </c>
      <c r="O318" t="s">
        <v>2080</v>
      </c>
      <c r="P318" t="s">
        <v>2081</v>
      </c>
      <c r="Q318" t="s">
        <v>482</v>
      </c>
      <c r="R318" t="s">
        <v>1850</v>
      </c>
      <c r="S318" t="s">
        <v>1851</v>
      </c>
      <c r="T318" t="s">
        <v>1838</v>
      </c>
      <c r="W318" s="168">
        <v>46139</v>
      </c>
      <c r="X318" s="168">
        <v>46290</v>
      </c>
      <c r="Y318" s="168">
        <v>46139</v>
      </c>
      <c r="AC318">
        <v>80</v>
      </c>
      <c r="AD318" t="s">
        <v>1839</v>
      </c>
      <c r="AE318">
        <v>0</v>
      </c>
      <c r="AF318" t="s">
        <v>1840</v>
      </c>
      <c r="AG318" t="s">
        <v>1841</v>
      </c>
      <c r="AH318" t="s">
        <v>1842</v>
      </c>
      <c r="AI318" t="s">
        <v>2003</v>
      </c>
      <c r="AJ318" t="s">
        <v>2004</v>
      </c>
      <c r="AQ318" t="s">
        <v>1845</v>
      </c>
      <c r="AR318" t="s">
        <v>2001</v>
      </c>
      <c r="AS318">
        <v>1</v>
      </c>
      <c r="AT318">
        <v>1</v>
      </c>
      <c r="CC318" t="s">
        <v>1846</v>
      </c>
    </row>
    <row r="319" spans="1:81" x14ac:dyDescent="0.25">
      <c r="A319" t="s">
        <v>1703</v>
      </c>
      <c r="B319" t="s">
        <v>2120</v>
      </c>
      <c r="C319" t="s">
        <v>1163</v>
      </c>
      <c r="D319" t="s">
        <v>1999</v>
      </c>
      <c r="E319" t="s">
        <v>2000</v>
      </c>
      <c r="F319" t="s">
        <v>2001</v>
      </c>
      <c r="G319" t="s">
        <v>2002</v>
      </c>
      <c r="H319">
        <v>111</v>
      </c>
      <c r="I319">
        <v>111</v>
      </c>
      <c r="L319" t="s">
        <v>1832</v>
      </c>
      <c r="M319" t="s">
        <v>482</v>
      </c>
      <c r="N319" t="s">
        <v>1833</v>
      </c>
      <c r="O319" t="s">
        <v>2080</v>
      </c>
      <c r="P319" t="s">
        <v>2081</v>
      </c>
      <c r="Q319" t="s">
        <v>482</v>
      </c>
      <c r="R319" t="s">
        <v>1850</v>
      </c>
      <c r="S319" t="s">
        <v>1851</v>
      </c>
      <c r="T319" t="s">
        <v>1838</v>
      </c>
      <c r="W319" s="168">
        <v>46139</v>
      </c>
      <c r="X319" s="168">
        <v>46290</v>
      </c>
      <c r="Y319" s="168">
        <v>46139</v>
      </c>
      <c r="AC319">
        <v>80</v>
      </c>
      <c r="AD319" t="s">
        <v>1839</v>
      </c>
      <c r="AE319">
        <v>0</v>
      </c>
      <c r="AF319" t="s">
        <v>1840</v>
      </c>
      <c r="AG319" t="s">
        <v>1841</v>
      </c>
      <c r="AH319" t="s">
        <v>1842</v>
      </c>
      <c r="AI319" t="s">
        <v>2003</v>
      </c>
      <c r="AJ319" t="s">
        <v>2004</v>
      </c>
      <c r="AQ319" t="s">
        <v>1845</v>
      </c>
      <c r="AR319" t="s">
        <v>2001</v>
      </c>
      <c r="AS319">
        <v>1</v>
      </c>
      <c r="AT319">
        <v>1</v>
      </c>
      <c r="CC319" t="s">
        <v>1846</v>
      </c>
    </row>
    <row r="320" spans="1:81" x14ac:dyDescent="0.25">
      <c r="A320" t="s">
        <v>1099</v>
      </c>
      <c r="B320" t="s">
        <v>1952</v>
      </c>
      <c r="C320" t="s">
        <v>1101</v>
      </c>
      <c r="D320" t="s">
        <v>1953</v>
      </c>
      <c r="E320" t="s">
        <v>1954</v>
      </c>
      <c r="F320" t="s">
        <v>1955</v>
      </c>
      <c r="G320" t="s">
        <v>1956</v>
      </c>
      <c r="H320">
        <v>463</v>
      </c>
      <c r="I320">
        <v>463</v>
      </c>
      <c r="L320" t="s">
        <v>1832</v>
      </c>
      <c r="M320" t="s">
        <v>482</v>
      </c>
      <c r="N320" t="s">
        <v>1833</v>
      </c>
      <c r="O320" t="s">
        <v>1848</v>
      </c>
      <c r="P320" t="s">
        <v>1849</v>
      </c>
      <c r="Q320" t="s">
        <v>482</v>
      </c>
      <c r="R320" t="s">
        <v>1850</v>
      </c>
      <c r="S320" t="s">
        <v>1851</v>
      </c>
      <c r="T320" t="s">
        <v>1838</v>
      </c>
      <c r="W320" s="168">
        <v>46132</v>
      </c>
      <c r="X320" s="168">
        <v>46224</v>
      </c>
      <c r="Y320" s="168">
        <v>46104</v>
      </c>
      <c r="Z320" s="168">
        <v>46234</v>
      </c>
      <c r="AC320">
        <v>100</v>
      </c>
      <c r="AD320" t="s">
        <v>1839</v>
      </c>
      <c r="AE320">
        <v>0</v>
      </c>
      <c r="AF320" t="s">
        <v>1840</v>
      </c>
      <c r="AG320" t="s">
        <v>1841</v>
      </c>
      <c r="AH320" t="s">
        <v>1842</v>
      </c>
      <c r="AI320" t="s">
        <v>1957</v>
      </c>
      <c r="AJ320" t="s">
        <v>1958</v>
      </c>
      <c r="AQ320" t="s">
        <v>1845</v>
      </c>
      <c r="AR320" t="s">
        <v>1955</v>
      </c>
      <c r="AS320">
        <v>1</v>
      </c>
      <c r="AT320">
        <v>1</v>
      </c>
      <c r="CC320" t="s">
        <v>1846</v>
      </c>
    </row>
    <row r="321" spans="1:81" x14ac:dyDescent="0.25">
      <c r="A321" t="s">
        <v>1102</v>
      </c>
      <c r="B321" t="s">
        <v>1959</v>
      </c>
      <c r="C321" t="s">
        <v>1101</v>
      </c>
      <c r="D321" t="s">
        <v>1953</v>
      </c>
      <c r="E321" t="s">
        <v>1954</v>
      </c>
      <c r="F321" t="s">
        <v>1955</v>
      </c>
      <c r="G321" t="s">
        <v>1956</v>
      </c>
      <c r="H321">
        <v>155</v>
      </c>
      <c r="I321">
        <v>155</v>
      </c>
      <c r="L321" t="s">
        <v>1832</v>
      </c>
      <c r="M321" t="s">
        <v>482</v>
      </c>
      <c r="N321" t="s">
        <v>1833</v>
      </c>
      <c r="O321" t="s">
        <v>1960</v>
      </c>
      <c r="P321" t="s">
        <v>1961</v>
      </c>
      <c r="Q321" t="s">
        <v>482</v>
      </c>
      <c r="R321" t="s">
        <v>1850</v>
      </c>
      <c r="S321" t="s">
        <v>1851</v>
      </c>
      <c r="T321" t="s">
        <v>1838</v>
      </c>
      <c r="W321" s="168">
        <v>46118</v>
      </c>
      <c r="X321" s="168">
        <v>46309</v>
      </c>
      <c r="Y321" s="168">
        <v>46104</v>
      </c>
      <c r="Z321" s="168">
        <v>46234</v>
      </c>
      <c r="AC321">
        <v>100</v>
      </c>
      <c r="AD321" t="s">
        <v>1839</v>
      </c>
      <c r="AE321">
        <v>0</v>
      </c>
      <c r="AF321" t="s">
        <v>1840</v>
      </c>
      <c r="AG321" t="s">
        <v>1841</v>
      </c>
      <c r="AH321" t="s">
        <v>1842</v>
      </c>
      <c r="AI321" t="s">
        <v>1957</v>
      </c>
      <c r="AJ321" t="s">
        <v>1958</v>
      </c>
      <c r="AQ321" t="s">
        <v>1845</v>
      </c>
      <c r="AR321" t="s">
        <v>1955</v>
      </c>
      <c r="AS321">
        <v>1</v>
      </c>
      <c r="AT321">
        <v>1</v>
      </c>
      <c r="CC321" t="s">
        <v>1846</v>
      </c>
    </row>
    <row r="322" spans="1:81" x14ac:dyDescent="0.25">
      <c r="A322" t="s">
        <v>1104</v>
      </c>
      <c r="B322" t="s">
        <v>1962</v>
      </c>
      <c r="C322" t="s">
        <v>1101</v>
      </c>
      <c r="D322" t="s">
        <v>1953</v>
      </c>
      <c r="E322" t="s">
        <v>1954</v>
      </c>
      <c r="F322" t="s">
        <v>1955</v>
      </c>
      <c r="G322" t="s">
        <v>1956</v>
      </c>
      <c r="H322">
        <v>155</v>
      </c>
      <c r="I322">
        <v>155</v>
      </c>
      <c r="L322" t="s">
        <v>1832</v>
      </c>
      <c r="M322" t="s">
        <v>482</v>
      </c>
      <c r="N322" t="s">
        <v>1833</v>
      </c>
      <c r="O322" t="s">
        <v>1960</v>
      </c>
      <c r="P322" t="s">
        <v>1961</v>
      </c>
      <c r="Q322" t="s">
        <v>482</v>
      </c>
      <c r="R322" t="s">
        <v>1850</v>
      </c>
      <c r="S322" t="s">
        <v>1851</v>
      </c>
      <c r="T322" t="s">
        <v>1838</v>
      </c>
      <c r="W322" s="168">
        <v>46118</v>
      </c>
      <c r="X322" s="168">
        <v>46309</v>
      </c>
      <c r="Y322" s="168">
        <v>46104</v>
      </c>
      <c r="Z322" s="168">
        <v>46241</v>
      </c>
      <c r="AC322">
        <v>100</v>
      </c>
      <c r="AD322" t="s">
        <v>1839</v>
      </c>
      <c r="AE322">
        <v>0</v>
      </c>
      <c r="AF322" t="s">
        <v>1840</v>
      </c>
      <c r="AG322" t="s">
        <v>1841</v>
      </c>
      <c r="AH322" t="s">
        <v>1842</v>
      </c>
      <c r="AI322" t="s">
        <v>1957</v>
      </c>
      <c r="AJ322" t="s">
        <v>1958</v>
      </c>
      <c r="AQ322" t="s">
        <v>1845</v>
      </c>
      <c r="AR322" t="s">
        <v>1955</v>
      </c>
      <c r="AS322">
        <v>1</v>
      </c>
      <c r="AT322">
        <v>1</v>
      </c>
      <c r="CC322" t="s">
        <v>1846</v>
      </c>
    </row>
    <row r="323" spans="1:81" x14ac:dyDescent="0.25">
      <c r="A323" t="s">
        <v>1106</v>
      </c>
      <c r="B323" t="s">
        <v>1963</v>
      </c>
      <c r="C323" t="s">
        <v>1101</v>
      </c>
      <c r="D323" t="s">
        <v>1953</v>
      </c>
      <c r="E323" t="s">
        <v>1954</v>
      </c>
      <c r="F323" t="s">
        <v>1955</v>
      </c>
      <c r="G323" t="s">
        <v>1956</v>
      </c>
      <c r="H323">
        <v>155</v>
      </c>
      <c r="I323">
        <v>155</v>
      </c>
      <c r="L323" t="s">
        <v>1832</v>
      </c>
      <c r="M323" t="s">
        <v>482</v>
      </c>
      <c r="N323" t="s">
        <v>1833</v>
      </c>
      <c r="O323" t="s">
        <v>1960</v>
      </c>
      <c r="P323" t="s">
        <v>1961</v>
      </c>
      <c r="Q323" t="s">
        <v>482</v>
      </c>
      <c r="R323" t="s">
        <v>1850</v>
      </c>
      <c r="S323" t="s">
        <v>1851</v>
      </c>
      <c r="T323" t="s">
        <v>1838</v>
      </c>
      <c r="W323" s="168">
        <v>46139</v>
      </c>
      <c r="X323" s="168">
        <v>46330</v>
      </c>
      <c r="Y323" s="168">
        <v>46139</v>
      </c>
      <c r="Z323" s="168">
        <v>46241</v>
      </c>
      <c r="AC323">
        <v>100</v>
      </c>
      <c r="AD323" t="s">
        <v>1839</v>
      </c>
      <c r="AE323">
        <v>0</v>
      </c>
      <c r="AF323" t="s">
        <v>1840</v>
      </c>
      <c r="AG323" t="s">
        <v>1841</v>
      </c>
      <c r="AH323" t="s">
        <v>1842</v>
      </c>
      <c r="AI323" t="s">
        <v>1957</v>
      </c>
      <c r="AJ323" t="s">
        <v>1958</v>
      </c>
      <c r="AQ323" t="s">
        <v>1845</v>
      </c>
      <c r="AR323" t="s">
        <v>1955</v>
      </c>
      <c r="AS323">
        <v>1</v>
      </c>
      <c r="AT323">
        <v>1</v>
      </c>
      <c r="CC323" t="s">
        <v>1846</v>
      </c>
    </row>
    <row r="324" spans="1:81" x14ac:dyDescent="0.25">
      <c r="A324" t="s">
        <v>1108</v>
      </c>
      <c r="B324" t="s">
        <v>1964</v>
      </c>
      <c r="C324" t="s">
        <v>1101</v>
      </c>
      <c r="D324" t="s">
        <v>1953</v>
      </c>
      <c r="E324" t="s">
        <v>1954</v>
      </c>
      <c r="F324" t="s">
        <v>1955</v>
      </c>
      <c r="G324" t="s">
        <v>1956</v>
      </c>
      <c r="H324">
        <v>155</v>
      </c>
      <c r="I324">
        <v>155</v>
      </c>
      <c r="L324" t="s">
        <v>1832</v>
      </c>
      <c r="M324" t="s">
        <v>482</v>
      </c>
      <c r="N324" t="s">
        <v>1833</v>
      </c>
      <c r="O324" t="s">
        <v>1960</v>
      </c>
      <c r="P324" t="s">
        <v>1961</v>
      </c>
      <c r="Q324" t="s">
        <v>482</v>
      </c>
      <c r="R324" t="s">
        <v>1850</v>
      </c>
      <c r="S324" t="s">
        <v>1851</v>
      </c>
      <c r="T324" t="s">
        <v>1838</v>
      </c>
      <c r="W324" s="168">
        <v>46118</v>
      </c>
      <c r="X324" s="168">
        <v>46309</v>
      </c>
      <c r="Y324" s="168">
        <v>46104</v>
      </c>
      <c r="Z324" s="168">
        <v>46241</v>
      </c>
      <c r="AC324">
        <v>100</v>
      </c>
      <c r="AD324" t="s">
        <v>1839</v>
      </c>
      <c r="AE324">
        <v>0</v>
      </c>
      <c r="AF324" t="s">
        <v>1840</v>
      </c>
      <c r="AG324" t="s">
        <v>1841</v>
      </c>
      <c r="AH324" t="s">
        <v>1842</v>
      </c>
      <c r="AI324" t="s">
        <v>1957</v>
      </c>
      <c r="AJ324" t="s">
        <v>1958</v>
      </c>
      <c r="AQ324" t="s">
        <v>1845</v>
      </c>
      <c r="AR324" t="s">
        <v>1955</v>
      </c>
      <c r="AS324">
        <v>1</v>
      </c>
      <c r="AT324">
        <v>1</v>
      </c>
      <c r="CC324" t="s">
        <v>1846</v>
      </c>
    </row>
    <row r="325" spans="1:81" x14ac:dyDescent="0.25">
      <c r="A325" t="s">
        <v>1110</v>
      </c>
      <c r="B325" t="s">
        <v>1965</v>
      </c>
      <c r="C325" t="s">
        <v>1101</v>
      </c>
      <c r="D325" t="s">
        <v>1953</v>
      </c>
      <c r="E325" t="s">
        <v>1954</v>
      </c>
      <c r="F325" t="s">
        <v>1955</v>
      </c>
      <c r="G325" t="s">
        <v>1956</v>
      </c>
      <c r="H325">
        <v>155</v>
      </c>
      <c r="I325">
        <v>155</v>
      </c>
      <c r="L325" t="s">
        <v>1832</v>
      </c>
      <c r="M325" t="s">
        <v>482</v>
      </c>
      <c r="N325" t="s">
        <v>1833</v>
      </c>
      <c r="O325" t="s">
        <v>1960</v>
      </c>
      <c r="P325" t="s">
        <v>1961</v>
      </c>
      <c r="Q325" t="s">
        <v>482</v>
      </c>
      <c r="R325" t="s">
        <v>1850</v>
      </c>
      <c r="S325" t="s">
        <v>1851</v>
      </c>
      <c r="T325" t="s">
        <v>1838</v>
      </c>
      <c r="W325" s="168">
        <v>46118</v>
      </c>
      <c r="X325" s="168">
        <v>46309</v>
      </c>
      <c r="Y325" s="168">
        <v>46104</v>
      </c>
      <c r="Z325" s="168">
        <v>46265</v>
      </c>
      <c r="AC325">
        <v>100</v>
      </c>
      <c r="AD325" t="s">
        <v>1839</v>
      </c>
      <c r="AE325">
        <v>0</v>
      </c>
      <c r="AF325" t="s">
        <v>1840</v>
      </c>
      <c r="AG325" t="s">
        <v>1841</v>
      </c>
      <c r="AH325" t="s">
        <v>1842</v>
      </c>
      <c r="AI325" t="s">
        <v>1957</v>
      </c>
      <c r="AJ325" t="s">
        <v>1958</v>
      </c>
      <c r="AQ325" t="s">
        <v>1845</v>
      </c>
      <c r="AR325" t="s">
        <v>1955</v>
      </c>
      <c r="AS325">
        <v>1</v>
      </c>
      <c r="AT325">
        <v>1</v>
      </c>
      <c r="CC325" t="s">
        <v>1846</v>
      </c>
    </row>
    <row r="326" spans="1:81" x14ac:dyDescent="0.25">
      <c r="A326" t="s">
        <v>1112</v>
      </c>
      <c r="B326" t="s">
        <v>1966</v>
      </c>
      <c r="C326" t="s">
        <v>1101</v>
      </c>
      <c r="D326" t="s">
        <v>1953</v>
      </c>
      <c r="E326" t="s">
        <v>1954</v>
      </c>
      <c r="F326" t="s">
        <v>1955</v>
      </c>
      <c r="G326" t="s">
        <v>1956</v>
      </c>
      <c r="H326">
        <v>155</v>
      </c>
      <c r="I326">
        <v>155</v>
      </c>
      <c r="L326" t="s">
        <v>1832</v>
      </c>
      <c r="M326" t="s">
        <v>482</v>
      </c>
      <c r="N326" t="s">
        <v>1833</v>
      </c>
      <c r="O326" t="s">
        <v>1960</v>
      </c>
      <c r="P326" t="s">
        <v>1961</v>
      </c>
      <c r="Q326" t="s">
        <v>482</v>
      </c>
      <c r="R326" t="s">
        <v>1850</v>
      </c>
      <c r="S326" t="s">
        <v>1851</v>
      </c>
      <c r="T326" t="s">
        <v>1838</v>
      </c>
      <c r="W326" s="168">
        <v>46118</v>
      </c>
      <c r="X326" s="168">
        <v>46309</v>
      </c>
      <c r="Y326" s="168">
        <v>46104</v>
      </c>
      <c r="Z326" s="168">
        <v>46265</v>
      </c>
      <c r="AC326">
        <v>100</v>
      </c>
      <c r="AD326" t="s">
        <v>1839</v>
      </c>
      <c r="AE326">
        <v>0</v>
      </c>
      <c r="AF326" t="s">
        <v>1840</v>
      </c>
      <c r="AG326" t="s">
        <v>1841</v>
      </c>
      <c r="AH326" t="s">
        <v>1842</v>
      </c>
      <c r="AI326" t="s">
        <v>1957</v>
      </c>
      <c r="AJ326" t="s">
        <v>1958</v>
      </c>
      <c r="AQ326" t="s">
        <v>1845</v>
      </c>
      <c r="AR326" t="s">
        <v>1955</v>
      </c>
      <c r="AS326">
        <v>1</v>
      </c>
      <c r="AT326">
        <v>1</v>
      </c>
      <c r="CC326" t="s">
        <v>1846</v>
      </c>
    </row>
    <row r="327" spans="1:81" x14ac:dyDescent="0.25">
      <c r="A327" t="s">
        <v>1114</v>
      </c>
      <c r="B327" t="s">
        <v>1967</v>
      </c>
      <c r="C327" t="s">
        <v>1101</v>
      </c>
      <c r="D327" t="s">
        <v>1953</v>
      </c>
      <c r="E327" t="s">
        <v>1954</v>
      </c>
      <c r="F327" t="s">
        <v>1955</v>
      </c>
      <c r="G327" t="s">
        <v>1956</v>
      </c>
      <c r="H327">
        <v>155</v>
      </c>
      <c r="I327">
        <v>155</v>
      </c>
      <c r="L327" t="s">
        <v>1832</v>
      </c>
      <c r="M327" t="s">
        <v>482</v>
      </c>
      <c r="N327" t="s">
        <v>1833</v>
      </c>
      <c r="O327" t="s">
        <v>1960</v>
      </c>
      <c r="P327" t="s">
        <v>1961</v>
      </c>
      <c r="Q327" t="s">
        <v>482</v>
      </c>
      <c r="R327" t="s">
        <v>1850</v>
      </c>
      <c r="S327" t="s">
        <v>1851</v>
      </c>
      <c r="T327" t="s">
        <v>1838</v>
      </c>
      <c r="W327" s="168">
        <v>46118</v>
      </c>
      <c r="X327" s="168">
        <v>46309</v>
      </c>
      <c r="Y327" s="168">
        <v>46104</v>
      </c>
      <c r="Z327" s="168">
        <v>46265</v>
      </c>
      <c r="AC327">
        <v>100</v>
      </c>
      <c r="AD327" t="s">
        <v>1839</v>
      </c>
      <c r="AE327">
        <v>0</v>
      </c>
      <c r="AF327" t="s">
        <v>1840</v>
      </c>
      <c r="AG327" t="s">
        <v>1841</v>
      </c>
      <c r="AH327" t="s">
        <v>1842</v>
      </c>
      <c r="AI327" t="s">
        <v>1957</v>
      </c>
      <c r="AJ327" t="s">
        <v>1958</v>
      </c>
      <c r="AQ327" t="s">
        <v>1845</v>
      </c>
      <c r="AR327" t="s">
        <v>1955</v>
      </c>
      <c r="AS327">
        <v>1</v>
      </c>
      <c r="AT327">
        <v>1</v>
      </c>
      <c r="CC327" t="s">
        <v>1846</v>
      </c>
    </row>
    <row r="328" spans="1:81" x14ac:dyDescent="0.25">
      <c r="A328" t="s">
        <v>1116</v>
      </c>
      <c r="B328" t="s">
        <v>1968</v>
      </c>
      <c r="C328" t="s">
        <v>1101</v>
      </c>
      <c r="D328" t="s">
        <v>1953</v>
      </c>
      <c r="E328" t="s">
        <v>1954</v>
      </c>
      <c r="F328" t="s">
        <v>1955</v>
      </c>
      <c r="G328" t="s">
        <v>1956</v>
      </c>
      <c r="H328">
        <v>155</v>
      </c>
      <c r="I328">
        <v>155</v>
      </c>
      <c r="L328" t="s">
        <v>1832</v>
      </c>
      <c r="M328" t="s">
        <v>482</v>
      </c>
      <c r="N328" t="s">
        <v>1833</v>
      </c>
      <c r="O328" t="s">
        <v>1960</v>
      </c>
      <c r="P328" t="s">
        <v>1961</v>
      </c>
      <c r="Q328" t="s">
        <v>482</v>
      </c>
      <c r="R328" t="s">
        <v>1850</v>
      </c>
      <c r="S328" t="s">
        <v>1851</v>
      </c>
      <c r="T328" t="s">
        <v>1838</v>
      </c>
      <c r="W328" s="168">
        <v>46139</v>
      </c>
      <c r="X328" s="168">
        <v>46330</v>
      </c>
      <c r="Y328" s="168">
        <v>46139</v>
      </c>
      <c r="AC328">
        <v>100</v>
      </c>
      <c r="AD328" t="s">
        <v>1839</v>
      </c>
      <c r="AE328">
        <v>0</v>
      </c>
      <c r="AF328" t="s">
        <v>1840</v>
      </c>
      <c r="AG328" t="s">
        <v>1841</v>
      </c>
      <c r="AH328" t="s">
        <v>1842</v>
      </c>
      <c r="AI328" t="s">
        <v>1957</v>
      </c>
      <c r="AJ328" t="s">
        <v>1958</v>
      </c>
      <c r="AQ328" t="s">
        <v>1845</v>
      </c>
      <c r="AR328" t="s">
        <v>1955</v>
      </c>
      <c r="AS328">
        <v>1</v>
      </c>
      <c r="AT328">
        <v>1</v>
      </c>
      <c r="CC328" t="s">
        <v>1846</v>
      </c>
    </row>
    <row r="329" spans="1:81" x14ac:dyDescent="0.25">
      <c r="A329" t="s">
        <v>1118</v>
      </c>
      <c r="B329" t="s">
        <v>1969</v>
      </c>
      <c r="C329" t="s">
        <v>1101</v>
      </c>
      <c r="D329" t="s">
        <v>1953</v>
      </c>
      <c r="E329" t="s">
        <v>1954</v>
      </c>
      <c r="F329" t="s">
        <v>1955</v>
      </c>
      <c r="G329" t="s">
        <v>1956</v>
      </c>
      <c r="H329">
        <v>618</v>
      </c>
      <c r="I329">
        <v>618</v>
      </c>
      <c r="L329" t="s">
        <v>1832</v>
      </c>
      <c r="M329" t="s">
        <v>482</v>
      </c>
      <c r="N329" t="s">
        <v>1833</v>
      </c>
      <c r="O329" t="s">
        <v>1907</v>
      </c>
      <c r="P329" t="s">
        <v>1908</v>
      </c>
      <c r="Q329" t="s">
        <v>482</v>
      </c>
      <c r="R329" t="s">
        <v>1850</v>
      </c>
      <c r="S329" t="s">
        <v>1851</v>
      </c>
      <c r="T329" t="s">
        <v>1838</v>
      </c>
      <c r="W329" s="168">
        <v>46132</v>
      </c>
      <c r="X329" s="168">
        <v>46269</v>
      </c>
      <c r="Y329" s="168">
        <v>46118</v>
      </c>
      <c r="Z329" s="168">
        <v>46241</v>
      </c>
      <c r="AC329">
        <v>100</v>
      </c>
      <c r="AD329" t="s">
        <v>1839</v>
      </c>
      <c r="AE329">
        <v>0</v>
      </c>
      <c r="AF329" t="s">
        <v>1840</v>
      </c>
      <c r="AG329" t="s">
        <v>1841</v>
      </c>
      <c r="AH329" t="s">
        <v>1842</v>
      </c>
      <c r="AI329" t="s">
        <v>1957</v>
      </c>
      <c r="AJ329" t="s">
        <v>1958</v>
      </c>
      <c r="AQ329" t="s">
        <v>1845</v>
      </c>
      <c r="AR329" t="s">
        <v>1955</v>
      </c>
      <c r="AS329">
        <v>1</v>
      </c>
      <c r="AT329">
        <v>1</v>
      </c>
      <c r="CC329" t="s">
        <v>1846</v>
      </c>
    </row>
    <row r="330" spans="1:81" x14ac:dyDescent="0.25">
      <c r="A330" t="s">
        <v>1120</v>
      </c>
      <c r="B330" t="s">
        <v>1970</v>
      </c>
      <c r="C330" t="s">
        <v>1101</v>
      </c>
      <c r="D330" t="s">
        <v>1953</v>
      </c>
      <c r="E330" t="s">
        <v>1954</v>
      </c>
      <c r="F330" t="s">
        <v>1955</v>
      </c>
      <c r="G330" t="s">
        <v>1956</v>
      </c>
      <c r="H330">
        <v>155</v>
      </c>
      <c r="I330">
        <v>155</v>
      </c>
      <c r="L330" t="s">
        <v>1832</v>
      </c>
      <c r="M330" t="s">
        <v>482</v>
      </c>
      <c r="N330" t="s">
        <v>1833</v>
      </c>
      <c r="O330" t="s">
        <v>1971</v>
      </c>
      <c r="P330" t="s">
        <v>1972</v>
      </c>
      <c r="Q330" t="s">
        <v>482</v>
      </c>
      <c r="R330" t="s">
        <v>1850</v>
      </c>
      <c r="S330" t="s">
        <v>1851</v>
      </c>
      <c r="T330" t="s">
        <v>1838</v>
      </c>
      <c r="W330" s="168">
        <v>46118</v>
      </c>
      <c r="X330" s="168">
        <v>46309</v>
      </c>
      <c r="Y330" s="168">
        <v>46104</v>
      </c>
      <c r="Z330" s="168">
        <v>46234</v>
      </c>
      <c r="AC330">
        <v>100</v>
      </c>
      <c r="AD330" t="s">
        <v>1839</v>
      </c>
      <c r="AE330">
        <v>0</v>
      </c>
      <c r="AF330" t="s">
        <v>1840</v>
      </c>
      <c r="AG330" t="s">
        <v>1841</v>
      </c>
      <c r="AH330" t="s">
        <v>1842</v>
      </c>
      <c r="AI330" t="s">
        <v>1957</v>
      </c>
      <c r="AJ330" t="s">
        <v>1958</v>
      </c>
      <c r="AQ330" t="s">
        <v>1845</v>
      </c>
      <c r="AR330" t="s">
        <v>1955</v>
      </c>
      <c r="AS330">
        <v>1</v>
      </c>
      <c r="AT330">
        <v>1</v>
      </c>
      <c r="CC330" t="s">
        <v>1846</v>
      </c>
    </row>
    <row r="331" spans="1:81" x14ac:dyDescent="0.25">
      <c r="A331" t="s">
        <v>1122</v>
      </c>
      <c r="B331" t="s">
        <v>1973</v>
      </c>
      <c r="C331" t="s">
        <v>1101</v>
      </c>
      <c r="D331" t="s">
        <v>1953</v>
      </c>
      <c r="E331" t="s">
        <v>1954</v>
      </c>
      <c r="F331" t="s">
        <v>1955</v>
      </c>
      <c r="G331" t="s">
        <v>1956</v>
      </c>
      <c r="H331">
        <v>155</v>
      </c>
      <c r="I331">
        <v>155</v>
      </c>
      <c r="L331" t="s">
        <v>1832</v>
      </c>
      <c r="M331" t="s">
        <v>482</v>
      </c>
      <c r="N331" t="s">
        <v>1833</v>
      </c>
      <c r="O331" t="s">
        <v>1971</v>
      </c>
      <c r="P331" t="s">
        <v>1972</v>
      </c>
      <c r="Q331" t="s">
        <v>482</v>
      </c>
      <c r="R331" t="s">
        <v>1850</v>
      </c>
      <c r="S331" t="s">
        <v>1851</v>
      </c>
      <c r="T331" t="s">
        <v>1838</v>
      </c>
      <c r="W331" s="168">
        <v>46118</v>
      </c>
      <c r="X331" s="168">
        <v>46309</v>
      </c>
      <c r="Y331" s="168">
        <v>46104</v>
      </c>
      <c r="Z331" s="168">
        <v>46241</v>
      </c>
      <c r="AC331">
        <v>100</v>
      </c>
      <c r="AD331" t="s">
        <v>1839</v>
      </c>
      <c r="AE331">
        <v>0</v>
      </c>
      <c r="AF331" t="s">
        <v>1840</v>
      </c>
      <c r="AG331" t="s">
        <v>1841</v>
      </c>
      <c r="AH331" t="s">
        <v>1842</v>
      </c>
      <c r="AI331" t="s">
        <v>1957</v>
      </c>
      <c r="AJ331" t="s">
        <v>1958</v>
      </c>
      <c r="AQ331" t="s">
        <v>1845</v>
      </c>
      <c r="AR331" t="s">
        <v>1955</v>
      </c>
      <c r="AS331">
        <v>1</v>
      </c>
      <c r="AT331">
        <v>1</v>
      </c>
      <c r="CC331" t="s">
        <v>1846</v>
      </c>
    </row>
    <row r="332" spans="1:81" x14ac:dyDescent="0.25">
      <c r="A332" t="s">
        <v>1124</v>
      </c>
      <c r="B332" t="s">
        <v>1974</v>
      </c>
      <c r="C332" t="s">
        <v>1101</v>
      </c>
      <c r="D332" t="s">
        <v>1953</v>
      </c>
      <c r="E332" t="s">
        <v>1954</v>
      </c>
      <c r="F332" t="s">
        <v>1955</v>
      </c>
      <c r="G332" t="s">
        <v>1956</v>
      </c>
      <c r="H332">
        <v>155</v>
      </c>
      <c r="I332">
        <v>155</v>
      </c>
      <c r="L332" t="s">
        <v>1832</v>
      </c>
      <c r="M332" t="s">
        <v>482</v>
      </c>
      <c r="N332" t="s">
        <v>1833</v>
      </c>
      <c r="O332" t="s">
        <v>1971</v>
      </c>
      <c r="P332" t="s">
        <v>1972</v>
      </c>
      <c r="Q332" t="s">
        <v>482</v>
      </c>
      <c r="R332" t="s">
        <v>1850</v>
      </c>
      <c r="S332" t="s">
        <v>1851</v>
      </c>
      <c r="T332" t="s">
        <v>1838</v>
      </c>
      <c r="W332" s="168">
        <v>46118</v>
      </c>
      <c r="X332" s="168">
        <v>46309</v>
      </c>
      <c r="Y332" s="168">
        <v>46104</v>
      </c>
      <c r="Z332" s="168">
        <v>46265</v>
      </c>
      <c r="AC332">
        <v>100</v>
      </c>
      <c r="AD332" t="s">
        <v>1839</v>
      </c>
      <c r="AE332">
        <v>0</v>
      </c>
      <c r="AF332" t="s">
        <v>1840</v>
      </c>
      <c r="AG332" t="s">
        <v>1841</v>
      </c>
      <c r="AH332" t="s">
        <v>1842</v>
      </c>
      <c r="AI332" t="s">
        <v>1957</v>
      </c>
      <c r="AJ332" t="s">
        <v>1958</v>
      </c>
      <c r="AQ332" t="s">
        <v>1845</v>
      </c>
      <c r="AR332" t="s">
        <v>1955</v>
      </c>
      <c r="AS332">
        <v>1</v>
      </c>
      <c r="AT332">
        <v>1</v>
      </c>
      <c r="CC332" t="s">
        <v>1846</v>
      </c>
    </row>
    <row r="333" spans="1:81" x14ac:dyDescent="0.25">
      <c r="A333" t="s">
        <v>1126</v>
      </c>
      <c r="B333" t="s">
        <v>1975</v>
      </c>
      <c r="C333" t="s">
        <v>1101</v>
      </c>
      <c r="D333" t="s">
        <v>1953</v>
      </c>
      <c r="E333" t="s">
        <v>1954</v>
      </c>
      <c r="F333" t="s">
        <v>1955</v>
      </c>
      <c r="G333" t="s">
        <v>1956</v>
      </c>
      <c r="H333">
        <v>155</v>
      </c>
      <c r="I333">
        <v>155</v>
      </c>
      <c r="L333" t="s">
        <v>1832</v>
      </c>
      <c r="M333" t="s">
        <v>482</v>
      </c>
      <c r="N333" t="s">
        <v>1833</v>
      </c>
      <c r="O333" t="s">
        <v>1971</v>
      </c>
      <c r="P333" t="s">
        <v>1972</v>
      </c>
      <c r="Q333" t="s">
        <v>482</v>
      </c>
      <c r="R333" t="s">
        <v>1850</v>
      </c>
      <c r="S333" t="s">
        <v>1851</v>
      </c>
      <c r="T333" t="s">
        <v>1838</v>
      </c>
      <c r="W333" s="168">
        <v>46118</v>
      </c>
      <c r="X333" s="168">
        <v>46309</v>
      </c>
      <c r="Y333" s="168">
        <v>46104</v>
      </c>
      <c r="Z333" s="168">
        <v>46265</v>
      </c>
      <c r="AC333">
        <v>100</v>
      </c>
      <c r="AD333" t="s">
        <v>1839</v>
      </c>
      <c r="AE333">
        <v>0</v>
      </c>
      <c r="AF333" t="s">
        <v>1840</v>
      </c>
      <c r="AG333" t="s">
        <v>1841</v>
      </c>
      <c r="AH333" t="s">
        <v>1842</v>
      </c>
      <c r="AI333" t="s">
        <v>1957</v>
      </c>
      <c r="AJ333" t="s">
        <v>1958</v>
      </c>
      <c r="AQ333" t="s">
        <v>1845</v>
      </c>
      <c r="AR333" t="s">
        <v>1955</v>
      </c>
      <c r="AS333">
        <v>1</v>
      </c>
      <c r="AT333">
        <v>1</v>
      </c>
      <c r="CC333" t="s">
        <v>1846</v>
      </c>
    </row>
    <row r="334" spans="1:81" x14ac:dyDescent="0.25">
      <c r="A334" t="s">
        <v>1128</v>
      </c>
      <c r="B334" t="s">
        <v>1976</v>
      </c>
      <c r="C334" t="s">
        <v>1101</v>
      </c>
      <c r="D334" t="s">
        <v>1953</v>
      </c>
      <c r="E334" t="s">
        <v>1954</v>
      </c>
      <c r="F334" t="s">
        <v>1955</v>
      </c>
      <c r="G334" t="s">
        <v>1956</v>
      </c>
      <c r="H334">
        <v>155</v>
      </c>
      <c r="I334">
        <v>155</v>
      </c>
      <c r="L334" t="s">
        <v>1832</v>
      </c>
      <c r="M334" t="s">
        <v>482</v>
      </c>
      <c r="N334" t="s">
        <v>1833</v>
      </c>
      <c r="O334" t="s">
        <v>1971</v>
      </c>
      <c r="P334" t="s">
        <v>1972</v>
      </c>
      <c r="Q334" t="s">
        <v>482</v>
      </c>
      <c r="R334" t="s">
        <v>1850</v>
      </c>
      <c r="S334" t="s">
        <v>1851</v>
      </c>
      <c r="T334" t="s">
        <v>1838</v>
      </c>
      <c r="W334" s="168">
        <v>46118</v>
      </c>
      <c r="X334" s="168">
        <v>46309</v>
      </c>
      <c r="Y334" s="168">
        <v>46104</v>
      </c>
      <c r="Z334" s="168">
        <v>46247</v>
      </c>
      <c r="AC334">
        <v>100</v>
      </c>
      <c r="AD334" t="s">
        <v>1839</v>
      </c>
      <c r="AE334">
        <v>0</v>
      </c>
      <c r="AF334" t="s">
        <v>1840</v>
      </c>
      <c r="AG334" t="s">
        <v>1841</v>
      </c>
      <c r="AH334" t="s">
        <v>1842</v>
      </c>
      <c r="AI334" t="s">
        <v>1957</v>
      </c>
      <c r="AJ334" t="s">
        <v>1958</v>
      </c>
      <c r="AQ334" t="s">
        <v>1845</v>
      </c>
      <c r="AR334" t="s">
        <v>1955</v>
      </c>
      <c r="AS334">
        <v>1</v>
      </c>
      <c r="AT334">
        <v>1</v>
      </c>
      <c r="CC334" t="s">
        <v>1846</v>
      </c>
    </row>
    <row r="335" spans="1:81" x14ac:dyDescent="0.25">
      <c r="A335" t="s">
        <v>1130</v>
      </c>
      <c r="B335" t="s">
        <v>1977</v>
      </c>
      <c r="C335" t="s">
        <v>1101</v>
      </c>
      <c r="D335" t="s">
        <v>1953</v>
      </c>
      <c r="E335" t="s">
        <v>1954</v>
      </c>
      <c r="F335" t="s">
        <v>1955</v>
      </c>
      <c r="G335" t="s">
        <v>1956</v>
      </c>
      <c r="H335">
        <v>155</v>
      </c>
      <c r="I335">
        <v>155</v>
      </c>
      <c r="L335" t="s">
        <v>1832</v>
      </c>
      <c r="M335" t="s">
        <v>482</v>
      </c>
      <c r="N335" t="s">
        <v>1833</v>
      </c>
      <c r="O335" t="s">
        <v>1971</v>
      </c>
      <c r="P335" t="s">
        <v>1972</v>
      </c>
      <c r="Q335" t="s">
        <v>482</v>
      </c>
      <c r="R335" t="s">
        <v>1850</v>
      </c>
      <c r="S335" t="s">
        <v>1851</v>
      </c>
      <c r="T335" t="s">
        <v>1838</v>
      </c>
      <c r="W335" s="168">
        <v>46139</v>
      </c>
      <c r="X335" s="168">
        <v>46330</v>
      </c>
      <c r="Y335" s="168">
        <v>46104</v>
      </c>
      <c r="AC335">
        <v>100</v>
      </c>
      <c r="AD335" t="s">
        <v>1839</v>
      </c>
      <c r="AE335">
        <v>0</v>
      </c>
      <c r="AF335" t="s">
        <v>1840</v>
      </c>
      <c r="AG335" t="s">
        <v>1841</v>
      </c>
      <c r="AH335" t="s">
        <v>1842</v>
      </c>
      <c r="AI335" t="s">
        <v>1957</v>
      </c>
      <c r="AJ335" t="s">
        <v>1958</v>
      </c>
      <c r="AQ335" t="s">
        <v>1845</v>
      </c>
      <c r="AR335" t="s">
        <v>1955</v>
      </c>
      <c r="AS335">
        <v>1</v>
      </c>
      <c r="AT335">
        <v>1</v>
      </c>
      <c r="CC335" t="s">
        <v>1846</v>
      </c>
    </row>
    <row r="336" spans="1:81" x14ac:dyDescent="0.25">
      <c r="A336" t="s">
        <v>1132</v>
      </c>
      <c r="B336" t="s">
        <v>1978</v>
      </c>
      <c r="C336" t="s">
        <v>1101</v>
      </c>
      <c r="D336" t="s">
        <v>1953</v>
      </c>
      <c r="E336" t="s">
        <v>1954</v>
      </c>
      <c r="F336" t="s">
        <v>1955</v>
      </c>
      <c r="G336" t="s">
        <v>1956</v>
      </c>
      <c r="H336">
        <v>611</v>
      </c>
      <c r="I336">
        <v>611</v>
      </c>
      <c r="L336" t="s">
        <v>1832</v>
      </c>
      <c r="M336" t="s">
        <v>482</v>
      </c>
      <c r="N336" t="s">
        <v>1833</v>
      </c>
      <c r="O336" t="s">
        <v>1860</v>
      </c>
      <c r="P336" t="s">
        <v>1861</v>
      </c>
      <c r="Q336" t="s">
        <v>482</v>
      </c>
      <c r="R336" t="s">
        <v>1850</v>
      </c>
      <c r="S336" t="s">
        <v>1851</v>
      </c>
      <c r="T336" t="s">
        <v>1838</v>
      </c>
      <c r="W336" s="168">
        <v>46148</v>
      </c>
      <c r="X336" s="168">
        <v>46323</v>
      </c>
      <c r="Y336" s="168">
        <v>46148</v>
      </c>
      <c r="AC336">
        <v>70</v>
      </c>
      <c r="AD336" t="s">
        <v>1839</v>
      </c>
      <c r="AE336">
        <v>0</v>
      </c>
      <c r="AF336" t="s">
        <v>1840</v>
      </c>
      <c r="AG336" t="s">
        <v>1841</v>
      </c>
      <c r="AH336" t="s">
        <v>1842</v>
      </c>
      <c r="AI336" t="s">
        <v>1957</v>
      </c>
      <c r="AJ336" t="s">
        <v>1958</v>
      </c>
      <c r="AQ336" t="s">
        <v>1845</v>
      </c>
      <c r="AR336" t="s">
        <v>1955</v>
      </c>
      <c r="AS336">
        <v>1</v>
      </c>
      <c r="AT336">
        <v>1</v>
      </c>
      <c r="CC336" t="s">
        <v>1846</v>
      </c>
    </row>
    <row r="337" spans="1:81" x14ac:dyDescent="0.25">
      <c r="A337" t="s">
        <v>1134</v>
      </c>
      <c r="B337" t="s">
        <v>1979</v>
      </c>
      <c r="C337" t="s">
        <v>1101</v>
      </c>
      <c r="D337" t="s">
        <v>1953</v>
      </c>
      <c r="E337" t="s">
        <v>1954</v>
      </c>
      <c r="F337" t="s">
        <v>1955</v>
      </c>
      <c r="G337" t="s">
        <v>1956</v>
      </c>
      <c r="H337">
        <v>0</v>
      </c>
      <c r="I337">
        <v>0</v>
      </c>
      <c r="L337" t="s">
        <v>1980</v>
      </c>
      <c r="M337" t="s">
        <v>482</v>
      </c>
      <c r="N337" t="s">
        <v>1833</v>
      </c>
      <c r="O337" t="s">
        <v>1860</v>
      </c>
      <c r="P337" t="s">
        <v>1861</v>
      </c>
      <c r="Q337" t="s">
        <v>482</v>
      </c>
      <c r="R337" t="s">
        <v>1850</v>
      </c>
      <c r="S337" t="s">
        <v>1851</v>
      </c>
      <c r="T337" t="s">
        <v>1838</v>
      </c>
      <c r="W337" s="168">
        <v>46162</v>
      </c>
      <c r="X337" s="168">
        <v>46337</v>
      </c>
      <c r="AC337">
        <v>0</v>
      </c>
      <c r="AD337" t="s">
        <v>1839</v>
      </c>
      <c r="AE337">
        <v>0</v>
      </c>
      <c r="AF337" t="s">
        <v>1840</v>
      </c>
      <c r="AG337" t="s">
        <v>1841</v>
      </c>
      <c r="AH337" t="s">
        <v>1842</v>
      </c>
      <c r="AI337" t="s">
        <v>1957</v>
      </c>
      <c r="AJ337" t="s">
        <v>1958</v>
      </c>
      <c r="AQ337" t="s">
        <v>1981</v>
      </c>
      <c r="AR337" t="s">
        <v>1955</v>
      </c>
      <c r="AS337">
        <v>0</v>
      </c>
      <c r="AT337">
        <v>0</v>
      </c>
      <c r="CC337" t="s">
        <v>1846</v>
      </c>
    </row>
    <row r="338" spans="1:81" x14ac:dyDescent="0.25">
      <c r="A338" t="s">
        <v>1136</v>
      </c>
      <c r="B338" t="s">
        <v>1982</v>
      </c>
      <c r="C338" t="s">
        <v>1101</v>
      </c>
      <c r="D338" t="s">
        <v>1953</v>
      </c>
      <c r="E338" t="s">
        <v>1954</v>
      </c>
      <c r="F338" t="s">
        <v>1955</v>
      </c>
      <c r="G338" t="s">
        <v>1956</v>
      </c>
      <c r="H338">
        <v>155</v>
      </c>
      <c r="I338">
        <v>155</v>
      </c>
      <c r="L338" t="s">
        <v>1832</v>
      </c>
      <c r="M338" t="s">
        <v>482</v>
      </c>
      <c r="N338" t="s">
        <v>1833</v>
      </c>
      <c r="O338" t="s">
        <v>1983</v>
      </c>
      <c r="P338" t="s">
        <v>1984</v>
      </c>
      <c r="Q338" t="s">
        <v>482</v>
      </c>
      <c r="R338" t="s">
        <v>1850</v>
      </c>
      <c r="S338" t="s">
        <v>1851</v>
      </c>
      <c r="T338" t="s">
        <v>1838</v>
      </c>
      <c r="W338" s="168">
        <v>46118</v>
      </c>
      <c r="X338" s="168">
        <v>46309</v>
      </c>
      <c r="Y338" s="168">
        <v>46104</v>
      </c>
      <c r="Z338" s="168">
        <v>46234</v>
      </c>
      <c r="AC338">
        <v>100</v>
      </c>
      <c r="AD338" t="s">
        <v>1839</v>
      </c>
      <c r="AE338">
        <v>0</v>
      </c>
      <c r="AF338" t="s">
        <v>1840</v>
      </c>
      <c r="AG338" t="s">
        <v>1841</v>
      </c>
      <c r="AH338" t="s">
        <v>1842</v>
      </c>
      <c r="AI338" t="s">
        <v>1957</v>
      </c>
      <c r="AJ338" t="s">
        <v>1958</v>
      </c>
      <c r="AQ338" t="s">
        <v>1845</v>
      </c>
      <c r="AR338" t="s">
        <v>1955</v>
      </c>
      <c r="AS338">
        <v>1</v>
      </c>
      <c r="AT338">
        <v>1</v>
      </c>
      <c r="CC338" t="s">
        <v>1846</v>
      </c>
    </row>
    <row r="339" spans="1:81" x14ac:dyDescent="0.25">
      <c r="A339" t="s">
        <v>1139</v>
      </c>
      <c r="B339" t="s">
        <v>1985</v>
      </c>
      <c r="C339" t="s">
        <v>1101</v>
      </c>
      <c r="D339" t="s">
        <v>1953</v>
      </c>
      <c r="E339" t="s">
        <v>1954</v>
      </c>
      <c r="F339" t="s">
        <v>1955</v>
      </c>
      <c r="G339" t="s">
        <v>1956</v>
      </c>
      <c r="H339">
        <v>155</v>
      </c>
      <c r="I339">
        <v>155</v>
      </c>
      <c r="L339" t="s">
        <v>1832</v>
      </c>
      <c r="M339" t="s">
        <v>482</v>
      </c>
      <c r="N339" t="s">
        <v>1833</v>
      </c>
      <c r="O339" t="s">
        <v>1983</v>
      </c>
      <c r="P339" t="s">
        <v>1984</v>
      </c>
      <c r="Q339" t="s">
        <v>482</v>
      </c>
      <c r="R339" t="s">
        <v>1850</v>
      </c>
      <c r="S339" t="s">
        <v>1851</v>
      </c>
      <c r="T339" t="s">
        <v>1838</v>
      </c>
      <c r="W339" s="168">
        <v>46118</v>
      </c>
      <c r="X339" s="168">
        <v>46309</v>
      </c>
      <c r="Y339" s="168">
        <v>46104</v>
      </c>
      <c r="Z339" s="168">
        <v>46241</v>
      </c>
      <c r="AC339">
        <v>100</v>
      </c>
      <c r="AD339" t="s">
        <v>1839</v>
      </c>
      <c r="AE339">
        <v>0</v>
      </c>
      <c r="AF339" t="s">
        <v>1840</v>
      </c>
      <c r="AG339" t="s">
        <v>1841</v>
      </c>
      <c r="AH339" t="s">
        <v>1842</v>
      </c>
      <c r="AI339" t="s">
        <v>1957</v>
      </c>
      <c r="AJ339" t="s">
        <v>1958</v>
      </c>
      <c r="AQ339" t="s">
        <v>1845</v>
      </c>
      <c r="AR339" t="s">
        <v>1955</v>
      </c>
      <c r="AS339">
        <v>1</v>
      </c>
      <c r="AT339">
        <v>1</v>
      </c>
      <c r="CC339" t="s">
        <v>1846</v>
      </c>
    </row>
    <row r="340" spans="1:81" x14ac:dyDescent="0.25">
      <c r="A340" t="s">
        <v>1141</v>
      </c>
      <c r="B340" t="s">
        <v>1986</v>
      </c>
      <c r="C340" t="s">
        <v>1101</v>
      </c>
      <c r="D340" t="s">
        <v>1953</v>
      </c>
      <c r="E340" t="s">
        <v>1954</v>
      </c>
      <c r="F340" t="s">
        <v>1955</v>
      </c>
      <c r="G340" t="s">
        <v>1956</v>
      </c>
      <c r="H340">
        <v>155</v>
      </c>
      <c r="I340">
        <v>155</v>
      </c>
      <c r="L340" t="s">
        <v>1832</v>
      </c>
      <c r="M340" t="s">
        <v>482</v>
      </c>
      <c r="N340" t="s">
        <v>1833</v>
      </c>
      <c r="O340" t="s">
        <v>1983</v>
      </c>
      <c r="P340" t="s">
        <v>1984</v>
      </c>
      <c r="Q340" t="s">
        <v>482</v>
      </c>
      <c r="R340" t="s">
        <v>1850</v>
      </c>
      <c r="S340" t="s">
        <v>1851</v>
      </c>
      <c r="T340" t="s">
        <v>1838</v>
      </c>
      <c r="W340" s="168">
        <v>46118</v>
      </c>
      <c r="X340" s="168">
        <v>46309</v>
      </c>
      <c r="Y340" s="168">
        <v>46104</v>
      </c>
      <c r="Z340" s="168">
        <v>46265</v>
      </c>
      <c r="AC340">
        <v>100</v>
      </c>
      <c r="AD340" t="s">
        <v>1839</v>
      </c>
      <c r="AE340">
        <v>0</v>
      </c>
      <c r="AF340" t="s">
        <v>1840</v>
      </c>
      <c r="AG340" t="s">
        <v>1841</v>
      </c>
      <c r="AH340" t="s">
        <v>1842</v>
      </c>
      <c r="AI340" t="s">
        <v>1957</v>
      </c>
      <c r="AJ340" t="s">
        <v>1958</v>
      </c>
      <c r="AQ340" t="s">
        <v>1845</v>
      </c>
      <c r="AR340" t="s">
        <v>1955</v>
      </c>
      <c r="AS340">
        <v>1</v>
      </c>
      <c r="AT340">
        <v>1</v>
      </c>
      <c r="CC340" t="s">
        <v>1846</v>
      </c>
    </row>
    <row r="341" spans="1:81" x14ac:dyDescent="0.25">
      <c r="A341" t="s">
        <v>1143</v>
      </c>
      <c r="B341" t="s">
        <v>1987</v>
      </c>
      <c r="C341" t="s">
        <v>1101</v>
      </c>
      <c r="D341" t="s">
        <v>1953</v>
      </c>
      <c r="E341" t="s">
        <v>1954</v>
      </c>
      <c r="F341" t="s">
        <v>1955</v>
      </c>
      <c r="G341" t="s">
        <v>1956</v>
      </c>
      <c r="H341">
        <v>155</v>
      </c>
      <c r="I341">
        <v>155</v>
      </c>
      <c r="L341" t="s">
        <v>1832</v>
      </c>
      <c r="M341" t="s">
        <v>482</v>
      </c>
      <c r="N341" t="s">
        <v>1833</v>
      </c>
      <c r="O341" t="s">
        <v>1983</v>
      </c>
      <c r="P341" t="s">
        <v>1984</v>
      </c>
      <c r="Q341" t="s">
        <v>482</v>
      </c>
      <c r="R341" t="s">
        <v>1850</v>
      </c>
      <c r="S341" t="s">
        <v>1851</v>
      </c>
      <c r="T341" t="s">
        <v>1838</v>
      </c>
      <c r="W341" s="168">
        <v>46118</v>
      </c>
      <c r="X341" s="168">
        <v>46309</v>
      </c>
      <c r="Y341" s="168">
        <v>46104</v>
      </c>
      <c r="Z341" s="168">
        <v>46265</v>
      </c>
      <c r="AC341">
        <v>100</v>
      </c>
      <c r="AD341" t="s">
        <v>1839</v>
      </c>
      <c r="AE341">
        <v>0</v>
      </c>
      <c r="AF341" t="s">
        <v>1840</v>
      </c>
      <c r="AG341" t="s">
        <v>1841</v>
      </c>
      <c r="AH341" t="s">
        <v>1842</v>
      </c>
      <c r="AI341" t="s">
        <v>1957</v>
      </c>
      <c r="AJ341" t="s">
        <v>1958</v>
      </c>
      <c r="AQ341" t="s">
        <v>1845</v>
      </c>
      <c r="AR341" t="s">
        <v>1955</v>
      </c>
      <c r="AS341">
        <v>1</v>
      </c>
      <c r="AT341">
        <v>1</v>
      </c>
      <c r="CC341" t="s">
        <v>1846</v>
      </c>
    </row>
    <row r="342" spans="1:81" x14ac:dyDescent="0.25">
      <c r="A342" t="s">
        <v>1145</v>
      </c>
      <c r="B342" t="s">
        <v>1988</v>
      </c>
      <c r="C342" t="s">
        <v>1101</v>
      </c>
      <c r="D342" t="s">
        <v>1953</v>
      </c>
      <c r="E342" t="s">
        <v>1954</v>
      </c>
      <c r="F342" t="s">
        <v>1955</v>
      </c>
      <c r="G342" t="s">
        <v>1956</v>
      </c>
      <c r="H342">
        <v>155</v>
      </c>
      <c r="I342">
        <v>155</v>
      </c>
      <c r="L342" t="s">
        <v>1832</v>
      </c>
      <c r="M342" t="s">
        <v>482</v>
      </c>
      <c r="N342" t="s">
        <v>1833</v>
      </c>
      <c r="O342" t="s">
        <v>1983</v>
      </c>
      <c r="P342" t="s">
        <v>1984</v>
      </c>
      <c r="Q342" t="s">
        <v>482</v>
      </c>
      <c r="R342" t="s">
        <v>1850</v>
      </c>
      <c r="S342" t="s">
        <v>1851</v>
      </c>
      <c r="T342" t="s">
        <v>1838</v>
      </c>
      <c r="W342" s="168">
        <v>46118</v>
      </c>
      <c r="X342" s="168">
        <v>46309</v>
      </c>
      <c r="Y342" s="168">
        <v>46104</v>
      </c>
      <c r="Z342" s="168">
        <v>46265</v>
      </c>
      <c r="AC342">
        <v>100</v>
      </c>
      <c r="AD342" t="s">
        <v>1839</v>
      </c>
      <c r="AE342">
        <v>0</v>
      </c>
      <c r="AF342" t="s">
        <v>1840</v>
      </c>
      <c r="AG342" t="s">
        <v>1841</v>
      </c>
      <c r="AH342" t="s">
        <v>1842</v>
      </c>
      <c r="AI342" t="s">
        <v>1957</v>
      </c>
      <c r="AJ342" t="s">
        <v>1958</v>
      </c>
      <c r="AQ342" t="s">
        <v>1845</v>
      </c>
      <c r="AR342" t="s">
        <v>1955</v>
      </c>
      <c r="AS342">
        <v>1</v>
      </c>
      <c r="AT342">
        <v>1</v>
      </c>
      <c r="CC342" t="s">
        <v>1846</v>
      </c>
    </row>
    <row r="343" spans="1:81" x14ac:dyDescent="0.25">
      <c r="A343" t="s">
        <v>1147</v>
      </c>
      <c r="B343" t="s">
        <v>1989</v>
      </c>
      <c r="C343" t="s">
        <v>1101</v>
      </c>
      <c r="D343" t="s">
        <v>1953</v>
      </c>
      <c r="E343" t="s">
        <v>1954</v>
      </c>
      <c r="F343" t="s">
        <v>1955</v>
      </c>
      <c r="G343" t="s">
        <v>1956</v>
      </c>
      <c r="H343">
        <v>155</v>
      </c>
      <c r="I343">
        <v>155</v>
      </c>
      <c r="L343" t="s">
        <v>1832</v>
      </c>
      <c r="M343" t="s">
        <v>482</v>
      </c>
      <c r="N343" t="s">
        <v>1833</v>
      </c>
      <c r="O343" t="s">
        <v>1983</v>
      </c>
      <c r="P343" t="s">
        <v>1984</v>
      </c>
      <c r="Q343" t="s">
        <v>482</v>
      </c>
      <c r="R343" t="s">
        <v>1850</v>
      </c>
      <c r="S343" t="s">
        <v>1851</v>
      </c>
      <c r="T343" t="s">
        <v>1838</v>
      </c>
      <c r="W343" s="168">
        <v>46118</v>
      </c>
      <c r="X343" s="168">
        <v>46309</v>
      </c>
      <c r="Y343" s="168">
        <v>46104</v>
      </c>
      <c r="AC343">
        <v>100</v>
      </c>
      <c r="AD343" t="s">
        <v>1839</v>
      </c>
      <c r="AE343">
        <v>0</v>
      </c>
      <c r="AF343" t="s">
        <v>1840</v>
      </c>
      <c r="AG343" t="s">
        <v>1841</v>
      </c>
      <c r="AH343" t="s">
        <v>1842</v>
      </c>
      <c r="AI343" t="s">
        <v>1957</v>
      </c>
      <c r="AJ343" t="s">
        <v>1958</v>
      </c>
      <c r="AQ343" t="s">
        <v>1845</v>
      </c>
      <c r="AR343" t="s">
        <v>1955</v>
      </c>
      <c r="AS343">
        <v>1</v>
      </c>
      <c r="AT343">
        <v>1</v>
      </c>
      <c r="CC343" t="s">
        <v>1846</v>
      </c>
    </row>
    <row r="344" spans="1:81" x14ac:dyDescent="0.25">
      <c r="A344" t="s">
        <v>1149</v>
      </c>
      <c r="B344" t="s">
        <v>1990</v>
      </c>
      <c r="C344" t="s">
        <v>1101</v>
      </c>
      <c r="D344" t="s">
        <v>1953</v>
      </c>
      <c r="E344" t="s">
        <v>1954</v>
      </c>
      <c r="F344" t="s">
        <v>1955</v>
      </c>
      <c r="G344" t="s">
        <v>1956</v>
      </c>
      <c r="H344">
        <v>123</v>
      </c>
      <c r="I344">
        <v>123</v>
      </c>
      <c r="L344" t="s">
        <v>1832</v>
      </c>
      <c r="M344" t="s">
        <v>482</v>
      </c>
      <c r="N344" t="s">
        <v>1833</v>
      </c>
      <c r="O344" t="s">
        <v>1991</v>
      </c>
      <c r="P344" t="s">
        <v>1992</v>
      </c>
      <c r="Q344" t="s">
        <v>482</v>
      </c>
      <c r="R344" t="s">
        <v>1850</v>
      </c>
      <c r="S344" t="s">
        <v>1851</v>
      </c>
      <c r="T344" t="s">
        <v>1838</v>
      </c>
      <c r="W344" s="168">
        <v>46139</v>
      </c>
      <c r="X344" s="168">
        <v>46325</v>
      </c>
      <c r="Y344" s="168">
        <v>46139</v>
      </c>
      <c r="Z344" s="168">
        <v>46216</v>
      </c>
      <c r="AC344">
        <v>100</v>
      </c>
      <c r="AD344" t="s">
        <v>1839</v>
      </c>
      <c r="AE344">
        <v>0</v>
      </c>
      <c r="AF344" t="s">
        <v>1840</v>
      </c>
      <c r="AG344" t="s">
        <v>1841</v>
      </c>
      <c r="AH344" t="s">
        <v>1842</v>
      </c>
      <c r="AI344" t="s">
        <v>1957</v>
      </c>
      <c r="AJ344" t="s">
        <v>1958</v>
      </c>
      <c r="AQ344" t="s">
        <v>1845</v>
      </c>
      <c r="AR344" t="s">
        <v>1955</v>
      </c>
      <c r="AS344">
        <v>1</v>
      </c>
      <c r="AT344">
        <v>1</v>
      </c>
      <c r="CC344" t="s">
        <v>1846</v>
      </c>
    </row>
    <row r="345" spans="1:81" x14ac:dyDescent="0.25">
      <c r="A345" t="s">
        <v>1151</v>
      </c>
      <c r="B345" t="s">
        <v>1993</v>
      </c>
      <c r="C345" t="s">
        <v>1101</v>
      </c>
      <c r="D345" t="s">
        <v>1953</v>
      </c>
      <c r="E345" t="s">
        <v>1954</v>
      </c>
      <c r="F345" t="s">
        <v>1955</v>
      </c>
      <c r="G345" t="s">
        <v>1956</v>
      </c>
      <c r="H345">
        <v>123</v>
      </c>
      <c r="I345">
        <v>123</v>
      </c>
      <c r="L345" t="s">
        <v>1832</v>
      </c>
      <c r="M345" t="s">
        <v>482</v>
      </c>
      <c r="N345" t="s">
        <v>1833</v>
      </c>
      <c r="O345" t="s">
        <v>1991</v>
      </c>
      <c r="P345" t="s">
        <v>1992</v>
      </c>
      <c r="Q345" t="s">
        <v>482</v>
      </c>
      <c r="R345" t="s">
        <v>1850</v>
      </c>
      <c r="S345" t="s">
        <v>1851</v>
      </c>
      <c r="T345" t="s">
        <v>1838</v>
      </c>
      <c r="W345" s="168">
        <v>46139</v>
      </c>
      <c r="X345" s="168">
        <v>46325</v>
      </c>
      <c r="Y345" s="168">
        <v>46139</v>
      </c>
      <c r="Z345" s="168">
        <v>46241</v>
      </c>
      <c r="AC345">
        <v>100</v>
      </c>
      <c r="AD345" t="s">
        <v>1839</v>
      </c>
      <c r="AE345">
        <v>0</v>
      </c>
      <c r="AF345" t="s">
        <v>1840</v>
      </c>
      <c r="AG345" t="s">
        <v>1841</v>
      </c>
      <c r="AH345" t="s">
        <v>1842</v>
      </c>
      <c r="AI345" t="s">
        <v>1957</v>
      </c>
      <c r="AJ345" t="s">
        <v>1958</v>
      </c>
      <c r="AQ345" t="s">
        <v>1845</v>
      </c>
      <c r="AR345" t="s">
        <v>1955</v>
      </c>
      <c r="AS345">
        <v>1</v>
      </c>
      <c r="AT345">
        <v>1</v>
      </c>
      <c r="CC345" t="s">
        <v>1846</v>
      </c>
    </row>
    <row r="346" spans="1:81" x14ac:dyDescent="0.25">
      <c r="A346" t="s">
        <v>1153</v>
      </c>
      <c r="B346" t="s">
        <v>1994</v>
      </c>
      <c r="C346" t="s">
        <v>1101</v>
      </c>
      <c r="D346" t="s">
        <v>1953</v>
      </c>
      <c r="E346" t="s">
        <v>1954</v>
      </c>
      <c r="F346" t="s">
        <v>1955</v>
      </c>
      <c r="G346" t="s">
        <v>1956</v>
      </c>
      <c r="H346">
        <v>123</v>
      </c>
      <c r="I346">
        <v>123</v>
      </c>
      <c r="L346" t="s">
        <v>1832</v>
      </c>
      <c r="M346" t="s">
        <v>482</v>
      </c>
      <c r="N346" t="s">
        <v>1833</v>
      </c>
      <c r="O346" t="s">
        <v>1991</v>
      </c>
      <c r="P346" t="s">
        <v>1992</v>
      </c>
      <c r="Q346" t="s">
        <v>482</v>
      </c>
      <c r="R346" t="s">
        <v>1850</v>
      </c>
      <c r="S346" t="s">
        <v>1851</v>
      </c>
      <c r="T346" t="s">
        <v>1838</v>
      </c>
      <c r="W346" s="168">
        <v>46139</v>
      </c>
      <c r="X346" s="168">
        <v>46325</v>
      </c>
      <c r="Y346" s="168">
        <v>46139</v>
      </c>
      <c r="Z346" s="168">
        <v>46258</v>
      </c>
      <c r="AC346">
        <v>100</v>
      </c>
      <c r="AD346" t="s">
        <v>1839</v>
      </c>
      <c r="AE346">
        <v>0</v>
      </c>
      <c r="AF346" t="s">
        <v>1840</v>
      </c>
      <c r="AG346" t="s">
        <v>1841</v>
      </c>
      <c r="AH346" t="s">
        <v>1842</v>
      </c>
      <c r="AI346" t="s">
        <v>1957</v>
      </c>
      <c r="AJ346" t="s">
        <v>1958</v>
      </c>
      <c r="AQ346" t="s">
        <v>1845</v>
      </c>
      <c r="AR346" t="s">
        <v>1955</v>
      </c>
      <c r="AS346">
        <v>1</v>
      </c>
      <c r="AT346">
        <v>1</v>
      </c>
      <c r="CC346" t="s">
        <v>1846</v>
      </c>
    </row>
    <row r="347" spans="1:81" x14ac:dyDescent="0.25">
      <c r="A347" t="s">
        <v>1155</v>
      </c>
      <c r="B347" t="s">
        <v>1995</v>
      </c>
      <c r="C347" t="s">
        <v>1101</v>
      </c>
      <c r="D347" t="s">
        <v>1953</v>
      </c>
      <c r="E347" t="s">
        <v>1954</v>
      </c>
      <c r="F347" t="s">
        <v>1955</v>
      </c>
      <c r="G347" t="s">
        <v>1956</v>
      </c>
      <c r="H347">
        <v>123</v>
      </c>
      <c r="I347">
        <v>123</v>
      </c>
      <c r="L347" t="s">
        <v>1832</v>
      </c>
      <c r="M347" t="s">
        <v>482</v>
      </c>
      <c r="N347" t="s">
        <v>1833</v>
      </c>
      <c r="O347" t="s">
        <v>1991</v>
      </c>
      <c r="P347" t="s">
        <v>1992</v>
      </c>
      <c r="Q347" t="s">
        <v>482</v>
      </c>
      <c r="R347" t="s">
        <v>1850</v>
      </c>
      <c r="S347" t="s">
        <v>1851</v>
      </c>
      <c r="T347" t="s">
        <v>1838</v>
      </c>
      <c r="W347" s="168">
        <v>46139</v>
      </c>
      <c r="X347" s="168">
        <v>46325</v>
      </c>
      <c r="Y347" s="168">
        <v>46139</v>
      </c>
      <c r="Z347" s="168">
        <v>46243</v>
      </c>
      <c r="AC347">
        <v>100</v>
      </c>
      <c r="AD347" t="s">
        <v>1839</v>
      </c>
      <c r="AE347">
        <v>0</v>
      </c>
      <c r="AF347" t="s">
        <v>1840</v>
      </c>
      <c r="AG347" t="s">
        <v>1841</v>
      </c>
      <c r="AH347" t="s">
        <v>1842</v>
      </c>
      <c r="AI347" t="s">
        <v>1957</v>
      </c>
      <c r="AJ347" t="s">
        <v>1958</v>
      </c>
      <c r="AQ347" t="s">
        <v>1845</v>
      </c>
      <c r="AR347" t="s">
        <v>1955</v>
      </c>
      <c r="AS347">
        <v>1</v>
      </c>
      <c r="AT347">
        <v>1</v>
      </c>
      <c r="CC347" t="s">
        <v>1846</v>
      </c>
    </row>
    <row r="348" spans="1:81" x14ac:dyDescent="0.25">
      <c r="A348" t="s">
        <v>1157</v>
      </c>
      <c r="B348" t="s">
        <v>1996</v>
      </c>
      <c r="C348" t="s">
        <v>1101</v>
      </c>
      <c r="D348" t="s">
        <v>1953</v>
      </c>
      <c r="E348" t="s">
        <v>1954</v>
      </c>
      <c r="F348" t="s">
        <v>1955</v>
      </c>
      <c r="G348" t="s">
        <v>1956</v>
      </c>
      <c r="H348">
        <v>123</v>
      </c>
      <c r="I348">
        <v>123</v>
      </c>
      <c r="L348" t="s">
        <v>1832</v>
      </c>
      <c r="M348" t="s">
        <v>482</v>
      </c>
      <c r="N348" t="s">
        <v>1833</v>
      </c>
      <c r="O348" t="s">
        <v>1991</v>
      </c>
      <c r="P348" t="s">
        <v>1992</v>
      </c>
      <c r="Q348" t="s">
        <v>482</v>
      </c>
      <c r="R348" t="s">
        <v>1850</v>
      </c>
      <c r="S348" t="s">
        <v>1851</v>
      </c>
      <c r="T348" t="s">
        <v>1838</v>
      </c>
      <c r="W348" s="168">
        <v>46139</v>
      </c>
      <c r="X348" s="168">
        <v>46325</v>
      </c>
      <c r="Y348" s="168">
        <v>46139</v>
      </c>
      <c r="Z348" s="168">
        <v>46241</v>
      </c>
      <c r="AC348">
        <v>100</v>
      </c>
      <c r="AD348" t="s">
        <v>1839</v>
      </c>
      <c r="AE348">
        <v>0</v>
      </c>
      <c r="AF348" t="s">
        <v>1840</v>
      </c>
      <c r="AG348" t="s">
        <v>1841</v>
      </c>
      <c r="AH348" t="s">
        <v>1842</v>
      </c>
      <c r="AI348" t="s">
        <v>1957</v>
      </c>
      <c r="AJ348" t="s">
        <v>1958</v>
      </c>
      <c r="AQ348" t="s">
        <v>1845</v>
      </c>
      <c r="AR348" t="s">
        <v>1955</v>
      </c>
      <c r="AS348">
        <v>1</v>
      </c>
      <c r="AT348">
        <v>1</v>
      </c>
      <c r="CC348" t="s">
        <v>1846</v>
      </c>
    </row>
    <row r="349" spans="1:81" x14ac:dyDescent="0.25">
      <c r="A349" t="s">
        <v>1159</v>
      </c>
      <c r="B349" t="s">
        <v>1997</v>
      </c>
      <c r="C349" t="s">
        <v>1101</v>
      </c>
      <c r="D349" t="s">
        <v>1953</v>
      </c>
      <c r="E349" t="s">
        <v>1954</v>
      </c>
      <c r="F349" t="s">
        <v>1955</v>
      </c>
      <c r="G349" t="s">
        <v>1956</v>
      </c>
      <c r="H349">
        <v>123</v>
      </c>
      <c r="I349">
        <v>123</v>
      </c>
      <c r="L349" t="s">
        <v>1832</v>
      </c>
      <c r="M349" t="s">
        <v>482</v>
      </c>
      <c r="N349" t="s">
        <v>1833</v>
      </c>
      <c r="O349" t="s">
        <v>1991</v>
      </c>
      <c r="P349" t="s">
        <v>1992</v>
      </c>
      <c r="Q349" t="s">
        <v>482</v>
      </c>
      <c r="R349" t="s">
        <v>1850</v>
      </c>
      <c r="S349" t="s">
        <v>1851</v>
      </c>
      <c r="T349" t="s">
        <v>1838</v>
      </c>
      <c r="W349" s="168">
        <v>46167</v>
      </c>
      <c r="X349" s="168">
        <v>46365</v>
      </c>
      <c r="Y349" s="168">
        <v>46167</v>
      </c>
      <c r="Z349" s="168">
        <v>46276</v>
      </c>
      <c r="AC349">
        <v>100</v>
      </c>
      <c r="AD349" t="s">
        <v>1839</v>
      </c>
      <c r="AE349">
        <v>0</v>
      </c>
      <c r="AF349" t="s">
        <v>1840</v>
      </c>
      <c r="AG349" t="s">
        <v>1841</v>
      </c>
      <c r="AH349" t="s">
        <v>1842</v>
      </c>
      <c r="AI349" t="s">
        <v>1957</v>
      </c>
      <c r="AJ349" t="s">
        <v>1958</v>
      </c>
      <c r="AQ349" t="s">
        <v>1845</v>
      </c>
      <c r="AR349" t="s">
        <v>1955</v>
      </c>
      <c r="AS349">
        <v>1</v>
      </c>
      <c r="AT349">
        <v>1</v>
      </c>
      <c r="CC349" t="s">
        <v>1846</v>
      </c>
    </row>
    <row r="350" spans="1:81" x14ac:dyDescent="0.25">
      <c r="A350" t="s">
        <v>711</v>
      </c>
      <c r="B350" t="s">
        <v>1855</v>
      </c>
      <c r="C350" t="s">
        <v>713</v>
      </c>
      <c r="D350" t="s">
        <v>1856</v>
      </c>
      <c r="E350" t="s">
        <v>1857</v>
      </c>
      <c r="F350" t="s">
        <v>1858</v>
      </c>
      <c r="G350" t="s">
        <v>1859</v>
      </c>
      <c r="H350">
        <v>0</v>
      </c>
      <c r="I350">
        <v>0</v>
      </c>
      <c r="L350" t="s">
        <v>1832</v>
      </c>
      <c r="M350" t="s">
        <v>482</v>
      </c>
      <c r="N350" t="s">
        <v>1833</v>
      </c>
      <c r="O350" t="s">
        <v>1860</v>
      </c>
      <c r="P350" t="s">
        <v>1861</v>
      </c>
      <c r="Q350" t="s">
        <v>482</v>
      </c>
      <c r="R350" t="s">
        <v>1850</v>
      </c>
      <c r="S350" t="s">
        <v>1851</v>
      </c>
      <c r="T350" t="s">
        <v>1838</v>
      </c>
      <c r="W350" s="168">
        <v>46090</v>
      </c>
      <c r="X350" s="168">
        <v>46451</v>
      </c>
      <c r="Y350" s="168">
        <v>46139</v>
      </c>
      <c r="Z350" s="168">
        <v>46155</v>
      </c>
      <c r="AC350">
        <v>100</v>
      </c>
      <c r="AD350" t="s">
        <v>1839</v>
      </c>
      <c r="AE350">
        <v>0</v>
      </c>
      <c r="AF350" t="s">
        <v>1840</v>
      </c>
      <c r="AG350" t="s">
        <v>1841</v>
      </c>
      <c r="AH350" t="s">
        <v>1842</v>
      </c>
      <c r="AI350" t="s">
        <v>1862</v>
      </c>
      <c r="AJ350" t="s">
        <v>1863</v>
      </c>
      <c r="AQ350" t="s">
        <v>1845</v>
      </c>
      <c r="AR350" t="s">
        <v>1858</v>
      </c>
      <c r="AS350">
        <v>1</v>
      </c>
      <c r="AT350">
        <v>1</v>
      </c>
      <c r="CC350" t="s">
        <v>1846</v>
      </c>
    </row>
    <row r="351" spans="1:81" x14ac:dyDescent="0.25">
      <c r="A351" t="s">
        <v>1300</v>
      </c>
      <c r="B351" t="s">
        <v>1864</v>
      </c>
      <c r="C351" t="s">
        <v>713</v>
      </c>
      <c r="D351" t="s">
        <v>1856</v>
      </c>
      <c r="E351" t="s">
        <v>1857</v>
      </c>
      <c r="F351" t="s">
        <v>1858</v>
      </c>
      <c r="G351" t="s">
        <v>1859</v>
      </c>
      <c r="H351">
        <v>470</v>
      </c>
      <c r="I351">
        <v>470</v>
      </c>
      <c r="L351" t="s">
        <v>1832</v>
      </c>
      <c r="M351" t="s">
        <v>482</v>
      </c>
      <c r="N351" t="s">
        <v>1833</v>
      </c>
      <c r="O351" t="s">
        <v>1848</v>
      </c>
      <c r="P351" t="s">
        <v>1849</v>
      </c>
      <c r="Q351" t="s">
        <v>482</v>
      </c>
      <c r="R351" t="s">
        <v>1850</v>
      </c>
      <c r="S351" t="s">
        <v>1851</v>
      </c>
      <c r="T351" t="s">
        <v>1838</v>
      </c>
      <c r="W351" s="168">
        <v>46090</v>
      </c>
      <c r="X351" s="168">
        <v>46255</v>
      </c>
      <c r="Y351" s="168">
        <v>46090</v>
      </c>
      <c r="Z351" s="168">
        <v>46274</v>
      </c>
      <c r="AC351">
        <v>100</v>
      </c>
      <c r="AD351" t="s">
        <v>1839</v>
      </c>
      <c r="AE351">
        <v>0</v>
      </c>
      <c r="AF351" t="s">
        <v>1840</v>
      </c>
      <c r="AG351" t="s">
        <v>1841</v>
      </c>
      <c r="AH351" t="s">
        <v>1842</v>
      </c>
      <c r="AI351" t="s">
        <v>1862</v>
      </c>
      <c r="AJ351" t="s">
        <v>1863</v>
      </c>
      <c r="AQ351" t="s">
        <v>1845</v>
      </c>
      <c r="AR351" t="s">
        <v>1858</v>
      </c>
      <c r="AS351">
        <v>1</v>
      </c>
      <c r="AT351">
        <v>1</v>
      </c>
      <c r="CC351" t="s">
        <v>1846</v>
      </c>
    </row>
    <row r="352" spans="1:81" x14ac:dyDescent="0.25">
      <c r="A352" t="s">
        <v>1303</v>
      </c>
      <c r="B352" t="s">
        <v>1865</v>
      </c>
      <c r="C352" t="s">
        <v>713</v>
      </c>
      <c r="D352" t="s">
        <v>1856</v>
      </c>
      <c r="E352" t="s">
        <v>1857</v>
      </c>
      <c r="F352" t="s">
        <v>1858</v>
      </c>
      <c r="G352" t="s">
        <v>1859</v>
      </c>
      <c r="H352">
        <v>470</v>
      </c>
      <c r="I352">
        <v>470</v>
      </c>
      <c r="L352" t="s">
        <v>1832</v>
      </c>
      <c r="M352" t="s">
        <v>482</v>
      </c>
      <c r="N352" t="s">
        <v>1833</v>
      </c>
      <c r="O352" t="s">
        <v>1848</v>
      </c>
      <c r="P352" t="s">
        <v>1849</v>
      </c>
      <c r="Q352" t="s">
        <v>482</v>
      </c>
      <c r="R352" t="s">
        <v>1850</v>
      </c>
      <c r="S352" t="s">
        <v>1851</v>
      </c>
      <c r="T352" t="s">
        <v>1838</v>
      </c>
      <c r="W352" s="168">
        <v>46132</v>
      </c>
      <c r="X352" s="168">
        <v>46227</v>
      </c>
      <c r="Y352" s="168">
        <v>46132</v>
      </c>
      <c r="Z352" s="168">
        <v>46241</v>
      </c>
      <c r="AC352">
        <v>100</v>
      </c>
      <c r="AD352" t="s">
        <v>1839</v>
      </c>
      <c r="AE352">
        <v>0</v>
      </c>
      <c r="AF352" t="s">
        <v>1840</v>
      </c>
      <c r="AG352" t="s">
        <v>1841</v>
      </c>
      <c r="AH352" t="s">
        <v>1842</v>
      </c>
      <c r="AI352" t="s">
        <v>1862</v>
      </c>
      <c r="AJ352" t="s">
        <v>1863</v>
      </c>
      <c r="AQ352" t="s">
        <v>1845</v>
      </c>
      <c r="AR352" t="s">
        <v>1858</v>
      </c>
      <c r="AS352">
        <v>1</v>
      </c>
      <c r="AT352">
        <v>1</v>
      </c>
      <c r="CC352" t="s">
        <v>1846</v>
      </c>
    </row>
    <row r="353" spans="1:81" x14ac:dyDescent="0.25">
      <c r="A353" t="s">
        <v>1305</v>
      </c>
      <c r="B353" t="s">
        <v>1866</v>
      </c>
      <c r="C353" t="s">
        <v>713</v>
      </c>
      <c r="D353" t="s">
        <v>1856</v>
      </c>
      <c r="E353" t="s">
        <v>1857</v>
      </c>
      <c r="F353" t="s">
        <v>1858</v>
      </c>
      <c r="G353" t="s">
        <v>1859</v>
      </c>
      <c r="H353">
        <v>243</v>
      </c>
      <c r="I353">
        <v>243</v>
      </c>
      <c r="L353" t="s">
        <v>1832</v>
      </c>
      <c r="M353" t="s">
        <v>482</v>
      </c>
      <c r="N353" t="s">
        <v>1833</v>
      </c>
      <c r="O353" t="s">
        <v>1867</v>
      </c>
      <c r="P353" t="s">
        <v>156</v>
      </c>
      <c r="Q353" t="s">
        <v>482</v>
      </c>
      <c r="R353" t="s">
        <v>1850</v>
      </c>
      <c r="S353" t="s">
        <v>1851</v>
      </c>
      <c r="T353" t="s">
        <v>1838</v>
      </c>
      <c r="W353" s="168">
        <v>46104</v>
      </c>
      <c r="X353" s="168">
        <v>46262</v>
      </c>
      <c r="Y353" s="168">
        <v>46104</v>
      </c>
      <c r="Z353" s="168">
        <v>46280</v>
      </c>
      <c r="AC353">
        <v>100</v>
      </c>
      <c r="AD353" t="s">
        <v>1839</v>
      </c>
      <c r="AE353">
        <v>0</v>
      </c>
      <c r="AF353" t="s">
        <v>1840</v>
      </c>
      <c r="AG353" t="s">
        <v>1841</v>
      </c>
      <c r="AH353" t="s">
        <v>1842</v>
      </c>
      <c r="AI353" t="s">
        <v>1862</v>
      </c>
      <c r="AJ353" t="s">
        <v>1863</v>
      </c>
      <c r="AQ353" t="s">
        <v>1845</v>
      </c>
      <c r="AR353" t="s">
        <v>1858</v>
      </c>
      <c r="AS353">
        <v>1</v>
      </c>
      <c r="AT353">
        <v>1</v>
      </c>
      <c r="CC353" t="s">
        <v>1846</v>
      </c>
    </row>
    <row r="354" spans="1:81" x14ac:dyDescent="0.25">
      <c r="A354" t="s">
        <v>1307</v>
      </c>
      <c r="B354" t="s">
        <v>1868</v>
      </c>
      <c r="C354" t="s">
        <v>713</v>
      </c>
      <c r="D354" t="s">
        <v>1856</v>
      </c>
      <c r="E354" t="s">
        <v>1857</v>
      </c>
      <c r="F354" t="s">
        <v>1858</v>
      </c>
      <c r="G354" t="s">
        <v>1859</v>
      </c>
      <c r="H354">
        <v>243</v>
      </c>
      <c r="I354">
        <v>243</v>
      </c>
      <c r="L354" t="s">
        <v>1832</v>
      </c>
      <c r="M354" t="s">
        <v>482</v>
      </c>
      <c r="N354" t="s">
        <v>1833</v>
      </c>
      <c r="O354" t="s">
        <v>1867</v>
      </c>
      <c r="P354" t="s">
        <v>156</v>
      </c>
      <c r="Q354" t="s">
        <v>482</v>
      </c>
      <c r="R354" t="s">
        <v>1850</v>
      </c>
      <c r="S354" t="s">
        <v>1851</v>
      </c>
      <c r="T354" t="s">
        <v>1838</v>
      </c>
      <c r="W354" s="168">
        <v>46104</v>
      </c>
      <c r="X354" s="168">
        <v>46262</v>
      </c>
      <c r="Y354" s="168">
        <v>46104</v>
      </c>
      <c r="Z354" s="168">
        <v>46279</v>
      </c>
      <c r="AC354">
        <v>100</v>
      </c>
      <c r="AD354" t="s">
        <v>1839</v>
      </c>
      <c r="AE354">
        <v>0</v>
      </c>
      <c r="AF354" t="s">
        <v>1840</v>
      </c>
      <c r="AG354" t="s">
        <v>1841</v>
      </c>
      <c r="AH354" t="s">
        <v>1842</v>
      </c>
      <c r="AI354" t="s">
        <v>1862</v>
      </c>
      <c r="AJ354" t="s">
        <v>1863</v>
      </c>
      <c r="AQ354" t="s">
        <v>1845</v>
      </c>
      <c r="AR354" t="s">
        <v>1858</v>
      </c>
      <c r="AS354">
        <v>1</v>
      </c>
      <c r="AT354">
        <v>1</v>
      </c>
      <c r="CC354" t="s">
        <v>1846</v>
      </c>
    </row>
    <row r="355" spans="1:81" x14ac:dyDescent="0.25">
      <c r="A355" t="s">
        <v>1309</v>
      </c>
      <c r="B355" t="s">
        <v>1869</v>
      </c>
      <c r="C355" t="s">
        <v>713</v>
      </c>
      <c r="D355" t="s">
        <v>1856</v>
      </c>
      <c r="E355" t="s">
        <v>1857</v>
      </c>
      <c r="F355" t="s">
        <v>1858</v>
      </c>
      <c r="G355" t="s">
        <v>1859</v>
      </c>
      <c r="H355">
        <v>243</v>
      </c>
      <c r="I355">
        <v>243</v>
      </c>
      <c r="L355" t="s">
        <v>1832</v>
      </c>
      <c r="M355" t="s">
        <v>482</v>
      </c>
      <c r="N355" t="s">
        <v>1833</v>
      </c>
      <c r="O355" t="s">
        <v>1867</v>
      </c>
      <c r="P355" t="s">
        <v>156</v>
      </c>
      <c r="Q355" t="s">
        <v>482</v>
      </c>
      <c r="R355" t="s">
        <v>1850</v>
      </c>
      <c r="S355" t="s">
        <v>1851</v>
      </c>
      <c r="T355" t="s">
        <v>1838</v>
      </c>
      <c r="W355" s="168">
        <v>46111</v>
      </c>
      <c r="X355" s="168">
        <v>46269</v>
      </c>
      <c r="Y355" s="168">
        <v>46111</v>
      </c>
      <c r="AC355">
        <v>80</v>
      </c>
      <c r="AD355" t="s">
        <v>1839</v>
      </c>
      <c r="AE355">
        <v>0</v>
      </c>
      <c r="AF355" t="s">
        <v>1840</v>
      </c>
      <c r="AG355" t="s">
        <v>1841</v>
      </c>
      <c r="AH355" t="s">
        <v>1842</v>
      </c>
      <c r="AI355" t="s">
        <v>1862</v>
      </c>
      <c r="AJ355" t="s">
        <v>1863</v>
      </c>
      <c r="AQ355" t="s">
        <v>1845</v>
      </c>
      <c r="AR355" t="s">
        <v>1858</v>
      </c>
      <c r="AS355">
        <v>1</v>
      </c>
      <c r="AT355">
        <v>1</v>
      </c>
      <c r="CC355" t="s">
        <v>1846</v>
      </c>
    </row>
    <row r="356" spans="1:81" x14ac:dyDescent="0.25">
      <c r="A356" t="s">
        <v>1311</v>
      </c>
      <c r="B356" t="s">
        <v>1870</v>
      </c>
      <c r="C356" t="s">
        <v>713</v>
      </c>
      <c r="D356" t="s">
        <v>1856</v>
      </c>
      <c r="E356" t="s">
        <v>1857</v>
      </c>
      <c r="F356" t="s">
        <v>1858</v>
      </c>
      <c r="G356" t="s">
        <v>1859</v>
      </c>
      <c r="H356">
        <v>243</v>
      </c>
      <c r="I356">
        <v>243</v>
      </c>
      <c r="L356" t="s">
        <v>1832</v>
      </c>
      <c r="M356" t="s">
        <v>482</v>
      </c>
      <c r="N356" t="s">
        <v>1833</v>
      </c>
      <c r="O356" t="s">
        <v>1867</v>
      </c>
      <c r="P356" t="s">
        <v>156</v>
      </c>
      <c r="Q356" t="s">
        <v>482</v>
      </c>
      <c r="R356" t="s">
        <v>1850</v>
      </c>
      <c r="S356" t="s">
        <v>1851</v>
      </c>
      <c r="T356" t="s">
        <v>1838</v>
      </c>
      <c r="W356" s="168">
        <v>46111</v>
      </c>
      <c r="X356" s="168">
        <v>46269</v>
      </c>
      <c r="Y356" s="168">
        <v>46111</v>
      </c>
      <c r="AC356">
        <v>100</v>
      </c>
      <c r="AD356" t="s">
        <v>1839</v>
      </c>
      <c r="AE356">
        <v>0</v>
      </c>
      <c r="AF356" t="s">
        <v>1840</v>
      </c>
      <c r="AG356" t="s">
        <v>1841</v>
      </c>
      <c r="AH356" t="s">
        <v>1842</v>
      </c>
      <c r="AI356" t="s">
        <v>1862</v>
      </c>
      <c r="AJ356" t="s">
        <v>1863</v>
      </c>
      <c r="AQ356" t="s">
        <v>1845</v>
      </c>
      <c r="AR356" t="s">
        <v>1858</v>
      </c>
      <c r="AS356">
        <v>1</v>
      </c>
      <c r="AT356">
        <v>1</v>
      </c>
      <c r="CC356" t="s">
        <v>1846</v>
      </c>
    </row>
    <row r="357" spans="1:81" x14ac:dyDescent="0.25">
      <c r="A357" t="s">
        <v>1314</v>
      </c>
      <c r="B357" t="s">
        <v>1871</v>
      </c>
      <c r="C357" t="s">
        <v>713</v>
      </c>
      <c r="D357" t="s">
        <v>1856</v>
      </c>
      <c r="E357" t="s">
        <v>1857</v>
      </c>
      <c r="F357" t="s">
        <v>1858</v>
      </c>
      <c r="G357" t="s">
        <v>1859</v>
      </c>
      <c r="H357">
        <v>243</v>
      </c>
      <c r="I357">
        <v>243</v>
      </c>
      <c r="L357" t="s">
        <v>1832</v>
      </c>
      <c r="M357" t="s">
        <v>482</v>
      </c>
      <c r="N357" t="s">
        <v>1833</v>
      </c>
      <c r="O357" t="s">
        <v>1867</v>
      </c>
      <c r="P357" t="s">
        <v>156</v>
      </c>
      <c r="Q357" t="s">
        <v>482</v>
      </c>
      <c r="R357" t="s">
        <v>1850</v>
      </c>
      <c r="S357" t="s">
        <v>1851</v>
      </c>
      <c r="T357" t="s">
        <v>1838</v>
      </c>
      <c r="W357" s="168">
        <v>46111</v>
      </c>
      <c r="X357" s="168">
        <v>46269</v>
      </c>
      <c r="Y357" s="168">
        <v>46111</v>
      </c>
      <c r="AC357">
        <v>100</v>
      </c>
      <c r="AD357" t="s">
        <v>1839</v>
      </c>
      <c r="AE357">
        <v>0</v>
      </c>
      <c r="AF357" t="s">
        <v>1840</v>
      </c>
      <c r="AG357" t="s">
        <v>1841</v>
      </c>
      <c r="AH357" t="s">
        <v>1842</v>
      </c>
      <c r="AI357" t="s">
        <v>1862</v>
      </c>
      <c r="AJ357" t="s">
        <v>1863</v>
      </c>
      <c r="AQ357" t="s">
        <v>1845</v>
      </c>
      <c r="AR357" t="s">
        <v>1858</v>
      </c>
      <c r="AS357">
        <v>1</v>
      </c>
      <c r="AT357">
        <v>1</v>
      </c>
      <c r="CC357" t="s">
        <v>1846</v>
      </c>
    </row>
    <row r="358" spans="1:81" x14ac:dyDescent="0.25">
      <c r="A358" t="s">
        <v>1316</v>
      </c>
      <c r="B358" t="s">
        <v>1872</v>
      </c>
      <c r="C358" t="s">
        <v>713</v>
      </c>
      <c r="D358" t="s">
        <v>1856</v>
      </c>
      <c r="E358" t="s">
        <v>1857</v>
      </c>
      <c r="F358" t="s">
        <v>1858</v>
      </c>
      <c r="G358" t="s">
        <v>1859</v>
      </c>
      <c r="H358">
        <v>243</v>
      </c>
      <c r="I358">
        <v>243</v>
      </c>
      <c r="L358" t="s">
        <v>1832</v>
      </c>
      <c r="M358" t="s">
        <v>482</v>
      </c>
      <c r="N358" t="s">
        <v>1833</v>
      </c>
      <c r="O358" t="s">
        <v>1867</v>
      </c>
      <c r="P358" t="s">
        <v>156</v>
      </c>
      <c r="Q358" t="s">
        <v>482</v>
      </c>
      <c r="R358" t="s">
        <v>1850</v>
      </c>
      <c r="S358" t="s">
        <v>1851</v>
      </c>
      <c r="T358" t="s">
        <v>1838</v>
      </c>
      <c r="W358" s="168">
        <v>46111</v>
      </c>
      <c r="X358" s="168">
        <v>46269</v>
      </c>
      <c r="Y358" s="168">
        <v>46111</v>
      </c>
      <c r="AC358">
        <v>100</v>
      </c>
      <c r="AD358" t="s">
        <v>1839</v>
      </c>
      <c r="AE358">
        <v>0</v>
      </c>
      <c r="AF358" t="s">
        <v>1840</v>
      </c>
      <c r="AG358" t="s">
        <v>1841</v>
      </c>
      <c r="AH358" t="s">
        <v>1842</v>
      </c>
      <c r="AI358" t="s">
        <v>1862</v>
      </c>
      <c r="AJ358" t="s">
        <v>1863</v>
      </c>
      <c r="AQ358" t="s">
        <v>1845</v>
      </c>
      <c r="AR358" t="s">
        <v>1858</v>
      </c>
      <c r="AS358">
        <v>1</v>
      </c>
      <c r="AT358">
        <v>1</v>
      </c>
      <c r="CC358" t="s">
        <v>1846</v>
      </c>
    </row>
    <row r="359" spans="1:81" x14ac:dyDescent="0.25">
      <c r="A359" t="s">
        <v>1318</v>
      </c>
      <c r="B359" t="s">
        <v>1873</v>
      </c>
      <c r="C359" t="s">
        <v>713</v>
      </c>
      <c r="D359" t="s">
        <v>1856</v>
      </c>
      <c r="E359" t="s">
        <v>1857</v>
      </c>
      <c r="F359" t="s">
        <v>1858</v>
      </c>
      <c r="G359" t="s">
        <v>1859</v>
      </c>
      <c r="H359">
        <v>243</v>
      </c>
      <c r="I359">
        <v>243</v>
      </c>
      <c r="L359" t="s">
        <v>1832</v>
      </c>
      <c r="M359" t="s">
        <v>482</v>
      </c>
      <c r="N359" t="s">
        <v>1833</v>
      </c>
      <c r="O359" t="s">
        <v>1867</v>
      </c>
      <c r="P359" t="s">
        <v>156</v>
      </c>
      <c r="Q359" t="s">
        <v>482</v>
      </c>
      <c r="R359" t="s">
        <v>1850</v>
      </c>
      <c r="S359" t="s">
        <v>1851</v>
      </c>
      <c r="T359" t="s">
        <v>1838</v>
      </c>
      <c r="W359" s="168">
        <v>46111</v>
      </c>
      <c r="X359" s="168">
        <v>46269</v>
      </c>
      <c r="Y359" s="168">
        <v>46111</v>
      </c>
      <c r="Z359" s="168">
        <v>46286</v>
      </c>
      <c r="AC359">
        <v>100</v>
      </c>
      <c r="AD359" t="s">
        <v>1839</v>
      </c>
      <c r="AE359">
        <v>0</v>
      </c>
      <c r="AF359" t="s">
        <v>1840</v>
      </c>
      <c r="AG359" t="s">
        <v>1841</v>
      </c>
      <c r="AH359" t="s">
        <v>1842</v>
      </c>
      <c r="AI359" t="s">
        <v>1862</v>
      </c>
      <c r="AJ359" t="s">
        <v>1863</v>
      </c>
      <c r="AQ359" t="s">
        <v>1845</v>
      </c>
      <c r="AR359" t="s">
        <v>1858</v>
      </c>
      <c r="AS359">
        <v>1</v>
      </c>
      <c r="AT359">
        <v>1</v>
      </c>
      <c r="CC359" t="s">
        <v>1846</v>
      </c>
    </row>
    <row r="360" spans="1:81" x14ac:dyDescent="0.25">
      <c r="A360" t="s">
        <v>1320</v>
      </c>
      <c r="B360" t="s">
        <v>1874</v>
      </c>
      <c r="C360" t="s">
        <v>713</v>
      </c>
      <c r="D360" t="s">
        <v>1856</v>
      </c>
      <c r="E360" t="s">
        <v>1857</v>
      </c>
      <c r="F360" t="s">
        <v>1858</v>
      </c>
      <c r="G360" t="s">
        <v>1859</v>
      </c>
      <c r="H360">
        <v>243</v>
      </c>
      <c r="I360">
        <v>243</v>
      </c>
      <c r="L360" t="s">
        <v>1832</v>
      </c>
      <c r="M360" t="s">
        <v>482</v>
      </c>
      <c r="N360" t="s">
        <v>1833</v>
      </c>
      <c r="O360" t="s">
        <v>1867</v>
      </c>
      <c r="P360" t="s">
        <v>156</v>
      </c>
      <c r="Q360" t="s">
        <v>482</v>
      </c>
      <c r="R360" t="s">
        <v>1850</v>
      </c>
      <c r="S360" t="s">
        <v>1851</v>
      </c>
      <c r="T360" t="s">
        <v>1838</v>
      </c>
      <c r="W360" s="168">
        <v>46111</v>
      </c>
      <c r="X360" s="168">
        <v>46269</v>
      </c>
      <c r="Y360" s="168">
        <v>46104</v>
      </c>
      <c r="Z360" s="168">
        <v>46280</v>
      </c>
      <c r="AC360">
        <v>100</v>
      </c>
      <c r="AD360" t="s">
        <v>1839</v>
      </c>
      <c r="AE360">
        <v>0</v>
      </c>
      <c r="AF360" t="s">
        <v>1840</v>
      </c>
      <c r="AG360" t="s">
        <v>1841</v>
      </c>
      <c r="AH360" t="s">
        <v>1842</v>
      </c>
      <c r="AI360" t="s">
        <v>1862</v>
      </c>
      <c r="AJ360" t="s">
        <v>1863</v>
      </c>
      <c r="AQ360" t="s">
        <v>1845</v>
      </c>
      <c r="AR360" t="s">
        <v>1858</v>
      </c>
      <c r="AS360">
        <v>1</v>
      </c>
      <c r="AT360">
        <v>1</v>
      </c>
      <c r="CC360" t="s">
        <v>1846</v>
      </c>
    </row>
    <row r="361" spans="1:81" x14ac:dyDescent="0.25">
      <c r="A361" t="s">
        <v>1322</v>
      </c>
      <c r="B361" t="s">
        <v>1875</v>
      </c>
      <c r="C361" t="s">
        <v>713</v>
      </c>
      <c r="D361" t="s">
        <v>1856</v>
      </c>
      <c r="E361" t="s">
        <v>1857</v>
      </c>
      <c r="F361" t="s">
        <v>1858</v>
      </c>
      <c r="G361" t="s">
        <v>1859</v>
      </c>
      <c r="H361">
        <v>243</v>
      </c>
      <c r="I361">
        <v>243</v>
      </c>
      <c r="L361" t="s">
        <v>1832</v>
      </c>
      <c r="M361" t="s">
        <v>482</v>
      </c>
      <c r="N361" t="s">
        <v>1833</v>
      </c>
      <c r="O361" t="s">
        <v>1867</v>
      </c>
      <c r="P361" t="s">
        <v>156</v>
      </c>
      <c r="Q361" t="s">
        <v>482</v>
      </c>
      <c r="R361" t="s">
        <v>1850</v>
      </c>
      <c r="S361" t="s">
        <v>1851</v>
      </c>
      <c r="T361" t="s">
        <v>1838</v>
      </c>
      <c r="W361" s="168">
        <v>46111</v>
      </c>
      <c r="X361" s="168">
        <v>46269</v>
      </c>
      <c r="Y361" s="168">
        <v>46111</v>
      </c>
      <c r="AC361">
        <v>100</v>
      </c>
      <c r="AD361" t="s">
        <v>1839</v>
      </c>
      <c r="AE361">
        <v>0</v>
      </c>
      <c r="AF361" t="s">
        <v>1840</v>
      </c>
      <c r="AG361" t="s">
        <v>1841</v>
      </c>
      <c r="AH361" t="s">
        <v>1842</v>
      </c>
      <c r="AI361" t="s">
        <v>1862</v>
      </c>
      <c r="AJ361" t="s">
        <v>1863</v>
      </c>
      <c r="AQ361" t="s">
        <v>1845</v>
      </c>
      <c r="AR361" t="s">
        <v>1858</v>
      </c>
      <c r="AS361">
        <v>1</v>
      </c>
      <c r="AT361">
        <v>1</v>
      </c>
      <c r="CC361" t="s">
        <v>1846</v>
      </c>
    </row>
    <row r="362" spans="1:81" x14ac:dyDescent="0.25">
      <c r="A362" t="s">
        <v>1324</v>
      </c>
      <c r="B362" t="s">
        <v>1876</v>
      </c>
      <c r="C362" t="s">
        <v>713</v>
      </c>
      <c r="D362" t="s">
        <v>1856</v>
      </c>
      <c r="E362" t="s">
        <v>1857</v>
      </c>
      <c r="F362" t="s">
        <v>1858</v>
      </c>
      <c r="G362" t="s">
        <v>1859</v>
      </c>
      <c r="H362">
        <v>243</v>
      </c>
      <c r="I362">
        <v>243</v>
      </c>
      <c r="L362" t="s">
        <v>1832</v>
      </c>
      <c r="M362" t="s">
        <v>482</v>
      </c>
      <c r="N362" t="s">
        <v>1833</v>
      </c>
      <c r="O362" t="s">
        <v>1867</v>
      </c>
      <c r="P362" t="s">
        <v>156</v>
      </c>
      <c r="Q362" t="s">
        <v>482</v>
      </c>
      <c r="R362" t="s">
        <v>1850</v>
      </c>
      <c r="S362" t="s">
        <v>1851</v>
      </c>
      <c r="T362" t="s">
        <v>1838</v>
      </c>
      <c r="W362" s="168">
        <v>46111</v>
      </c>
      <c r="X362" s="168">
        <v>46269</v>
      </c>
      <c r="Y362" s="168">
        <v>46111</v>
      </c>
      <c r="AC362">
        <v>100</v>
      </c>
      <c r="AD362" t="s">
        <v>1839</v>
      </c>
      <c r="AE362">
        <v>0</v>
      </c>
      <c r="AF362" t="s">
        <v>1840</v>
      </c>
      <c r="AG362" t="s">
        <v>1841</v>
      </c>
      <c r="AH362" t="s">
        <v>1842</v>
      </c>
      <c r="AI362" t="s">
        <v>1862</v>
      </c>
      <c r="AJ362" t="s">
        <v>1863</v>
      </c>
      <c r="AQ362" t="s">
        <v>1845</v>
      </c>
      <c r="AR362" t="s">
        <v>1858</v>
      </c>
      <c r="AS362">
        <v>1</v>
      </c>
      <c r="AT362">
        <v>1</v>
      </c>
      <c r="CC362" t="s">
        <v>1846</v>
      </c>
    </row>
    <row r="363" spans="1:81" x14ac:dyDescent="0.25">
      <c r="A363" t="s">
        <v>1326</v>
      </c>
      <c r="B363" t="s">
        <v>1877</v>
      </c>
      <c r="C363" t="s">
        <v>713</v>
      </c>
      <c r="D363" t="s">
        <v>1856</v>
      </c>
      <c r="E363" t="s">
        <v>1857</v>
      </c>
      <c r="F363" t="s">
        <v>1858</v>
      </c>
      <c r="G363" t="s">
        <v>1859</v>
      </c>
      <c r="H363">
        <v>243</v>
      </c>
      <c r="I363">
        <v>243</v>
      </c>
      <c r="L363" t="s">
        <v>1832</v>
      </c>
      <c r="M363" t="s">
        <v>482</v>
      </c>
      <c r="N363" t="s">
        <v>1833</v>
      </c>
      <c r="O363" t="s">
        <v>1867</v>
      </c>
      <c r="P363" t="s">
        <v>156</v>
      </c>
      <c r="Q363" t="s">
        <v>482</v>
      </c>
      <c r="R363" t="s">
        <v>1850</v>
      </c>
      <c r="S363" t="s">
        <v>1851</v>
      </c>
      <c r="T363" t="s">
        <v>1838</v>
      </c>
      <c r="W363" s="168">
        <v>46111</v>
      </c>
      <c r="X363" s="168">
        <v>46269</v>
      </c>
      <c r="Y363" s="168">
        <v>46111</v>
      </c>
      <c r="Z363" s="168">
        <v>46286</v>
      </c>
      <c r="AC363">
        <v>100</v>
      </c>
      <c r="AD363" t="s">
        <v>1839</v>
      </c>
      <c r="AE363">
        <v>0</v>
      </c>
      <c r="AF363" t="s">
        <v>1840</v>
      </c>
      <c r="AG363" t="s">
        <v>1841</v>
      </c>
      <c r="AH363" t="s">
        <v>1842</v>
      </c>
      <c r="AI363" t="s">
        <v>1862</v>
      </c>
      <c r="AJ363" t="s">
        <v>1863</v>
      </c>
      <c r="AQ363" t="s">
        <v>1845</v>
      </c>
      <c r="AR363" t="s">
        <v>1858</v>
      </c>
      <c r="AS363">
        <v>1</v>
      </c>
      <c r="AT363">
        <v>1</v>
      </c>
      <c r="CC363" t="s">
        <v>1846</v>
      </c>
    </row>
    <row r="364" spans="1:81" x14ac:dyDescent="0.25">
      <c r="A364" t="s">
        <v>1328</v>
      </c>
      <c r="B364" t="s">
        <v>1878</v>
      </c>
      <c r="C364" t="s">
        <v>713</v>
      </c>
      <c r="D364" t="s">
        <v>1856</v>
      </c>
      <c r="E364" t="s">
        <v>1857</v>
      </c>
      <c r="F364" t="s">
        <v>1858</v>
      </c>
      <c r="G364" t="s">
        <v>1859</v>
      </c>
      <c r="H364">
        <v>243</v>
      </c>
      <c r="I364">
        <v>243</v>
      </c>
      <c r="L364" t="s">
        <v>1832</v>
      </c>
      <c r="M364" t="s">
        <v>482</v>
      </c>
      <c r="N364" t="s">
        <v>1833</v>
      </c>
      <c r="O364" t="s">
        <v>1879</v>
      </c>
      <c r="P364" t="s">
        <v>1880</v>
      </c>
      <c r="Q364" t="s">
        <v>482</v>
      </c>
      <c r="R364" t="s">
        <v>1850</v>
      </c>
      <c r="S364" t="s">
        <v>1851</v>
      </c>
      <c r="T364" t="s">
        <v>1838</v>
      </c>
      <c r="W364" s="168">
        <v>46153</v>
      </c>
      <c r="X364" s="168">
        <v>46283</v>
      </c>
      <c r="Y364" s="168">
        <v>46153</v>
      </c>
      <c r="AC364">
        <v>80</v>
      </c>
      <c r="AD364" t="s">
        <v>1839</v>
      </c>
      <c r="AE364">
        <v>0</v>
      </c>
      <c r="AF364" t="s">
        <v>1840</v>
      </c>
      <c r="AG364" t="s">
        <v>1841</v>
      </c>
      <c r="AH364" t="s">
        <v>1842</v>
      </c>
      <c r="AI364" t="s">
        <v>1862</v>
      </c>
      <c r="AJ364" t="s">
        <v>1863</v>
      </c>
      <c r="AQ364" t="s">
        <v>1845</v>
      </c>
      <c r="AR364" t="s">
        <v>1858</v>
      </c>
      <c r="AS364">
        <v>1</v>
      </c>
      <c r="AT364">
        <v>1</v>
      </c>
      <c r="CC364" t="s">
        <v>1846</v>
      </c>
    </row>
    <row r="365" spans="1:81" x14ac:dyDescent="0.25">
      <c r="A365" t="s">
        <v>1330</v>
      </c>
      <c r="B365" t="s">
        <v>1881</v>
      </c>
      <c r="C365" t="s">
        <v>713</v>
      </c>
      <c r="D365" t="s">
        <v>1856</v>
      </c>
      <c r="E365" t="s">
        <v>1857</v>
      </c>
      <c r="F365" t="s">
        <v>1858</v>
      </c>
      <c r="G365" t="s">
        <v>1859</v>
      </c>
      <c r="H365">
        <v>243</v>
      </c>
      <c r="I365">
        <v>243</v>
      </c>
      <c r="L365" t="s">
        <v>1832</v>
      </c>
      <c r="M365" t="s">
        <v>482</v>
      </c>
      <c r="N365" t="s">
        <v>1833</v>
      </c>
      <c r="O365" t="s">
        <v>1879</v>
      </c>
      <c r="P365" t="s">
        <v>1880</v>
      </c>
      <c r="Q365" t="s">
        <v>482</v>
      </c>
      <c r="R365" t="s">
        <v>1850</v>
      </c>
      <c r="S365" t="s">
        <v>1851</v>
      </c>
      <c r="T365" t="s">
        <v>1838</v>
      </c>
      <c r="W365" s="168">
        <v>46188</v>
      </c>
      <c r="X365" s="168">
        <v>46297</v>
      </c>
      <c r="Y365" s="168">
        <v>46174</v>
      </c>
      <c r="AC365">
        <v>80</v>
      </c>
      <c r="AD365" t="s">
        <v>1839</v>
      </c>
      <c r="AE365">
        <v>0</v>
      </c>
      <c r="AF365" t="s">
        <v>1840</v>
      </c>
      <c r="AG365" t="s">
        <v>1841</v>
      </c>
      <c r="AH365" t="s">
        <v>1842</v>
      </c>
      <c r="AI365" t="s">
        <v>1862</v>
      </c>
      <c r="AJ365" t="s">
        <v>1863</v>
      </c>
      <c r="AQ365" t="s">
        <v>1845</v>
      </c>
      <c r="AR365" t="s">
        <v>1858</v>
      </c>
      <c r="AS365">
        <v>1</v>
      </c>
      <c r="AT365">
        <v>1</v>
      </c>
      <c r="CC365" t="s">
        <v>1846</v>
      </c>
    </row>
    <row r="366" spans="1:81" x14ac:dyDescent="0.25">
      <c r="A366" t="s">
        <v>1332</v>
      </c>
      <c r="B366" t="s">
        <v>1882</v>
      </c>
      <c r="C366" t="s">
        <v>713</v>
      </c>
      <c r="D366" t="s">
        <v>1856</v>
      </c>
      <c r="E366" t="s">
        <v>1857</v>
      </c>
      <c r="F366" t="s">
        <v>1858</v>
      </c>
      <c r="G366" t="s">
        <v>1859</v>
      </c>
      <c r="H366">
        <v>377</v>
      </c>
      <c r="I366">
        <v>377</v>
      </c>
      <c r="L366" t="s">
        <v>1832</v>
      </c>
      <c r="M366" t="s">
        <v>482</v>
      </c>
      <c r="N366" t="s">
        <v>1833</v>
      </c>
      <c r="O366" t="s">
        <v>1883</v>
      </c>
      <c r="P366" t="s">
        <v>1884</v>
      </c>
      <c r="Q366" t="s">
        <v>482</v>
      </c>
      <c r="R366" t="s">
        <v>1850</v>
      </c>
      <c r="S366" t="s">
        <v>1851</v>
      </c>
      <c r="T366" t="s">
        <v>1838</v>
      </c>
      <c r="W366" s="168">
        <v>46132</v>
      </c>
      <c r="X366" s="168">
        <v>46273</v>
      </c>
      <c r="Y366" s="168">
        <v>46125</v>
      </c>
      <c r="Z366" s="168">
        <v>46185</v>
      </c>
      <c r="AC366">
        <v>100</v>
      </c>
      <c r="AD366" t="s">
        <v>1839</v>
      </c>
      <c r="AE366">
        <v>0</v>
      </c>
      <c r="AF366" t="s">
        <v>1840</v>
      </c>
      <c r="AG366" t="s">
        <v>1841</v>
      </c>
      <c r="AH366" t="s">
        <v>1842</v>
      </c>
      <c r="AI366" t="s">
        <v>1862</v>
      </c>
      <c r="AJ366" t="s">
        <v>1863</v>
      </c>
      <c r="AQ366" t="s">
        <v>1845</v>
      </c>
      <c r="AR366" t="s">
        <v>1858</v>
      </c>
      <c r="AS366">
        <v>1</v>
      </c>
      <c r="AT366">
        <v>1</v>
      </c>
      <c r="CC366" t="s">
        <v>1846</v>
      </c>
    </row>
    <row r="367" spans="1:81" x14ac:dyDescent="0.25">
      <c r="A367" t="s">
        <v>1334</v>
      </c>
      <c r="B367" t="s">
        <v>1885</v>
      </c>
      <c r="C367" t="s">
        <v>713</v>
      </c>
      <c r="D367" t="s">
        <v>1856</v>
      </c>
      <c r="E367" t="s">
        <v>1857</v>
      </c>
      <c r="F367" t="s">
        <v>1858</v>
      </c>
      <c r="G367" t="s">
        <v>1859</v>
      </c>
      <c r="H367">
        <v>370</v>
      </c>
      <c r="I367">
        <v>370</v>
      </c>
      <c r="L367" t="s">
        <v>1832</v>
      </c>
      <c r="M367" t="s">
        <v>482</v>
      </c>
      <c r="N367" t="s">
        <v>1833</v>
      </c>
      <c r="O367" t="s">
        <v>1883</v>
      </c>
      <c r="P367" t="s">
        <v>1884</v>
      </c>
      <c r="Q367" t="s">
        <v>482</v>
      </c>
      <c r="R367" t="s">
        <v>1850</v>
      </c>
      <c r="S367" t="s">
        <v>1851</v>
      </c>
      <c r="T367" t="s">
        <v>1838</v>
      </c>
      <c r="W367" s="168">
        <v>46132</v>
      </c>
      <c r="X367" s="168">
        <v>46283</v>
      </c>
      <c r="Y367" s="168">
        <v>46125</v>
      </c>
      <c r="Z367" s="168">
        <v>46274</v>
      </c>
      <c r="AC367">
        <v>100</v>
      </c>
      <c r="AD367" t="s">
        <v>1839</v>
      </c>
      <c r="AE367">
        <v>0</v>
      </c>
      <c r="AF367" t="s">
        <v>1840</v>
      </c>
      <c r="AG367" t="s">
        <v>1841</v>
      </c>
      <c r="AH367" t="s">
        <v>1842</v>
      </c>
      <c r="AI367" t="s">
        <v>1862</v>
      </c>
      <c r="AJ367" t="s">
        <v>1863</v>
      </c>
      <c r="AQ367" t="s">
        <v>1845</v>
      </c>
      <c r="AR367" t="s">
        <v>1858</v>
      </c>
      <c r="AS367">
        <v>1</v>
      </c>
      <c r="AT367">
        <v>1</v>
      </c>
      <c r="CC367" t="s">
        <v>1846</v>
      </c>
    </row>
    <row r="368" spans="1:81" x14ac:dyDescent="0.25">
      <c r="A368" t="s">
        <v>1336</v>
      </c>
      <c r="B368" t="s">
        <v>1886</v>
      </c>
      <c r="C368" t="s">
        <v>713</v>
      </c>
      <c r="D368" t="s">
        <v>1856</v>
      </c>
      <c r="E368" t="s">
        <v>1857</v>
      </c>
      <c r="F368" t="s">
        <v>1858</v>
      </c>
      <c r="G368" t="s">
        <v>1859</v>
      </c>
      <c r="H368">
        <v>337</v>
      </c>
      <c r="I368">
        <v>337</v>
      </c>
      <c r="L368" t="s">
        <v>1832</v>
      </c>
      <c r="M368" t="s">
        <v>482</v>
      </c>
      <c r="N368" t="s">
        <v>1833</v>
      </c>
      <c r="O368" t="s">
        <v>1883</v>
      </c>
      <c r="P368" t="s">
        <v>1884</v>
      </c>
      <c r="Q368" t="s">
        <v>482</v>
      </c>
      <c r="R368" t="s">
        <v>1850</v>
      </c>
      <c r="S368" t="s">
        <v>1851</v>
      </c>
      <c r="T368" t="s">
        <v>1838</v>
      </c>
      <c r="W368" s="168">
        <v>46132</v>
      </c>
      <c r="X368" s="168">
        <v>46283</v>
      </c>
      <c r="Y368" s="168">
        <v>46132</v>
      </c>
      <c r="AC368">
        <v>80</v>
      </c>
      <c r="AD368" t="s">
        <v>1839</v>
      </c>
      <c r="AE368">
        <v>0</v>
      </c>
      <c r="AF368" t="s">
        <v>1840</v>
      </c>
      <c r="AG368" t="s">
        <v>1841</v>
      </c>
      <c r="AH368" t="s">
        <v>1842</v>
      </c>
      <c r="AI368" t="s">
        <v>1862</v>
      </c>
      <c r="AJ368" t="s">
        <v>1863</v>
      </c>
      <c r="AQ368" t="s">
        <v>1845</v>
      </c>
      <c r="AR368" t="s">
        <v>1858</v>
      </c>
      <c r="AS368">
        <v>1</v>
      </c>
      <c r="AT368">
        <v>1</v>
      </c>
      <c r="CC368" t="s">
        <v>1846</v>
      </c>
    </row>
    <row r="369" spans="1:81" x14ac:dyDescent="0.25">
      <c r="A369" t="s">
        <v>1338</v>
      </c>
      <c r="B369" t="s">
        <v>1887</v>
      </c>
      <c r="C369" t="s">
        <v>713</v>
      </c>
      <c r="D369" t="s">
        <v>1856</v>
      </c>
      <c r="E369" t="s">
        <v>1857</v>
      </c>
      <c r="F369" t="s">
        <v>1858</v>
      </c>
      <c r="G369" t="s">
        <v>1859</v>
      </c>
      <c r="H369">
        <v>296</v>
      </c>
      <c r="I369">
        <v>296</v>
      </c>
      <c r="L369" t="s">
        <v>1832</v>
      </c>
      <c r="M369" t="s">
        <v>482</v>
      </c>
      <c r="N369" t="s">
        <v>1833</v>
      </c>
      <c r="O369" t="s">
        <v>1883</v>
      </c>
      <c r="P369" t="s">
        <v>1884</v>
      </c>
      <c r="Q369" t="s">
        <v>482</v>
      </c>
      <c r="R369" t="s">
        <v>1850</v>
      </c>
      <c r="S369" t="s">
        <v>1851</v>
      </c>
      <c r="T369" t="s">
        <v>1838</v>
      </c>
      <c r="W369" s="168">
        <v>46118</v>
      </c>
      <c r="X369" s="168">
        <v>46282</v>
      </c>
      <c r="Y369" s="168">
        <v>46118</v>
      </c>
      <c r="AC369">
        <v>100</v>
      </c>
      <c r="AD369" t="s">
        <v>1839</v>
      </c>
      <c r="AE369">
        <v>0</v>
      </c>
      <c r="AF369" t="s">
        <v>1840</v>
      </c>
      <c r="AG369" t="s">
        <v>1841</v>
      </c>
      <c r="AH369" t="s">
        <v>1842</v>
      </c>
      <c r="AI369" t="s">
        <v>1862</v>
      </c>
      <c r="AJ369" t="s">
        <v>1863</v>
      </c>
      <c r="AQ369" t="s">
        <v>1845</v>
      </c>
      <c r="AR369" t="s">
        <v>1858</v>
      </c>
      <c r="AS369">
        <v>1</v>
      </c>
      <c r="AT369">
        <v>1</v>
      </c>
      <c r="CC369" t="s">
        <v>1846</v>
      </c>
    </row>
    <row r="370" spans="1:81" x14ac:dyDescent="0.25">
      <c r="A370" t="s">
        <v>1340</v>
      </c>
      <c r="B370" t="s">
        <v>1888</v>
      </c>
      <c r="C370" t="s">
        <v>713</v>
      </c>
      <c r="D370" t="s">
        <v>1856</v>
      </c>
      <c r="E370" t="s">
        <v>1857</v>
      </c>
      <c r="F370" t="s">
        <v>1858</v>
      </c>
      <c r="G370" t="s">
        <v>1859</v>
      </c>
      <c r="H370">
        <v>296</v>
      </c>
      <c r="I370">
        <v>296</v>
      </c>
      <c r="L370" t="s">
        <v>1832</v>
      </c>
      <c r="M370" t="s">
        <v>482</v>
      </c>
      <c r="N370" t="s">
        <v>1833</v>
      </c>
      <c r="O370" t="s">
        <v>1883</v>
      </c>
      <c r="P370" t="s">
        <v>1884</v>
      </c>
      <c r="Q370" t="s">
        <v>482</v>
      </c>
      <c r="R370" t="s">
        <v>1850</v>
      </c>
      <c r="S370" t="s">
        <v>1851</v>
      </c>
      <c r="T370" t="s">
        <v>1838</v>
      </c>
      <c r="W370" s="168">
        <v>46118</v>
      </c>
      <c r="X370" s="168">
        <v>46282</v>
      </c>
      <c r="Y370" s="168">
        <v>46118</v>
      </c>
      <c r="AC370">
        <v>100</v>
      </c>
      <c r="AD370" t="s">
        <v>1839</v>
      </c>
      <c r="AE370">
        <v>0</v>
      </c>
      <c r="AF370" t="s">
        <v>1840</v>
      </c>
      <c r="AG370" t="s">
        <v>1841</v>
      </c>
      <c r="AH370" t="s">
        <v>1842</v>
      </c>
      <c r="AI370" t="s">
        <v>1862</v>
      </c>
      <c r="AJ370" t="s">
        <v>1863</v>
      </c>
      <c r="AQ370" t="s">
        <v>1845</v>
      </c>
      <c r="AR370" t="s">
        <v>1858</v>
      </c>
      <c r="AS370">
        <v>1</v>
      </c>
      <c r="AT370">
        <v>1</v>
      </c>
      <c r="CC370" t="s">
        <v>1846</v>
      </c>
    </row>
    <row r="371" spans="1:81" x14ac:dyDescent="0.25">
      <c r="A371" t="s">
        <v>1342</v>
      </c>
      <c r="B371" t="s">
        <v>1889</v>
      </c>
      <c r="C371" t="s">
        <v>713</v>
      </c>
      <c r="D371" t="s">
        <v>1856</v>
      </c>
      <c r="E371" t="s">
        <v>1857</v>
      </c>
      <c r="F371" t="s">
        <v>1858</v>
      </c>
      <c r="G371" t="s">
        <v>1859</v>
      </c>
      <c r="H371">
        <v>296</v>
      </c>
      <c r="I371">
        <v>296</v>
      </c>
      <c r="L371" t="s">
        <v>1832</v>
      </c>
      <c r="M371" t="s">
        <v>482</v>
      </c>
      <c r="N371" t="s">
        <v>1833</v>
      </c>
      <c r="O371" t="s">
        <v>1883</v>
      </c>
      <c r="P371" t="s">
        <v>1884</v>
      </c>
      <c r="Q371" t="s">
        <v>482</v>
      </c>
      <c r="R371" t="s">
        <v>1850</v>
      </c>
      <c r="S371" t="s">
        <v>1851</v>
      </c>
      <c r="T371" t="s">
        <v>1838</v>
      </c>
      <c r="W371" s="168">
        <v>46132</v>
      </c>
      <c r="X371" s="168">
        <v>46294</v>
      </c>
      <c r="Y371" s="168">
        <v>46132</v>
      </c>
      <c r="AC371">
        <v>100</v>
      </c>
      <c r="AD371" t="s">
        <v>1839</v>
      </c>
      <c r="AE371">
        <v>0</v>
      </c>
      <c r="AF371" t="s">
        <v>1840</v>
      </c>
      <c r="AG371" t="s">
        <v>1841</v>
      </c>
      <c r="AH371" t="s">
        <v>1842</v>
      </c>
      <c r="AI371" t="s">
        <v>1862</v>
      </c>
      <c r="AJ371" t="s">
        <v>1863</v>
      </c>
      <c r="AQ371" t="s">
        <v>1845</v>
      </c>
      <c r="AR371" t="s">
        <v>1858</v>
      </c>
      <c r="AS371">
        <v>1</v>
      </c>
      <c r="AT371">
        <v>1</v>
      </c>
      <c r="CC371" t="s">
        <v>1846</v>
      </c>
    </row>
    <row r="372" spans="1:81" x14ac:dyDescent="0.25">
      <c r="A372" t="s">
        <v>1344</v>
      </c>
      <c r="B372" t="s">
        <v>1890</v>
      </c>
      <c r="C372" t="s">
        <v>713</v>
      </c>
      <c r="D372" t="s">
        <v>1856</v>
      </c>
      <c r="E372" t="s">
        <v>1857</v>
      </c>
      <c r="F372" t="s">
        <v>1858</v>
      </c>
      <c r="G372" t="s">
        <v>1859</v>
      </c>
      <c r="H372">
        <v>377</v>
      </c>
      <c r="I372">
        <v>377</v>
      </c>
      <c r="L372" t="s">
        <v>1832</v>
      </c>
      <c r="M372" t="s">
        <v>482</v>
      </c>
      <c r="N372" t="s">
        <v>1833</v>
      </c>
      <c r="O372" t="s">
        <v>1883</v>
      </c>
      <c r="P372" t="s">
        <v>1884</v>
      </c>
      <c r="Q372" t="s">
        <v>482</v>
      </c>
      <c r="R372" t="s">
        <v>1850</v>
      </c>
      <c r="S372" t="s">
        <v>1851</v>
      </c>
      <c r="T372" t="s">
        <v>1838</v>
      </c>
      <c r="W372" s="168">
        <v>46132</v>
      </c>
      <c r="X372" s="168">
        <v>46262</v>
      </c>
      <c r="Y372" s="168">
        <v>46132</v>
      </c>
      <c r="Z372" s="168">
        <v>46241</v>
      </c>
      <c r="AC372">
        <v>100</v>
      </c>
      <c r="AD372" t="s">
        <v>1839</v>
      </c>
      <c r="AE372">
        <v>0</v>
      </c>
      <c r="AF372" t="s">
        <v>1840</v>
      </c>
      <c r="AG372" t="s">
        <v>1841</v>
      </c>
      <c r="AH372" t="s">
        <v>1842</v>
      </c>
      <c r="AI372" t="s">
        <v>1862</v>
      </c>
      <c r="AJ372" t="s">
        <v>1863</v>
      </c>
      <c r="AQ372" t="s">
        <v>1845</v>
      </c>
      <c r="AR372" t="s">
        <v>1858</v>
      </c>
      <c r="AS372">
        <v>1</v>
      </c>
      <c r="AT372">
        <v>1</v>
      </c>
      <c r="CC372" t="s">
        <v>1846</v>
      </c>
    </row>
    <row r="373" spans="1:81" x14ac:dyDescent="0.25">
      <c r="A373" t="s">
        <v>1705</v>
      </c>
      <c r="B373" t="s">
        <v>1900</v>
      </c>
      <c r="C373" t="s">
        <v>713</v>
      </c>
      <c r="D373" t="s">
        <v>1856</v>
      </c>
      <c r="E373" t="s">
        <v>1857</v>
      </c>
      <c r="F373" t="s">
        <v>1858</v>
      </c>
      <c r="G373" t="s">
        <v>1859</v>
      </c>
      <c r="H373">
        <v>269</v>
      </c>
      <c r="I373">
        <v>269</v>
      </c>
      <c r="L373" t="s">
        <v>1832</v>
      </c>
      <c r="M373" t="s">
        <v>482</v>
      </c>
      <c r="N373" t="s">
        <v>1833</v>
      </c>
      <c r="O373" t="s">
        <v>1901</v>
      </c>
      <c r="P373" t="s">
        <v>1902</v>
      </c>
      <c r="Q373" t="s">
        <v>482</v>
      </c>
      <c r="R373" t="s">
        <v>1850</v>
      </c>
      <c r="S373" t="s">
        <v>1851</v>
      </c>
      <c r="T373" t="s">
        <v>1838</v>
      </c>
      <c r="W373" s="168">
        <v>46160</v>
      </c>
      <c r="X373" s="168">
        <v>46287</v>
      </c>
      <c r="Y373" s="168">
        <v>46160</v>
      </c>
      <c r="Z373" s="168">
        <v>46255</v>
      </c>
      <c r="AC373">
        <v>100</v>
      </c>
      <c r="AD373" t="s">
        <v>1839</v>
      </c>
      <c r="AE373">
        <v>0</v>
      </c>
      <c r="AF373" t="s">
        <v>1840</v>
      </c>
      <c r="AG373" t="s">
        <v>1841</v>
      </c>
      <c r="AH373" t="s">
        <v>1842</v>
      </c>
      <c r="AI373" t="s">
        <v>1862</v>
      </c>
      <c r="AJ373" t="s">
        <v>1863</v>
      </c>
      <c r="AQ373" t="s">
        <v>1845</v>
      </c>
      <c r="AR373" t="s">
        <v>1858</v>
      </c>
      <c r="AS373">
        <v>1</v>
      </c>
      <c r="AT373">
        <v>1</v>
      </c>
      <c r="CC373" t="s">
        <v>1846</v>
      </c>
    </row>
    <row r="374" spans="1:81" x14ac:dyDescent="0.25">
      <c r="A374" t="s">
        <v>1707</v>
      </c>
      <c r="B374" t="s">
        <v>1903</v>
      </c>
      <c r="C374" t="s">
        <v>713</v>
      </c>
      <c r="D374" t="s">
        <v>1856</v>
      </c>
      <c r="E374" t="s">
        <v>1857</v>
      </c>
      <c r="F374" t="s">
        <v>1858</v>
      </c>
      <c r="G374" t="s">
        <v>1859</v>
      </c>
      <c r="H374">
        <v>377</v>
      </c>
      <c r="I374">
        <v>377</v>
      </c>
      <c r="L374" t="s">
        <v>1832</v>
      </c>
      <c r="M374" t="s">
        <v>482</v>
      </c>
      <c r="N374" t="s">
        <v>1833</v>
      </c>
      <c r="O374" t="s">
        <v>1904</v>
      </c>
      <c r="P374" t="s">
        <v>1905</v>
      </c>
      <c r="Q374" t="s">
        <v>482</v>
      </c>
      <c r="R374" t="s">
        <v>1850</v>
      </c>
      <c r="S374" t="s">
        <v>1851</v>
      </c>
      <c r="T374" t="s">
        <v>1838</v>
      </c>
      <c r="W374" s="168">
        <v>46104</v>
      </c>
      <c r="X374" s="168">
        <v>46262</v>
      </c>
      <c r="Y374" s="168">
        <v>46104</v>
      </c>
      <c r="Z374" s="168">
        <v>46183</v>
      </c>
      <c r="AC374">
        <v>100</v>
      </c>
      <c r="AD374" t="s">
        <v>1839</v>
      </c>
      <c r="AE374">
        <v>0</v>
      </c>
      <c r="AF374" t="s">
        <v>1840</v>
      </c>
      <c r="AG374" t="s">
        <v>1841</v>
      </c>
      <c r="AH374" t="s">
        <v>1842</v>
      </c>
      <c r="AI374" t="s">
        <v>1862</v>
      </c>
      <c r="AJ374" t="s">
        <v>1863</v>
      </c>
      <c r="AQ374" t="s">
        <v>1845</v>
      </c>
      <c r="AR374" t="s">
        <v>1858</v>
      </c>
      <c r="AS374">
        <v>1</v>
      </c>
      <c r="AT374">
        <v>1</v>
      </c>
      <c r="CC374" t="s">
        <v>1846</v>
      </c>
    </row>
    <row r="375" spans="1:81" x14ac:dyDescent="0.25">
      <c r="A375" t="s">
        <v>1709</v>
      </c>
      <c r="B375" t="s">
        <v>1906</v>
      </c>
      <c r="C375" t="s">
        <v>713</v>
      </c>
      <c r="D375" t="s">
        <v>1856</v>
      </c>
      <c r="E375" t="s">
        <v>1857</v>
      </c>
      <c r="F375" t="s">
        <v>1858</v>
      </c>
      <c r="G375" t="s">
        <v>1859</v>
      </c>
      <c r="H375">
        <v>296</v>
      </c>
      <c r="I375">
        <v>296</v>
      </c>
      <c r="L375" t="s">
        <v>1832</v>
      </c>
      <c r="M375" t="s">
        <v>482</v>
      </c>
      <c r="N375" t="s">
        <v>1833</v>
      </c>
      <c r="O375" t="s">
        <v>1907</v>
      </c>
      <c r="P375" t="s">
        <v>1908</v>
      </c>
      <c r="Q375" t="s">
        <v>482</v>
      </c>
      <c r="R375" t="s">
        <v>1850</v>
      </c>
      <c r="S375" t="s">
        <v>1851</v>
      </c>
      <c r="T375" t="s">
        <v>1838</v>
      </c>
      <c r="W375" s="168">
        <v>46118</v>
      </c>
      <c r="X375" s="168">
        <v>46273</v>
      </c>
      <c r="Y375" s="168">
        <v>46118</v>
      </c>
      <c r="AC375">
        <v>100</v>
      </c>
      <c r="AD375" t="s">
        <v>1839</v>
      </c>
      <c r="AE375">
        <v>0</v>
      </c>
      <c r="AF375" t="s">
        <v>1840</v>
      </c>
      <c r="AG375" t="s">
        <v>1841</v>
      </c>
      <c r="AH375" t="s">
        <v>1842</v>
      </c>
      <c r="AI375" t="s">
        <v>1862</v>
      </c>
      <c r="AJ375" t="s">
        <v>1863</v>
      </c>
      <c r="AQ375" t="s">
        <v>1845</v>
      </c>
      <c r="AR375" t="s">
        <v>1858</v>
      </c>
      <c r="AS375">
        <v>1</v>
      </c>
      <c r="AT375">
        <v>1</v>
      </c>
      <c r="CC375" t="s">
        <v>1846</v>
      </c>
    </row>
    <row r="376" spans="1:81" x14ac:dyDescent="0.25">
      <c r="A376" t="s">
        <v>1527</v>
      </c>
      <c r="B376" t="s">
        <v>1891</v>
      </c>
      <c r="C376" t="s">
        <v>713</v>
      </c>
      <c r="D376" t="s">
        <v>1856</v>
      </c>
      <c r="E376" t="s">
        <v>1857</v>
      </c>
      <c r="F376" t="s">
        <v>1858</v>
      </c>
      <c r="G376" t="s">
        <v>1859</v>
      </c>
      <c r="H376">
        <v>110</v>
      </c>
      <c r="I376">
        <v>110</v>
      </c>
      <c r="L376" t="s">
        <v>1832</v>
      </c>
      <c r="M376" t="s">
        <v>482</v>
      </c>
      <c r="N376" t="s">
        <v>1833</v>
      </c>
      <c r="O376" t="s">
        <v>1892</v>
      </c>
      <c r="P376" t="s">
        <v>1893</v>
      </c>
      <c r="Q376" t="s">
        <v>482</v>
      </c>
      <c r="R376" t="s">
        <v>1894</v>
      </c>
      <c r="S376" t="s">
        <v>1895</v>
      </c>
      <c r="T376" t="s">
        <v>1838</v>
      </c>
      <c r="W376" s="168">
        <v>46097</v>
      </c>
      <c r="X376" s="168">
        <v>46262</v>
      </c>
      <c r="Y376" s="168">
        <v>46139</v>
      </c>
      <c r="AC376">
        <v>100</v>
      </c>
      <c r="AD376" t="s">
        <v>1839</v>
      </c>
      <c r="AE376">
        <v>0</v>
      </c>
      <c r="AF376" t="s">
        <v>1840</v>
      </c>
      <c r="AG376" t="s">
        <v>1841</v>
      </c>
      <c r="AH376" t="s">
        <v>1842</v>
      </c>
      <c r="AI376" t="s">
        <v>1862</v>
      </c>
      <c r="AJ376" t="s">
        <v>1863</v>
      </c>
      <c r="AQ376" t="s">
        <v>1845</v>
      </c>
      <c r="AR376" t="s">
        <v>1858</v>
      </c>
      <c r="AS376">
        <v>1</v>
      </c>
      <c r="AT376">
        <v>1</v>
      </c>
      <c r="CC376" t="s">
        <v>1846</v>
      </c>
    </row>
    <row r="377" spans="1:81" x14ac:dyDescent="0.25">
      <c r="A377" t="s">
        <v>1532</v>
      </c>
      <c r="B377" t="s">
        <v>1896</v>
      </c>
      <c r="C377" t="s">
        <v>713</v>
      </c>
      <c r="D377" t="s">
        <v>1856</v>
      </c>
      <c r="E377" t="s">
        <v>1857</v>
      </c>
      <c r="F377" t="s">
        <v>1858</v>
      </c>
      <c r="G377" t="s">
        <v>1859</v>
      </c>
      <c r="H377">
        <v>110</v>
      </c>
      <c r="I377">
        <v>110</v>
      </c>
      <c r="L377" t="s">
        <v>1832</v>
      </c>
      <c r="M377" t="s">
        <v>482</v>
      </c>
      <c r="N377" t="s">
        <v>1833</v>
      </c>
      <c r="O377" t="s">
        <v>1892</v>
      </c>
      <c r="P377" t="s">
        <v>1893</v>
      </c>
      <c r="Q377" t="s">
        <v>482</v>
      </c>
      <c r="R377" t="s">
        <v>1894</v>
      </c>
      <c r="S377" t="s">
        <v>1895</v>
      </c>
      <c r="T377" t="s">
        <v>1838</v>
      </c>
      <c r="W377" s="168">
        <v>46097</v>
      </c>
      <c r="X377" s="168">
        <v>46262</v>
      </c>
      <c r="Y377" s="168">
        <v>46139</v>
      </c>
      <c r="Z377" s="168">
        <v>46274</v>
      </c>
      <c r="AC377">
        <v>100</v>
      </c>
      <c r="AD377" t="s">
        <v>1839</v>
      </c>
      <c r="AE377">
        <v>0</v>
      </c>
      <c r="AF377" t="s">
        <v>1840</v>
      </c>
      <c r="AG377" t="s">
        <v>1841</v>
      </c>
      <c r="AH377" t="s">
        <v>1842</v>
      </c>
      <c r="AI377" t="s">
        <v>1862</v>
      </c>
      <c r="AJ377" t="s">
        <v>1863</v>
      </c>
      <c r="AQ377" t="s">
        <v>1845</v>
      </c>
      <c r="AR377" t="s">
        <v>1858</v>
      </c>
      <c r="AS377">
        <v>1</v>
      </c>
      <c r="AT377">
        <v>1</v>
      </c>
      <c r="CC377" t="s">
        <v>1846</v>
      </c>
    </row>
    <row r="378" spans="1:81" x14ac:dyDescent="0.25">
      <c r="A378" t="s">
        <v>1534</v>
      </c>
      <c r="B378" t="s">
        <v>1897</v>
      </c>
      <c r="C378" t="s">
        <v>713</v>
      </c>
      <c r="D378" t="s">
        <v>1856</v>
      </c>
      <c r="E378" t="s">
        <v>1857</v>
      </c>
      <c r="F378" t="s">
        <v>1858</v>
      </c>
      <c r="G378" t="s">
        <v>1859</v>
      </c>
      <c r="H378">
        <v>110</v>
      </c>
      <c r="I378">
        <v>110</v>
      </c>
      <c r="L378" t="s">
        <v>1832</v>
      </c>
      <c r="M378" t="s">
        <v>482</v>
      </c>
      <c r="N378" t="s">
        <v>1833</v>
      </c>
      <c r="O378" t="s">
        <v>1892</v>
      </c>
      <c r="P378" t="s">
        <v>1893</v>
      </c>
      <c r="Q378" t="s">
        <v>482</v>
      </c>
      <c r="R378" t="s">
        <v>1894</v>
      </c>
      <c r="S378" t="s">
        <v>1895</v>
      </c>
      <c r="T378" t="s">
        <v>1838</v>
      </c>
      <c r="W378" s="168">
        <v>46097</v>
      </c>
      <c r="X378" s="168">
        <v>46262</v>
      </c>
      <c r="Y378" s="168">
        <v>46139</v>
      </c>
      <c r="AC378">
        <v>80</v>
      </c>
      <c r="AD378" t="s">
        <v>1839</v>
      </c>
      <c r="AE378">
        <v>0</v>
      </c>
      <c r="AF378" t="s">
        <v>1840</v>
      </c>
      <c r="AG378" t="s">
        <v>1841</v>
      </c>
      <c r="AH378" t="s">
        <v>1842</v>
      </c>
      <c r="AI378" t="s">
        <v>1862</v>
      </c>
      <c r="AJ378" t="s">
        <v>1863</v>
      </c>
      <c r="AQ378" t="s">
        <v>1845</v>
      </c>
      <c r="AR378" t="s">
        <v>1858</v>
      </c>
      <c r="AS378">
        <v>1</v>
      </c>
      <c r="AT378">
        <v>1</v>
      </c>
      <c r="CC378" t="s">
        <v>1846</v>
      </c>
    </row>
    <row r="379" spans="1:81" x14ac:dyDescent="0.25">
      <c r="A379" t="s">
        <v>1536</v>
      </c>
      <c r="B379" t="s">
        <v>1898</v>
      </c>
      <c r="C379" t="s">
        <v>713</v>
      </c>
      <c r="D379" t="s">
        <v>1856</v>
      </c>
      <c r="E379" t="s">
        <v>1857</v>
      </c>
      <c r="F379" t="s">
        <v>1858</v>
      </c>
      <c r="G379" t="s">
        <v>1859</v>
      </c>
      <c r="H379">
        <v>110</v>
      </c>
      <c r="I379">
        <v>110</v>
      </c>
      <c r="L379" t="s">
        <v>1832</v>
      </c>
      <c r="M379" t="s">
        <v>482</v>
      </c>
      <c r="N379" t="s">
        <v>1833</v>
      </c>
      <c r="O379" t="s">
        <v>1892</v>
      </c>
      <c r="P379" t="s">
        <v>1893</v>
      </c>
      <c r="Q379" t="s">
        <v>482</v>
      </c>
      <c r="R379" t="s">
        <v>1894</v>
      </c>
      <c r="S379" t="s">
        <v>1895</v>
      </c>
      <c r="T379" t="s">
        <v>1838</v>
      </c>
      <c r="W379" s="168">
        <v>46097</v>
      </c>
      <c r="X379" s="168">
        <v>46262</v>
      </c>
      <c r="Y379" s="168">
        <v>46139</v>
      </c>
      <c r="Z379" s="168">
        <v>46274</v>
      </c>
      <c r="AC379">
        <v>100</v>
      </c>
      <c r="AD379" t="s">
        <v>1839</v>
      </c>
      <c r="AE379">
        <v>0</v>
      </c>
      <c r="AF379" t="s">
        <v>1840</v>
      </c>
      <c r="AG379" t="s">
        <v>1841</v>
      </c>
      <c r="AH379" t="s">
        <v>1842</v>
      </c>
      <c r="AI379" t="s">
        <v>1862</v>
      </c>
      <c r="AJ379" t="s">
        <v>1863</v>
      </c>
      <c r="AQ379" t="s">
        <v>1845</v>
      </c>
      <c r="AR379" t="s">
        <v>1858</v>
      </c>
      <c r="AS379">
        <v>1</v>
      </c>
      <c r="AT379">
        <v>1</v>
      </c>
      <c r="CC379" t="s">
        <v>1846</v>
      </c>
    </row>
    <row r="380" spans="1:81" x14ac:dyDescent="0.25">
      <c r="A380" t="s">
        <v>1538</v>
      </c>
      <c r="B380" t="s">
        <v>1899</v>
      </c>
      <c r="C380" t="s">
        <v>713</v>
      </c>
      <c r="D380" t="s">
        <v>1856</v>
      </c>
      <c r="E380" t="s">
        <v>1857</v>
      </c>
      <c r="F380" t="s">
        <v>1858</v>
      </c>
      <c r="G380" t="s">
        <v>1859</v>
      </c>
      <c r="H380">
        <v>110</v>
      </c>
      <c r="I380">
        <v>110</v>
      </c>
      <c r="L380" t="s">
        <v>1832</v>
      </c>
      <c r="M380" t="s">
        <v>482</v>
      </c>
      <c r="N380" t="s">
        <v>1833</v>
      </c>
      <c r="O380" t="s">
        <v>1892</v>
      </c>
      <c r="P380" t="s">
        <v>1893</v>
      </c>
      <c r="Q380" t="s">
        <v>482</v>
      </c>
      <c r="R380" t="s">
        <v>1894</v>
      </c>
      <c r="S380" t="s">
        <v>1895</v>
      </c>
      <c r="T380" t="s">
        <v>1838</v>
      </c>
      <c r="W380" s="168">
        <v>46097</v>
      </c>
      <c r="X380" s="168">
        <v>46262</v>
      </c>
      <c r="Y380" s="168">
        <v>46139</v>
      </c>
      <c r="Z380" s="168">
        <v>46274</v>
      </c>
      <c r="AC380">
        <v>100</v>
      </c>
      <c r="AD380" t="s">
        <v>1839</v>
      </c>
      <c r="AE380">
        <v>0</v>
      </c>
      <c r="AF380" t="s">
        <v>1840</v>
      </c>
      <c r="AG380" t="s">
        <v>1841</v>
      </c>
      <c r="AH380" t="s">
        <v>1842</v>
      </c>
      <c r="AI380" t="s">
        <v>1862</v>
      </c>
      <c r="AJ380" t="s">
        <v>1863</v>
      </c>
      <c r="AQ380" t="s">
        <v>1845</v>
      </c>
      <c r="AR380" t="s">
        <v>1858</v>
      </c>
      <c r="AS380">
        <v>1</v>
      </c>
      <c r="AT380">
        <v>1</v>
      </c>
      <c r="CC380" t="s">
        <v>1846</v>
      </c>
    </row>
    <row r="381" spans="1:81" x14ac:dyDescent="0.25">
      <c r="A381" t="s">
        <v>1711</v>
      </c>
      <c r="B381" t="s">
        <v>1909</v>
      </c>
      <c r="C381" t="s">
        <v>713</v>
      </c>
      <c r="D381" t="s">
        <v>1856</v>
      </c>
      <c r="E381" t="s">
        <v>1857</v>
      </c>
      <c r="F381" t="s">
        <v>1858</v>
      </c>
      <c r="G381" t="s">
        <v>1859</v>
      </c>
      <c r="H381">
        <v>135</v>
      </c>
      <c r="I381">
        <v>135</v>
      </c>
      <c r="L381" t="s">
        <v>1832</v>
      </c>
      <c r="M381" t="s">
        <v>482</v>
      </c>
      <c r="N381" t="s">
        <v>1833</v>
      </c>
      <c r="O381" t="s">
        <v>1910</v>
      </c>
      <c r="P381" t="s">
        <v>1911</v>
      </c>
      <c r="Q381" t="s">
        <v>482</v>
      </c>
      <c r="R381" t="s">
        <v>1894</v>
      </c>
      <c r="S381" t="s">
        <v>1895</v>
      </c>
      <c r="T381" t="s">
        <v>1838</v>
      </c>
      <c r="W381" s="168">
        <v>46097</v>
      </c>
      <c r="X381" s="168">
        <v>46262</v>
      </c>
      <c r="Y381" s="168">
        <v>46090</v>
      </c>
      <c r="Z381" s="168">
        <v>46261</v>
      </c>
      <c r="AC381">
        <v>100</v>
      </c>
      <c r="AD381" t="s">
        <v>1839</v>
      </c>
      <c r="AE381">
        <v>0</v>
      </c>
      <c r="AF381" t="s">
        <v>1840</v>
      </c>
      <c r="AG381" t="s">
        <v>1841</v>
      </c>
      <c r="AH381" t="s">
        <v>1842</v>
      </c>
      <c r="AI381" t="s">
        <v>1862</v>
      </c>
      <c r="AJ381" t="s">
        <v>1863</v>
      </c>
      <c r="AQ381" t="s">
        <v>1845</v>
      </c>
      <c r="AR381" t="s">
        <v>1858</v>
      </c>
      <c r="AS381">
        <v>1</v>
      </c>
      <c r="AT381">
        <v>1</v>
      </c>
      <c r="CC381" t="s">
        <v>1846</v>
      </c>
    </row>
    <row r="382" spans="1:81" x14ac:dyDescent="0.25">
      <c r="A382" t="s">
        <v>1713</v>
      </c>
      <c r="B382" t="s">
        <v>1912</v>
      </c>
      <c r="C382" t="s">
        <v>713</v>
      </c>
      <c r="D382" t="s">
        <v>1856</v>
      </c>
      <c r="E382" t="s">
        <v>1857</v>
      </c>
      <c r="F382" t="s">
        <v>1858</v>
      </c>
      <c r="G382" t="s">
        <v>1859</v>
      </c>
      <c r="H382">
        <v>110</v>
      </c>
      <c r="I382">
        <v>110</v>
      </c>
      <c r="L382" t="s">
        <v>1832</v>
      </c>
      <c r="M382" t="s">
        <v>482</v>
      </c>
      <c r="N382" t="s">
        <v>1833</v>
      </c>
      <c r="O382" t="s">
        <v>1892</v>
      </c>
      <c r="P382" t="s">
        <v>1893</v>
      </c>
      <c r="Q382" t="s">
        <v>482</v>
      </c>
      <c r="R382" t="s">
        <v>1894</v>
      </c>
      <c r="S382" t="s">
        <v>1895</v>
      </c>
      <c r="T382" t="s">
        <v>1838</v>
      </c>
      <c r="W382" s="168">
        <v>46097</v>
      </c>
      <c r="X382" s="168">
        <v>46262</v>
      </c>
      <c r="Y382" s="168">
        <v>46090</v>
      </c>
      <c r="Z382" s="168">
        <v>46261</v>
      </c>
      <c r="AC382">
        <v>100</v>
      </c>
      <c r="AD382" t="s">
        <v>1839</v>
      </c>
      <c r="AE382">
        <v>0</v>
      </c>
      <c r="AF382" t="s">
        <v>1840</v>
      </c>
      <c r="AG382" t="s">
        <v>1841</v>
      </c>
      <c r="AH382" t="s">
        <v>1842</v>
      </c>
      <c r="AI382" t="s">
        <v>1862</v>
      </c>
      <c r="AJ382" t="s">
        <v>1863</v>
      </c>
      <c r="AQ382" t="s">
        <v>1845</v>
      </c>
      <c r="AR382" t="s">
        <v>1858</v>
      </c>
      <c r="AS382">
        <v>1</v>
      </c>
      <c r="AT382">
        <v>1</v>
      </c>
      <c r="CC382" t="s">
        <v>1846</v>
      </c>
    </row>
    <row r="383" spans="1:81" x14ac:dyDescent="0.25">
      <c r="A383" t="s">
        <v>1715</v>
      </c>
      <c r="B383" t="s">
        <v>1913</v>
      </c>
      <c r="C383" t="s">
        <v>713</v>
      </c>
      <c r="D383" t="s">
        <v>1856</v>
      </c>
      <c r="E383" t="s">
        <v>1857</v>
      </c>
      <c r="F383" t="s">
        <v>1858</v>
      </c>
      <c r="G383" t="s">
        <v>1859</v>
      </c>
      <c r="H383">
        <v>110</v>
      </c>
      <c r="I383">
        <v>110</v>
      </c>
      <c r="L383" t="s">
        <v>1832</v>
      </c>
      <c r="M383" t="s">
        <v>482</v>
      </c>
      <c r="N383" t="s">
        <v>1833</v>
      </c>
      <c r="O383" t="s">
        <v>1892</v>
      </c>
      <c r="P383" t="s">
        <v>1893</v>
      </c>
      <c r="Q383" t="s">
        <v>482</v>
      </c>
      <c r="R383" t="s">
        <v>1894</v>
      </c>
      <c r="S383" t="s">
        <v>1895</v>
      </c>
      <c r="T383" t="s">
        <v>1838</v>
      </c>
      <c r="W383" s="168">
        <v>46097</v>
      </c>
      <c r="X383" s="168">
        <v>46262</v>
      </c>
      <c r="Y383" s="168">
        <v>46090</v>
      </c>
      <c r="Z383" s="168">
        <v>46261</v>
      </c>
      <c r="AC383">
        <v>100</v>
      </c>
      <c r="AD383" t="s">
        <v>1839</v>
      </c>
      <c r="AE383">
        <v>0</v>
      </c>
      <c r="AF383" t="s">
        <v>1840</v>
      </c>
      <c r="AG383" t="s">
        <v>1841</v>
      </c>
      <c r="AH383" t="s">
        <v>1842</v>
      </c>
      <c r="AI383" t="s">
        <v>1862</v>
      </c>
      <c r="AJ383" t="s">
        <v>1863</v>
      </c>
      <c r="AQ383" t="s">
        <v>1845</v>
      </c>
      <c r="AR383" t="s">
        <v>1858</v>
      </c>
      <c r="AS383">
        <v>1</v>
      </c>
      <c r="AT383">
        <v>1</v>
      </c>
      <c r="CC383" t="s">
        <v>1846</v>
      </c>
    </row>
    <row r="384" spans="1:81" x14ac:dyDescent="0.25">
      <c r="A384" t="s">
        <v>1717</v>
      </c>
      <c r="B384" t="s">
        <v>1914</v>
      </c>
      <c r="C384" t="s">
        <v>713</v>
      </c>
      <c r="D384" t="s">
        <v>1856</v>
      </c>
      <c r="E384" t="s">
        <v>1857</v>
      </c>
      <c r="F384" t="s">
        <v>1858</v>
      </c>
      <c r="G384" t="s">
        <v>1859</v>
      </c>
      <c r="H384">
        <v>110</v>
      </c>
      <c r="I384">
        <v>110</v>
      </c>
      <c r="L384" t="s">
        <v>1832</v>
      </c>
      <c r="M384" t="s">
        <v>482</v>
      </c>
      <c r="N384" t="s">
        <v>1833</v>
      </c>
      <c r="O384" t="s">
        <v>1892</v>
      </c>
      <c r="P384" t="s">
        <v>1893</v>
      </c>
      <c r="Q384" t="s">
        <v>482</v>
      </c>
      <c r="R384" t="s">
        <v>1894</v>
      </c>
      <c r="S384" t="s">
        <v>1895</v>
      </c>
      <c r="T384" t="s">
        <v>1838</v>
      </c>
      <c r="W384" s="168">
        <v>46097</v>
      </c>
      <c r="X384" s="168">
        <v>46262</v>
      </c>
      <c r="Y384" s="168">
        <v>46090</v>
      </c>
      <c r="Z384" s="168">
        <v>46261</v>
      </c>
      <c r="AC384">
        <v>100</v>
      </c>
      <c r="AD384" t="s">
        <v>1839</v>
      </c>
      <c r="AE384">
        <v>0</v>
      </c>
      <c r="AF384" t="s">
        <v>1840</v>
      </c>
      <c r="AG384" t="s">
        <v>1841</v>
      </c>
      <c r="AH384" t="s">
        <v>1842</v>
      </c>
      <c r="AI384" t="s">
        <v>1862</v>
      </c>
      <c r="AJ384" t="s">
        <v>1863</v>
      </c>
      <c r="AQ384" t="s">
        <v>1845</v>
      </c>
      <c r="AR384" t="s">
        <v>1858</v>
      </c>
      <c r="AS384">
        <v>1</v>
      </c>
      <c r="AT384">
        <v>1</v>
      </c>
      <c r="CC384" t="s">
        <v>1846</v>
      </c>
    </row>
    <row r="385" spans="1:81" x14ac:dyDescent="0.25">
      <c r="A385" t="s">
        <v>1719</v>
      </c>
      <c r="B385" t="s">
        <v>1915</v>
      </c>
      <c r="C385" t="s">
        <v>713</v>
      </c>
      <c r="D385" t="s">
        <v>1856</v>
      </c>
      <c r="E385" t="s">
        <v>1857</v>
      </c>
      <c r="F385" t="s">
        <v>1858</v>
      </c>
      <c r="G385" t="s">
        <v>1859</v>
      </c>
      <c r="H385">
        <v>110</v>
      </c>
      <c r="I385">
        <v>110</v>
      </c>
      <c r="L385" t="s">
        <v>1832</v>
      </c>
      <c r="M385" t="s">
        <v>482</v>
      </c>
      <c r="N385" t="s">
        <v>1833</v>
      </c>
      <c r="O385" t="s">
        <v>1892</v>
      </c>
      <c r="P385" t="s">
        <v>1893</v>
      </c>
      <c r="Q385" t="s">
        <v>482</v>
      </c>
      <c r="R385" t="s">
        <v>1894</v>
      </c>
      <c r="S385" t="s">
        <v>1895</v>
      </c>
      <c r="T385" t="s">
        <v>1838</v>
      </c>
      <c r="W385" s="168">
        <v>46097</v>
      </c>
      <c r="X385" s="168">
        <v>46262</v>
      </c>
      <c r="Y385" s="168">
        <v>46090</v>
      </c>
      <c r="Z385" s="168">
        <v>46265</v>
      </c>
      <c r="AC385">
        <v>100</v>
      </c>
      <c r="AD385" t="s">
        <v>1839</v>
      </c>
      <c r="AE385">
        <v>0</v>
      </c>
      <c r="AF385" t="s">
        <v>1840</v>
      </c>
      <c r="AG385" t="s">
        <v>1841</v>
      </c>
      <c r="AH385" t="s">
        <v>1842</v>
      </c>
      <c r="AI385" t="s">
        <v>1862</v>
      </c>
      <c r="AJ385" t="s">
        <v>1863</v>
      </c>
      <c r="AQ385" t="s">
        <v>1845</v>
      </c>
      <c r="AR385" t="s">
        <v>1858</v>
      </c>
      <c r="AS385">
        <v>1</v>
      </c>
      <c r="AT385">
        <v>1</v>
      </c>
      <c r="CC385" t="s">
        <v>1846</v>
      </c>
    </row>
    <row r="386" spans="1:81" x14ac:dyDescent="0.25">
      <c r="A386" t="s">
        <v>1721</v>
      </c>
      <c r="B386" t="s">
        <v>1916</v>
      </c>
      <c r="C386" t="s">
        <v>713</v>
      </c>
      <c r="D386" t="s">
        <v>1856</v>
      </c>
      <c r="E386" t="s">
        <v>1857</v>
      </c>
      <c r="F386" t="s">
        <v>1858</v>
      </c>
      <c r="G386" t="s">
        <v>1859</v>
      </c>
      <c r="H386">
        <v>110</v>
      </c>
      <c r="I386">
        <v>110</v>
      </c>
      <c r="L386" t="s">
        <v>1832</v>
      </c>
      <c r="M386" t="s">
        <v>482</v>
      </c>
      <c r="N386" t="s">
        <v>1833</v>
      </c>
      <c r="O386" t="s">
        <v>1892</v>
      </c>
      <c r="P386" t="s">
        <v>1893</v>
      </c>
      <c r="Q386" t="s">
        <v>482</v>
      </c>
      <c r="R386" t="s">
        <v>1894</v>
      </c>
      <c r="S386" t="s">
        <v>1895</v>
      </c>
      <c r="T386" t="s">
        <v>1838</v>
      </c>
      <c r="W386" s="168">
        <v>46097</v>
      </c>
      <c r="X386" s="168">
        <v>46262</v>
      </c>
      <c r="Y386" s="168">
        <v>46090</v>
      </c>
      <c r="Z386" s="168">
        <v>46261</v>
      </c>
      <c r="AC386">
        <v>100</v>
      </c>
      <c r="AD386" t="s">
        <v>1839</v>
      </c>
      <c r="AE386">
        <v>0</v>
      </c>
      <c r="AF386" t="s">
        <v>1840</v>
      </c>
      <c r="AG386" t="s">
        <v>1841</v>
      </c>
      <c r="AH386" t="s">
        <v>1842</v>
      </c>
      <c r="AI386" t="s">
        <v>1862</v>
      </c>
      <c r="AJ386" t="s">
        <v>1863</v>
      </c>
      <c r="AQ386" t="s">
        <v>1845</v>
      </c>
      <c r="AR386" t="s">
        <v>1858</v>
      </c>
      <c r="AS386">
        <v>1</v>
      </c>
      <c r="AT386">
        <v>1</v>
      </c>
      <c r="CC386" t="s">
        <v>1846</v>
      </c>
    </row>
    <row r="387" spans="1:81" x14ac:dyDescent="0.25">
      <c r="A387" t="s">
        <v>1723</v>
      </c>
      <c r="B387" t="s">
        <v>1917</v>
      </c>
      <c r="C387" t="s">
        <v>713</v>
      </c>
      <c r="D387" t="s">
        <v>1856</v>
      </c>
      <c r="E387" t="s">
        <v>1857</v>
      </c>
      <c r="F387" t="s">
        <v>1858</v>
      </c>
      <c r="G387" t="s">
        <v>1859</v>
      </c>
      <c r="H387">
        <v>110</v>
      </c>
      <c r="I387">
        <v>110</v>
      </c>
      <c r="L387" t="s">
        <v>1832</v>
      </c>
      <c r="M387" t="s">
        <v>482</v>
      </c>
      <c r="N387" t="s">
        <v>1833</v>
      </c>
      <c r="O387" t="s">
        <v>1892</v>
      </c>
      <c r="P387" t="s">
        <v>1893</v>
      </c>
      <c r="Q387" t="s">
        <v>482</v>
      </c>
      <c r="R387" t="s">
        <v>1894</v>
      </c>
      <c r="S387" t="s">
        <v>1895</v>
      </c>
      <c r="T387" t="s">
        <v>1838</v>
      </c>
      <c r="W387" s="168">
        <v>46097</v>
      </c>
      <c r="X387" s="168">
        <v>46262</v>
      </c>
      <c r="Y387" s="168">
        <v>46090</v>
      </c>
      <c r="Z387" s="168">
        <v>46261</v>
      </c>
      <c r="AC387">
        <v>100</v>
      </c>
      <c r="AD387" t="s">
        <v>1839</v>
      </c>
      <c r="AE387">
        <v>0</v>
      </c>
      <c r="AF387" t="s">
        <v>1840</v>
      </c>
      <c r="AG387" t="s">
        <v>1841</v>
      </c>
      <c r="AH387" t="s">
        <v>1842</v>
      </c>
      <c r="AI387" t="s">
        <v>1862</v>
      </c>
      <c r="AJ387" t="s">
        <v>1863</v>
      </c>
      <c r="AQ387" t="s">
        <v>1845</v>
      </c>
      <c r="AR387" t="s">
        <v>1858</v>
      </c>
      <c r="AS387">
        <v>1</v>
      </c>
      <c r="AT387">
        <v>1</v>
      </c>
      <c r="CC387" t="s">
        <v>1846</v>
      </c>
    </row>
    <row r="388" spans="1:81" x14ac:dyDescent="0.25">
      <c r="A388" t="s">
        <v>1725</v>
      </c>
      <c r="B388" t="s">
        <v>1918</v>
      </c>
      <c r="C388" t="s">
        <v>713</v>
      </c>
      <c r="D388" t="s">
        <v>1856</v>
      </c>
      <c r="E388" t="s">
        <v>1857</v>
      </c>
      <c r="F388" t="s">
        <v>1858</v>
      </c>
      <c r="G388" t="s">
        <v>1859</v>
      </c>
      <c r="H388">
        <v>110</v>
      </c>
      <c r="I388">
        <v>110</v>
      </c>
      <c r="L388" t="s">
        <v>1832</v>
      </c>
      <c r="M388" t="s">
        <v>482</v>
      </c>
      <c r="N388" t="s">
        <v>1833</v>
      </c>
      <c r="O388" t="s">
        <v>1892</v>
      </c>
      <c r="P388" t="s">
        <v>1893</v>
      </c>
      <c r="Q388" t="s">
        <v>482</v>
      </c>
      <c r="R388" t="s">
        <v>1894</v>
      </c>
      <c r="S388" t="s">
        <v>1895</v>
      </c>
      <c r="T388" t="s">
        <v>1838</v>
      </c>
      <c r="W388" s="168">
        <v>46097</v>
      </c>
      <c r="X388" s="168">
        <v>46262</v>
      </c>
      <c r="Y388" s="168">
        <v>46090</v>
      </c>
      <c r="Z388" s="168">
        <v>46261</v>
      </c>
      <c r="AC388">
        <v>100</v>
      </c>
      <c r="AD388" t="s">
        <v>1839</v>
      </c>
      <c r="AE388">
        <v>0</v>
      </c>
      <c r="AF388" t="s">
        <v>1840</v>
      </c>
      <c r="AG388" t="s">
        <v>1841</v>
      </c>
      <c r="AH388" t="s">
        <v>1842</v>
      </c>
      <c r="AI388" t="s">
        <v>1862</v>
      </c>
      <c r="AJ388" t="s">
        <v>1863</v>
      </c>
      <c r="AQ388" t="s">
        <v>1845</v>
      </c>
      <c r="AR388" t="s">
        <v>1858</v>
      </c>
      <c r="AS388">
        <v>1</v>
      </c>
      <c r="AT388">
        <v>1</v>
      </c>
      <c r="CC388" t="s">
        <v>1846</v>
      </c>
    </row>
    <row r="389" spans="1:81" x14ac:dyDescent="0.25">
      <c r="A389" t="s">
        <v>1727</v>
      </c>
      <c r="B389" t="s">
        <v>1919</v>
      </c>
      <c r="C389" t="s">
        <v>713</v>
      </c>
      <c r="D389" t="s">
        <v>1856</v>
      </c>
      <c r="E389" t="s">
        <v>1857</v>
      </c>
      <c r="F389" t="s">
        <v>1858</v>
      </c>
      <c r="G389" t="s">
        <v>1859</v>
      </c>
      <c r="H389">
        <v>110</v>
      </c>
      <c r="I389">
        <v>110</v>
      </c>
      <c r="L389" t="s">
        <v>1832</v>
      </c>
      <c r="M389" t="s">
        <v>482</v>
      </c>
      <c r="N389" t="s">
        <v>1833</v>
      </c>
      <c r="O389" t="s">
        <v>1892</v>
      </c>
      <c r="P389" t="s">
        <v>1893</v>
      </c>
      <c r="Q389" t="s">
        <v>482</v>
      </c>
      <c r="R389" t="s">
        <v>1894</v>
      </c>
      <c r="S389" t="s">
        <v>1895</v>
      </c>
      <c r="T389" t="s">
        <v>1838</v>
      </c>
      <c r="W389" s="168">
        <v>46097</v>
      </c>
      <c r="X389" s="168">
        <v>46262</v>
      </c>
      <c r="Y389" s="168">
        <v>46090</v>
      </c>
      <c r="Z389" s="168">
        <v>46261</v>
      </c>
      <c r="AC389">
        <v>100</v>
      </c>
      <c r="AD389" t="s">
        <v>1839</v>
      </c>
      <c r="AE389">
        <v>0</v>
      </c>
      <c r="AF389" t="s">
        <v>1840</v>
      </c>
      <c r="AG389" t="s">
        <v>1841</v>
      </c>
      <c r="AH389" t="s">
        <v>1842</v>
      </c>
      <c r="AI389" t="s">
        <v>1862</v>
      </c>
      <c r="AJ389" t="s">
        <v>1863</v>
      </c>
      <c r="AQ389" t="s">
        <v>1845</v>
      </c>
      <c r="AR389" t="s">
        <v>1858</v>
      </c>
      <c r="AS389">
        <v>1</v>
      </c>
      <c r="AT389">
        <v>1</v>
      </c>
      <c r="CC389" t="s">
        <v>1846</v>
      </c>
    </row>
    <row r="390" spans="1:81" x14ac:dyDescent="0.25">
      <c r="A390" t="s">
        <v>1729</v>
      </c>
      <c r="B390" t="s">
        <v>1920</v>
      </c>
      <c r="C390" t="s">
        <v>713</v>
      </c>
      <c r="D390" t="s">
        <v>1856</v>
      </c>
      <c r="E390" t="s">
        <v>1857</v>
      </c>
      <c r="F390" t="s">
        <v>1858</v>
      </c>
      <c r="G390" t="s">
        <v>1859</v>
      </c>
      <c r="H390">
        <v>110</v>
      </c>
      <c r="I390">
        <v>110</v>
      </c>
      <c r="L390" t="s">
        <v>1832</v>
      </c>
      <c r="M390" t="s">
        <v>482</v>
      </c>
      <c r="N390" t="s">
        <v>1833</v>
      </c>
      <c r="O390" t="s">
        <v>1892</v>
      </c>
      <c r="P390" t="s">
        <v>1893</v>
      </c>
      <c r="Q390" t="s">
        <v>482</v>
      </c>
      <c r="R390" t="s">
        <v>1894</v>
      </c>
      <c r="S390" t="s">
        <v>1895</v>
      </c>
      <c r="T390" t="s">
        <v>1838</v>
      </c>
      <c r="W390" s="168">
        <v>46097</v>
      </c>
      <c r="X390" s="168">
        <v>46262</v>
      </c>
      <c r="Y390" s="168">
        <v>46090</v>
      </c>
      <c r="AC390">
        <v>100</v>
      </c>
      <c r="AD390" t="s">
        <v>1839</v>
      </c>
      <c r="AE390">
        <v>0</v>
      </c>
      <c r="AF390" t="s">
        <v>1840</v>
      </c>
      <c r="AG390" t="s">
        <v>1841</v>
      </c>
      <c r="AH390" t="s">
        <v>1842</v>
      </c>
      <c r="AI390" t="s">
        <v>1862</v>
      </c>
      <c r="AJ390" t="s">
        <v>1863</v>
      </c>
      <c r="AQ390" t="s">
        <v>1845</v>
      </c>
      <c r="AR390" t="s">
        <v>1858</v>
      </c>
      <c r="AS390">
        <v>1</v>
      </c>
      <c r="AT390">
        <v>1</v>
      </c>
      <c r="CC390" t="s">
        <v>1846</v>
      </c>
    </row>
    <row r="391" spans="1:81" x14ac:dyDescent="0.25">
      <c r="A391" t="s">
        <v>1731</v>
      </c>
      <c r="B391" t="s">
        <v>1921</v>
      </c>
      <c r="C391" t="s">
        <v>713</v>
      </c>
      <c r="D391" t="s">
        <v>1856</v>
      </c>
      <c r="E391" t="s">
        <v>1857</v>
      </c>
      <c r="F391" t="s">
        <v>1858</v>
      </c>
      <c r="G391" t="s">
        <v>1859</v>
      </c>
      <c r="H391">
        <v>110</v>
      </c>
      <c r="I391">
        <v>110</v>
      </c>
      <c r="L391" t="s">
        <v>1832</v>
      </c>
      <c r="M391" t="s">
        <v>482</v>
      </c>
      <c r="N391" t="s">
        <v>1833</v>
      </c>
      <c r="O391" t="s">
        <v>1892</v>
      </c>
      <c r="P391" t="s">
        <v>1893</v>
      </c>
      <c r="Q391" t="s">
        <v>482</v>
      </c>
      <c r="R391" t="s">
        <v>1894</v>
      </c>
      <c r="S391" t="s">
        <v>1895</v>
      </c>
      <c r="T391" t="s">
        <v>1838</v>
      </c>
      <c r="W391" s="168">
        <v>46097</v>
      </c>
      <c r="X391" s="168">
        <v>46262</v>
      </c>
      <c r="Y391" s="168">
        <v>46090</v>
      </c>
      <c r="Z391" s="168">
        <v>46274</v>
      </c>
      <c r="AC391">
        <v>100</v>
      </c>
      <c r="AD391" t="s">
        <v>1839</v>
      </c>
      <c r="AE391">
        <v>0</v>
      </c>
      <c r="AF391" t="s">
        <v>1840</v>
      </c>
      <c r="AG391" t="s">
        <v>1841</v>
      </c>
      <c r="AH391" t="s">
        <v>1842</v>
      </c>
      <c r="AI391" t="s">
        <v>1862</v>
      </c>
      <c r="AJ391" t="s">
        <v>1863</v>
      </c>
      <c r="AQ391" t="s">
        <v>1845</v>
      </c>
      <c r="AR391" t="s">
        <v>1858</v>
      </c>
      <c r="AS391">
        <v>1</v>
      </c>
      <c r="AT391">
        <v>1</v>
      </c>
      <c r="CC391" t="s">
        <v>1846</v>
      </c>
    </row>
    <row r="392" spans="1:81" x14ac:dyDescent="0.25">
      <c r="A392" t="s">
        <v>1733</v>
      </c>
      <c r="B392" t="s">
        <v>1922</v>
      </c>
      <c r="C392" t="s">
        <v>713</v>
      </c>
      <c r="D392" t="s">
        <v>1856</v>
      </c>
      <c r="E392" t="s">
        <v>1857</v>
      </c>
      <c r="F392" t="s">
        <v>1858</v>
      </c>
      <c r="G392" t="s">
        <v>1859</v>
      </c>
      <c r="H392">
        <v>110</v>
      </c>
      <c r="I392">
        <v>110</v>
      </c>
      <c r="L392" t="s">
        <v>1832</v>
      </c>
      <c r="M392" t="s">
        <v>482</v>
      </c>
      <c r="N392" t="s">
        <v>1833</v>
      </c>
      <c r="O392" t="s">
        <v>1892</v>
      </c>
      <c r="P392" t="s">
        <v>1893</v>
      </c>
      <c r="Q392" t="s">
        <v>482</v>
      </c>
      <c r="R392" t="s">
        <v>1894</v>
      </c>
      <c r="S392" t="s">
        <v>1895</v>
      </c>
      <c r="T392" t="s">
        <v>1838</v>
      </c>
      <c r="W392" s="168">
        <v>46097</v>
      </c>
      <c r="X392" s="168">
        <v>46262</v>
      </c>
      <c r="Y392" s="168">
        <v>46090</v>
      </c>
      <c r="Z392" s="168">
        <v>46274</v>
      </c>
      <c r="AC392">
        <v>100</v>
      </c>
      <c r="AD392" t="s">
        <v>1839</v>
      </c>
      <c r="AE392">
        <v>0</v>
      </c>
      <c r="AF392" t="s">
        <v>1840</v>
      </c>
      <c r="AG392" t="s">
        <v>1841</v>
      </c>
      <c r="AH392" t="s">
        <v>1842</v>
      </c>
      <c r="AI392" t="s">
        <v>1862</v>
      </c>
      <c r="AJ392" t="s">
        <v>1863</v>
      </c>
      <c r="AQ392" t="s">
        <v>1845</v>
      </c>
      <c r="AR392" t="s">
        <v>1858</v>
      </c>
      <c r="AS392">
        <v>1</v>
      </c>
      <c r="AT392">
        <v>1</v>
      </c>
      <c r="CC392" t="s">
        <v>1846</v>
      </c>
    </row>
    <row r="393" spans="1:81" x14ac:dyDescent="0.25">
      <c r="A393" t="s">
        <v>1735</v>
      </c>
      <c r="B393" t="s">
        <v>1923</v>
      </c>
      <c r="C393" t="s">
        <v>713</v>
      </c>
      <c r="D393" t="s">
        <v>1856</v>
      </c>
      <c r="E393" t="s">
        <v>1857</v>
      </c>
      <c r="F393" t="s">
        <v>1858</v>
      </c>
      <c r="G393" t="s">
        <v>1859</v>
      </c>
      <c r="H393">
        <v>110</v>
      </c>
      <c r="I393">
        <v>110</v>
      </c>
      <c r="L393" t="s">
        <v>1832</v>
      </c>
      <c r="M393" t="s">
        <v>482</v>
      </c>
      <c r="N393" t="s">
        <v>1833</v>
      </c>
      <c r="O393" t="s">
        <v>1892</v>
      </c>
      <c r="P393" t="s">
        <v>1893</v>
      </c>
      <c r="Q393" t="s">
        <v>482</v>
      </c>
      <c r="R393" t="s">
        <v>1894</v>
      </c>
      <c r="S393" t="s">
        <v>1895</v>
      </c>
      <c r="T393" t="s">
        <v>1838</v>
      </c>
      <c r="W393" s="168">
        <v>46097</v>
      </c>
      <c r="X393" s="168">
        <v>46262</v>
      </c>
      <c r="Y393" s="168">
        <v>46090</v>
      </c>
      <c r="Z393" s="168">
        <v>46274</v>
      </c>
      <c r="AC393">
        <v>100</v>
      </c>
      <c r="AD393" t="s">
        <v>1839</v>
      </c>
      <c r="AE393">
        <v>0</v>
      </c>
      <c r="AF393" t="s">
        <v>1840</v>
      </c>
      <c r="AG393" t="s">
        <v>1841</v>
      </c>
      <c r="AH393" t="s">
        <v>1842</v>
      </c>
      <c r="AI393" t="s">
        <v>1862</v>
      </c>
      <c r="AJ393" t="s">
        <v>1863</v>
      </c>
      <c r="AQ393" t="s">
        <v>1845</v>
      </c>
      <c r="AR393" t="s">
        <v>1858</v>
      </c>
      <c r="AS393">
        <v>1</v>
      </c>
      <c r="AT393">
        <v>1</v>
      </c>
      <c r="CC393" t="s">
        <v>1846</v>
      </c>
    </row>
    <row r="394" spans="1:81" x14ac:dyDescent="0.25">
      <c r="A394" t="s">
        <v>1737</v>
      </c>
      <c r="B394" t="s">
        <v>1924</v>
      </c>
      <c r="C394" t="s">
        <v>713</v>
      </c>
      <c r="D394" t="s">
        <v>1856</v>
      </c>
      <c r="E394" t="s">
        <v>1857</v>
      </c>
      <c r="F394" t="s">
        <v>1858</v>
      </c>
      <c r="G394" t="s">
        <v>1859</v>
      </c>
      <c r="H394">
        <v>110</v>
      </c>
      <c r="I394">
        <v>110</v>
      </c>
      <c r="L394" t="s">
        <v>1832</v>
      </c>
      <c r="M394" t="s">
        <v>482</v>
      </c>
      <c r="N394" t="s">
        <v>1833</v>
      </c>
      <c r="O394" t="s">
        <v>1892</v>
      </c>
      <c r="P394" t="s">
        <v>1893</v>
      </c>
      <c r="Q394" t="s">
        <v>482</v>
      </c>
      <c r="R394" t="s">
        <v>1894</v>
      </c>
      <c r="S394" t="s">
        <v>1895</v>
      </c>
      <c r="T394" t="s">
        <v>1838</v>
      </c>
      <c r="W394" s="168">
        <v>46097</v>
      </c>
      <c r="X394" s="168">
        <v>46262</v>
      </c>
      <c r="Y394" s="168">
        <v>46090</v>
      </c>
      <c r="Z394" s="168">
        <v>46274</v>
      </c>
      <c r="AC394">
        <v>100</v>
      </c>
      <c r="AD394" t="s">
        <v>1839</v>
      </c>
      <c r="AE394">
        <v>0</v>
      </c>
      <c r="AF394" t="s">
        <v>1840</v>
      </c>
      <c r="AG394" t="s">
        <v>1841</v>
      </c>
      <c r="AH394" t="s">
        <v>1842</v>
      </c>
      <c r="AI394" t="s">
        <v>1862</v>
      </c>
      <c r="AJ394" t="s">
        <v>1863</v>
      </c>
      <c r="AQ394" t="s">
        <v>1845</v>
      </c>
      <c r="AR394" t="s">
        <v>1858</v>
      </c>
      <c r="AS394">
        <v>1</v>
      </c>
      <c r="AT394">
        <v>1</v>
      </c>
      <c r="CC394" t="s">
        <v>1846</v>
      </c>
    </row>
    <row r="395" spans="1:81" x14ac:dyDescent="0.25">
      <c r="A395" t="s">
        <v>1739</v>
      </c>
      <c r="B395" t="s">
        <v>1925</v>
      </c>
      <c r="C395" t="s">
        <v>713</v>
      </c>
      <c r="D395" t="s">
        <v>1856</v>
      </c>
      <c r="E395" t="s">
        <v>1857</v>
      </c>
      <c r="F395" t="s">
        <v>1858</v>
      </c>
      <c r="G395" t="s">
        <v>1859</v>
      </c>
      <c r="H395">
        <v>110</v>
      </c>
      <c r="I395">
        <v>110</v>
      </c>
      <c r="L395" t="s">
        <v>1832</v>
      </c>
      <c r="M395" t="s">
        <v>482</v>
      </c>
      <c r="N395" t="s">
        <v>1833</v>
      </c>
      <c r="O395" t="s">
        <v>1892</v>
      </c>
      <c r="P395" t="s">
        <v>1893</v>
      </c>
      <c r="Q395" t="s">
        <v>482</v>
      </c>
      <c r="R395" t="s">
        <v>1894</v>
      </c>
      <c r="S395" t="s">
        <v>1895</v>
      </c>
      <c r="T395" t="s">
        <v>1838</v>
      </c>
      <c r="W395" s="168">
        <v>46097</v>
      </c>
      <c r="X395" s="168">
        <v>46262</v>
      </c>
      <c r="Y395" s="168">
        <v>46090</v>
      </c>
      <c r="Z395" s="168">
        <v>46274</v>
      </c>
      <c r="AC395">
        <v>100</v>
      </c>
      <c r="AD395" t="s">
        <v>1839</v>
      </c>
      <c r="AE395">
        <v>0</v>
      </c>
      <c r="AF395" t="s">
        <v>1840</v>
      </c>
      <c r="AG395" t="s">
        <v>1841</v>
      </c>
      <c r="AH395" t="s">
        <v>1842</v>
      </c>
      <c r="AI395" t="s">
        <v>1862</v>
      </c>
      <c r="AJ395" t="s">
        <v>1863</v>
      </c>
      <c r="AQ395" t="s">
        <v>1845</v>
      </c>
      <c r="AR395" t="s">
        <v>1858</v>
      </c>
      <c r="AS395">
        <v>1</v>
      </c>
      <c r="AT395">
        <v>1</v>
      </c>
      <c r="CC395" t="s">
        <v>1846</v>
      </c>
    </row>
    <row r="396" spans="1:81" x14ac:dyDescent="0.25">
      <c r="A396" t="s">
        <v>1741</v>
      </c>
      <c r="B396" t="s">
        <v>1926</v>
      </c>
      <c r="C396" t="s">
        <v>713</v>
      </c>
      <c r="D396" t="s">
        <v>1856</v>
      </c>
      <c r="E396" t="s">
        <v>1857</v>
      </c>
      <c r="F396" t="s">
        <v>1858</v>
      </c>
      <c r="G396" t="s">
        <v>1859</v>
      </c>
      <c r="H396">
        <v>110</v>
      </c>
      <c r="I396">
        <v>110</v>
      </c>
      <c r="L396" t="s">
        <v>1832</v>
      </c>
      <c r="M396" t="s">
        <v>482</v>
      </c>
      <c r="N396" t="s">
        <v>1833</v>
      </c>
      <c r="O396" t="s">
        <v>1892</v>
      </c>
      <c r="P396" t="s">
        <v>1893</v>
      </c>
      <c r="Q396" t="s">
        <v>482</v>
      </c>
      <c r="R396" t="s">
        <v>1894</v>
      </c>
      <c r="S396" t="s">
        <v>1895</v>
      </c>
      <c r="T396" t="s">
        <v>1838</v>
      </c>
      <c r="W396" s="168">
        <v>46097</v>
      </c>
      <c r="X396" s="168">
        <v>46262</v>
      </c>
      <c r="Y396" s="168">
        <v>46090</v>
      </c>
      <c r="AC396">
        <v>100</v>
      </c>
      <c r="AD396" t="s">
        <v>1839</v>
      </c>
      <c r="AE396">
        <v>0</v>
      </c>
      <c r="AF396" t="s">
        <v>1840</v>
      </c>
      <c r="AG396" t="s">
        <v>1841</v>
      </c>
      <c r="AH396" t="s">
        <v>1842</v>
      </c>
      <c r="AI396" t="s">
        <v>1862</v>
      </c>
      <c r="AJ396" t="s">
        <v>1863</v>
      </c>
      <c r="AQ396" t="s">
        <v>1845</v>
      </c>
      <c r="AR396" t="s">
        <v>1858</v>
      </c>
      <c r="AS396">
        <v>1</v>
      </c>
      <c r="AT396">
        <v>1</v>
      </c>
      <c r="CC396" t="s">
        <v>1846</v>
      </c>
    </row>
    <row r="397" spans="1:81" x14ac:dyDescent="0.25">
      <c r="A397" t="s">
        <v>1743</v>
      </c>
      <c r="B397" t="s">
        <v>1927</v>
      </c>
      <c r="C397" t="s">
        <v>713</v>
      </c>
      <c r="D397" t="s">
        <v>1856</v>
      </c>
      <c r="E397" t="s">
        <v>1857</v>
      </c>
      <c r="F397" t="s">
        <v>1858</v>
      </c>
      <c r="G397" t="s">
        <v>1859</v>
      </c>
      <c r="H397">
        <v>110</v>
      </c>
      <c r="I397">
        <v>110</v>
      </c>
      <c r="L397" t="s">
        <v>1832</v>
      </c>
      <c r="M397" t="s">
        <v>482</v>
      </c>
      <c r="N397" t="s">
        <v>1833</v>
      </c>
      <c r="O397" t="s">
        <v>1892</v>
      </c>
      <c r="P397" t="s">
        <v>1893</v>
      </c>
      <c r="Q397" t="s">
        <v>482</v>
      </c>
      <c r="R397" t="s">
        <v>1894</v>
      </c>
      <c r="S397" t="s">
        <v>1895</v>
      </c>
      <c r="T397" t="s">
        <v>1838</v>
      </c>
      <c r="W397" s="168">
        <v>46097</v>
      </c>
      <c r="X397" s="168">
        <v>46262</v>
      </c>
      <c r="Y397" s="168">
        <v>46090</v>
      </c>
      <c r="Z397" s="168">
        <v>46278</v>
      </c>
      <c r="AC397">
        <v>100</v>
      </c>
      <c r="AD397" t="s">
        <v>1839</v>
      </c>
      <c r="AE397">
        <v>0</v>
      </c>
      <c r="AF397" t="s">
        <v>1840</v>
      </c>
      <c r="AG397" t="s">
        <v>1841</v>
      </c>
      <c r="AH397" t="s">
        <v>1842</v>
      </c>
      <c r="AI397" t="s">
        <v>1862</v>
      </c>
      <c r="AJ397" t="s">
        <v>1863</v>
      </c>
      <c r="AQ397" t="s">
        <v>1845</v>
      </c>
      <c r="AR397" t="s">
        <v>1858</v>
      </c>
      <c r="AS397">
        <v>1</v>
      </c>
      <c r="AT397">
        <v>1</v>
      </c>
      <c r="CC397" t="s">
        <v>1846</v>
      </c>
    </row>
    <row r="398" spans="1:81" x14ac:dyDescent="0.25">
      <c r="A398" t="s">
        <v>1746</v>
      </c>
      <c r="B398" t="s">
        <v>1928</v>
      </c>
      <c r="C398" t="s">
        <v>713</v>
      </c>
      <c r="D398" t="s">
        <v>1856</v>
      </c>
      <c r="E398" t="s">
        <v>1857</v>
      </c>
      <c r="F398" t="s">
        <v>1858</v>
      </c>
      <c r="G398" t="s">
        <v>1859</v>
      </c>
      <c r="H398">
        <v>110</v>
      </c>
      <c r="I398">
        <v>110</v>
      </c>
      <c r="L398" t="s">
        <v>1832</v>
      </c>
      <c r="M398" t="s">
        <v>482</v>
      </c>
      <c r="N398" t="s">
        <v>1833</v>
      </c>
      <c r="O398" t="s">
        <v>1892</v>
      </c>
      <c r="P398" t="s">
        <v>1893</v>
      </c>
      <c r="Q398" t="s">
        <v>482</v>
      </c>
      <c r="R398" t="s">
        <v>1894</v>
      </c>
      <c r="S398" t="s">
        <v>1895</v>
      </c>
      <c r="T398" t="s">
        <v>1838</v>
      </c>
      <c r="W398" s="168">
        <v>46097</v>
      </c>
      <c r="X398" s="168">
        <v>46262</v>
      </c>
      <c r="Y398" s="168">
        <v>46090</v>
      </c>
      <c r="Z398" s="168">
        <v>46274</v>
      </c>
      <c r="AC398">
        <v>100</v>
      </c>
      <c r="AD398" t="s">
        <v>1839</v>
      </c>
      <c r="AE398">
        <v>0</v>
      </c>
      <c r="AF398" t="s">
        <v>1840</v>
      </c>
      <c r="AG398" t="s">
        <v>1841</v>
      </c>
      <c r="AH398" t="s">
        <v>1842</v>
      </c>
      <c r="AI398" t="s">
        <v>1862</v>
      </c>
      <c r="AJ398" t="s">
        <v>1863</v>
      </c>
      <c r="AQ398" t="s">
        <v>1845</v>
      </c>
      <c r="AR398" t="s">
        <v>1858</v>
      </c>
      <c r="AS398">
        <v>1</v>
      </c>
      <c r="AT398">
        <v>1</v>
      </c>
      <c r="CC398" t="s">
        <v>1846</v>
      </c>
    </row>
    <row r="399" spans="1:81" x14ac:dyDescent="0.25">
      <c r="A399" t="s">
        <v>1748</v>
      </c>
      <c r="B399" t="s">
        <v>1929</v>
      </c>
      <c r="C399" t="s">
        <v>713</v>
      </c>
      <c r="D399" t="s">
        <v>1856</v>
      </c>
      <c r="E399" t="s">
        <v>1857</v>
      </c>
      <c r="F399" t="s">
        <v>1858</v>
      </c>
      <c r="G399" t="s">
        <v>1859</v>
      </c>
      <c r="H399">
        <v>110</v>
      </c>
      <c r="I399">
        <v>110</v>
      </c>
      <c r="L399" t="s">
        <v>1832</v>
      </c>
      <c r="M399" t="s">
        <v>482</v>
      </c>
      <c r="N399" t="s">
        <v>1833</v>
      </c>
      <c r="O399" t="s">
        <v>1892</v>
      </c>
      <c r="P399" t="s">
        <v>1893</v>
      </c>
      <c r="Q399" t="s">
        <v>482</v>
      </c>
      <c r="R399" t="s">
        <v>1894</v>
      </c>
      <c r="S399" t="s">
        <v>1895</v>
      </c>
      <c r="T399" t="s">
        <v>1838</v>
      </c>
      <c r="W399" s="168">
        <v>46097</v>
      </c>
      <c r="X399" s="168">
        <v>46262</v>
      </c>
      <c r="Y399" s="168">
        <v>46090</v>
      </c>
      <c r="Z399" s="168">
        <v>46266</v>
      </c>
      <c r="AC399">
        <v>100</v>
      </c>
      <c r="AD399" t="s">
        <v>1839</v>
      </c>
      <c r="AE399">
        <v>0</v>
      </c>
      <c r="AF399" t="s">
        <v>1840</v>
      </c>
      <c r="AG399" t="s">
        <v>1841</v>
      </c>
      <c r="AH399" t="s">
        <v>1842</v>
      </c>
      <c r="AI399" t="s">
        <v>1862</v>
      </c>
      <c r="AJ399" t="s">
        <v>1863</v>
      </c>
      <c r="AQ399" t="s">
        <v>1845</v>
      </c>
      <c r="AR399" t="s">
        <v>1858</v>
      </c>
      <c r="AS399">
        <v>1</v>
      </c>
      <c r="AT399">
        <v>1</v>
      </c>
      <c r="CC399" t="s">
        <v>1846</v>
      </c>
    </row>
    <row r="400" spans="1:81" x14ac:dyDescent="0.25">
      <c r="A400" t="s">
        <v>1750</v>
      </c>
      <c r="B400" t="s">
        <v>1930</v>
      </c>
      <c r="C400" t="s">
        <v>713</v>
      </c>
      <c r="D400" t="s">
        <v>1856</v>
      </c>
      <c r="E400" t="s">
        <v>1857</v>
      </c>
      <c r="F400" t="s">
        <v>1858</v>
      </c>
      <c r="G400" t="s">
        <v>1859</v>
      </c>
      <c r="H400">
        <v>110</v>
      </c>
      <c r="I400">
        <v>110</v>
      </c>
      <c r="L400" t="s">
        <v>1832</v>
      </c>
      <c r="M400" t="s">
        <v>482</v>
      </c>
      <c r="N400" t="s">
        <v>1833</v>
      </c>
      <c r="O400" t="s">
        <v>1892</v>
      </c>
      <c r="P400" t="s">
        <v>1893</v>
      </c>
      <c r="Q400" t="s">
        <v>482</v>
      </c>
      <c r="R400" t="s">
        <v>1894</v>
      </c>
      <c r="S400" t="s">
        <v>1895</v>
      </c>
      <c r="T400" t="s">
        <v>1838</v>
      </c>
      <c r="W400" s="168">
        <v>46097</v>
      </c>
      <c r="X400" s="168">
        <v>46262</v>
      </c>
      <c r="Y400" s="168">
        <v>46090</v>
      </c>
      <c r="Z400" s="168">
        <v>46266</v>
      </c>
      <c r="AC400">
        <v>100</v>
      </c>
      <c r="AD400" t="s">
        <v>1839</v>
      </c>
      <c r="AE400">
        <v>0</v>
      </c>
      <c r="AF400" t="s">
        <v>1840</v>
      </c>
      <c r="AG400" t="s">
        <v>1841</v>
      </c>
      <c r="AH400" t="s">
        <v>1842</v>
      </c>
      <c r="AI400" t="s">
        <v>1862</v>
      </c>
      <c r="AJ400" t="s">
        <v>1863</v>
      </c>
      <c r="AQ400" t="s">
        <v>1845</v>
      </c>
      <c r="AR400" t="s">
        <v>1858</v>
      </c>
      <c r="AS400">
        <v>1</v>
      </c>
      <c r="AT400">
        <v>1</v>
      </c>
      <c r="CC400" t="s">
        <v>1846</v>
      </c>
    </row>
    <row r="401" spans="1:81" x14ac:dyDescent="0.25">
      <c r="A401" t="s">
        <v>1752</v>
      </c>
      <c r="B401" t="s">
        <v>1931</v>
      </c>
      <c r="C401" t="s">
        <v>713</v>
      </c>
      <c r="D401" t="s">
        <v>1856</v>
      </c>
      <c r="E401" t="s">
        <v>1857</v>
      </c>
      <c r="F401" t="s">
        <v>1858</v>
      </c>
      <c r="G401" t="s">
        <v>1859</v>
      </c>
      <c r="H401">
        <v>110</v>
      </c>
      <c r="I401">
        <v>110</v>
      </c>
      <c r="L401" t="s">
        <v>1832</v>
      </c>
      <c r="M401" t="s">
        <v>482</v>
      </c>
      <c r="N401" t="s">
        <v>1833</v>
      </c>
      <c r="O401" t="s">
        <v>1892</v>
      </c>
      <c r="P401" t="s">
        <v>1893</v>
      </c>
      <c r="Q401" t="s">
        <v>482</v>
      </c>
      <c r="R401" t="s">
        <v>1894</v>
      </c>
      <c r="S401" t="s">
        <v>1895</v>
      </c>
      <c r="T401" t="s">
        <v>1838</v>
      </c>
      <c r="W401" s="168">
        <v>46097</v>
      </c>
      <c r="X401" s="168">
        <v>46262</v>
      </c>
      <c r="Y401" s="168">
        <v>46090</v>
      </c>
      <c r="Z401" s="168">
        <v>46275</v>
      </c>
      <c r="AC401">
        <v>100</v>
      </c>
      <c r="AD401" t="s">
        <v>1839</v>
      </c>
      <c r="AE401">
        <v>0</v>
      </c>
      <c r="AF401" t="s">
        <v>1840</v>
      </c>
      <c r="AG401" t="s">
        <v>1841</v>
      </c>
      <c r="AH401" t="s">
        <v>1842</v>
      </c>
      <c r="AI401" t="s">
        <v>1862</v>
      </c>
      <c r="AJ401" t="s">
        <v>1863</v>
      </c>
      <c r="AQ401" t="s">
        <v>1845</v>
      </c>
      <c r="AR401" t="s">
        <v>1858</v>
      </c>
      <c r="AS401">
        <v>1</v>
      </c>
      <c r="AT401">
        <v>1</v>
      </c>
      <c r="CC401" t="s">
        <v>1846</v>
      </c>
    </row>
    <row r="402" spans="1:81" x14ac:dyDescent="0.25">
      <c r="A402" t="s">
        <v>1754</v>
      </c>
      <c r="B402" t="s">
        <v>1932</v>
      </c>
      <c r="C402" t="s">
        <v>713</v>
      </c>
      <c r="D402" t="s">
        <v>1856</v>
      </c>
      <c r="E402" t="s">
        <v>1857</v>
      </c>
      <c r="F402" t="s">
        <v>1858</v>
      </c>
      <c r="G402" t="s">
        <v>1859</v>
      </c>
      <c r="H402">
        <v>110</v>
      </c>
      <c r="I402">
        <v>110</v>
      </c>
      <c r="L402" t="s">
        <v>1832</v>
      </c>
      <c r="M402" t="s">
        <v>482</v>
      </c>
      <c r="N402" t="s">
        <v>1833</v>
      </c>
      <c r="O402" t="s">
        <v>1892</v>
      </c>
      <c r="P402" t="s">
        <v>1893</v>
      </c>
      <c r="Q402" t="s">
        <v>482</v>
      </c>
      <c r="R402" t="s">
        <v>1894</v>
      </c>
      <c r="S402" t="s">
        <v>1895</v>
      </c>
      <c r="T402" t="s">
        <v>1838</v>
      </c>
      <c r="W402" s="168">
        <v>46097</v>
      </c>
      <c r="X402" s="168">
        <v>46262</v>
      </c>
      <c r="Y402" s="168">
        <v>46090</v>
      </c>
      <c r="Z402" s="168">
        <v>46266</v>
      </c>
      <c r="AC402">
        <v>100</v>
      </c>
      <c r="AD402" t="s">
        <v>1839</v>
      </c>
      <c r="AE402">
        <v>0</v>
      </c>
      <c r="AF402" t="s">
        <v>1840</v>
      </c>
      <c r="AG402" t="s">
        <v>1841</v>
      </c>
      <c r="AH402" t="s">
        <v>1842</v>
      </c>
      <c r="AI402" t="s">
        <v>1862</v>
      </c>
      <c r="AJ402" t="s">
        <v>1863</v>
      </c>
      <c r="AQ402" t="s">
        <v>1845</v>
      </c>
      <c r="AR402" t="s">
        <v>1858</v>
      </c>
      <c r="AS402">
        <v>1</v>
      </c>
      <c r="AT402">
        <v>1</v>
      </c>
      <c r="CC402" t="s">
        <v>1846</v>
      </c>
    </row>
    <row r="403" spans="1:81" x14ac:dyDescent="0.25">
      <c r="A403" t="s">
        <v>1756</v>
      </c>
      <c r="B403" t="s">
        <v>1933</v>
      </c>
      <c r="C403" t="s">
        <v>713</v>
      </c>
      <c r="D403" t="s">
        <v>1856</v>
      </c>
      <c r="E403" t="s">
        <v>1857</v>
      </c>
      <c r="F403" t="s">
        <v>1858</v>
      </c>
      <c r="G403" t="s">
        <v>1859</v>
      </c>
      <c r="H403">
        <v>110</v>
      </c>
      <c r="I403">
        <v>110</v>
      </c>
      <c r="L403" t="s">
        <v>1832</v>
      </c>
      <c r="M403" t="s">
        <v>482</v>
      </c>
      <c r="N403" t="s">
        <v>1833</v>
      </c>
      <c r="O403" t="s">
        <v>1892</v>
      </c>
      <c r="P403" t="s">
        <v>1893</v>
      </c>
      <c r="Q403" t="s">
        <v>482</v>
      </c>
      <c r="R403" t="s">
        <v>1894</v>
      </c>
      <c r="S403" t="s">
        <v>1895</v>
      </c>
      <c r="T403" t="s">
        <v>1838</v>
      </c>
      <c r="W403" s="168">
        <v>46097</v>
      </c>
      <c r="X403" s="168">
        <v>46262</v>
      </c>
      <c r="Y403" s="168">
        <v>46090</v>
      </c>
      <c r="Z403" s="168">
        <v>46266</v>
      </c>
      <c r="AC403">
        <v>100</v>
      </c>
      <c r="AD403" t="s">
        <v>1839</v>
      </c>
      <c r="AE403">
        <v>0</v>
      </c>
      <c r="AF403" t="s">
        <v>1840</v>
      </c>
      <c r="AG403" t="s">
        <v>1841</v>
      </c>
      <c r="AH403" t="s">
        <v>1842</v>
      </c>
      <c r="AI403" t="s">
        <v>1862</v>
      </c>
      <c r="AJ403" t="s">
        <v>1863</v>
      </c>
      <c r="AQ403" t="s">
        <v>1845</v>
      </c>
      <c r="AR403" t="s">
        <v>1858</v>
      </c>
      <c r="AS403">
        <v>1</v>
      </c>
      <c r="AT403">
        <v>1</v>
      </c>
      <c r="CC403" t="s">
        <v>1846</v>
      </c>
    </row>
    <row r="404" spans="1:81" x14ac:dyDescent="0.25">
      <c r="A404" t="s">
        <v>1758</v>
      </c>
      <c r="B404" t="s">
        <v>1934</v>
      </c>
      <c r="C404" t="s">
        <v>713</v>
      </c>
      <c r="D404" t="s">
        <v>1856</v>
      </c>
      <c r="E404" t="s">
        <v>1857</v>
      </c>
      <c r="F404" t="s">
        <v>1858</v>
      </c>
      <c r="G404" t="s">
        <v>1859</v>
      </c>
      <c r="H404">
        <v>135</v>
      </c>
      <c r="I404">
        <v>135</v>
      </c>
      <c r="L404" t="s">
        <v>1832</v>
      </c>
      <c r="M404" t="s">
        <v>482</v>
      </c>
      <c r="N404" t="s">
        <v>1833</v>
      </c>
      <c r="O404" t="s">
        <v>1935</v>
      </c>
      <c r="P404" t="s">
        <v>1936</v>
      </c>
      <c r="Q404" t="s">
        <v>482</v>
      </c>
      <c r="R404" t="s">
        <v>1894</v>
      </c>
      <c r="S404" t="s">
        <v>1895</v>
      </c>
      <c r="T404" t="s">
        <v>1838</v>
      </c>
      <c r="W404" s="168">
        <v>46132</v>
      </c>
      <c r="X404" s="168">
        <v>46280</v>
      </c>
      <c r="Y404" s="168">
        <v>46097</v>
      </c>
      <c r="Z404" s="168">
        <v>46261</v>
      </c>
      <c r="AC404">
        <v>100</v>
      </c>
      <c r="AD404" t="s">
        <v>1839</v>
      </c>
      <c r="AE404">
        <v>0</v>
      </c>
      <c r="AF404" t="s">
        <v>1840</v>
      </c>
      <c r="AG404" t="s">
        <v>1841</v>
      </c>
      <c r="AH404" t="s">
        <v>1842</v>
      </c>
      <c r="AI404" t="s">
        <v>1862</v>
      </c>
      <c r="AJ404" t="s">
        <v>1863</v>
      </c>
      <c r="AQ404" t="s">
        <v>1845</v>
      </c>
      <c r="AR404" t="s">
        <v>1858</v>
      </c>
      <c r="AS404">
        <v>1</v>
      </c>
      <c r="AT404">
        <v>1</v>
      </c>
      <c r="CC404" t="s">
        <v>1846</v>
      </c>
    </row>
    <row r="405" spans="1:81" x14ac:dyDescent="0.25">
      <c r="A405" t="s">
        <v>1760</v>
      </c>
      <c r="B405" t="s">
        <v>1937</v>
      </c>
      <c r="C405" t="s">
        <v>713</v>
      </c>
      <c r="D405" t="s">
        <v>1856</v>
      </c>
      <c r="E405" t="s">
        <v>1857</v>
      </c>
      <c r="F405" t="s">
        <v>1858</v>
      </c>
      <c r="G405" t="s">
        <v>1859</v>
      </c>
      <c r="H405">
        <v>135</v>
      </c>
      <c r="I405">
        <v>135</v>
      </c>
      <c r="L405" t="s">
        <v>1832</v>
      </c>
      <c r="M405" t="s">
        <v>482</v>
      </c>
      <c r="N405" t="s">
        <v>1833</v>
      </c>
      <c r="O405" t="s">
        <v>1935</v>
      </c>
      <c r="P405" t="s">
        <v>1936</v>
      </c>
      <c r="Q405" t="s">
        <v>482</v>
      </c>
      <c r="R405" t="s">
        <v>1894</v>
      </c>
      <c r="S405" t="s">
        <v>1895</v>
      </c>
      <c r="T405" t="s">
        <v>1838</v>
      </c>
      <c r="W405" s="168">
        <v>46132</v>
      </c>
      <c r="X405" s="168">
        <v>46280</v>
      </c>
      <c r="Y405" s="168">
        <v>46097</v>
      </c>
      <c r="Z405" s="168">
        <v>46261</v>
      </c>
      <c r="AC405">
        <v>100</v>
      </c>
      <c r="AD405" t="s">
        <v>1839</v>
      </c>
      <c r="AE405">
        <v>0</v>
      </c>
      <c r="AF405" t="s">
        <v>1840</v>
      </c>
      <c r="AG405" t="s">
        <v>1841</v>
      </c>
      <c r="AH405" t="s">
        <v>1842</v>
      </c>
      <c r="AI405" t="s">
        <v>1862</v>
      </c>
      <c r="AJ405" t="s">
        <v>1863</v>
      </c>
      <c r="AQ405" t="s">
        <v>1845</v>
      </c>
      <c r="AR405" t="s">
        <v>1858</v>
      </c>
      <c r="AS405">
        <v>1</v>
      </c>
      <c r="AT405">
        <v>1</v>
      </c>
      <c r="CC405" t="s">
        <v>1846</v>
      </c>
    </row>
    <row r="406" spans="1:81" x14ac:dyDescent="0.25">
      <c r="A406" t="s">
        <v>1762</v>
      </c>
      <c r="B406" t="s">
        <v>1938</v>
      </c>
      <c r="C406" t="s">
        <v>713</v>
      </c>
      <c r="D406" t="s">
        <v>1856</v>
      </c>
      <c r="E406" t="s">
        <v>1857</v>
      </c>
      <c r="F406" t="s">
        <v>1858</v>
      </c>
      <c r="G406" t="s">
        <v>1859</v>
      </c>
      <c r="H406">
        <v>135</v>
      </c>
      <c r="I406">
        <v>135</v>
      </c>
      <c r="L406" t="s">
        <v>1832</v>
      </c>
      <c r="M406" t="s">
        <v>482</v>
      </c>
      <c r="N406" t="s">
        <v>1833</v>
      </c>
      <c r="O406" t="s">
        <v>1935</v>
      </c>
      <c r="P406" t="s">
        <v>1936</v>
      </c>
      <c r="Q406" t="s">
        <v>482</v>
      </c>
      <c r="R406" t="s">
        <v>1894</v>
      </c>
      <c r="S406" t="s">
        <v>1895</v>
      </c>
      <c r="T406" t="s">
        <v>1838</v>
      </c>
      <c r="W406" s="168">
        <v>46132</v>
      </c>
      <c r="X406" s="168">
        <v>46280</v>
      </c>
      <c r="Y406" s="168">
        <v>46097</v>
      </c>
      <c r="Z406" s="168">
        <v>46261</v>
      </c>
      <c r="AC406">
        <v>100</v>
      </c>
      <c r="AD406" t="s">
        <v>1839</v>
      </c>
      <c r="AE406">
        <v>0</v>
      </c>
      <c r="AF406" t="s">
        <v>1840</v>
      </c>
      <c r="AG406" t="s">
        <v>1841</v>
      </c>
      <c r="AH406" t="s">
        <v>1842</v>
      </c>
      <c r="AI406" t="s">
        <v>1862</v>
      </c>
      <c r="AJ406" t="s">
        <v>1863</v>
      </c>
      <c r="AQ406" t="s">
        <v>1845</v>
      </c>
      <c r="AR406" t="s">
        <v>1858</v>
      </c>
      <c r="AS406">
        <v>1</v>
      </c>
      <c r="AT406">
        <v>1</v>
      </c>
      <c r="CC406" t="s">
        <v>1846</v>
      </c>
    </row>
    <row r="407" spans="1:81" x14ac:dyDescent="0.25">
      <c r="A407" t="s">
        <v>1764</v>
      </c>
      <c r="B407" t="s">
        <v>1939</v>
      </c>
      <c r="C407" t="s">
        <v>713</v>
      </c>
      <c r="D407" t="s">
        <v>1856</v>
      </c>
      <c r="E407" t="s">
        <v>1857</v>
      </c>
      <c r="F407" t="s">
        <v>1858</v>
      </c>
      <c r="G407" t="s">
        <v>1859</v>
      </c>
      <c r="H407">
        <v>135</v>
      </c>
      <c r="I407">
        <v>135</v>
      </c>
      <c r="L407" t="s">
        <v>1832</v>
      </c>
      <c r="M407" t="s">
        <v>482</v>
      </c>
      <c r="N407" t="s">
        <v>1833</v>
      </c>
      <c r="O407" t="s">
        <v>1935</v>
      </c>
      <c r="P407" t="s">
        <v>1936</v>
      </c>
      <c r="Q407" t="s">
        <v>482</v>
      </c>
      <c r="R407" t="s">
        <v>1894</v>
      </c>
      <c r="S407" t="s">
        <v>1895</v>
      </c>
      <c r="T407" t="s">
        <v>1838</v>
      </c>
      <c r="W407" s="168">
        <v>46132</v>
      </c>
      <c r="X407" s="168">
        <v>46280</v>
      </c>
      <c r="Y407" s="168">
        <v>46097</v>
      </c>
      <c r="Z407" s="168">
        <v>46261</v>
      </c>
      <c r="AC407">
        <v>100</v>
      </c>
      <c r="AD407" t="s">
        <v>1839</v>
      </c>
      <c r="AE407">
        <v>0</v>
      </c>
      <c r="AF407" t="s">
        <v>1840</v>
      </c>
      <c r="AG407" t="s">
        <v>1841</v>
      </c>
      <c r="AH407" t="s">
        <v>1842</v>
      </c>
      <c r="AI407" t="s">
        <v>1862</v>
      </c>
      <c r="AJ407" t="s">
        <v>1863</v>
      </c>
      <c r="AQ407" t="s">
        <v>1845</v>
      </c>
      <c r="AR407" t="s">
        <v>1858</v>
      </c>
      <c r="AS407">
        <v>1</v>
      </c>
      <c r="AT407">
        <v>1</v>
      </c>
      <c r="CC407" t="s">
        <v>1846</v>
      </c>
    </row>
    <row r="408" spans="1:81" x14ac:dyDescent="0.25">
      <c r="A408" t="s">
        <v>1346</v>
      </c>
      <c r="B408" t="s">
        <v>2390</v>
      </c>
      <c r="C408" t="s">
        <v>1348</v>
      </c>
      <c r="D408" t="s">
        <v>2391</v>
      </c>
      <c r="E408" t="s">
        <v>2392</v>
      </c>
      <c r="F408" t="s">
        <v>2393</v>
      </c>
      <c r="G408" t="s">
        <v>2394</v>
      </c>
      <c r="H408">
        <v>165</v>
      </c>
      <c r="I408">
        <v>165</v>
      </c>
      <c r="L408" t="s">
        <v>1832</v>
      </c>
      <c r="M408" t="s">
        <v>482</v>
      </c>
      <c r="N408" t="s">
        <v>1833</v>
      </c>
      <c r="O408" t="s">
        <v>1960</v>
      </c>
      <c r="P408" t="s">
        <v>1961</v>
      </c>
      <c r="Q408" t="s">
        <v>482</v>
      </c>
      <c r="R408" t="s">
        <v>1850</v>
      </c>
      <c r="S408" t="s">
        <v>1851</v>
      </c>
      <c r="T408" t="s">
        <v>1838</v>
      </c>
      <c r="W408" s="168">
        <v>46234</v>
      </c>
      <c r="X408" s="168">
        <v>46359</v>
      </c>
      <c r="Y408" s="168">
        <v>46111</v>
      </c>
      <c r="AC408">
        <v>80</v>
      </c>
      <c r="AD408" t="s">
        <v>1839</v>
      </c>
      <c r="AE408">
        <v>0</v>
      </c>
      <c r="AF408" t="s">
        <v>1840</v>
      </c>
      <c r="AG408" t="s">
        <v>1841</v>
      </c>
      <c r="AH408" t="s">
        <v>1842</v>
      </c>
      <c r="AI408" t="s">
        <v>2395</v>
      </c>
      <c r="AJ408" t="s">
        <v>2396</v>
      </c>
      <c r="AQ408" t="s">
        <v>1845</v>
      </c>
      <c r="AR408" t="s">
        <v>2393</v>
      </c>
      <c r="AS408">
        <v>1</v>
      </c>
      <c r="AT408">
        <v>1</v>
      </c>
      <c r="CC408" t="s">
        <v>1846</v>
      </c>
    </row>
    <row r="409" spans="1:81" x14ac:dyDescent="0.25">
      <c r="A409" t="s">
        <v>1350</v>
      </c>
      <c r="B409" t="s">
        <v>2397</v>
      </c>
      <c r="C409" t="s">
        <v>1348</v>
      </c>
      <c r="D409" t="s">
        <v>2391</v>
      </c>
      <c r="E409" t="s">
        <v>2392</v>
      </c>
      <c r="F409" t="s">
        <v>2393</v>
      </c>
      <c r="G409" t="s">
        <v>2394</v>
      </c>
      <c r="H409">
        <v>139</v>
      </c>
      <c r="I409">
        <v>139</v>
      </c>
      <c r="L409" t="s">
        <v>1832</v>
      </c>
      <c r="M409" t="s">
        <v>482</v>
      </c>
      <c r="N409" t="s">
        <v>1833</v>
      </c>
      <c r="O409" t="s">
        <v>1907</v>
      </c>
      <c r="P409" t="s">
        <v>1908</v>
      </c>
      <c r="Q409" t="s">
        <v>482</v>
      </c>
      <c r="R409" t="s">
        <v>1850</v>
      </c>
      <c r="S409" t="s">
        <v>1851</v>
      </c>
      <c r="T409" t="s">
        <v>1838</v>
      </c>
      <c r="W409" s="168">
        <v>46139</v>
      </c>
      <c r="X409" s="168">
        <v>46234</v>
      </c>
      <c r="Y409" s="168">
        <v>46125</v>
      </c>
      <c r="Z409" s="168">
        <v>46252</v>
      </c>
      <c r="AC409">
        <v>100</v>
      </c>
      <c r="AD409" t="s">
        <v>1839</v>
      </c>
      <c r="AE409">
        <v>0</v>
      </c>
      <c r="AF409" t="s">
        <v>1840</v>
      </c>
      <c r="AG409" t="s">
        <v>1841</v>
      </c>
      <c r="AH409" t="s">
        <v>1842</v>
      </c>
      <c r="AI409" t="s">
        <v>2395</v>
      </c>
      <c r="AJ409" t="s">
        <v>2396</v>
      </c>
      <c r="AQ409" t="s">
        <v>1845</v>
      </c>
      <c r="AR409" t="s">
        <v>2393</v>
      </c>
      <c r="AS409">
        <v>1</v>
      </c>
      <c r="AT409">
        <v>1</v>
      </c>
      <c r="CC409" t="s">
        <v>1846</v>
      </c>
    </row>
    <row r="410" spans="1:81" x14ac:dyDescent="0.25">
      <c r="A410" t="s">
        <v>1352</v>
      </c>
      <c r="B410" t="s">
        <v>2398</v>
      </c>
      <c r="C410" t="s">
        <v>1348</v>
      </c>
      <c r="D410" t="s">
        <v>2391</v>
      </c>
      <c r="E410" t="s">
        <v>2392</v>
      </c>
      <c r="F410" t="s">
        <v>2393</v>
      </c>
      <c r="G410" t="s">
        <v>2394</v>
      </c>
      <c r="H410">
        <v>80</v>
      </c>
      <c r="I410">
        <v>80</v>
      </c>
      <c r="L410" t="s">
        <v>1832</v>
      </c>
      <c r="M410" t="s">
        <v>482</v>
      </c>
      <c r="N410" t="s">
        <v>1833</v>
      </c>
      <c r="O410" t="s">
        <v>1971</v>
      </c>
      <c r="P410" t="s">
        <v>1972</v>
      </c>
      <c r="Q410" t="s">
        <v>482</v>
      </c>
      <c r="R410" t="s">
        <v>1850</v>
      </c>
      <c r="S410" t="s">
        <v>1851</v>
      </c>
      <c r="T410" t="s">
        <v>1838</v>
      </c>
      <c r="W410" s="168">
        <v>46230</v>
      </c>
      <c r="X410" s="168">
        <v>46359</v>
      </c>
      <c r="Y410" s="168">
        <v>46125</v>
      </c>
      <c r="Z410" s="168">
        <v>46252</v>
      </c>
      <c r="AC410">
        <v>80</v>
      </c>
      <c r="AD410" t="s">
        <v>1839</v>
      </c>
      <c r="AE410">
        <v>0</v>
      </c>
      <c r="AF410" t="s">
        <v>1840</v>
      </c>
      <c r="AG410" t="s">
        <v>1841</v>
      </c>
      <c r="AH410" t="s">
        <v>1842</v>
      </c>
      <c r="AI410" t="s">
        <v>2395</v>
      </c>
      <c r="AJ410" t="s">
        <v>2396</v>
      </c>
      <c r="AQ410" t="s">
        <v>1845</v>
      </c>
      <c r="AR410" t="s">
        <v>2393</v>
      </c>
      <c r="AS410">
        <v>1</v>
      </c>
      <c r="AT410">
        <v>1</v>
      </c>
      <c r="CC410" t="s">
        <v>1846</v>
      </c>
    </row>
    <row r="411" spans="1:81" x14ac:dyDescent="0.25">
      <c r="A411" t="s">
        <v>1355</v>
      </c>
      <c r="B411" t="s">
        <v>2399</v>
      </c>
      <c r="C411" t="s">
        <v>1348</v>
      </c>
      <c r="D411" t="s">
        <v>2391</v>
      </c>
      <c r="E411" t="s">
        <v>2392</v>
      </c>
      <c r="F411" t="s">
        <v>2393</v>
      </c>
      <c r="G411" t="s">
        <v>2394</v>
      </c>
      <c r="H411">
        <v>80</v>
      </c>
      <c r="I411">
        <v>80</v>
      </c>
      <c r="L411" t="s">
        <v>1832</v>
      </c>
      <c r="M411" t="s">
        <v>482</v>
      </c>
      <c r="N411" t="s">
        <v>1833</v>
      </c>
      <c r="O411" t="s">
        <v>1971</v>
      </c>
      <c r="P411" t="s">
        <v>1972</v>
      </c>
      <c r="Q411" t="s">
        <v>482</v>
      </c>
      <c r="R411" t="s">
        <v>1850</v>
      </c>
      <c r="S411" t="s">
        <v>1851</v>
      </c>
      <c r="T411" t="s">
        <v>1838</v>
      </c>
      <c r="W411" s="168">
        <v>46230</v>
      </c>
      <c r="X411" s="168">
        <v>46359</v>
      </c>
      <c r="Y411" s="168">
        <v>46111</v>
      </c>
      <c r="Z411" s="168">
        <v>46252</v>
      </c>
      <c r="AC411">
        <v>80</v>
      </c>
      <c r="AD411" t="s">
        <v>1839</v>
      </c>
      <c r="AE411">
        <v>0</v>
      </c>
      <c r="AF411" t="s">
        <v>1840</v>
      </c>
      <c r="AG411" t="s">
        <v>1841</v>
      </c>
      <c r="AH411" t="s">
        <v>1842</v>
      </c>
      <c r="AI411" t="s">
        <v>2395</v>
      </c>
      <c r="AJ411" t="s">
        <v>2396</v>
      </c>
      <c r="AQ411" t="s">
        <v>1845</v>
      </c>
      <c r="AR411" t="s">
        <v>2393</v>
      </c>
      <c r="AS411">
        <v>1</v>
      </c>
      <c r="AT411">
        <v>1</v>
      </c>
      <c r="CC411" t="s">
        <v>1846</v>
      </c>
    </row>
    <row r="412" spans="1:81" x14ac:dyDescent="0.25">
      <c r="A412" t="s">
        <v>1357</v>
      </c>
      <c r="B412" t="s">
        <v>2400</v>
      </c>
      <c r="C412" t="s">
        <v>1348</v>
      </c>
      <c r="D412" t="s">
        <v>2391</v>
      </c>
      <c r="E412" t="s">
        <v>2392</v>
      </c>
      <c r="F412" t="s">
        <v>2393</v>
      </c>
      <c r="G412" t="s">
        <v>2394</v>
      </c>
      <c r="H412">
        <v>166</v>
      </c>
      <c r="I412">
        <v>166</v>
      </c>
      <c r="L412" t="s">
        <v>1832</v>
      </c>
      <c r="M412" t="s">
        <v>482</v>
      </c>
      <c r="N412" t="s">
        <v>1833</v>
      </c>
      <c r="O412" t="s">
        <v>1860</v>
      </c>
      <c r="P412" t="s">
        <v>1861</v>
      </c>
      <c r="Q412" t="s">
        <v>482</v>
      </c>
      <c r="R412" t="s">
        <v>1850</v>
      </c>
      <c r="S412" t="s">
        <v>1851</v>
      </c>
      <c r="T412" t="s">
        <v>1838</v>
      </c>
      <c r="W412" s="168">
        <v>46195</v>
      </c>
      <c r="X412" s="168">
        <v>46276</v>
      </c>
      <c r="Y412" s="168">
        <v>46188</v>
      </c>
      <c r="AC412">
        <v>100</v>
      </c>
      <c r="AD412" t="s">
        <v>1839</v>
      </c>
      <c r="AE412">
        <v>0</v>
      </c>
      <c r="AF412" t="s">
        <v>1840</v>
      </c>
      <c r="AG412" t="s">
        <v>1841</v>
      </c>
      <c r="AH412" t="s">
        <v>1842</v>
      </c>
      <c r="AI412" t="s">
        <v>2395</v>
      </c>
      <c r="AJ412" t="s">
        <v>2396</v>
      </c>
      <c r="AQ412" t="s">
        <v>1845</v>
      </c>
      <c r="AR412" t="s">
        <v>2393</v>
      </c>
      <c r="AS412">
        <v>1</v>
      </c>
      <c r="AT412">
        <v>1</v>
      </c>
      <c r="CC412" t="s">
        <v>1846</v>
      </c>
    </row>
    <row r="413" spans="1:81" x14ac:dyDescent="0.25">
      <c r="A413" t="s">
        <v>1359</v>
      </c>
      <c r="B413" t="s">
        <v>2401</v>
      </c>
      <c r="C413" t="s">
        <v>1348</v>
      </c>
      <c r="D413" t="s">
        <v>2391</v>
      </c>
      <c r="E413" t="s">
        <v>2392</v>
      </c>
      <c r="F413" t="s">
        <v>2393</v>
      </c>
      <c r="G413" t="s">
        <v>2394</v>
      </c>
      <c r="H413">
        <v>133</v>
      </c>
      <c r="I413">
        <v>133</v>
      </c>
      <c r="L413" t="s">
        <v>1832</v>
      </c>
      <c r="M413" t="s">
        <v>482</v>
      </c>
      <c r="N413" t="s">
        <v>1833</v>
      </c>
      <c r="O413" t="s">
        <v>2402</v>
      </c>
      <c r="P413" t="s">
        <v>2403</v>
      </c>
      <c r="Q413" t="s">
        <v>482</v>
      </c>
      <c r="R413" t="s">
        <v>1850</v>
      </c>
      <c r="S413" t="s">
        <v>1851</v>
      </c>
      <c r="T413" t="s">
        <v>1838</v>
      </c>
      <c r="W413" s="168">
        <v>46132</v>
      </c>
      <c r="X413" s="168">
        <v>46251</v>
      </c>
      <c r="Y413" s="168">
        <v>46132</v>
      </c>
      <c r="AC413">
        <v>100</v>
      </c>
      <c r="AD413" t="s">
        <v>1839</v>
      </c>
      <c r="AE413">
        <v>0</v>
      </c>
      <c r="AF413" t="s">
        <v>1840</v>
      </c>
      <c r="AG413" t="s">
        <v>1841</v>
      </c>
      <c r="AH413" t="s">
        <v>1842</v>
      </c>
      <c r="AI413" t="s">
        <v>2395</v>
      </c>
      <c r="AJ413" t="s">
        <v>2396</v>
      </c>
      <c r="AQ413" t="s">
        <v>1845</v>
      </c>
      <c r="AR413" t="s">
        <v>2393</v>
      </c>
      <c r="AS413">
        <v>1</v>
      </c>
      <c r="AT413">
        <v>1</v>
      </c>
      <c r="CC413" t="s">
        <v>1846</v>
      </c>
    </row>
    <row r="414" spans="1:81" x14ac:dyDescent="0.25">
      <c r="A414" t="s">
        <v>1361</v>
      </c>
      <c r="B414" t="s">
        <v>2404</v>
      </c>
      <c r="C414" t="s">
        <v>1348</v>
      </c>
      <c r="D414" t="s">
        <v>2391</v>
      </c>
      <c r="E414" t="s">
        <v>2392</v>
      </c>
      <c r="F414" t="s">
        <v>2393</v>
      </c>
      <c r="G414" t="s">
        <v>2394</v>
      </c>
      <c r="H414">
        <v>143</v>
      </c>
      <c r="I414">
        <v>143</v>
      </c>
      <c r="L414" t="s">
        <v>1832</v>
      </c>
      <c r="M414" t="s">
        <v>482</v>
      </c>
      <c r="N414" t="s">
        <v>1833</v>
      </c>
      <c r="O414" t="s">
        <v>1883</v>
      </c>
      <c r="P414" t="s">
        <v>1884</v>
      </c>
      <c r="Q414" t="s">
        <v>482</v>
      </c>
      <c r="R414" t="s">
        <v>1850</v>
      </c>
      <c r="S414" t="s">
        <v>1851</v>
      </c>
      <c r="T414" t="s">
        <v>1838</v>
      </c>
      <c r="W414" s="168">
        <v>46118</v>
      </c>
      <c r="X414" s="168">
        <v>46206</v>
      </c>
      <c r="Y414" s="168">
        <v>46098</v>
      </c>
      <c r="Z414" s="168">
        <v>46185</v>
      </c>
      <c r="AC414">
        <v>100</v>
      </c>
      <c r="AD414" t="s">
        <v>1839</v>
      </c>
      <c r="AE414">
        <v>0</v>
      </c>
      <c r="AF414" t="s">
        <v>1840</v>
      </c>
      <c r="AG414" t="s">
        <v>1841</v>
      </c>
      <c r="AH414" t="s">
        <v>1842</v>
      </c>
      <c r="AI414" t="s">
        <v>2395</v>
      </c>
      <c r="AJ414" t="s">
        <v>2396</v>
      </c>
      <c r="AQ414" t="s">
        <v>1845</v>
      </c>
      <c r="AR414" t="s">
        <v>2393</v>
      </c>
      <c r="AS414">
        <v>1</v>
      </c>
      <c r="AT414">
        <v>1</v>
      </c>
      <c r="CC414" t="s">
        <v>1846</v>
      </c>
    </row>
    <row r="415" spans="1:81" x14ac:dyDescent="0.25">
      <c r="A415" t="s">
        <v>1364</v>
      </c>
      <c r="B415" t="s">
        <v>2405</v>
      </c>
      <c r="C415" t="s">
        <v>1348</v>
      </c>
      <c r="D415" t="s">
        <v>2391</v>
      </c>
      <c r="E415" t="s">
        <v>2392</v>
      </c>
      <c r="F415" t="s">
        <v>2393</v>
      </c>
      <c r="G415" t="s">
        <v>2394</v>
      </c>
      <c r="H415">
        <v>169</v>
      </c>
      <c r="I415">
        <v>169</v>
      </c>
      <c r="L415" t="s">
        <v>1832</v>
      </c>
      <c r="M415" t="s">
        <v>482</v>
      </c>
      <c r="N415" t="s">
        <v>1833</v>
      </c>
      <c r="O415" t="s">
        <v>1883</v>
      </c>
      <c r="P415" t="s">
        <v>1884</v>
      </c>
      <c r="Q415" t="s">
        <v>482</v>
      </c>
      <c r="R415" t="s">
        <v>1850</v>
      </c>
      <c r="S415" t="s">
        <v>1851</v>
      </c>
      <c r="T415" t="s">
        <v>1838</v>
      </c>
      <c r="W415" s="168">
        <v>46146</v>
      </c>
      <c r="X415" s="168">
        <v>46241</v>
      </c>
      <c r="Y415" s="168">
        <v>46146</v>
      </c>
      <c r="Z415" s="168">
        <v>46265</v>
      </c>
      <c r="AC415">
        <v>100</v>
      </c>
      <c r="AD415" t="s">
        <v>1839</v>
      </c>
      <c r="AE415">
        <v>0</v>
      </c>
      <c r="AF415" t="s">
        <v>1840</v>
      </c>
      <c r="AG415" t="s">
        <v>1841</v>
      </c>
      <c r="AH415" t="s">
        <v>1842</v>
      </c>
      <c r="AI415" t="s">
        <v>2395</v>
      </c>
      <c r="AJ415" t="s">
        <v>2396</v>
      </c>
      <c r="AQ415" t="s">
        <v>1845</v>
      </c>
      <c r="AR415" t="s">
        <v>2393</v>
      </c>
      <c r="AS415">
        <v>1</v>
      </c>
      <c r="AT415">
        <v>1</v>
      </c>
      <c r="CC415" t="s">
        <v>1846</v>
      </c>
    </row>
    <row r="416" spans="1:81" x14ac:dyDescent="0.25">
      <c r="A416" t="s">
        <v>1366</v>
      </c>
      <c r="B416" t="s">
        <v>2406</v>
      </c>
      <c r="C416" t="s">
        <v>1348</v>
      </c>
      <c r="D416" t="s">
        <v>2391</v>
      </c>
      <c r="E416" t="s">
        <v>2392</v>
      </c>
      <c r="F416" t="s">
        <v>2393</v>
      </c>
      <c r="G416" t="s">
        <v>2394</v>
      </c>
      <c r="H416">
        <v>169</v>
      </c>
      <c r="I416">
        <v>169</v>
      </c>
      <c r="L416" t="s">
        <v>1832</v>
      </c>
      <c r="M416" t="s">
        <v>482</v>
      </c>
      <c r="N416" t="s">
        <v>1833</v>
      </c>
      <c r="O416" t="s">
        <v>1860</v>
      </c>
      <c r="P416" t="s">
        <v>1861</v>
      </c>
      <c r="Q416" t="s">
        <v>482</v>
      </c>
      <c r="R416" t="s">
        <v>1850</v>
      </c>
      <c r="S416" t="s">
        <v>1851</v>
      </c>
      <c r="T416" t="s">
        <v>1838</v>
      </c>
      <c r="W416" s="168">
        <v>46156</v>
      </c>
      <c r="X416" s="168">
        <v>46262</v>
      </c>
      <c r="Y416" s="168">
        <v>46156</v>
      </c>
      <c r="AC416">
        <v>100</v>
      </c>
      <c r="AD416" t="s">
        <v>1839</v>
      </c>
      <c r="AE416">
        <v>0</v>
      </c>
      <c r="AF416" t="s">
        <v>1840</v>
      </c>
      <c r="AG416" t="s">
        <v>1841</v>
      </c>
      <c r="AH416" t="s">
        <v>1842</v>
      </c>
      <c r="AI416" t="s">
        <v>2395</v>
      </c>
      <c r="AJ416" t="s">
        <v>2396</v>
      </c>
      <c r="AQ416" t="s">
        <v>1845</v>
      </c>
      <c r="AR416" t="s">
        <v>2393</v>
      </c>
      <c r="AS416">
        <v>1</v>
      </c>
      <c r="AT416">
        <v>1</v>
      </c>
      <c r="CC416" t="s">
        <v>1846</v>
      </c>
    </row>
    <row r="417" spans="1:81" x14ac:dyDescent="0.25">
      <c r="A417" t="s">
        <v>1370</v>
      </c>
      <c r="B417" t="s">
        <v>2407</v>
      </c>
      <c r="C417" t="s">
        <v>1348</v>
      </c>
      <c r="D417" t="s">
        <v>2391</v>
      </c>
      <c r="E417" t="s">
        <v>2392</v>
      </c>
      <c r="F417" t="s">
        <v>2393</v>
      </c>
      <c r="G417" t="s">
        <v>2394</v>
      </c>
      <c r="H417">
        <v>169</v>
      </c>
      <c r="I417">
        <v>169</v>
      </c>
      <c r="L417" t="s">
        <v>1832</v>
      </c>
      <c r="M417" t="s">
        <v>482</v>
      </c>
      <c r="N417" t="s">
        <v>1833</v>
      </c>
      <c r="O417" t="s">
        <v>1883</v>
      </c>
      <c r="P417" t="s">
        <v>1884</v>
      </c>
      <c r="Q417" t="s">
        <v>482</v>
      </c>
      <c r="R417" t="s">
        <v>1850</v>
      </c>
      <c r="S417" t="s">
        <v>1851</v>
      </c>
      <c r="T417" t="s">
        <v>1838</v>
      </c>
      <c r="W417" s="168">
        <v>46195</v>
      </c>
      <c r="X417" s="168">
        <v>46346</v>
      </c>
      <c r="Y417" s="168">
        <v>46174</v>
      </c>
      <c r="AC417">
        <v>70</v>
      </c>
      <c r="AD417" t="s">
        <v>1839</v>
      </c>
      <c r="AE417">
        <v>0</v>
      </c>
      <c r="AF417" t="s">
        <v>1840</v>
      </c>
      <c r="AG417" t="s">
        <v>1841</v>
      </c>
      <c r="AH417" t="s">
        <v>1842</v>
      </c>
      <c r="AI417" t="s">
        <v>2395</v>
      </c>
      <c r="AJ417" t="s">
        <v>2396</v>
      </c>
      <c r="AQ417" t="s">
        <v>1845</v>
      </c>
      <c r="AR417" t="s">
        <v>2393</v>
      </c>
      <c r="AS417">
        <v>1</v>
      </c>
      <c r="AT417">
        <v>1</v>
      </c>
      <c r="CC417" t="s">
        <v>1846</v>
      </c>
    </row>
    <row r="418" spans="1:81" x14ac:dyDescent="0.25">
      <c r="A418" t="s">
        <v>1372</v>
      </c>
      <c r="B418" t="s">
        <v>2408</v>
      </c>
      <c r="C418" t="s">
        <v>1348</v>
      </c>
      <c r="D418" t="s">
        <v>2391</v>
      </c>
      <c r="E418" t="s">
        <v>2392</v>
      </c>
      <c r="F418" t="s">
        <v>2393</v>
      </c>
      <c r="G418" t="s">
        <v>2394</v>
      </c>
      <c r="H418">
        <v>169</v>
      </c>
      <c r="I418">
        <v>169</v>
      </c>
      <c r="L418" t="s">
        <v>1832</v>
      </c>
      <c r="M418" t="s">
        <v>482</v>
      </c>
      <c r="N418" t="s">
        <v>1833</v>
      </c>
      <c r="O418" t="s">
        <v>1860</v>
      </c>
      <c r="P418" t="s">
        <v>1861</v>
      </c>
      <c r="Q418" t="s">
        <v>482</v>
      </c>
      <c r="R418" t="s">
        <v>1850</v>
      </c>
      <c r="S418" t="s">
        <v>1851</v>
      </c>
      <c r="T418" t="s">
        <v>1838</v>
      </c>
      <c r="W418" s="168">
        <v>46181</v>
      </c>
      <c r="X418" s="168">
        <v>46279</v>
      </c>
      <c r="Y418" s="168">
        <v>46181</v>
      </c>
      <c r="Z418" s="168">
        <v>46279</v>
      </c>
      <c r="AC418">
        <v>100</v>
      </c>
      <c r="AD418" t="s">
        <v>1839</v>
      </c>
      <c r="AE418">
        <v>0</v>
      </c>
      <c r="AF418" t="s">
        <v>1840</v>
      </c>
      <c r="AG418" t="s">
        <v>1841</v>
      </c>
      <c r="AH418" t="s">
        <v>1842</v>
      </c>
      <c r="AI418" t="s">
        <v>2395</v>
      </c>
      <c r="AJ418" t="s">
        <v>2396</v>
      </c>
      <c r="AQ418" t="s">
        <v>1845</v>
      </c>
      <c r="AR418" t="s">
        <v>2393</v>
      </c>
      <c r="AS418">
        <v>1</v>
      </c>
      <c r="AT418">
        <v>1</v>
      </c>
      <c r="CC418" t="s">
        <v>1846</v>
      </c>
    </row>
    <row r="419" spans="1:81" x14ac:dyDescent="0.25">
      <c r="A419" t="s">
        <v>1375</v>
      </c>
      <c r="B419" t="s">
        <v>2409</v>
      </c>
      <c r="C419" t="s">
        <v>1348</v>
      </c>
      <c r="D419" t="s">
        <v>2391</v>
      </c>
      <c r="E419" t="s">
        <v>2392</v>
      </c>
      <c r="F419" t="s">
        <v>2393</v>
      </c>
      <c r="G419" t="s">
        <v>2394</v>
      </c>
      <c r="H419">
        <v>169</v>
      </c>
      <c r="I419">
        <v>169</v>
      </c>
      <c r="L419" t="s">
        <v>1832</v>
      </c>
      <c r="M419" t="s">
        <v>482</v>
      </c>
      <c r="N419" t="s">
        <v>1833</v>
      </c>
      <c r="O419" t="s">
        <v>1883</v>
      </c>
      <c r="P419" t="s">
        <v>1884</v>
      </c>
      <c r="Q419" t="s">
        <v>482</v>
      </c>
      <c r="R419" t="s">
        <v>1850</v>
      </c>
      <c r="S419" t="s">
        <v>1851</v>
      </c>
      <c r="T419" t="s">
        <v>1838</v>
      </c>
      <c r="W419" s="168">
        <v>46220</v>
      </c>
      <c r="X419" s="168">
        <v>46286</v>
      </c>
      <c r="Y419" s="168">
        <v>46209</v>
      </c>
      <c r="AC419">
        <v>70</v>
      </c>
      <c r="AD419" t="s">
        <v>1839</v>
      </c>
      <c r="AE419">
        <v>0</v>
      </c>
      <c r="AF419" t="s">
        <v>1840</v>
      </c>
      <c r="AG419" t="s">
        <v>1841</v>
      </c>
      <c r="AH419" t="s">
        <v>1842</v>
      </c>
      <c r="AI419" t="s">
        <v>2395</v>
      </c>
      <c r="AJ419" t="s">
        <v>2396</v>
      </c>
      <c r="AQ419" t="s">
        <v>1845</v>
      </c>
      <c r="AR419" t="s">
        <v>2393</v>
      </c>
      <c r="AS419">
        <v>1</v>
      </c>
      <c r="AT419">
        <v>1</v>
      </c>
      <c r="CC419" t="s">
        <v>1846</v>
      </c>
    </row>
    <row r="420" spans="1:81" x14ac:dyDescent="0.25">
      <c r="A420" t="s">
        <v>1377</v>
      </c>
      <c r="B420" t="s">
        <v>2410</v>
      </c>
      <c r="C420" t="s">
        <v>1348</v>
      </c>
      <c r="D420" t="s">
        <v>2391</v>
      </c>
      <c r="E420" t="s">
        <v>2392</v>
      </c>
      <c r="F420" t="s">
        <v>2393</v>
      </c>
      <c r="G420" t="s">
        <v>2394</v>
      </c>
      <c r="H420">
        <v>168</v>
      </c>
      <c r="I420">
        <v>168</v>
      </c>
      <c r="L420" t="s">
        <v>1832</v>
      </c>
      <c r="M420" t="s">
        <v>482</v>
      </c>
      <c r="N420" t="s">
        <v>1833</v>
      </c>
      <c r="O420" t="s">
        <v>1883</v>
      </c>
      <c r="P420" t="s">
        <v>1884</v>
      </c>
      <c r="Q420" t="s">
        <v>482</v>
      </c>
      <c r="R420" t="s">
        <v>1850</v>
      </c>
      <c r="S420" t="s">
        <v>1851</v>
      </c>
      <c r="T420" t="s">
        <v>1838</v>
      </c>
      <c r="W420" s="168">
        <v>46185</v>
      </c>
      <c r="X420" s="168">
        <v>46290</v>
      </c>
      <c r="Y420" s="168">
        <v>46185</v>
      </c>
      <c r="AC420">
        <v>100</v>
      </c>
      <c r="AD420" t="s">
        <v>1839</v>
      </c>
      <c r="AE420">
        <v>0</v>
      </c>
      <c r="AF420" t="s">
        <v>1840</v>
      </c>
      <c r="AG420" t="s">
        <v>1841</v>
      </c>
      <c r="AH420" t="s">
        <v>1842</v>
      </c>
      <c r="AI420" t="s">
        <v>2395</v>
      </c>
      <c r="AJ420" t="s">
        <v>2396</v>
      </c>
      <c r="AQ420" t="s">
        <v>1845</v>
      </c>
      <c r="AR420" t="s">
        <v>2393</v>
      </c>
      <c r="AS420">
        <v>1</v>
      </c>
      <c r="AT420">
        <v>1</v>
      </c>
      <c r="CC420" t="s">
        <v>1846</v>
      </c>
    </row>
    <row r="421" spans="1:81" x14ac:dyDescent="0.25">
      <c r="A421" t="s">
        <v>1379</v>
      </c>
      <c r="B421" t="s">
        <v>2411</v>
      </c>
      <c r="C421" t="s">
        <v>1348</v>
      </c>
      <c r="D421" t="s">
        <v>2391</v>
      </c>
      <c r="E421" t="s">
        <v>2392</v>
      </c>
      <c r="F421" t="s">
        <v>2393</v>
      </c>
      <c r="G421" t="s">
        <v>2394</v>
      </c>
      <c r="H421">
        <v>168</v>
      </c>
      <c r="I421">
        <v>168</v>
      </c>
      <c r="L421" t="s">
        <v>1832</v>
      </c>
      <c r="M421" t="s">
        <v>482</v>
      </c>
      <c r="N421" t="s">
        <v>1833</v>
      </c>
      <c r="O421" t="s">
        <v>1883</v>
      </c>
      <c r="P421" t="s">
        <v>1884</v>
      </c>
      <c r="Q421" t="s">
        <v>482</v>
      </c>
      <c r="R421" t="s">
        <v>1850</v>
      </c>
      <c r="S421" t="s">
        <v>1851</v>
      </c>
      <c r="T421" t="s">
        <v>1838</v>
      </c>
      <c r="W421" s="168">
        <v>46223</v>
      </c>
      <c r="X421" s="168">
        <v>46304</v>
      </c>
      <c r="Y421" s="168">
        <v>46209</v>
      </c>
      <c r="AC421">
        <v>100</v>
      </c>
      <c r="AD421" t="s">
        <v>1839</v>
      </c>
      <c r="AE421">
        <v>0</v>
      </c>
      <c r="AF421" t="s">
        <v>1840</v>
      </c>
      <c r="AG421" t="s">
        <v>1841</v>
      </c>
      <c r="AH421" t="s">
        <v>1842</v>
      </c>
      <c r="AI421" t="s">
        <v>2395</v>
      </c>
      <c r="AJ421" t="s">
        <v>2396</v>
      </c>
      <c r="AQ421" t="s">
        <v>1845</v>
      </c>
      <c r="AR421" t="s">
        <v>2393</v>
      </c>
      <c r="AS421">
        <v>1</v>
      </c>
      <c r="AT421">
        <v>1</v>
      </c>
      <c r="CC421" t="s">
        <v>1846</v>
      </c>
    </row>
    <row r="422" spans="1:81" x14ac:dyDescent="0.25">
      <c r="A422" t="s">
        <v>1381</v>
      </c>
      <c r="B422" t="s">
        <v>2412</v>
      </c>
      <c r="C422" t="s">
        <v>1348</v>
      </c>
      <c r="D422" t="s">
        <v>2391</v>
      </c>
      <c r="E422" t="s">
        <v>2392</v>
      </c>
      <c r="F422" t="s">
        <v>2393</v>
      </c>
      <c r="G422" t="s">
        <v>2394</v>
      </c>
      <c r="H422">
        <v>168</v>
      </c>
      <c r="I422">
        <v>168</v>
      </c>
      <c r="L422" t="s">
        <v>1832</v>
      </c>
      <c r="M422" t="s">
        <v>482</v>
      </c>
      <c r="N422" t="s">
        <v>1833</v>
      </c>
      <c r="O422" t="s">
        <v>1883</v>
      </c>
      <c r="P422" t="s">
        <v>1884</v>
      </c>
      <c r="Q422" t="s">
        <v>482</v>
      </c>
      <c r="R422" t="s">
        <v>1850</v>
      </c>
      <c r="S422" t="s">
        <v>1851</v>
      </c>
      <c r="T422" t="s">
        <v>1838</v>
      </c>
      <c r="W422" s="168">
        <v>46247</v>
      </c>
      <c r="X422" s="168">
        <v>46352</v>
      </c>
      <c r="Y422" s="168">
        <v>46247</v>
      </c>
      <c r="AC422">
        <v>80</v>
      </c>
      <c r="AD422" t="s">
        <v>1839</v>
      </c>
      <c r="AE422">
        <v>0</v>
      </c>
      <c r="AF422" t="s">
        <v>1840</v>
      </c>
      <c r="AG422" t="s">
        <v>1841</v>
      </c>
      <c r="AH422" t="s">
        <v>1842</v>
      </c>
      <c r="AI422" t="s">
        <v>2395</v>
      </c>
      <c r="AJ422" t="s">
        <v>2396</v>
      </c>
      <c r="AQ422" t="s">
        <v>1845</v>
      </c>
      <c r="AR422" t="s">
        <v>2393</v>
      </c>
      <c r="AS422">
        <v>1</v>
      </c>
      <c r="AT422">
        <v>1</v>
      </c>
      <c r="CC422" t="s">
        <v>1846</v>
      </c>
    </row>
    <row r="423" spans="1:81" x14ac:dyDescent="0.25">
      <c r="A423" t="s">
        <v>1383</v>
      </c>
      <c r="B423" t="s">
        <v>2413</v>
      </c>
      <c r="C423" t="s">
        <v>1348</v>
      </c>
      <c r="D423" t="s">
        <v>2391</v>
      </c>
      <c r="E423" t="s">
        <v>2392</v>
      </c>
      <c r="F423" t="s">
        <v>2393</v>
      </c>
      <c r="G423" t="s">
        <v>2394</v>
      </c>
      <c r="H423">
        <v>168</v>
      </c>
      <c r="I423">
        <v>168</v>
      </c>
      <c r="L423" t="s">
        <v>1832</v>
      </c>
      <c r="M423" t="s">
        <v>482</v>
      </c>
      <c r="N423" t="s">
        <v>1833</v>
      </c>
      <c r="O423" t="s">
        <v>1883</v>
      </c>
      <c r="P423" t="s">
        <v>1884</v>
      </c>
      <c r="Q423" t="s">
        <v>482</v>
      </c>
      <c r="R423" t="s">
        <v>1850</v>
      </c>
      <c r="S423" t="s">
        <v>1851</v>
      </c>
      <c r="T423" t="s">
        <v>1838</v>
      </c>
      <c r="W423" s="168">
        <v>46293</v>
      </c>
      <c r="X423" s="168">
        <v>46374</v>
      </c>
      <c r="Y423" s="168">
        <v>46272</v>
      </c>
      <c r="AC423">
        <v>70</v>
      </c>
      <c r="AD423" t="s">
        <v>1839</v>
      </c>
      <c r="AE423">
        <v>0</v>
      </c>
      <c r="AF423" t="s">
        <v>1840</v>
      </c>
      <c r="AG423" t="s">
        <v>1841</v>
      </c>
      <c r="AH423" t="s">
        <v>1842</v>
      </c>
      <c r="AI423" t="s">
        <v>2395</v>
      </c>
      <c r="AJ423" t="s">
        <v>2396</v>
      </c>
      <c r="AQ423" t="s">
        <v>1845</v>
      </c>
      <c r="AR423" t="s">
        <v>2393</v>
      </c>
      <c r="AS423">
        <v>1</v>
      </c>
      <c r="AT423">
        <v>1</v>
      </c>
      <c r="CC423" t="s">
        <v>1846</v>
      </c>
    </row>
    <row r="424" spans="1:81" x14ac:dyDescent="0.25">
      <c r="A424" t="s">
        <v>1385</v>
      </c>
      <c r="B424" t="s">
        <v>2414</v>
      </c>
      <c r="C424" t="s">
        <v>1348</v>
      </c>
      <c r="D424" t="s">
        <v>2391</v>
      </c>
      <c r="E424" t="s">
        <v>2392</v>
      </c>
      <c r="F424" t="s">
        <v>2393</v>
      </c>
      <c r="G424" t="s">
        <v>2394</v>
      </c>
      <c r="H424">
        <v>168</v>
      </c>
      <c r="I424">
        <v>168</v>
      </c>
      <c r="L424" t="s">
        <v>1832</v>
      </c>
      <c r="M424" t="s">
        <v>482</v>
      </c>
      <c r="N424" t="s">
        <v>1833</v>
      </c>
      <c r="O424" t="s">
        <v>1883</v>
      </c>
      <c r="P424" t="s">
        <v>1884</v>
      </c>
      <c r="Q424" t="s">
        <v>482</v>
      </c>
      <c r="R424" t="s">
        <v>1850</v>
      </c>
      <c r="S424" t="s">
        <v>1851</v>
      </c>
      <c r="T424" t="s">
        <v>1838</v>
      </c>
      <c r="W424" s="168">
        <v>46167</v>
      </c>
      <c r="X424" s="168">
        <v>46248</v>
      </c>
      <c r="Y424" s="168">
        <v>46167</v>
      </c>
      <c r="Z424" s="168">
        <v>46279</v>
      </c>
      <c r="AC424">
        <v>100</v>
      </c>
      <c r="AD424" t="s">
        <v>1839</v>
      </c>
      <c r="AE424">
        <v>0</v>
      </c>
      <c r="AF424" t="s">
        <v>1840</v>
      </c>
      <c r="AG424" t="s">
        <v>1841</v>
      </c>
      <c r="AH424" t="s">
        <v>1842</v>
      </c>
      <c r="AI424" t="s">
        <v>2395</v>
      </c>
      <c r="AJ424" t="s">
        <v>2396</v>
      </c>
      <c r="AQ424" t="s">
        <v>1845</v>
      </c>
      <c r="AR424" t="s">
        <v>2393</v>
      </c>
      <c r="AS424">
        <v>1</v>
      </c>
      <c r="AT424">
        <v>1</v>
      </c>
      <c r="CC424" t="s">
        <v>1846</v>
      </c>
    </row>
    <row r="425" spans="1:81" x14ac:dyDescent="0.25">
      <c r="A425" t="s">
        <v>1387</v>
      </c>
      <c r="B425" t="s">
        <v>2415</v>
      </c>
      <c r="C425" t="s">
        <v>1348</v>
      </c>
      <c r="D425" t="s">
        <v>2391</v>
      </c>
      <c r="E425" t="s">
        <v>2392</v>
      </c>
      <c r="F425" t="s">
        <v>2393</v>
      </c>
      <c r="G425" t="s">
        <v>2394</v>
      </c>
      <c r="H425">
        <v>168</v>
      </c>
      <c r="I425">
        <v>168</v>
      </c>
      <c r="L425" t="s">
        <v>1832</v>
      </c>
      <c r="M425" t="s">
        <v>482</v>
      </c>
      <c r="N425" t="s">
        <v>1833</v>
      </c>
      <c r="O425" t="s">
        <v>1860</v>
      </c>
      <c r="P425" t="s">
        <v>1861</v>
      </c>
      <c r="Q425" t="s">
        <v>482</v>
      </c>
      <c r="R425" t="s">
        <v>1850</v>
      </c>
      <c r="S425" t="s">
        <v>1851</v>
      </c>
      <c r="T425" t="s">
        <v>1838</v>
      </c>
      <c r="W425" s="168">
        <v>46146</v>
      </c>
      <c r="X425" s="168">
        <v>46234</v>
      </c>
      <c r="Y425" s="168">
        <v>46146</v>
      </c>
      <c r="AC425">
        <v>100</v>
      </c>
      <c r="AD425" t="s">
        <v>1839</v>
      </c>
      <c r="AE425">
        <v>0</v>
      </c>
      <c r="AF425" t="s">
        <v>1840</v>
      </c>
      <c r="AG425" t="s">
        <v>1841</v>
      </c>
      <c r="AH425" t="s">
        <v>1842</v>
      </c>
      <c r="AI425" t="s">
        <v>2395</v>
      </c>
      <c r="AJ425" t="s">
        <v>2396</v>
      </c>
      <c r="AQ425" t="s">
        <v>1845</v>
      </c>
      <c r="AR425" t="s">
        <v>2393</v>
      </c>
      <c r="AS425">
        <v>1</v>
      </c>
      <c r="AT425">
        <v>1</v>
      </c>
      <c r="CC425" t="s">
        <v>1846</v>
      </c>
    </row>
    <row r="426" spans="1:81" x14ac:dyDescent="0.25">
      <c r="A426" t="s">
        <v>1389</v>
      </c>
      <c r="B426" t="s">
        <v>2416</v>
      </c>
      <c r="C426" t="s">
        <v>1348</v>
      </c>
      <c r="D426" t="s">
        <v>2391</v>
      </c>
      <c r="E426" t="s">
        <v>2392</v>
      </c>
      <c r="F426" t="s">
        <v>2393</v>
      </c>
      <c r="G426" t="s">
        <v>2394</v>
      </c>
      <c r="H426">
        <v>168</v>
      </c>
      <c r="I426">
        <v>168</v>
      </c>
      <c r="L426" t="s">
        <v>1832</v>
      </c>
      <c r="M426" t="s">
        <v>482</v>
      </c>
      <c r="N426" t="s">
        <v>1833</v>
      </c>
      <c r="O426" t="s">
        <v>1883</v>
      </c>
      <c r="P426" t="s">
        <v>1884</v>
      </c>
      <c r="Q426" t="s">
        <v>482</v>
      </c>
      <c r="R426" t="s">
        <v>1850</v>
      </c>
      <c r="S426" t="s">
        <v>1851</v>
      </c>
      <c r="T426" t="s">
        <v>1838</v>
      </c>
      <c r="W426" s="168">
        <v>46195</v>
      </c>
      <c r="X426" s="168">
        <v>46290</v>
      </c>
      <c r="Y426" s="168">
        <v>46195</v>
      </c>
      <c r="Z426" s="168">
        <v>46275</v>
      </c>
      <c r="AC426">
        <v>100</v>
      </c>
      <c r="AD426" t="s">
        <v>1839</v>
      </c>
      <c r="AE426">
        <v>0</v>
      </c>
      <c r="AF426" t="s">
        <v>1840</v>
      </c>
      <c r="AG426" t="s">
        <v>1841</v>
      </c>
      <c r="AH426" t="s">
        <v>1842</v>
      </c>
      <c r="AI426" t="s">
        <v>2395</v>
      </c>
      <c r="AJ426" t="s">
        <v>2396</v>
      </c>
      <c r="AQ426" t="s">
        <v>1845</v>
      </c>
      <c r="AR426" t="s">
        <v>2393</v>
      </c>
      <c r="AS426">
        <v>1</v>
      </c>
      <c r="AT426">
        <v>1</v>
      </c>
      <c r="CC426" t="s">
        <v>1846</v>
      </c>
    </row>
    <row r="427" spans="1:81" x14ac:dyDescent="0.25">
      <c r="A427" t="s">
        <v>1391</v>
      </c>
      <c r="B427" t="s">
        <v>2417</v>
      </c>
      <c r="C427" t="s">
        <v>1348</v>
      </c>
      <c r="D427" t="s">
        <v>2391</v>
      </c>
      <c r="E427" t="s">
        <v>2392</v>
      </c>
      <c r="F427" t="s">
        <v>2393</v>
      </c>
      <c r="G427" t="s">
        <v>2394</v>
      </c>
      <c r="H427">
        <v>168</v>
      </c>
      <c r="I427">
        <v>168</v>
      </c>
      <c r="L427" t="s">
        <v>1832</v>
      </c>
      <c r="M427" t="s">
        <v>482</v>
      </c>
      <c r="N427" t="s">
        <v>1833</v>
      </c>
      <c r="O427" t="s">
        <v>1883</v>
      </c>
      <c r="P427" t="s">
        <v>1884</v>
      </c>
      <c r="Q427" t="s">
        <v>482</v>
      </c>
      <c r="R427" t="s">
        <v>1850</v>
      </c>
      <c r="S427" t="s">
        <v>1851</v>
      </c>
      <c r="T427" t="s">
        <v>1838</v>
      </c>
      <c r="W427" s="168">
        <v>46239</v>
      </c>
      <c r="X427" s="168">
        <v>46295</v>
      </c>
      <c r="Y427" s="168">
        <v>46239</v>
      </c>
      <c r="AC427">
        <v>70</v>
      </c>
      <c r="AD427" t="s">
        <v>1839</v>
      </c>
      <c r="AE427">
        <v>0</v>
      </c>
      <c r="AF427" t="s">
        <v>1840</v>
      </c>
      <c r="AG427" t="s">
        <v>1841</v>
      </c>
      <c r="AH427" t="s">
        <v>1842</v>
      </c>
      <c r="AI427" t="s">
        <v>2395</v>
      </c>
      <c r="AJ427" t="s">
        <v>2396</v>
      </c>
      <c r="AQ427" t="s">
        <v>1845</v>
      </c>
      <c r="AR427" t="s">
        <v>2393</v>
      </c>
      <c r="AS427">
        <v>1</v>
      </c>
      <c r="AT427">
        <v>1</v>
      </c>
      <c r="CC427" t="s">
        <v>1846</v>
      </c>
    </row>
    <row r="428" spans="1:81" x14ac:dyDescent="0.25">
      <c r="A428" t="s">
        <v>1393</v>
      </c>
      <c r="B428" t="s">
        <v>2418</v>
      </c>
      <c r="C428" t="s">
        <v>1348</v>
      </c>
      <c r="D428" t="s">
        <v>2391</v>
      </c>
      <c r="E428" t="s">
        <v>2392</v>
      </c>
      <c r="F428" t="s">
        <v>2393</v>
      </c>
      <c r="G428" t="s">
        <v>2394</v>
      </c>
      <c r="H428">
        <v>199</v>
      </c>
      <c r="I428">
        <v>199</v>
      </c>
      <c r="L428" t="s">
        <v>1832</v>
      </c>
      <c r="M428" t="s">
        <v>482</v>
      </c>
      <c r="N428" t="s">
        <v>1833</v>
      </c>
      <c r="O428" t="s">
        <v>1883</v>
      </c>
      <c r="P428" t="s">
        <v>1884</v>
      </c>
      <c r="Q428" t="s">
        <v>482</v>
      </c>
      <c r="R428" t="s">
        <v>1850</v>
      </c>
      <c r="S428" t="s">
        <v>1851</v>
      </c>
      <c r="T428" t="s">
        <v>1838</v>
      </c>
      <c r="W428" s="168">
        <v>46247</v>
      </c>
      <c r="X428" s="168">
        <v>46360</v>
      </c>
      <c r="Y428" s="168">
        <v>46230</v>
      </c>
      <c r="AC428">
        <v>100</v>
      </c>
      <c r="AD428" t="s">
        <v>1839</v>
      </c>
      <c r="AE428">
        <v>0</v>
      </c>
      <c r="AF428" t="s">
        <v>1840</v>
      </c>
      <c r="AG428" t="s">
        <v>1841</v>
      </c>
      <c r="AH428" t="s">
        <v>1842</v>
      </c>
      <c r="AI428" t="s">
        <v>2395</v>
      </c>
      <c r="AJ428" t="s">
        <v>2396</v>
      </c>
      <c r="AQ428" t="s">
        <v>1845</v>
      </c>
      <c r="AR428" t="s">
        <v>2393</v>
      </c>
      <c r="AS428">
        <v>1</v>
      </c>
      <c r="AT428">
        <v>1</v>
      </c>
      <c r="CC428" t="s">
        <v>1846</v>
      </c>
    </row>
    <row r="429" spans="1:81" x14ac:dyDescent="0.25">
      <c r="A429" t="s">
        <v>1395</v>
      </c>
      <c r="B429" t="s">
        <v>2419</v>
      </c>
      <c r="C429" t="s">
        <v>1348</v>
      </c>
      <c r="D429" t="s">
        <v>2391</v>
      </c>
      <c r="E429" t="s">
        <v>2392</v>
      </c>
      <c r="F429" t="s">
        <v>2393</v>
      </c>
      <c r="G429" t="s">
        <v>2394</v>
      </c>
      <c r="H429">
        <v>199</v>
      </c>
      <c r="I429">
        <v>199</v>
      </c>
      <c r="L429" t="s">
        <v>1832</v>
      </c>
      <c r="M429" t="s">
        <v>482</v>
      </c>
      <c r="N429" t="s">
        <v>1833</v>
      </c>
      <c r="O429" t="s">
        <v>1883</v>
      </c>
      <c r="P429" t="s">
        <v>1884</v>
      </c>
      <c r="Q429" t="s">
        <v>482</v>
      </c>
      <c r="R429" t="s">
        <v>1850</v>
      </c>
      <c r="S429" t="s">
        <v>1851</v>
      </c>
      <c r="T429" t="s">
        <v>1838</v>
      </c>
      <c r="W429" s="168">
        <v>46223</v>
      </c>
      <c r="X429" s="168">
        <v>46304</v>
      </c>
      <c r="Y429" s="168">
        <v>46223</v>
      </c>
      <c r="AC429">
        <v>80</v>
      </c>
      <c r="AD429" t="s">
        <v>1839</v>
      </c>
      <c r="AE429">
        <v>0</v>
      </c>
      <c r="AF429" t="s">
        <v>1840</v>
      </c>
      <c r="AG429" t="s">
        <v>1841</v>
      </c>
      <c r="AH429" t="s">
        <v>1842</v>
      </c>
      <c r="AI429" t="s">
        <v>2395</v>
      </c>
      <c r="AJ429" t="s">
        <v>2396</v>
      </c>
      <c r="AQ429" t="s">
        <v>1845</v>
      </c>
      <c r="AR429" t="s">
        <v>2393</v>
      </c>
      <c r="AS429">
        <v>1</v>
      </c>
      <c r="AT429">
        <v>1</v>
      </c>
      <c r="CC429" t="s">
        <v>1846</v>
      </c>
    </row>
    <row r="430" spans="1:81" x14ac:dyDescent="0.25">
      <c r="A430" t="s">
        <v>1398</v>
      </c>
      <c r="B430" t="s">
        <v>2420</v>
      </c>
      <c r="C430" t="s">
        <v>1348</v>
      </c>
      <c r="D430" t="s">
        <v>2391</v>
      </c>
      <c r="E430" t="s">
        <v>2392</v>
      </c>
      <c r="F430" t="s">
        <v>2393</v>
      </c>
      <c r="G430" t="s">
        <v>2394</v>
      </c>
      <c r="H430">
        <v>166</v>
      </c>
      <c r="I430">
        <v>166</v>
      </c>
      <c r="L430" t="s">
        <v>1832</v>
      </c>
      <c r="M430" t="s">
        <v>482</v>
      </c>
      <c r="N430" t="s">
        <v>1833</v>
      </c>
      <c r="O430" t="s">
        <v>1983</v>
      </c>
      <c r="P430" t="s">
        <v>1984</v>
      </c>
      <c r="Q430" t="s">
        <v>482</v>
      </c>
      <c r="R430" t="s">
        <v>1850</v>
      </c>
      <c r="S430" t="s">
        <v>1851</v>
      </c>
      <c r="T430" t="s">
        <v>1838</v>
      </c>
      <c r="W430" s="168">
        <v>46234</v>
      </c>
      <c r="X430" s="168">
        <v>46359</v>
      </c>
      <c r="Y430" s="168">
        <v>46076</v>
      </c>
      <c r="Z430" s="168">
        <v>46261</v>
      </c>
      <c r="AC430">
        <v>80</v>
      </c>
      <c r="AD430" t="s">
        <v>1839</v>
      </c>
      <c r="AE430">
        <v>0</v>
      </c>
      <c r="AF430" t="s">
        <v>1840</v>
      </c>
      <c r="AG430" t="s">
        <v>1841</v>
      </c>
      <c r="AH430" t="s">
        <v>1842</v>
      </c>
      <c r="AI430" t="s">
        <v>2395</v>
      </c>
      <c r="AJ430" t="s">
        <v>2396</v>
      </c>
      <c r="AQ430" t="s">
        <v>1845</v>
      </c>
      <c r="AR430" t="s">
        <v>2393</v>
      </c>
      <c r="AS430">
        <v>1</v>
      </c>
      <c r="AT430">
        <v>1</v>
      </c>
      <c r="CC430" t="s">
        <v>1846</v>
      </c>
    </row>
    <row r="431" spans="1:81" x14ac:dyDescent="0.25">
      <c r="A431" t="s">
        <v>1400</v>
      </c>
      <c r="B431" t="s">
        <v>2421</v>
      </c>
      <c r="C431" t="s">
        <v>1348</v>
      </c>
      <c r="D431" t="s">
        <v>2391</v>
      </c>
      <c r="E431" t="s">
        <v>2392</v>
      </c>
      <c r="F431" t="s">
        <v>2393</v>
      </c>
      <c r="G431" t="s">
        <v>2394</v>
      </c>
      <c r="H431">
        <v>199</v>
      </c>
      <c r="I431">
        <v>199</v>
      </c>
      <c r="L431" t="s">
        <v>1832</v>
      </c>
      <c r="M431" t="s">
        <v>482</v>
      </c>
      <c r="N431" t="s">
        <v>1833</v>
      </c>
      <c r="O431" t="s">
        <v>1860</v>
      </c>
      <c r="P431" t="s">
        <v>1861</v>
      </c>
      <c r="Q431" t="s">
        <v>482</v>
      </c>
      <c r="R431" t="s">
        <v>1850</v>
      </c>
      <c r="S431" t="s">
        <v>1851</v>
      </c>
      <c r="T431" t="s">
        <v>1838</v>
      </c>
      <c r="W431" s="168">
        <v>46210</v>
      </c>
      <c r="X431" s="168">
        <v>46266</v>
      </c>
      <c r="Y431" s="168">
        <v>46210</v>
      </c>
      <c r="AC431">
        <v>100</v>
      </c>
      <c r="AD431" t="s">
        <v>1839</v>
      </c>
      <c r="AE431">
        <v>0</v>
      </c>
      <c r="AF431" t="s">
        <v>1840</v>
      </c>
      <c r="AG431" t="s">
        <v>1841</v>
      </c>
      <c r="AH431" t="s">
        <v>1842</v>
      </c>
      <c r="AI431" t="s">
        <v>2395</v>
      </c>
      <c r="AJ431" t="s">
        <v>2396</v>
      </c>
      <c r="AQ431" t="s">
        <v>1845</v>
      </c>
      <c r="AR431" t="s">
        <v>2393</v>
      </c>
      <c r="AS431">
        <v>1</v>
      </c>
      <c r="AT431">
        <v>1</v>
      </c>
      <c r="CC431" t="s">
        <v>1846</v>
      </c>
    </row>
    <row r="432" spans="1:81" x14ac:dyDescent="0.25">
      <c r="A432" t="s">
        <v>1402</v>
      </c>
      <c r="B432" t="s">
        <v>2422</v>
      </c>
      <c r="C432" t="s">
        <v>1348</v>
      </c>
      <c r="D432" t="s">
        <v>2391</v>
      </c>
      <c r="E432" t="s">
        <v>2392</v>
      </c>
      <c r="F432" t="s">
        <v>2393</v>
      </c>
      <c r="G432" t="s">
        <v>2394</v>
      </c>
      <c r="H432">
        <v>199</v>
      </c>
      <c r="I432">
        <v>199</v>
      </c>
      <c r="L432" t="s">
        <v>1832</v>
      </c>
      <c r="M432" t="s">
        <v>482</v>
      </c>
      <c r="N432" t="s">
        <v>1833</v>
      </c>
      <c r="O432" t="s">
        <v>1860</v>
      </c>
      <c r="P432" t="s">
        <v>1861</v>
      </c>
      <c r="Q432" t="s">
        <v>482</v>
      </c>
      <c r="R432" t="s">
        <v>1850</v>
      </c>
      <c r="S432" t="s">
        <v>1851</v>
      </c>
      <c r="T432" t="s">
        <v>1838</v>
      </c>
      <c r="W432" s="168">
        <v>46174</v>
      </c>
      <c r="X432" s="168">
        <v>46255</v>
      </c>
      <c r="Y432" s="168">
        <v>46174</v>
      </c>
      <c r="AC432">
        <v>100</v>
      </c>
      <c r="AD432" t="s">
        <v>1839</v>
      </c>
      <c r="AE432">
        <v>0</v>
      </c>
      <c r="AF432" t="s">
        <v>1840</v>
      </c>
      <c r="AG432" t="s">
        <v>1841</v>
      </c>
      <c r="AH432" t="s">
        <v>1842</v>
      </c>
      <c r="AI432" t="s">
        <v>2395</v>
      </c>
      <c r="AJ432" t="s">
        <v>2396</v>
      </c>
      <c r="AQ432" t="s">
        <v>1845</v>
      </c>
      <c r="AR432" t="s">
        <v>2393</v>
      </c>
      <c r="AS432">
        <v>1</v>
      </c>
      <c r="AT432">
        <v>1</v>
      </c>
      <c r="CC432" t="s">
        <v>1846</v>
      </c>
    </row>
    <row r="433" spans="1:81" x14ac:dyDescent="0.25">
      <c r="A433" t="s">
        <v>1405</v>
      </c>
      <c r="B433" t="s">
        <v>2423</v>
      </c>
      <c r="C433" t="s">
        <v>1348</v>
      </c>
      <c r="D433" t="s">
        <v>2391</v>
      </c>
      <c r="E433" t="s">
        <v>2392</v>
      </c>
      <c r="F433" t="s">
        <v>2393</v>
      </c>
      <c r="G433" t="s">
        <v>2394</v>
      </c>
      <c r="H433">
        <v>199</v>
      </c>
      <c r="I433">
        <v>199</v>
      </c>
      <c r="L433" t="s">
        <v>1832</v>
      </c>
      <c r="M433" t="s">
        <v>482</v>
      </c>
      <c r="N433" t="s">
        <v>1833</v>
      </c>
      <c r="O433" t="s">
        <v>1860</v>
      </c>
      <c r="P433" t="s">
        <v>1861</v>
      </c>
      <c r="Q433" t="s">
        <v>482</v>
      </c>
      <c r="R433" t="s">
        <v>1850</v>
      </c>
      <c r="S433" t="s">
        <v>1851</v>
      </c>
      <c r="T433" t="s">
        <v>1838</v>
      </c>
      <c r="W433" s="168">
        <v>46269</v>
      </c>
      <c r="X433" s="168">
        <v>46338</v>
      </c>
      <c r="Y433" s="168">
        <v>46237</v>
      </c>
      <c r="AC433">
        <v>70</v>
      </c>
      <c r="AD433" t="s">
        <v>1839</v>
      </c>
      <c r="AE433">
        <v>0</v>
      </c>
      <c r="AF433" t="s">
        <v>1840</v>
      </c>
      <c r="AG433" t="s">
        <v>1841</v>
      </c>
      <c r="AH433" t="s">
        <v>1842</v>
      </c>
      <c r="AI433" t="s">
        <v>2395</v>
      </c>
      <c r="AJ433" t="s">
        <v>2396</v>
      </c>
      <c r="AQ433" t="s">
        <v>1845</v>
      </c>
      <c r="AR433" t="s">
        <v>2393</v>
      </c>
      <c r="AS433">
        <v>1</v>
      </c>
      <c r="AT433">
        <v>1</v>
      </c>
      <c r="CC433" t="s">
        <v>1846</v>
      </c>
    </row>
    <row r="434" spans="1:81" x14ac:dyDescent="0.25">
      <c r="A434" t="s">
        <v>1407</v>
      </c>
      <c r="B434" t="s">
        <v>2424</v>
      </c>
      <c r="C434" t="s">
        <v>1348</v>
      </c>
      <c r="D434" t="s">
        <v>2391</v>
      </c>
      <c r="E434" t="s">
        <v>2392</v>
      </c>
      <c r="F434" t="s">
        <v>2393</v>
      </c>
      <c r="G434" t="s">
        <v>2394</v>
      </c>
      <c r="H434">
        <v>133</v>
      </c>
      <c r="I434">
        <v>133</v>
      </c>
      <c r="L434" t="s">
        <v>1832</v>
      </c>
      <c r="M434" t="s">
        <v>482</v>
      </c>
      <c r="N434" t="s">
        <v>1833</v>
      </c>
      <c r="O434" t="s">
        <v>1991</v>
      </c>
      <c r="P434" t="s">
        <v>1992</v>
      </c>
      <c r="Q434" t="s">
        <v>482</v>
      </c>
      <c r="R434" t="s">
        <v>1850</v>
      </c>
      <c r="S434" t="s">
        <v>1851</v>
      </c>
      <c r="T434" t="s">
        <v>1838</v>
      </c>
      <c r="W434" s="168">
        <v>46269</v>
      </c>
      <c r="X434" s="168">
        <v>46366</v>
      </c>
      <c r="AC434">
        <v>0</v>
      </c>
      <c r="AD434" t="s">
        <v>1839</v>
      </c>
      <c r="AE434">
        <v>0</v>
      </c>
      <c r="AF434" t="s">
        <v>1840</v>
      </c>
      <c r="AG434" t="s">
        <v>1841</v>
      </c>
      <c r="AH434" t="s">
        <v>1842</v>
      </c>
      <c r="AI434" t="s">
        <v>2395</v>
      </c>
      <c r="AJ434" t="s">
        <v>2396</v>
      </c>
      <c r="AQ434" t="s">
        <v>1845</v>
      </c>
      <c r="AR434" t="s">
        <v>2393</v>
      </c>
      <c r="AS434">
        <v>1</v>
      </c>
      <c r="AT434">
        <v>1</v>
      </c>
      <c r="CC434" t="s">
        <v>1846</v>
      </c>
    </row>
    <row r="435" spans="1:81" x14ac:dyDescent="0.25">
      <c r="A435" t="s">
        <v>1409</v>
      </c>
      <c r="B435" t="s">
        <v>2425</v>
      </c>
      <c r="C435" t="s">
        <v>1348</v>
      </c>
      <c r="D435" t="s">
        <v>2391</v>
      </c>
      <c r="E435" t="s">
        <v>2392</v>
      </c>
      <c r="F435" t="s">
        <v>2393</v>
      </c>
      <c r="G435" t="s">
        <v>2394</v>
      </c>
      <c r="H435">
        <v>133</v>
      </c>
      <c r="I435">
        <v>133</v>
      </c>
      <c r="L435" t="s">
        <v>1832</v>
      </c>
      <c r="M435" t="s">
        <v>482</v>
      </c>
      <c r="N435" t="s">
        <v>1833</v>
      </c>
      <c r="O435" t="s">
        <v>1991</v>
      </c>
      <c r="P435" t="s">
        <v>1992</v>
      </c>
      <c r="Q435" t="s">
        <v>482</v>
      </c>
      <c r="R435" t="s">
        <v>1850</v>
      </c>
      <c r="S435" t="s">
        <v>1851</v>
      </c>
      <c r="T435" t="s">
        <v>1838</v>
      </c>
      <c r="W435" s="168">
        <v>46269</v>
      </c>
      <c r="X435" s="168">
        <v>46366</v>
      </c>
      <c r="AC435">
        <v>0</v>
      </c>
      <c r="AD435" t="s">
        <v>1839</v>
      </c>
      <c r="AE435">
        <v>0</v>
      </c>
      <c r="AF435" t="s">
        <v>1840</v>
      </c>
      <c r="AG435" t="s">
        <v>1841</v>
      </c>
      <c r="AH435" t="s">
        <v>1842</v>
      </c>
      <c r="AI435" t="s">
        <v>2395</v>
      </c>
      <c r="AJ435" t="s">
        <v>2396</v>
      </c>
      <c r="AQ435" t="s">
        <v>1845</v>
      </c>
      <c r="AR435" t="s">
        <v>2393</v>
      </c>
      <c r="AS435">
        <v>1</v>
      </c>
      <c r="AT435">
        <v>1</v>
      </c>
      <c r="CC435" t="s">
        <v>1846</v>
      </c>
    </row>
    <row r="436" spans="1:81" x14ac:dyDescent="0.25">
      <c r="A436" t="s">
        <v>1766</v>
      </c>
      <c r="B436" t="s">
        <v>2426</v>
      </c>
      <c r="C436" t="s">
        <v>1348</v>
      </c>
      <c r="D436" t="s">
        <v>2391</v>
      </c>
      <c r="E436" t="s">
        <v>2392</v>
      </c>
      <c r="F436" t="s">
        <v>2393</v>
      </c>
      <c r="G436" t="s">
        <v>2394</v>
      </c>
      <c r="H436">
        <v>199</v>
      </c>
      <c r="I436">
        <v>199</v>
      </c>
      <c r="L436" t="s">
        <v>1832</v>
      </c>
      <c r="M436" t="s">
        <v>482</v>
      </c>
      <c r="N436" t="s">
        <v>1833</v>
      </c>
      <c r="O436" t="s">
        <v>2427</v>
      </c>
      <c r="P436" t="s">
        <v>2428</v>
      </c>
      <c r="Q436" t="s">
        <v>482</v>
      </c>
      <c r="R436" t="s">
        <v>1850</v>
      </c>
      <c r="S436" t="s">
        <v>1851</v>
      </c>
      <c r="T436" t="s">
        <v>1838</v>
      </c>
      <c r="W436" s="168">
        <v>46160</v>
      </c>
      <c r="X436" s="168">
        <v>46304</v>
      </c>
      <c r="Y436" s="168">
        <v>46139</v>
      </c>
      <c r="AC436">
        <v>100</v>
      </c>
      <c r="AD436" t="s">
        <v>1839</v>
      </c>
      <c r="AE436">
        <v>0</v>
      </c>
      <c r="AF436" t="s">
        <v>1840</v>
      </c>
      <c r="AG436" t="s">
        <v>1841</v>
      </c>
      <c r="AH436" t="s">
        <v>1842</v>
      </c>
      <c r="AI436" t="s">
        <v>2395</v>
      </c>
      <c r="AJ436" t="s">
        <v>2396</v>
      </c>
      <c r="AQ436" t="s">
        <v>1845</v>
      </c>
      <c r="AR436" t="s">
        <v>2393</v>
      </c>
      <c r="AS436">
        <v>1</v>
      </c>
      <c r="AT436">
        <v>1</v>
      </c>
      <c r="CC436" t="s">
        <v>1846</v>
      </c>
    </row>
    <row r="437" spans="1:81" x14ac:dyDescent="0.25">
      <c r="A437" t="s">
        <v>1768</v>
      </c>
      <c r="B437" t="s">
        <v>2429</v>
      </c>
      <c r="C437" t="s">
        <v>1348</v>
      </c>
      <c r="D437" t="s">
        <v>2391</v>
      </c>
      <c r="E437" t="s">
        <v>2392</v>
      </c>
      <c r="F437" t="s">
        <v>2393</v>
      </c>
      <c r="G437" t="s">
        <v>2394</v>
      </c>
      <c r="H437">
        <v>199</v>
      </c>
      <c r="I437">
        <v>199</v>
      </c>
      <c r="L437" t="s">
        <v>1832</v>
      </c>
      <c r="M437" t="s">
        <v>482</v>
      </c>
      <c r="N437" t="s">
        <v>1833</v>
      </c>
      <c r="O437" t="s">
        <v>2080</v>
      </c>
      <c r="P437" t="s">
        <v>2081</v>
      </c>
      <c r="Q437" t="s">
        <v>482</v>
      </c>
      <c r="R437" t="s">
        <v>1850</v>
      </c>
      <c r="S437" t="s">
        <v>1851</v>
      </c>
      <c r="T437" t="s">
        <v>1838</v>
      </c>
      <c r="W437" s="168">
        <v>46160</v>
      </c>
      <c r="X437" s="168">
        <v>46318</v>
      </c>
      <c r="Y437" s="168">
        <v>46139</v>
      </c>
      <c r="AC437">
        <v>80</v>
      </c>
      <c r="AD437" t="s">
        <v>1839</v>
      </c>
      <c r="AE437">
        <v>0</v>
      </c>
      <c r="AF437" t="s">
        <v>1840</v>
      </c>
      <c r="AG437" t="s">
        <v>1841</v>
      </c>
      <c r="AH437" t="s">
        <v>1842</v>
      </c>
      <c r="AI437" t="s">
        <v>2395</v>
      </c>
      <c r="AJ437" t="s">
        <v>2396</v>
      </c>
      <c r="AQ437" t="s">
        <v>1845</v>
      </c>
      <c r="AR437" t="s">
        <v>2393</v>
      </c>
      <c r="AS437">
        <v>1</v>
      </c>
      <c r="AT437">
        <v>1</v>
      </c>
      <c r="CC437" t="s">
        <v>1846</v>
      </c>
    </row>
    <row r="438" spans="1:81" x14ac:dyDescent="0.25">
      <c r="A438" t="s">
        <v>1411</v>
      </c>
      <c r="B438" t="s">
        <v>2430</v>
      </c>
      <c r="C438" t="s">
        <v>1413</v>
      </c>
      <c r="D438" t="s">
        <v>2431</v>
      </c>
      <c r="E438" t="s">
        <v>2432</v>
      </c>
      <c r="F438" t="s">
        <v>2433</v>
      </c>
      <c r="G438" t="s">
        <v>2434</v>
      </c>
      <c r="H438">
        <v>306</v>
      </c>
      <c r="I438">
        <v>306</v>
      </c>
      <c r="L438" t="s">
        <v>1832</v>
      </c>
      <c r="M438" t="s">
        <v>482</v>
      </c>
      <c r="N438" t="s">
        <v>1833</v>
      </c>
      <c r="O438" t="s">
        <v>1848</v>
      </c>
      <c r="P438" t="s">
        <v>1849</v>
      </c>
      <c r="Q438" t="s">
        <v>482</v>
      </c>
      <c r="R438" t="s">
        <v>1850</v>
      </c>
      <c r="S438" t="s">
        <v>1851</v>
      </c>
      <c r="T438" t="s">
        <v>1838</v>
      </c>
      <c r="W438" s="168">
        <v>46118</v>
      </c>
      <c r="X438" s="168">
        <v>46273</v>
      </c>
      <c r="Y438" s="168">
        <v>46104</v>
      </c>
      <c r="Z438" s="168">
        <v>46274</v>
      </c>
      <c r="AC438">
        <v>100</v>
      </c>
      <c r="AD438" t="s">
        <v>1839</v>
      </c>
      <c r="AE438">
        <v>0</v>
      </c>
      <c r="AF438" t="s">
        <v>1840</v>
      </c>
      <c r="AG438" t="s">
        <v>1841</v>
      </c>
      <c r="AH438" t="s">
        <v>1842</v>
      </c>
      <c r="AI438" t="s">
        <v>2435</v>
      </c>
      <c r="AJ438" t="s">
        <v>2436</v>
      </c>
      <c r="AQ438" t="s">
        <v>1845</v>
      </c>
      <c r="AR438" t="s">
        <v>2433</v>
      </c>
      <c r="AS438">
        <v>1</v>
      </c>
      <c r="AT438">
        <v>1</v>
      </c>
      <c r="CC438" t="s">
        <v>1846</v>
      </c>
    </row>
    <row r="439" spans="1:81" x14ac:dyDescent="0.25">
      <c r="A439" t="s">
        <v>1414</v>
      </c>
      <c r="B439" t="s">
        <v>2437</v>
      </c>
      <c r="C439" t="s">
        <v>1413</v>
      </c>
      <c r="D439" t="s">
        <v>2431</v>
      </c>
      <c r="E439" t="s">
        <v>2432</v>
      </c>
      <c r="F439" t="s">
        <v>2433</v>
      </c>
      <c r="G439" t="s">
        <v>2434</v>
      </c>
      <c r="H439">
        <v>73</v>
      </c>
      <c r="I439">
        <v>73</v>
      </c>
      <c r="L439" t="s">
        <v>1832</v>
      </c>
      <c r="M439" t="s">
        <v>482</v>
      </c>
      <c r="N439" t="s">
        <v>1833</v>
      </c>
      <c r="O439" t="s">
        <v>1960</v>
      </c>
      <c r="P439" t="s">
        <v>1961</v>
      </c>
      <c r="Q439" t="s">
        <v>482</v>
      </c>
      <c r="R439" t="s">
        <v>1850</v>
      </c>
      <c r="S439" t="s">
        <v>1851</v>
      </c>
      <c r="T439" t="s">
        <v>1838</v>
      </c>
      <c r="W439" s="168">
        <v>46163</v>
      </c>
      <c r="X439" s="168">
        <v>46339</v>
      </c>
      <c r="Y439" s="168">
        <v>46125</v>
      </c>
      <c r="Z439" s="168">
        <v>46274</v>
      </c>
      <c r="AC439">
        <v>100</v>
      </c>
      <c r="AD439" t="s">
        <v>1839</v>
      </c>
      <c r="AE439">
        <v>0</v>
      </c>
      <c r="AF439" t="s">
        <v>1840</v>
      </c>
      <c r="AG439" t="s">
        <v>1841</v>
      </c>
      <c r="AH439" t="s">
        <v>1842</v>
      </c>
      <c r="AI439" t="s">
        <v>2435</v>
      </c>
      <c r="AJ439" t="s">
        <v>2436</v>
      </c>
      <c r="AQ439" t="s">
        <v>1845</v>
      </c>
      <c r="AR439" t="s">
        <v>2433</v>
      </c>
      <c r="AS439">
        <v>1</v>
      </c>
      <c r="AT439">
        <v>1</v>
      </c>
      <c r="CC439" t="s">
        <v>1846</v>
      </c>
    </row>
    <row r="440" spans="1:81" x14ac:dyDescent="0.25">
      <c r="A440" t="s">
        <v>1417</v>
      </c>
      <c r="B440" t="s">
        <v>2438</v>
      </c>
      <c r="C440" t="s">
        <v>1413</v>
      </c>
      <c r="D440" t="s">
        <v>2431</v>
      </c>
      <c r="E440" t="s">
        <v>2432</v>
      </c>
      <c r="F440" t="s">
        <v>2433</v>
      </c>
      <c r="G440" t="s">
        <v>2434</v>
      </c>
      <c r="H440">
        <v>73</v>
      </c>
      <c r="I440">
        <v>73</v>
      </c>
      <c r="L440" t="s">
        <v>1832</v>
      </c>
      <c r="M440" t="s">
        <v>482</v>
      </c>
      <c r="N440" t="s">
        <v>1833</v>
      </c>
      <c r="O440" t="s">
        <v>1960</v>
      </c>
      <c r="P440" t="s">
        <v>1961</v>
      </c>
      <c r="Q440" t="s">
        <v>482</v>
      </c>
      <c r="R440" t="s">
        <v>1850</v>
      </c>
      <c r="S440" t="s">
        <v>1851</v>
      </c>
      <c r="T440" t="s">
        <v>1838</v>
      </c>
      <c r="W440" s="168">
        <v>46163</v>
      </c>
      <c r="X440" s="168">
        <v>46339</v>
      </c>
      <c r="Y440" s="168">
        <v>46125</v>
      </c>
      <c r="Z440" s="168">
        <v>46274</v>
      </c>
      <c r="AC440">
        <v>100</v>
      </c>
      <c r="AD440" t="s">
        <v>1839</v>
      </c>
      <c r="AE440">
        <v>0</v>
      </c>
      <c r="AF440" t="s">
        <v>1840</v>
      </c>
      <c r="AG440" t="s">
        <v>1841</v>
      </c>
      <c r="AH440" t="s">
        <v>1842</v>
      </c>
      <c r="AI440" t="s">
        <v>2435</v>
      </c>
      <c r="AJ440" t="s">
        <v>2436</v>
      </c>
      <c r="AQ440" t="s">
        <v>1845</v>
      </c>
      <c r="AR440" t="s">
        <v>2433</v>
      </c>
      <c r="AS440">
        <v>1</v>
      </c>
      <c r="AT440">
        <v>1</v>
      </c>
      <c r="CC440" t="s">
        <v>1846</v>
      </c>
    </row>
    <row r="441" spans="1:81" x14ac:dyDescent="0.25">
      <c r="A441" t="s">
        <v>1419</v>
      </c>
      <c r="B441" t="s">
        <v>2439</v>
      </c>
      <c r="C441" t="s">
        <v>1413</v>
      </c>
      <c r="D441" t="s">
        <v>2431</v>
      </c>
      <c r="E441" t="s">
        <v>2432</v>
      </c>
      <c r="F441" t="s">
        <v>2433</v>
      </c>
      <c r="G441" t="s">
        <v>2434</v>
      </c>
      <c r="H441">
        <v>73</v>
      </c>
      <c r="I441">
        <v>73</v>
      </c>
      <c r="L441" t="s">
        <v>1832</v>
      </c>
      <c r="M441" t="s">
        <v>482</v>
      </c>
      <c r="N441" t="s">
        <v>1833</v>
      </c>
      <c r="O441" t="s">
        <v>1960</v>
      </c>
      <c r="P441" t="s">
        <v>1961</v>
      </c>
      <c r="Q441" t="s">
        <v>482</v>
      </c>
      <c r="R441" t="s">
        <v>1850</v>
      </c>
      <c r="S441" t="s">
        <v>1851</v>
      </c>
      <c r="T441" t="s">
        <v>1838</v>
      </c>
      <c r="W441" s="168">
        <v>46163</v>
      </c>
      <c r="X441" s="168">
        <v>46339</v>
      </c>
      <c r="Y441" s="168">
        <v>46125</v>
      </c>
      <c r="Z441" s="168">
        <v>46274</v>
      </c>
      <c r="AC441">
        <v>100</v>
      </c>
      <c r="AD441" t="s">
        <v>1839</v>
      </c>
      <c r="AE441">
        <v>0</v>
      </c>
      <c r="AF441" t="s">
        <v>1840</v>
      </c>
      <c r="AG441" t="s">
        <v>1841</v>
      </c>
      <c r="AH441" t="s">
        <v>1842</v>
      </c>
      <c r="AI441" t="s">
        <v>2435</v>
      </c>
      <c r="AJ441" t="s">
        <v>2436</v>
      </c>
      <c r="AQ441" t="s">
        <v>1845</v>
      </c>
      <c r="AR441" t="s">
        <v>2433</v>
      </c>
      <c r="AS441">
        <v>1</v>
      </c>
      <c r="AT441">
        <v>1</v>
      </c>
      <c r="CC441" t="s">
        <v>1846</v>
      </c>
    </row>
    <row r="442" spans="1:81" x14ac:dyDescent="0.25">
      <c r="A442" t="s">
        <v>1421</v>
      </c>
      <c r="B442" t="s">
        <v>2440</v>
      </c>
      <c r="C442" t="s">
        <v>1413</v>
      </c>
      <c r="D442" t="s">
        <v>2431</v>
      </c>
      <c r="E442" t="s">
        <v>2432</v>
      </c>
      <c r="F442" t="s">
        <v>2433</v>
      </c>
      <c r="G442" t="s">
        <v>2434</v>
      </c>
      <c r="H442">
        <v>73</v>
      </c>
      <c r="I442">
        <v>73</v>
      </c>
      <c r="L442" t="s">
        <v>1832</v>
      </c>
      <c r="M442" t="s">
        <v>482</v>
      </c>
      <c r="N442" t="s">
        <v>1833</v>
      </c>
      <c r="O442" t="s">
        <v>1960</v>
      </c>
      <c r="P442" t="s">
        <v>1961</v>
      </c>
      <c r="Q442" t="s">
        <v>482</v>
      </c>
      <c r="R442" t="s">
        <v>1850</v>
      </c>
      <c r="S442" t="s">
        <v>1851</v>
      </c>
      <c r="T442" t="s">
        <v>1838</v>
      </c>
      <c r="W442" s="168">
        <v>46163</v>
      </c>
      <c r="X442" s="168">
        <v>46339</v>
      </c>
      <c r="Y442" s="168">
        <v>46125</v>
      </c>
      <c r="Z442" s="168">
        <v>46274</v>
      </c>
      <c r="AC442">
        <v>100</v>
      </c>
      <c r="AD442" t="s">
        <v>1839</v>
      </c>
      <c r="AE442">
        <v>0</v>
      </c>
      <c r="AF442" t="s">
        <v>1840</v>
      </c>
      <c r="AG442" t="s">
        <v>1841</v>
      </c>
      <c r="AH442" t="s">
        <v>1842</v>
      </c>
      <c r="AI442" t="s">
        <v>2435</v>
      </c>
      <c r="AJ442" t="s">
        <v>2436</v>
      </c>
      <c r="AQ442" t="s">
        <v>1845</v>
      </c>
      <c r="AR442" t="s">
        <v>2433</v>
      </c>
      <c r="AS442">
        <v>1</v>
      </c>
      <c r="AT442">
        <v>1</v>
      </c>
      <c r="CC442" t="s">
        <v>1846</v>
      </c>
    </row>
    <row r="443" spans="1:81" x14ac:dyDescent="0.25">
      <c r="A443" t="s">
        <v>1423</v>
      </c>
      <c r="B443" t="s">
        <v>2441</v>
      </c>
      <c r="C443" t="s">
        <v>1413</v>
      </c>
      <c r="D443" t="s">
        <v>2431</v>
      </c>
      <c r="E443" t="s">
        <v>2432</v>
      </c>
      <c r="F443" t="s">
        <v>2433</v>
      </c>
      <c r="G443" t="s">
        <v>2434</v>
      </c>
      <c r="H443">
        <v>73</v>
      </c>
      <c r="I443">
        <v>73</v>
      </c>
      <c r="L443" t="s">
        <v>1832</v>
      </c>
      <c r="M443" t="s">
        <v>482</v>
      </c>
      <c r="N443" t="s">
        <v>1833</v>
      </c>
      <c r="O443" t="s">
        <v>1960</v>
      </c>
      <c r="P443" t="s">
        <v>1961</v>
      </c>
      <c r="Q443" t="s">
        <v>482</v>
      </c>
      <c r="R443" t="s">
        <v>1850</v>
      </c>
      <c r="S443" t="s">
        <v>1851</v>
      </c>
      <c r="T443" t="s">
        <v>1838</v>
      </c>
      <c r="W443" s="168">
        <v>46163</v>
      </c>
      <c r="X443" s="168">
        <v>46339</v>
      </c>
      <c r="Y443" s="168">
        <v>46125</v>
      </c>
      <c r="Z443" s="168">
        <v>46255</v>
      </c>
      <c r="AC443">
        <v>100</v>
      </c>
      <c r="AD443" t="s">
        <v>1839</v>
      </c>
      <c r="AE443">
        <v>0</v>
      </c>
      <c r="AF443" t="s">
        <v>1840</v>
      </c>
      <c r="AG443" t="s">
        <v>1841</v>
      </c>
      <c r="AH443" t="s">
        <v>1842</v>
      </c>
      <c r="AI443" t="s">
        <v>2435</v>
      </c>
      <c r="AJ443" t="s">
        <v>2436</v>
      </c>
      <c r="AQ443" t="s">
        <v>1845</v>
      </c>
      <c r="AR443" t="s">
        <v>2433</v>
      </c>
      <c r="AS443">
        <v>1</v>
      </c>
      <c r="AT443">
        <v>1</v>
      </c>
      <c r="CC443" t="s">
        <v>1846</v>
      </c>
    </row>
    <row r="444" spans="1:81" x14ac:dyDescent="0.25">
      <c r="A444" t="s">
        <v>1425</v>
      </c>
      <c r="B444" t="s">
        <v>2442</v>
      </c>
      <c r="C444" t="s">
        <v>1413</v>
      </c>
      <c r="D444" t="s">
        <v>2431</v>
      </c>
      <c r="E444" t="s">
        <v>2432</v>
      </c>
      <c r="F444" t="s">
        <v>2433</v>
      </c>
      <c r="G444" t="s">
        <v>2434</v>
      </c>
      <c r="H444">
        <v>80</v>
      </c>
      <c r="I444">
        <v>80</v>
      </c>
      <c r="L444" t="s">
        <v>1832</v>
      </c>
      <c r="M444" t="s">
        <v>482</v>
      </c>
      <c r="N444" t="s">
        <v>1833</v>
      </c>
      <c r="O444" t="s">
        <v>1907</v>
      </c>
      <c r="P444" t="s">
        <v>1908</v>
      </c>
      <c r="Q444" t="s">
        <v>482</v>
      </c>
      <c r="R444" t="s">
        <v>1850</v>
      </c>
      <c r="S444" t="s">
        <v>1851</v>
      </c>
      <c r="T444" t="s">
        <v>1838</v>
      </c>
      <c r="W444" s="168">
        <v>46195</v>
      </c>
      <c r="X444" s="168">
        <v>46367</v>
      </c>
      <c r="Y444" s="168">
        <v>46174</v>
      </c>
      <c r="AC444">
        <v>50</v>
      </c>
      <c r="AD444" t="s">
        <v>1839</v>
      </c>
      <c r="AE444">
        <v>0</v>
      </c>
      <c r="AF444" t="s">
        <v>1840</v>
      </c>
      <c r="AG444" t="s">
        <v>1841</v>
      </c>
      <c r="AH444" t="s">
        <v>1842</v>
      </c>
      <c r="AI444" t="s">
        <v>2435</v>
      </c>
      <c r="AJ444" t="s">
        <v>2436</v>
      </c>
      <c r="AQ444" t="s">
        <v>1845</v>
      </c>
      <c r="AR444" t="s">
        <v>2433</v>
      </c>
      <c r="AS444">
        <v>1</v>
      </c>
      <c r="AT444">
        <v>1</v>
      </c>
      <c r="CC444" t="s">
        <v>1846</v>
      </c>
    </row>
    <row r="445" spans="1:81" x14ac:dyDescent="0.25">
      <c r="A445" t="s">
        <v>1427</v>
      </c>
      <c r="B445" t="s">
        <v>2443</v>
      </c>
      <c r="C445" t="s">
        <v>1413</v>
      </c>
      <c r="D445" t="s">
        <v>2431</v>
      </c>
      <c r="E445" t="s">
        <v>2432</v>
      </c>
      <c r="F445" t="s">
        <v>2433</v>
      </c>
      <c r="G445" t="s">
        <v>2434</v>
      </c>
      <c r="H445">
        <v>97</v>
      </c>
      <c r="I445">
        <v>97</v>
      </c>
      <c r="L445" t="s">
        <v>1832</v>
      </c>
      <c r="M445" t="s">
        <v>482</v>
      </c>
      <c r="N445" t="s">
        <v>1833</v>
      </c>
      <c r="O445" t="s">
        <v>1907</v>
      </c>
      <c r="P445" t="s">
        <v>1908</v>
      </c>
      <c r="Q445" t="s">
        <v>482</v>
      </c>
      <c r="R445" t="s">
        <v>1850</v>
      </c>
      <c r="S445" t="s">
        <v>1851</v>
      </c>
      <c r="T445" t="s">
        <v>1838</v>
      </c>
      <c r="W445" s="168">
        <v>46153</v>
      </c>
      <c r="X445" s="168">
        <v>46300</v>
      </c>
      <c r="Y445" s="168">
        <v>46153</v>
      </c>
      <c r="AC445">
        <v>100</v>
      </c>
      <c r="AD445" t="s">
        <v>1839</v>
      </c>
      <c r="AE445">
        <v>0</v>
      </c>
      <c r="AF445" t="s">
        <v>1840</v>
      </c>
      <c r="AG445" t="s">
        <v>1841</v>
      </c>
      <c r="AH445" t="s">
        <v>1842</v>
      </c>
      <c r="AI445" t="s">
        <v>2435</v>
      </c>
      <c r="AJ445" t="s">
        <v>2436</v>
      </c>
      <c r="AQ445" t="s">
        <v>1845</v>
      </c>
      <c r="AR445" t="s">
        <v>2433</v>
      </c>
      <c r="AS445">
        <v>1</v>
      </c>
      <c r="AT445">
        <v>1</v>
      </c>
      <c r="CC445" t="s">
        <v>1846</v>
      </c>
    </row>
    <row r="446" spans="1:81" x14ac:dyDescent="0.25">
      <c r="A446" t="s">
        <v>1429</v>
      </c>
      <c r="B446" t="s">
        <v>2444</v>
      </c>
      <c r="C446" t="s">
        <v>1413</v>
      </c>
      <c r="D446" t="s">
        <v>2431</v>
      </c>
      <c r="E446" t="s">
        <v>2432</v>
      </c>
      <c r="F446" t="s">
        <v>2433</v>
      </c>
      <c r="G446" t="s">
        <v>2434</v>
      </c>
      <c r="H446">
        <v>88</v>
      </c>
      <c r="I446">
        <v>88</v>
      </c>
      <c r="L446" t="s">
        <v>1832</v>
      </c>
      <c r="M446" t="s">
        <v>482</v>
      </c>
      <c r="N446" t="s">
        <v>1833</v>
      </c>
      <c r="O446" t="s">
        <v>1907</v>
      </c>
      <c r="P446" t="s">
        <v>1908</v>
      </c>
      <c r="Q446" t="s">
        <v>482</v>
      </c>
      <c r="R446" t="s">
        <v>1850</v>
      </c>
      <c r="S446" t="s">
        <v>1851</v>
      </c>
      <c r="T446" t="s">
        <v>1838</v>
      </c>
      <c r="W446" s="168">
        <v>46195</v>
      </c>
      <c r="X446" s="168">
        <v>46322</v>
      </c>
      <c r="Y446" s="168">
        <v>46167</v>
      </c>
      <c r="AC446">
        <v>70</v>
      </c>
      <c r="AD446" t="s">
        <v>1839</v>
      </c>
      <c r="AE446">
        <v>0</v>
      </c>
      <c r="AF446" t="s">
        <v>1840</v>
      </c>
      <c r="AG446" t="s">
        <v>1841</v>
      </c>
      <c r="AH446" t="s">
        <v>1842</v>
      </c>
      <c r="AI446" t="s">
        <v>2435</v>
      </c>
      <c r="AJ446" t="s">
        <v>2436</v>
      </c>
      <c r="AQ446" t="s">
        <v>1845</v>
      </c>
      <c r="AR446" t="s">
        <v>2433</v>
      </c>
      <c r="AS446">
        <v>1</v>
      </c>
      <c r="AT446">
        <v>1</v>
      </c>
      <c r="CC446" t="s">
        <v>1846</v>
      </c>
    </row>
    <row r="447" spans="1:81" x14ac:dyDescent="0.25">
      <c r="A447" t="s">
        <v>1431</v>
      </c>
      <c r="B447" t="s">
        <v>2445</v>
      </c>
      <c r="C447" t="s">
        <v>1413</v>
      </c>
      <c r="D447" t="s">
        <v>2431</v>
      </c>
      <c r="E447" t="s">
        <v>2432</v>
      </c>
      <c r="F447" t="s">
        <v>2433</v>
      </c>
      <c r="G447" t="s">
        <v>2434</v>
      </c>
      <c r="H447">
        <v>88</v>
      </c>
      <c r="I447">
        <v>88</v>
      </c>
      <c r="L447" t="s">
        <v>1832</v>
      </c>
      <c r="M447" t="s">
        <v>482</v>
      </c>
      <c r="N447" t="s">
        <v>1833</v>
      </c>
      <c r="O447" t="s">
        <v>1907</v>
      </c>
      <c r="P447" t="s">
        <v>1908</v>
      </c>
      <c r="Q447" t="s">
        <v>482</v>
      </c>
      <c r="R447" t="s">
        <v>1850</v>
      </c>
      <c r="S447" t="s">
        <v>1851</v>
      </c>
      <c r="T447" t="s">
        <v>1838</v>
      </c>
      <c r="W447" s="168">
        <v>46160</v>
      </c>
      <c r="X447" s="168">
        <v>46329</v>
      </c>
      <c r="Y447" s="168">
        <v>46125</v>
      </c>
      <c r="AC447">
        <v>70</v>
      </c>
      <c r="AD447" t="s">
        <v>1839</v>
      </c>
      <c r="AE447">
        <v>0</v>
      </c>
      <c r="AF447" t="s">
        <v>1840</v>
      </c>
      <c r="AG447" t="s">
        <v>1841</v>
      </c>
      <c r="AH447" t="s">
        <v>1842</v>
      </c>
      <c r="AI447" t="s">
        <v>2435</v>
      </c>
      <c r="AJ447" t="s">
        <v>2436</v>
      </c>
      <c r="AQ447" t="s">
        <v>1845</v>
      </c>
      <c r="AR447" t="s">
        <v>2433</v>
      </c>
      <c r="AS447">
        <v>1</v>
      </c>
      <c r="AT447">
        <v>1</v>
      </c>
      <c r="CC447" t="s">
        <v>1846</v>
      </c>
    </row>
    <row r="448" spans="1:81" x14ac:dyDescent="0.25">
      <c r="A448" t="s">
        <v>1433</v>
      </c>
      <c r="B448" t="s">
        <v>2446</v>
      </c>
      <c r="C448" t="s">
        <v>1413</v>
      </c>
      <c r="D448" t="s">
        <v>2431</v>
      </c>
      <c r="E448" t="s">
        <v>2432</v>
      </c>
      <c r="F448" t="s">
        <v>2433</v>
      </c>
      <c r="G448" t="s">
        <v>2434</v>
      </c>
      <c r="H448">
        <v>88</v>
      </c>
      <c r="I448">
        <v>88</v>
      </c>
      <c r="L448" t="s">
        <v>1832</v>
      </c>
      <c r="M448" t="s">
        <v>482</v>
      </c>
      <c r="N448" t="s">
        <v>1833</v>
      </c>
      <c r="O448" t="s">
        <v>1907</v>
      </c>
      <c r="P448" t="s">
        <v>1908</v>
      </c>
      <c r="Q448" t="s">
        <v>482</v>
      </c>
      <c r="R448" t="s">
        <v>1850</v>
      </c>
      <c r="S448" t="s">
        <v>1851</v>
      </c>
      <c r="T448" t="s">
        <v>1838</v>
      </c>
      <c r="W448" s="168">
        <v>46153</v>
      </c>
      <c r="X448" s="168">
        <v>46300</v>
      </c>
      <c r="Y448" s="168">
        <v>46153</v>
      </c>
      <c r="AC448">
        <v>50</v>
      </c>
      <c r="AD448" t="s">
        <v>1839</v>
      </c>
      <c r="AE448">
        <v>0</v>
      </c>
      <c r="AF448" t="s">
        <v>1840</v>
      </c>
      <c r="AG448" t="s">
        <v>1841</v>
      </c>
      <c r="AH448" t="s">
        <v>1842</v>
      </c>
      <c r="AI448" t="s">
        <v>2435</v>
      </c>
      <c r="AJ448" t="s">
        <v>2436</v>
      </c>
      <c r="AQ448" t="s">
        <v>1845</v>
      </c>
      <c r="AR448" t="s">
        <v>2433</v>
      </c>
      <c r="AS448">
        <v>1</v>
      </c>
      <c r="AT448">
        <v>1</v>
      </c>
      <c r="CC448" t="s">
        <v>1846</v>
      </c>
    </row>
    <row r="449" spans="1:81" x14ac:dyDescent="0.25">
      <c r="A449" t="s">
        <v>1435</v>
      </c>
      <c r="B449" t="s">
        <v>2447</v>
      </c>
      <c r="C449" t="s">
        <v>1413</v>
      </c>
      <c r="D449" t="s">
        <v>2431</v>
      </c>
      <c r="E449" t="s">
        <v>2432</v>
      </c>
      <c r="F449" t="s">
        <v>2433</v>
      </c>
      <c r="G449" t="s">
        <v>2434</v>
      </c>
      <c r="H449">
        <v>102</v>
      </c>
      <c r="I449">
        <v>102</v>
      </c>
      <c r="L449" t="s">
        <v>1832</v>
      </c>
      <c r="M449" t="s">
        <v>482</v>
      </c>
      <c r="N449" t="s">
        <v>1833</v>
      </c>
      <c r="O449" t="s">
        <v>1971</v>
      </c>
      <c r="P449" t="s">
        <v>1972</v>
      </c>
      <c r="Q449" t="s">
        <v>482</v>
      </c>
      <c r="R449" t="s">
        <v>1850</v>
      </c>
      <c r="S449" t="s">
        <v>1851</v>
      </c>
      <c r="T449" t="s">
        <v>1838</v>
      </c>
      <c r="W449" s="168">
        <v>46163</v>
      </c>
      <c r="X449" s="168">
        <v>46339</v>
      </c>
      <c r="Y449" s="168">
        <v>46146</v>
      </c>
      <c r="Z449" s="168">
        <v>46279</v>
      </c>
      <c r="AC449">
        <v>100</v>
      </c>
      <c r="AD449" t="s">
        <v>1839</v>
      </c>
      <c r="AE449">
        <v>0</v>
      </c>
      <c r="AF449" t="s">
        <v>1840</v>
      </c>
      <c r="AG449" t="s">
        <v>1841</v>
      </c>
      <c r="AH449" t="s">
        <v>1842</v>
      </c>
      <c r="AI449" t="s">
        <v>2435</v>
      </c>
      <c r="AJ449" t="s">
        <v>2436</v>
      </c>
      <c r="AQ449" t="s">
        <v>1845</v>
      </c>
      <c r="AR449" t="s">
        <v>2433</v>
      </c>
      <c r="AS449">
        <v>1</v>
      </c>
      <c r="AT449">
        <v>1</v>
      </c>
      <c r="CC449" t="s">
        <v>1846</v>
      </c>
    </row>
    <row r="450" spans="1:81" x14ac:dyDescent="0.25">
      <c r="A450" t="s">
        <v>1437</v>
      </c>
      <c r="B450" t="s">
        <v>2448</v>
      </c>
      <c r="C450" t="s">
        <v>1413</v>
      </c>
      <c r="D450" t="s">
        <v>2431</v>
      </c>
      <c r="E450" t="s">
        <v>2432</v>
      </c>
      <c r="F450" t="s">
        <v>2433</v>
      </c>
      <c r="G450" t="s">
        <v>2434</v>
      </c>
      <c r="H450">
        <v>102</v>
      </c>
      <c r="I450">
        <v>102</v>
      </c>
      <c r="L450" t="s">
        <v>1832</v>
      </c>
      <c r="M450" t="s">
        <v>482</v>
      </c>
      <c r="N450" t="s">
        <v>1833</v>
      </c>
      <c r="O450" t="s">
        <v>1971</v>
      </c>
      <c r="P450" t="s">
        <v>1972</v>
      </c>
      <c r="Q450" t="s">
        <v>482</v>
      </c>
      <c r="R450" t="s">
        <v>1850</v>
      </c>
      <c r="S450" t="s">
        <v>1851</v>
      </c>
      <c r="T450" t="s">
        <v>1838</v>
      </c>
      <c r="W450" s="168">
        <v>46163</v>
      </c>
      <c r="X450" s="168">
        <v>46339</v>
      </c>
      <c r="Y450" s="168">
        <v>46146</v>
      </c>
      <c r="Z450" s="168">
        <v>46279</v>
      </c>
      <c r="AC450">
        <v>100</v>
      </c>
      <c r="AD450" t="s">
        <v>1839</v>
      </c>
      <c r="AE450">
        <v>0</v>
      </c>
      <c r="AF450" t="s">
        <v>1840</v>
      </c>
      <c r="AG450" t="s">
        <v>1841</v>
      </c>
      <c r="AH450" t="s">
        <v>1842</v>
      </c>
      <c r="AI450" t="s">
        <v>2435</v>
      </c>
      <c r="AJ450" t="s">
        <v>2436</v>
      </c>
      <c r="AQ450" t="s">
        <v>1845</v>
      </c>
      <c r="AR450" t="s">
        <v>2433</v>
      </c>
      <c r="AS450">
        <v>1</v>
      </c>
      <c r="AT450">
        <v>1</v>
      </c>
      <c r="CC450" t="s">
        <v>1846</v>
      </c>
    </row>
    <row r="451" spans="1:81" x14ac:dyDescent="0.25">
      <c r="A451" t="s">
        <v>1439</v>
      </c>
      <c r="B451" t="s">
        <v>2449</v>
      </c>
      <c r="C451" t="s">
        <v>1413</v>
      </c>
      <c r="D451" t="s">
        <v>2431</v>
      </c>
      <c r="E451" t="s">
        <v>2432</v>
      </c>
      <c r="F451" t="s">
        <v>2433</v>
      </c>
      <c r="G451" t="s">
        <v>2434</v>
      </c>
      <c r="H451">
        <v>102</v>
      </c>
      <c r="I451">
        <v>102</v>
      </c>
      <c r="L451" t="s">
        <v>1832</v>
      </c>
      <c r="M451" t="s">
        <v>482</v>
      </c>
      <c r="N451" t="s">
        <v>1833</v>
      </c>
      <c r="O451" t="s">
        <v>1971</v>
      </c>
      <c r="P451" t="s">
        <v>1972</v>
      </c>
      <c r="Q451" t="s">
        <v>482</v>
      </c>
      <c r="R451" t="s">
        <v>1850</v>
      </c>
      <c r="S451" t="s">
        <v>1851</v>
      </c>
      <c r="T451" t="s">
        <v>1838</v>
      </c>
      <c r="W451" s="168">
        <v>46163</v>
      </c>
      <c r="X451" s="168">
        <v>46339</v>
      </c>
      <c r="Y451" s="168">
        <v>46146</v>
      </c>
      <c r="Z451" s="168">
        <v>46279</v>
      </c>
      <c r="AC451">
        <v>100</v>
      </c>
      <c r="AD451" t="s">
        <v>1839</v>
      </c>
      <c r="AE451">
        <v>0</v>
      </c>
      <c r="AF451" t="s">
        <v>1840</v>
      </c>
      <c r="AG451" t="s">
        <v>1841</v>
      </c>
      <c r="AH451" t="s">
        <v>1842</v>
      </c>
      <c r="AI451" t="s">
        <v>2435</v>
      </c>
      <c r="AJ451" t="s">
        <v>2436</v>
      </c>
      <c r="AQ451" t="s">
        <v>1845</v>
      </c>
      <c r="AR451" t="s">
        <v>2433</v>
      </c>
      <c r="AS451">
        <v>1</v>
      </c>
      <c r="AT451">
        <v>1</v>
      </c>
      <c r="CC451" t="s">
        <v>1846</v>
      </c>
    </row>
    <row r="452" spans="1:81" x14ac:dyDescent="0.25">
      <c r="A452" t="s">
        <v>1441</v>
      </c>
      <c r="B452" t="s">
        <v>2450</v>
      </c>
      <c r="C452" t="s">
        <v>1413</v>
      </c>
      <c r="D452" t="s">
        <v>2431</v>
      </c>
      <c r="E452" t="s">
        <v>2432</v>
      </c>
      <c r="F452" t="s">
        <v>2433</v>
      </c>
      <c r="G452" t="s">
        <v>2434</v>
      </c>
      <c r="H452">
        <v>102</v>
      </c>
      <c r="I452">
        <v>102</v>
      </c>
      <c r="L452" t="s">
        <v>1832</v>
      </c>
      <c r="M452" t="s">
        <v>482</v>
      </c>
      <c r="N452" t="s">
        <v>1833</v>
      </c>
      <c r="O452" t="s">
        <v>1971</v>
      </c>
      <c r="P452" t="s">
        <v>1972</v>
      </c>
      <c r="Q452" t="s">
        <v>482</v>
      </c>
      <c r="R452" t="s">
        <v>1850</v>
      </c>
      <c r="S452" t="s">
        <v>1851</v>
      </c>
      <c r="T452" t="s">
        <v>1838</v>
      </c>
      <c r="W452" s="168">
        <v>46163</v>
      </c>
      <c r="X452" s="168">
        <v>46339</v>
      </c>
      <c r="Y452" s="168">
        <v>46146</v>
      </c>
      <c r="Z452" s="168">
        <v>46279</v>
      </c>
      <c r="AC452">
        <v>100</v>
      </c>
      <c r="AD452" t="s">
        <v>1839</v>
      </c>
      <c r="AE452">
        <v>0</v>
      </c>
      <c r="AF452" t="s">
        <v>1840</v>
      </c>
      <c r="AG452" t="s">
        <v>1841</v>
      </c>
      <c r="AH452" t="s">
        <v>1842</v>
      </c>
      <c r="AI452" t="s">
        <v>2435</v>
      </c>
      <c r="AJ452" t="s">
        <v>2436</v>
      </c>
      <c r="AQ452" t="s">
        <v>1845</v>
      </c>
      <c r="AR452" t="s">
        <v>2433</v>
      </c>
      <c r="AS452">
        <v>1</v>
      </c>
      <c r="AT452">
        <v>1</v>
      </c>
      <c r="CC452" t="s">
        <v>1846</v>
      </c>
    </row>
    <row r="453" spans="1:81" x14ac:dyDescent="0.25">
      <c r="A453" t="s">
        <v>1443</v>
      </c>
      <c r="B453" t="s">
        <v>2451</v>
      </c>
      <c r="C453" t="s">
        <v>1413</v>
      </c>
      <c r="D453" t="s">
        <v>2431</v>
      </c>
      <c r="E453" t="s">
        <v>2432</v>
      </c>
      <c r="F453" t="s">
        <v>2433</v>
      </c>
      <c r="G453" t="s">
        <v>2434</v>
      </c>
      <c r="H453">
        <v>102</v>
      </c>
      <c r="I453">
        <v>102</v>
      </c>
      <c r="L453" t="s">
        <v>1832</v>
      </c>
      <c r="M453" t="s">
        <v>482</v>
      </c>
      <c r="N453" t="s">
        <v>1833</v>
      </c>
      <c r="O453" t="s">
        <v>1971</v>
      </c>
      <c r="P453" t="s">
        <v>1972</v>
      </c>
      <c r="Q453" t="s">
        <v>482</v>
      </c>
      <c r="R453" t="s">
        <v>1850</v>
      </c>
      <c r="S453" t="s">
        <v>1851</v>
      </c>
      <c r="T453" t="s">
        <v>1838</v>
      </c>
      <c r="W453" s="168">
        <v>46163</v>
      </c>
      <c r="X453" s="168">
        <v>46339</v>
      </c>
      <c r="Y453" s="168">
        <v>46146</v>
      </c>
      <c r="Z453" s="168">
        <v>46255</v>
      </c>
      <c r="AC453">
        <v>100</v>
      </c>
      <c r="AD453" t="s">
        <v>1839</v>
      </c>
      <c r="AE453">
        <v>0</v>
      </c>
      <c r="AF453" t="s">
        <v>1840</v>
      </c>
      <c r="AG453" t="s">
        <v>1841</v>
      </c>
      <c r="AH453" t="s">
        <v>1842</v>
      </c>
      <c r="AI453" t="s">
        <v>2435</v>
      </c>
      <c r="AJ453" t="s">
        <v>2436</v>
      </c>
      <c r="AQ453" t="s">
        <v>1845</v>
      </c>
      <c r="AR453" t="s">
        <v>2433</v>
      </c>
      <c r="AS453">
        <v>1</v>
      </c>
      <c r="AT453">
        <v>1</v>
      </c>
      <c r="CC453" t="s">
        <v>1846</v>
      </c>
    </row>
    <row r="454" spans="1:81" x14ac:dyDescent="0.25">
      <c r="A454" t="s">
        <v>1445</v>
      </c>
      <c r="B454" t="s">
        <v>2452</v>
      </c>
      <c r="C454" t="s">
        <v>1413</v>
      </c>
      <c r="D454" t="s">
        <v>2431</v>
      </c>
      <c r="E454" t="s">
        <v>2432</v>
      </c>
      <c r="F454" t="s">
        <v>2433</v>
      </c>
      <c r="G454" t="s">
        <v>2434</v>
      </c>
      <c r="H454">
        <v>88</v>
      </c>
      <c r="I454">
        <v>88</v>
      </c>
      <c r="L454" t="s">
        <v>1832</v>
      </c>
      <c r="M454" t="s">
        <v>482</v>
      </c>
      <c r="N454" t="s">
        <v>1833</v>
      </c>
      <c r="O454" t="s">
        <v>2027</v>
      </c>
      <c r="P454" t="s">
        <v>2028</v>
      </c>
      <c r="Q454" t="s">
        <v>482</v>
      </c>
      <c r="R454" t="s">
        <v>1850</v>
      </c>
      <c r="S454" t="s">
        <v>1851</v>
      </c>
      <c r="T454" t="s">
        <v>1838</v>
      </c>
      <c r="W454" s="168">
        <v>46209</v>
      </c>
      <c r="X454" s="168">
        <v>46338</v>
      </c>
      <c r="Y454" s="168">
        <v>46167</v>
      </c>
      <c r="AC454">
        <v>70</v>
      </c>
      <c r="AD454" t="s">
        <v>1839</v>
      </c>
      <c r="AE454">
        <v>0</v>
      </c>
      <c r="AF454" t="s">
        <v>1840</v>
      </c>
      <c r="AG454" t="s">
        <v>1841</v>
      </c>
      <c r="AH454" t="s">
        <v>1842</v>
      </c>
      <c r="AI454" t="s">
        <v>2435</v>
      </c>
      <c r="AJ454" t="s">
        <v>2436</v>
      </c>
      <c r="AQ454" t="s">
        <v>1845</v>
      </c>
      <c r="AR454" t="s">
        <v>2433</v>
      </c>
      <c r="AS454">
        <v>1</v>
      </c>
      <c r="AT454">
        <v>1</v>
      </c>
      <c r="CC454" t="s">
        <v>1846</v>
      </c>
    </row>
    <row r="455" spans="1:81" x14ac:dyDescent="0.25">
      <c r="A455" t="s">
        <v>1447</v>
      </c>
      <c r="B455" t="s">
        <v>2453</v>
      </c>
      <c r="C455" t="s">
        <v>1413</v>
      </c>
      <c r="D455" t="s">
        <v>2431</v>
      </c>
      <c r="E455" t="s">
        <v>2432</v>
      </c>
      <c r="F455" t="s">
        <v>2433</v>
      </c>
      <c r="G455" t="s">
        <v>2434</v>
      </c>
      <c r="H455">
        <v>0</v>
      </c>
      <c r="I455">
        <v>0</v>
      </c>
      <c r="L455" t="s">
        <v>1980</v>
      </c>
      <c r="M455" t="s">
        <v>482</v>
      </c>
      <c r="N455" t="s">
        <v>1833</v>
      </c>
      <c r="O455" t="s">
        <v>1879</v>
      </c>
      <c r="P455" t="s">
        <v>1880</v>
      </c>
      <c r="Q455" t="s">
        <v>482</v>
      </c>
      <c r="R455" t="s">
        <v>1850</v>
      </c>
      <c r="S455" t="s">
        <v>1851</v>
      </c>
      <c r="T455" t="s">
        <v>1838</v>
      </c>
      <c r="W455" s="168">
        <v>46139</v>
      </c>
      <c r="X455" s="168">
        <v>46280</v>
      </c>
      <c r="AC455">
        <v>0</v>
      </c>
      <c r="AD455" t="s">
        <v>1839</v>
      </c>
      <c r="AE455">
        <v>0</v>
      </c>
      <c r="AF455" t="s">
        <v>1840</v>
      </c>
      <c r="AG455" t="s">
        <v>1841</v>
      </c>
      <c r="AH455" t="s">
        <v>1842</v>
      </c>
      <c r="AI455" t="s">
        <v>2435</v>
      </c>
      <c r="AJ455" t="s">
        <v>2436</v>
      </c>
      <c r="AQ455" t="s">
        <v>1981</v>
      </c>
      <c r="AR455" t="s">
        <v>2433</v>
      </c>
      <c r="AS455">
        <v>0</v>
      </c>
      <c r="AT455">
        <v>0</v>
      </c>
      <c r="CC455" t="s">
        <v>1846</v>
      </c>
    </row>
    <row r="456" spans="1:81" x14ac:dyDescent="0.25">
      <c r="A456" t="s">
        <v>1449</v>
      </c>
      <c r="B456" t="s">
        <v>2454</v>
      </c>
      <c r="C456" t="s">
        <v>1413</v>
      </c>
      <c r="D456" t="s">
        <v>2431</v>
      </c>
      <c r="E456" t="s">
        <v>2432</v>
      </c>
      <c r="F456" t="s">
        <v>2433</v>
      </c>
      <c r="G456" t="s">
        <v>2434</v>
      </c>
      <c r="H456">
        <v>117</v>
      </c>
      <c r="I456">
        <v>117</v>
      </c>
      <c r="L456" t="s">
        <v>1832</v>
      </c>
      <c r="M456" t="s">
        <v>482</v>
      </c>
      <c r="N456" t="s">
        <v>1833</v>
      </c>
      <c r="O456" t="s">
        <v>1883</v>
      </c>
      <c r="P456" t="s">
        <v>1884</v>
      </c>
      <c r="Q456" t="s">
        <v>482</v>
      </c>
      <c r="R456" t="s">
        <v>1850</v>
      </c>
      <c r="S456" t="s">
        <v>1851</v>
      </c>
      <c r="T456" t="s">
        <v>1838</v>
      </c>
      <c r="W456" s="168">
        <v>46167</v>
      </c>
      <c r="X456" s="168">
        <v>46300</v>
      </c>
      <c r="Y456" s="168">
        <v>46111</v>
      </c>
      <c r="AC456">
        <v>100</v>
      </c>
      <c r="AD456" t="s">
        <v>1839</v>
      </c>
      <c r="AE456">
        <v>0</v>
      </c>
      <c r="AF456" t="s">
        <v>1840</v>
      </c>
      <c r="AG456" t="s">
        <v>1841</v>
      </c>
      <c r="AH456" t="s">
        <v>1842</v>
      </c>
      <c r="AI456" t="s">
        <v>2435</v>
      </c>
      <c r="AJ456" t="s">
        <v>2436</v>
      </c>
      <c r="AQ456" t="s">
        <v>1845</v>
      </c>
      <c r="AR456" t="s">
        <v>2433</v>
      </c>
      <c r="AS456">
        <v>1</v>
      </c>
      <c r="AT456">
        <v>1</v>
      </c>
      <c r="CC456" t="s">
        <v>1846</v>
      </c>
    </row>
    <row r="457" spans="1:81" x14ac:dyDescent="0.25">
      <c r="A457" t="s">
        <v>1452</v>
      </c>
      <c r="B457" t="s">
        <v>2455</v>
      </c>
      <c r="C457" t="s">
        <v>1413</v>
      </c>
      <c r="D457" t="s">
        <v>2431</v>
      </c>
      <c r="E457" t="s">
        <v>2432</v>
      </c>
      <c r="F457" t="s">
        <v>2433</v>
      </c>
      <c r="G457" t="s">
        <v>2434</v>
      </c>
      <c r="H457">
        <v>88</v>
      </c>
      <c r="I457">
        <v>88</v>
      </c>
      <c r="L457" t="s">
        <v>1832</v>
      </c>
      <c r="M457" t="s">
        <v>482</v>
      </c>
      <c r="N457" t="s">
        <v>1833</v>
      </c>
      <c r="O457" t="s">
        <v>1883</v>
      </c>
      <c r="P457" t="s">
        <v>1884</v>
      </c>
      <c r="Q457" t="s">
        <v>482</v>
      </c>
      <c r="R457" t="s">
        <v>1850</v>
      </c>
      <c r="S457" t="s">
        <v>1851</v>
      </c>
      <c r="T457" t="s">
        <v>1838</v>
      </c>
      <c r="W457" s="168">
        <v>46167</v>
      </c>
      <c r="X457" s="168">
        <v>46300</v>
      </c>
      <c r="Y457" s="168">
        <v>46167</v>
      </c>
      <c r="AC457">
        <v>80</v>
      </c>
      <c r="AD457" t="s">
        <v>1839</v>
      </c>
      <c r="AE457">
        <v>0</v>
      </c>
      <c r="AF457" t="s">
        <v>1840</v>
      </c>
      <c r="AG457" t="s">
        <v>1841</v>
      </c>
      <c r="AH457" t="s">
        <v>1842</v>
      </c>
      <c r="AI457" t="s">
        <v>2435</v>
      </c>
      <c r="AJ457" t="s">
        <v>2436</v>
      </c>
      <c r="AQ457" t="s">
        <v>1845</v>
      </c>
      <c r="AR457" t="s">
        <v>2433</v>
      </c>
      <c r="AS457">
        <v>1</v>
      </c>
      <c r="AT457">
        <v>1</v>
      </c>
      <c r="CC457" t="s">
        <v>1846</v>
      </c>
    </row>
    <row r="458" spans="1:81" x14ac:dyDescent="0.25">
      <c r="A458" t="s">
        <v>1455</v>
      </c>
      <c r="B458" t="s">
        <v>2456</v>
      </c>
      <c r="C458" t="s">
        <v>1413</v>
      </c>
      <c r="D458" t="s">
        <v>2431</v>
      </c>
      <c r="E458" t="s">
        <v>2432</v>
      </c>
      <c r="F458" t="s">
        <v>2433</v>
      </c>
      <c r="G458" t="s">
        <v>2434</v>
      </c>
      <c r="H458">
        <v>88</v>
      </c>
      <c r="I458">
        <v>88</v>
      </c>
      <c r="L458" t="s">
        <v>1832</v>
      </c>
      <c r="M458" t="s">
        <v>482</v>
      </c>
      <c r="N458" t="s">
        <v>1833</v>
      </c>
      <c r="O458" t="s">
        <v>1983</v>
      </c>
      <c r="P458" t="s">
        <v>1984</v>
      </c>
      <c r="Q458" t="s">
        <v>482</v>
      </c>
      <c r="R458" t="s">
        <v>1850</v>
      </c>
      <c r="S458" t="s">
        <v>1851</v>
      </c>
      <c r="T458" t="s">
        <v>1838</v>
      </c>
      <c r="W458" s="168">
        <v>46146</v>
      </c>
      <c r="X458" s="168">
        <v>46318</v>
      </c>
      <c r="Y458" s="168">
        <v>46104</v>
      </c>
      <c r="Z458" s="168">
        <v>46275</v>
      </c>
      <c r="AC458">
        <v>100</v>
      </c>
      <c r="AD458" t="s">
        <v>1839</v>
      </c>
      <c r="AE458">
        <v>0</v>
      </c>
      <c r="AF458" t="s">
        <v>1840</v>
      </c>
      <c r="AG458" t="s">
        <v>1841</v>
      </c>
      <c r="AH458" t="s">
        <v>1842</v>
      </c>
      <c r="AI458" t="s">
        <v>2435</v>
      </c>
      <c r="AJ458" t="s">
        <v>2436</v>
      </c>
      <c r="AQ458" t="s">
        <v>1845</v>
      </c>
      <c r="AR458" t="s">
        <v>2433</v>
      </c>
      <c r="AS458">
        <v>1</v>
      </c>
      <c r="AT458">
        <v>1</v>
      </c>
      <c r="CC458" t="s">
        <v>1846</v>
      </c>
    </row>
    <row r="459" spans="1:81" x14ac:dyDescent="0.25">
      <c r="A459" t="s">
        <v>1457</v>
      </c>
      <c r="B459" t="s">
        <v>2457</v>
      </c>
      <c r="C459" t="s">
        <v>1413</v>
      </c>
      <c r="D459" t="s">
        <v>2431</v>
      </c>
      <c r="E459" t="s">
        <v>2432</v>
      </c>
      <c r="F459" t="s">
        <v>2433</v>
      </c>
      <c r="G459" t="s">
        <v>2434</v>
      </c>
      <c r="H459">
        <v>127</v>
      </c>
      <c r="I459">
        <v>127</v>
      </c>
      <c r="L459" t="s">
        <v>1832</v>
      </c>
      <c r="M459" t="s">
        <v>482</v>
      </c>
      <c r="N459" t="s">
        <v>1833</v>
      </c>
      <c r="O459" t="s">
        <v>1991</v>
      </c>
      <c r="P459" t="s">
        <v>1992</v>
      </c>
      <c r="Q459" t="s">
        <v>482</v>
      </c>
      <c r="R459" t="s">
        <v>1850</v>
      </c>
      <c r="S459" t="s">
        <v>1851</v>
      </c>
      <c r="T459" t="s">
        <v>1838</v>
      </c>
      <c r="W459" s="168">
        <v>46195</v>
      </c>
      <c r="X459" s="168">
        <v>46367</v>
      </c>
      <c r="AC459">
        <v>0</v>
      </c>
      <c r="AD459" t="s">
        <v>1839</v>
      </c>
      <c r="AE459">
        <v>0</v>
      </c>
      <c r="AF459" t="s">
        <v>1840</v>
      </c>
      <c r="AG459" t="s">
        <v>1841</v>
      </c>
      <c r="AH459" t="s">
        <v>1842</v>
      </c>
      <c r="AI459" t="s">
        <v>2435</v>
      </c>
      <c r="AJ459" t="s">
        <v>2436</v>
      </c>
      <c r="AQ459" t="s">
        <v>1845</v>
      </c>
      <c r="AR459" t="s">
        <v>2433</v>
      </c>
      <c r="AS459">
        <v>1</v>
      </c>
      <c r="AT459">
        <v>1</v>
      </c>
      <c r="CC459" t="s">
        <v>1846</v>
      </c>
    </row>
    <row r="460" spans="1:81" x14ac:dyDescent="0.25">
      <c r="A460" t="s">
        <v>1459</v>
      </c>
      <c r="B460" t="s">
        <v>2458</v>
      </c>
      <c r="C460" t="s">
        <v>1413</v>
      </c>
      <c r="D460" t="s">
        <v>2431</v>
      </c>
      <c r="E460" t="s">
        <v>2432</v>
      </c>
      <c r="F460" t="s">
        <v>2433</v>
      </c>
      <c r="G460" t="s">
        <v>2434</v>
      </c>
      <c r="H460">
        <v>127</v>
      </c>
      <c r="I460">
        <v>127</v>
      </c>
      <c r="L460" t="s">
        <v>1832</v>
      </c>
      <c r="M460" t="s">
        <v>482</v>
      </c>
      <c r="N460" t="s">
        <v>1833</v>
      </c>
      <c r="O460" t="s">
        <v>1991</v>
      </c>
      <c r="P460" t="s">
        <v>1992</v>
      </c>
      <c r="Q460" t="s">
        <v>482</v>
      </c>
      <c r="R460" t="s">
        <v>1850</v>
      </c>
      <c r="S460" t="s">
        <v>1851</v>
      </c>
      <c r="T460" t="s">
        <v>1838</v>
      </c>
      <c r="W460" s="168">
        <v>46195</v>
      </c>
      <c r="X460" s="168">
        <v>46367</v>
      </c>
      <c r="AC460">
        <v>0</v>
      </c>
      <c r="AD460" t="s">
        <v>1839</v>
      </c>
      <c r="AE460">
        <v>0</v>
      </c>
      <c r="AF460" t="s">
        <v>1840</v>
      </c>
      <c r="AG460" t="s">
        <v>1841</v>
      </c>
      <c r="AH460" t="s">
        <v>1842</v>
      </c>
      <c r="AI460" t="s">
        <v>2435</v>
      </c>
      <c r="AJ460" t="s">
        <v>2436</v>
      </c>
      <c r="AQ460" t="s">
        <v>1845</v>
      </c>
      <c r="AR460" t="s">
        <v>2433</v>
      </c>
      <c r="AS460">
        <v>1</v>
      </c>
      <c r="AT460">
        <v>1</v>
      </c>
      <c r="CC460" t="s">
        <v>1846</v>
      </c>
    </row>
    <row r="461" spans="1:81" x14ac:dyDescent="0.25">
      <c r="A461" t="s">
        <v>1461</v>
      </c>
      <c r="B461" t="s">
        <v>2459</v>
      </c>
      <c r="C461" t="s">
        <v>1413</v>
      </c>
      <c r="D461" t="s">
        <v>2431</v>
      </c>
      <c r="E461" t="s">
        <v>2432</v>
      </c>
      <c r="F461" t="s">
        <v>2433</v>
      </c>
      <c r="G461" t="s">
        <v>2434</v>
      </c>
      <c r="H461">
        <v>127</v>
      </c>
      <c r="I461">
        <v>127</v>
      </c>
      <c r="L461" t="s">
        <v>1832</v>
      </c>
      <c r="M461" t="s">
        <v>482</v>
      </c>
      <c r="N461" t="s">
        <v>1833</v>
      </c>
      <c r="O461" t="s">
        <v>1991</v>
      </c>
      <c r="P461" t="s">
        <v>1992</v>
      </c>
      <c r="Q461" t="s">
        <v>482</v>
      </c>
      <c r="R461" t="s">
        <v>1850</v>
      </c>
      <c r="S461" t="s">
        <v>1851</v>
      </c>
      <c r="T461" t="s">
        <v>1838</v>
      </c>
      <c r="W461" s="168">
        <v>46195</v>
      </c>
      <c r="X461" s="168">
        <v>46367</v>
      </c>
      <c r="AC461">
        <v>0</v>
      </c>
      <c r="AD461" t="s">
        <v>1839</v>
      </c>
      <c r="AE461">
        <v>0</v>
      </c>
      <c r="AF461" t="s">
        <v>1840</v>
      </c>
      <c r="AG461" t="s">
        <v>1841</v>
      </c>
      <c r="AH461" t="s">
        <v>1842</v>
      </c>
      <c r="AI461" t="s">
        <v>2435</v>
      </c>
      <c r="AJ461" t="s">
        <v>2436</v>
      </c>
      <c r="AQ461" t="s">
        <v>1845</v>
      </c>
      <c r="AR461" t="s">
        <v>2433</v>
      </c>
      <c r="AS461">
        <v>1</v>
      </c>
      <c r="AT461">
        <v>1</v>
      </c>
      <c r="CC461" t="s">
        <v>1846</v>
      </c>
    </row>
    <row r="462" spans="1:81" x14ac:dyDescent="0.25">
      <c r="A462" t="s">
        <v>1463</v>
      </c>
      <c r="B462" t="s">
        <v>2460</v>
      </c>
      <c r="C462" t="s">
        <v>1413</v>
      </c>
      <c r="D462" t="s">
        <v>2431</v>
      </c>
      <c r="E462" t="s">
        <v>2432</v>
      </c>
      <c r="F462" t="s">
        <v>2433</v>
      </c>
      <c r="G462" t="s">
        <v>2434</v>
      </c>
      <c r="H462">
        <v>127</v>
      </c>
      <c r="I462">
        <v>127</v>
      </c>
      <c r="L462" t="s">
        <v>1832</v>
      </c>
      <c r="M462" t="s">
        <v>482</v>
      </c>
      <c r="N462" t="s">
        <v>1833</v>
      </c>
      <c r="O462" t="s">
        <v>1991</v>
      </c>
      <c r="P462" t="s">
        <v>1992</v>
      </c>
      <c r="Q462" t="s">
        <v>482</v>
      </c>
      <c r="R462" t="s">
        <v>1850</v>
      </c>
      <c r="S462" t="s">
        <v>1851</v>
      </c>
      <c r="T462" t="s">
        <v>1838</v>
      </c>
      <c r="W462" s="168">
        <v>46195</v>
      </c>
      <c r="X462" s="168">
        <v>46367</v>
      </c>
      <c r="AC462">
        <v>0</v>
      </c>
      <c r="AD462" t="s">
        <v>1839</v>
      </c>
      <c r="AE462">
        <v>0</v>
      </c>
      <c r="AF462" t="s">
        <v>1840</v>
      </c>
      <c r="AG462" t="s">
        <v>1841</v>
      </c>
      <c r="AH462" t="s">
        <v>1842</v>
      </c>
      <c r="AI462" t="s">
        <v>2435</v>
      </c>
      <c r="AJ462" t="s">
        <v>2436</v>
      </c>
      <c r="AQ462" t="s">
        <v>1845</v>
      </c>
      <c r="AR462" t="s">
        <v>2433</v>
      </c>
      <c r="AS462">
        <v>1</v>
      </c>
      <c r="AT462">
        <v>1</v>
      </c>
      <c r="CC462" t="s">
        <v>1846</v>
      </c>
    </row>
    <row r="463" spans="1:81" x14ac:dyDescent="0.25">
      <c r="A463" t="s">
        <v>1465</v>
      </c>
      <c r="B463" t="s">
        <v>2461</v>
      </c>
      <c r="C463" t="s">
        <v>1413</v>
      </c>
      <c r="D463" t="s">
        <v>2431</v>
      </c>
      <c r="E463" t="s">
        <v>2432</v>
      </c>
      <c r="F463" t="s">
        <v>2433</v>
      </c>
      <c r="G463" t="s">
        <v>2434</v>
      </c>
      <c r="H463">
        <v>0</v>
      </c>
      <c r="I463">
        <v>0</v>
      </c>
      <c r="L463" t="s">
        <v>1980</v>
      </c>
      <c r="M463" t="s">
        <v>482</v>
      </c>
      <c r="N463" t="s">
        <v>1833</v>
      </c>
      <c r="O463" t="s">
        <v>1991</v>
      </c>
      <c r="P463" t="s">
        <v>1992</v>
      </c>
      <c r="Q463" t="s">
        <v>482</v>
      </c>
      <c r="R463" t="s">
        <v>1850</v>
      </c>
      <c r="S463" t="s">
        <v>1851</v>
      </c>
      <c r="T463" t="s">
        <v>1838</v>
      </c>
      <c r="W463" s="168">
        <v>46195</v>
      </c>
      <c r="X463" s="168">
        <v>46367</v>
      </c>
      <c r="AC463">
        <v>0</v>
      </c>
      <c r="AD463" t="s">
        <v>1839</v>
      </c>
      <c r="AE463">
        <v>0</v>
      </c>
      <c r="AF463" t="s">
        <v>1840</v>
      </c>
      <c r="AG463" t="s">
        <v>1841</v>
      </c>
      <c r="AH463" t="s">
        <v>1842</v>
      </c>
      <c r="AI463" t="s">
        <v>2435</v>
      </c>
      <c r="AJ463" t="s">
        <v>2436</v>
      </c>
      <c r="AQ463" t="s">
        <v>1981</v>
      </c>
      <c r="AR463" t="s">
        <v>2433</v>
      </c>
      <c r="AS463">
        <v>1</v>
      </c>
      <c r="AT463">
        <v>1</v>
      </c>
      <c r="CC463" t="s">
        <v>1846</v>
      </c>
    </row>
    <row r="464" spans="1:81" x14ac:dyDescent="0.25">
      <c r="A464" t="s">
        <v>1770</v>
      </c>
      <c r="B464" t="s">
        <v>2462</v>
      </c>
      <c r="C464" t="s">
        <v>1413</v>
      </c>
      <c r="D464" t="s">
        <v>2431</v>
      </c>
      <c r="E464" t="s">
        <v>2432</v>
      </c>
      <c r="F464" t="s">
        <v>2433</v>
      </c>
      <c r="G464" t="s">
        <v>2434</v>
      </c>
      <c r="H464">
        <v>117</v>
      </c>
      <c r="I464">
        <v>117</v>
      </c>
      <c r="L464" t="s">
        <v>1832</v>
      </c>
      <c r="M464" t="s">
        <v>482</v>
      </c>
      <c r="N464" t="s">
        <v>1833</v>
      </c>
      <c r="O464" t="s">
        <v>2168</v>
      </c>
      <c r="P464" t="s">
        <v>2169</v>
      </c>
      <c r="Q464" t="s">
        <v>482</v>
      </c>
      <c r="R464" t="s">
        <v>1850</v>
      </c>
      <c r="S464" t="s">
        <v>1851</v>
      </c>
      <c r="T464" t="s">
        <v>1838</v>
      </c>
      <c r="W464" s="168">
        <v>46153</v>
      </c>
      <c r="X464" s="168">
        <v>46289</v>
      </c>
      <c r="Y464" s="168">
        <v>46104</v>
      </c>
      <c r="AC464">
        <v>100</v>
      </c>
      <c r="AD464" t="s">
        <v>1839</v>
      </c>
      <c r="AE464">
        <v>0</v>
      </c>
      <c r="AF464" t="s">
        <v>1840</v>
      </c>
      <c r="AG464" t="s">
        <v>1841</v>
      </c>
      <c r="AH464" t="s">
        <v>1842</v>
      </c>
      <c r="AI464" t="s">
        <v>2435</v>
      </c>
      <c r="AJ464" t="s">
        <v>2436</v>
      </c>
      <c r="AQ464" t="s">
        <v>1845</v>
      </c>
      <c r="AR464" t="s">
        <v>2433</v>
      </c>
      <c r="AS464">
        <v>1</v>
      </c>
      <c r="AT464">
        <v>1</v>
      </c>
      <c r="CC464" t="s">
        <v>1846</v>
      </c>
    </row>
    <row r="465" spans="1:81" x14ac:dyDescent="0.25">
      <c r="A465" t="s">
        <v>1772</v>
      </c>
      <c r="B465" t="s">
        <v>2463</v>
      </c>
      <c r="C465" t="s">
        <v>1413</v>
      </c>
      <c r="D465" t="s">
        <v>2431</v>
      </c>
      <c r="E465" t="s">
        <v>2432</v>
      </c>
      <c r="F465" t="s">
        <v>2433</v>
      </c>
      <c r="G465" t="s">
        <v>2434</v>
      </c>
      <c r="H465">
        <v>88</v>
      </c>
      <c r="I465">
        <v>88</v>
      </c>
      <c r="L465" t="s">
        <v>1832</v>
      </c>
      <c r="M465" t="s">
        <v>482</v>
      </c>
      <c r="N465" t="s">
        <v>1833</v>
      </c>
      <c r="O465" t="s">
        <v>2080</v>
      </c>
      <c r="P465" t="s">
        <v>2081</v>
      </c>
      <c r="Q465" t="s">
        <v>482</v>
      </c>
      <c r="R465" t="s">
        <v>1850</v>
      </c>
      <c r="S465" t="s">
        <v>1851</v>
      </c>
      <c r="T465" t="s">
        <v>1838</v>
      </c>
      <c r="W465" s="168">
        <v>46167</v>
      </c>
      <c r="X465" s="168">
        <v>46309</v>
      </c>
      <c r="Y465" s="168">
        <v>46157</v>
      </c>
      <c r="AC465">
        <v>80</v>
      </c>
      <c r="AD465" t="s">
        <v>1839</v>
      </c>
      <c r="AE465">
        <v>0</v>
      </c>
      <c r="AF465" t="s">
        <v>1840</v>
      </c>
      <c r="AG465" t="s">
        <v>1841</v>
      </c>
      <c r="AH465" t="s">
        <v>1842</v>
      </c>
      <c r="AI465" t="s">
        <v>2435</v>
      </c>
      <c r="AJ465" t="s">
        <v>2436</v>
      </c>
      <c r="AQ465" t="s">
        <v>1845</v>
      </c>
      <c r="AR465" t="s">
        <v>2433</v>
      </c>
      <c r="AS465">
        <v>1</v>
      </c>
      <c r="AT465">
        <v>1</v>
      </c>
      <c r="CC465" t="s">
        <v>1846</v>
      </c>
    </row>
    <row r="466" spans="1:81" x14ac:dyDescent="0.25">
      <c r="A466" t="s">
        <v>1774</v>
      </c>
      <c r="B466" t="s">
        <v>2464</v>
      </c>
      <c r="C466" t="s">
        <v>1413</v>
      </c>
      <c r="D466" t="s">
        <v>2431</v>
      </c>
      <c r="E466" t="s">
        <v>2432</v>
      </c>
      <c r="F466" t="s">
        <v>2433</v>
      </c>
      <c r="G466" t="s">
        <v>2434</v>
      </c>
      <c r="H466">
        <v>88</v>
      </c>
      <c r="I466">
        <v>88</v>
      </c>
      <c r="L466" t="s">
        <v>1832</v>
      </c>
      <c r="M466" t="s">
        <v>482</v>
      </c>
      <c r="N466" t="s">
        <v>1833</v>
      </c>
      <c r="O466" t="s">
        <v>2080</v>
      </c>
      <c r="P466" t="s">
        <v>2081</v>
      </c>
      <c r="Q466" t="s">
        <v>482</v>
      </c>
      <c r="R466" t="s">
        <v>1850</v>
      </c>
      <c r="S466" t="s">
        <v>1851</v>
      </c>
      <c r="T466" t="s">
        <v>1838</v>
      </c>
      <c r="W466" s="168">
        <v>46181</v>
      </c>
      <c r="X466" s="168">
        <v>46318</v>
      </c>
      <c r="Y466" s="168">
        <v>46160</v>
      </c>
      <c r="AC466">
        <v>80</v>
      </c>
      <c r="AD466" t="s">
        <v>1839</v>
      </c>
      <c r="AE466">
        <v>0</v>
      </c>
      <c r="AF466" t="s">
        <v>1840</v>
      </c>
      <c r="AG466" t="s">
        <v>1841</v>
      </c>
      <c r="AH466" t="s">
        <v>1842</v>
      </c>
      <c r="AI466" t="s">
        <v>2435</v>
      </c>
      <c r="AJ466" t="s">
        <v>2436</v>
      </c>
      <c r="AQ466" t="s">
        <v>1845</v>
      </c>
      <c r="AR466" t="s">
        <v>2433</v>
      </c>
      <c r="AS466">
        <v>1</v>
      </c>
      <c r="AT466">
        <v>1</v>
      </c>
      <c r="CC466" t="s">
        <v>1846</v>
      </c>
    </row>
    <row r="467" spans="1:81" x14ac:dyDescent="0.25">
      <c r="A467" t="s">
        <v>1776</v>
      </c>
      <c r="B467" t="s">
        <v>2465</v>
      </c>
      <c r="C467" t="s">
        <v>1413</v>
      </c>
      <c r="D467" t="s">
        <v>2431</v>
      </c>
      <c r="E467" t="s">
        <v>2432</v>
      </c>
      <c r="F467" t="s">
        <v>2433</v>
      </c>
      <c r="G467" t="s">
        <v>2434</v>
      </c>
      <c r="H467">
        <v>80</v>
      </c>
      <c r="I467">
        <v>80</v>
      </c>
      <c r="L467" t="s">
        <v>1832</v>
      </c>
      <c r="M467" t="s">
        <v>482</v>
      </c>
      <c r="N467" t="s">
        <v>1833</v>
      </c>
      <c r="O467" t="s">
        <v>1907</v>
      </c>
      <c r="P467" t="s">
        <v>1908</v>
      </c>
      <c r="Q467" t="s">
        <v>482</v>
      </c>
      <c r="R467" t="s">
        <v>1850</v>
      </c>
      <c r="S467" t="s">
        <v>1851</v>
      </c>
      <c r="T467" t="s">
        <v>1838</v>
      </c>
      <c r="W467" s="168">
        <v>46223</v>
      </c>
      <c r="X467" s="168">
        <v>46345</v>
      </c>
      <c r="Y467" s="168">
        <v>46181</v>
      </c>
      <c r="AC467">
        <v>50</v>
      </c>
      <c r="AD467" t="s">
        <v>1839</v>
      </c>
      <c r="AE467">
        <v>0</v>
      </c>
      <c r="AF467" t="s">
        <v>1840</v>
      </c>
      <c r="AG467" t="s">
        <v>1841</v>
      </c>
      <c r="AH467" t="s">
        <v>1842</v>
      </c>
      <c r="AI467" t="s">
        <v>2435</v>
      </c>
      <c r="AJ467" t="s">
        <v>2436</v>
      </c>
      <c r="AQ467" t="s">
        <v>1845</v>
      </c>
      <c r="AR467" t="s">
        <v>2433</v>
      </c>
      <c r="AS467">
        <v>1</v>
      </c>
      <c r="AT467">
        <v>1</v>
      </c>
      <c r="CC467" t="s">
        <v>1846</v>
      </c>
    </row>
    <row r="468" spans="1:81" x14ac:dyDescent="0.25">
      <c r="A468" t="s">
        <v>1778</v>
      </c>
      <c r="B468" t="s">
        <v>2466</v>
      </c>
      <c r="C468" t="s">
        <v>1413</v>
      </c>
      <c r="D468" t="s">
        <v>2431</v>
      </c>
      <c r="E468" t="s">
        <v>2432</v>
      </c>
      <c r="F468" t="s">
        <v>2433</v>
      </c>
      <c r="G468" t="s">
        <v>2434</v>
      </c>
      <c r="H468">
        <v>80</v>
      </c>
      <c r="I468">
        <v>80</v>
      </c>
      <c r="L468" t="s">
        <v>1832</v>
      </c>
      <c r="M468" t="s">
        <v>482</v>
      </c>
      <c r="N468" t="s">
        <v>1833</v>
      </c>
      <c r="O468" t="s">
        <v>2467</v>
      </c>
      <c r="P468" t="s">
        <v>2468</v>
      </c>
      <c r="Q468" t="s">
        <v>482</v>
      </c>
      <c r="R468" t="s">
        <v>1850</v>
      </c>
      <c r="S468" t="s">
        <v>1851</v>
      </c>
      <c r="T468" t="s">
        <v>1838</v>
      </c>
      <c r="W468" s="168">
        <v>46167</v>
      </c>
      <c r="X468" s="168">
        <v>46300</v>
      </c>
      <c r="Y468" s="168">
        <v>46160</v>
      </c>
      <c r="AC468">
        <v>80</v>
      </c>
      <c r="AD468" t="s">
        <v>1839</v>
      </c>
      <c r="AE468">
        <v>0</v>
      </c>
      <c r="AF468" t="s">
        <v>1840</v>
      </c>
      <c r="AG468" t="s">
        <v>1841</v>
      </c>
      <c r="AH468" t="s">
        <v>1842</v>
      </c>
      <c r="AI468" t="s">
        <v>2435</v>
      </c>
      <c r="AJ468" t="s">
        <v>2436</v>
      </c>
      <c r="AQ468" t="s">
        <v>1845</v>
      </c>
      <c r="AR468" t="s">
        <v>2433</v>
      </c>
      <c r="AS468">
        <v>1</v>
      </c>
      <c r="AT468">
        <v>1</v>
      </c>
      <c r="CC468" t="s">
        <v>1846</v>
      </c>
    </row>
    <row r="469" spans="1:81" x14ac:dyDescent="0.25">
      <c r="A469" t="s">
        <v>1780</v>
      </c>
      <c r="B469" t="s">
        <v>2469</v>
      </c>
      <c r="C469" t="s">
        <v>1413</v>
      </c>
      <c r="D469" t="s">
        <v>2431</v>
      </c>
      <c r="E469" t="s">
        <v>2432</v>
      </c>
      <c r="F469" t="s">
        <v>2433</v>
      </c>
      <c r="G469" t="s">
        <v>2434</v>
      </c>
      <c r="H469">
        <v>80</v>
      </c>
      <c r="I469">
        <v>80</v>
      </c>
      <c r="L469" t="s">
        <v>1832</v>
      </c>
      <c r="M469" t="s">
        <v>482</v>
      </c>
      <c r="N469" t="s">
        <v>1833</v>
      </c>
      <c r="O469" t="s">
        <v>2042</v>
      </c>
      <c r="P469" t="s">
        <v>2043</v>
      </c>
      <c r="Q469" t="s">
        <v>482</v>
      </c>
      <c r="R469" t="s">
        <v>1850</v>
      </c>
      <c r="S469" t="s">
        <v>1851</v>
      </c>
      <c r="T469" t="s">
        <v>1838</v>
      </c>
      <c r="W469" s="168">
        <v>46188</v>
      </c>
      <c r="X469" s="168">
        <v>46311</v>
      </c>
      <c r="Y469" s="168">
        <v>46153</v>
      </c>
      <c r="AC469">
        <v>80</v>
      </c>
      <c r="AD469" t="s">
        <v>1839</v>
      </c>
      <c r="AE469">
        <v>0</v>
      </c>
      <c r="AF469" t="s">
        <v>1840</v>
      </c>
      <c r="AG469" t="s">
        <v>1841</v>
      </c>
      <c r="AH469" t="s">
        <v>1842</v>
      </c>
      <c r="AI469" t="s">
        <v>2435</v>
      </c>
      <c r="AJ469" t="s">
        <v>2436</v>
      </c>
      <c r="AQ469" t="s">
        <v>1845</v>
      </c>
      <c r="AR469" t="s">
        <v>2433</v>
      </c>
      <c r="AS469">
        <v>1</v>
      </c>
      <c r="AT469">
        <v>1</v>
      </c>
      <c r="CC469" t="s">
        <v>1846</v>
      </c>
    </row>
    <row r="470" spans="1:81" x14ac:dyDescent="0.25">
      <c r="A470" t="s">
        <v>1782</v>
      </c>
      <c r="B470" t="s">
        <v>2470</v>
      </c>
      <c r="C470" t="s">
        <v>1413</v>
      </c>
      <c r="D470" t="s">
        <v>2431</v>
      </c>
      <c r="E470" t="s">
        <v>2432</v>
      </c>
      <c r="F470" t="s">
        <v>2433</v>
      </c>
      <c r="G470" t="s">
        <v>2434</v>
      </c>
      <c r="H470">
        <v>80</v>
      </c>
      <c r="I470">
        <v>80</v>
      </c>
      <c r="L470" t="s">
        <v>1832</v>
      </c>
      <c r="M470" t="s">
        <v>482</v>
      </c>
      <c r="N470" t="s">
        <v>1833</v>
      </c>
      <c r="O470" t="s">
        <v>2197</v>
      </c>
      <c r="P470" t="s">
        <v>2198</v>
      </c>
      <c r="Q470" t="s">
        <v>482</v>
      </c>
      <c r="R470" t="s">
        <v>1850</v>
      </c>
      <c r="S470" t="s">
        <v>1851</v>
      </c>
      <c r="T470" t="s">
        <v>1838</v>
      </c>
      <c r="W470" s="168">
        <v>46209</v>
      </c>
      <c r="X470" s="168">
        <v>46338</v>
      </c>
      <c r="Y470" s="168">
        <v>46160</v>
      </c>
      <c r="AC470">
        <v>70</v>
      </c>
      <c r="AD470" t="s">
        <v>1839</v>
      </c>
      <c r="AE470">
        <v>0</v>
      </c>
      <c r="AF470" t="s">
        <v>1840</v>
      </c>
      <c r="AG470" t="s">
        <v>1841</v>
      </c>
      <c r="AH470" t="s">
        <v>1842</v>
      </c>
      <c r="AI470" t="s">
        <v>2435</v>
      </c>
      <c r="AJ470" t="s">
        <v>2436</v>
      </c>
      <c r="AQ470" t="s">
        <v>1845</v>
      </c>
      <c r="AR470" t="s">
        <v>2433</v>
      </c>
      <c r="AS470">
        <v>1</v>
      </c>
      <c r="AT470">
        <v>1</v>
      </c>
      <c r="CC470" t="s">
        <v>1846</v>
      </c>
    </row>
    <row r="471" spans="1:81" x14ac:dyDescent="0.25">
      <c r="A471" t="s">
        <v>473</v>
      </c>
      <c r="B471" t="s">
        <v>1827</v>
      </c>
      <c r="C471" t="s">
        <v>479</v>
      </c>
      <c r="D471" t="s">
        <v>1828</v>
      </c>
      <c r="E471" t="s">
        <v>1829</v>
      </c>
      <c r="F471" t="s">
        <v>1830</v>
      </c>
      <c r="G471" t="s">
        <v>1831</v>
      </c>
      <c r="H471">
        <v>9000</v>
      </c>
      <c r="I471">
        <v>9000</v>
      </c>
      <c r="L471" t="s">
        <v>1832</v>
      </c>
      <c r="M471" t="s">
        <v>482</v>
      </c>
      <c r="N471" t="s">
        <v>1833</v>
      </c>
      <c r="O471" t="s">
        <v>1834</v>
      </c>
      <c r="P471" t="s">
        <v>1835</v>
      </c>
      <c r="Q471" t="s">
        <v>482</v>
      </c>
      <c r="R471" t="s">
        <v>1836</v>
      </c>
      <c r="S471" t="s">
        <v>1837</v>
      </c>
      <c r="T471" t="s">
        <v>1838</v>
      </c>
      <c r="W471" s="168">
        <v>46090</v>
      </c>
      <c r="X471" s="168">
        <v>46374</v>
      </c>
      <c r="Y471" s="168">
        <v>46090</v>
      </c>
      <c r="AC471">
        <v>80.245000000000005</v>
      </c>
      <c r="AD471" t="s">
        <v>1839</v>
      </c>
      <c r="AE471">
        <v>0</v>
      </c>
      <c r="AF471" t="s">
        <v>1840</v>
      </c>
      <c r="AG471" t="s">
        <v>1841</v>
      </c>
      <c r="AH471" t="s">
        <v>1842</v>
      </c>
      <c r="AI471" t="s">
        <v>1843</v>
      </c>
      <c r="AJ471" t="s">
        <v>1844</v>
      </c>
      <c r="AQ471" t="s">
        <v>1845</v>
      </c>
      <c r="AR471" t="s">
        <v>1830</v>
      </c>
      <c r="AS471">
        <v>1</v>
      </c>
      <c r="AT471">
        <v>1</v>
      </c>
      <c r="CC471" t="s">
        <v>1846</v>
      </c>
    </row>
    <row r="472" spans="1:81" x14ac:dyDescent="0.25">
      <c r="A472" t="s">
        <v>849</v>
      </c>
      <c r="B472" t="s">
        <v>1847</v>
      </c>
      <c r="C472" t="s">
        <v>479</v>
      </c>
      <c r="D472" t="s">
        <v>1828</v>
      </c>
      <c r="E472" t="s">
        <v>1829</v>
      </c>
      <c r="F472" t="s">
        <v>1830</v>
      </c>
      <c r="G472" t="s">
        <v>1831</v>
      </c>
      <c r="H472">
        <v>800</v>
      </c>
      <c r="I472">
        <v>800</v>
      </c>
      <c r="L472" t="s">
        <v>1832</v>
      </c>
      <c r="M472" t="s">
        <v>482</v>
      </c>
      <c r="N472" t="s">
        <v>1833</v>
      </c>
      <c r="O472" t="s">
        <v>1848</v>
      </c>
      <c r="P472" t="s">
        <v>1849</v>
      </c>
      <c r="Q472" t="s">
        <v>482</v>
      </c>
      <c r="R472" t="s">
        <v>1850</v>
      </c>
      <c r="S472" t="s">
        <v>1851</v>
      </c>
      <c r="T472" t="s">
        <v>1838</v>
      </c>
      <c r="W472" s="168">
        <v>46167</v>
      </c>
      <c r="X472" s="168">
        <v>46318</v>
      </c>
      <c r="Y472" s="168">
        <v>46153</v>
      </c>
      <c r="Z472" s="168">
        <v>46286</v>
      </c>
      <c r="AC472">
        <v>100</v>
      </c>
      <c r="AD472" t="s">
        <v>1839</v>
      </c>
      <c r="AE472">
        <v>0</v>
      </c>
      <c r="AF472" t="s">
        <v>1840</v>
      </c>
      <c r="AG472" t="s">
        <v>1841</v>
      </c>
      <c r="AH472" t="s">
        <v>1842</v>
      </c>
      <c r="AI472" t="s">
        <v>1843</v>
      </c>
      <c r="AJ472" t="s">
        <v>1844</v>
      </c>
      <c r="AQ472" t="s">
        <v>1845</v>
      </c>
      <c r="AR472" t="s">
        <v>1830</v>
      </c>
      <c r="AS472">
        <v>1</v>
      </c>
      <c r="AT472">
        <v>1</v>
      </c>
      <c r="CC472" t="s">
        <v>1846</v>
      </c>
    </row>
    <row r="473" spans="1:81" x14ac:dyDescent="0.25">
      <c r="A473" t="s">
        <v>854</v>
      </c>
      <c r="B473" t="s">
        <v>1852</v>
      </c>
      <c r="C473" t="s">
        <v>479</v>
      </c>
      <c r="D473" t="s">
        <v>1828</v>
      </c>
      <c r="E473" t="s">
        <v>1829</v>
      </c>
      <c r="F473" t="s">
        <v>1830</v>
      </c>
      <c r="G473" t="s">
        <v>1831</v>
      </c>
      <c r="H473">
        <v>600</v>
      </c>
      <c r="I473">
        <v>600</v>
      </c>
      <c r="L473" t="s">
        <v>1832</v>
      </c>
      <c r="M473" t="s">
        <v>482</v>
      </c>
      <c r="N473" t="s">
        <v>1833</v>
      </c>
      <c r="O473" t="s">
        <v>1853</v>
      </c>
      <c r="P473" t="s">
        <v>1854</v>
      </c>
      <c r="Q473" t="s">
        <v>482</v>
      </c>
      <c r="R473" t="s">
        <v>1850</v>
      </c>
      <c r="S473" t="s">
        <v>1851</v>
      </c>
      <c r="T473" t="s">
        <v>1838</v>
      </c>
      <c r="W473" s="168">
        <v>46118</v>
      </c>
      <c r="X473" s="168">
        <v>46213</v>
      </c>
      <c r="Y473" s="168">
        <v>46090</v>
      </c>
      <c r="Z473" s="168">
        <v>46189</v>
      </c>
      <c r="AC473">
        <v>100</v>
      </c>
      <c r="AD473" t="s">
        <v>1839</v>
      </c>
      <c r="AE473">
        <v>0</v>
      </c>
      <c r="AF473" t="s">
        <v>1840</v>
      </c>
      <c r="AG473" t="s">
        <v>1841</v>
      </c>
      <c r="AH473" t="s">
        <v>1842</v>
      </c>
      <c r="AI473" t="s">
        <v>1843</v>
      </c>
      <c r="AJ473" t="s">
        <v>1844</v>
      </c>
      <c r="AQ473" t="s">
        <v>1845</v>
      </c>
      <c r="AR473" t="s">
        <v>1830</v>
      </c>
      <c r="AS473">
        <v>1</v>
      </c>
      <c r="AT473">
        <v>1</v>
      </c>
      <c r="CC473" t="s">
        <v>1846</v>
      </c>
    </row>
    <row r="474" spans="1:81" x14ac:dyDescent="0.25">
      <c r="A474" t="s">
        <v>536</v>
      </c>
      <c r="B474" t="s">
        <v>2202</v>
      </c>
      <c r="C474" t="s">
        <v>538</v>
      </c>
      <c r="D474" t="s">
        <v>2203</v>
      </c>
      <c r="E474" t="s">
        <v>2204</v>
      </c>
      <c r="F474" t="s">
        <v>2124</v>
      </c>
      <c r="G474" t="s">
        <v>2125</v>
      </c>
      <c r="H474">
        <v>60</v>
      </c>
      <c r="I474">
        <v>60</v>
      </c>
      <c r="L474" t="s">
        <v>1832</v>
      </c>
      <c r="M474" t="s">
        <v>482</v>
      </c>
      <c r="N474" t="s">
        <v>1833</v>
      </c>
      <c r="O474" t="s">
        <v>1867</v>
      </c>
      <c r="P474" t="s">
        <v>156</v>
      </c>
      <c r="Q474" t="s">
        <v>482</v>
      </c>
      <c r="R474" t="s">
        <v>1850</v>
      </c>
      <c r="S474" t="s">
        <v>1851</v>
      </c>
      <c r="T474" t="s">
        <v>1838</v>
      </c>
      <c r="W474" s="168">
        <v>46290</v>
      </c>
      <c r="X474" s="168">
        <v>46360</v>
      </c>
      <c r="AA474" s="168">
        <v>46265</v>
      </c>
      <c r="AB474" s="168">
        <v>46317</v>
      </c>
      <c r="AC474">
        <v>50</v>
      </c>
      <c r="AD474" t="s">
        <v>1839</v>
      </c>
      <c r="AE474">
        <v>0</v>
      </c>
      <c r="AF474" t="s">
        <v>1840</v>
      </c>
      <c r="AG474" t="s">
        <v>1841</v>
      </c>
      <c r="AH474" t="s">
        <v>1842</v>
      </c>
      <c r="AI474" t="s">
        <v>2126</v>
      </c>
      <c r="AJ474" t="s">
        <v>2205</v>
      </c>
      <c r="AQ474" t="s">
        <v>1845</v>
      </c>
      <c r="AR474" t="s">
        <v>2124</v>
      </c>
      <c r="AS474">
        <v>1</v>
      </c>
      <c r="AT474">
        <v>1</v>
      </c>
      <c r="CC474" t="s">
        <v>1943</v>
      </c>
    </row>
    <row r="475" spans="1:81" x14ac:dyDescent="0.25">
      <c r="A475" t="s">
        <v>555</v>
      </c>
      <c r="B475" t="s">
        <v>2206</v>
      </c>
      <c r="C475" t="s">
        <v>538</v>
      </c>
      <c r="D475" t="s">
        <v>2203</v>
      </c>
      <c r="E475" t="s">
        <v>2204</v>
      </c>
      <c r="F475" t="s">
        <v>2124</v>
      </c>
      <c r="G475" t="s">
        <v>2125</v>
      </c>
      <c r="H475">
        <v>60</v>
      </c>
      <c r="I475">
        <v>60</v>
      </c>
      <c r="L475" t="s">
        <v>1832</v>
      </c>
      <c r="M475" t="s">
        <v>482</v>
      </c>
      <c r="N475" t="s">
        <v>1833</v>
      </c>
      <c r="O475" t="s">
        <v>2168</v>
      </c>
      <c r="P475" t="s">
        <v>2169</v>
      </c>
      <c r="Q475" t="s">
        <v>482</v>
      </c>
      <c r="R475" t="s">
        <v>1850</v>
      </c>
      <c r="S475" t="s">
        <v>1851</v>
      </c>
      <c r="T475" t="s">
        <v>1838</v>
      </c>
      <c r="W475" s="168">
        <v>46295</v>
      </c>
      <c r="X475" s="168">
        <v>46349</v>
      </c>
      <c r="AA475" s="168">
        <v>46274</v>
      </c>
      <c r="AB475" s="168">
        <v>46328</v>
      </c>
      <c r="AC475">
        <v>50</v>
      </c>
      <c r="AD475" t="s">
        <v>1839</v>
      </c>
      <c r="AE475">
        <v>0</v>
      </c>
      <c r="AF475" t="s">
        <v>1840</v>
      </c>
      <c r="AG475" t="s">
        <v>1841</v>
      </c>
      <c r="AH475" t="s">
        <v>1842</v>
      </c>
      <c r="AI475" t="s">
        <v>2126</v>
      </c>
      <c r="AJ475" t="s">
        <v>2205</v>
      </c>
      <c r="AQ475" t="s">
        <v>1845</v>
      </c>
      <c r="AR475" t="s">
        <v>2124</v>
      </c>
      <c r="AS475">
        <v>1</v>
      </c>
      <c r="AT475">
        <v>1</v>
      </c>
      <c r="CC475" t="s">
        <v>1943</v>
      </c>
    </row>
    <row r="476" spans="1:81" x14ac:dyDescent="0.25">
      <c r="A476" t="s">
        <v>558</v>
      </c>
      <c r="B476" t="s">
        <v>2207</v>
      </c>
      <c r="C476" t="s">
        <v>538</v>
      </c>
      <c r="D476" t="s">
        <v>2203</v>
      </c>
      <c r="E476" t="s">
        <v>2204</v>
      </c>
      <c r="F476" t="s">
        <v>2124</v>
      </c>
      <c r="G476" t="s">
        <v>2125</v>
      </c>
      <c r="H476">
        <v>60</v>
      </c>
      <c r="I476">
        <v>60</v>
      </c>
      <c r="L476" t="s">
        <v>1832</v>
      </c>
      <c r="M476" t="s">
        <v>482</v>
      </c>
      <c r="N476" t="s">
        <v>1833</v>
      </c>
      <c r="O476" t="s">
        <v>1867</v>
      </c>
      <c r="P476" t="s">
        <v>156</v>
      </c>
      <c r="Q476" t="s">
        <v>482</v>
      </c>
      <c r="R476" t="s">
        <v>1850</v>
      </c>
      <c r="S476" t="s">
        <v>1851</v>
      </c>
      <c r="T476" t="s">
        <v>1838</v>
      </c>
      <c r="W476" s="168">
        <v>46290</v>
      </c>
      <c r="X476" s="168">
        <v>46360</v>
      </c>
      <c r="AA476" s="168">
        <v>46265</v>
      </c>
      <c r="AB476" s="168">
        <v>46317</v>
      </c>
      <c r="AC476">
        <v>50</v>
      </c>
      <c r="AD476" t="s">
        <v>1839</v>
      </c>
      <c r="AE476">
        <v>0</v>
      </c>
      <c r="AF476" t="s">
        <v>1840</v>
      </c>
      <c r="AG476" t="s">
        <v>1841</v>
      </c>
      <c r="AH476" t="s">
        <v>1842</v>
      </c>
      <c r="AI476" t="s">
        <v>2126</v>
      </c>
      <c r="AJ476" t="s">
        <v>2205</v>
      </c>
      <c r="AQ476" t="s">
        <v>1845</v>
      </c>
      <c r="AR476" t="s">
        <v>2124</v>
      </c>
      <c r="AS476">
        <v>1</v>
      </c>
      <c r="AT476">
        <v>1</v>
      </c>
      <c r="CC476" t="s">
        <v>1943</v>
      </c>
    </row>
    <row r="477" spans="1:81" x14ac:dyDescent="0.25">
      <c r="A477" t="s">
        <v>560</v>
      </c>
      <c r="B477" t="s">
        <v>2173</v>
      </c>
      <c r="C477" t="s">
        <v>538</v>
      </c>
      <c r="D477" t="s">
        <v>2203</v>
      </c>
      <c r="E477" t="s">
        <v>2204</v>
      </c>
      <c r="F477" t="s">
        <v>2124</v>
      </c>
      <c r="G477" t="s">
        <v>2125</v>
      </c>
      <c r="H477">
        <v>60</v>
      </c>
      <c r="I477">
        <v>60</v>
      </c>
      <c r="L477" t="s">
        <v>1832</v>
      </c>
      <c r="M477" t="s">
        <v>482</v>
      </c>
      <c r="N477" t="s">
        <v>1833</v>
      </c>
      <c r="O477" t="s">
        <v>1948</v>
      </c>
      <c r="P477" t="s">
        <v>1949</v>
      </c>
      <c r="Q477" t="s">
        <v>482</v>
      </c>
      <c r="R477" t="s">
        <v>1850</v>
      </c>
      <c r="S477" t="s">
        <v>1851</v>
      </c>
      <c r="T477" t="s">
        <v>1838</v>
      </c>
      <c r="W477" s="168">
        <v>46293</v>
      </c>
      <c r="X477" s="168">
        <v>46346</v>
      </c>
      <c r="AA477" s="168">
        <v>46272</v>
      </c>
      <c r="AB477" s="168">
        <v>46325</v>
      </c>
      <c r="AC477">
        <v>50</v>
      </c>
      <c r="AD477" t="s">
        <v>1839</v>
      </c>
      <c r="AE477">
        <v>0</v>
      </c>
      <c r="AF477" t="s">
        <v>1840</v>
      </c>
      <c r="AG477" t="s">
        <v>1841</v>
      </c>
      <c r="AH477" t="s">
        <v>1842</v>
      </c>
      <c r="AI477" t="s">
        <v>2126</v>
      </c>
      <c r="AJ477" t="s">
        <v>2205</v>
      </c>
      <c r="AQ477" t="s">
        <v>1845</v>
      </c>
      <c r="AR477" t="s">
        <v>2124</v>
      </c>
      <c r="AS477">
        <v>1</v>
      </c>
      <c r="AT477">
        <v>1</v>
      </c>
      <c r="CC477" t="s">
        <v>1943</v>
      </c>
    </row>
    <row r="478" spans="1:81" x14ac:dyDescent="0.25">
      <c r="A478" t="s">
        <v>562</v>
      </c>
      <c r="B478" t="s">
        <v>2208</v>
      </c>
      <c r="C478" t="s">
        <v>538</v>
      </c>
      <c r="D478" t="s">
        <v>2203</v>
      </c>
      <c r="E478" t="s">
        <v>2204</v>
      </c>
      <c r="F478" t="s">
        <v>2124</v>
      </c>
      <c r="G478" t="s">
        <v>2125</v>
      </c>
      <c r="H478">
        <v>60</v>
      </c>
      <c r="I478">
        <v>60</v>
      </c>
      <c r="L478" t="s">
        <v>1832</v>
      </c>
      <c r="M478" t="s">
        <v>482</v>
      </c>
      <c r="N478" t="s">
        <v>1833</v>
      </c>
      <c r="O478" t="s">
        <v>1948</v>
      </c>
      <c r="P478" t="s">
        <v>1949</v>
      </c>
      <c r="Q478" t="s">
        <v>482</v>
      </c>
      <c r="R478" t="s">
        <v>1850</v>
      </c>
      <c r="S478" t="s">
        <v>1851</v>
      </c>
      <c r="T478" t="s">
        <v>1838</v>
      </c>
      <c r="W478" s="168">
        <v>46302</v>
      </c>
      <c r="X478" s="168">
        <v>46356</v>
      </c>
      <c r="AA478" s="168">
        <v>46281</v>
      </c>
      <c r="AB478" s="168">
        <v>46335</v>
      </c>
      <c r="AC478">
        <v>50</v>
      </c>
      <c r="AD478" t="s">
        <v>1839</v>
      </c>
      <c r="AE478">
        <v>0</v>
      </c>
      <c r="AF478" t="s">
        <v>1840</v>
      </c>
      <c r="AG478" t="s">
        <v>1841</v>
      </c>
      <c r="AH478" t="s">
        <v>1842</v>
      </c>
      <c r="AI478" t="s">
        <v>2126</v>
      </c>
      <c r="AJ478" t="s">
        <v>2205</v>
      </c>
      <c r="AQ478" t="s">
        <v>1845</v>
      </c>
      <c r="AR478" t="s">
        <v>2124</v>
      </c>
      <c r="AS478">
        <v>1</v>
      </c>
      <c r="AT478">
        <v>1</v>
      </c>
      <c r="CC478" t="s">
        <v>1943</v>
      </c>
    </row>
    <row r="479" spans="1:81" x14ac:dyDescent="0.25">
      <c r="A479" t="s">
        <v>564</v>
      </c>
      <c r="B479" t="s">
        <v>2209</v>
      </c>
      <c r="C479" t="s">
        <v>538</v>
      </c>
      <c r="D479" t="s">
        <v>2203</v>
      </c>
      <c r="E479" t="s">
        <v>2204</v>
      </c>
      <c r="F479" t="s">
        <v>2124</v>
      </c>
      <c r="G479" t="s">
        <v>2125</v>
      </c>
      <c r="H479">
        <v>60</v>
      </c>
      <c r="I479">
        <v>60</v>
      </c>
      <c r="L479" t="s">
        <v>1832</v>
      </c>
      <c r="M479" t="s">
        <v>482</v>
      </c>
      <c r="N479" t="s">
        <v>1833</v>
      </c>
      <c r="O479" t="s">
        <v>1948</v>
      </c>
      <c r="P479" t="s">
        <v>1949</v>
      </c>
      <c r="Q479" t="s">
        <v>482</v>
      </c>
      <c r="R479" t="s">
        <v>1850</v>
      </c>
      <c r="S479" t="s">
        <v>1851</v>
      </c>
      <c r="T479" t="s">
        <v>1838</v>
      </c>
      <c r="W479" s="168">
        <v>46302</v>
      </c>
      <c r="X479" s="168">
        <v>46356</v>
      </c>
      <c r="AA479" s="168">
        <v>46281</v>
      </c>
      <c r="AB479" s="168">
        <v>46335</v>
      </c>
      <c r="AC479">
        <v>50</v>
      </c>
      <c r="AD479" t="s">
        <v>1839</v>
      </c>
      <c r="AE479">
        <v>0</v>
      </c>
      <c r="AF479" t="s">
        <v>1840</v>
      </c>
      <c r="AG479" t="s">
        <v>1841</v>
      </c>
      <c r="AH479" t="s">
        <v>1842</v>
      </c>
      <c r="AI479" t="s">
        <v>2126</v>
      </c>
      <c r="AJ479" t="s">
        <v>2205</v>
      </c>
      <c r="AQ479" t="s">
        <v>1845</v>
      </c>
      <c r="AR479" t="s">
        <v>2124</v>
      </c>
      <c r="AS479">
        <v>1</v>
      </c>
      <c r="AT479">
        <v>1</v>
      </c>
      <c r="CC479" t="s">
        <v>1943</v>
      </c>
    </row>
    <row r="480" spans="1:81" x14ac:dyDescent="0.25">
      <c r="A480" t="s">
        <v>566</v>
      </c>
      <c r="B480" t="s">
        <v>2210</v>
      </c>
      <c r="C480" t="s">
        <v>538</v>
      </c>
      <c r="D480" t="s">
        <v>2203</v>
      </c>
      <c r="E480" t="s">
        <v>2204</v>
      </c>
      <c r="F480" t="s">
        <v>2124</v>
      </c>
      <c r="G480" t="s">
        <v>2125</v>
      </c>
      <c r="H480">
        <v>60</v>
      </c>
      <c r="I480">
        <v>60</v>
      </c>
      <c r="L480" t="s">
        <v>1832</v>
      </c>
      <c r="M480" t="s">
        <v>482</v>
      </c>
      <c r="N480" t="s">
        <v>1833</v>
      </c>
      <c r="O480" t="s">
        <v>2080</v>
      </c>
      <c r="P480" t="s">
        <v>2081</v>
      </c>
      <c r="Q480" t="s">
        <v>482</v>
      </c>
      <c r="R480" t="s">
        <v>1850</v>
      </c>
      <c r="S480" t="s">
        <v>1851</v>
      </c>
      <c r="T480" t="s">
        <v>1838</v>
      </c>
      <c r="W480" s="168">
        <v>46295</v>
      </c>
      <c r="X480" s="168">
        <v>46349</v>
      </c>
      <c r="AA480" s="168">
        <v>46274</v>
      </c>
      <c r="AB480" s="168">
        <v>46328</v>
      </c>
      <c r="AC480">
        <v>50</v>
      </c>
      <c r="AD480" t="s">
        <v>1839</v>
      </c>
      <c r="AE480">
        <v>0</v>
      </c>
      <c r="AF480" t="s">
        <v>1840</v>
      </c>
      <c r="AG480" t="s">
        <v>1841</v>
      </c>
      <c r="AH480" t="s">
        <v>1842</v>
      </c>
      <c r="AI480" t="s">
        <v>2126</v>
      </c>
      <c r="AJ480" t="s">
        <v>2205</v>
      </c>
      <c r="AQ480" t="s">
        <v>1845</v>
      </c>
      <c r="AR480" t="s">
        <v>2124</v>
      </c>
      <c r="AS480">
        <v>1</v>
      </c>
      <c r="AT480">
        <v>1</v>
      </c>
      <c r="CC480" t="s">
        <v>1943</v>
      </c>
    </row>
    <row r="481" spans="1:81" x14ac:dyDescent="0.25">
      <c r="A481" t="s">
        <v>568</v>
      </c>
      <c r="B481" t="s">
        <v>2211</v>
      </c>
      <c r="C481" t="s">
        <v>538</v>
      </c>
      <c r="D481" t="s">
        <v>2203</v>
      </c>
      <c r="E481" t="s">
        <v>2204</v>
      </c>
      <c r="F481" t="s">
        <v>2124</v>
      </c>
      <c r="G481" t="s">
        <v>2125</v>
      </c>
      <c r="H481">
        <v>60</v>
      </c>
      <c r="I481">
        <v>60</v>
      </c>
      <c r="L481" t="s">
        <v>1832</v>
      </c>
      <c r="M481" t="s">
        <v>482</v>
      </c>
      <c r="N481" t="s">
        <v>1833</v>
      </c>
      <c r="O481" t="s">
        <v>1907</v>
      </c>
      <c r="P481" t="s">
        <v>1908</v>
      </c>
      <c r="Q481" t="s">
        <v>482</v>
      </c>
      <c r="R481" t="s">
        <v>1850</v>
      </c>
      <c r="S481" t="s">
        <v>1851</v>
      </c>
      <c r="T481" t="s">
        <v>1838</v>
      </c>
      <c r="W481" s="168">
        <v>46307</v>
      </c>
      <c r="X481" s="168">
        <v>46360</v>
      </c>
      <c r="AA481" s="168">
        <v>46286</v>
      </c>
      <c r="AB481" s="168">
        <v>46339</v>
      </c>
      <c r="AC481">
        <v>50</v>
      </c>
      <c r="AD481" t="s">
        <v>1839</v>
      </c>
      <c r="AE481">
        <v>0</v>
      </c>
      <c r="AF481" t="s">
        <v>1840</v>
      </c>
      <c r="AG481" t="s">
        <v>1841</v>
      </c>
      <c r="AH481" t="s">
        <v>1842</v>
      </c>
      <c r="AI481" t="s">
        <v>2126</v>
      </c>
      <c r="AJ481" t="s">
        <v>2205</v>
      </c>
      <c r="AQ481" t="s">
        <v>1845</v>
      </c>
      <c r="AR481" t="s">
        <v>2124</v>
      </c>
      <c r="AS481">
        <v>1</v>
      </c>
      <c r="AT481">
        <v>1</v>
      </c>
      <c r="CC481" t="s">
        <v>1943</v>
      </c>
    </row>
    <row r="482" spans="1:81" x14ac:dyDescent="0.25">
      <c r="A482" t="s">
        <v>570</v>
      </c>
      <c r="B482" t="s">
        <v>2212</v>
      </c>
      <c r="C482" t="s">
        <v>538</v>
      </c>
      <c r="D482" t="s">
        <v>2203</v>
      </c>
      <c r="E482" t="s">
        <v>2204</v>
      </c>
      <c r="F482" t="s">
        <v>2124</v>
      </c>
      <c r="G482" t="s">
        <v>2125</v>
      </c>
      <c r="H482">
        <v>60</v>
      </c>
      <c r="I482">
        <v>60</v>
      </c>
      <c r="L482" t="s">
        <v>1832</v>
      </c>
      <c r="M482" t="s">
        <v>482</v>
      </c>
      <c r="N482" t="s">
        <v>1833</v>
      </c>
      <c r="O482" t="s">
        <v>2183</v>
      </c>
      <c r="P482" t="s">
        <v>2184</v>
      </c>
      <c r="Q482" t="s">
        <v>482</v>
      </c>
      <c r="R482" t="s">
        <v>1850</v>
      </c>
      <c r="S482" t="s">
        <v>1851</v>
      </c>
      <c r="T482" t="s">
        <v>1838</v>
      </c>
      <c r="W482" s="168">
        <v>46289</v>
      </c>
      <c r="X482" s="168">
        <v>46342</v>
      </c>
      <c r="AA482" s="168">
        <v>46268</v>
      </c>
      <c r="AB482" s="168">
        <v>46321</v>
      </c>
      <c r="AC482">
        <v>50</v>
      </c>
      <c r="AD482" t="s">
        <v>1839</v>
      </c>
      <c r="AE482">
        <v>0</v>
      </c>
      <c r="AF482" t="s">
        <v>1840</v>
      </c>
      <c r="AG482" t="s">
        <v>1841</v>
      </c>
      <c r="AH482" t="s">
        <v>1842</v>
      </c>
      <c r="AI482" t="s">
        <v>2126</v>
      </c>
      <c r="AJ482" t="s">
        <v>2205</v>
      </c>
      <c r="AQ482" t="s">
        <v>1845</v>
      </c>
      <c r="AR482" t="s">
        <v>2124</v>
      </c>
      <c r="AS482">
        <v>1</v>
      </c>
      <c r="AT482">
        <v>1</v>
      </c>
      <c r="CC482" t="s">
        <v>1943</v>
      </c>
    </row>
    <row r="483" spans="1:81" x14ac:dyDescent="0.25">
      <c r="A483" t="s">
        <v>573</v>
      </c>
      <c r="B483" t="s">
        <v>2213</v>
      </c>
      <c r="C483" t="s">
        <v>538</v>
      </c>
      <c r="D483" t="s">
        <v>2203</v>
      </c>
      <c r="E483" t="s">
        <v>2204</v>
      </c>
      <c r="F483" t="s">
        <v>2124</v>
      </c>
      <c r="G483" t="s">
        <v>2125</v>
      </c>
      <c r="H483">
        <v>60</v>
      </c>
      <c r="I483">
        <v>60</v>
      </c>
      <c r="L483" t="s">
        <v>1832</v>
      </c>
      <c r="M483" t="s">
        <v>482</v>
      </c>
      <c r="N483" t="s">
        <v>1833</v>
      </c>
      <c r="O483" t="s">
        <v>2183</v>
      </c>
      <c r="P483" t="s">
        <v>2184</v>
      </c>
      <c r="Q483" t="s">
        <v>482</v>
      </c>
      <c r="R483" t="s">
        <v>1850</v>
      </c>
      <c r="S483" t="s">
        <v>1851</v>
      </c>
      <c r="T483" t="s">
        <v>1838</v>
      </c>
      <c r="W483" s="168">
        <v>46289</v>
      </c>
      <c r="X483" s="168">
        <v>46342</v>
      </c>
      <c r="AA483" s="168">
        <v>46268</v>
      </c>
      <c r="AB483" s="168">
        <v>46321</v>
      </c>
      <c r="AC483">
        <v>50</v>
      </c>
      <c r="AD483" t="s">
        <v>1839</v>
      </c>
      <c r="AE483">
        <v>0</v>
      </c>
      <c r="AF483" t="s">
        <v>1840</v>
      </c>
      <c r="AG483" t="s">
        <v>1841</v>
      </c>
      <c r="AH483" t="s">
        <v>1842</v>
      </c>
      <c r="AI483" t="s">
        <v>2126</v>
      </c>
      <c r="AJ483" t="s">
        <v>2205</v>
      </c>
      <c r="AQ483" t="s">
        <v>1845</v>
      </c>
      <c r="AR483" t="s">
        <v>2124</v>
      </c>
      <c r="AS483">
        <v>1</v>
      </c>
      <c r="AT483">
        <v>1</v>
      </c>
      <c r="CC483" t="s">
        <v>1943</v>
      </c>
    </row>
    <row r="484" spans="1:81" x14ac:dyDescent="0.25">
      <c r="A484" t="s">
        <v>575</v>
      </c>
      <c r="B484" t="s">
        <v>2214</v>
      </c>
      <c r="C484" t="s">
        <v>538</v>
      </c>
      <c r="D484" t="s">
        <v>2203</v>
      </c>
      <c r="E484" t="s">
        <v>2204</v>
      </c>
      <c r="F484" t="s">
        <v>2124</v>
      </c>
      <c r="G484" t="s">
        <v>2125</v>
      </c>
      <c r="H484">
        <v>60</v>
      </c>
      <c r="I484">
        <v>60</v>
      </c>
      <c r="L484" t="s">
        <v>1832</v>
      </c>
      <c r="M484" t="s">
        <v>482</v>
      </c>
      <c r="N484" t="s">
        <v>1833</v>
      </c>
      <c r="O484" t="s">
        <v>2197</v>
      </c>
      <c r="P484" t="s">
        <v>2198</v>
      </c>
      <c r="Q484" t="s">
        <v>482</v>
      </c>
      <c r="R484" t="s">
        <v>1850</v>
      </c>
      <c r="S484" t="s">
        <v>1851</v>
      </c>
      <c r="T484" t="s">
        <v>1838</v>
      </c>
      <c r="W484" s="168">
        <v>46314</v>
      </c>
      <c r="X484" s="168">
        <v>46367</v>
      </c>
      <c r="AA484" s="168">
        <v>46293</v>
      </c>
      <c r="AB484" s="168">
        <v>46346</v>
      </c>
      <c r="AC484">
        <v>50</v>
      </c>
      <c r="AD484" t="s">
        <v>1839</v>
      </c>
      <c r="AE484">
        <v>0</v>
      </c>
      <c r="AF484" t="s">
        <v>1840</v>
      </c>
      <c r="AG484" t="s">
        <v>1841</v>
      </c>
      <c r="AH484" t="s">
        <v>1842</v>
      </c>
      <c r="AI484" t="s">
        <v>2126</v>
      </c>
      <c r="AJ484" t="s">
        <v>2205</v>
      </c>
      <c r="AQ484" t="s">
        <v>1845</v>
      </c>
      <c r="AR484" t="s">
        <v>2124</v>
      </c>
      <c r="AS484">
        <v>1</v>
      </c>
      <c r="AT484">
        <v>1</v>
      </c>
      <c r="CC484" t="s">
        <v>1943</v>
      </c>
    </row>
    <row r="485" spans="1:81" x14ac:dyDescent="0.25">
      <c r="A485" t="s">
        <v>667</v>
      </c>
      <c r="B485" t="s">
        <v>2215</v>
      </c>
      <c r="C485" t="s">
        <v>538</v>
      </c>
      <c r="D485" t="s">
        <v>2203</v>
      </c>
      <c r="E485" t="s">
        <v>2204</v>
      </c>
      <c r="F485" t="s">
        <v>2124</v>
      </c>
      <c r="G485" t="s">
        <v>2125</v>
      </c>
      <c r="H485">
        <v>60</v>
      </c>
      <c r="I485">
        <v>60</v>
      </c>
      <c r="L485" t="s">
        <v>1832</v>
      </c>
      <c r="M485" t="s">
        <v>482</v>
      </c>
      <c r="N485" t="s">
        <v>1833</v>
      </c>
      <c r="O485" t="s">
        <v>1867</v>
      </c>
      <c r="P485" t="s">
        <v>156</v>
      </c>
      <c r="Q485" t="s">
        <v>482</v>
      </c>
      <c r="R485" t="s">
        <v>1850</v>
      </c>
      <c r="S485" t="s">
        <v>1851</v>
      </c>
      <c r="T485" t="s">
        <v>1838</v>
      </c>
      <c r="W485" s="168">
        <v>46293</v>
      </c>
      <c r="X485" s="168">
        <v>46356</v>
      </c>
      <c r="AA485" s="168">
        <v>46272</v>
      </c>
      <c r="AB485" s="168">
        <v>46325</v>
      </c>
      <c r="AC485">
        <v>50</v>
      </c>
      <c r="AD485" t="s">
        <v>1839</v>
      </c>
      <c r="AE485">
        <v>0</v>
      </c>
      <c r="AF485" t="s">
        <v>1840</v>
      </c>
      <c r="AG485" t="s">
        <v>1841</v>
      </c>
      <c r="AH485" t="s">
        <v>1842</v>
      </c>
      <c r="AI485" t="s">
        <v>2126</v>
      </c>
      <c r="AJ485" t="s">
        <v>2205</v>
      </c>
      <c r="AQ485" t="s">
        <v>1845</v>
      </c>
      <c r="AR485" t="s">
        <v>2124</v>
      </c>
      <c r="AS485">
        <v>1</v>
      </c>
      <c r="AT485">
        <v>1</v>
      </c>
      <c r="CC485" t="s">
        <v>1943</v>
      </c>
    </row>
    <row r="486" spans="1:81" x14ac:dyDescent="0.25">
      <c r="A486" t="s">
        <v>859</v>
      </c>
      <c r="B486" t="s">
        <v>2216</v>
      </c>
      <c r="C486" t="s">
        <v>538</v>
      </c>
      <c r="D486" t="s">
        <v>2203</v>
      </c>
      <c r="E486" t="s">
        <v>2204</v>
      </c>
      <c r="F486" t="s">
        <v>2124</v>
      </c>
      <c r="G486" t="s">
        <v>2125</v>
      </c>
      <c r="H486">
        <v>60</v>
      </c>
      <c r="I486">
        <v>60</v>
      </c>
      <c r="L486" t="s">
        <v>1832</v>
      </c>
      <c r="M486" t="s">
        <v>482</v>
      </c>
      <c r="N486" t="s">
        <v>1833</v>
      </c>
      <c r="O486" t="s">
        <v>1883</v>
      </c>
      <c r="P486" t="s">
        <v>1884</v>
      </c>
      <c r="Q486" t="s">
        <v>482</v>
      </c>
      <c r="R486" t="s">
        <v>1850</v>
      </c>
      <c r="S486" t="s">
        <v>1851</v>
      </c>
      <c r="T486" t="s">
        <v>1838</v>
      </c>
      <c r="W486" s="168">
        <v>46265</v>
      </c>
      <c r="X486" s="168">
        <v>46332</v>
      </c>
      <c r="Y486" s="168">
        <v>46265</v>
      </c>
      <c r="AC486">
        <v>50</v>
      </c>
      <c r="AD486" t="s">
        <v>1839</v>
      </c>
      <c r="AE486">
        <v>0</v>
      </c>
      <c r="AF486" t="s">
        <v>1840</v>
      </c>
      <c r="AG486" t="s">
        <v>1841</v>
      </c>
      <c r="AH486" t="s">
        <v>1842</v>
      </c>
      <c r="AI486" t="s">
        <v>2126</v>
      </c>
      <c r="AJ486" t="s">
        <v>2205</v>
      </c>
      <c r="AQ486" t="s">
        <v>1845</v>
      </c>
      <c r="AR486" t="s">
        <v>2124</v>
      </c>
      <c r="AS486">
        <v>1</v>
      </c>
      <c r="AT486">
        <v>1</v>
      </c>
      <c r="CC486" t="s">
        <v>1943</v>
      </c>
    </row>
    <row r="487" spans="1:81" x14ac:dyDescent="0.25">
      <c r="A487" t="s">
        <v>508</v>
      </c>
      <c r="B487" t="s">
        <v>2349</v>
      </c>
      <c r="C487" t="s">
        <v>510</v>
      </c>
      <c r="D487" t="s">
        <v>2350</v>
      </c>
      <c r="E487" t="s">
        <v>2351</v>
      </c>
      <c r="F487" t="s">
        <v>2220</v>
      </c>
      <c r="G487" t="s">
        <v>2221</v>
      </c>
      <c r="H487">
        <v>60</v>
      </c>
      <c r="I487">
        <v>60</v>
      </c>
      <c r="L487" t="s">
        <v>1832</v>
      </c>
      <c r="M487" t="s">
        <v>482</v>
      </c>
      <c r="N487" t="s">
        <v>1833</v>
      </c>
      <c r="O487" t="s">
        <v>1907</v>
      </c>
      <c r="P487" t="s">
        <v>1908</v>
      </c>
      <c r="Q487" t="s">
        <v>482</v>
      </c>
      <c r="R487" t="s">
        <v>1850</v>
      </c>
      <c r="S487" t="s">
        <v>1851</v>
      </c>
      <c r="T487" t="s">
        <v>1838</v>
      </c>
      <c r="W487" s="168">
        <v>46174</v>
      </c>
      <c r="X487" s="168">
        <v>46332</v>
      </c>
      <c r="Y487" s="168">
        <v>46174</v>
      </c>
      <c r="AC487">
        <v>100</v>
      </c>
      <c r="AD487" t="s">
        <v>1839</v>
      </c>
      <c r="AE487">
        <v>0</v>
      </c>
      <c r="AF487" t="s">
        <v>1840</v>
      </c>
      <c r="AG487" t="s">
        <v>1841</v>
      </c>
      <c r="AH487" t="s">
        <v>1842</v>
      </c>
      <c r="AI487" t="s">
        <v>2222</v>
      </c>
      <c r="AJ487" t="s">
        <v>2352</v>
      </c>
      <c r="AQ487" t="s">
        <v>1845</v>
      </c>
      <c r="AR487" t="s">
        <v>2220</v>
      </c>
      <c r="AS487">
        <v>1</v>
      </c>
      <c r="AT487">
        <v>1</v>
      </c>
      <c r="CC487" t="s">
        <v>1943</v>
      </c>
    </row>
    <row r="488" spans="1:81" x14ac:dyDescent="0.25">
      <c r="A488" t="s">
        <v>529</v>
      </c>
      <c r="B488" t="s">
        <v>2353</v>
      </c>
      <c r="C488" t="s">
        <v>510</v>
      </c>
      <c r="D488" t="s">
        <v>2350</v>
      </c>
      <c r="E488" t="s">
        <v>2351</v>
      </c>
      <c r="F488" t="s">
        <v>2220</v>
      </c>
      <c r="G488" t="s">
        <v>2221</v>
      </c>
      <c r="H488">
        <v>60</v>
      </c>
      <c r="I488">
        <v>60</v>
      </c>
      <c r="L488" t="s">
        <v>1832</v>
      </c>
      <c r="M488" t="s">
        <v>482</v>
      </c>
      <c r="N488" t="s">
        <v>1833</v>
      </c>
      <c r="O488" t="s">
        <v>1907</v>
      </c>
      <c r="P488" t="s">
        <v>1908</v>
      </c>
      <c r="Q488" t="s">
        <v>482</v>
      </c>
      <c r="R488" t="s">
        <v>1850</v>
      </c>
      <c r="S488" t="s">
        <v>1851</v>
      </c>
      <c r="T488" t="s">
        <v>1838</v>
      </c>
      <c r="W488" s="168">
        <v>46188</v>
      </c>
      <c r="X488" s="168">
        <v>46332</v>
      </c>
      <c r="Y488" s="168">
        <v>46188</v>
      </c>
      <c r="AC488">
        <v>100</v>
      </c>
      <c r="AD488" t="s">
        <v>1839</v>
      </c>
      <c r="AE488">
        <v>0</v>
      </c>
      <c r="AF488" t="s">
        <v>1840</v>
      </c>
      <c r="AG488" t="s">
        <v>1841</v>
      </c>
      <c r="AH488" t="s">
        <v>1842</v>
      </c>
      <c r="AI488" t="s">
        <v>2222</v>
      </c>
      <c r="AJ488" t="s">
        <v>2352</v>
      </c>
      <c r="AQ488" t="s">
        <v>1845</v>
      </c>
      <c r="AR488" t="s">
        <v>2220</v>
      </c>
      <c r="AS488">
        <v>1</v>
      </c>
      <c r="AT488">
        <v>1</v>
      </c>
      <c r="CC488" t="s">
        <v>1943</v>
      </c>
    </row>
    <row r="489" spans="1:81" x14ac:dyDescent="0.25">
      <c r="A489" t="s">
        <v>577</v>
      </c>
      <c r="B489" t="s">
        <v>2354</v>
      </c>
      <c r="C489" t="s">
        <v>510</v>
      </c>
      <c r="D489" t="s">
        <v>2350</v>
      </c>
      <c r="E489" t="s">
        <v>2351</v>
      </c>
      <c r="F489" t="s">
        <v>2220</v>
      </c>
      <c r="G489" t="s">
        <v>2221</v>
      </c>
      <c r="H489">
        <v>60</v>
      </c>
      <c r="I489">
        <v>60</v>
      </c>
      <c r="L489" t="s">
        <v>1832</v>
      </c>
      <c r="M489" t="s">
        <v>482</v>
      </c>
      <c r="N489" t="s">
        <v>1833</v>
      </c>
      <c r="O489" t="s">
        <v>2168</v>
      </c>
      <c r="P489" t="s">
        <v>2169</v>
      </c>
      <c r="Q489" t="s">
        <v>482</v>
      </c>
      <c r="R489" t="s">
        <v>1850</v>
      </c>
      <c r="S489" t="s">
        <v>1851</v>
      </c>
      <c r="T489" t="s">
        <v>1838</v>
      </c>
      <c r="W489" s="168">
        <v>46230</v>
      </c>
      <c r="X489" s="168">
        <v>46353</v>
      </c>
      <c r="Y489" s="168">
        <v>46230</v>
      </c>
      <c r="AC489">
        <v>80</v>
      </c>
      <c r="AD489" t="s">
        <v>1839</v>
      </c>
      <c r="AE489">
        <v>0</v>
      </c>
      <c r="AF489" t="s">
        <v>1840</v>
      </c>
      <c r="AG489" t="s">
        <v>1841</v>
      </c>
      <c r="AH489" t="s">
        <v>1842</v>
      </c>
      <c r="AI489" t="s">
        <v>2222</v>
      </c>
      <c r="AJ489" t="s">
        <v>2352</v>
      </c>
      <c r="AQ489" t="s">
        <v>1845</v>
      </c>
      <c r="AR489" t="s">
        <v>2220</v>
      </c>
      <c r="AS489">
        <v>1</v>
      </c>
      <c r="AT489">
        <v>1</v>
      </c>
      <c r="CC489" t="s">
        <v>1943</v>
      </c>
    </row>
    <row r="490" spans="1:81" x14ac:dyDescent="0.25">
      <c r="A490" t="s">
        <v>581</v>
      </c>
      <c r="B490" t="s">
        <v>2355</v>
      </c>
      <c r="C490" t="s">
        <v>510</v>
      </c>
      <c r="D490" t="s">
        <v>2350</v>
      </c>
      <c r="E490" t="s">
        <v>2351</v>
      </c>
      <c r="F490" t="s">
        <v>2220</v>
      </c>
      <c r="G490" t="s">
        <v>2221</v>
      </c>
      <c r="H490">
        <v>60</v>
      </c>
      <c r="I490">
        <v>60</v>
      </c>
      <c r="L490" t="s">
        <v>1832</v>
      </c>
      <c r="M490" t="s">
        <v>482</v>
      </c>
      <c r="N490" t="s">
        <v>1833</v>
      </c>
      <c r="O490" t="s">
        <v>1948</v>
      </c>
      <c r="P490" t="s">
        <v>1949</v>
      </c>
      <c r="Q490" t="s">
        <v>482</v>
      </c>
      <c r="R490" t="s">
        <v>1850</v>
      </c>
      <c r="S490" t="s">
        <v>1851</v>
      </c>
      <c r="T490" t="s">
        <v>1838</v>
      </c>
      <c r="W490" s="168">
        <v>46230</v>
      </c>
      <c r="X490" s="168">
        <v>46353</v>
      </c>
      <c r="Y490" s="168">
        <v>46230</v>
      </c>
      <c r="AC490">
        <v>80</v>
      </c>
      <c r="AD490" t="s">
        <v>1839</v>
      </c>
      <c r="AE490">
        <v>0</v>
      </c>
      <c r="AF490" t="s">
        <v>1840</v>
      </c>
      <c r="AG490" t="s">
        <v>1841</v>
      </c>
      <c r="AH490" t="s">
        <v>1842</v>
      </c>
      <c r="AI490" t="s">
        <v>2222</v>
      </c>
      <c r="AJ490" t="s">
        <v>2352</v>
      </c>
      <c r="AQ490" t="s">
        <v>1845</v>
      </c>
      <c r="AR490" t="s">
        <v>2220</v>
      </c>
      <c r="AS490">
        <v>1</v>
      </c>
      <c r="AT490">
        <v>1</v>
      </c>
      <c r="CC490" t="s">
        <v>1943</v>
      </c>
    </row>
    <row r="491" spans="1:81" x14ac:dyDescent="0.25">
      <c r="A491" t="s">
        <v>583</v>
      </c>
      <c r="B491" t="s">
        <v>2356</v>
      </c>
      <c r="C491" t="s">
        <v>510</v>
      </c>
      <c r="D491" t="s">
        <v>2350</v>
      </c>
      <c r="E491" t="s">
        <v>2351</v>
      </c>
      <c r="F491" t="s">
        <v>2220</v>
      </c>
      <c r="G491" t="s">
        <v>2221</v>
      </c>
      <c r="H491">
        <v>60</v>
      </c>
      <c r="I491">
        <v>60</v>
      </c>
      <c r="L491" t="s">
        <v>1832</v>
      </c>
      <c r="M491" t="s">
        <v>482</v>
      </c>
      <c r="N491" t="s">
        <v>1833</v>
      </c>
      <c r="O491" t="s">
        <v>1948</v>
      </c>
      <c r="P491" t="s">
        <v>1949</v>
      </c>
      <c r="Q491" t="s">
        <v>482</v>
      </c>
      <c r="R491" t="s">
        <v>1850</v>
      </c>
      <c r="S491" t="s">
        <v>1851</v>
      </c>
      <c r="T491" t="s">
        <v>1838</v>
      </c>
      <c r="W491" s="168">
        <v>46230</v>
      </c>
      <c r="X491" s="168">
        <v>46353</v>
      </c>
      <c r="Y491" s="168">
        <v>46230</v>
      </c>
      <c r="AC491">
        <v>80</v>
      </c>
      <c r="AD491" t="s">
        <v>1839</v>
      </c>
      <c r="AE491">
        <v>0</v>
      </c>
      <c r="AF491" t="s">
        <v>1840</v>
      </c>
      <c r="AG491" t="s">
        <v>1841</v>
      </c>
      <c r="AH491" t="s">
        <v>1842</v>
      </c>
      <c r="AI491" t="s">
        <v>2222</v>
      </c>
      <c r="AJ491" t="s">
        <v>2352</v>
      </c>
      <c r="AQ491" t="s">
        <v>1845</v>
      </c>
      <c r="AR491" t="s">
        <v>2220</v>
      </c>
      <c r="AS491">
        <v>1</v>
      </c>
      <c r="AT491">
        <v>1</v>
      </c>
      <c r="CC491" t="s">
        <v>1943</v>
      </c>
    </row>
    <row r="492" spans="1:81" x14ac:dyDescent="0.25">
      <c r="A492" t="s">
        <v>585</v>
      </c>
      <c r="B492" t="s">
        <v>2357</v>
      </c>
      <c r="C492" t="s">
        <v>510</v>
      </c>
      <c r="D492" t="s">
        <v>2350</v>
      </c>
      <c r="E492" t="s">
        <v>2351</v>
      </c>
      <c r="F492" t="s">
        <v>2220</v>
      </c>
      <c r="G492" t="s">
        <v>2221</v>
      </c>
      <c r="H492">
        <v>60</v>
      </c>
      <c r="I492">
        <v>60</v>
      </c>
      <c r="L492" t="s">
        <v>1832</v>
      </c>
      <c r="M492" t="s">
        <v>482</v>
      </c>
      <c r="N492" t="s">
        <v>1833</v>
      </c>
      <c r="O492" t="s">
        <v>1948</v>
      </c>
      <c r="P492" t="s">
        <v>1949</v>
      </c>
      <c r="Q492" t="s">
        <v>482</v>
      </c>
      <c r="R492" t="s">
        <v>1850</v>
      </c>
      <c r="S492" t="s">
        <v>1851</v>
      </c>
      <c r="T492" t="s">
        <v>1838</v>
      </c>
      <c r="W492" s="168">
        <v>46266</v>
      </c>
      <c r="X492" s="168">
        <v>46353</v>
      </c>
      <c r="AC492">
        <v>50</v>
      </c>
      <c r="AD492" t="s">
        <v>1839</v>
      </c>
      <c r="AE492">
        <v>0</v>
      </c>
      <c r="AF492" t="s">
        <v>1840</v>
      </c>
      <c r="AG492" t="s">
        <v>1841</v>
      </c>
      <c r="AH492" t="s">
        <v>1842</v>
      </c>
      <c r="AI492" t="s">
        <v>2222</v>
      </c>
      <c r="AJ492" t="s">
        <v>2352</v>
      </c>
      <c r="AQ492" t="s">
        <v>1845</v>
      </c>
      <c r="AR492" t="s">
        <v>2220</v>
      </c>
      <c r="AS492">
        <v>1</v>
      </c>
      <c r="AT492">
        <v>1</v>
      </c>
      <c r="CC492" t="s">
        <v>1943</v>
      </c>
    </row>
    <row r="493" spans="1:81" x14ac:dyDescent="0.25">
      <c r="A493" t="s">
        <v>588</v>
      </c>
      <c r="B493" t="s">
        <v>2358</v>
      </c>
      <c r="C493" t="s">
        <v>510</v>
      </c>
      <c r="D493" t="s">
        <v>2350</v>
      </c>
      <c r="E493" t="s">
        <v>2351</v>
      </c>
      <c r="F493" t="s">
        <v>2220</v>
      </c>
      <c r="G493" t="s">
        <v>2221</v>
      </c>
      <c r="H493">
        <v>60</v>
      </c>
      <c r="I493">
        <v>60</v>
      </c>
      <c r="L493" t="s">
        <v>1832</v>
      </c>
      <c r="M493" t="s">
        <v>482</v>
      </c>
      <c r="N493" t="s">
        <v>1833</v>
      </c>
      <c r="O493" t="s">
        <v>1948</v>
      </c>
      <c r="P493" t="s">
        <v>1949</v>
      </c>
      <c r="Q493" t="s">
        <v>482</v>
      </c>
      <c r="R493" t="s">
        <v>1850</v>
      </c>
      <c r="S493" t="s">
        <v>1851</v>
      </c>
      <c r="T493" t="s">
        <v>1838</v>
      </c>
      <c r="W493" s="168">
        <v>46266</v>
      </c>
      <c r="X493" s="168">
        <v>46353</v>
      </c>
      <c r="AC493">
        <v>50</v>
      </c>
      <c r="AD493" t="s">
        <v>1839</v>
      </c>
      <c r="AE493">
        <v>0</v>
      </c>
      <c r="AF493" t="s">
        <v>1840</v>
      </c>
      <c r="AG493" t="s">
        <v>1841</v>
      </c>
      <c r="AH493" t="s">
        <v>1842</v>
      </c>
      <c r="AI493" t="s">
        <v>2222</v>
      </c>
      <c r="AJ493" t="s">
        <v>2352</v>
      </c>
      <c r="AQ493" t="s">
        <v>1845</v>
      </c>
      <c r="AR493" t="s">
        <v>2220</v>
      </c>
      <c r="AS493">
        <v>1</v>
      </c>
      <c r="AT493">
        <v>1</v>
      </c>
      <c r="CC493" t="s">
        <v>1943</v>
      </c>
    </row>
    <row r="494" spans="1:81" x14ac:dyDescent="0.25">
      <c r="A494" t="s">
        <v>590</v>
      </c>
      <c r="B494" t="s">
        <v>2359</v>
      </c>
      <c r="C494" t="s">
        <v>510</v>
      </c>
      <c r="D494" t="s">
        <v>2350</v>
      </c>
      <c r="E494" t="s">
        <v>2351</v>
      </c>
      <c r="F494" t="s">
        <v>2220</v>
      </c>
      <c r="G494" t="s">
        <v>2221</v>
      </c>
      <c r="H494">
        <v>60</v>
      </c>
      <c r="I494">
        <v>60</v>
      </c>
      <c r="L494" t="s">
        <v>1832</v>
      </c>
      <c r="M494" t="s">
        <v>482</v>
      </c>
      <c r="N494" t="s">
        <v>1833</v>
      </c>
      <c r="O494" t="s">
        <v>2080</v>
      </c>
      <c r="P494" t="s">
        <v>2081</v>
      </c>
      <c r="Q494" t="s">
        <v>482</v>
      </c>
      <c r="R494" t="s">
        <v>1850</v>
      </c>
      <c r="S494" t="s">
        <v>1851</v>
      </c>
      <c r="T494" t="s">
        <v>1838</v>
      </c>
      <c r="W494" s="168">
        <v>46230</v>
      </c>
      <c r="X494" s="168">
        <v>46367</v>
      </c>
      <c r="Y494" s="168">
        <v>46230</v>
      </c>
      <c r="AC494">
        <v>50</v>
      </c>
      <c r="AD494" t="s">
        <v>1839</v>
      </c>
      <c r="AE494">
        <v>0</v>
      </c>
      <c r="AF494" t="s">
        <v>1840</v>
      </c>
      <c r="AG494" t="s">
        <v>1841</v>
      </c>
      <c r="AH494" t="s">
        <v>1842</v>
      </c>
      <c r="AI494" t="s">
        <v>2222</v>
      </c>
      <c r="AJ494" t="s">
        <v>2352</v>
      </c>
      <c r="AQ494" t="s">
        <v>1845</v>
      </c>
      <c r="AR494" t="s">
        <v>2220</v>
      </c>
      <c r="AS494">
        <v>1</v>
      </c>
      <c r="AT494">
        <v>1</v>
      </c>
      <c r="CC494" t="s">
        <v>1943</v>
      </c>
    </row>
    <row r="495" spans="1:81" x14ac:dyDescent="0.25">
      <c r="A495" t="s">
        <v>592</v>
      </c>
      <c r="B495" t="s">
        <v>2360</v>
      </c>
      <c r="C495" t="s">
        <v>510</v>
      </c>
      <c r="D495" t="s">
        <v>2350</v>
      </c>
      <c r="E495" t="s">
        <v>2351</v>
      </c>
      <c r="F495" t="s">
        <v>2220</v>
      </c>
      <c r="G495" t="s">
        <v>2221</v>
      </c>
      <c r="H495">
        <v>60</v>
      </c>
      <c r="I495">
        <v>60</v>
      </c>
      <c r="L495" t="s">
        <v>1832</v>
      </c>
      <c r="M495" t="s">
        <v>482</v>
      </c>
      <c r="N495" t="s">
        <v>1833</v>
      </c>
      <c r="O495" t="s">
        <v>2080</v>
      </c>
      <c r="P495" t="s">
        <v>2081</v>
      </c>
      <c r="Q495" t="s">
        <v>482</v>
      </c>
      <c r="R495" t="s">
        <v>1850</v>
      </c>
      <c r="S495" t="s">
        <v>1851</v>
      </c>
      <c r="T495" t="s">
        <v>1838</v>
      </c>
      <c r="W495" s="168">
        <v>46230</v>
      </c>
      <c r="X495" s="168">
        <v>46367</v>
      </c>
      <c r="Y495" s="168">
        <v>46230</v>
      </c>
      <c r="AC495">
        <v>70</v>
      </c>
      <c r="AD495" t="s">
        <v>1839</v>
      </c>
      <c r="AE495">
        <v>0</v>
      </c>
      <c r="AF495" t="s">
        <v>1840</v>
      </c>
      <c r="AG495" t="s">
        <v>1841</v>
      </c>
      <c r="AH495" t="s">
        <v>1842</v>
      </c>
      <c r="AI495" t="s">
        <v>2222</v>
      </c>
      <c r="AJ495" t="s">
        <v>2352</v>
      </c>
      <c r="AQ495" t="s">
        <v>1845</v>
      </c>
      <c r="AR495" t="s">
        <v>2220</v>
      </c>
      <c r="AS495">
        <v>1</v>
      </c>
      <c r="AT495">
        <v>1</v>
      </c>
      <c r="CC495" t="s">
        <v>1943</v>
      </c>
    </row>
    <row r="496" spans="1:81" x14ac:dyDescent="0.25">
      <c r="A496" t="s">
        <v>594</v>
      </c>
      <c r="B496" t="s">
        <v>2361</v>
      </c>
      <c r="C496" t="s">
        <v>510</v>
      </c>
      <c r="D496" t="s">
        <v>2350</v>
      </c>
      <c r="E496" t="s">
        <v>2351</v>
      </c>
      <c r="F496" t="s">
        <v>2220</v>
      </c>
      <c r="G496" t="s">
        <v>2221</v>
      </c>
      <c r="H496">
        <v>60</v>
      </c>
      <c r="I496">
        <v>60</v>
      </c>
      <c r="L496" t="s">
        <v>1832</v>
      </c>
      <c r="M496" t="s">
        <v>482</v>
      </c>
      <c r="N496" t="s">
        <v>1833</v>
      </c>
      <c r="O496" t="s">
        <v>2080</v>
      </c>
      <c r="P496" t="s">
        <v>2081</v>
      </c>
      <c r="Q496" t="s">
        <v>482</v>
      </c>
      <c r="R496" t="s">
        <v>1850</v>
      </c>
      <c r="S496" t="s">
        <v>1851</v>
      </c>
      <c r="T496" t="s">
        <v>1838</v>
      </c>
      <c r="W496" s="168">
        <v>46230</v>
      </c>
      <c r="X496" s="168">
        <v>46367</v>
      </c>
      <c r="Y496" s="168">
        <v>46230</v>
      </c>
      <c r="AC496">
        <v>80</v>
      </c>
      <c r="AD496" t="s">
        <v>1839</v>
      </c>
      <c r="AE496">
        <v>0</v>
      </c>
      <c r="AF496" t="s">
        <v>1840</v>
      </c>
      <c r="AG496" t="s">
        <v>1841</v>
      </c>
      <c r="AH496" t="s">
        <v>1842</v>
      </c>
      <c r="AI496" t="s">
        <v>2222</v>
      </c>
      <c r="AJ496" t="s">
        <v>2352</v>
      </c>
      <c r="AQ496" t="s">
        <v>1845</v>
      </c>
      <c r="AR496" t="s">
        <v>2220</v>
      </c>
      <c r="AS496">
        <v>1</v>
      </c>
      <c r="AT496">
        <v>1</v>
      </c>
      <c r="CC496" t="s">
        <v>1943</v>
      </c>
    </row>
    <row r="497" spans="1:81" x14ac:dyDescent="0.25">
      <c r="A497" t="s">
        <v>596</v>
      </c>
      <c r="B497" t="s">
        <v>2362</v>
      </c>
      <c r="C497" t="s">
        <v>510</v>
      </c>
      <c r="D497" t="s">
        <v>2350</v>
      </c>
      <c r="E497" t="s">
        <v>2351</v>
      </c>
      <c r="F497" t="s">
        <v>2220</v>
      </c>
      <c r="G497" t="s">
        <v>2221</v>
      </c>
      <c r="H497">
        <v>60</v>
      </c>
      <c r="I497">
        <v>60</v>
      </c>
      <c r="L497" t="s">
        <v>1832</v>
      </c>
      <c r="M497" t="s">
        <v>482</v>
      </c>
      <c r="N497" t="s">
        <v>1833</v>
      </c>
      <c r="O497" t="s">
        <v>2080</v>
      </c>
      <c r="P497" t="s">
        <v>2081</v>
      </c>
      <c r="Q497" t="s">
        <v>482</v>
      </c>
      <c r="R497" t="s">
        <v>1850</v>
      </c>
      <c r="S497" t="s">
        <v>1851</v>
      </c>
      <c r="T497" t="s">
        <v>1838</v>
      </c>
      <c r="W497" s="168">
        <v>46230</v>
      </c>
      <c r="X497" s="168">
        <v>46367</v>
      </c>
      <c r="Y497" s="168">
        <v>46230</v>
      </c>
      <c r="AC497">
        <v>80</v>
      </c>
      <c r="AD497" t="s">
        <v>1839</v>
      </c>
      <c r="AE497">
        <v>0</v>
      </c>
      <c r="AF497" t="s">
        <v>1840</v>
      </c>
      <c r="AG497" t="s">
        <v>1841</v>
      </c>
      <c r="AH497" t="s">
        <v>1842</v>
      </c>
      <c r="AI497" t="s">
        <v>2222</v>
      </c>
      <c r="AJ497" t="s">
        <v>2352</v>
      </c>
      <c r="AQ497" t="s">
        <v>1845</v>
      </c>
      <c r="AR497" t="s">
        <v>2220</v>
      </c>
      <c r="AS497">
        <v>1</v>
      </c>
      <c r="AT497">
        <v>1</v>
      </c>
      <c r="CC497" t="s">
        <v>1943</v>
      </c>
    </row>
    <row r="498" spans="1:81" x14ac:dyDescent="0.25">
      <c r="A498" t="s">
        <v>598</v>
      </c>
      <c r="B498" t="s">
        <v>2363</v>
      </c>
      <c r="C498" t="s">
        <v>510</v>
      </c>
      <c r="D498" t="s">
        <v>2350</v>
      </c>
      <c r="E498" t="s">
        <v>2351</v>
      </c>
      <c r="F498" t="s">
        <v>2220</v>
      </c>
      <c r="G498" t="s">
        <v>2221</v>
      </c>
      <c r="H498">
        <v>0</v>
      </c>
      <c r="I498">
        <v>0</v>
      </c>
      <c r="L498" t="s">
        <v>1980</v>
      </c>
      <c r="M498" t="s">
        <v>482</v>
      </c>
      <c r="N498" t="s">
        <v>1833</v>
      </c>
      <c r="O498" t="s">
        <v>2080</v>
      </c>
      <c r="P498" t="s">
        <v>2081</v>
      </c>
      <c r="Q498" t="s">
        <v>482</v>
      </c>
      <c r="R498" t="s">
        <v>1850</v>
      </c>
      <c r="S498" t="s">
        <v>1851</v>
      </c>
      <c r="T498" t="s">
        <v>1838</v>
      </c>
      <c r="AC498">
        <v>0</v>
      </c>
      <c r="AD498" t="s">
        <v>1839</v>
      </c>
      <c r="AE498">
        <v>0</v>
      </c>
      <c r="AF498" t="s">
        <v>1840</v>
      </c>
      <c r="AG498" t="s">
        <v>1841</v>
      </c>
      <c r="AH498" t="s">
        <v>1842</v>
      </c>
      <c r="AI498" t="s">
        <v>2222</v>
      </c>
      <c r="AJ498" t="s">
        <v>2352</v>
      </c>
      <c r="AQ498" t="s">
        <v>1981</v>
      </c>
      <c r="AR498" t="s">
        <v>2220</v>
      </c>
      <c r="AS498">
        <v>1</v>
      </c>
      <c r="AT498">
        <v>1</v>
      </c>
      <c r="CC498" t="s">
        <v>1943</v>
      </c>
    </row>
    <row r="499" spans="1:81" x14ac:dyDescent="0.25">
      <c r="A499" t="s">
        <v>600</v>
      </c>
      <c r="B499" t="s">
        <v>2364</v>
      </c>
      <c r="C499" t="s">
        <v>510</v>
      </c>
      <c r="D499" t="s">
        <v>2350</v>
      </c>
      <c r="E499" t="s">
        <v>2351</v>
      </c>
      <c r="F499" t="s">
        <v>2220</v>
      </c>
      <c r="G499" t="s">
        <v>2221</v>
      </c>
      <c r="H499">
        <v>60</v>
      </c>
      <c r="I499">
        <v>60</v>
      </c>
      <c r="L499" t="s">
        <v>1832</v>
      </c>
      <c r="M499" t="s">
        <v>482</v>
      </c>
      <c r="N499" t="s">
        <v>1833</v>
      </c>
      <c r="O499" t="s">
        <v>2080</v>
      </c>
      <c r="P499" t="s">
        <v>2081</v>
      </c>
      <c r="Q499" t="s">
        <v>482</v>
      </c>
      <c r="R499" t="s">
        <v>1850</v>
      </c>
      <c r="S499" t="s">
        <v>1851</v>
      </c>
      <c r="T499" t="s">
        <v>1838</v>
      </c>
      <c r="W499" s="168">
        <v>46230</v>
      </c>
      <c r="X499" s="168">
        <v>46367</v>
      </c>
      <c r="Y499" s="168">
        <v>46230</v>
      </c>
      <c r="AC499">
        <v>80</v>
      </c>
      <c r="AD499" t="s">
        <v>1839</v>
      </c>
      <c r="AE499">
        <v>0</v>
      </c>
      <c r="AF499" t="s">
        <v>1840</v>
      </c>
      <c r="AG499" t="s">
        <v>1841</v>
      </c>
      <c r="AH499" t="s">
        <v>1842</v>
      </c>
      <c r="AI499" t="s">
        <v>2222</v>
      </c>
      <c r="AJ499" t="s">
        <v>2352</v>
      </c>
      <c r="AQ499" t="s">
        <v>1845</v>
      </c>
      <c r="AR499" t="s">
        <v>2220</v>
      </c>
      <c r="AS499">
        <v>1</v>
      </c>
      <c r="AT499">
        <v>1</v>
      </c>
      <c r="CC499" t="s">
        <v>1943</v>
      </c>
    </row>
    <row r="500" spans="1:81" x14ac:dyDescent="0.25">
      <c r="A500" t="s">
        <v>602</v>
      </c>
      <c r="B500" t="s">
        <v>2365</v>
      </c>
      <c r="C500" t="s">
        <v>510</v>
      </c>
      <c r="D500" t="s">
        <v>2350</v>
      </c>
      <c r="E500" t="s">
        <v>2351</v>
      </c>
      <c r="F500" t="s">
        <v>2220</v>
      </c>
      <c r="G500" t="s">
        <v>2221</v>
      </c>
      <c r="H500">
        <v>60</v>
      </c>
      <c r="I500">
        <v>60</v>
      </c>
      <c r="L500" t="s">
        <v>1832</v>
      </c>
      <c r="M500" t="s">
        <v>482</v>
      </c>
      <c r="N500" t="s">
        <v>1833</v>
      </c>
      <c r="O500" t="s">
        <v>2080</v>
      </c>
      <c r="P500" t="s">
        <v>2081</v>
      </c>
      <c r="Q500" t="s">
        <v>482</v>
      </c>
      <c r="R500" t="s">
        <v>1850</v>
      </c>
      <c r="S500" t="s">
        <v>1851</v>
      </c>
      <c r="T500" t="s">
        <v>1838</v>
      </c>
      <c r="W500" s="168">
        <v>46230</v>
      </c>
      <c r="X500" s="168">
        <v>46367</v>
      </c>
      <c r="Y500" s="168">
        <v>46230</v>
      </c>
      <c r="AC500">
        <v>50</v>
      </c>
      <c r="AD500" t="s">
        <v>1839</v>
      </c>
      <c r="AE500">
        <v>0</v>
      </c>
      <c r="AF500" t="s">
        <v>1840</v>
      </c>
      <c r="AG500" t="s">
        <v>1841</v>
      </c>
      <c r="AH500" t="s">
        <v>1842</v>
      </c>
      <c r="AI500" t="s">
        <v>2222</v>
      </c>
      <c r="AJ500" t="s">
        <v>2352</v>
      </c>
      <c r="AQ500" t="s">
        <v>1845</v>
      </c>
      <c r="AR500" t="s">
        <v>2220</v>
      </c>
      <c r="AS500">
        <v>1</v>
      </c>
      <c r="AT500">
        <v>1</v>
      </c>
      <c r="CC500" t="s">
        <v>1943</v>
      </c>
    </row>
    <row r="501" spans="1:81" x14ac:dyDescent="0.25">
      <c r="A501" t="s">
        <v>605</v>
      </c>
      <c r="B501" t="s">
        <v>2366</v>
      </c>
      <c r="C501" t="s">
        <v>510</v>
      </c>
      <c r="D501" t="s">
        <v>2350</v>
      </c>
      <c r="E501" t="s">
        <v>2351</v>
      </c>
      <c r="F501" t="s">
        <v>2220</v>
      </c>
      <c r="G501" t="s">
        <v>2221</v>
      </c>
      <c r="H501">
        <v>60</v>
      </c>
      <c r="I501">
        <v>60</v>
      </c>
      <c r="L501" t="s">
        <v>1832</v>
      </c>
      <c r="M501" t="s">
        <v>482</v>
      </c>
      <c r="N501" t="s">
        <v>1833</v>
      </c>
      <c r="O501" t="s">
        <v>2080</v>
      </c>
      <c r="P501" t="s">
        <v>2081</v>
      </c>
      <c r="Q501" t="s">
        <v>482</v>
      </c>
      <c r="R501" t="s">
        <v>1850</v>
      </c>
      <c r="S501" t="s">
        <v>1851</v>
      </c>
      <c r="T501" t="s">
        <v>1838</v>
      </c>
      <c r="W501" s="168">
        <v>46230</v>
      </c>
      <c r="X501" s="168">
        <v>46367</v>
      </c>
      <c r="Y501" s="168">
        <v>46230</v>
      </c>
      <c r="AC501">
        <v>50</v>
      </c>
      <c r="AD501" t="s">
        <v>1839</v>
      </c>
      <c r="AE501">
        <v>0</v>
      </c>
      <c r="AF501" t="s">
        <v>1840</v>
      </c>
      <c r="AG501" t="s">
        <v>1841</v>
      </c>
      <c r="AH501" t="s">
        <v>1842</v>
      </c>
      <c r="AI501" t="s">
        <v>2222</v>
      </c>
      <c r="AJ501" t="s">
        <v>2352</v>
      </c>
      <c r="AQ501" t="s">
        <v>1845</v>
      </c>
      <c r="AR501" t="s">
        <v>2220</v>
      </c>
      <c r="AS501">
        <v>1</v>
      </c>
      <c r="AT501">
        <v>1</v>
      </c>
      <c r="CC501" t="s">
        <v>1943</v>
      </c>
    </row>
    <row r="502" spans="1:81" x14ac:dyDescent="0.25">
      <c r="A502" t="s">
        <v>607</v>
      </c>
      <c r="B502" t="s">
        <v>2367</v>
      </c>
      <c r="C502" t="s">
        <v>510</v>
      </c>
      <c r="D502" t="s">
        <v>2350</v>
      </c>
      <c r="E502" t="s">
        <v>2351</v>
      </c>
      <c r="F502" t="s">
        <v>2220</v>
      </c>
      <c r="G502" t="s">
        <v>2221</v>
      </c>
      <c r="H502">
        <v>60</v>
      </c>
      <c r="I502">
        <v>60</v>
      </c>
      <c r="L502" t="s">
        <v>1832</v>
      </c>
      <c r="M502" t="s">
        <v>482</v>
      </c>
      <c r="N502" t="s">
        <v>1833</v>
      </c>
      <c r="O502" t="s">
        <v>2080</v>
      </c>
      <c r="P502" t="s">
        <v>2081</v>
      </c>
      <c r="Q502" t="s">
        <v>482</v>
      </c>
      <c r="R502" t="s">
        <v>1850</v>
      </c>
      <c r="S502" t="s">
        <v>1851</v>
      </c>
      <c r="T502" t="s">
        <v>1838</v>
      </c>
      <c r="W502" s="168">
        <v>46230</v>
      </c>
      <c r="X502" s="168">
        <v>46367</v>
      </c>
      <c r="Y502" s="168">
        <v>46230</v>
      </c>
      <c r="AC502">
        <v>80</v>
      </c>
      <c r="AD502" t="s">
        <v>1839</v>
      </c>
      <c r="AE502">
        <v>0</v>
      </c>
      <c r="AF502" t="s">
        <v>1840</v>
      </c>
      <c r="AG502" t="s">
        <v>1841</v>
      </c>
      <c r="AH502" t="s">
        <v>1842</v>
      </c>
      <c r="AI502" t="s">
        <v>2222</v>
      </c>
      <c r="AJ502" t="s">
        <v>2352</v>
      </c>
      <c r="AQ502" t="s">
        <v>1845</v>
      </c>
      <c r="AR502" t="s">
        <v>2220</v>
      </c>
      <c r="AS502">
        <v>1</v>
      </c>
      <c r="AT502">
        <v>1</v>
      </c>
      <c r="CC502" t="s">
        <v>1943</v>
      </c>
    </row>
    <row r="503" spans="1:81" x14ac:dyDescent="0.25">
      <c r="A503" t="s">
        <v>609</v>
      </c>
      <c r="B503" t="s">
        <v>2368</v>
      </c>
      <c r="C503" t="s">
        <v>510</v>
      </c>
      <c r="D503" t="s">
        <v>2350</v>
      </c>
      <c r="E503" t="s">
        <v>2351</v>
      </c>
      <c r="F503" t="s">
        <v>2220</v>
      </c>
      <c r="G503" t="s">
        <v>2221</v>
      </c>
      <c r="H503">
        <v>60</v>
      </c>
      <c r="I503">
        <v>60</v>
      </c>
      <c r="L503" t="s">
        <v>1832</v>
      </c>
      <c r="M503" t="s">
        <v>482</v>
      </c>
      <c r="N503" t="s">
        <v>1833</v>
      </c>
      <c r="O503" t="s">
        <v>2080</v>
      </c>
      <c r="P503" t="s">
        <v>2081</v>
      </c>
      <c r="Q503" t="s">
        <v>482</v>
      </c>
      <c r="R503" t="s">
        <v>1850</v>
      </c>
      <c r="S503" t="s">
        <v>1851</v>
      </c>
      <c r="T503" t="s">
        <v>1838</v>
      </c>
      <c r="W503" s="168">
        <v>46230</v>
      </c>
      <c r="X503" s="168">
        <v>46367</v>
      </c>
      <c r="Y503" s="168">
        <v>46230</v>
      </c>
      <c r="AC503">
        <v>80</v>
      </c>
      <c r="AD503" t="s">
        <v>1839</v>
      </c>
      <c r="AE503">
        <v>0</v>
      </c>
      <c r="AF503" t="s">
        <v>1840</v>
      </c>
      <c r="AG503" t="s">
        <v>1841</v>
      </c>
      <c r="AH503" t="s">
        <v>1842</v>
      </c>
      <c r="AI503" t="s">
        <v>2222</v>
      </c>
      <c r="AJ503" t="s">
        <v>2352</v>
      </c>
      <c r="AQ503" t="s">
        <v>1845</v>
      </c>
      <c r="AR503" t="s">
        <v>2220</v>
      </c>
      <c r="AS503">
        <v>1</v>
      </c>
      <c r="AT503">
        <v>1</v>
      </c>
      <c r="CC503" t="s">
        <v>1943</v>
      </c>
    </row>
    <row r="504" spans="1:81" x14ac:dyDescent="0.25">
      <c r="A504" t="s">
        <v>611</v>
      </c>
      <c r="B504" t="s">
        <v>2369</v>
      </c>
      <c r="C504" t="s">
        <v>510</v>
      </c>
      <c r="D504" t="s">
        <v>2350</v>
      </c>
      <c r="E504" t="s">
        <v>2351</v>
      </c>
      <c r="F504" t="s">
        <v>2220</v>
      </c>
      <c r="G504" t="s">
        <v>2221</v>
      </c>
      <c r="H504">
        <v>60</v>
      </c>
      <c r="I504">
        <v>60</v>
      </c>
      <c r="L504" t="s">
        <v>1832</v>
      </c>
      <c r="M504" t="s">
        <v>482</v>
      </c>
      <c r="N504" t="s">
        <v>1833</v>
      </c>
      <c r="O504" t="s">
        <v>2080</v>
      </c>
      <c r="P504" t="s">
        <v>2081</v>
      </c>
      <c r="Q504" t="s">
        <v>482</v>
      </c>
      <c r="R504" t="s">
        <v>1850</v>
      </c>
      <c r="S504" t="s">
        <v>1851</v>
      </c>
      <c r="T504" t="s">
        <v>1838</v>
      </c>
      <c r="W504" s="168">
        <v>46230</v>
      </c>
      <c r="X504" s="168">
        <v>46367</v>
      </c>
      <c r="Y504" s="168">
        <v>46230</v>
      </c>
      <c r="AC504">
        <v>70</v>
      </c>
      <c r="AD504" t="s">
        <v>1839</v>
      </c>
      <c r="AE504">
        <v>0</v>
      </c>
      <c r="AF504" t="s">
        <v>1840</v>
      </c>
      <c r="AG504" t="s">
        <v>1841</v>
      </c>
      <c r="AH504" t="s">
        <v>1842</v>
      </c>
      <c r="AI504" t="s">
        <v>2222</v>
      </c>
      <c r="AJ504" t="s">
        <v>2352</v>
      </c>
      <c r="AQ504" t="s">
        <v>1845</v>
      </c>
      <c r="AR504" t="s">
        <v>2220</v>
      </c>
      <c r="AS504">
        <v>1</v>
      </c>
      <c r="AT504">
        <v>1</v>
      </c>
      <c r="CC504" t="s">
        <v>1943</v>
      </c>
    </row>
    <row r="505" spans="1:81" x14ac:dyDescent="0.25">
      <c r="A505" t="s">
        <v>613</v>
      </c>
      <c r="B505" t="s">
        <v>2370</v>
      </c>
      <c r="C505" t="s">
        <v>510</v>
      </c>
      <c r="D505" t="s">
        <v>2350</v>
      </c>
      <c r="E505" t="s">
        <v>2351</v>
      </c>
      <c r="F505" t="s">
        <v>2220</v>
      </c>
      <c r="G505" t="s">
        <v>2221</v>
      </c>
      <c r="H505">
        <v>60</v>
      </c>
      <c r="I505">
        <v>60</v>
      </c>
      <c r="L505" t="s">
        <v>1832</v>
      </c>
      <c r="M505" t="s">
        <v>482</v>
      </c>
      <c r="N505" t="s">
        <v>1833</v>
      </c>
      <c r="O505" t="s">
        <v>1907</v>
      </c>
      <c r="P505" t="s">
        <v>1908</v>
      </c>
      <c r="Q505" t="s">
        <v>482</v>
      </c>
      <c r="R505" t="s">
        <v>1850</v>
      </c>
      <c r="S505" t="s">
        <v>1851</v>
      </c>
      <c r="T505" t="s">
        <v>1838</v>
      </c>
      <c r="W505" s="168">
        <v>46202</v>
      </c>
      <c r="X505" s="168">
        <v>46339</v>
      </c>
      <c r="Y505" s="168">
        <v>46202</v>
      </c>
      <c r="AC505">
        <v>70</v>
      </c>
      <c r="AD505" t="s">
        <v>1839</v>
      </c>
      <c r="AE505">
        <v>0</v>
      </c>
      <c r="AF505" t="s">
        <v>1840</v>
      </c>
      <c r="AG505" t="s">
        <v>1841</v>
      </c>
      <c r="AH505" t="s">
        <v>1842</v>
      </c>
      <c r="AI505" t="s">
        <v>2222</v>
      </c>
      <c r="AJ505" t="s">
        <v>2352</v>
      </c>
      <c r="AQ505" t="s">
        <v>1845</v>
      </c>
      <c r="AR505" t="s">
        <v>2220</v>
      </c>
      <c r="AS505">
        <v>1</v>
      </c>
      <c r="AT505">
        <v>1</v>
      </c>
      <c r="CC505" t="s">
        <v>1943</v>
      </c>
    </row>
    <row r="506" spans="1:81" x14ac:dyDescent="0.25">
      <c r="A506" t="s">
        <v>618</v>
      </c>
      <c r="B506" t="s">
        <v>2371</v>
      </c>
      <c r="C506" t="s">
        <v>510</v>
      </c>
      <c r="D506" t="s">
        <v>2350</v>
      </c>
      <c r="E506" t="s">
        <v>2351</v>
      </c>
      <c r="F506" t="s">
        <v>2220</v>
      </c>
      <c r="G506" t="s">
        <v>2221</v>
      </c>
      <c r="H506">
        <v>60</v>
      </c>
      <c r="I506">
        <v>60</v>
      </c>
      <c r="L506" t="s">
        <v>1832</v>
      </c>
      <c r="M506" t="s">
        <v>482</v>
      </c>
      <c r="N506" t="s">
        <v>1833</v>
      </c>
      <c r="O506" t="s">
        <v>1907</v>
      </c>
      <c r="P506" t="s">
        <v>1908</v>
      </c>
      <c r="Q506" t="s">
        <v>482</v>
      </c>
      <c r="R506" t="s">
        <v>1850</v>
      </c>
      <c r="S506" t="s">
        <v>1851</v>
      </c>
      <c r="T506" t="s">
        <v>1838</v>
      </c>
      <c r="W506" s="168">
        <v>46202</v>
      </c>
      <c r="X506" s="168">
        <v>46339</v>
      </c>
      <c r="Y506" s="168">
        <v>46202</v>
      </c>
      <c r="AC506">
        <v>80</v>
      </c>
      <c r="AD506" t="s">
        <v>1839</v>
      </c>
      <c r="AE506">
        <v>0</v>
      </c>
      <c r="AF506" t="s">
        <v>1840</v>
      </c>
      <c r="AG506" t="s">
        <v>1841</v>
      </c>
      <c r="AH506" t="s">
        <v>1842</v>
      </c>
      <c r="AI506" t="s">
        <v>2222</v>
      </c>
      <c r="AJ506" t="s">
        <v>2352</v>
      </c>
      <c r="AQ506" t="s">
        <v>1845</v>
      </c>
      <c r="AR506" t="s">
        <v>2220</v>
      </c>
      <c r="AS506">
        <v>1</v>
      </c>
      <c r="AT506">
        <v>1</v>
      </c>
      <c r="CC506" t="s">
        <v>1943</v>
      </c>
    </row>
    <row r="507" spans="1:81" x14ac:dyDescent="0.25">
      <c r="A507" t="s">
        <v>620</v>
      </c>
      <c r="B507" t="s">
        <v>2372</v>
      </c>
      <c r="C507" t="s">
        <v>510</v>
      </c>
      <c r="D507" t="s">
        <v>2350</v>
      </c>
      <c r="E507" t="s">
        <v>2351</v>
      </c>
      <c r="F507" t="s">
        <v>2220</v>
      </c>
      <c r="G507" t="s">
        <v>2221</v>
      </c>
      <c r="H507">
        <v>60</v>
      </c>
      <c r="I507">
        <v>60</v>
      </c>
      <c r="L507" t="s">
        <v>1832</v>
      </c>
      <c r="M507" t="s">
        <v>482</v>
      </c>
      <c r="N507" t="s">
        <v>1833</v>
      </c>
      <c r="O507" t="s">
        <v>1907</v>
      </c>
      <c r="P507" t="s">
        <v>1908</v>
      </c>
      <c r="Q507" t="s">
        <v>482</v>
      </c>
      <c r="R507" t="s">
        <v>1850</v>
      </c>
      <c r="S507" t="s">
        <v>1851</v>
      </c>
      <c r="T507" t="s">
        <v>1838</v>
      </c>
      <c r="W507" s="168">
        <v>46181</v>
      </c>
      <c r="X507" s="168">
        <v>46332</v>
      </c>
      <c r="Y507" s="168">
        <v>46181</v>
      </c>
      <c r="AC507">
        <v>100</v>
      </c>
      <c r="AD507" t="s">
        <v>1839</v>
      </c>
      <c r="AE507">
        <v>0</v>
      </c>
      <c r="AF507" t="s">
        <v>1840</v>
      </c>
      <c r="AG507" t="s">
        <v>1841</v>
      </c>
      <c r="AH507" t="s">
        <v>1842</v>
      </c>
      <c r="AI507" t="s">
        <v>2222</v>
      </c>
      <c r="AJ507" t="s">
        <v>2352</v>
      </c>
      <c r="AQ507" t="s">
        <v>1845</v>
      </c>
      <c r="AR507" t="s">
        <v>2220</v>
      </c>
      <c r="AS507">
        <v>1</v>
      </c>
      <c r="AT507">
        <v>1</v>
      </c>
      <c r="CC507" t="s">
        <v>1943</v>
      </c>
    </row>
    <row r="508" spans="1:81" x14ac:dyDescent="0.25">
      <c r="A508" t="s">
        <v>622</v>
      </c>
      <c r="B508" t="s">
        <v>2373</v>
      </c>
      <c r="C508" t="s">
        <v>510</v>
      </c>
      <c r="D508" t="s">
        <v>2350</v>
      </c>
      <c r="E508" t="s">
        <v>2351</v>
      </c>
      <c r="F508" t="s">
        <v>2220</v>
      </c>
      <c r="G508" t="s">
        <v>2221</v>
      </c>
      <c r="H508">
        <v>60</v>
      </c>
      <c r="I508">
        <v>60</v>
      </c>
      <c r="L508" t="s">
        <v>1832</v>
      </c>
      <c r="M508" t="s">
        <v>482</v>
      </c>
      <c r="N508" t="s">
        <v>1833</v>
      </c>
      <c r="O508" t="s">
        <v>1907</v>
      </c>
      <c r="P508" t="s">
        <v>1908</v>
      </c>
      <c r="Q508" t="s">
        <v>482</v>
      </c>
      <c r="R508" t="s">
        <v>1850</v>
      </c>
      <c r="S508" t="s">
        <v>1851</v>
      </c>
      <c r="T508" t="s">
        <v>1838</v>
      </c>
      <c r="W508" s="168">
        <v>46202</v>
      </c>
      <c r="X508" s="168">
        <v>46339</v>
      </c>
      <c r="Y508" s="168">
        <v>46202</v>
      </c>
      <c r="AC508">
        <v>80</v>
      </c>
      <c r="AD508" t="s">
        <v>1839</v>
      </c>
      <c r="AE508">
        <v>0</v>
      </c>
      <c r="AF508" t="s">
        <v>1840</v>
      </c>
      <c r="AG508" t="s">
        <v>1841</v>
      </c>
      <c r="AH508" t="s">
        <v>1842</v>
      </c>
      <c r="AI508" t="s">
        <v>2222</v>
      </c>
      <c r="AJ508" t="s">
        <v>2352</v>
      </c>
      <c r="AQ508" t="s">
        <v>1845</v>
      </c>
      <c r="AR508" t="s">
        <v>2220</v>
      </c>
      <c r="AS508">
        <v>1</v>
      </c>
      <c r="AT508">
        <v>1</v>
      </c>
      <c r="CC508" t="s">
        <v>1943</v>
      </c>
    </row>
    <row r="509" spans="1:81" x14ac:dyDescent="0.25">
      <c r="A509" t="s">
        <v>624</v>
      </c>
      <c r="B509" t="s">
        <v>2374</v>
      </c>
      <c r="C509" t="s">
        <v>510</v>
      </c>
      <c r="D509" t="s">
        <v>2350</v>
      </c>
      <c r="E509" t="s">
        <v>2351</v>
      </c>
      <c r="F509" t="s">
        <v>2220</v>
      </c>
      <c r="G509" t="s">
        <v>2221</v>
      </c>
      <c r="H509">
        <v>60</v>
      </c>
      <c r="I509">
        <v>60</v>
      </c>
      <c r="L509" t="s">
        <v>1832</v>
      </c>
      <c r="M509" t="s">
        <v>482</v>
      </c>
      <c r="N509" t="s">
        <v>1833</v>
      </c>
      <c r="O509" t="s">
        <v>1907</v>
      </c>
      <c r="P509" t="s">
        <v>1908</v>
      </c>
      <c r="Q509" t="s">
        <v>482</v>
      </c>
      <c r="R509" t="s">
        <v>1850</v>
      </c>
      <c r="S509" t="s">
        <v>1851</v>
      </c>
      <c r="T509" t="s">
        <v>1838</v>
      </c>
      <c r="W509" s="168">
        <v>46202</v>
      </c>
      <c r="X509" s="168">
        <v>46339</v>
      </c>
      <c r="Y509" s="168">
        <v>46202</v>
      </c>
      <c r="AC509">
        <v>80</v>
      </c>
      <c r="AD509" t="s">
        <v>1839</v>
      </c>
      <c r="AE509">
        <v>0</v>
      </c>
      <c r="AF509" t="s">
        <v>1840</v>
      </c>
      <c r="AG509" t="s">
        <v>1841</v>
      </c>
      <c r="AH509" t="s">
        <v>1842</v>
      </c>
      <c r="AI509" t="s">
        <v>2222</v>
      </c>
      <c r="AJ509" t="s">
        <v>2352</v>
      </c>
      <c r="AQ509" t="s">
        <v>1845</v>
      </c>
      <c r="AR509" t="s">
        <v>2220</v>
      </c>
      <c r="AS509">
        <v>1</v>
      </c>
      <c r="AT509">
        <v>1</v>
      </c>
      <c r="CC509" t="s">
        <v>1943</v>
      </c>
    </row>
    <row r="510" spans="1:81" x14ac:dyDescent="0.25">
      <c r="A510" t="s">
        <v>626</v>
      </c>
      <c r="B510" t="s">
        <v>2375</v>
      </c>
      <c r="C510" t="s">
        <v>510</v>
      </c>
      <c r="D510" t="s">
        <v>2350</v>
      </c>
      <c r="E510" t="s">
        <v>2351</v>
      </c>
      <c r="F510" t="s">
        <v>2220</v>
      </c>
      <c r="G510" t="s">
        <v>2221</v>
      </c>
      <c r="H510">
        <v>60</v>
      </c>
      <c r="I510">
        <v>60</v>
      </c>
      <c r="L510" t="s">
        <v>1832</v>
      </c>
      <c r="M510" t="s">
        <v>482</v>
      </c>
      <c r="N510" t="s">
        <v>1833</v>
      </c>
      <c r="O510" t="s">
        <v>2197</v>
      </c>
      <c r="P510" t="s">
        <v>2198</v>
      </c>
      <c r="Q510" t="s">
        <v>482</v>
      </c>
      <c r="R510" t="s">
        <v>1850</v>
      </c>
      <c r="S510" t="s">
        <v>1851</v>
      </c>
      <c r="T510" t="s">
        <v>1838</v>
      </c>
      <c r="W510" s="168">
        <v>46230</v>
      </c>
      <c r="X510" s="168">
        <v>46353</v>
      </c>
      <c r="Y510" s="168">
        <v>46230</v>
      </c>
      <c r="AC510">
        <v>50</v>
      </c>
      <c r="AD510" t="s">
        <v>1839</v>
      </c>
      <c r="AE510">
        <v>0</v>
      </c>
      <c r="AF510" t="s">
        <v>1840</v>
      </c>
      <c r="AG510" t="s">
        <v>1841</v>
      </c>
      <c r="AH510" t="s">
        <v>1842</v>
      </c>
      <c r="AI510" t="s">
        <v>2222</v>
      </c>
      <c r="AJ510" t="s">
        <v>2352</v>
      </c>
      <c r="AQ510" t="s">
        <v>1845</v>
      </c>
      <c r="AR510" t="s">
        <v>2220</v>
      </c>
      <c r="AS510">
        <v>1</v>
      </c>
      <c r="AT510">
        <v>1</v>
      </c>
      <c r="CC510" t="s">
        <v>1943</v>
      </c>
    </row>
    <row r="511" spans="1:81" x14ac:dyDescent="0.25">
      <c r="A511" t="s">
        <v>628</v>
      </c>
      <c r="B511" t="s">
        <v>2376</v>
      </c>
      <c r="C511" t="s">
        <v>510</v>
      </c>
      <c r="D511" t="s">
        <v>2350</v>
      </c>
      <c r="E511" t="s">
        <v>2351</v>
      </c>
      <c r="F511" t="s">
        <v>2220</v>
      </c>
      <c r="G511" t="s">
        <v>2221</v>
      </c>
      <c r="H511">
        <v>60</v>
      </c>
      <c r="I511">
        <v>60</v>
      </c>
      <c r="L511" t="s">
        <v>1832</v>
      </c>
      <c r="M511" t="s">
        <v>482</v>
      </c>
      <c r="N511" t="s">
        <v>1833</v>
      </c>
      <c r="O511" t="s">
        <v>2197</v>
      </c>
      <c r="P511" t="s">
        <v>2198</v>
      </c>
      <c r="Q511" t="s">
        <v>482</v>
      </c>
      <c r="R511" t="s">
        <v>1850</v>
      </c>
      <c r="S511" t="s">
        <v>1851</v>
      </c>
      <c r="T511" t="s">
        <v>1838</v>
      </c>
      <c r="W511" s="168">
        <v>46230</v>
      </c>
      <c r="X511" s="168">
        <v>46353</v>
      </c>
      <c r="Y511" s="168">
        <v>46230</v>
      </c>
      <c r="AC511">
        <v>70</v>
      </c>
      <c r="AD511" t="s">
        <v>1839</v>
      </c>
      <c r="AE511">
        <v>0</v>
      </c>
      <c r="AF511" t="s">
        <v>1840</v>
      </c>
      <c r="AG511" t="s">
        <v>1841</v>
      </c>
      <c r="AH511" t="s">
        <v>1842</v>
      </c>
      <c r="AI511" t="s">
        <v>2222</v>
      </c>
      <c r="AJ511" t="s">
        <v>2352</v>
      </c>
      <c r="AQ511" t="s">
        <v>1845</v>
      </c>
      <c r="AR511" t="s">
        <v>2220</v>
      </c>
      <c r="AS511">
        <v>1</v>
      </c>
      <c r="AT511">
        <v>1</v>
      </c>
      <c r="CC511" t="s">
        <v>1943</v>
      </c>
    </row>
    <row r="512" spans="1:81" x14ac:dyDescent="0.25">
      <c r="A512" t="s">
        <v>630</v>
      </c>
      <c r="B512" t="s">
        <v>2377</v>
      </c>
      <c r="C512" t="s">
        <v>510</v>
      </c>
      <c r="D512" t="s">
        <v>2350</v>
      </c>
      <c r="E512" t="s">
        <v>2351</v>
      </c>
      <c r="F512" t="s">
        <v>2220</v>
      </c>
      <c r="G512" t="s">
        <v>2221</v>
      </c>
      <c r="H512">
        <v>60</v>
      </c>
      <c r="I512">
        <v>60</v>
      </c>
      <c r="L512" t="s">
        <v>1832</v>
      </c>
      <c r="M512" t="s">
        <v>482</v>
      </c>
      <c r="N512" t="s">
        <v>1833</v>
      </c>
      <c r="O512" t="s">
        <v>2197</v>
      </c>
      <c r="P512" t="s">
        <v>2198</v>
      </c>
      <c r="Q512" t="s">
        <v>482</v>
      </c>
      <c r="R512" t="s">
        <v>1850</v>
      </c>
      <c r="S512" t="s">
        <v>1851</v>
      </c>
      <c r="T512" t="s">
        <v>1838</v>
      </c>
      <c r="W512" s="168">
        <v>46230</v>
      </c>
      <c r="X512" s="168">
        <v>46353</v>
      </c>
      <c r="Y512" s="168">
        <v>46230</v>
      </c>
      <c r="AC512">
        <v>70</v>
      </c>
      <c r="AD512" t="s">
        <v>1839</v>
      </c>
      <c r="AE512">
        <v>0</v>
      </c>
      <c r="AF512" t="s">
        <v>1840</v>
      </c>
      <c r="AG512" t="s">
        <v>1841</v>
      </c>
      <c r="AH512" t="s">
        <v>1842</v>
      </c>
      <c r="AI512" t="s">
        <v>2222</v>
      </c>
      <c r="AJ512" t="s">
        <v>2352</v>
      </c>
      <c r="AQ512" t="s">
        <v>1845</v>
      </c>
      <c r="AR512" t="s">
        <v>2220</v>
      </c>
      <c r="AS512">
        <v>1</v>
      </c>
      <c r="AT512">
        <v>1</v>
      </c>
      <c r="CC512" t="s">
        <v>1943</v>
      </c>
    </row>
    <row r="513" spans="1:81" x14ac:dyDescent="0.25">
      <c r="A513" t="s">
        <v>632</v>
      </c>
      <c r="B513" t="s">
        <v>2378</v>
      </c>
      <c r="C513" t="s">
        <v>510</v>
      </c>
      <c r="D513" t="s">
        <v>2350</v>
      </c>
      <c r="E513" t="s">
        <v>2351</v>
      </c>
      <c r="F513" t="s">
        <v>2220</v>
      </c>
      <c r="G513" t="s">
        <v>2221</v>
      </c>
      <c r="H513">
        <v>60</v>
      </c>
      <c r="I513">
        <v>60</v>
      </c>
      <c r="L513" t="s">
        <v>1832</v>
      </c>
      <c r="M513" t="s">
        <v>482</v>
      </c>
      <c r="N513" t="s">
        <v>1833</v>
      </c>
      <c r="O513" t="s">
        <v>2197</v>
      </c>
      <c r="P513" t="s">
        <v>2198</v>
      </c>
      <c r="Q513" t="s">
        <v>482</v>
      </c>
      <c r="R513" t="s">
        <v>1850</v>
      </c>
      <c r="S513" t="s">
        <v>1851</v>
      </c>
      <c r="T513" t="s">
        <v>1838</v>
      </c>
      <c r="W513" s="168">
        <v>46230</v>
      </c>
      <c r="X513" s="168">
        <v>46353</v>
      </c>
      <c r="Y513" s="168">
        <v>46230</v>
      </c>
      <c r="AC513">
        <v>80</v>
      </c>
      <c r="AD513" t="s">
        <v>1839</v>
      </c>
      <c r="AE513">
        <v>0</v>
      </c>
      <c r="AF513" t="s">
        <v>1840</v>
      </c>
      <c r="AG513" t="s">
        <v>1841</v>
      </c>
      <c r="AH513" t="s">
        <v>1842</v>
      </c>
      <c r="AI513" t="s">
        <v>2222</v>
      </c>
      <c r="AJ513" t="s">
        <v>2352</v>
      </c>
      <c r="AQ513" t="s">
        <v>1845</v>
      </c>
      <c r="AR513" t="s">
        <v>2220</v>
      </c>
      <c r="AS513">
        <v>1</v>
      </c>
      <c r="AT513">
        <v>1</v>
      </c>
      <c r="CC513" t="s">
        <v>1943</v>
      </c>
    </row>
    <row r="514" spans="1:81" x14ac:dyDescent="0.25">
      <c r="A514" t="s">
        <v>634</v>
      </c>
      <c r="B514" t="s">
        <v>2379</v>
      </c>
      <c r="C514" t="s">
        <v>510</v>
      </c>
      <c r="D514" t="s">
        <v>2350</v>
      </c>
      <c r="E514" t="s">
        <v>2351</v>
      </c>
      <c r="F514" t="s">
        <v>2220</v>
      </c>
      <c r="G514" t="s">
        <v>2221</v>
      </c>
      <c r="H514">
        <v>60</v>
      </c>
      <c r="I514">
        <v>60</v>
      </c>
      <c r="L514" t="s">
        <v>1832</v>
      </c>
      <c r="M514" t="s">
        <v>482</v>
      </c>
      <c r="N514" t="s">
        <v>1833</v>
      </c>
      <c r="O514" t="s">
        <v>2197</v>
      </c>
      <c r="P514" t="s">
        <v>2198</v>
      </c>
      <c r="Q514" t="s">
        <v>482</v>
      </c>
      <c r="R514" t="s">
        <v>1850</v>
      </c>
      <c r="S514" t="s">
        <v>1851</v>
      </c>
      <c r="T514" t="s">
        <v>1838</v>
      </c>
      <c r="W514" s="168">
        <v>46230</v>
      </c>
      <c r="X514" s="168">
        <v>46353</v>
      </c>
      <c r="Y514" s="168">
        <v>46230</v>
      </c>
      <c r="AC514">
        <v>50</v>
      </c>
      <c r="AD514" t="s">
        <v>1839</v>
      </c>
      <c r="AE514">
        <v>0</v>
      </c>
      <c r="AF514" t="s">
        <v>1840</v>
      </c>
      <c r="AG514" t="s">
        <v>1841</v>
      </c>
      <c r="AH514" t="s">
        <v>1842</v>
      </c>
      <c r="AI514" t="s">
        <v>2222</v>
      </c>
      <c r="AJ514" t="s">
        <v>2352</v>
      </c>
      <c r="AQ514" t="s">
        <v>1845</v>
      </c>
      <c r="AR514" t="s">
        <v>2220</v>
      </c>
      <c r="AS514">
        <v>1</v>
      </c>
      <c r="AT514">
        <v>1</v>
      </c>
      <c r="CC514" t="s">
        <v>1943</v>
      </c>
    </row>
    <row r="515" spans="1:81" x14ac:dyDescent="0.25">
      <c r="A515" t="s">
        <v>683</v>
      </c>
      <c r="B515" t="s">
        <v>2380</v>
      </c>
      <c r="C515" t="s">
        <v>510</v>
      </c>
      <c r="D515" t="s">
        <v>2350</v>
      </c>
      <c r="E515" t="s">
        <v>2351</v>
      </c>
      <c r="F515" t="s">
        <v>2220</v>
      </c>
      <c r="G515" t="s">
        <v>2221</v>
      </c>
      <c r="H515">
        <v>60</v>
      </c>
      <c r="I515">
        <v>60</v>
      </c>
      <c r="L515" t="s">
        <v>1832</v>
      </c>
      <c r="M515" t="s">
        <v>482</v>
      </c>
      <c r="N515" t="s">
        <v>1833</v>
      </c>
      <c r="O515" t="s">
        <v>1907</v>
      </c>
      <c r="P515" t="s">
        <v>1908</v>
      </c>
      <c r="Q515" t="s">
        <v>482</v>
      </c>
      <c r="R515" t="s">
        <v>1850</v>
      </c>
      <c r="S515" t="s">
        <v>1851</v>
      </c>
      <c r="T515" t="s">
        <v>1838</v>
      </c>
      <c r="W515" s="168">
        <v>46167</v>
      </c>
      <c r="X515" s="168">
        <v>46332</v>
      </c>
      <c r="Y515" s="168">
        <v>46167</v>
      </c>
      <c r="AC515">
        <v>100</v>
      </c>
      <c r="AD515" t="s">
        <v>1839</v>
      </c>
      <c r="AE515">
        <v>0</v>
      </c>
      <c r="AF515" t="s">
        <v>1840</v>
      </c>
      <c r="AG515" t="s">
        <v>1841</v>
      </c>
      <c r="AH515" t="s">
        <v>1842</v>
      </c>
      <c r="AI515" t="s">
        <v>2222</v>
      </c>
      <c r="AJ515" t="s">
        <v>2352</v>
      </c>
      <c r="AQ515" t="s">
        <v>1845</v>
      </c>
      <c r="AR515" t="s">
        <v>2220</v>
      </c>
      <c r="AS515">
        <v>1</v>
      </c>
      <c r="AT515">
        <v>1</v>
      </c>
      <c r="CC515" t="s">
        <v>1943</v>
      </c>
    </row>
    <row r="516" spans="1:81" x14ac:dyDescent="0.25">
      <c r="A516" t="s">
        <v>691</v>
      </c>
      <c r="B516" t="s">
        <v>2381</v>
      </c>
      <c r="C516" t="s">
        <v>510</v>
      </c>
      <c r="D516" t="s">
        <v>2350</v>
      </c>
      <c r="E516" t="s">
        <v>2351</v>
      </c>
      <c r="F516" t="s">
        <v>2220</v>
      </c>
      <c r="G516" t="s">
        <v>2221</v>
      </c>
      <c r="H516">
        <v>60</v>
      </c>
      <c r="I516">
        <v>60</v>
      </c>
      <c r="L516" t="s">
        <v>1832</v>
      </c>
      <c r="M516" t="s">
        <v>482</v>
      </c>
      <c r="N516" t="s">
        <v>1833</v>
      </c>
      <c r="O516" t="s">
        <v>1907</v>
      </c>
      <c r="P516" t="s">
        <v>1908</v>
      </c>
      <c r="Q516" t="s">
        <v>482</v>
      </c>
      <c r="R516" t="s">
        <v>1850</v>
      </c>
      <c r="S516" t="s">
        <v>1851</v>
      </c>
      <c r="T516" t="s">
        <v>1838</v>
      </c>
      <c r="W516" s="168">
        <v>46167</v>
      </c>
      <c r="X516" s="168">
        <v>46332</v>
      </c>
      <c r="Y516" s="168">
        <v>46167</v>
      </c>
      <c r="AC516">
        <v>100</v>
      </c>
      <c r="AD516" t="s">
        <v>1839</v>
      </c>
      <c r="AE516">
        <v>0</v>
      </c>
      <c r="AF516" t="s">
        <v>1840</v>
      </c>
      <c r="AG516" t="s">
        <v>1841</v>
      </c>
      <c r="AH516" t="s">
        <v>1842</v>
      </c>
      <c r="AI516" t="s">
        <v>2222</v>
      </c>
      <c r="AJ516" t="s">
        <v>2352</v>
      </c>
      <c r="AQ516" t="s">
        <v>1845</v>
      </c>
      <c r="AR516" t="s">
        <v>2220</v>
      </c>
      <c r="AS516">
        <v>1</v>
      </c>
      <c r="AT516">
        <v>1</v>
      </c>
      <c r="CC516" t="s">
        <v>1943</v>
      </c>
    </row>
    <row r="517" spans="1:81" x14ac:dyDescent="0.25">
      <c r="A517" t="s">
        <v>697</v>
      </c>
      <c r="B517" t="s">
        <v>2382</v>
      </c>
      <c r="C517" t="s">
        <v>510</v>
      </c>
      <c r="D517" t="s">
        <v>2350</v>
      </c>
      <c r="E517" t="s">
        <v>2351</v>
      </c>
      <c r="F517" t="s">
        <v>2220</v>
      </c>
      <c r="G517" t="s">
        <v>2221</v>
      </c>
      <c r="H517">
        <v>60</v>
      </c>
      <c r="I517">
        <v>60</v>
      </c>
      <c r="L517" t="s">
        <v>1832</v>
      </c>
      <c r="M517" t="s">
        <v>482</v>
      </c>
      <c r="N517" t="s">
        <v>1833</v>
      </c>
      <c r="O517" t="s">
        <v>1907</v>
      </c>
      <c r="P517" t="s">
        <v>1908</v>
      </c>
      <c r="Q517" t="s">
        <v>482</v>
      </c>
      <c r="R517" t="s">
        <v>1850</v>
      </c>
      <c r="S517" t="s">
        <v>1851</v>
      </c>
      <c r="T517" t="s">
        <v>1838</v>
      </c>
      <c r="W517" s="168">
        <v>46167</v>
      </c>
      <c r="X517" s="168">
        <v>46332</v>
      </c>
      <c r="Y517" s="168">
        <v>46167</v>
      </c>
      <c r="AC517">
        <v>100</v>
      </c>
      <c r="AD517" t="s">
        <v>1839</v>
      </c>
      <c r="AE517">
        <v>0</v>
      </c>
      <c r="AF517" t="s">
        <v>1840</v>
      </c>
      <c r="AG517" t="s">
        <v>1841</v>
      </c>
      <c r="AH517" t="s">
        <v>1842</v>
      </c>
      <c r="AI517" t="s">
        <v>2222</v>
      </c>
      <c r="AJ517" t="s">
        <v>2352</v>
      </c>
      <c r="AQ517" t="s">
        <v>1845</v>
      </c>
      <c r="AR517" t="s">
        <v>2220</v>
      </c>
      <c r="AS517">
        <v>1</v>
      </c>
      <c r="AT517">
        <v>1</v>
      </c>
      <c r="CC517" t="s">
        <v>1943</v>
      </c>
    </row>
    <row r="518" spans="1:81" x14ac:dyDescent="0.25">
      <c r="A518" t="s">
        <v>703</v>
      </c>
      <c r="B518" t="s">
        <v>2383</v>
      </c>
      <c r="C518" t="s">
        <v>510</v>
      </c>
      <c r="D518" t="s">
        <v>2350</v>
      </c>
      <c r="E518" t="s">
        <v>2351</v>
      </c>
      <c r="F518" t="s">
        <v>2220</v>
      </c>
      <c r="G518" t="s">
        <v>2221</v>
      </c>
      <c r="H518">
        <v>60</v>
      </c>
      <c r="I518">
        <v>60</v>
      </c>
      <c r="L518" t="s">
        <v>1832</v>
      </c>
      <c r="M518" t="s">
        <v>482</v>
      </c>
      <c r="N518" t="s">
        <v>1833</v>
      </c>
      <c r="O518" t="s">
        <v>1907</v>
      </c>
      <c r="P518" t="s">
        <v>1908</v>
      </c>
      <c r="Q518" t="s">
        <v>482</v>
      </c>
      <c r="R518" t="s">
        <v>1850</v>
      </c>
      <c r="S518" t="s">
        <v>1851</v>
      </c>
      <c r="T518" t="s">
        <v>1838</v>
      </c>
      <c r="W518" s="168">
        <v>46167</v>
      </c>
      <c r="X518" s="168">
        <v>46332</v>
      </c>
      <c r="Y518" s="168">
        <v>46167</v>
      </c>
      <c r="AC518">
        <v>100</v>
      </c>
      <c r="AD518" t="s">
        <v>1839</v>
      </c>
      <c r="AE518">
        <v>0</v>
      </c>
      <c r="AF518" t="s">
        <v>1840</v>
      </c>
      <c r="AG518" t="s">
        <v>1841</v>
      </c>
      <c r="AH518" t="s">
        <v>1842</v>
      </c>
      <c r="AI518" t="s">
        <v>2222</v>
      </c>
      <c r="AJ518" t="s">
        <v>2352</v>
      </c>
      <c r="AQ518" t="s">
        <v>1845</v>
      </c>
      <c r="AR518" t="s">
        <v>2220</v>
      </c>
      <c r="AS518">
        <v>1</v>
      </c>
      <c r="AT518">
        <v>1</v>
      </c>
      <c r="CC518" t="s">
        <v>1943</v>
      </c>
    </row>
    <row r="519" spans="1:81" x14ac:dyDescent="0.25">
      <c r="A519" t="s">
        <v>707</v>
      </c>
      <c r="B519" t="s">
        <v>2384</v>
      </c>
      <c r="C519" t="s">
        <v>510</v>
      </c>
      <c r="D519" t="s">
        <v>2350</v>
      </c>
      <c r="E519" t="s">
        <v>2351</v>
      </c>
      <c r="F519" t="s">
        <v>2220</v>
      </c>
      <c r="G519" t="s">
        <v>2221</v>
      </c>
      <c r="H519">
        <v>60</v>
      </c>
      <c r="I519">
        <v>60</v>
      </c>
      <c r="L519" t="s">
        <v>1832</v>
      </c>
      <c r="M519" t="s">
        <v>482</v>
      </c>
      <c r="N519" t="s">
        <v>1833</v>
      </c>
      <c r="O519" t="s">
        <v>1907</v>
      </c>
      <c r="P519" t="s">
        <v>1908</v>
      </c>
      <c r="Q519" t="s">
        <v>482</v>
      </c>
      <c r="R519" t="s">
        <v>1850</v>
      </c>
      <c r="S519" t="s">
        <v>1851</v>
      </c>
      <c r="T519" t="s">
        <v>1838</v>
      </c>
      <c r="W519" s="168">
        <v>46167</v>
      </c>
      <c r="X519" s="168">
        <v>46332</v>
      </c>
      <c r="Y519" s="168">
        <v>46167</v>
      </c>
      <c r="AC519">
        <v>100</v>
      </c>
      <c r="AD519" t="s">
        <v>1839</v>
      </c>
      <c r="AE519">
        <v>0</v>
      </c>
      <c r="AF519" t="s">
        <v>1840</v>
      </c>
      <c r="AG519" t="s">
        <v>1841</v>
      </c>
      <c r="AH519" t="s">
        <v>1842</v>
      </c>
      <c r="AI519" t="s">
        <v>2222</v>
      </c>
      <c r="AJ519" t="s">
        <v>2352</v>
      </c>
      <c r="AQ519" t="s">
        <v>1845</v>
      </c>
      <c r="AR519" t="s">
        <v>2220</v>
      </c>
      <c r="AS519">
        <v>1</v>
      </c>
      <c r="AT519">
        <v>1</v>
      </c>
      <c r="CC519" t="s">
        <v>1943</v>
      </c>
    </row>
    <row r="520" spans="1:81" x14ac:dyDescent="0.25">
      <c r="A520" t="s">
        <v>1467</v>
      </c>
      <c r="B520" t="s">
        <v>2385</v>
      </c>
      <c r="C520" t="s">
        <v>510</v>
      </c>
      <c r="D520" t="s">
        <v>2350</v>
      </c>
      <c r="E520" t="s">
        <v>2351</v>
      </c>
      <c r="F520" t="s">
        <v>2220</v>
      </c>
      <c r="G520" t="s">
        <v>2221</v>
      </c>
      <c r="H520">
        <v>60</v>
      </c>
      <c r="I520">
        <v>60</v>
      </c>
      <c r="L520" t="s">
        <v>1832</v>
      </c>
      <c r="M520" t="s">
        <v>482</v>
      </c>
      <c r="N520" t="s">
        <v>1833</v>
      </c>
      <c r="O520" t="s">
        <v>1971</v>
      </c>
      <c r="P520" t="s">
        <v>1972</v>
      </c>
      <c r="Q520" t="s">
        <v>482</v>
      </c>
      <c r="R520" t="s">
        <v>1850</v>
      </c>
      <c r="S520" t="s">
        <v>1851</v>
      </c>
      <c r="T520" t="s">
        <v>1838</v>
      </c>
      <c r="W520" s="168">
        <v>46202</v>
      </c>
      <c r="X520" s="168">
        <v>46332</v>
      </c>
      <c r="Y520" s="168">
        <v>46202</v>
      </c>
      <c r="Z520" s="168">
        <v>46288</v>
      </c>
      <c r="AC520">
        <v>100</v>
      </c>
      <c r="AD520" t="s">
        <v>1839</v>
      </c>
      <c r="AE520">
        <v>0</v>
      </c>
      <c r="AF520" t="s">
        <v>1840</v>
      </c>
      <c r="AG520" t="s">
        <v>1841</v>
      </c>
      <c r="AH520" t="s">
        <v>1842</v>
      </c>
      <c r="AI520" t="s">
        <v>2222</v>
      </c>
      <c r="AJ520" t="s">
        <v>2352</v>
      </c>
      <c r="AQ520" t="s">
        <v>1845</v>
      </c>
      <c r="AR520" t="s">
        <v>2220</v>
      </c>
      <c r="AS520">
        <v>1</v>
      </c>
      <c r="AT520">
        <v>1</v>
      </c>
      <c r="CC520" t="s">
        <v>1943</v>
      </c>
    </row>
    <row r="521" spans="1:81" x14ac:dyDescent="0.25">
      <c r="A521" t="s">
        <v>1469</v>
      </c>
      <c r="B521" t="s">
        <v>2386</v>
      </c>
      <c r="C521" t="s">
        <v>510</v>
      </c>
      <c r="D521" t="s">
        <v>2350</v>
      </c>
      <c r="E521" t="s">
        <v>2351</v>
      </c>
      <c r="F521" t="s">
        <v>2220</v>
      </c>
      <c r="G521" t="s">
        <v>2221</v>
      </c>
      <c r="H521">
        <v>60</v>
      </c>
      <c r="I521">
        <v>60</v>
      </c>
      <c r="L521" t="s">
        <v>1832</v>
      </c>
      <c r="M521" t="s">
        <v>482</v>
      </c>
      <c r="N521" t="s">
        <v>1833</v>
      </c>
      <c r="O521" t="s">
        <v>1991</v>
      </c>
      <c r="P521" t="s">
        <v>1992</v>
      </c>
      <c r="Q521" t="s">
        <v>482</v>
      </c>
      <c r="R521" t="s">
        <v>1850</v>
      </c>
      <c r="S521" t="s">
        <v>1851</v>
      </c>
      <c r="T521" t="s">
        <v>1838</v>
      </c>
      <c r="W521" s="168">
        <v>46302</v>
      </c>
      <c r="X521" s="168">
        <v>46332</v>
      </c>
      <c r="Y521" s="168">
        <v>46265</v>
      </c>
      <c r="AC521">
        <v>100</v>
      </c>
      <c r="AD521" t="s">
        <v>1839</v>
      </c>
      <c r="AE521">
        <v>0</v>
      </c>
      <c r="AF521" t="s">
        <v>1840</v>
      </c>
      <c r="AG521" t="s">
        <v>1841</v>
      </c>
      <c r="AH521" t="s">
        <v>1842</v>
      </c>
      <c r="AI521" t="s">
        <v>2222</v>
      </c>
      <c r="AJ521" t="s">
        <v>2352</v>
      </c>
      <c r="AQ521" t="s">
        <v>1845</v>
      </c>
      <c r="AR521" t="s">
        <v>2220</v>
      </c>
      <c r="AS521">
        <v>1</v>
      </c>
      <c r="AT521">
        <v>1</v>
      </c>
      <c r="CC521" t="s">
        <v>1943</v>
      </c>
    </row>
    <row r="522" spans="1:81" x14ac:dyDescent="0.25">
      <c r="A522" t="s">
        <v>1540</v>
      </c>
      <c r="B522" t="s">
        <v>2387</v>
      </c>
      <c r="C522" t="s">
        <v>510</v>
      </c>
      <c r="D522" t="s">
        <v>2350</v>
      </c>
      <c r="E522" t="s">
        <v>2351</v>
      </c>
      <c r="F522" t="s">
        <v>2220</v>
      </c>
      <c r="G522" t="s">
        <v>2221</v>
      </c>
      <c r="H522">
        <v>60</v>
      </c>
      <c r="I522">
        <v>60</v>
      </c>
      <c r="L522" t="s">
        <v>1832</v>
      </c>
      <c r="M522" t="s">
        <v>482</v>
      </c>
      <c r="N522" t="s">
        <v>1833</v>
      </c>
      <c r="O522" t="s">
        <v>1960</v>
      </c>
      <c r="P522" t="s">
        <v>1961</v>
      </c>
      <c r="Q522" t="s">
        <v>482</v>
      </c>
      <c r="R522" t="s">
        <v>1850</v>
      </c>
      <c r="S522" t="s">
        <v>1851</v>
      </c>
      <c r="T522" t="s">
        <v>1838</v>
      </c>
      <c r="W522" s="168">
        <v>46267</v>
      </c>
      <c r="X522" s="168">
        <v>46384</v>
      </c>
      <c r="Y522" s="168">
        <v>46251</v>
      </c>
      <c r="AC522">
        <v>70</v>
      </c>
      <c r="AD522" t="s">
        <v>1839</v>
      </c>
      <c r="AE522">
        <v>0</v>
      </c>
      <c r="AF522" t="s">
        <v>1840</v>
      </c>
      <c r="AG522" t="s">
        <v>1841</v>
      </c>
      <c r="AH522" t="s">
        <v>1842</v>
      </c>
      <c r="AI522" t="s">
        <v>2222</v>
      </c>
      <c r="AJ522" t="s">
        <v>2352</v>
      </c>
      <c r="AQ522" t="s">
        <v>1845</v>
      </c>
      <c r="AR522" t="s">
        <v>2220</v>
      </c>
      <c r="AS522">
        <v>1</v>
      </c>
      <c r="AT522">
        <v>1</v>
      </c>
      <c r="CC522" t="s">
        <v>1943</v>
      </c>
    </row>
    <row r="523" spans="1:81" x14ac:dyDescent="0.25">
      <c r="A523" t="s">
        <v>1542</v>
      </c>
      <c r="B523" t="s">
        <v>2388</v>
      </c>
      <c r="C523" t="s">
        <v>510</v>
      </c>
      <c r="D523" t="s">
        <v>2350</v>
      </c>
      <c r="E523" t="s">
        <v>2351</v>
      </c>
      <c r="F523" t="s">
        <v>2220</v>
      </c>
      <c r="G523" t="s">
        <v>2221</v>
      </c>
      <c r="H523">
        <v>60</v>
      </c>
      <c r="I523">
        <v>60</v>
      </c>
      <c r="L523" t="s">
        <v>1832</v>
      </c>
      <c r="M523" t="s">
        <v>482</v>
      </c>
      <c r="N523" t="s">
        <v>1833</v>
      </c>
      <c r="O523" t="s">
        <v>1971</v>
      </c>
      <c r="P523" t="s">
        <v>1972</v>
      </c>
      <c r="Q523" t="s">
        <v>482</v>
      </c>
      <c r="R523" t="s">
        <v>1850</v>
      </c>
      <c r="S523" t="s">
        <v>1851</v>
      </c>
      <c r="T523" t="s">
        <v>1838</v>
      </c>
      <c r="W523" s="168">
        <v>46267</v>
      </c>
      <c r="X523" s="168">
        <v>46384</v>
      </c>
      <c r="Y523" s="168">
        <v>46251</v>
      </c>
      <c r="AC523">
        <v>50</v>
      </c>
      <c r="AD523" t="s">
        <v>1839</v>
      </c>
      <c r="AE523">
        <v>0</v>
      </c>
      <c r="AF523" t="s">
        <v>1840</v>
      </c>
      <c r="AG523" t="s">
        <v>1841</v>
      </c>
      <c r="AH523" t="s">
        <v>1842</v>
      </c>
      <c r="AI523" t="s">
        <v>2222</v>
      </c>
      <c r="AJ523" t="s">
        <v>2352</v>
      </c>
      <c r="AQ523" t="s">
        <v>1845</v>
      </c>
      <c r="AR523" t="s">
        <v>2220</v>
      </c>
      <c r="AS523">
        <v>1</v>
      </c>
      <c r="AT523">
        <v>1</v>
      </c>
      <c r="CC523" t="s">
        <v>1943</v>
      </c>
    </row>
    <row r="524" spans="1:81" x14ac:dyDescent="0.25">
      <c r="A524" t="s">
        <v>1544</v>
      </c>
      <c r="B524" t="s">
        <v>2389</v>
      </c>
      <c r="C524" t="s">
        <v>510</v>
      </c>
      <c r="D524" t="s">
        <v>2350</v>
      </c>
      <c r="E524" t="s">
        <v>2351</v>
      </c>
      <c r="F524" t="s">
        <v>2220</v>
      </c>
      <c r="G524" t="s">
        <v>2221</v>
      </c>
      <c r="H524">
        <v>60</v>
      </c>
      <c r="I524">
        <v>60</v>
      </c>
      <c r="L524" t="s">
        <v>1832</v>
      </c>
      <c r="M524" t="s">
        <v>482</v>
      </c>
      <c r="N524" t="s">
        <v>1833</v>
      </c>
      <c r="O524" t="s">
        <v>1991</v>
      </c>
      <c r="P524" t="s">
        <v>1992</v>
      </c>
      <c r="Q524" t="s">
        <v>482</v>
      </c>
      <c r="R524" t="s">
        <v>1850</v>
      </c>
      <c r="S524" t="s">
        <v>1851</v>
      </c>
      <c r="T524" t="s">
        <v>1838</v>
      </c>
      <c r="W524" s="168">
        <v>46339</v>
      </c>
      <c r="X524" s="168">
        <v>46370</v>
      </c>
      <c r="AC524">
        <v>0</v>
      </c>
      <c r="AD524" t="s">
        <v>1839</v>
      </c>
      <c r="AE524">
        <v>0</v>
      </c>
      <c r="AF524" t="s">
        <v>1840</v>
      </c>
      <c r="AG524" t="s">
        <v>1841</v>
      </c>
      <c r="AH524" t="s">
        <v>1842</v>
      </c>
      <c r="AI524" t="s">
        <v>2222</v>
      </c>
      <c r="AJ524" t="s">
        <v>2352</v>
      </c>
      <c r="AQ524" t="s">
        <v>1845</v>
      </c>
      <c r="AR524" t="s">
        <v>2220</v>
      </c>
      <c r="AS524">
        <v>1</v>
      </c>
      <c r="AT524">
        <v>1</v>
      </c>
      <c r="CC524" t="s">
        <v>1943</v>
      </c>
    </row>
    <row r="525" spans="1:81" x14ac:dyDescent="0.25">
      <c r="A525" t="s">
        <v>517</v>
      </c>
      <c r="B525" t="s">
        <v>1900</v>
      </c>
      <c r="C525" t="s">
        <v>519</v>
      </c>
      <c r="D525" t="s">
        <v>1940</v>
      </c>
      <c r="E525" t="s">
        <v>1941</v>
      </c>
      <c r="F525" t="s">
        <v>1858</v>
      </c>
      <c r="G525" t="s">
        <v>1859</v>
      </c>
      <c r="H525">
        <v>60</v>
      </c>
      <c r="I525">
        <v>60</v>
      </c>
      <c r="L525" t="s">
        <v>1832</v>
      </c>
      <c r="M525" t="s">
        <v>482</v>
      </c>
      <c r="N525" t="s">
        <v>1833</v>
      </c>
      <c r="O525" t="s">
        <v>1901</v>
      </c>
      <c r="P525" t="s">
        <v>1902</v>
      </c>
      <c r="Q525" t="s">
        <v>482</v>
      </c>
      <c r="R525" t="s">
        <v>1850</v>
      </c>
      <c r="S525" t="s">
        <v>1851</v>
      </c>
      <c r="T525" t="s">
        <v>1838</v>
      </c>
      <c r="W525" s="168">
        <v>46174</v>
      </c>
      <c r="X525" s="168">
        <v>46269</v>
      </c>
      <c r="Y525" s="168">
        <v>46174</v>
      </c>
      <c r="Z525" s="168">
        <v>46258</v>
      </c>
      <c r="AC525">
        <v>100</v>
      </c>
      <c r="AD525" t="s">
        <v>1839</v>
      </c>
      <c r="AE525">
        <v>0</v>
      </c>
      <c r="AF525" t="s">
        <v>1840</v>
      </c>
      <c r="AG525" t="s">
        <v>1841</v>
      </c>
      <c r="AH525" t="s">
        <v>1842</v>
      </c>
      <c r="AI525" t="s">
        <v>1862</v>
      </c>
      <c r="AJ525" t="s">
        <v>1942</v>
      </c>
      <c r="AQ525" t="s">
        <v>1845</v>
      </c>
      <c r="AR525" t="s">
        <v>1858</v>
      </c>
      <c r="AS525">
        <v>1</v>
      </c>
      <c r="AT525">
        <v>1</v>
      </c>
      <c r="CC525" t="s">
        <v>1943</v>
      </c>
    </row>
    <row r="526" spans="1:81" x14ac:dyDescent="0.25">
      <c r="A526" t="s">
        <v>523</v>
      </c>
      <c r="B526" t="s">
        <v>1944</v>
      </c>
      <c r="C526" t="s">
        <v>519</v>
      </c>
      <c r="D526" t="s">
        <v>1940</v>
      </c>
      <c r="E526" t="s">
        <v>1941</v>
      </c>
      <c r="F526" t="s">
        <v>1858</v>
      </c>
      <c r="G526" t="s">
        <v>1859</v>
      </c>
      <c r="H526">
        <v>60</v>
      </c>
      <c r="I526">
        <v>60</v>
      </c>
      <c r="L526" t="s">
        <v>1832</v>
      </c>
      <c r="M526" t="s">
        <v>482</v>
      </c>
      <c r="N526" t="s">
        <v>1833</v>
      </c>
      <c r="O526" t="s">
        <v>1907</v>
      </c>
      <c r="P526" t="s">
        <v>1908</v>
      </c>
      <c r="Q526" t="s">
        <v>482</v>
      </c>
      <c r="R526" t="s">
        <v>1850</v>
      </c>
      <c r="S526" t="s">
        <v>1851</v>
      </c>
      <c r="T526" t="s">
        <v>1838</v>
      </c>
      <c r="W526" s="168">
        <v>46181</v>
      </c>
      <c r="X526" s="168">
        <v>46325</v>
      </c>
      <c r="Y526" s="168">
        <v>46181</v>
      </c>
      <c r="AC526">
        <v>100</v>
      </c>
      <c r="AD526" t="s">
        <v>1839</v>
      </c>
      <c r="AE526">
        <v>0</v>
      </c>
      <c r="AF526" t="s">
        <v>1840</v>
      </c>
      <c r="AG526" t="s">
        <v>1841</v>
      </c>
      <c r="AH526" t="s">
        <v>1842</v>
      </c>
      <c r="AI526" t="s">
        <v>1862</v>
      </c>
      <c r="AJ526" t="s">
        <v>1942</v>
      </c>
      <c r="AQ526" t="s">
        <v>1845</v>
      </c>
      <c r="AR526" t="s">
        <v>1858</v>
      </c>
      <c r="AS526">
        <v>1</v>
      </c>
      <c r="AT526">
        <v>1</v>
      </c>
      <c r="CC526" t="s">
        <v>1943</v>
      </c>
    </row>
    <row r="527" spans="1:81" x14ac:dyDescent="0.25">
      <c r="A527" t="s">
        <v>533</v>
      </c>
      <c r="B527" t="s">
        <v>1900</v>
      </c>
      <c r="C527" t="s">
        <v>519</v>
      </c>
      <c r="D527" t="s">
        <v>1940</v>
      </c>
      <c r="E527" t="s">
        <v>1941</v>
      </c>
      <c r="F527" t="s">
        <v>1858</v>
      </c>
      <c r="G527" t="s">
        <v>1859</v>
      </c>
      <c r="H527">
        <v>60</v>
      </c>
      <c r="I527">
        <v>60</v>
      </c>
      <c r="L527" t="s">
        <v>1832</v>
      </c>
      <c r="M527" t="s">
        <v>482</v>
      </c>
      <c r="N527" t="s">
        <v>1833</v>
      </c>
      <c r="O527" t="s">
        <v>1901</v>
      </c>
      <c r="P527" t="s">
        <v>1902</v>
      </c>
      <c r="Q527" t="s">
        <v>482</v>
      </c>
      <c r="R527" t="s">
        <v>1850</v>
      </c>
      <c r="S527" t="s">
        <v>1851</v>
      </c>
      <c r="T527" t="s">
        <v>1838</v>
      </c>
      <c r="W527" s="168">
        <v>46167</v>
      </c>
      <c r="X527" s="168">
        <v>46269</v>
      </c>
      <c r="Y527" s="168">
        <v>46167</v>
      </c>
      <c r="Z527" s="168">
        <v>46258</v>
      </c>
      <c r="AC527">
        <v>100</v>
      </c>
      <c r="AD527" t="s">
        <v>1839</v>
      </c>
      <c r="AE527">
        <v>0</v>
      </c>
      <c r="AF527" t="s">
        <v>1840</v>
      </c>
      <c r="AG527" t="s">
        <v>1841</v>
      </c>
      <c r="AH527" t="s">
        <v>1842</v>
      </c>
      <c r="AI527" t="s">
        <v>1862</v>
      </c>
      <c r="AJ527" t="s">
        <v>1942</v>
      </c>
      <c r="AQ527" t="s">
        <v>1845</v>
      </c>
      <c r="AR527" t="s">
        <v>1858</v>
      </c>
      <c r="AS527">
        <v>1</v>
      </c>
      <c r="AT527">
        <v>1</v>
      </c>
      <c r="CC527" t="s">
        <v>1943</v>
      </c>
    </row>
    <row r="528" spans="1:81" x14ac:dyDescent="0.25">
      <c r="A528" t="s">
        <v>553</v>
      </c>
      <c r="B528" t="s">
        <v>1944</v>
      </c>
      <c r="C528" t="s">
        <v>519</v>
      </c>
      <c r="D528" t="s">
        <v>1940</v>
      </c>
      <c r="E528" t="s">
        <v>1941</v>
      </c>
      <c r="F528" t="s">
        <v>1858</v>
      </c>
      <c r="G528" t="s">
        <v>1859</v>
      </c>
      <c r="H528">
        <v>60</v>
      </c>
      <c r="I528">
        <v>60</v>
      </c>
      <c r="L528" t="s">
        <v>1832</v>
      </c>
      <c r="M528" t="s">
        <v>482</v>
      </c>
      <c r="N528" t="s">
        <v>1833</v>
      </c>
      <c r="O528" t="s">
        <v>1907</v>
      </c>
      <c r="P528" t="s">
        <v>1908</v>
      </c>
      <c r="Q528" t="s">
        <v>482</v>
      </c>
      <c r="R528" t="s">
        <v>1850</v>
      </c>
      <c r="S528" t="s">
        <v>1851</v>
      </c>
      <c r="T528" t="s">
        <v>1838</v>
      </c>
      <c r="W528" s="168">
        <v>46181</v>
      </c>
      <c r="X528" s="168">
        <v>46325</v>
      </c>
      <c r="Y528" s="168">
        <v>46181</v>
      </c>
      <c r="AC528">
        <v>100</v>
      </c>
      <c r="AD528" t="s">
        <v>1839</v>
      </c>
      <c r="AE528">
        <v>0</v>
      </c>
      <c r="AF528" t="s">
        <v>1840</v>
      </c>
      <c r="AG528" t="s">
        <v>1841</v>
      </c>
      <c r="AH528" t="s">
        <v>1842</v>
      </c>
      <c r="AI528" t="s">
        <v>1862</v>
      </c>
      <c r="AJ528" t="s">
        <v>1942</v>
      </c>
      <c r="AQ528" t="s">
        <v>1845</v>
      </c>
      <c r="AR528" t="s">
        <v>1858</v>
      </c>
      <c r="AS528">
        <v>1</v>
      </c>
      <c r="AT528">
        <v>1</v>
      </c>
      <c r="CC528" t="s">
        <v>1943</v>
      </c>
    </row>
    <row r="529" spans="1:81" x14ac:dyDescent="0.25">
      <c r="A529" t="s">
        <v>637</v>
      </c>
      <c r="B529" t="s">
        <v>1900</v>
      </c>
      <c r="C529" t="s">
        <v>519</v>
      </c>
      <c r="D529" t="s">
        <v>1940</v>
      </c>
      <c r="E529" t="s">
        <v>1941</v>
      </c>
      <c r="F529" t="s">
        <v>1858</v>
      </c>
      <c r="G529" t="s">
        <v>1859</v>
      </c>
      <c r="H529">
        <v>60</v>
      </c>
      <c r="I529">
        <v>60</v>
      </c>
      <c r="L529" t="s">
        <v>1832</v>
      </c>
      <c r="M529" t="s">
        <v>482</v>
      </c>
      <c r="N529" t="s">
        <v>1833</v>
      </c>
      <c r="O529" t="s">
        <v>1901</v>
      </c>
      <c r="P529" t="s">
        <v>1902</v>
      </c>
      <c r="Q529" t="s">
        <v>482</v>
      </c>
      <c r="R529" t="s">
        <v>1850</v>
      </c>
      <c r="S529" t="s">
        <v>1851</v>
      </c>
      <c r="T529" t="s">
        <v>1838</v>
      </c>
      <c r="W529" s="168">
        <v>46167</v>
      </c>
      <c r="X529" s="168">
        <v>46269</v>
      </c>
      <c r="Y529" s="168">
        <v>46167</v>
      </c>
      <c r="Z529" s="168">
        <v>46258</v>
      </c>
      <c r="AC529">
        <v>100</v>
      </c>
      <c r="AD529" t="s">
        <v>1839</v>
      </c>
      <c r="AE529">
        <v>0</v>
      </c>
      <c r="AF529" t="s">
        <v>1840</v>
      </c>
      <c r="AG529" t="s">
        <v>1841</v>
      </c>
      <c r="AH529" t="s">
        <v>1842</v>
      </c>
      <c r="AI529" t="s">
        <v>1862</v>
      </c>
      <c r="AJ529" t="s">
        <v>1942</v>
      </c>
      <c r="AQ529" t="s">
        <v>1845</v>
      </c>
      <c r="AR529" t="s">
        <v>1858</v>
      </c>
      <c r="AS529">
        <v>1</v>
      </c>
      <c r="AT529">
        <v>1</v>
      </c>
      <c r="CC529" t="s">
        <v>1943</v>
      </c>
    </row>
    <row r="530" spans="1:81" x14ac:dyDescent="0.25">
      <c r="A530" t="s">
        <v>639</v>
      </c>
      <c r="B530" t="s">
        <v>1944</v>
      </c>
      <c r="C530" t="s">
        <v>519</v>
      </c>
      <c r="D530" t="s">
        <v>1940</v>
      </c>
      <c r="E530" t="s">
        <v>1941</v>
      </c>
      <c r="F530" t="s">
        <v>1858</v>
      </c>
      <c r="G530" t="s">
        <v>1859</v>
      </c>
      <c r="H530">
        <v>60</v>
      </c>
      <c r="I530">
        <v>60</v>
      </c>
      <c r="L530" t="s">
        <v>1832</v>
      </c>
      <c r="M530" t="s">
        <v>482</v>
      </c>
      <c r="N530" t="s">
        <v>1833</v>
      </c>
      <c r="O530" t="s">
        <v>1907</v>
      </c>
      <c r="P530" t="s">
        <v>1908</v>
      </c>
      <c r="Q530" t="s">
        <v>482</v>
      </c>
      <c r="R530" t="s">
        <v>1850</v>
      </c>
      <c r="S530" t="s">
        <v>1851</v>
      </c>
      <c r="T530" t="s">
        <v>1838</v>
      </c>
      <c r="W530" s="168">
        <v>46216</v>
      </c>
      <c r="X530" s="168">
        <v>46325</v>
      </c>
      <c r="Y530" s="168">
        <v>46216</v>
      </c>
      <c r="AC530">
        <v>100</v>
      </c>
      <c r="AD530" t="s">
        <v>1839</v>
      </c>
      <c r="AE530">
        <v>0</v>
      </c>
      <c r="AF530" t="s">
        <v>1840</v>
      </c>
      <c r="AG530" t="s">
        <v>1841</v>
      </c>
      <c r="AH530" t="s">
        <v>1842</v>
      </c>
      <c r="AI530" t="s">
        <v>1862</v>
      </c>
      <c r="AJ530" t="s">
        <v>1942</v>
      </c>
      <c r="AQ530" t="s">
        <v>1845</v>
      </c>
      <c r="AR530" t="s">
        <v>1858</v>
      </c>
      <c r="AS530">
        <v>1</v>
      </c>
      <c r="AT530">
        <v>1</v>
      </c>
      <c r="CC530" t="s">
        <v>1943</v>
      </c>
    </row>
    <row r="531" spans="1:81" x14ac:dyDescent="0.25">
      <c r="A531" t="s">
        <v>643</v>
      </c>
      <c r="B531" t="s">
        <v>1945</v>
      </c>
      <c r="C531" t="s">
        <v>519</v>
      </c>
      <c r="D531" t="s">
        <v>1940</v>
      </c>
      <c r="E531" t="s">
        <v>1941</v>
      </c>
      <c r="F531" t="s">
        <v>1858</v>
      </c>
      <c r="G531" t="s">
        <v>1859</v>
      </c>
      <c r="H531">
        <v>60</v>
      </c>
      <c r="I531">
        <v>60</v>
      </c>
      <c r="L531" t="s">
        <v>1832</v>
      </c>
      <c r="M531" t="s">
        <v>482</v>
      </c>
      <c r="N531" t="s">
        <v>1833</v>
      </c>
      <c r="O531" t="s">
        <v>1910</v>
      </c>
      <c r="P531" t="s">
        <v>1911</v>
      </c>
      <c r="Q531" t="s">
        <v>482</v>
      </c>
      <c r="R531" t="s">
        <v>1850</v>
      </c>
      <c r="S531" t="s">
        <v>1851</v>
      </c>
      <c r="T531" t="s">
        <v>1838</v>
      </c>
      <c r="W531" s="168">
        <v>46167</v>
      </c>
      <c r="X531" s="168">
        <v>46283</v>
      </c>
      <c r="Y531" s="168">
        <v>46167</v>
      </c>
      <c r="Z531" s="168">
        <v>46274</v>
      </c>
      <c r="AC531">
        <v>100</v>
      </c>
      <c r="AD531" t="s">
        <v>1839</v>
      </c>
      <c r="AE531">
        <v>0</v>
      </c>
      <c r="AF531" t="s">
        <v>1840</v>
      </c>
      <c r="AG531" t="s">
        <v>1841</v>
      </c>
      <c r="AH531" t="s">
        <v>1842</v>
      </c>
      <c r="AI531" t="s">
        <v>1862</v>
      </c>
      <c r="AJ531" t="s">
        <v>1942</v>
      </c>
      <c r="AQ531" t="s">
        <v>1845</v>
      </c>
      <c r="AR531" t="s">
        <v>1858</v>
      </c>
      <c r="AS531">
        <v>1</v>
      </c>
      <c r="AT531">
        <v>1</v>
      </c>
      <c r="CC531" t="s">
        <v>1943</v>
      </c>
    </row>
    <row r="532" spans="1:81" x14ac:dyDescent="0.25">
      <c r="A532" t="s">
        <v>648</v>
      </c>
      <c r="B532" t="s">
        <v>1946</v>
      </c>
      <c r="C532" t="s">
        <v>519</v>
      </c>
      <c r="D532" t="s">
        <v>1940</v>
      </c>
      <c r="E532" t="s">
        <v>1941</v>
      </c>
      <c r="F532" t="s">
        <v>1858</v>
      </c>
      <c r="G532" t="s">
        <v>1859</v>
      </c>
      <c r="H532">
        <v>60</v>
      </c>
      <c r="I532">
        <v>60</v>
      </c>
      <c r="L532" t="s">
        <v>1832</v>
      </c>
      <c r="M532" t="s">
        <v>482</v>
      </c>
      <c r="N532" t="s">
        <v>1833</v>
      </c>
      <c r="O532" t="s">
        <v>1892</v>
      </c>
      <c r="P532" t="s">
        <v>1893</v>
      </c>
      <c r="Q532" t="s">
        <v>482</v>
      </c>
      <c r="R532" t="s">
        <v>1850</v>
      </c>
      <c r="S532" t="s">
        <v>1851</v>
      </c>
      <c r="T532" t="s">
        <v>1838</v>
      </c>
      <c r="W532" s="168">
        <v>46167</v>
      </c>
      <c r="X532" s="168">
        <v>46283</v>
      </c>
      <c r="Y532" s="168">
        <v>46167</v>
      </c>
      <c r="Z532" s="168">
        <v>46276</v>
      </c>
      <c r="AC532">
        <v>100</v>
      </c>
      <c r="AD532" t="s">
        <v>1839</v>
      </c>
      <c r="AE532">
        <v>0</v>
      </c>
      <c r="AF532" t="s">
        <v>1840</v>
      </c>
      <c r="AG532" t="s">
        <v>1841</v>
      </c>
      <c r="AH532" t="s">
        <v>1842</v>
      </c>
      <c r="AI532" t="s">
        <v>1862</v>
      </c>
      <c r="AJ532" t="s">
        <v>1942</v>
      </c>
      <c r="AQ532" t="s">
        <v>1845</v>
      </c>
      <c r="AR532" t="s">
        <v>1858</v>
      </c>
      <c r="AS532">
        <v>1</v>
      </c>
      <c r="AT532">
        <v>1</v>
      </c>
      <c r="CC532" t="s">
        <v>1943</v>
      </c>
    </row>
    <row r="533" spans="1:81" x14ac:dyDescent="0.25">
      <c r="A533" t="s">
        <v>651</v>
      </c>
      <c r="B533" t="s">
        <v>1896</v>
      </c>
      <c r="C533" t="s">
        <v>519</v>
      </c>
      <c r="D533" t="s">
        <v>1940</v>
      </c>
      <c r="E533" t="s">
        <v>1941</v>
      </c>
      <c r="F533" t="s">
        <v>1858</v>
      </c>
      <c r="G533" t="s">
        <v>1859</v>
      </c>
      <c r="H533">
        <v>60</v>
      </c>
      <c r="I533">
        <v>60</v>
      </c>
      <c r="L533" t="s">
        <v>1832</v>
      </c>
      <c r="M533" t="s">
        <v>482</v>
      </c>
      <c r="N533" t="s">
        <v>1833</v>
      </c>
      <c r="O533" t="s">
        <v>1892</v>
      </c>
      <c r="P533" t="s">
        <v>1893</v>
      </c>
      <c r="Q533" t="s">
        <v>482</v>
      </c>
      <c r="R533" t="s">
        <v>1850</v>
      </c>
      <c r="S533" t="s">
        <v>1851</v>
      </c>
      <c r="T533" t="s">
        <v>1838</v>
      </c>
      <c r="W533" s="168">
        <v>46167</v>
      </c>
      <c r="X533" s="168">
        <v>46283</v>
      </c>
      <c r="Y533" s="168">
        <v>46167</v>
      </c>
      <c r="Z533" s="168">
        <v>46274</v>
      </c>
      <c r="AC533">
        <v>100</v>
      </c>
      <c r="AD533" t="s">
        <v>1839</v>
      </c>
      <c r="AE533">
        <v>0</v>
      </c>
      <c r="AF533" t="s">
        <v>1840</v>
      </c>
      <c r="AG533" t="s">
        <v>1841</v>
      </c>
      <c r="AH533" t="s">
        <v>1842</v>
      </c>
      <c r="AI533" t="s">
        <v>1862</v>
      </c>
      <c r="AJ533" t="s">
        <v>1942</v>
      </c>
      <c r="AQ533" t="s">
        <v>1845</v>
      </c>
      <c r="AR533" t="s">
        <v>1858</v>
      </c>
      <c r="AS533">
        <v>1</v>
      </c>
      <c r="AT533">
        <v>1</v>
      </c>
      <c r="CC533" t="s">
        <v>1943</v>
      </c>
    </row>
    <row r="534" spans="1:81" x14ac:dyDescent="0.25">
      <c r="A534" t="s">
        <v>673</v>
      </c>
      <c r="B534" t="s">
        <v>1947</v>
      </c>
      <c r="C534" t="s">
        <v>519</v>
      </c>
      <c r="D534" t="s">
        <v>1940</v>
      </c>
      <c r="E534" t="s">
        <v>1941</v>
      </c>
      <c r="F534" t="s">
        <v>1858</v>
      </c>
      <c r="G534" t="s">
        <v>1859</v>
      </c>
      <c r="H534">
        <v>60</v>
      </c>
      <c r="I534">
        <v>60</v>
      </c>
      <c r="L534" t="s">
        <v>1832</v>
      </c>
      <c r="M534" t="s">
        <v>482</v>
      </c>
      <c r="N534" t="s">
        <v>1833</v>
      </c>
      <c r="O534" t="s">
        <v>1948</v>
      </c>
      <c r="P534" t="s">
        <v>1949</v>
      </c>
      <c r="Q534" t="s">
        <v>482</v>
      </c>
      <c r="R534" t="s">
        <v>1850</v>
      </c>
      <c r="S534" t="s">
        <v>1851</v>
      </c>
      <c r="T534" t="s">
        <v>1838</v>
      </c>
      <c r="W534" s="168">
        <v>46181</v>
      </c>
      <c r="X534" s="168">
        <v>46325</v>
      </c>
      <c r="Y534" s="168">
        <v>46181</v>
      </c>
      <c r="AC534">
        <v>100</v>
      </c>
      <c r="AD534" t="s">
        <v>1839</v>
      </c>
      <c r="AE534">
        <v>0</v>
      </c>
      <c r="AF534" t="s">
        <v>1840</v>
      </c>
      <c r="AG534" t="s">
        <v>1841</v>
      </c>
      <c r="AH534" t="s">
        <v>1842</v>
      </c>
      <c r="AI534" t="s">
        <v>1862</v>
      </c>
      <c r="AJ534" t="s">
        <v>1942</v>
      </c>
      <c r="AQ534" t="s">
        <v>1845</v>
      </c>
      <c r="AR534" t="s">
        <v>1858</v>
      </c>
      <c r="AS534">
        <v>1</v>
      </c>
      <c r="AT534">
        <v>1</v>
      </c>
      <c r="CC534" t="s">
        <v>1943</v>
      </c>
    </row>
    <row r="535" spans="1:81" x14ac:dyDescent="0.25">
      <c r="A535" t="s">
        <v>681</v>
      </c>
      <c r="B535" t="s">
        <v>1944</v>
      </c>
      <c r="C535" t="s">
        <v>519</v>
      </c>
      <c r="D535" t="s">
        <v>1940</v>
      </c>
      <c r="E535" t="s">
        <v>1941</v>
      </c>
      <c r="F535" t="s">
        <v>1858</v>
      </c>
      <c r="G535" t="s">
        <v>1859</v>
      </c>
      <c r="H535">
        <v>60</v>
      </c>
      <c r="I535">
        <v>60</v>
      </c>
      <c r="L535" t="s">
        <v>1832</v>
      </c>
      <c r="M535" t="s">
        <v>482</v>
      </c>
      <c r="N535" t="s">
        <v>1833</v>
      </c>
      <c r="O535" t="s">
        <v>1907</v>
      </c>
      <c r="P535" t="s">
        <v>1908</v>
      </c>
      <c r="Q535" t="s">
        <v>482</v>
      </c>
      <c r="R535" t="s">
        <v>1850</v>
      </c>
      <c r="S535" t="s">
        <v>1851</v>
      </c>
      <c r="T535" t="s">
        <v>1838</v>
      </c>
      <c r="W535" s="168">
        <v>46181</v>
      </c>
      <c r="X535" s="168">
        <v>46234</v>
      </c>
      <c r="Y535" s="168">
        <v>46181</v>
      </c>
      <c r="Z535" s="168">
        <v>46234</v>
      </c>
      <c r="AC535">
        <v>100</v>
      </c>
      <c r="AD535" t="s">
        <v>1839</v>
      </c>
      <c r="AE535">
        <v>0</v>
      </c>
      <c r="AF535" t="s">
        <v>1840</v>
      </c>
      <c r="AG535" t="s">
        <v>1841</v>
      </c>
      <c r="AH535" t="s">
        <v>1842</v>
      </c>
      <c r="AI535" t="s">
        <v>1862</v>
      </c>
      <c r="AJ535" t="s">
        <v>1942</v>
      </c>
      <c r="AQ535" t="s">
        <v>1845</v>
      </c>
      <c r="AR535" t="s">
        <v>1858</v>
      </c>
      <c r="AS535">
        <v>1</v>
      </c>
      <c r="AT535">
        <v>1</v>
      </c>
      <c r="CC535" t="s">
        <v>1943</v>
      </c>
    </row>
    <row r="536" spans="1:81" x14ac:dyDescent="0.25">
      <c r="A536" t="s">
        <v>685</v>
      </c>
      <c r="B536" t="s">
        <v>1950</v>
      </c>
      <c r="C536" t="s">
        <v>519</v>
      </c>
      <c r="D536" t="s">
        <v>1940</v>
      </c>
      <c r="E536" t="s">
        <v>1941</v>
      </c>
      <c r="F536" t="s">
        <v>1858</v>
      </c>
      <c r="G536" t="s">
        <v>1859</v>
      </c>
      <c r="H536">
        <v>60</v>
      </c>
      <c r="I536">
        <v>60</v>
      </c>
      <c r="L536" t="s">
        <v>1832</v>
      </c>
      <c r="M536" t="s">
        <v>482</v>
      </c>
      <c r="N536" t="s">
        <v>1833</v>
      </c>
      <c r="O536" t="s">
        <v>1901</v>
      </c>
      <c r="P536" t="s">
        <v>1902</v>
      </c>
      <c r="Q536" t="s">
        <v>482</v>
      </c>
      <c r="R536" t="s">
        <v>1850</v>
      </c>
      <c r="S536" t="s">
        <v>1851</v>
      </c>
      <c r="T536" t="s">
        <v>1838</v>
      </c>
      <c r="W536" s="168">
        <v>46167</v>
      </c>
      <c r="X536" s="168">
        <v>46269</v>
      </c>
      <c r="Y536" s="168">
        <v>46167</v>
      </c>
      <c r="Z536" s="168">
        <v>46261</v>
      </c>
      <c r="AC536">
        <v>100</v>
      </c>
      <c r="AD536" t="s">
        <v>1839</v>
      </c>
      <c r="AE536">
        <v>0</v>
      </c>
      <c r="AF536" t="s">
        <v>1840</v>
      </c>
      <c r="AG536" t="s">
        <v>1841</v>
      </c>
      <c r="AH536" t="s">
        <v>1842</v>
      </c>
      <c r="AI536" t="s">
        <v>1862</v>
      </c>
      <c r="AJ536" t="s">
        <v>1942</v>
      </c>
      <c r="AQ536" t="s">
        <v>1845</v>
      </c>
      <c r="AR536" t="s">
        <v>1858</v>
      </c>
      <c r="AS536">
        <v>1</v>
      </c>
      <c r="AT536">
        <v>1</v>
      </c>
      <c r="CC536" t="s">
        <v>1943</v>
      </c>
    </row>
    <row r="537" spans="1:81" x14ac:dyDescent="0.25">
      <c r="A537" t="s">
        <v>693</v>
      </c>
      <c r="B537" t="s">
        <v>1900</v>
      </c>
      <c r="C537" t="s">
        <v>519</v>
      </c>
      <c r="D537" t="s">
        <v>1940</v>
      </c>
      <c r="E537" t="s">
        <v>1941</v>
      </c>
      <c r="F537" t="s">
        <v>1858</v>
      </c>
      <c r="G537" t="s">
        <v>1859</v>
      </c>
      <c r="H537">
        <v>60</v>
      </c>
      <c r="I537">
        <v>60</v>
      </c>
      <c r="L537" t="s">
        <v>1832</v>
      </c>
      <c r="M537" t="s">
        <v>482</v>
      </c>
      <c r="N537" t="s">
        <v>1833</v>
      </c>
      <c r="O537" t="s">
        <v>1901</v>
      </c>
      <c r="P537" t="s">
        <v>1902</v>
      </c>
      <c r="Q537" t="s">
        <v>482</v>
      </c>
      <c r="R537" t="s">
        <v>1850</v>
      </c>
      <c r="S537" t="s">
        <v>1851</v>
      </c>
      <c r="T537" t="s">
        <v>1838</v>
      </c>
      <c r="W537" s="168">
        <v>46167</v>
      </c>
      <c r="X537" s="168">
        <v>46269</v>
      </c>
      <c r="Y537" s="168">
        <v>46167</v>
      </c>
      <c r="Z537" s="168">
        <v>46258</v>
      </c>
      <c r="AC537">
        <v>100</v>
      </c>
      <c r="AD537" t="s">
        <v>1839</v>
      </c>
      <c r="AE537">
        <v>0</v>
      </c>
      <c r="AF537" t="s">
        <v>1840</v>
      </c>
      <c r="AG537" t="s">
        <v>1841</v>
      </c>
      <c r="AH537" t="s">
        <v>1842</v>
      </c>
      <c r="AI537" t="s">
        <v>1862</v>
      </c>
      <c r="AJ537" t="s">
        <v>1942</v>
      </c>
      <c r="AQ537" t="s">
        <v>1845</v>
      </c>
      <c r="AR537" t="s">
        <v>1858</v>
      </c>
      <c r="AS537">
        <v>1</v>
      </c>
      <c r="AT537">
        <v>1</v>
      </c>
      <c r="CC537" t="s">
        <v>1943</v>
      </c>
    </row>
    <row r="538" spans="1:81" x14ac:dyDescent="0.25">
      <c r="A538" t="s">
        <v>699</v>
      </c>
      <c r="B538" t="s">
        <v>1900</v>
      </c>
      <c r="C538" t="s">
        <v>519</v>
      </c>
      <c r="D538" t="s">
        <v>1940</v>
      </c>
      <c r="E538" t="s">
        <v>1941</v>
      </c>
      <c r="F538" t="s">
        <v>1858</v>
      </c>
      <c r="G538" t="s">
        <v>1859</v>
      </c>
      <c r="H538">
        <v>60</v>
      </c>
      <c r="I538">
        <v>60</v>
      </c>
      <c r="L538" t="s">
        <v>1832</v>
      </c>
      <c r="M538" t="s">
        <v>482</v>
      </c>
      <c r="N538" t="s">
        <v>1833</v>
      </c>
      <c r="O538" t="s">
        <v>1901</v>
      </c>
      <c r="P538" t="s">
        <v>1902</v>
      </c>
      <c r="Q538" t="s">
        <v>482</v>
      </c>
      <c r="R538" t="s">
        <v>1850</v>
      </c>
      <c r="S538" t="s">
        <v>1851</v>
      </c>
      <c r="T538" t="s">
        <v>1838</v>
      </c>
      <c r="W538" s="168">
        <v>46167</v>
      </c>
      <c r="X538" s="168">
        <v>46304</v>
      </c>
      <c r="Y538" s="168">
        <v>46167</v>
      </c>
      <c r="AC538">
        <v>80</v>
      </c>
      <c r="AD538" t="s">
        <v>1839</v>
      </c>
      <c r="AE538">
        <v>0</v>
      </c>
      <c r="AF538" t="s">
        <v>1840</v>
      </c>
      <c r="AG538" t="s">
        <v>1841</v>
      </c>
      <c r="AH538" t="s">
        <v>1842</v>
      </c>
      <c r="AI538" t="s">
        <v>1862</v>
      </c>
      <c r="AJ538" t="s">
        <v>1942</v>
      </c>
      <c r="AQ538" t="s">
        <v>1845</v>
      </c>
      <c r="AR538" t="s">
        <v>1858</v>
      </c>
      <c r="AS538">
        <v>1</v>
      </c>
      <c r="AT538">
        <v>1</v>
      </c>
      <c r="CC538" t="s">
        <v>1943</v>
      </c>
    </row>
    <row r="539" spans="1:81" x14ac:dyDescent="0.25">
      <c r="A539" t="s">
        <v>701</v>
      </c>
      <c r="B539" t="s">
        <v>1896</v>
      </c>
      <c r="C539" t="s">
        <v>519</v>
      </c>
      <c r="D539" t="s">
        <v>1940</v>
      </c>
      <c r="E539" t="s">
        <v>1941</v>
      </c>
      <c r="F539" t="s">
        <v>1858</v>
      </c>
      <c r="G539" t="s">
        <v>1859</v>
      </c>
      <c r="H539">
        <v>60</v>
      </c>
      <c r="I539">
        <v>60</v>
      </c>
      <c r="L539" t="s">
        <v>1832</v>
      </c>
      <c r="M539" t="s">
        <v>482</v>
      </c>
      <c r="N539" t="s">
        <v>1833</v>
      </c>
      <c r="O539" t="s">
        <v>1892</v>
      </c>
      <c r="P539" t="s">
        <v>1893</v>
      </c>
      <c r="Q539" t="s">
        <v>482</v>
      </c>
      <c r="R539" t="s">
        <v>1850</v>
      </c>
      <c r="S539" t="s">
        <v>1851</v>
      </c>
      <c r="T539" t="s">
        <v>1838</v>
      </c>
      <c r="W539" s="168">
        <v>46167</v>
      </c>
      <c r="X539" s="168">
        <v>46283</v>
      </c>
      <c r="Y539" s="168">
        <v>46167</v>
      </c>
      <c r="Z539" s="168">
        <v>46276</v>
      </c>
      <c r="AC539">
        <v>100</v>
      </c>
      <c r="AD539" t="s">
        <v>1839</v>
      </c>
      <c r="AE539">
        <v>0</v>
      </c>
      <c r="AF539" t="s">
        <v>1840</v>
      </c>
      <c r="AG539" t="s">
        <v>1841</v>
      </c>
      <c r="AH539" t="s">
        <v>1842</v>
      </c>
      <c r="AI539" t="s">
        <v>1862</v>
      </c>
      <c r="AJ539" t="s">
        <v>1942</v>
      </c>
      <c r="AQ539" t="s">
        <v>1845</v>
      </c>
      <c r="AR539" t="s">
        <v>1858</v>
      </c>
      <c r="AS539">
        <v>1</v>
      </c>
      <c r="AT539">
        <v>1</v>
      </c>
      <c r="CC539" t="s">
        <v>1943</v>
      </c>
    </row>
    <row r="540" spans="1:81" x14ac:dyDescent="0.25">
      <c r="A540" t="s">
        <v>705</v>
      </c>
      <c r="B540" t="s">
        <v>1900</v>
      </c>
      <c r="C540" t="s">
        <v>519</v>
      </c>
      <c r="D540" t="s">
        <v>1940</v>
      </c>
      <c r="E540" t="s">
        <v>1941</v>
      </c>
      <c r="F540" t="s">
        <v>1858</v>
      </c>
      <c r="G540" t="s">
        <v>1859</v>
      </c>
      <c r="H540">
        <v>60</v>
      </c>
      <c r="I540">
        <v>60</v>
      </c>
      <c r="L540" t="s">
        <v>1832</v>
      </c>
      <c r="M540" t="s">
        <v>482</v>
      </c>
      <c r="N540" t="s">
        <v>1833</v>
      </c>
      <c r="O540" t="s">
        <v>1901</v>
      </c>
      <c r="P540" t="s">
        <v>1902</v>
      </c>
      <c r="Q540" t="s">
        <v>482</v>
      </c>
      <c r="R540" t="s">
        <v>1850</v>
      </c>
      <c r="S540" t="s">
        <v>1851</v>
      </c>
      <c r="T540" t="s">
        <v>1838</v>
      </c>
      <c r="W540" s="168">
        <v>46167</v>
      </c>
      <c r="X540" s="168">
        <v>46304</v>
      </c>
      <c r="Y540" s="168">
        <v>46167</v>
      </c>
      <c r="AC540">
        <v>80</v>
      </c>
      <c r="AD540" t="s">
        <v>1839</v>
      </c>
      <c r="AE540">
        <v>0</v>
      </c>
      <c r="AF540" t="s">
        <v>1840</v>
      </c>
      <c r="AG540" t="s">
        <v>1841</v>
      </c>
      <c r="AH540" t="s">
        <v>1842</v>
      </c>
      <c r="AI540" t="s">
        <v>1862</v>
      </c>
      <c r="AJ540" t="s">
        <v>1942</v>
      </c>
      <c r="AQ540" t="s">
        <v>1845</v>
      </c>
      <c r="AR540" t="s">
        <v>1858</v>
      </c>
      <c r="AS540">
        <v>1</v>
      </c>
      <c r="AT540">
        <v>1</v>
      </c>
      <c r="CC540" t="s">
        <v>1943</v>
      </c>
    </row>
    <row r="541" spans="1:81" x14ac:dyDescent="0.25">
      <c r="A541" t="s">
        <v>709</v>
      </c>
      <c r="B541" t="s">
        <v>1900</v>
      </c>
      <c r="C541" t="s">
        <v>519</v>
      </c>
      <c r="D541" t="s">
        <v>1940</v>
      </c>
      <c r="E541" t="s">
        <v>1941</v>
      </c>
      <c r="F541" t="s">
        <v>1858</v>
      </c>
      <c r="G541" t="s">
        <v>1859</v>
      </c>
      <c r="H541">
        <v>60</v>
      </c>
      <c r="I541">
        <v>60</v>
      </c>
      <c r="L541" t="s">
        <v>1832</v>
      </c>
      <c r="M541" t="s">
        <v>482</v>
      </c>
      <c r="N541" t="s">
        <v>1833</v>
      </c>
      <c r="O541" t="s">
        <v>1901</v>
      </c>
      <c r="P541" t="s">
        <v>1902</v>
      </c>
      <c r="Q541" t="s">
        <v>482</v>
      </c>
      <c r="R541" t="s">
        <v>1850</v>
      </c>
      <c r="S541" t="s">
        <v>1851</v>
      </c>
      <c r="T541" t="s">
        <v>1838</v>
      </c>
      <c r="W541" s="168">
        <v>46240</v>
      </c>
      <c r="X541" s="168">
        <v>46304</v>
      </c>
      <c r="Y541" s="168">
        <v>46167</v>
      </c>
      <c r="AC541">
        <v>80</v>
      </c>
      <c r="AD541" t="s">
        <v>1839</v>
      </c>
      <c r="AE541">
        <v>0</v>
      </c>
      <c r="AF541" t="s">
        <v>1840</v>
      </c>
      <c r="AG541" t="s">
        <v>1841</v>
      </c>
      <c r="AH541" t="s">
        <v>1842</v>
      </c>
      <c r="AI541" t="s">
        <v>1862</v>
      </c>
      <c r="AJ541" t="s">
        <v>1942</v>
      </c>
      <c r="AQ541" t="s">
        <v>1845</v>
      </c>
      <c r="AR541" t="s">
        <v>1858</v>
      </c>
      <c r="AS541">
        <v>1</v>
      </c>
      <c r="AT541">
        <v>1</v>
      </c>
      <c r="CC541" t="s">
        <v>1943</v>
      </c>
    </row>
    <row r="542" spans="1:81" x14ac:dyDescent="0.25">
      <c r="A542" t="s">
        <v>1784</v>
      </c>
      <c r="B542" t="s">
        <v>1951</v>
      </c>
      <c r="C542" t="s">
        <v>519</v>
      </c>
      <c r="D542" t="s">
        <v>1940</v>
      </c>
      <c r="E542" t="s">
        <v>1941</v>
      </c>
      <c r="F542" t="s">
        <v>1858</v>
      </c>
      <c r="G542" t="s">
        <v>1859</v>
      </c>
      <c r="H542">
        <v>60</v>
      </c>
      <c r="I542">
        <v>60</v>
      </c>
      <c r="L542" t="s">
        <v>1832</v>
      </c>
      <c r="M542" t="s">
        <v>482</v>
      </c>
      <c r="N542" t="s">
        <v>1833</v>
      </c>
      <c r="O542" t="s">
        <v>1901</v>
      </c>
      <c r="P542" t="s">
        <v>1902</v>
      </c>
      <c r="Q542" t="s">
        <v>482</v>
      </c>
      <c r="R542" t="s">
        <v>1850</v>
      </c>
      <c r="S542" t="s">
        <v>1851</v>
      </c>
      <c r="T542" t="s">
        <v>1838</v>
      </c>
      <c r="W542" s="168">
        <v>46167</v>
      </c>
      <c r="X542" s="168">
        <v>46269</v>
      </c>
      <c r="Y542" s="168">
        <v>46167</v>
      </c>
      <c r="Z542" s="168">
        <v>46266</v>
      </c>
      <c r="AC542">
        <v>100</v>
      </c>
      <c r="AD542" t="s">
        <v>1839</v>
      </c>
      <c r="AE542">
        <v>0</v>
      </c>
      <c r="AF542" t="s">
        <v>1840</v>
      </c>
      <c r="AG542" t="s">
        <v>1841</v>
      </c>
      <c r="AH542" t="s">
        <v>1842</v>
      </c>
      <c r="AI542" t="s">
        <v>1862</v>
      </c>
      <c r="AJ542" t="s">
        <v>1942</v>
      </c>
      <c r="AQ542" t="s">
        <v>1845</v>
      </c>
      <c r="AR542" t="s">
        <v>1858</v>
      </c>
      <c r="AS542">
        <v>1</v>
      </c>
      <c r="AT542">
        <v>1</v>
      </c>
      <c r="CC542" t="s">
        <v>1943</v>
      </c>
    </row>
    <row r="543" spans="1:81" x14ac:dyDescent="0.25">
      <c r="A543" t="s">
        <v>486</v>
      </c>
      <c r="B543" t="s">
        <v>2471</v>
      </c>
      <c r="C543" t="s">
        <v>488</v>
      </c>
      <c r="D543" t="s">
        <v>2472</v>
      </c>
      <c r="E543" t="s">
        <v>2473</v>
      </c>
      <c r="F543" t="s">
        <v>2433</v>
      </c>
      <c r="G543" t="s">
        <v>2434</v>
      </c>
      <c r="H543">
        <v>60</v>
      </c>
      <c r="I543">
        <v>60</v>
      </c>
      <c r="L543" t="s">
        <v>1832</v>
      </c>
      <c r="M543" t="s">
        <v>482</v>
      </c>
      <c r="N543" t="s">
        <v>1833</v>
      </c>
      <c r="O543" t="s">
        <v>2080</v>
      </c>
      <c r="P543" t="s">
        <v>2081</v>
      </c>
      <c r="Q543" t="s">
        <v>482</v>
      </c>
      <c r="R543" t="s">
        <v>1850</v>
      </c>
      <c r="S543" t="s">
        <v>1851</v>
      </c>
      <c r="T543" t="s">
        <v>1838</v>
      </c>
      <c r="W543" s="168">
        <v>46293</v>
      </c>
      <c r="X543" s="168">
        <v>46356</v>
      </c>
      <c r="AA543" s="168">
        <v>46272</v>
      </c>
      <c r="AB543" s="168">
        <v>46342</v>
      </c>
      <c r="AC543">
        <v>50</v>
      </c>
      <c r="AD543" t="s">
        <v>1839</v>
      </c>
      <c r="AE543">
        <v>0</v>
      </c>
      <c r="AF543" t="s">
        <v>1840</v>
      </c>
      <c r="AG543" t="s">
        <v>1841</v>
      </c>
      <c r="AH543" t="s">
        <v>1842</v>
      </c>
      <c r="AI543" t="s">
        <v>2435</v>
      </c>
      <c r="AJ543" t="s">
        <v>2474</v>
      </c>
      <c r="AQ543" t="s">
        <v>1845</v>
      </c>
      <c r="AR543" t="s">
        <v>2433</v>
      </c>
      <c r="AS543">
        <v>1</v>
      </c>
      <c r="AT543">
        <v>1</v>
      </c>
      <c r="CC543" t="s">
        <v>1943</v>
      </c>
    </row>
    <row r="544" spans="1:81" x14ac:dyDescent="0.25">
      <c r="A544" t="s">
        <v>541</v>
      </c>
      <c r="B544" t="s">
        <v>2475</v>
      </c>
      <c r="C544" t="s">
        <v>488</v>
      </c>
      <c r="D544" t="s">
        <v>2472</v>
      </c>
      <c r="E544" t="s">
        <v>2473</v>
      </c>
      <c r="F544" t="s">
        <v>2433</v>
      </c>
      <c r="G544" t="s">
        <v>2434</v>
      </c>
      <c r="H544">
        <v>60</v>
      </c>
      <c r="I544">
        <v>60</v>
      </c>
      <c r="L544" t="s">
        <v>1832</v>
      </c>
      <c r="M544" t="s">
        <v>482</v>
      </c>
      <c r="N544" t="s">
        <v>1833</v>
      </c>
      <c r="O544" t="s">
        <v>2080</v>
      </c>
      <c r="P544" t="s">
        <v>2081</v>
      </c>
      <c r="Q544" t="s">
        <v>482</v>
      </c>
      <c r="R544" t="s">
        <v>1850</v>
      </c>
      <c r="S544" t="s">
        <v>1851</v>
      </c>
      <c r="T544" t="s">
        <v>1838</v>
      </c>
      <c r="W544" s="168">
        <v>46293</v>
      </c>
      <c r="X544" s="168">
        <v>46356</v>
      </c>
      <c r="AA544" s="168">
        <v>46272</v>
      </c>
      <c r="AB544" s="168">
        <v>46342</v>
      </c>
      <c r="AC544">
        <v>50</v>
      </c>
      <c r="AD544" t="s">
        <v>1839</v>
      </c>
      <c r="AE544">
        <v>0</v>
      </c>
      <c r="AF544" t="s">
        <v>1840</v>
      </c>
      <c r="AG544" t="s">
        <v>1841</v>
      </c>
      <c r="AH544" t="s">
        <v>1842</v>
      </c>
      <c r="AI544" t="s">
        <v>2435</v>
      </c>
      <c r="AJ544" t="s">
        <v>2474</v>
      </c>
      <c r="AQ544" t="s">
        <v>1845</v>
      </c>
      <c r="AR544" t="s">
        <v>2433</v>
      </c>
      <c r="AS544">
        <v>1</v>
      </c>
      <c r="AT544">
        <v>1</v>
      </c>
      <c r="CC544" t="s">
        <v>1943</v>
      </c>
    </row>
    <row r="545" spans="1:81" x14ac:dyDescent="0.25">
      <c r="A545" t="s">
        <v>543</v>
      </c>
      <c r="B545" t="s">
        <v>2476</v>
      </c>
      <c r="C545" t="s">
        <v>488</v>
      </c>
      <c r="D545" t="s">
        <v>2472</v>
      </c>
      <c r="E545" t="s">
        <v>2473</v>
      </c>
      <c r="F545" t="s">
        <v>2433</v>
      </c>
      <c r="G545" t="s">
        <v>2434</v>
      </c>
      <c r="H545">
        <v>60</v>
      </c>
      <c r="I545">
        <v>60</v>
      </c>
      <c r="L545" t="s">
        <v>1832</v>
      </c>
      <c r="M545" t="s">
        <v>482</v>
      </c>
      <c r="N545" t="s">
        <v>1833</v>
      </c>
      <c r="O545" t="s">
        <v>2080</v>
      </c>
      <c r="P545" t="s">
        <v>2081</v>
      </c>
      <c r="Q545" t="s">
        <v>482</v>
      </c>
      <c r="R545" t="s">
        <v>1850</v>
      </c>
      <c r="S545" t="s">
        <v>1851</v>
      </c>
      <c r="T545" t="s">
        <v>1838</v>
      </c>
      <c r="W545" s="168">
        <v>46293</v>
      </c>
      <c r="X545" s="168">
        <v>46356</v>
      </c>
      <c r="AA545" s="168">
        <v>46272</v>
      </c>
      <c r="AB545" s="168">
        <v>46342</v>
      </c>
      <c r="AC545">
        <v>50</v>
      </c>
      <c r="AD545" t="s">
        <v>1839</v>
      </c>
      <c r="AE545">
        <v>0</v>
      </c>
      <c r="AF545" t="s">
        <v>1840</v>
      </c>
      <c r="AG545" t="s">
        <v>1841</v>
      </c>
      <c r="AH545" t="s">
        <v>1842</v>
      </c>
      <c r="AI545" t="s">
        <v>2435</v>
      </c>
      <c r="AJ545" t="s">
        <v>2474</v>
      </c>
      <c r="AQ545" t="s">
        <v>1845</v>
      </c>
      <c r="AR545" t="s">
        <v>2433</v>
      </c>
      <c r="AS545">
        <v>1</v>
      </c>
      <c r="AT545">
        <v>1</v>
      </c>
      <c r="CC545" t="s">
        <v>1943</v>
      </c>
    </row>
    <row r="546" spans="1:81" x14ac:dyDescent="0.25">
      <c r="A546" t="s">
        <v>546</v>
      </c>
      <c r="B546" t="s">
        <v>2477</v>
      </c>
      <c r="C546" t="s">
        <v>488</v>
      </c>
      <c r="D546" t="s">
        <v>2472</v>
      </c>
      <c r="E546" t="s">
        <v>2473</v>
      </c>
      <c r="F546" t="s">
        <v>2433</v>
      </c>
      <c r="G546" t="s">
        <v>2434</v>
      </c>
      <c r="H546">
        <v>60</v>
      </c>
      <c r="I546">
        <v>60</v>
      </c>
      <c r="L546" t="s">
        <v>1832</v>
      </c>
      <c r="M546" t="s">
        <v>482</v>
      </c>
      <c r="N546" t="s">
        <v>1833</v>
      </c>
      <c r="O546" t="s">
        <v>492</v>
      </c>
      <c r="P546" t="s">
        <v>2478</v>
      </c>
      <c r="Q546" t="s">
        <v>482</v>
      </c>
      <c r="R546" t="s">
        <v>1850</v>
      </c>
      <c r="S546" t="s">
        <v>1851</v>
      </c>
      <c r="T546" t="s">
        <v>1838</v>
      </c>
      <c r="W546" s="168">
        <v>46297</v>
      </c>
      <c r="X546" s="168">
        <v>46367</v>
      </c>
      <c r="AC546">
        <v>50</v>
      </c>
      <c r="AD546" t="s">
        <v>1839</v>
      </c>
      <c r="AE546">
        <v>0</v>
      </c>
      <c r="AF546" t="s">
        <v>1840</v>
      </c>
      <c r="AG546" t="s">
        <v>1841</v>
      </c>
      <c r="AH546" t="s">
        <v>1842</v>
      </c>
      <c r="AI546" t="s">
        <v>2435</v>
      </c>
      <c r="AJ546" t="s">
        <v>2474</v>
      </c>
      <c r="AQ546" t="s">
        <v>1845</v>
      </c>
      <c r="AR546" t="s">
        <v>2433</v>
      </c>
      <c r="AS546">
        <v>1</v>
      </c>
      <c r="AT546">
        <v>1</v>
      </c>
      <c r="CC546" t="s">
        <v>1943</v>
      </c>
    </row>
    <row r="547" spans="1:81" x14ac:dyDescent="0.25">
      <c r="A547" t="s">
        <v>549</v>
      </c>
      <c r="B547" t="s">
        <v>2469</v>
      </c>
      <c r="C547" t="s">
        <v>488</v>
      </c>
      <c r="D547" t="s">
        <v>2472</v>
      </c>
      <c r="E547" t="s">
        <v>2473</v>
      </c>
      <c r="F547" t="s">
        <v>2433</v>
      </c>
      <c r="G547" t="s">
        <v>2434</v>
      </c>
      <c r="H547">
        <v>0</v>
      </c>
      <c r="I547">
        <v>0</v>
      </c>
      <c r="L547" t="s">
        <v>1980</v>
      </c>
      <c r="M547" t="s">
        <v>482</v>
      </c>
      <c r="N547" t="s">
        <v>1833</v>
      </c>
      <c r="O547" t="s">
        <v>2189</v>
      </c>
      <c r="P547" t="s">
        <v>2190</v>
      </c>
      <c r="Q547" t="s">
        <v>482</v>
      </c>
      <c r="R547" t="s">
        <v>1850</v>
      </c>
      <c r="S547" t="s">
        <v>1851</v>
      </c>
      <c r="T547" t="s">
        <v>1838</v>
      </c>
      <c r="W547" s="168">
        <v>46279</v>
      </c>
      <c r="X547" s="168">
        <v>46345</v>
      </c>
      <c r="AC547">
        <v>0</v>
      </c>
      <c r="AD547" t="s">
        <v>1839</v>
      </c>
      <c r="AE547">
        <v>0</v>
      </c>
      <c r="AF547" t="s">
        <v>1840</v>
      </c>
      <c r="AG547" t="s">
        <v>1841</v>
      </c>
      <c r="AH547" t="s">
        <v>1842</v>
      </c>
      <c r="AI547" t="s">
        <v>2435</v>
      </c>
      <c r="AJ547" t="s">
        <v>2474</v>
      </c>
      <c r="AQ547" t="s">
        <v>1981</v>
      </c>
      <c r="AR547" t="s">
        <v>2433</v>
      </c>
      <c r="AS547">
        <v>1</v>
      </c>
      <c r="AT547">
        <v>1</v>
      </c>
      <c r="CC547" t="s">
        <v>1943</v>
      </c>
    </row>
    <row r="548" spans="1:81" x14ac:dyDescent="0.25">
      <c r="A548" t="s">
        <v>551</v>
      </c>
      <c r="B548" t="s">
        <v>2479</v>
      </c>
      <c r="C548" t="s">
        <v>488</v>
      </c>
      <c r="D548" t="s">
        <v>2472</v>
      </c>
      <c r="E548" t="s">
        <v>2473</v>
      </c>
      <c r="F548" t="s">
        <v>2433</v>
      </c>
      <c r="G548" t="s">
        <v>2434</v>
      </c>
      <c r="H548">
        <v>60</v>
      </c>
      <c r="I548">
        <v>60</v>
      </c>
      <c r="L548" t="s">
        <v>1832</v>
      </c>
      <c r="M548" t="s">
        <v>482</v>
      </c>
      <c r="N548" t="s">
        <v>1833</v>
      </c>
      <c r="O548" t="s">
        <v>2197</v>
      </c>
      <c r="P548" t="s">
        <v>2198</v>
      </c>
      <c r="Q548" t="s">
        <v>482</v>
      </c>
      <c r="R548" t="s">
        <v>1850</v>
      </c>
      <c r="S548" t="s">
        <v>1851</v>
      </c>
      <c r="T548" t="s">
        <v>1838</v>
      </c>
      <c r="W548" s="168">
        <v>46304</v>
      </c>
      <c r="X548" s="168">
        <v>46374</v>
      </c>
      <c r="AA548" s="168">
        <v>46279</v>
      </c>
      <c r="AB548" s="168">
        <v>46349</v>
      </c>
      <c r="AC548">
        <v>0</v>
      </c>
      <c r="AD548" t="s">
        <v>1839</v>
      </c>
      <c r="AE548">
        <v>0</v>
      </c>
      <c r="AF548" t="s">
        <v>1840</v>
      </c>
      <c r="AG548" t="s">
        <v>1841</v>
      </c>
      <c r="AH548" t="s">
        <v>1842</v>
      </c>
      <c r="AI548" t="s">
        <v>2435</v>
      </c>
      <c r="AJ548" t="s">
        <v>2474</v>
      </c>
      <c r="AQ548" t="s">
        <v>1845</v>
      </c>
      <c r="AR548" t="s">
        <v>2433</v>
      </c>
      <c r="AS548">
        <v>1</v>
      </c>
      <c r="AT548">
        <v>1</v>
      </c>
      <c r="CC548" t="s">
        <v>1943</v>
      </c>
    </row>
    <row r="549" spans="1:81" x14ac:dyDescent="0.25">
      <c r="A549" t="s">
        <v>653</v>
      </c>
      <c r="B549" t="s">
        <v>2480</v>
      </c>
      <c r="C549" t="s">
        <v>488</v>
      </c>
      <c r="D549" t="s">
        <v>2472</v>
      </c>
      <c r="E549" t="s">
        <v>2473</v>
      </c>
      <c r="F549" t="s">
        <v>2433</v>
      </c>
      <c r="G549" t="s">
        <v>2434</v>
      </c>
      <c r="H549">
        <v>60</v>
      </c>
      <c r="I549">
        <v>60</v>
      </c>
      <c r="L549" t="s">
        <v>1832</v>
      </c>
      <c r="M549" t="s">
        <v>482</v>
      </c>
      <c r="N549" t="s">
        <v>1833</v>
      </c>
      <c r="O549" t="s">
        <v>2080</v>
      </c>
      <c r="P549" t="s">
        <v>2081</v>
      </c>
      <c r="Q549" t="s">
        <v>482</v>
      </c>
      <c r="R549" t="s">
        <v>1850</v>
      </c>
      <c r="S549" t="s">
        <v>1851</v>
      </c>
      <c r="T549" t="s">
        <v>1838</v>
      </c>
      <c r="W549" s="168">
        <v>46297</v>
      </c>
      <c r="X549" s="168">
        <v>46367</v>
      </c>
      <c r="AA549" s="168">
        <v>46272</v>
      </c>
      <c r="AB549" s="168">
        <v>46342</v>
      </c>
      <c r="AC549">
        <v>50</v>
      </c>
      <c r="AD549" t="s">
        <v>1839</v>
      </c>
      <c r="AE549">
        <v>0</v>
      </c>
      <c r="AF549" t="s">
        <v>1840</v>
      </c>
      <c r="AG549" t="s">
        <v>1841</v>
      </c>
      <c r="AH549" t="s">
        <v>1842</v>
      </c>
      <c r="AI549" t="s">
        <v>2435</v>
      </c>
      <c r="AJ549" t="s">
        <v>2474</v>
      </c>
      <c r="AQ549" t="s">
        <v>1845</v>
      </c>
      <c r="AR549" t="s">
        <v>2433</v>
      </c>
      <c r="AS549">
        <v>1</v>
      </c>
      <c r="AT549">
        <v>1</v>
      </c>
      <c r="CC549" t="s">
        <v>1943</v>
      </c>
    </row>
    <row r="550" spans="1:81" x14ac:dyDescent="0.25">
      <c r="A550" t="s">
        <v>655</v>
      </c>
      <c r="B550" t="s">
        <v>2481</v>
      </c>
      <c r="C550" t="s">
        <v>488</v>
      </c>
      <c r="D550" t="s">
        <v>2472</v>
      </c>
      <c r="E550" t="s">
        <v>2473</v>
      </c>
      <c r="F550" t="s">
        <v>2433</v>
      </c>
      <c r="G550" t="s">
        <v>2434</v>
      </c>
      <c r="H550">
        <v>0</v>
      </c>
      <c r="I550">
        <v>0</v>
      </c>
      <c r="L550" t="s">
        <v>1980</v>
      </c>
      <c r="M550" t="s">
        <v>482</v>
      </c>
      <c r="N550" t="s">
        <v>1833</v>
      </c>
      <c r="O550" t="s">
        <v>2080</v>
      </c>
      <c r="P550" t="s">
        <v>2081</v>
      </c>
      <c r="Q550" t="s">
        <v>482</v>
      </c>
      <c r="R550" t="s">
        <v>1850</v>
      </c>
      <c r="S550" t="s">
        <v>1851</v>
      </c>
      <c r="T550" t="s">
        <v>1838</v>
      </c>
      <c r="W550" s="168">
        <v>46286</v>
      </c>
      <c r="X550" s="168">
        <v>46356</v>
      </c>
      <c r="AC550">
        <v>0</v>
      </c>
      <c r="AD550" t="s">
        <v>1839</v>
      </c>
      <c r="AE550">
        <v>0</v>
      </c>
      <c r="AF550" t="s">
        <v>1840</v>
      </c>
      <c r="AG550" t="s">
        <v>1841</v>
      </c>
      <c r="AH550" t="s">
        <v>1842</v>
      </c>
      <c r="AI550" t="s">
        <v>2435</v>
      </c>
      <c r="AJ550" t="s">
        <v>2474</v>
      </c>
      <c r="AQ550" t="s">
        <v>1981</v>
      </c>
      <c r="AR550" t="s">
        <v>2433</v>
      </c>
      <c r="AS550">
        <v>1</v>
      </c>
      <c r="AT550">
        <v>1</v>
      </c>
      <c r="CC550" t="s">
        <v>1943</v>
      </c>
    </row>
    <row r="551" spans="1:81" x14ac:dyDescent="0.25">
      <c r="A551" t="s">
        <v>657</v>
      </c>
      <c r="B551" t="s">
        <v>2482</v>
      </c>
      <c r="C551" t="s">
        <v>488</v>
      </c>
      <c r="D551" t="s">
        <v>2472</v>
      </c>
      <c r="E551" t="s">
        <v>2473</v>
      </c>
      <c r="F551" t="s">
        <v>2433</v>
      </c>
      <c r="G551" t="s">
        <v>2434</v>
      </c>
      <c r="H551">
        <v>60</v>
      </c>
      <c r="I551">
        <v>60</v>
      </c>
      <c r="L551" t="s">
        <v>1832</v>
      </c>
      <c r="M551" t="s">
        <v>482</v>
      </c>
      <c r="N551" t="s">
        <v>1833</v>
      </c>
      <c r="O551" t="s">
        <v>2080</v>
      </c>
      <c r="P551" t="s">
        <v>2081</v>
      </c>
      <c r="Q551" t="s">
        <v>482</v>
      </c>
      <c r="R551" t="s">
        <v>1850</v>
      </c>
      <c r="S551" t="s">
        <v>1851</v>
      </c>
      <c r="T551" t="s">
        <v>1838</v>
      </c>
      <c r="W551" s="168">
        <v>46297</v>
      </c>
      <c r="X551" s="168">
        <v>46367</v>
      </c>
      <c r="AC551">
        <v>50</v>
      </c>
      <c r="AD551" t="s">
        <v>1839</v>
      </c>
      <c r="AE551">
        <v>0</v>
      </c>
      <c r="AF551" t="s">
        <v>1840</v>
      </c>
      <c r="AG551" t="s">
        <v>1841</v>
      </c>
      <c r="AH551" t="s">
        <v>1842</v>
      </c>
      <c r="AI551" t="s">
        <v>2435</v>
      </c>
      <c r="AJ551" t="s">
        <v>2474</v>
      </c>
      <c r="AQ551" t="s">
        <v>1845</v>
      </c>
      <c r="AR551" t="s">
        <v>2433</v>
      </c>
      <c r="AS551">
        <v>1</v>
      </c>
      <c r="AT551">
        <v>1</v>
      </c>
      <c r="CC551" t="s">
        <v>1943</v>
      </c>
    </row>
    <row r="552" spans="1:81" x14ac:dyDescent="0.25">
      <c r="A552" t="s">
        <v>659</v>
      </c>
      <c r="B552" t="s">
        <v>2483</v>
      </c>
      <c r="C552" t="s">
        <v>488</v>
      </c>
      <c r="D552" t="s">
        <v>2472</v>
      </c>
      <c r="E552" t="s">
        <v>2473</v>
      </c>
      <c r="F552" t="s">
        <v>2433</v>
      </c>
      <c r="G552" t="s">
        <v>2434</v>
      </c>
      <c r="H552">
        <v>60</v>
      </c>
      <c r="I552">
        <v>60</v>
      </c>
      <c r="L552" t="s">
        <v>1832</v>
      </c>
      <c r="M552" t="s">
        <v>482</v>
      </c>
      <c r="N552" t="s">
        <v>1833</v>
      </c>
      <c r="O552" t="s">
        <v>2080</v>
      </c>
      <c r="P552" t="s">
        <v>2081</v>
      </c>
      <c r="Q552" t="s">
        <v>482</v>
      </c>
      <c r="R552" t="s">
        <v>1850</v>
      </c>
      <c r="S552" t="s">
        <v>1851</v>
      </c>
      <c r="T552" t="s">
        <v>1838</v>
      </c>
      <c r="W552" s="168">
        <v>46297</v>
      </c>
      <c r="X552" s="168">
        <v>46367</v>
      </c>
      <c r="AA552" s="168">
        <v>46272</v>
      </c>
      <c r="AB552" s="168">
        <v>46342</v>
      </c>
      <c r="AC552">
        <v>50</v>
      </c>
      <c r="AD552" t="s">
        <v>1839</v>
      </c>
      <c r="AE552">
        <v>0</v>
      </c>
      <c r="AF552" t="s">
        <v>1840</v>
      </c>
      <c r="AG552" t="s">
        <v>1841</v>
      </c>
      <c r="AH552" t="s">
        <v>1842</v>
      </c>
      <c r="AI552" t="s">
        <v>2435</v>
      </c>
      <c r="AJ552" t="s">
        <v>2474</v>
      </c>
      <c r="AQ552" t="s">
        <v>1845</v>
      </c>
      <c r="AR552" t="s">
        <v>2433</v>
      </c>
      <c r="AS552">
        <v>1</v>
      </c>
      <c r="AT552">
        <v>1</v>
      </c>
      <c r="CC552" t="s">
        <v>1943</v>
      </c>
    </row>
    <row r="553" spans="1:81" x14ac:dyDescent="0.25">
      <c r="A553" t="s">
        <v>661</v>
      </c>
      <c r="B553" t="s">
        <v>2484</v>
      </c>
      <c r="C553" t="s">
        <v>488</v>
      </c>
      <c r="D553" t="s">
        <v>2472</v>
      </c>
      <c r="E553" t="s">
        <v>2473</v>
      </c>
      <c r="F553" t="s">
        <v>2433</v>
      </c>
      <c r="G553" t="s">
        <v>2434</v>
      </c>
      <c r="H553">
        <v>60</v>
      </c>
      <c r="I553">
        <v>60</v>
      </c>
      <c r="L553" t="s">
        <v>1832</v>
      </c>
      <c r="M553" t="s">
        <v>482</v>
      </c>
      <c r="N553" t="s">
        <v>1833</v>
      </c>
      <c r="O553" t="s">
        <v>492</v>
      </c>
      <c r="P553" t="s">
        <v>2478</v>
      </c>
      <c r="Q553" t="s">
        <v>482</v>
      </c>
      <c r="R553" t="s">
        <v>1850</v>
      </c>
      <c r="S553" t="s">
        <v>1851</v>
      </c>
      <c r="T553" t="s">
        <v>1838</v>
      </c>
      <c r="W553" s="168">
        <v>46304</v>
      </c>
      <c r="X553" s="168">
        <v>46374</v>
      </c>
      <c r="AC553">
        <v>50</v>
      </c>
      <c r="AD553" t="s">
        <v>1839</v>
      </c>
      <c r="AE553">
        <v>0</v>
      </c>
      <c r="AF553" t="s">
        <v>1840</v>
      </c>
      <c r="AG553" t="s">
        <v>1841</v>
      </c>
      <c r="AH553" t="s">
        <v>1842</v>
      </c>
      <c r="AI553" t="s">
        <v>2435</v>
      </c>
      <c r="AJ553" t="s">
        <v>2474</v>
      </c>
      <c r="AQ553" t="s">
        <v>1845</v>
      </c>
      <c r="AR553" t="s">
        <v>2433</v>
      </c>
      <c r="AS553">
        <v>1</v>
      </c>
      <c r="AT553">
        <v>1</v>
      </c>
      <c r="CC553" t="s">
        <v>1943</v>
      </c>
    </row>
    <row r="554" spans="1:81" x14ac:dyDescent="0.25">
      <c r="A554" t="s">
        <v>663</v>
      </c>
      <c r="B554" t="s">
        <v>2469</v>
      </c>
      <c r="C554" t="s">
        <v>488</v>
      </c>
      <c r="D554" t="s">
        <v>2472</v>
      </c>
      <c r="E554" t="s">
        <v>2473</v>
      </c>
      <c r="F554" t="s">
        <v>2433</v>
      </c>
      <c r="G554" t="s">
        <v>2434</v>
      </c>
      <c r="H554">
        <v>0</v>
      </c>
      <c r="I554">
        <v>0</v>
      </c>
      <c r="L554" t="s">
        <v>1980</v>
      </c>
      <c r="M554" t="s">
        <v>482</v>
      </c>
      <c r="N554" t="s">
        <v>1833</v>
      </c>
      <c r="O554" t="s">
        <v>2189</v>
      </c>
      <c r="P554" t="s">
        <v>2190</v>
      </c>
      <c r="Q554" t="s">
        <v>482</v>
      </c>
      <c r="R554" t="s">
        <v>1850</v>
      </c>
      <c r="S554" t="s">
        <v>1851</v>
      </c>
      <c r="T554" t="s">
        <v>1838</v>
      </c>
      <c r="W554" s="168">
        <v>46279</v>
      </c>
      <c r="X554" s="168">
        <v>46345</v>
      </c>
      <c r="AC554">
        <v>0</v>
      </c>
      <c r="AD554" t="s">
        <v>1839</v>
      </c>
      <c r="AE554">
        <v>0</v>
      </c>
      <c r="AF554" t="s">
        <v>1840</v>
      </c>
      <c r="AG554" t="s">
        <v>1841</v>
      </c>
      <c r="AH554" t="s">
        <v>1842</v>
      </c>
      <c r="AI554" t="s">
        <v>2435</v>
      </c>
      <c r="AJ554" t="s">
        <v>2474</v>
      </c>
      <c r="AQ554" t="s">
        <v>1981</v>
      </c>
      <c r="AR554" t="s">
        <v>2433</v>
      </c>
      <c r="AS554">
        <v>1</v>
      </c>
      <c r="AT554">
        <v>1</v>
      </c>
      <c r="CC554" t="s">
        <v>1943</v>
      </c>
    </row>
    <row r="555" spans="1:81" x14ac:dyDescent="0.25">
      <c r="A555" t="s">
        <v>665</v>
      </c>
      <c r="B555" t="s">
        <v>2479</v>
      </c>
      <c r="C555" t="s">
        <v>488</v>
      </c>
      <c r="D555" t="s">
        <v>2472</v>
      </c>
      <c r="E555" t="s">
        <v>2473</v>
      </c>
      <c r="F555" t="s">
        <v>2433</v>
      </c>
      <c r="G555" t="s">
        <v>2434</v>
      </c>
      <c r="H555">
        <v>60</v>
      </c>
      <c r="I555">
        <v>60</v>
      </c>
      <c r="L555" t="s">
        <v>1832</v>
      </c>
      <c r="M555" t="s">
        <v>482</v>
      </c>
      <c r="N555" t="s">
        <v>1833</v>
      </c>
      <c r="O555" t="s">
        <v>2197</v>
      </c>
      <c r="P555" t="s">
        <v>2198</v>
      </c>
      <c r="Q555" t="s">
        <v>482</v>
      </c>
      <c r="R555" t="s">
        <v>1850</v>
      </c>
      <c r="S555" t="s">
        <v>1851</v>
      </c>
      <c r="T555" t="s">
        <v>1838</v>
      </c>
      <c r="W555" s="168">
        <v>46304</v>
      </c>
      <c r="X555" s="168">
        <v>46374</v>
      </c>
      <c r="AA555" s="168">
        <v>46279</v>
      </c>
      <c r="AB555" s="168">
        <v>46349</v>
      </c>
      <c r="AC555">
        <v>0</v>
      </c>
      <c r="AD555" t="s">
        <v>1839</v>
      </c>
      <c r="AE555">
        <v>0</v>
      </c>
      <c r="AF555" t="s">
        <v>1840</v>
      </c>
      <c r="AG555" t="s">
        <v>1841</v>
      </c>
      <c r="AH555" t="s">
        <v>1842</v>
      </c>
      <c r="AI555" t="s">
        <v>2435</v>
      </c>
      <c r="AJ555" t="s">
        <v>2474</v>
      </c>
      <c r="AQ555" t="s">
        <v>1845</v>
      </c>
      <c r="AR555" t="s">
        <v>2433</v>
      </c>
      <c r="AS555">
        <v>1</v>
      </c>
      <c r="AT555">
        <v>1</v>
      </c>
      <c r="CC555" t="s">
        <v>1943</v>
      </c>
    </row>
    <row r="556" spans="1:81" x14ac:dyDescent="0.25">
      <c r="A556" t="s">
        <v>669</v>
      </c>
      <c r="B556" t="s">
        <v>2485</v>
      </c>
      <c r="C556" t="s">
        <v>488</v>
      </c>
      <c r="D556" t="s">
        <v>2472</v>
      </c>
      <c r="E556" t="s">
        <v>2473</v>
      </c>
      <c r="F556" t="s">
        <v>2433</v>
      </c>
      <c r="G556" t="s">
        <v>2434</v>
      </c>
      <c r="H556">
        <v>60</v>
      </c>
      <c r="I556">
        <v>60</v>
      </c>
      <c r="L556" t="s">
        <v>1832</v>
      </c>
      <c r="M556" t="s">
        <v>482</v>
      </c>
      <c r="N556" t="s">
        <v>1833</v>
      </c>
      <c r="O556" t="s">
        <v>2168</v>
      </c>
      <c r="P556" t="s">
        <v>2169</v>
      </c>
      <c r="Q556" t="s">
        <v>482</v>
      </c>
      <c r="R556" t="s">
        <v>1850</v>
      </c>
      <c r="S556" t="s">
        <v>1851</v>
      </c>
      <c r="T556" t="s">
        <v>1838</v>
      </c>
      <c r="W556" s="168">
        <v>46297</v>
      </c>
      <c r="X556" s="168">
        <v>46367</v>
      </c>
      <c r="AA556" s="168">
        <v>46265</v>
      </c>
      <c r="AB556" s="168">
        <v>46335</v>
      </c>
      <c r="AC556">
        <v>0</v>
      </c>
      <c r="AD556" t="s">
        <v>1839</v>
      </c>
      <c r="AE556">
        <v>0</v>
      </c>
      <c r="AF556" t="s">
        <v>1840</v>
      </c>
      <c r="AG556" t="s">
        <v>1841</v>
      </c>
      <c r="AH556" t="s">
        <v>1842</v>
      </c>
      <c r="AI556" t="s">
        <v>2435</v>
      </c>
      <c r="AJ556" t="s">
        <v>2474</v>
      </c>
      <c r="AQ556" t="s">
        <v>1845</v>
      </c>
      <c r="AR556" t="s">
        <v>2433</v>
      </c>
      <c r="AS556">
        <v>1</v>
      </c>
      <c r="AT556">
        <v>1</v>
      </c>
      <c r="CC556" t="s">
        <v>1943</v>
      </c>
    </row>
    <row r="557" spans="1:81" x14ac:dyDescent="0.25">
      <c r="A557" t="s">
        <v>671</v>
      </c>
      <c r="B557" t="s">
        <v>2486</v>
      </c>
      <c r="C557" t="s">
        <v>488</v>
      </c>
      <c r="D557" t="s">
        <v>2472</v>
      </c>
      <c r="E557" t="s">
        <v>2473</v>
      </c>
      <c r="F557" t="s">
        <v>2433</v>
      </c>
      <c r="G557" t="s">
        <v>2434</v>
      </c>
      <c r="H557">
        <v>60</v>
      </c>
      <c r="I557">
        <v>60</v>
      </c>
      <c r="L557" t="s">
        <v>1832</v>
      </c>
      <c r="M557" t="s">
        <v>482</v>
      </c>
      <c r="N557" t="s">
        <v>1833</v>
      </c>
      <c r="O557" t="s">
        <v>2168</v>
      </c>
      <c r="P557" t="s">
        <v>2169</v>
      </c>
      <c r="Q557" t="s">
        <v>482</v>
      </c>
      <c r="R557" t="s">
        <v>1850</v>
      </c>
      <c r="S557" t="s">
        <v>1851</v>
      </c>
      <c r="T557" t="s">
        <v>1838</v>
      </c>
      <c r="W557" s="168">
        <v>46293</v>
      </c>
      <c r="X557" s="168">
        <v>46349</v>
      </c>
      <c r="AA557" s="168">
        <v>46265</v>
      </c>
      <c r="AB557" s="168">
        <v>46335</v>
      </c>
      <c r="AC557">
        <v>0</v>
      </c>
      <c r="AD557" t="s">
        <v>1839</v>
      </c>
      <c r="AE557">
        <v>0</v>
      </c>
      <c r="AF557" t="s">
        <v>1840</v>
      </c>
      <c r="AG557" t="s">
        <v>1841</v>
      </c>
      <c r="AH557" t="s">
        <v>1842</v>
      </c>
      <c r="AI557" t="s">
        <v>2435</v>
      </c>
      <c r="AJ557" t="s">
        <v>2474</v>
      </c>
      <c r="AQ557" t="s">
        <v>1845</v>
      </c>
      <c r="AR557" t="s">
        <v>2433</v>
      </c>
      <c r="AS557">
        <v>1</v>
      </c>
      <c r="AT557">
        <v>1</v>
      </c>
      <c r="CC557" t="s">
        <v>1943</v>
      </c>
    </row>
    <row r="558" spans="1:81" x14ac:dyDescent="0.25">
      <c r="A558" t="s">
        <v>675</v>
      </c>
      <c r="B558" t="s">
        <v>2487</v>
      </c>
      <c r="C558" t="s">
        <v>488</v>
      </c>
      <c r="D558" t="s">
        <v>2472</v>
      </c>
      <c r="E558" t="s">
        <v>2473</v>
      </c>
      <c r="F558" t="s">
        <v>2433</v>
      </c>
      <c r="G558" t="s">
        <v>2434</v>
      </c>
      <c r="H558">
        <v>60</v>
      </c>
      <c r="I558">
        <v>60</v>
      </c>
      <c r="L558" t="s">
        <v>1832</v>
      </c>
      <c r="M558" t="s">
        <v>482</v>
      </c>
      <c r="N558" t="s">
        <v>1833</v>
      </c>
      <c r="O558" t="s">
        <v>2168</v>
      </c>
      <c r="P558" t="s">
        <v>2169</v>
      </c>
      <c r="Q558" t="s">
        <v>482</v>
      </c>
      <c r="R558" t="s">
        <v>1850</v>
      </c>
      <c r="S558" t="s">
        <v>1851</v>
      </c>
      <c r="T558" t="s">
        <v>1838</v>
      </c>
      <c r="W558" s="168">
        <v>46293</v>
      </c>
      <c r="X558" s="168">
        <v>46356</v>
      </c>
      <c r="AA558" s="168">
        <v>46265</v>
      </c>
      <c r="AB558" s="168">
        <v>46335</v>
      </c>
      <c r="AC558">
        <v>50</v>
      </c>
      <c r="AD558" t="s">
        <v>1839</v>
      </c>
      <c r="AE558">
        <v>0</v>
      </c>
      <c r="AF558" t="s">
        <v>1840</v>
      </c>
      <c r="AG558" t="s">
        <v>1841</v>
      </c>
      <c r="AH558" t="s">
        <v>1842</v>
      </c>
      <c r="AI558" t="s">
        <v>2435</v>
      </c>
      <c r="AJ558" t="s">
        <v>2474</v>
      </c>
      <c r="AQ558" t="s">
        <v>1845</v>
      </c>
      <c r="AR558" t="s">
        <v>2433</v>
      </c>
      <c r="AS558">
        <v>1</v>
      </c>
      <c r="AT558">
        <v>1</v>
      </c>
      <c r="CC558" t="s">
        <v>1943</v>
      </c>
    </row>
    <row r="559" spans="1:81" x14ac:dyDescent="0.25">
      <c r="A559" t="s">
        <v>677</v>
      </c>
      <c r="B559" t="s">
        <v>2488</v>
      </c>
      <c r="C559" t="s">
        <v>488</v>
      </c>
      <c r="D559" t="s">
        <v>2472</v>
      </c>
      <c r="E559" t="s">
        <v>2473</v>
      </c>
      <c r="F559" t="s">
        <v>2433</v>
      </c>
      <c r="G559" t="s">
        <v>2434</v>
      </c>
      <c r="H559">
        <v>60</v>
      </c>
      <c r="I559">
        <v>60</v>
      </c>
      <c r="L559" t="s">
        <v>1832</v>
      </c>
      <c r="M559" t="s">
        <v>482</v>
      </c>
      <c r="N559" t="s">
        <v>1833</v>
      </c>
      <c r="O559" t="s">
        <v>492</v>
      </c>
      <c r="P559" t="s">
        <v>2478</v>
      </c>
      <c r="Q559" t="s">
        <v>482</v>
      </c>
      <c r="R559" t="s">
        <v>1850</v>
      </c>
      <c r="S559" t="s">
        <v>1851</v>
      </c>
      <c r="T559" t="s">
        <v>1838</v>
      </c>
      <c r="W559" s="168">
        <v>46304</v>
      </c>
      <c r="X559" s="168">
        <v>46374</v>
      </c>
      <c r="AC559">
        <v>50</v>
      </c>
      <c r="AD559" t="s">
        <v>1839</v>
      </c>
      <c r="AE559">
        <v>0</v>
      </c>
      <c r="AF559" t="s">
        <v>1840</v>
      </c>
      <c r="AG559" t="s">
        <v>1841</v>
      </c>
      <c r="AH559" t="s">
        <v>1842</v>
      </c>
      <c r="AI559" t="s">
        <v>2435</v>
      </c>
      <c r="AJ559" t="s">
        <v>2474</v>
      </c>
      <c r="AQ559" t="s">
        <v>1845</v>
      </c>
      <c r="AR559" t="s">
        <v>2433</v>
      </c>
      <c r="AS559">
        <v>1</v>
      </c>
      <c r="AT559">
        <v>1</v>
      </c>
      <c r="CC559" t="s">
        <v>1943</v>
      </c>
    </row>
    <row r="560" spans="1:81" x14ac:dyDescent="0.25">
      <c r="A560" t="s">
        <v>679</v>
      </c>
      <c r="B560" t="s">
        <v>2469</v>
      </c>
      <c r="C560" t="s">
        <v>488</v>
      </c>
      <c r="D560" t="s">
        <v>2472</v>
      </c>
      <c r="E560" t="s">
        <v>2473</v>
      </c>
      <c r="F560" t="s">
        <v>2433</v>
      </c>
      <c r="G560" t="s">
        <v>2434</v>
      </c>
      <c r="H560">
        <v>0</v>
      </c>
      <c r="I560">
        <v>0</v>
      </c>
      <c r="L560" t="s">
        <v>1980</v>
      </c>
      <c r="M560" t="s">
        <v>482</v>
      </c>
      <c r="N560" t="s">
        <v>1833</v>
      </c>
      <c r="O560" t="s">
        <v>2189</v>
      </c>
      <c r="P560" t="s">
        <v>2190</v>
      </c>
      <c r="Q560" t="s">
        <v>482</v>
      </c>
      <c r="R560" t="s">
        <v>1850</v>
      </c>
      <c r="S560" t="s">
        <v>1851</v>
      </c>
      <c r="T560" t="s">
        <v>1838</v>
      </c>
      <c r="W560" s="168">
        <v>46279</v>
      </c>
      <c r="X560" s="168">
        <v>46345</v>
      </c>
      <c r="AC560">
        <v>0</v>
      </c>
      <c r="AD560" t="s">
        <v>1839</v>
      </c>
      <c r="AE560">
        <v>0</v>
      </c>
      <c r="AF560" t="s">
        <v>1840</v>
      </c>
      <c r="AG560" t="s">
        <v>1841</v>
      </c>
      <c r="AH560" t="s">
        <v>1842</v>
      </c>
      <c r="AI560" t="s">
        <v>2435</v>
      </c>
      <c r="AJ560" t="s">
        <v>2474</v>
      </c>
      <c r="AQ560" t="s">
        <v>1981</v>
      </c>
      <c r="AR560" t="s">
        <v>2433</v>
      </c>
      <c r="AS560">
        <v>1</v>
      </c>
      <c r="AT560">
        <v>1</v>
      </c>
      <c r="CC560" t="s">
        <v>1943</v>
      </c>
    </row>
    <row r="561" spans="1:81" x14ac:dyDescent="0.25">
      <c r="A561" t="s">
        <v>689</v>
      </c>
      <c r="B561" t="s">
        <v>2489</v>
      </c>
      <c r="C561" t="s">
        <v>488</v>
      </c>
      <c r="D561" t="s">
        <v>2472</v>
      </c>
      <c r="E561" t="s">
        <v>2473</v>
      </c>
      <c r="F561" t="s">
        <v>2433</v>
      </c>
      <c r="G561" t="s">
        <v>2434</v>
      </c>
      <c r="H561">
        <v>60</v>
      </c>
      <c r="I561">
        <v>60</v>
      </c>
      <c r="L561" t="s">
        <v>1832</v>
      </c>
      <c r="M561" t="s">
        <v>482</v>
      </c>
      <c r="N561" t="s">
        <v>1833</v>
      </c>
      <c r="O561" t="s">
        <v>2197</v>
      </c>
      <c r="P561" t="s">
        <v>2198</v>
      </c>
      <c r="Q561" t="s">
        <v>482</v>
      </c>
      <c r="R561" t="s">
        <v>1850</v>
      </c>
      <c r="S561" t="s">
        <v>1851</v>
      </c>
      <c r="T561" t="s">
        <v>1838</v>
      </c>
      <c r="W561" s="168">
        <v>46304</v>
      </c>
      <c r="X561" s="168">
        <v>46374</v>
      </c>
      <c r="AA561" s="168">
        <v>46279</v>
      </c>
      <c r="AB561" s="168">
        <v>46349</v>
      </c>
      <c r="AC561">
        <v>0</v>
      </c>
      <c r="AD561" t="s">
        <v>1839</v>
      </c>
      <c r="AE561">
        <v>0</v>
      </c>
      <c r="AF561" t="s">
        <v>1840</v>
      </c>
      <c r="AG561" t="s">
        <v>1841</v>
      </c>
      <c r="AH561" t="s">
        <v>1842</v>
      </c>
      <c r="AI561" t="s">
        <v>2435</v>
      </c>
      <c r="AJ561" t="s">
        <v>2474</v>
      </c>
      <c r="AQ561" t="s">
        <v>1845</v>
      </c>
      <c r="AR561" t="s">
        <v>2433</v>
      </c>
      <c r="AS561">
        <v>1</v>
      </c>
      <c r="AT561">
        <v>1</v>
      </c>
      <c r="CC561" t="s">
        <v>1943</v>
      </c>
    </row>
    <row r="562" spans="1:81" x14ac:dyDescent="0.25">
      <c r="A562" t="s">
        <v>695</v>
      </c>
      <c r="B562" t="s">
        <v>2490</v>
      </c>
      <c r="C562" t="s">
        <v>488</v>
      </c>
      <c r="D562" t="s">
        <v>2472</v>
      </c>
      <c r="E562" t="s">
        <v>2473</v>
      </c>
      <c r="F562" t="s">
        <v>2433</v>
      </c>
      <c r="G562" t="s">
        <v>2434</v>
      </c>
      <c r="H562">
        <v>60</v>
      </c>
      <c r="I562">
        <v>60</v>
      </c>
      <c r="L562" t="s">
        <v>1832</v>
      </c>
      <c r="M562" t="s">
        <v>482</v>
      </c>
      <c r="N562" t="s">
        <v>1833</v>
      </c>
      <c r="O562" t="s">
        <v>2080</v>
      </c>
      <c r="P562" t="s">
        <v>2081</v>
      </c>
      <c r="Q562" t="s">
        <v>482</v>
      </c>
      <c r="R562" t="s">
        <v>1850</v>
      </c>
      <c r="S562" t="s">
        <v>1851</v>
      </c>
      <c r="T562" t="s">
        <v>1838</v>
      </c>
      <c r="W562" s="168">
        <v>46293</v>
      </c>
      <c r="X562" s="168">
        <v>46356</v>
      </c>
      <c r="AA562" s="168">
        <v>46272</v>
      </c>
      <c r="AB562" s="168">
        <v>46342</v>
      </c>
      <c r="AC562">
        <v>50</v>
      </c>
      <c r="AD562" t="s">
        <v>1839</v>
      </c>
      <c r="AE562">
        <v>0</v>
      </c>
      <c r="AF562" t="s">
        <v>1840</v>
      </c>
      <c r="AG562" t="s">
        <v>1841</v>
      </c>
      <c r="AH562" t="s">
        <v>1842</v>
      </c>
      <c r="AI562" t="s">
        <v>2435</v>
      </c>
      <c r="AJ562" t="s">
        <v>2474</v>
      </c>
      <c r="AQ562" t="s">
        <v>1845</v>
      </c>
      <c r="AR562" t="s">
        <v>2433</v>
      </c>
      <c r="AS562">
        <v>1</v>
      </c>
      <c r="AT562">
        <v>1</v>
      </c>
      <c r="CC562" t="s">
        <v>1943</v>
      </c>
    </row>
  </sheetData>
  <sheetProtection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D8D87-2EA9-4BF2-94B2-863B862440A6}">
  <sheetPr codeName="Sheet13"/>
  <dimension ref="A1:A7"/>
  <sheetViews>
    <sheetView workbookViewId="0">
      <selection activeCell="J25" sqref="J25"/>
    </sheetView>
  </sheetViews>
  <sheetFormatPr defaultRowHeight="15" x14ac:dyDescent="0.25"/>
  <sheetData>
    <row r="1" spans="1:1" x14ac:dyDescent="0.25">
      <c r="A1" t="s">
        <v>159</v>
      </c>
    </row>
    <row r="3" spans="1:1" x14ac:dyDescent="0.25">
      <c r="A3" t="s">
        <v>160</v>
      </c>
    </row>
    <row r="5" spans="1:1" x14ac:dyDescent="0.25">
      <c r="A5" t="s">
        <v>161</v>
      </c>
    </row>
    <row r="7" spans="1:1" x14ac:dyDescent="0.25">
      <c r="A7" t="s">
        <v>326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CEFEA-D7A1-4248-8421-0BCBA594DFCD}">
  <sheetPr codeName="Sheet14"/>
  <dimension ref="A1:S87"/>
  <sheetViews>
    <sheetView workbookViewId="0">
      <selection activeCell="C28" sqref="C28"/>
    </sheetView>
  </sheetViews>
  <sheetFormatPr defaultRowHeight="15" x14ac:dyDescent="0.25"/>
  <cols>
    <col min="1" max="1" width="13.7109375" bestFit="1" customWidth="1" collapsed="1"/>
    <col min="2" max="3" width="34.28515625" bestFit="1" customWidth="1" collapsed="1"/>
    <col min="4" max="4" width="8.140625" bestFit="1" customWidth="1" collapsed="1"/>
  </cols>
  <sheetData>
    <row r="1" spans="1:19" ht="45" customHeight="1" x14ac:dyDescent="0.25">
      <c r="A1" s="279" t="s">
        <v>468</v>
      </c>
      <c r="B1" s="279"/>
      <c r="C1" s="279"/>
      <c r="D1" s="279"/>
      <c r="E1" s="279"/>
      <c r="F1" s="279"/>
      <c r="G1" s="279"/>
      <c r="H1" s="279"/>
      <c r="I1" s="279"/>
      <c r="J1" s="279"/>
      <c r="K1" s="279"/>
      <c r="L1" s="279"/>
      <c r="M1" s="279"/>
      <c r="N1" s="279"/>
      <c r="O1" s="279"/>
      <c r="P1" s="279"/>
      <c r="Q1" s="279"/>
      <c r="R1" s="279"/>
      <c r="S1" s="279"/>
    </row>
    <row r="2" spans="1:19" ht="18.75" x14ac:dyDescent="0.3">
      <c r="A2" s="151" t="s">
        <v>162</v>
      </c>
    </row>
    <row r="4" spans="1:19" x14ac:dyDescent="0.25">
      <c r="A4" t="s">
        <v>163</v>
      </c>
    </row>
    <row r="5" spans="1:19" x14ac:dyDescent="0.25">
      <c r="B5" t="s">
        <v>164</v>
      </c>
    </row>
    <row r="6" spans="1:19" x14ac:dyDescent="0.25">
      <c r="C6" s="152" t="s">
        <v>286</v>
      </c>
      <c r="E6" t="s">
        <v>287</v>
      </c>
    </row>
    <row r="7" spans="1:19" x14ac:dyDescent="0.25">
      <c r="C7" s="152" t="s">
        <v>165</v>
      </c>
      <c r="D7" t="s">
        <v>166</v>
      </c>
      <c r="E7" t="s">
        <v>167</v>
      </c>
    </row>
    <row r="8" spans="1:19" x14ac:dyDescent="0.25">
      <c r="C8" s="152" t="s">
        <v>168</v>
      </c>
      <c r="E8" t="s">
        <v>169</v>
      </c>
    </row>
    <row r="9" spans="1:19" x14ac:dyDescent="0.25">
      <c r="C9" s="152" t="s">
        <v>265</v>
      </c>
      <c r="D9" t="s">
        <v>166</v>
      </c>
      <c r="E9" t="s">
        <v>266</v>
      </c>
    </row>
    <row r="10" spans="1:19" x14ac:dyDescent="0.25">
      <c r="C10" s="152" t="s">
        <v>288</v>
      </c>
      <c r="E10" t="s">
        <v>289</v>
      </c>
    </row>
    <row r="11" spans="1:19" x14ac:dyDescent="0.25">
      <c r="B11" t="s">
        <v>285</v>
      </c>
      <c r="C11" s="152"/>
    </row>
    <row r="12" spans="1:19" x14ac:dyDescent="0.25">
      <c r="C12" s="152" t="s">
        <v>275</v>
      </c>
      <c r="E12" t="s">
        <v>267</v>
      </c>
    </row>
    <row r="13" spans="1:19" x14ac:dyDescent="0.25">
      <c r="C13" s="152" t="s">
        <v>170</v>
      </c>
      <c r="D13" t="s">
        <v>166</v>
      </c>
      <c r="E13" t="s">
        <v>171</v>
      </c>
    </row>
    <row r="14" spans="1:19" x14ac:dyDescent="0.25">
      <c r="C14" s="152" t="s">
        <v>172</v>
      </c>
      <c r="D14" t="s">
        <v>166</v>
      </c>
      <c r="E14" t="s">
        <v>173</v>
      </c>
    </row>
    <row r="15" spans="1:19" x14ac:dyDescent="0.25">
      <c r="C15" s="152" t="s">
        <v>174</v>
      </c>
      <c r="D15" t="s">
        <v>166</v>
      </c>
      <c r="E15" t="s">
        <v>175</v>
      </c>
    </row>
    <row r="16" spans="1:19" x14ac:dyDescent="0.25">
      <c r="C16" s="152" t="s">
        <v>268</v>
      </c>
      <c r="E16" t="s">
        <v>270</v>
      </c>
    </row>
    <row r="17" spans="2:5" x14ac:dyDescent="0.25">
      <c r="C17" s="152" t="s">
        <v>269</v>
      </c>
      <c r="E17" t="s">
        <v>271</v>
      </c>
    </row>
    <row r="18" spans="2:5" x14ac:dyDescent="0.25">
      <c r="B18" t="s">
        <v>290</v>
      </c>
    </row>
    <row r="19" spans="2:5" x14ac:dyDescent="0.25">
      <c r="C19" s="152" t="s">
        <v>176</v>
      </c>
      <c r="D19" t="s">
        <v>166</v>
      </c>
      <c r="E19" t="s">
        <v>177</v>
      </c>
    </row>
    <row r="20" spans="2:5" x14ac:dyDescent="0.25">
      <c r="C20" s="152" t="s">
        <v>178</v>
      </c>
      <c r="E20" t="s">
        <v>179</v>
      </c>
    </row>
    <row r="21" spans="2:5" x14ac:dyDescent="0.25">
      <c r="C21" s="152" t="s">
        <v>291</v>
      </c>
      <c r="E21" t="s">
        <v>292</v>
      </c>
    </row>
    <row r="22" spans="2:5" x14ac:dyDescent="0.25">
      <c r="B22" t="s">
        <v>180</v>
      </c>
    </row>
    <row r="23" spans="2:5" x14ac:dyDescent="0.25">
      <c r="C23" s="152" t="s">
        <v>170</v>
      </c>
      <c r="D23" t="s">
        <v>166</v>
      </c>
      <c r="E23" t="s">
        <v>181</v>
      </c>
    </row>
    <row r="24" spans="2:5" x14ac:dyDescent="0.25">
      <c r="C24" s="152" t="s">
        <v>172</v>
      </c>
      <c r="E24" t="s">
        <v>182</v>
      </c>
    </row>
    <row r="25" spans="2:5" x14ac:dyDescent="0.25">
      <c r="C25" s="152" t="s">
        <v>268</v>
      </c>
      <c r="E25" t="s">
        <v>272</v>
      </c>
    </row>
    <row r="26" spans="2:5" x14ac:dyDescent="0.25">
      <c r="C26" s="152" t="s">
        <v>269</v>
      </c>
      <c r="E26" t="s">
        <v>273</v>
      </c>
    </row>
    <row r="27" spans="2:5" x14ac:dyDescent="0.25">
      <c r="C27" s="152"/>
    </row>
    <row r="28" spans="2:5" x14ac:dyDescent="0.25">
      <c r="B28" t="s">
        <v>183</v>
      </c>
    </row>
    <row r="29" spans="2:5" x14ac:dyDescent="0.25">
      <c r="C29" s="152" t="s">
        <v>184</v>
      </c>
      <c r="E29" t="s">
        <v>185</v>
      </c>
    </row>
    <row r="30" spans="2:5" x14ac:dyDescent="0.25">
      <c r="C30" s="152" t="s">
        <v>186</v>
      </c>
      <c r="E30" t="s">
        <v>187</v>
      </c>
    </row>
    <row r="31" spans="2:5" x14ac:dyDescent="0.25">
      <c r="C31" s="152"/>
    </row>
    <row r="32" spans="2:5" x14ac:dyDescent="0.25">
      <c r="B32" t="s">
        <v>188</v>
      </c>
      <c r="C32" s="152" t="s">
        <v>189</v>
      </c>
      <c r="E32" t="s">
        <v>190</v>
      </c>
    </row>
    <row r="33" spans="2:5" x14ac:dyDescent="0.25">
      <c r="E33" t="s">
        <v>191</v>
      </c>
    </row>
    <row r="35" spans="2:5" x14ac:dyDescent="0.25">
      <c r="B35" t="s">
        <v>92</v>
      </c>
    </row>
    <row r="36" spans="2:5" x14ac:dyDescent="0.25">
      <c r="C36" s="152" t="s">
        <v>192</v>
      </c>
      <c r="D36" t="s">
        <v>166</v>
      </c>
      <c r="E36" t="s">
        <v>193</v>
      </c>
    </row>
    <row r="37" spans="2:5" x14ac:dyDescent="0.25">
      <c r="C37" s="152" t="s">
        <v>194</v>
      </c>
      <c r="E37" t="s">
        <v>195</v>
      </c>
    </row>
    <row r="38" spans="2:5" x14ac:dyDescent="0.25">
      <c r="C38" t="s">
        <v>196</v>
      </c>
      <c r="E38" t="s">
        <v>197</v>
      </c>
    </row>
    <row r="39" spans="2:5" x14ac:dyDescent="0.25">
      <c r="E39" t="s">
        <v>198</v>
      </c>
    </row>
    <row r="41" spans="2:5" x14ac:dyDescent="0.25">
      <c r="B41" t="s">
        <v>199</v>
      </c>
    </row>
    <row r="42" spans="2:5" x14ac:dyDescent="0.25">
      <c r="C42" s="152" t="s">
        <v>200</v>
      </c>
      <c r="D42" t="s">
        <v>166</v>
      </c>
      <c r="E42" t="s">
        <v>201</v>
      </c>
    </row>
    <row r="43" spans="2:5" x14ac:dyDescent="0.25">
      <c r="C43" s="152" t="s">
        <v>202</v>
      </c>
      <c r="E43" t="s">
        <v>203</v>
      </c>
    </row>
    <row r="44" spans="2:5" x14ac:dyDescent="0.25">
      <c r="C44" s="152" t="s">
        <v>204</v>
      </c>
      <c r="E44" t="s">
        <v>205</v>
      </c>
    </row>
    <row r="46" spans="2:5" x14ac:dyDescent="0.25">
      <c r="B46" t="s">
        <v>293</v>
      </c>
    </row>
    <row r="47" spans="2:5" x14ac:dyDescent="0.25">
      <c r="C47" s="152" t="s">
        <v>296</v>
      </c>
      <c r="D47" t="s">
        <v>166</v>
      </c>
      <c r="E47" t="s">
        <v>294</v>
      </c>
    </row>
    <row r="48" spans="2:5" x14ac:dyDescent="0.25">
      <c r="C48" s="152" t="s">
        <v>297</v>
      </c>
      <c r="E48" t="s">
        <v>295</v>
      </c>
    </row>
    <row r="50" spans="1:5" x14ac:dyDescent="0.25">
      <c r="B50" t="s">
        <v>206</v>
      </c>
      <c r="C50" t="s">
        <v>207</v>
      </c>
      <c r="E50" s="152" t="s">
        <v>208</v>
      </c>
    </row>
    <row r="52" spans="1:5" x14ac:dyDescent="0.25">
      <c r="B52" t="s">
        <v>327</v>
      </c>
      <c r="E52" t="s">
        <v>209</v>
      </c>
    </row>
    <row r="53" spans="1:5" x14ac:dyDescent="0.25">
      <c r="C53" t="s">
        <v>210</v>
      </c>
      <c r="E53" s="152" t="s">
        <v>329</v>
      </c>
    </row>
    <row r="55" spans="1:5" x14ac:dyDescent="0.25">
      <c r="B55" t="s">
        <v>328</v>
      </c>
      <c r="E55" t="s">
        <v>211</v>
      </c>
    </row>
    <row r="56" spans="1:5" x14ac:dyDescent="0.25">
      <c r="C56" t="s">
        <v>210</v>
      </c>
      <c r="E56" s="152" t="s">
        <v>330</v>
      </c>
    </row>
    <row r="58" spans="1:5" x14ac:dyDescent="0.25">
      <c r="A58" t="s">
        <v>212</v>
      </c>
    </row>
    <row r="59" spans="1:5" x14ac:dyDescent="0.25">
      <c r="B59" t="s">
        <v>213</v>
      </c>
      <c r="E59" t="s">
        <v>214</v>
      </c>
    </row>
    <row r="61" spans="1:5" x14ac:dyDescent="0.25">
      <c r="B61" t="s">
        <v>215</v>
      </c>
      <c r="C61" s="152" t="s">
        <v>216</v>
      </c>
    </row>
    <row r="62" spans="1:5" x14ac:dyDescent="0.25">
      <c r="C62" s="152" t="s">
        <v>217</v>
      </c>
    </row>
    <row r="63" spans="1:5" x14ac:dyDescent="0.25">
      <c r="C63" s="152" t="s">
        <v>218</v>
      </c>
    </row>
    <row r="64" spans="1:5" x14ac:dyDescent="0.25">
      <c r="C64" s="152" t="s">
        <v>219</v>
      </c>
    </row>
    <row r="65" spans="1:5" x14ac:dyDescent="0.25">
      <c r="C65" s="152" t="s">
        <v>220</v>
      </c>
    </row>
    <row r="66" spans="1:5" x14ac:dyDescent="0.25">
      <c r="C66" s="152" t="s">
        <v>221</v>
      </c>
    </row>
    <row r="67" spans="1:5" x14ac:dyDescent="0.25">
      <c r="C67" s="152" t="s">
        <v>222</v>
      </c>
    </row>
    <row r="68" spans="1:5" x14ac:dyDescent="0.25">
      <c r="C68" s="152" t="s">
        <v>274</v>
      </c>
    </row>
    <row r="70" spans="1:5" x14ac:dyDescent="0.25">
      <c r="B70" t="s">
        <v>223</v>
      </c>
      <c r="E70" t="s">
        <v>224</v>
      </c>
    </row>
    <row r="71" spans="1:5" x14ac:dyDescent="0.25">
      <c r="E71" t="s">
        <v>225</v>
      </c>
    </row>
    <row r="73" spans="1:5" x14ac:dyDescent="0.25">
      <c r="B73" t="s">
        <v>151</v>
      </c>
      <c r="E73" t="s">
        <v>226</v>
      </c>
    </row>
    <row r="75" spans="1:5" x14ac:dyDescent="0.25">
      <c r="A75" t="s">
        <v>227</v>
      </c>
    </row>
    <row r="76" spans="1:5" x14ac:dyDescent="0.25">
      <c r="B76" t="s">
        <v>280</v>
      </c>
      <c r="E76" t="s">
        <v>228</v>
      </c>
    </row>
    <row r="77" spans="1:5" x14ac:dyDescent="0.25">
      <c r="C77" t="s">
        <v>210</v>
      </c>
      <c r="E77" t="s">
        <v>329</v>
      </c>
    </row>
    <row r="79" spans="1:5" x14ac:dyDescent="0.25">
      <c r="B79" t="s">
        <v>281</v>
      </c>
      <c r="E79" t="s">
        <v>229</v>
      </c>
    </row>
    <row r="80" spans="1:5" x14ac:dyDescent="0.25">
      <c r="C80" t="s">
        <v>210</v>
      </c>
      <c r="E80" t="s">
        <v>330</v>
      </c>
    </row>
    <row r="82" spans="1:5" x14ac:dyDescent="0.25">
      <c r="A82" t="s">
        <v>230</v>
      </c>
    </row>
    <row r="83" spans="1:5" x14ac:dyDescent="0.25">
      <c r="B83" t="s">
        <v>231</v>
      </c>
      <c r="E83" t="s">
        <v>232</v>
      </c>
    </row>
    <row r="84" spans="1:5" x14ac:dyDescent="0.25">
      <c r="C84" t="s">
        <v>210</v>
      </c>
      <c r="E84" t="s">
        <v>233</v>
      </c>
    </row>
    <row r="86" spans="1:5" x14ac:dyDescent="0.25">
      <c r="B86" t="s">
        <v>234</v>
      </c>
      <c r="E86" t="s">
        <v>331</v>
      </c>
    </row>
    <row r="87" spans="1:5" x14ac:dyDescent="0.25">
      <c r="C87" t="s">
        <v>210</v>
      </c>
      <c r="E87" t="s">
        <v>332</v>
      </c>
    </row>
  </sheetData>
  <mergeCells count="1">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E111"/>
  <sheetViews>
    <sheetView topLeftCell="AG1" workbookViewId="0">
      <selection activeCell="AM2" sqref="AM2:AN2"/>
    </sheetView>
  </sheetViews>
  <sheetFormatPr defaultRowHeight="15" x14ac:dyDescent="0.25"/>
  <cols>
    <col min="2" max="2" width="25.5703125" bestFit="1" customWidth="1" collapsed="1"/>
    <col min="3" max="3" width="15" customWidth="1" collapsed="1"/>
    <col min="4" max="4" width="12.140625" customWidth="1" collapsed="1"/>
    <col min="5" max="5" width="24" customWidth="1" collapsed="1"/>
    <col min="6" max="6" width="11.140625" customWidth="1" collapsed="1"/>
    <col min="7" max="7" width="12.85546875" customWidth="1" collapsed="1"/>
    <col min="8" max="8" width="35.140625" customWidth="1" collapsed="1"/>
    <col min="9" max="9" width="11.7109375" customWidth="1" collapsed="1"/>
    <col min="10" max="10" width="12.140625" customWidth="1" collapsed="1"/>
    <col min="11" max="11" width="16.5703125" customWidth="1" collapsed="1"/>
    <col min="12" max="12" width="30" customWidth="1" collapsed="1"/>
    <col min="13" max="13" width="115.140625" customWidth="1" collapsed="1"/>
    <col min="14" max="16" width="12.5703125" customWidth="1" collapsed="1"/>
    <col min="17" max="18" width="24" customWidth="1" collapsed="1"/>
    <col min="19" max="20" width="18.42578125" customWidth="1" collapsed="1"/>
    <col min="21" max="22" width="25.85546875" customWidth="1" collapsed="1"/>
    <col min="23" max="23" width="24.28515625" customWidth="1" collapsed="1"/>
    <col min="24" max="24" width="13.7109375" customWidth="1" collapsed="1"/>
    <col min="25" max="25" width="21.28515625" customWidth="1" collapsed="1"/>
    <col min="26" max="26" width="12.7109375" customWidth="1" collapsed="1"/>
    <col min="27" max="28" width="16.7109375" customWidth="1" collapsed="1"/>
    <col min="35" max="35" width="9.42578125" bestFit="1" customWidth="1" collapsed="1"/>
    <col min="36" max="36" width="10.42578125" bestFit="1" customWidth="1" collapsed="1"/>
    <col min="37" max="37" width="13.7109375" bestFit="1" customWidth="1" collapsed="1"/>
    <col min="38" max="38" width="10.42578125" bestFit="1" customWidth="1" collapsed="1"/>
    <col min="39" max="39" width="18" bestFit="1" customWidth="1" collapsed="1"/>
    <col min="46" max="46" width="16" bestFit="1" customWidth="1" collapsed="1"/>
    <col min="47" max="47" width="18" bestFit="1" customWidth="1" collapsed="1"/>
    <col min="48" max="48" width="16.7109375" customWidth="1" collapsed="1"/>
    <col min="49" max="49" width="26.5703125" customWidth="1" collapsed="1"/>
    <col min="50" max="50" width="12.5703125" customWidth="1" collapsed="1"/>
    <col min="51" max="51" width="14.42578125" customWidth="1" collapsed="1"/>
    <col min="52" max="52" width="6.85546875" customWidth="1" collapsed="1"/>
    <col min="54" max="54" width="13.7109375" bestFit="1" customWidth="1" collapsed="1"/>
    <col min="55" max="55" width="13.7109375" customWidth="1" collapsed="1"/>
    <col min="56" max="56" width="10.42578125" bestFit="1" customWidth="1" collapsed="1"/>
    <col min="57" max="57" width="10.42578125" customWidth="1" collapsed="1"/>
    <col min="60" max="60" width="10.42578125" bestFit="1" customWidth="1" collapsed="1"/>
    <col min="61" max="61" width="10.42578125" customWidth="1" collapsed="1"/>
    <col min="98" max="98" width="16.85546875" customWidth="1" collapsed="1"/>
    <col min="100" max="100" width="17.42578125" customWidth="1" collapsed="1"/>
  </cols>
  <sheetData>
    <row r="1" spans="1:109" ht="15.75" thickBot="1" x14ac:dyDescent="0.3">
      <c r="A1" t="s">
        <v>49</v>
      </c>
      <c r="B1" t="s">
        <v>7</v>
      </c>
      <c r="C1" t="s">
        <v>50</v>
      </c>
      <c r="D1" t="s">
        <v>9</v>
      </c>
      <c r="E1" t="s">
        <v>10</v>
      </c>
      <c r="F1" t="s">
        <v>50</v>
      </c>
      <c r="G1" t="s">
        <v>11</v>
      </c>
      <c r="H1" t="s">
        <v>12</v>
      </c>
      <c r="I1" t="s">
        <v>50</v>
      </c>
      <c r="J1" t="s">
        <v>13</v>
      </c>
      <c r="K1" t="s">
        <v>50</v>
      </c>
      <c r="L1" t="s">
        <v>5</v>
      </c>
      <c r="M1" t="s">
        <v>6</v>
      </c>
      <c r="N1" t="s">
        <v>50</v>
      </c>
      <c r="O1" t="s">
        <v>14</v>
      </c>
      <c r="P1" t="s">
        <v>50</v>
      </c>
      <c r="Q1" t="s">
        <v>38</v>
      </c>
      <c r="R1" t="s">
        <v>50</v>
      </c>
      <c r="S1" t="s">
        <v>39</v>
      </c>
      <c r="T1" t="s">
        <v>50</v>
      </c>
      <c r="U1" t="s">
        <v>40</v>
      </c>
      <c r="V1" t="s">
        <v>50</v>
      </c>
      <c r="W1" t="s">
        <v>41</v>
      </c>
      <c r="X1" t="s">
        <v>50</v>
      </c>
      <c r="Y1" t="s">
        <v>42</v>
      </c>
      <c r="Z1" t="s">
        <v>50</v>
      </c>
      <c r="AA1" t="s">
        <v>43</v>
      </c>
      <c r="AB1" t="s">
        <v>50</v>
      </c>
      <c r="AC1" t="s">
        <v>44</v>
      </c>
      <c r="AD1" t="s">
        <v>50</v>
      </c>
      <c r="AE1" t="s">
        <v>45</v>
      </c>
      <c r="AF1" t="s">
        <v>50</v>
      </c>
      <c r="AG1" t="s">
        <v>46</v>
      </c>
      <c r="AH1" t="s">
        <v>50</v>
      </c>
      <c r="AI1" t="s">
        <v>47</v>
      </c>
      <c r="AJ1" t="s">
        <v>50</v>
      </c>
      <c r="AK1" t="s">
        <v>101</v>
      </c>
      <c r="AL1" t="s">
        <v>50</v>
      </c>
      <c r="AM1" t="s">
        <v>100</v>
      </c>
      <c r="AN1" t="s">
        <v>50</v>
      </c>
      <c r="AO1" t="s">
        <v>102</v>
      </c>
      <c r="AP1" t="s">
        <v>50</v>
      </c>
      <c r="AQ1" s="2" t="s">
        <v>241</v>
      </c>
      <c r="BB1" t="s">
        <v>104</v>
      </c>
      <c r="BC1" t="s">
        <v>50</v>
      </c>
      <c r="BD1" t="s">
        <v>105</v>
      </c>
      <c r="BE1" t="s">
        <v>50</v>
      </c>
      <c r="BF1" t="s">
        <v>106</v>
      </c>
      <c r="BG1" t="s">
        <v>50</v>
      </c>
      <c r="BH1" t="s">
        <v>107</v>
      </c>
      <c r="BI1" t="s">
        <v>50</v>
      </c>
      <c r="BJ1" t="s">
        <v>108</v>
      </c>
      <c r="BK1" t="s">
        <v>50</v>
      </c>
      <c r="BL1" t="s">
        <v>109</v>
      </c>
      <c r="BM1" t="s">
        <v>50</v>
      </c>
      <c r="BN1" t="s">
        <v>110</v>
      </c>
      <c r="BO1" t="s">
        <v>50</v>
      </c>
      <c r="BP1" t="s">
        <v>111</v>
      </c>
      <c r="BQ1" t="s">
        <v>50</v>
      </c>
      <c r="BR1" t="s">
        <v>112</v>
      </c>
      <c r="BS1" t="s">
        <v>50</v>
      </c>
      <c r="BT1" t="s">
        <v>113</v>
      </c>
      <c r="BU1" t="s">
        <v>50</v>
      </c>
      <c r="BV1" t="s">
        <v>114</v>
      </c>
      <c r="BW1" t="s">
        <v>50</v>
      </c>
      <c r="BX1" t="s">
        <v>115</v>
      </c>
      <c r="BY1" t="s">
        <v>50</v>
      </c>
      <c r="BZ1" t="s">
        <v>116</v>
      </c>
      <c r="CA1" t="s">
        <v>50</v>
      </c>
      <c r="CB1" t="s">
        <v>117</v>
      </c>
      <c r="CC1" t="s">
        <v>50</v>
      </c>
      <c r="CD1" t="s">
        <v>118</v>
      </c>
      <c r="CE1" t="s">
        <v>50</v>
      </c>
      <c r="CF1" t="s">
        <v>119</v>
      </c>
      <c r="CG1" t="s">
        <v>50</v>
      </c>
      <c r="CH1" t="s">
        <v>120</v>
      </c>
      <c r="CI1" t="s">
        <v>50</v>
      </c>
      <c r="CJ1" t="s">
        <v>121</v>
      </c>
      <c r="CK1" t="s">
        <v>50</v>
      </c>
      <c r="CL1" t="s">
        <v>122</v>
      </c>
      <c r="CM1" t="s">
        <v>50</v>
      </c>
      <c r="CN1" t="s">
        <v>123</v>
      </c>
      <c r="CO1" t="s">
        <v>50</v>
      </c>
      <c r="CP1" t="s">
        <v>446</v>
      </c>
      <c r="CQ1" t="s">
        <v>50</v>
      </c>
      <c r="CR1" t="s">
        <v>458</v>
      </c>
      <c r="CS1" t="s">
        <v>50</v>
      </c>
      <c r="CT1" t="s">
        <v>459</v>
      </c>
      <c r="CU1" t="s">
        <v>50</v>
      </c>
      <c r="CV1" t="s">
        <v>460</v>
      </c>
      <c r="CW1" t="s">
        <v>50</v>
      </c>
      <c r="CX1" t="s">
        <v>461</v>
      </c>
      <c r="CY1" t="s">
        <v>50</v>
      </c>
      <c r="CZ1" t="s">
        <v>462</v>
      </c>
      <c r="DA1" t="s">
        <v>50</v>
      </c>
      <c r="DB1" s="2" t="s">
        <v>463</v>
      </c>
      <c r="DC1" t="s">
        <v>50</v>
      </c>
      <c r="DD1" t="s">
        <v>1786</v>
      </c>
      <c r="DE1" t="s">
        <v>50</v>
      </c>
    </row>
    <row r="2" spans="1:109" x14ac:dyDescent="0.25">
      <c r="B2" t="s">
        <v>1831</v>
      </c>
      <c r="C2" t="b">
        <v>0</v>
      </c>
      <c r="D2" t="s">
        <v>1848</v>
      </c>
      <c r="E2" t="s">
        <v>1849</v>
      </c>
      <c r="F2" t="b">
        <v>0</v>
      </c>
      <c r="G2" t="s">
        <v>1836</v>
      </c>
      <c r="H2" t="s">
        <v>1837</v>
      </c>
      <c r="I2" t="b">
        <v>0</v>
      </c>
      <c r="L2" t="s">
        <v>2122</v>
      </c>
      <c r="M2" t="s">
        <v>2123</v>
      </c>
      <c r="N2" t="b">
        <v>0</v>
      </c>
      <c r="P2" t="b">
        <v>0</v>
      </c>
      <c r="Q2" t="s">
        <v>1841</v>
      </c>
      <c r="R2" t="b">
        <v>0</v>
      </c>
      <c r="S2" t="s">
        <v>1842</v>
      </c>
      <c r="T2" t="b">
        <v>0</v>
      </c>
      <c r="U2" t="s">
        <v>2126</v>
      </c>
      <c r="V2" t="b">
        <v>0</v>
      </c>
      <c r="W2" t="s">
        <v>2127</v>
      </c>
      <c r="X2" t="b">
        <v>0</v>
      </c>
      <c r="AL2" t="b">
        <v>0</v>
      </c>
      <c r="AN2" t="b">
        <v>0</v>
      </c>
      <c r="AT2" s="41"/>
      <c r="AU2" s="42"/>
      <c r="AV2" s="42"/>
      <c r="AW2" s="43" t="str">
        <f ca="1">IFERROR(INDEX(INDIRECT(WSDEL),DataRow,MATCH("PADate",INDIRECT(AddrDEL),0)),"NA")</f>
        <v>16-Oct-26</v>
      </c>
      <c r="AX2" s="42"/>
      <c r="AY2" s="42"/>
      <c r="AZ2" s="44"/>
      <c r="BC2" t="b">
        <v>0</v>
      </c>
      <c r="BE2" t="b">
        <v>0</v>
      </c>
      <c r="BG2" t="b">
        <v>0</v>
      </c>
      <c r="BI2" t="b">
        <v>0</v>
      </c>
      <c r="BK2" t="b">
        <v>0</v>
      </c>
      <c r="BM2" t="b">
        <v>0</v>
      </c>
      <c r="BO2" t="b">
        <v>0</v>
      </c>
      <c r="BQ2" t="b">
        <v>0</v>
      </c>
      <c r="BS2" t="b">
        <v>0</v>
      </c>
      <c r="BU2" t="b">
        <v>0</v>
      </c>
      <c r="BW2" t="b">
        <v>0</v>
      </c>
      <c r="BY2" t="b">
        <v>0</v>
      </c>
      <c r="CA2" t="b">
        <v>0</v>
      </c>
      <c r="CC2" t="b">
        <v>0</v>
      </c>
      <c r="CE2" t="b">
        <v>0</v>
      </c>
      <c r="CG2" t="b">
        <v>0</v>
      </c>
      <c r="CI2" t="b">
        <v>0</v>
      </c>
      <c r="CK2" t="b">
        <v>0</v>
      </c>
      <c r="CM2" t="b">
        <v>0</v>
      </c>
      <c r="CO2" t="b">
        <v>0</v>
      </c>
      <c r="CQ2" t="b">
        <v>0</v>
      </c>
      <c r="CS2" t="b">
        <v>0</v>
      </c>
      <c r="CU2" t="b">
        <v>0</v>
      </c>
      <c r="CW2" t="b">
        <v>0</v>
      </c>
      <c r="CY2" t="b">
        <v>0</v>
      </c>
      <c r="DA2" t="b">
        <v>0</v>
      </c>
      <c r="DC2" t="b">
        <v>0</v>
      </c>
      <c r="DD2" t="s">
        <v>1846</v>
      </c>
      <c r="DE2" s="152" t="s">
        <v>2495</v>
      </c>
    </row>
    <row r="3" spans="1:109" x14ac:dyDescent="0.25">
      <c r="B3" t="s">
        <v>1859</v>
      </c>
      <c r="C3" t="b">
        <v>0</v>
      </c>
      <c r="D3" t="s">
        <v>1867</v>
      </c>
      <c r="E3" t="s">
        <v>156</v>
      </c>
      <c r="F3" t="b">
        <v>0</v>
      </c>
      <c r="G3" t="s">
        <v>1850</v>
      </c>
      <c r="H3" t="s">
        <v>1851</v>
      </c>
      <c r="I3" t="b">
        <v>0</v>
      </c>
      <c r="L3" t="s">
        <v>2203</v>
      </c>
      <c r="M3" t="s">
        <v>2204</v>
      </c>
      <c r="N3" t="b">
        <v>0</v>
      </c>
      <c r="U3" t="s">
        <v>2222</v>
      </c>
      <c r="V3" t="b">
        <v>0</v>
      </c>
      <c r="W3" t="s">
        <v>2205</v>
      </c>
      <c r="X3" t="b">
        <v>0</v>
      </c>
      <c r="AT3" s="45"/>
      <c r="AW3" s="2" t="b">
        <f ca="1">IF(AND(INDIRECT("Header!A1")&lt;&gt;"",INDIRECT("Header!B1")=""), TRUE, FALSE)</f>
        <v>0</v>
      </c>
      <c r="AX3" s="2">
        <f ca="1">IFERROR(MATCH("ProjectID", INDIRECT("Header!A:A"),0),1)</f>
        <v>1</v>
      </c>
      <c r="AY3" s="2">
        <f ca="1">HeaderRow+1</f>
        <v>2</v>
      </c>
      <c r="AZ3" s="46"/>
      <c r="DD3" t="s">
        <v>1943</v>
      </c>
      <c r="DE3" s="152" t="s">
        <v>2559</v>
      </c>
    </row>
    <row r="4" spans="1:109" x14ac:dyDescent="0.25">
      <c r="B4" t="s">
        <v>1956</v>
      </c>
      <c r="C4" t="b">
        <v>0</v>
      </c>
      <c r="D4" t="s">
        <v>2080</v>
      </c>
      <c r="E4" t="s">
        <v>2081</v>
      </c>
      <c r="F4" t="b">
        <v>0</v>
      </c>
      <c r="G4" t="s">
        <v>1894</v>
      </c>
      <c r="H4" t="s">
        <v>1895</v>
      </c>
      <c r="I4" t="b">
        <v>0</v>
      </c>
      <c r="L4" t="s">
        <v>2218</v>
      </c>
      <c r="M4" t="s">
        <v>2219</v>
      </c>
      <c r="N4" t="b">
        <v>0</v>
      </c>
      <c r="U4" t="s">
        <v>1957</v>
      </c>
      <c r="V4" t="b">
        <v>0</v>
      </c>
      <c r="W4" t="s">
        <v>2223</v>
      </c>
      <c r="X4" t="b">
        <v>0</v>
      </c>
      <c r="AT4" s="45"/>
      <c r="AW4" s="2" t="s">
        <v>52</v>
      </c>
      <c r="AZ4" s="46"/>
    </row>
    <row r="5" spans="1:109" x14ac:dyDescent="0.25">
      <c r="B5" t="s">
        <v>2002</v>
      </c>
      <c r="C5" t="b">
        <v>0</v>
      </c>
      <c r="D5" t="s">
        <v>1960</v>
      </c>
      <c r="E5" t="s">
        <v>1961</v>
      </c>
      <c r="F5" t="b">
        <v>0</v>
      </c>
      <c r="L5" t="s">
        <v>2350</v>
      </c>
      <c r="M5" t="s">
        <v>2351</v>
      </c>
      <c r="N5" t="b">
        <v>0</v>
      </c>
      <c r="U5" t="s">
        <v>2003</v>
      </c>
      <c r="V5" t="b">
        <v>0</v>
      </c>
      <c r="W5" t="s">
        <v>2352</v>
      </c>
      <c r="X5" t="b">
        <v>0</v>
      </c>
      <c r="AT5" s="45"/>
      <c r="AW5" s="2" t="str">
        <f ca="1">"Header!" &amp; HeaderRow &amp; ":" &amp; HeaderRow</f>
        <v>Header!1:1</v>
      </c>
      <c r="AZ5" s="46"/>
    </row>
    <row r="6" spans="1:109" x14ac:dyDescent="0.25">
      <c r="B6" t="s">
        <v>2125</v>
      </c>
      <c r="C6" t="b">
        <v>0</v>
      </c>
      <c r="D6" t="s">
        <v>2168</v>
      </c>
      <c r="E6" t="s">
        <v>2169</v>
      </c>
      <c r="F6" t="b">
        <v>0</v>
      </c>
      <c r="L6" t="s">
        <v>1953</v>
      </c>
      <c r="M6" t="s">
        <v>1954</v>
      </c>
      <c r="N6" t="b">
        <v>0</v>
      </c>
      <c r="U6" t="s">
        <v>1843</v>
      </c>
      <c r="V6" t="b">
        <v>0</v>
      </c>
      <c r="W6" t="s">
        <v>2004</v>
      </c>
      <c r="X6" t="b">
        <v>0</v>
      </c>
      <c r="AT6" s="45" t="s">
        <v>26</v>
      </c>
      <c r="AW6" s="2" t="s">
        <v>54</v>
      </c>
      <c r="AY6" t="s">
        <v>323</v>
      </c>
      <c r="AZ6" s="46" t="b">
        <v>0</v>
      </c>
    </row>
    <row r="7" spans="1:109" x14ac:dyDescent="0.25">
      <c r="B7" t="s">
        <v>2221</v>
      </c>
      <c r="C7" t="b">
        <v>0</v>
      </c>
      <c r="D7" t="s">
        <v>492</v>
      </c>
      <c r="E7" t="s">
        <v>2478</v>
      </c>
      <c r="F7" t="b">
        <v>0</v>
      </c>
      <c r="L7" t="s">
        <v>1999</v>
      </c>
      <c r="M7" t="s">
        <v>2000</v>
      </c>
      <c r="N7" t="b">
        <v>0</v>
      </c>
      <c r="U7" t="s">
        <v>1862</v>
      </c>
      <c r="V7" t="b">
        <v>0</v>
      </c>
      <c r="W7" t="s">
        <v>1958</v>
      </c>
      <c r="X7" t="b">
        <v>0</v>
      </c>
      <c r="AT7" s="45" t="s">
        <v>27</v>
      </c>
      <c r="AW7" s="2" t="str">
        <f ca="1">"KeyMbr!" &amp; HeaderRow &amp; ":" &amp; HeaderRow</f>
        <v>KeyMbr!1:1</v>
      </c>
      <c r="AZ7" s="46"/>
    </row>
    <row r="8" spans="1:109" x14ac:dyDescent="0.25">
      <c r="B8" t="s">
        <v>2394</v>
      </c>
      <c r="C8" t="b">
        <v>0</v>
      </c>
      <c r="D8" t="s">
        <v>2171</v>
      </c>
      <c r="E8" t="s">
        <v>2172</v>
      </c>
      <c r="F8" t="b">
        <v>0</v>
      </c>
      <c r="L8" t="s">
        <v>1828</v>
      </c>
      <c r="M8" t="s">
        <v>1829</v>
      </c>
      <c r="N8" t="b">
        <v>0</v>
      </c>
      <c r="U8" t="s">
        <v>2395</v>
      </c>
      <c r="V8" t="b">
        <v>0</v>
      </c>
      <c r="W8" t="s">
        <v>1863</v>
      </c>
      <c r="X8" t="b">
        <v>0</v>
      </c>
      <c r="AT8" s="45" t="s">
        <v>262</v>
      </c>
      <c r="AU8" t="s">
        <v>156</v>
      </c>
      <c r="AW8" s="2" t="s">
        <v>56</v>
      </c>
      <c r="AZ8" s="46"/>
    </row>
    <row r="9" spans="1:109" x14ac:dyDescent="0.25">
      <c r="B9" t="s">
        <v>2434</v>
      </c>
      <c r="C9" t="b">
        <v>0</v>
      </c>
      <c r="D9" t="s">
        <v>2088</v>
      </c>
      <c r="E9" t="s">
        <v>2089</v>
      </c>
      <c r="F9" t="b">
        <v>0</v>
      </c>
      <c r="L9" t="s">
        <v>1856</v>
      </c>
      <c r="M9" t="s">
        <v>1857</v>
      </c>
      <c r="N9" t="b">
        <v>0</v>
      </c>
      <c r="U9" t="s">
        <v>2435</v>
      </c>
      <c r="V9" t="b">
        <v>0</v>
      </c>
      <c r="W9" t="s">
        <v>1942</v>
      </c>
      <c r="X9" t="b">
        <v>0</v>
      </c>
      <c r="AT9" s="45" t="s">
        <v>263</v>
      </c>
      <c r="AU9" t="s">
        <v>157</v>
      </c>
      <c r="AW9" s="2" t="str">
        <f ca="1">"DEL!" &amp; HeaderRow &amp; ":" &amp; HeaderRow</f>
        <v>DEL!1:1</v>
      </c>
      <c r="AZ9" s="46"/>
    </row>
    <row r="10" spans="1:109" x14ac:dyDescent="0.25">
      <c r="D10" t="s">
        <v>2427</v>
      </c>
      <c r="E10" t="s">
        <v>2428</v>
      </c>
      <c r="F10" t="b">
        <v>0</v>
      </c>
      <c r="L10" t="s">
        <v>1940</v>
      </c>
      <c r="M10" t="s">
        <v>1941</v>
      </c>
      <c r="N10" t="b">
        <v>0</v>
      </c>
      <c r="W10" t="s">
        <v>2396</v>
      </c>
      <c r="X10" t="b">
        <v>0</v>
      </c>
      <c r="AT10" s="45"/>
      <c r="AW10" s="2" t="s">
        <v>57</v>
      </c>
      <c r="AZ10" s="46"/>
    </row>
    <row r="11" spans="1:109" x14ac:dyDescent="0.25">
      <c r="D11" t="s">
        <v>2189</v>
      </c>
      <c r="E11" t="s">
        <v>2190</v>
      </c>
      <c r="F11" t="b">
        <v>0</v>
      </c>
      <c r="L11" t="s">
        <v>2391</v>
      </c>
      <c r="M11" t="s">
        <v>2392</v>
      </c>
      <c r="N11" t="b">
        <v>0</v>
      </c>
      <c r="W11" t="s">
        <v>2436</v>
      </c>
      <c r="X11" t="b">
        <v>0</v>
      </c>
      <c r="AT11" s="45"/>
      <c r="AU11" t="s">
        <v>156</v>
      </c>
      <c r="AZ11" s="46"/>
    </row>
    <row r="12" spans="1:109" x14ac:dyDescent="0.25">
      <c r="D12" t="s">
        <v>2344</v>
      </c>
      <c r="E12" t="s">
        <v>2345</v>
      </c>
      <c r="F12" t="b">
        <v>0</v>
      </c>
      <c r="L12" t="s">
        <v>2431</v>
      </c>
      <c r="M12" t="s">
        <v>2432</v>
      </c>
      <c r="N12" t="b">
        <v>0</v>
      </c>
      <c r="W12" t="s">
        <v>2474</v>
      </c>
      <c r="X12" t="b">
        <v>0</v>
      </c>
      <c r="AT12" s="45" t="s">
        <v>284</v>
      </c>
      <c r="AU12" t="s">
        <v>2496</v>
      </c>
      <c r="AW12" t="s">
        <v>82</v>
      </c>
      <c r="AX12">
        <v>4</v>
      </c>
      <c r="AY12" t="s">
        <v>95</v>
      </c>
      <c r="AZ12" s="46">
        <v>2</v>
      </c>
    </row>
    <row r="13" spans="1:109" x14ac:dyDescent="0.25">
      <c r="D13" t="s">
        <v>1901</v>
      </c>
      <c r="E13" t="s">
        <v>1902</v>
      </c>
      <c r="F13" t="b">
        <v>0</v>
      </c>
      <c r="L13" t="s">
        <v>2472</v>
      </c>
      <c r="M13" t="s">
        <v>2473</v>
      </c>
      <c r="N13" t="b">
        <v>0</v>
      </c>
      <c r="W13" t="s">
        <v>1844</v>
      </c>
      <c r="X13" t="b">
        <v>0</v>
      </c>
      <c r="AT13" s="45" t="s">
        <v>236</v>
      </c>
      <c r="AW13" t="s">
        <v>83</v>
      </c>
      <c r="AX13">
        <v>5</v>
      </c>
      <c r="AY13" t="s">
        <v>96</v>
      </c>
      <c r="AZ13" s="46">
        <v>3</v>
      </c>
    </row>
    <row r="14" spans="1:109" x14ac:dyDescent="0.25">
      <c r="D14" t="s">
        <v>2335</v>
      </c>
      <c r="E14" t="s">
        <v>2336</v>
      </c>
      <c r="F14" t="b">
        <v>0</v>
      </c>
      <c r="AT14" s="45" t="s">
        <v>237</v>
      </c>
      <c r="AU14" t="b">
        <v>1</v>
      </c>
      <c r="AW14" t="s">
        <v>77</v>
      </c>
      <c r="AX14">
        <v>6</v>
      </c>
      <c r="AY14" t="s">
        <v>97</v>
      </c>
      <c r="AZ14" s="46">
        <v>4</v>
      </c>
    </row>
    <row r="15" spans="1:109" x14ac:dyDescent="0.25">
      <c r="D15" t="s">
        <v>2467</v>
      </c>
      <c r="E15" t="s">
        <v>2468</v>
      </c>
      <c r="F15" t="b">
        <v>0</v>
      </c>
      <c r="AT15" s="45" t="s">
        <v>238</v>
      </c>
      <c r="AU15" t="b">
        <v>0</v>
      </c>
      <c r="AW15" t="s">
        <v>78</v>
      </c>
      <c r="AX15">
        <v>7</v>
      </c>
      <c r="AY15" t="s">
        <v>98</v>
      </c>
      <c r="AZ15" s="46">
        <v>5</v>
      </c>
    </row>
    <row r="16" spans="1:109" x14ac:dyDescent="0.25">
      <c r="D16" t="s">
        <v>2183</v>
      </c>
      <c r="E16" t="s">
        <v>2184</v>
      </c>
      <c r="F16" t="b">
        <v>0</v>
      </c>
      <c r="AT16" s="45" t="s">
        <v>239</v>
      </c>
      <c r="AU16" t="b">
        <v>0</v>
      </c>
      <c r="AW16" t="s">
        <v>79</v>
      </c>
      <c r="AX16">
        <v>8</v>
      </c>
      <c r="AY16" t="s">
        <v>150</v>
      </c>
      <c r="AZ16" s="46">
        <v>1</v>
      </c>
    </row>
    <row r="17" spans="4:52" x14ac:dyDescent="0.25">
      <c r="D17" t="s">
        <v>2197</v>
      </c>
      <c r="E17" t="s">
        <v>2198</v>
      </c>
      <c r="F17" t="b">
        <v>0</v>
      </c>
      <c r="AT17" s="45" t="s">
        <v>240</v>
      </c>
      <c r="AU17" t="b">
        <v>0</v>
      </c>
      <c r="AW17" t="s">
        <v>80</v>
      </c>
      <c r="AX17">
        <v>9</v>
      </c>
      <c r="AY17" t="s">
        <v>154</v>
      </c>
      <c r="AZ17" s="46">
        <v>0</v>
      </c>
    </row>
    <row r="18" spans="4:52" x14ac:dyDescent="0.25">
      <c r="D18" t="s">
        <v>1948</v>
      </c>
      <c r="E18" t="s">
        <v>1949</v>
      </c>
      <c r="F18" t="b">
        <v>0</v>
      </c>
      <c r="AT18" s="45" t="s">
        <v>357</v>
      </c>
      <c r="AU18" t="b">
        <v>0</v>
      </c>
      <c r="AW18" t="s">
        <v>81</v>
      </c>
      <c r="AX18">
        <v>10</v>
      </c>
      <c r="AY18" t="s">
        <v>354</v>
      </c>
      <c r="AZ18" s="46" t="b">
        <v>0</v>
      </c>
    </row>
    <row r="19" spans="4:52" x14ac:dyDescent="0.25">
      <c r="D19" t="s">
        <v>1904</v>
      </c>
      <c r="E19" t="s">
        <v>1905</v>
      </c>
      <c r="F19" t="b">
        <v>0</v>
      </c>
      <c r="AT19" s="45" t="s">
        <v>246</v>
      </c>
      <c r="AY19" t="s">
        <v>283</v>
      </c>
      <c r="AZ19" s="46" t="b">
        <v>0</v>
      </c>
    </row>
    <row r="20" spans="4:52" x14ac:dyDescent="0.25">
      <c r="D20" t="s">
        <v>2077</v>
      </c>
      <c r="E20" t="s">
        <v>2078</v>
      </c>
      <c r="F20" t="b">
        <v>0</v>
      </c>
      <c r="AT20" s="45"/>
      <c r="AV20" s="150" t="s">
        <v>92</v>
      </c>
      <c r="AW20" s="93" t="s">
        <v>84</v>
      </c>
      <c r="AY20" t="s">
        <v>245</v>
      </c>
      <c r="AZ20" s="46" t="b">
        <v>0</v>
      </c>
    </row>
    <row r="21" spans="4:52" x14ac:dyDescent="0.25">
      <c r="D21" t="s">
        <v>1907</v>
      </c>
      <c r="E21" t="s">
        <v>1908</v>
      </c>
      <c r="F21" t="b">
        <v>0</v>
      </c>
      <c r="AT21" s="45" t="s">
        <v>243</v>
      </c>
      <c r="AV21" s="149"/>
      <c r="AW21" s="94" t="s">
        <v>85</v>
      </c>
      <c r="AY21" t="s">
        <v>155</v>
      </c>
      <c r="AZ21" s="46" t="b">
        <v>0</v>
      </c>
    </row>
    <row r="22" spans="4:52" x14ac:dyDescent="0.25">
      <c r="D22" t="s">
        <v>2027</v>
      </c>
      <c r="E22" t="s">
        <v>2028</v>
      </c>
      <c r="F22" t="b">
        <v>0</v>
      </c>
      <c r="AT22" s="93" t="s">
        <v>1786</v>
      </c>
      <c r="AV22" s="94"/>
      <c r="AW22" s="94" t="s">
        <v>88</v>
      </c>
      <c r="AY22" t="s">
        <v>151</v>
      </c>
      <c r="AZ22" s="46" t="b">
        <v>0</v>
      </c>
    </row>
    <row r="23" spans="4:52" x14ac:dyDescent="0.25">
      <c r="D23" t="s">
        <v>1910</v>
      </c>
      <c r="E23" t="s">
        <v>1911</v>
      </c>
      <c r="F23" t="b">
        <v>0</v>
      </c>
      <c r="AT23" s="45" t="s">
        <v>41</v>
      </c>
      <c r="AV23" s="94"/>
      <c r="AW23" s="94" t="s">
        <v>276</v>
      </c>
      <c r="AY23" t="s">
        <v>8</v>
      </c>
      <c r="AZ23" s="46" t="b">
        <v>1</v>
      </c>
    </row>
    <row r="24" spans="4:52" x14ac:dyDescent="0.25">
      <c r="D24" t="s">
        <v>1879</v>
      </c>
      <c r="E24" t="s">
        <v>1880</v>
      </c>
      <c r="F24" t="b">
        <v>0</v>
      </c>
      <c r="AT24" s="45" t="s">
        <v>55</v>
      </c>
      <c r="AV24" s="100"/>
      <c r="AW24" s="94" t="s">
        <v>278</v>
      </c>
      <c r="AY24" t="s">
        <v>37</v>
      </c>
      <c r="AZ24" s="46" t="b">
        <v>0</v>
      </c>
    </row>
    <row r="25" spans="4:52" x14ac:dyDescent="0.25">
      <c r="D25" t="s">
        <v>1892</v>
      </c>
      <c r="E25" t="s">
        <v>1893</v>
      </c>
      <c r="F25" t="b">
        <v>0</v>
      </c>
      <c r="AT25" s="94"/>
      <c r="AV25" s="100"/>
      <c r="AW25" s="94" t="s">
        <v>277</v>
      </c>
      <c r="AY25" t="s">
        <v>144</v>
      </c>
      <c r="AZ25" s="46" t="b">
        <v>0</v>
      </c>
    </row>
    <row r="26" spans="4:52" x14ac:dyDescent="0.25">
      <c r="D26" t="s">
        <v>1853</v>
      </c>
      <c r="E26" t="s">
        <v>1854</v>
      </c>
      <c r="F26" t="b">
        <v>0</v>
      </c>
      <c r="AT26" s="154"/>
      <c r="AV26" s="100"/>
      <c r="AW26" s="94" t="s">
        <v>279</v>
      </c>
      <c r="AY26" t="s">
        <v>149</v>
      </c>
      <c r="AZ26" s="46" t="b">
        <v>0</v>
      </c>
    </row>
    <row r="27" spans="4:52" x14ac:dyDescent="0.25">
      <c r="D27" t="s">
        <v>2402</v>
      </c>
      <c r="E27" t="s">
        <v>2403</v>
      </c>
      <c r="F27" t="b">
        <v>0</v>
      </c>
      <c r="AT27" s="45"/>
      <c r="AV27" s="103" t="s">
        <v>87</v>
      </c>
      <c r="AW27" s="104">
        <v>0</v>
      </c>
      <c r="AY27" t="s">
        <v>145</v>
      </c>
      <c r="AZ27" s="46" t="b">
        <v>1</v>
      </c>
    </row>
    <row r="28" spans="4:52" x14ac:dyDescent="0.25">
      <c r="D28" t="s">
        <v>1883</v>
      </c>
      <c r="E28" t="s">
        <v>1884</v>
      </c>
      <c r="F28" t="b">
        <v>0</v>
      </c>
      <c r="AT28" s="45" t="s">
        <v>93</v>
      </c>
      <c r="AU28" t="b">
        <v>0</v>
      </c>
      <c r="AV28" s="100" t="s">
        <v>86</v>
      </c>
      <c r="AW28" s="101">
        <v>7</v>
      </c>
      <c r="AY28" t="s">
        <v>26</v>
      </c>
      <c r="AZ28" s="46" t="b">
        <v>1</v>
      </c>
    </row>
    <row r="29" spans="4:52" x14ac:dyDescent="0.25">
      <c r="D29" t="s">
        <v>1971</v>
      </c>
      <c r="E29" t="s">
        <v>1972</v>
      </c>
      <c r="F29" t="b">
        <v>0</v>
      </c>
      <c r="AT29" s="45" t="s">
        <v>94</v>
      </c>
      <c r="AU29" t="b">
        <v>0</v>
      </c>
      <c r="AV29" s="100" t="s">
        <v>89</v>
      </c>
      <c r="AW29" s="101" t="s">
        <v>91</v>
      </c>
      <c r="AY29" t="s">
        <v>27</v>
      </c>
      <c r="AZ29" s="46" t="b">
        <v>0</v>
      </c>
    </row>
    <row r="30" spans="4:52" ht="15.75" customHeight="1" x14ac:dyDescent="0.25">
      <c r="D30" t="s">
        <v>1983</v>
      </c>
      <c r="E30" t="s">
        <v>1984</v>
      </c>
      <c r="F30" t="b">
        <v>0</v>
      </c>
      <c r="AT30" s="45" t="s">
        <v>99</v>
      </c>
      <c r="AU30" t="b">
        <v>0</v>
      </c>
      <c r="AV30" s="153" t="s">
        <v>235</v>
      </c>
      <c r="AW30" s="102" t="b">
        <v>0</v>
      </c>
      <c r="AY30" t="s">
        <v>28</v>
      </c>
      <c r="AZ30" s="46" t="b">
        <v>1</v>
      </c>
    </row>
    <row r="31" spans="4:52" ht="20.25" customHeight="1" thickBot="1" x14ac:dyDescent="0.45">
      <c r="D31" t="s">
        <v>2042</v>
      </c>
      <c r="E31" t="s">
        <v>2043</v>
      </c>
      <c r="F31" t="b">
        <v>0</v>
      </c>
      <c r="AT31" s="49" t="s">
        <v>48</v>
      </c>
      <c r="AU31" s="47"/>
      <c r="AV31" s="47"/>
      <c r="AW31" s="47"/>
      <c r="AX31" s="47"/>
      <c r="AY31" s="47" t="s">
        <v>148</v>
      </c>
      <c r="AZ31" s="48" t="b">
        <v>0</v>
      </c>
    </row>
    <row r="32" spans="4:52" ht="20.25" customHeight="1" x14ac:dyDescent="0.4">
      <c r="D32" t="s">
        <v>1991</v>
      </c>
      <c r="E32" t="s">
        <v>1992</v>
      </c>
      <c r="F32" t="b">
        <v>0</v>
      </c>
      <c r="AT32" s="180"/>
    </row>
    <row r="33" spans="4:52" ht="20.25" customHeight="1" thickBot="1" x14ac:dyDescent="0.3">
      <c r="D33" t="s">
        <v>1860</v>
      </c>
      <c r="E33" t="s">
        <v>1861</v>
      </c>
      <c r="F33" t="b">
        <v>0</v>
      </c>
      <c r="AT33" s="170" t="s">
        <v>456</v>
      </c>
      <c r="AU33" s="170" t="s">
        <v>457</v>
      </c>
      <c r="AV33" s="170" t="s">
        <v>464</v>
      </c>
      <c r="AW33" s="170" t="s">
        <v>465</v>
      </c>
      <c r="AX33" s="170" t="s">
        <v>466</v>
      </c>
      <c r="AY33" s="170" t="s">
        <v>467</v>
      </c>
    </row>
    <row r="34" spans="4:52" ht="15.75" thickBot="1" x14ac:dyDescent="0.3">
      <c r="D34" t="s">
        <v>1834</v>
      </c>
      <c r="E34" t="s">
        <v>1835</v>
      </c>
      <c r="F34" t="b">
        <v>0</v>
      </c>
      <c r="AT34" s="41" t="s">
        <v>143</v>
      </c>
      <c r="AU34" s="43" t="b">
        <v>1</v>
      </c>
      <c r="AV34" s="181" t="s">
        <v>453</v>
      </c>
      <c r="AW34" s="181"/>
      <c r="AX34" s="181" t="s">
        <v>454</v>
      </c>
      <c r="AY34" s="183"/>
      <c r="AZ34" s="177"/>
    </row>
    <row r="35" spans="4:52" x14ac:dyDescent="0.25">
      <c r="D35" t="s">
        <v>1935</v>
      </c>
      <c r="E35" t="s">
        <v>1936</v>
      </c>
      <c r="F35" t="b">
        <v>0</v>
      </c>
      <c r="AV35" s="173" t="s">
        <v>1786</v>
      </c>
      <c r="AW35" s="184" t="s">
        <v>153</v>
      </c>
      <c r="AX35" s="173"/>
      <c r="AY35" s="184" t="s">
        <v>153</v>
      </c>
      <c r="AZ35" s="46"/>
    </row>
    <row r="36" spans="4:52" x14ac:dyDescent="0.25">
      <c r="AT36" s="169" t="s">
        <v>259</v>
      </c>
      <c r="AU36" s="170" t="s">
        <v>7</v>
      </c>
      <c r="AV36" s="174"/>
      <c r="AW36" s="184" t="s">
        <v>153</v>
      </c>
      <c r="AX36" s="174"/>
      <c r="AY36" s="115" t="s">
        <v>153</v>
      </c>
      <c r="AZ36" s="46"/>
    </row>
    <row r="37" spans="4:52" x14ac:dyDescent="0.25">
      <c r="AT37" s="169" t="s">
        <v>51</v>
      </c>
      <c r="AU37" s="170" t="s">
        <v>9</v>
      </c>
      <c r="AV37" s="174"/>
      <c r="AW37" s="115"/>
      <c r="AX37" s="174"/>
      <c r="AY37" s="115" t="s">
        <v>153</v>
      </c>
      <c r="AZ37" s="46"/>
    </row>
    <row r="38" spans="4:52" x14ac:dyDescent="0.25">
      <c r="AT38" s="169" t="s">
        <v>53</v>
      </c>
      <c r="AU38" s="170" t="s">
        <v>11</v>
      </c>
      <c r="AV38" s="174"/>
      <c r="AW38" s="115"/>
      <c r="AX38" s="174"/>
      <c r="AY38" s="115" t="s">
        <v>153</v>
      </c>
      <c r="AZ38" s="46"/>
    </row>
    <row r="39" spans="4:52" x14ac:dyDescent="0.25">
      <c r="AT39" s="169" t="s">
        <v>55</v>
      </c>
      <c r="AU39" s="170" t="s">
        <v>5</v>
      </c>
      <c r="AV39" s="174"/>
      <c r="AW39" s="115"/>
      <c r="AX39" s="174"/>
      <c r="AY39" s="115"/>
      <c r="AZ39" s="46"/>
    </row>
    <row r="40" spans="4:52" x14ac:dyDescent="0.25">
      <c r="AT40" s="169" t="s">
        <v>260</v>
      </c>
      <c r="AU40" s="170" t="s">
        <v>14</v>
      </c>
      <c r="AV40" s="174"/>
      <c r="AW40" s="115"/>
      <c r="AX40" s="174"/>
      <c r="AY40" s="115"/>
      <c r="AZ40" s="46"/>
    </row>
    <row r="41" spans="4:52" x14ac:dyDescent="0.25">
      <c r="AT41" s="169" t="s">
        <v>38</v>
      </c>
      <c r="AU41" s="170" t="s">
        <v>38</v>
      </c>
      <c r="AV41" s="174"/>
      <c r="AW41" s="115"/>
      <c r="AX41" s="174"/>
      <c r="AY41" s="115"/>
      <c r="AZ41" s="46"/>
    </row>
    <row r="42" spans="4:52" x14ac:dyDescent="0.25">
      <c r="AT42" s="169" t="s">
        <v>39</v>
      </c>
      <c r="AU42" s="170" t="s">
        <v>39</v>
      </c>
      <c r="AV42" s="174"/>
      <c r="AW42" s="115"/>
      <c r="AX42" s="174"/>
      <c r="AY42" s="115"/>
      <c r="AZ42" s="46"/>
    </row>
    <row r="43" spans="4:52" x14ac:dyDescent="0.25">
      <c r="AT43" s="169" t="s">
        <v>40</v>
      </c>
      <c r="AU43" s="170" t="s">
        <v>40</v>
      </c>
      <c r="AV43" s="174"/>
      <c r="AW43" s="115"/>
      <c r="AX43" s="174"/>
      <c r="AY43" s="115"/>
      <c r="AZ43" s="46"/>
    </row>
    <row r="44" spans="4:52" ht="15.75" thickBot="1" x14ac:dyDescent="0.3">
      <c r="AT44" s="169" t="s">
        <v>41</v>
      </c>
      <c r="AU44" s="170" t="s">
        <v>41</v>
      </c>
      <c r="AV44" s="175"/>
      <c r="AW44" s="115"/>
      <c r="AX44" s="175"/>
      <c r="AY44" s="115"/>
      <c r="AZ44" s="46"/>
    </row>
    <row r="45" spans="4:52" x14ac:dyDescent="0.25">
      <c r="AT45" s="169" t="s">
        <v>42</v>
      </c>
      <c r="AU45" s="170" t="s">
        <v>42</v>
      </c>
      <c r="AV45" s="115"/>
      <c r="AW45" s="115"/>
      <c r="AX45" s="115"/>
      <c r="AY45" s="115"/>
      <c r="AZ45" s="46"/>
    </row>
    <row r="46" spans="4:52" x14ac:dyDescent="0.25">
      <c r="AT46" s="169" t="s">
        <v>43</v>
      </c>
      <c r="AU46" s="170" t="s">
        <v>43</v>
      </c>
      <c r="AZ46" s="46"/>
    </row>
    <row r="47" spans="4:52" x14ac:dyDescent="0.25">
      <c r="AT47" s="169" t="s">
        <v>44</v>
      </c>
      <c r="AU47" s="170" t="s">
        <v>44</v>
      </c>
      <c r="AZ47" s="46"/>
    </row>
    <row r="48" spans="4:52" x14ac:dyDescent="0.25">
      <c r="AT48" s="169" t="s">
        <v>45</v>
      </c>
      <c r="AU48" s="170" t="s">
        <v>45</v>
      </c>
      <c r="AZ48" s="46"/>
    </row>
    <row r="49" spans="46:52" x14ac:dyDescent="0.25">
      <c r="AT49" s="169" t="s">
        <v>46</v>
      </c>
      <c r="AU49" s="170" t="s">
        <v>46</v>
      </c>
      <c r="AZ49" s="46"/>
    </row>
    <row r="50" spans="46:52" x14ac:dyDescent="0.25">
      <c r="AT50" s="169" t="s">
        <v>47</v>
      </c>
      <c r="AU50" s="170" t="s">
        <v>47</v>
      </c>
      <c r="AZ50" s="46"/>
    </row>
    <row r="51" spans="46:52" x14ac:dyDescent="0.25">
      <c r="AT51" s="169" t="s">
        <v>100</v>
      </c>
      <c r="AU51" s="170" t="s">
        <v>100</v>
      </c>
      <c r="AZ51" s="46"/>
    </row>
    <row r="52" spans="46:52" ht="15.75" thickBot="1" x14ac:dyDescent="0.3">
      <c r="AT52" s="169" t="s">
        <v>101</v>
      </c>
      <c r="AU52" s="170" t="s">
        <v>101</v>
      </c>
      <c r="AV52" s="176" t="s">
        <v>455</v>
      </c>
      <c r="AZ52" s="46"/>
    </row>
    <row r="53" spans="46:52" x14ac:dyDescent="0.25">
      <c r="AT53" s="169" t="s">
        <v>102</v>
      </c>
      <c r="AU53" s="170" t="s">
        <v>102</v>
      </c>
      <c r="AV53" s="178" t="s">
        <v>446</v>
      </c>
      <c r="AW53" s="152"/>
      <c r="AZ53" s="46"/>
    </row>
    <row r="54" spans="46:52" x14ac:dyDescent="0.25">
      <c r="AT54" s="169" t="s">
        <v>124</v>
      </c>
      <c r="AU54" s="170" t="s">
        <v>104</v>
      </c>
      <c r="AV54" s="182" t="s">
        <v>458</v>
      </c>
      <c r="AW54" s="152"/>
      <c r="AZ54" s="46"/>
    </row>
    <row r="55" spans="46:52" x14ac:dyDescent="0.25">
      <c r="AT55" s="169" t="s">
        <v>125</v>
      </c>
      <c r="AU55" s="170" t="s">
        <v>105</v>
      </c>
      <c r="AV55" s="182" t="s">
        <v>459</v>
      </c>
      <c r="AW55" s="152"/>
      <c r="AZ55" s="46"/>
    </row>
    <row r="56" spans="46:52" x14ac:dyDescent="0.25">
      <c r="AT56" s="169" t="s">
        <v>126</v>
      </c>
      <c r="AU56" s="170" t="s">
        <v>106</v>
      </c>
      <c r="AV56" s="182" t="s">
        <v>460</v>
      </c>
      <c r="AW56" s="152"/>
      <c r="AZ56" s="46"/>
    </row>
    <row r="57" spans="46:52" x14ac:dyDescent="0.25">
      <c r="AT57" s="169" t="s">
        <v>127</v>
      </c>
      <c r="AU57" s="170" t="s">
        <v>107</v>
      </c>
      <c r="AV57" s="182" t="s">
        <v>461</v>
      </c>
      <c r="AW57" s="152"/>
      <c r="AZ57" s="46"/>
    </row>
    <row r="58" spans="46:52" x14ac:dyDescent="0.25">
      <c r="AT58" s="169" t="s">
        <v>128</v>
      </c>
      <c r="AU58" s="170" t="s">
        <v>108</v>
      </c>
      <c r="AV58" s="182" t="s">
        <v>462</v>
      </c>
      <c r="AW58" s="152"/>
      <c r="AZ58" s="46"/>
    </row>
    <row r="59" spans="46:52" ht="15.75" thickBot="1" x14ac:dyDescent="0.3">
      <c r="AT59" s="169" t="s">
        <v>129</v>
      </c>
      <c r="AU59" s="170" t="s">
        <v>109</v>
      </c>
      <c r="AV59" s="179" t="s">
        <v>463</v>
      </c>
      <c r="AW59" s="152"/>
      <c r="AZ59" s="46"/>
    </row>
    <row r="60" spans="46:52" x14ac:dyDescent="0.25">
      <c r="AT60" s="169" t="s">
        <v>130</v>
      </c>
      <c r="AU60" s="170" t="s">
        <v>110</v>
      </c>
      <c r="AZ60" s="46"/>
    </row>
    <row r="61" spans="46:52" x14ac:dyDescent="0.25">
      <c r="AT61" s="169" t="s">
        <v>131</v>
      </c>
      <c r="AU61" s="170" t="s">
        <v>111</v>
      </c>
      <c r="AZ61" s="46"/>
    </row>
    <row r="62" spans="46:52" x14ac:dyDescent="0.25">
      <c r="AT62" s="169" t="s">
        <v>132</v>
      </c>
      <c r="AU62" s="170" t="s">
        <v>112</v>
      </c>
      <c r="AZ62" s="46"/>
    </row>
    <row r="63" spans="46:52" x14ac:dyDescent="0.25">
      <c r="AT63" s="169" t="s">
        <v>133</v>
      </c>
      <c r="AU63" s="170" t="s">
        <v>113</v>
      </c>
      <c r="AZ63" s="46"/>
    </row>
    <row r="64" spans="46:52" x14ac:dyDescent="0.25">
      <c r="AT64" s="169" t="s">
        <v>103</v>
      </c>
      <c r="AU64" s="170" t="s">
        <v>114</v>
      </c>
      <c r="AZ64" s="46"/>
    </row>
    <row r="65" spans="46:53" x14ac:dyDescent="0.25">
      <c r="AT65" s="169" t="s">
        <v>134</v>
      </c>
      <c r="AU65" s="170" t="s">
        <v>115</v>
      </c>
      <c r="AZ65" s="46"/>
    </row>
    <row r="66" spans="46:53" x14ac:dyDescent="0.25">
      <c r="AT66" s="169" t="s">
        <v>135</v>
      </c>
      <c r="AU66" s="170" t="s">
        <v>116</v>
      </c>
      <c r="AZ66" s="46"/>
    </row>
    <row r="67" spans="46:53" x14ac:dyDescent="0.25">
      <c r="AT67" s="169" t="s">
        <v>136</v>
      </c>
      <c r="AU67" s="170" t="s">
        <v>117</v>
      </c>
      <c r="AZ67" s="46"/>
    </row>
    <row r="68" spans="46:53" x14ac:dyDescent="0.25">
      <c r="AT68" s="169" t="s">
        <v>137</v>
      </c>
      <c r="AU68" s="170" t="s">
        <v>118</v>
      </c>
      <c r="AZ68" s="46"/>
    </row>
    <row r="69" spans="46:53" x14ac:dyDescent="0.25">
      <c r="AT69" s="169" t="s">
        <v>138</v>
      </c>
      <c r="AU69" s="170" t="s">
        <v>119</v>
      </c>
      <c r="AZ69" s="46"/>
    </row>
    <row r="70" spans="46:53" x14ac:dyDescent="0.25">
      <c r="AT70" s="169" t="s">
        <v>139</v>
      </c>
      <c r="AU70" s="170" t="s">
        <v>120</v>
      </c>
      <c r="AZ70" s="46"/>
    </row>
    <row r="71" spans="46:53" x14ac:dyDescent="0.25">
      <c r="AT71" s="169" t="s">
        <v>140</v>
      </c>
      <c r="AU71" s="170" t="s">
        <v>121</v>
      </c>
      <c r="AZ71" s="46"/>
    </row>
    <row r="72" spans="46:53" x14ac:dyDescent="0.25">
      <c r="AT72" s="169" t="s">
        <v>141</v>
      </c>
      <c r="AU72" s="170" t="s">
        <v>122</v>
      </c>
      <c r="AZ72" s="46"/>
    </row>
    <row r="73" spans="46:53" x14ac:dyDescent="0.25">
      <c r="AT73" s="171" t="s">
        <v>142</v>
      </c>
      <c r="AU73" s="170" t="s">
        <v>123</v>
      </c>
      <c r="AZ73" s="46"/>
    </row>
    <row r="74" spans="46:53" x14ac:dyDescent="0.25">
      <c r="AT74" s="170" t="s">
        <v>446</v>
      </c>
      <c r="AU74" s="170" t="s">
        <v>446</v>
      </c>
      <c r="AZ74" s="46"/>
    </row>
    <row r="75" spans="46:53" x14ac:dyDescent="0.25">
      <c r="AT75" s="170" t="s">
        <v>458</v>
      </c>
      <c r="AU75" s="170" t="s">
        <v>447</v>
      </c>
      <c r="AZ75" s="46"/>
    </row>
    <row r="76" spans="46:53" x14ac:dyDescent="0.25">
      <c r="AT76" s="170" t="s">
        <v>459</v>
      </c>
      <c r="AU76" s="170" t="s">
        <v>448</v>
      </c>
      <c r="AZ76" s="46"/>
    </row>
    <row r="77" spans="46:53" x14ac:dyDescent="0.25">
      <c r="AT77" s="170" t="s">
        <v>460</v>
      </c>
      <c r="AU77" s="170" t="s">
        <v>449</v>
      </c>
      <c r="AZ77" s="46"/>
    </row>
    <row r="78" spans="46:53" x14ac:dyDescent="0.25">
      <c r="AT78" s="170" t="s">
        <v>461</v>
      </c>
      <c r="AU78" s="170" t="s">
        <v>450</v>
      </c>
      <c r="AZ78" s="46"/>
    </row>
    <row r="79" spans="46:53" x14ac:dyDescent="0.25">
      <c r="AT79" s="170" t="s">
        <v>462</v>
      </c>
      <c r="AU79" s="170" t="s">
        <v>451</v>
      </c>
    </row>
    <row r="80" spans="46:53" x14ac:dyDescent="0.25">
      <c r="AT80" s="172" t="s">
        <v>463</v>
      </c>
      <c r="AU80" s="170" t="s">
        <v>452</v>
      </c>
      <c r="AV80" s="170"/>
      <c r="BA80" s="46"/>
    </row>
    <row r="81" spans="46:52" x14ac:dyDescent="0.25">
      <c r="AT81" t="s">
        <v>1786</v>
      </c>
      <c r="AU81" t="s">
        <v>1786</v>
      </c>
      <c r="AZ81" s="46"/>
    </row>
    <row r="82" spans="46:52" x14ac:dyDescent="0.25">
      <c r="AZ82" s="46"/>
    </row>
    <row r="83" spans="46:52" x14ac:dyDescent="0.25">
      <c r="AZ83" s="46"/>
    </row>
    <row r="84" spans="46:52" x14ac:dyDescent="0.25">
      <c r="AZ84" s="46"/>
    </row>
    <row r="85" spans="46:52" x14ac:dyDescent="0.25">
      <c r="AZ85" s="46"/>
    </row>
    <row r="86" spans="46:52" x14ac:dyDescent="0.25">
      <c r="AZ86" s="46"/>
    </row>
    <row r="87" spans="46:52" x14ac:dyDescent="0.25">
      <c r="AZ87" s="46"/>
    </row>
    <row r="88" spans="46:52" x14ac:dyDescent="0.25">
      <c r="AZ88" s="46"/>
    </row>
    <row r="89" spans="46:52" x14ac:dyDescent="0.25">
      <c r="AZ89" s="46"/>
    </row>
    <row r="90" spans="46:52" x14ac:dyDescent="0.25">
      <c r="AZ90" s="46"/>
    </row>
    <row r="91" spans="46:52" x14ac:dyDescent="0.25">
      <c r="AZ91" s="46"/>
    </row>
    <row r="92" spans="46:52" x14ac:dyDescent="0.25">
      <c r="AZ92" s="46"/>
    </row>
    <row r="93" spans="46:52" x14ac:dyDescent="0.25">
      <c r="AZ93" s="46"/>
    </row>
    <row r="94" spans="46:52" x14ac:dyDescent="0.25">
      <c r="AZ94" s="46"/>
    </row>
    <row r="95" spans="46:52" x14ac:dyDescent="0.25">
      <c r="AZ95" s="46"/>
    </row>
    <row r="96" spans="46:52" x14ac:dyDescent="0.25">
      <c r="AZ96" s="46"/>
    </row>
    <row r="97" spans="46:52" x14ac:dyDescent="0.25">
      <c r="AZ97" s="46"/>
    </row>
    <row r="98" spans="46:52" x14ac:dyDescent="0.25">
      <c r="AZ98" s="46"/>
    </row>
    <row r="99" spans="46:52" x14ac:dyDescent="0.25">
      <c r="AZ99" s="46"/>
    </row>
    <row r="100" spans="46:52" x14ac:dyDescent="0.25">
      <c r="AZ100" s="46"/>
    </row>
    <row r="101" spans="46:52" x14ac:dyDescent="0.25">
      <c r="AZ101" s="46"/>
    </row>
    <row r="102" spans="46:52" ht="15.75" thickBot="1" x14ac:dyDescent="0.3">
      <c r="AT102" s="114"/>
      <c r="AU102" s="47"/>
      <c r="AV102" s="47"/>
      <c r="AW102" s="47"/>
      <c r="AX102" s="47"/>
      <c r="AY102" s="47"/>
      <c r="AZ102" s="48"/>
    </row>
    <row r="103" spans="46:52" x14ac:dyDescent="0.25">
      <c r="AT103" t="s">
        <v>445</v>
      </c>
    </row>
    <row r="104" spans="46:52" x14ac:dyDescent="0.25">
      <c r="AT104">
        <v>46</v>
      </c>
      <c r="AU104">
        <v>47</v>
      </c>
      <c r="AV104">
        <v>48</v>
      </c>
      <c r="AW104">
        <v>49</v>
      </c>
      <c r="AX104">
        <v>50</v>
      </c>
    </row>
    <row r="106" spans="46:52" x14ac:dyDescent="0.25">
      <c r="AT106" s="170"/>
      <c r="AU106" s="170"/>
    </row>
    <row r="107" spans="46:52" x14ac:dyDescent="0.25">
      <c r="AT107" s="170"/>
      <c r="AU107" s="170"/>
    </row>
    <row r="108" spans="46:52" x14ac:dyDescent="0.25">
      <c r="AT108" s="170"/>
      <c r="AU108" s="170"/>
    </row>
    <row r="109" spans="46:52" x14ac:dyDescent="0.25">
      <c r="AT109" s="170"/>
      <c r="AU109" s="170"/>
    </row>
    <row r="110" spans="46:52" x14ac:dyDescent="0.25">
      <c r="AT110" s="170"/>
      <c r="AU110" s="170"/>
    </row>
    <row r="111" spans="46:52" x14ac:dyDescent="0.25">
      <c r="AT111" s="172"/>
      <c r="AU111" s="170"/>
    </row>
  </sheetData>
  <sheetProtection formatColumns="0" formatRows="0"/>
  <dataConsolidate/>
  <phoneticPr fontId="3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Click">
                <anchor moveWithCells="1" sizeWithCells="1">
                  <from>
                    <xdr:col>46</xdr:col>
                    <xdr:colOff>76200</xdr:colOff>
                    <xdr:row>2</xdr:row>
                    <xdr:rowOff>57150</xdr:rowOff>
                  </from>
                  <to>
                    <xdr:col>47</xdr:col>
                    <xdr:colOff>190500</xdr:colOff>
                    <xdr:row>4</xdr:row>
                    <xdr:rowOff>57150</xdr:rowOff>
                  </to>
                </anchor>
              </controlPr>
            </control>
          </mc:Choice>
        </mc:AlternateContent>
        <mc:AlternateContent xmlns:mc="http://schemas.openxmlformats.org/markup-compatibility/2006">
          <mc:Choice Requires="x14">
            <control shapeId="7171" r:id="rId5" name="Button 3">
              <controlPr defaultSize="0" print="0" autoFill="0" autoPict="0" macro="[0]!CleanAllTabs">
                <anchor moveWithCells="1" sizeWithCells="1">
                  <from>
                    <xdr:col>49</xdr:col>
                    <xdr:colOff>266700</xdr:colOff>
                    <xdr:row>3</xdr:row>
                    <xdr:rowOff>57150</xdr:rowOff>
                  </from>
                  <to>
                    <xdr:col>51</xdr:col>
                    <xdr:colOff>114300</xdr:colOff>
                    <xdr:row>4</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A0AFF-6F3E-4F4A-A3CF-51CF56C946EC}">
  <sheetPr codeName="Sheet12"/>
  <dimension ref="A1:F1"/>
  <sheetViews>
    <sheetView workbookViewId="0">
      <selection activeCell="B5" sqref="B5"/>
    </sheetView>
  </sheetViews>
  <sheetFormatPr defaultRowHeight="15" x14ac:dyDescent="0.25"/>
  <cols>
    <col min="1" max="1" width="13.28515625" bestFit="1" customWidth="1" collapsed="1"/>
  </cols>
  <sheetData>
    <row r="1" spans="1:6" x14ac:dyDescent="0.25">
      <c r="A1" s="148" t="s">
        <v>158</v>
      </c>
      <c r="B1" s="166" t="s">
        <v>348</v>
      </c>
      <c r="C1" s="166" t="s">
        <v>349</v>
      </c>
      <c r="D1" s="166" t="s">
        <v>350</v>
      </c>
      <c r="E1" s="166" t="s">
        <v>351</v>
      </c>
      <c r="F1" s="166" t="s">
        <v>352</v>
      </c>
    </row>
  </sheetData>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7C90B-FE80-4D52-BBA7-54362FCCE08A}">
  <sheetPr codeName="Sheet18"/>
  <dimension ref="A2:C9"/>
  <sheetViews>
    <sheetView workbookViewId="0"/>
  </sheetViews>
  <sheetFormatPr defaultRowHeight="15" x14ac:dyDescent="0.25"/>
  <cols>
    <col min="1" max="1" width="42.85546875" customWidth="1" collapsed="1"/>
    <col min="2" max="2" width="26.28515625" customWidth="1" collapsed="1"/>
    <col min="3" max="3" width="36.7109375" style="167" customWidth="1" collapsed="1"/>
  </cols>
  <sheetData>
    <row r="2" spans="1:3" x14ac:dyDescent="0.25">
      <c r="A2" t="s">
        <v>358</v>
      </c>
      <c r="B2" t="s">
        <v>2497</v>
      </c>
      <c r="C2" s="167">
        <v>46314.562824074077</v>
      </c>
    </row>
    <row r="3" spans="1:3" x14ac:dyDescent="0.25">
      <c r="A3" t="s">
        <v>2499</v>
      </c>
      <c r="C3" s="167">
        <v>46314.562824074077</v>
      </c>
    </row>
    <row r="4" spans="1:3" x14ac:dyDescent="0.25">
      <c r="A4" t="s">
        <v>2557</v>
      </c>
      <c r="B4">
        <v>544</v>
      </c>
      <c r="C4" s="167">
        <v>46314.563622685186</v>
      </c>
    </row>
    <row r="5" spans="1:3" x14ac:dyDescent="0.25">
      <c r="A5" t="s">
        <v>2558</v>
      </c>
      <c r="C5" s="167">
        <v>46314.563634259262</v>
      </c>
    </row>
    <row r="6" spans="1:3" x14ac:dyDescent="0.25">
      <c r="A6" t="s">
        <v>358</v>
      </c>
      <c r="B6" t="s">
        <v>2560</v>
      </c>
      <c r="C6" s="167">
        <v>46314.570636574077</v>
      </c>
    </row>
    <row r="7" spans="1:3" x14ac:dyDescent="0.25">
      <c r="A7" t="s">
        <v>2499</v>
      </c>
      <c r="C7" s="167">
        <v>46314.570636574077</v>
      </c>
    </row>
    <row r="8" spans="1:3" x14ac:dyDescent="0.25">
      <c r="A8" t="s">
        <v>2557</v>
      </c>
      <c r="B8">
        <v>460</v>
      </c>
      <c r="C8" s="167">
        <v>46314.571087962962</v>
      </c>
    </row>
    <row r="9" spans="1:3" x14ac:dyDescent="0.25">
      <c r="A9" t="s">
        <v>2558</v>
      </c>
      <c r="C9" s="167">
        <v>46314.571099537039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59354-B58E-4B52-A2D6-DF24B5B9B7BD}">
  <sheetPr codeName="Sheet17"/>
  <dimension ref="A1:E1"/>
  <sheetViews>
    <sheetView workbookViewId="0">
      <pane ySplit="1" topLeftCell="A2" activePane="bottomLeft" state="frozen"/>
      <selection pane="bottomLeft" activeCell="C1" sqref="C1"/>
    </sheetView>
  </sheetViews>
  <sheetFormatPr defaultColWidth="9.140625" defaultRowHeight="15" x14ac:dyDescent="0.25"/>
  <cols>
    <col min="1" max="1" width="3" style="160" customWidth="1" collapsed="1"/>
    <col min="2" max="2" width="62" style="160" customWidth="1" collapsed="1"/>
    <col min="3" max="3" width="49" style="160" customWidth="1" collapsed="1"/>
    <col min="4" max="4" width="48" style="160" customWidth="1" collapsed="1"/>
    <col min="5" max="5" width="13" style="160" customWidth="1" collapsed="1"/>
    <col min="6" max="16384" width="9.140625" style="160" collapsed="1"/>
  </cols>
  <sheetData>
    <row r="1" spans="1:5" ht="37.5" customHeight="1" x14ac:dyDescent="0.25">
      <c r="A1" s="161" t="s">
        <v>59</v>
      </c>
      <c r="B1" s="161" t="s">
        <v>345</v>
      </c>
      <c r="C1" s="161" t="s">
        <v>60</v>
      </c>
      <c r="D1" s="161" t="s">
        <v>242</v>
      </c>
      <c r="E1" s="161" t="s">
        <v>356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DEA67-24C1-451B-968D-24FD69B3F31D}">
  <sheetPr codeName="Sheet16"/>
  <dimension ref="A1:AV1"/>
  <sheetViews>
    <sheetView topLeftCell="D1" workbookViewId="0">
      <pane ySplit="1" topLeftCell="A2" activePane="bottomLeft" state="frozen"/>
      <selection pane="bottomLeft" activeCell="L1" sqref="L1"/>
    </sheetView>
  </sheetViews>
  <sheetFormatPr defaultColWidth="9.140625" defaultRowHeight="15" x14ac:dyDescent="0.25"/>
  <cols>
    <col min="1" max="1" width="3" style="160" customWidth="1" collapsed="1"/>
    <col min="2" max="2" width="62" style="160" customWidth="1" collapsed="1"/>
    <col min="3" max="3" width="49" style="160" customWidth="1" collapsed="1"/>
    <col min="4" max="4" width="48" style="160" customWidth="1" collapsed="1"/>
    <col min="5" max="19" width="13" style="160" customWidth="1" collapsed="1"/>
    <col min="20" max="25" width="13" style="165" customWidth="1" collapsed="1"/>
    <col min="26" max="26" width="7" style="160" customWidth="1" collapsed="1"/>
    <col min="27" max="48" width="13" style="160" customWidth="1" collapsed="1"/>
    <col min="49" max="16384" width="9.140625" style="160" collapsed="1"/>
  </cols>
  <sheetData>
    <row r="1" spans="1:48" ht="37.5" customHeight="1" x14ac:dyDescent="0.25">
      <c r="A1" s="161" t="s">
        <v>59</v>
      </c>
      <c r="B1" s="161" t="s">
        <v>345</v>
      </c>
      <c r="C1" s="161" t="s">
        <v>60</v>
      </c>
      <c r="D1" s="161" t="s">
        <v>242</v>
      </c>
      <c r="E1" s="161" t="s">
        <v>298</v>
      </c>
      <c r="F1" s="161" t="s">
        <v>261</v>
      </c>
      <c r="G1" s="161" t="s">
        <v>299</v>
      </c>
      <c r="H1" s="161" t="s">
        <v>8</v>
      </c>
      <c r="I1" s="161" t="s">
        <v>282</v>
      </c>
      <c r="J1" s="161" t="s">
        <v>300</v>
      </c>
      <c r="K1" s="161" t="s">
        <v>66</v>
      </c>
      <c r="L1" s="161" t="s">
        <v>471</v>
      </c>
      <c r="M1" s="161" t="s">
        <v>301</v>
      </c>
      <c r="N1" s="162" t="s">
        <v>302</v>
      </c>
      <c r="O1" s="162" t="s">
        <v>323</v>
      </c>
      <c r="P1" s="162" t="s">
        <v>324</v>
      </c>
      <c r="Q1" s="161" t="s">
        <v>100</v>
      </c>
      <c r="R1" s="161" t="s">
        <v>101</v>
      </c>
      <c r="S1" s="161" t="s">
        <v>102</v>
      </c>
      <c r="T1" s="163" t="s">
        <v>72</v>
      </c>
      <c r="U1" s="163" t="s">
        <v>73</v>
      </c>
      <c r="V1" s="164" t="s">
        <v>15</v>
      </c>
      <c r="W1" s="164" t="s">
        <v>16</v>
      </c>
      <c r="X1" s="164" t="s">
        <v>17</v>
      </c>
      <c r="Y1" s="164" t="s">
        <v>18</v>
      </c>
      <c r="Z1" s="161" t="s">
        <v>264</v>
      </c>
      <c r="AA1" s="161" t="s">
        <v>325</v>
      </c>
      <c r="AB1" s="161" t="s">
        <v>303</v>
      </c>
      <c r="AC1" s="161" t="s">
        <v>304</v>
      </c>
      <c r="AD1" s="161" t="s">
        <v>305</v>
      </c>
      <c r="AE1" s="161" t="s">
        <v>306</v>
      </c>
      <c r="AF1" s="161" t="s">
        <v>307</v>
      </c>
      <c r="AG1" s="161" t="s">
        <v>308</v>
      </c>
      <c r="AH1" s="161" t="s">
        <v>309</v>
      </c>
      <c r="AI1" s="161" t="s">
        <v>310</v>
      </c>
      <c r="AJ1" s="161" t="s">
        <v>311</v>
      </c>
      <c r="AK1" s="161" t="s">
        <v>312</v>
      </c>
      <c r="AL1" s="161" t="s">
        <v>341</v>
      </c>
      <c r="AM1" s="161" t="s">
        <v>342</v>
      </c>
      <c r="AN1" s="161" t="s">
        <v>333</v>
      </c>
      <c r="AO1" s="161" t="s">
        <v>334</v>
      </c>
      <c r="AP1" s="161" t="s">
        <v>335</v>
      </c>
      <c r="AQ1" s="161" t="s">
        <v>336</v>
      </c>
      <c r="AR1" s="161" t="s">
        <v>337</v>
      </c>
      <c r="AS1" s="161" t="s">
        <v>338</v>
      </c>
      <c r="AT1" s="161" t="s">
        <v>339</v>
      </c>
      <c r="AU1" s="161" t="s">
        <v>340</v>
      </c>
      <c r="AV1" s="161" t="s">
        <v>313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03D2D-1F81-45B2-B4DC-EBC9BE4015A1}">
  <sheetPr codeName="Sheet9"/>
  <dimension ref="A5:BF16"/>
  <sheetViews>
    <sheetView topLeftCell="D1" workbookViewId="0">
      <selection activeCell="AE14" sqref="AE14"/>
    </sheetView>
  </sheetViews>
  <sheetFormatPr defaultRowHeight="15" x14ac:dyDescent="0.25"/>
  <cols>
    <col min="1" max="1" width="1" customWidth="1" collapsed="1"/>
  </cols>
  <sheetData>
    <row r="5" spans="1:58" s="105" customFormat="1" ht="6.75" customHeight="1" x14ac:dyDescent="0.25">
      <c r="A5" s="2"/>
      <c r="B5" s="1"/>
      <c r="C5"/>
      <c r="D5"/>
      <c r="E5"/>
      <c r="F5"/>
      <c r="G5"/>
      <c r="H5"/>
      <c r="I5" s="1"/>
      <c r="J5" s="1"/>
      <c r="K5"/>
      <c r="L5"/>
      <c r="M5"/>
      <c r="N5" s="1"/>
      <c r="O5" s="1"/>
      <c r="P5" s="141"/>
      <c r="Q5" s="141"/>
      <c r="R5" s="141"/>
      <c r="S5" s="141"/>
      <c r="T5" s="141"/>
      <c r="U5" s="141"/>
      <c r="V5" s="141"/>
      <c r="W5" s="141"/>
      <c r="X5" s="141"/>
      <c r="Y5" s="141"/>
      <c r="Z5" s="1"/>
      <c r="AA5" s="116"/>
      <c r="AB5"/>
      <c r="AC5"/>
      <c r="AD5"/>
      <c r="AE5"/>
      <c r="AF5"/>
      <c r="AG5"/>
      <c r="AH5"/>
      <c r="AI5" s="1"/>
      <c r="AJ5"/>
      <c r="AK5"/>
      <c r="AL5"/>
      <c r="AM5"/>
      <c r="AN5"/>
      <c r="AO5"/>
      <c r="AP5"/>
      <c r="AQ5"/>
      <c r="AR5"/>
      <c r="AS5"/>
      <c r="AT5"/>
      <c r="AU5"/>
      <c r="AV5"/>
      <c r="AW5"/>
      <c r="AX5"/>
      <c r="AY5"/>
      <c r="AZ5"/>
      <c r="BA5"/>
      <c r="BB5"/>
      <c r="BC5"/>
      <c r="BD5" s="2"/>
      <c r="BE5"/>
      <c r="BF5"/>
    </row>
    <row r="6" spans="1:58" s="105" customFormat="1" ht="0.75" customHeight="1" x14ac:dyDescent="0.25">
      <c r="A6" s="2"/>
      <c r="B6" s="65"/>
      <c r="C6" s="66"/>
      <c r="D6" s="67"/>
      <c r="E6" s="66"/>
      <c r="F6" s="68"/>
      <c r="G6" s="35"/>
      <c r="H6" s="35"/>
      <c r="I6" s="36"/>
      <c r="J6" s="36"/>
      <c r="K6" s="35"/>
      <c r="L6" s="35"/>
      <c r="M6" s="35"/>
      <c r="N6" s="36"/>
      <c r="O6" s="69"/>
      <c r="P6" s="142"/>
      <c r="Q6" s="143"/>
      <c r="R6" s="144"/>
      <c r="S6" s="144"/>
      <c r="T6" s="144"/>
      <c r="U6" s="144"/>
      <c r="V6" s="145"/>
      <c r="W6" s="147"/>
      <c r="X6" s="147"/>
      <c r="Y6" s="147"/>
      <c r="Z6" s="69"/>
      <c r="AA6" s="126"/>
      <c r="AB6" s="68"/>
      <c r="AC6" s="70"/>
      <c r="AD6" s="70"/>
      <c r="AE6" s="71"/>
      <c r="AF6" s="71"/>
      <c r="AG6" s="71"/>
      <c r="AH6" s="71"/>
      <c r="AI6" s="134"/>
      <c r="AJ6" s="71"/>
      <c r="AK6" s="71"/>
      <c r="AL6" s="71"/>
      <c r="AM6" s="71"/>
      <c r="AN6" s="71"/>
      <c r="AO6" s="71"/>
      <c r="AP6" s="71"/>
      <c r="AQ6" s="71"/>
      <c r="AR6" s="71"/>
      <c r="AS6" s="71"/>
      <c r="AT6" s="71"/>
      <c r="AU6" s="71"/>
      <c r="AV6" s="71"/>
      <c r="AW6" s="71"/>
      <c r="AX6" s="71"/>
      <c r="AY6" s="71"/>
      <c r="AZ6" s="71"/>
      <c r="BA6" s="71"/>
      <c r="BB6" s="71"/>
      <c r="BC6" s="71"/>
      <c r="BD6" s="2"/>
      <c r="BE6"/>
      <c r="BF6"/>
    </row>
    <row r="7" spans="1:58" s="105" customFormat="1" ht="14.25" customHeight="1" x14ac:dyDescent="0.25">
      <c r="A7" s="2"/>
      <c r="B7" s="1"/>
      <c r="C7"/>
      <c r="D7"/>
      <c r="E7"/>
      <c r="F7"/>
      <c r="G7"/>
      <c r="H7"/>
      <c r="I7" s="1"/>
      <c r="J7" s="1"/>
      <c r="K7"/>
      <c r="L7"/>
      <c r="M7"/>
      <c r="N7" s="1"/>
      <c r="O7" s="1"/>
      <c r="P7" s="146"/>
      <c r="Q7" s="146"/>
      <c r="R7" s="146"/>
      <c r="S7" s="146"/>
      <c r="T7" s="146"/>
      <c r="U7" s="146"/>
      <c r="V7" s="146"/>
      <c r="W7" s="146"/>
      <c r="X7" s="146"/>
      <c r="Y7" s="146"/>
      <c r="Z7" s="1"/>
      <c r="AA7" s="116"/>
      <c r="AB7"/>
      <c r="AC7"/>
      <c r="AD7"/>
      <c r="AE7"/>
      <c r="AF7"/>
      <c r="AG7"/>
      <c r="AH7"/>
      <c r="AI7" s="1"/>
      <c r="AJ7"/>
      <c r="AK7"/>
      <c r="AL7"/>
      <c r="AM7"/>
      <c r="AN7"/>
      <c r="AO7"/>
      <c r="AP7"/>
      <c r="AQ7"/>
      <c r="AR7"/>
      <c r="AS7"/>
      <c r="AT7"/>
      <c r="AU7"/>
      <c r="AV7"/>
      <c r="AW7"/>
      <c r="AX7"/>
      <c r="AY7"/>
      <c r="AZ7"/>
      <c r="BA7"/>
      <c r="BB7"/>
      <c r="BC7"/>
      <c r="BD7" s="2"/>
      <c r="BE7"/>
      <c r="BF7"/>
    </row>
    <row r="8" spans="1:58" s="105" customFormat="1" ht="13.5" customHeight="1" x14ac:dyDescent="0.25">
      <c r="A8" s="2"/>
      <c r="B8" s="1"/>
      <c r="C8"/>
      <c r="D8"/>
      <c r="E8" s="97"/>
      <c r="F8" s="97"/>
      <c r="G8"/>
      <c r="H8" s="192" t="s">
        <v>31</v>
      </c>
      <c r="I8" s="192"/>
      <c r="J8" s="192"/>
      <c r="K8" s="193" t="s">
        <v>314</v>
      </c>
      <c r="L8" s="193"/>
      <c r="M8" s="193"/>
      <c r="N8" s="194" t="s">
        <v>32</v>
      </c>
      <c r="O8" s="194"/>
      <c r="P8" s="194"/>
      <c r="Q8"/>
      <c r="R8"/>
      <c r="S8"/>
      <c r="T8"/>
      <c r="U8"/>
      <c r="V8"/>
      <c r="W8"/>
      <c r="X8"/>
      <c r="Y8"/>
      <c r="Z8" s="1"/>
      <c r="AA8" s="116"/>
      <c r="AB8"/>
      <c r="AC8"/>
      <c r="AD8"/>
      <c r="AE8"/>
      <c r="AF8"/>
      <c r="AG8"/>
      <c r="AH8"/>
      <c r="AI8" s="1"/>
      <c r="AJ8"/>
      <c r="AK8"/>
      <c r="AL8"/>
      <c r="AM8"/>
      <c r="AN8"/>
      <c r="AO8"/>
      <c r="AP8"/>
      <c r="AQ8"/>
      <c r="AR8"/>
      <c r="AS8"/>
      <c r="AT8"/>
      <c r="AU8"/>
      <c r="AV8"/>
      <c r="AW8"/>
      <c r="AX8"/>
      <c r="AY8"/>
      <c r="AZ8"/>
      <c r="BA8"/>
      <c r="BB8"/>
      <c r="BC8"/>
      <c r="BD8" s="2"/>
      <c r="BF8"/>
    </row>
    <row r="9" spans="1:58" s="105" customFormat="1" ht="14.25" customHeight="1" x14ac:dyDescent="0.25">
      <c r="A9" s="2"/>
      <c r="B9" s="1"/>
      <c r="C9"/>
      <c r="D9" s="98"/>
      <c r="E9" s="99"/>
      <c r="F9" s="195" t="s">
        <v>70</v>
      </c>
      <c r="G9" s="196"/>
      <c r="H9" s="197" t="s">
        <v>67</v>
      </c>
      <c r="I9" s="198"/>
      <c r="J9" s="198"/>
      <c r="K9" s="199" t="s">
        <v>68</v>
      </c>
      <c r="L9" s="199"/>
      <c r="M9" s="199"/>
      <c r="N9" s="200" t="s">
        <v>69</v>
      </c>
      <c r="O9" s="200"/>
      <c r="P9" s="201" t="s">
        <v>71</v>
      </c>
      <c r="Q9" s="201"/>
      <c r="R9" s="72"/>
      <c r="S9" s="72"/>
      <c r="T9" s="72"/>
      <c r="U9"/>
      <c r="V9"/>
      <c r="W9"/>
      <c r="X9"/>
      <c r="Y9"/>
      <c r="Z9"/>
      <c r="AA9" s="116"/>
      <c r="AB9"/>
      <c r="AC9"/>
      <c r="AD9"/>
      <c r="AE9"/>
      <c r="AF9"/>
      <c r="AG9"/>
      <c r="AH9"/>
      <c r="AI9" s="1"/>
      <c r="AJ9"/>
      <c r="AK9"/>
      <c r="AL9"/>
      <c r="AM9"/>
      <c r="AN9"/>
      <c r="AO9"/>
      <c r="AP9"/>
      <c r="AQ9"/>
      <c r="AR9"/>
      <c r="AS9"/>
      <c r="AT9"/>
      <c r="AU9"/>
      <c r="AV9"/>
      <c r="AW9"/>
      <c r="AX9"/>
      <c r="AY9"/>
      <c r="AZ9"/>
      <c r="BA9"/>
      <c r="BB9"/>
      <c r="BC9"/>
      <c r="BD9"/>
      <c r="BF9"/>
    </row>
    <row r="10" spans="1:58" ht="16.5" customHeight="1" x14ac:dyDescent="0.25"/>
    <row r="11" spans="1:58" s="105" customFormat="1" ht="12" customHeight="1" x14ac:dyDescent="0.25">
      <c r="A11" s="2"/>
      <c r="B11" s="191" t="s">
        <v>2560</v>
      </c>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59"/>
      <c r="AH11" s="159"/>
      <c r="AI11" s="138"/>
      <c r="AJ11" s="159"/>
      <c r="AK11" s="159"/>
      <c r="AL11" s="159"/>
      <c r="AM11" s="159"/>
      <c r="AN11" s="159"/>
      <c r="AO11" s="159"/>
      <c r="AP11" s="159"/>
      <c r="AQ11" s="159"/>
      <c r="AR11" s="159"/>
      <c r="AS11" s="159"/>
      <c r="AT11" s="159"/>
      <c r="AU11" s="159"/>
      <c r="AV11" s="159"/>
      <c r="AW11" s="159"/>
      <c r="AX11" s="159"/>
      <c r="AY11" s="159"/>
      <c r="AZ11" s="159"/>
      <c r="BA11" s="159"/>
      <c r="BB11" s="159"/>
      <c r="BC11" s="159"/>
      <c r="BD11" s="2"/>
      <c r="BF11"/>
    </row>
    <row r="12" spans="1:58" s="105" customFormat="1" ht="12.75" customHeight="1" x14ac:dyDescent="0.25">
      <c r="A12" s="2"/>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59"/>
      <c r="AH12" s="159"/>
      <c r="AI12" s="138"/>
      <c r="AJ12" s="159"/>
      <c r="AK12" s="159"/>
      <c r="AL12" s="159"/>
      <c r="AM12" s="159"/>
      <c r="AN12" s="159"/>
      <c r="AO12" s="159"/>
      <c r="AP12" s="159"/>
      <c r="AQ12" s="159"/>
      <c r="AR12" s="159"/>
      <c r="AS12" s="159"/>
      <c r="AT12" s="159"/>
      <c r="AU12" s="159"/>
      <c r="AV12" s="159"/>
      <c r="AW12" s="159"/>
      <c r="AX12" s="159"/>
      <c r="AY12" s="159"/>
      <c r="AZ12" s="159"/>
      <c r="BA12" s="159"/>
      <c r="BB12" s="159"/>
      <c r="BC12" s="159"/>
      <c r="BD12" s="2"/>
      <c r="BF12"/>
    </row>
    <row r="13" spans="1:58" s="105" customFormat="1" ht="15" customHeight="1" x14ac:dyDescent="0.25">
      <c r="A13" s="2"/>
      <c r="B13" s="191"/>
      <c r="C13" s="191"/>
      <c r="D13" s="191"/>
      <c r="E13" s="191"/>
      <c r="F13" s="191"/>
      <c r="G13" s="191"/>
      <c r="H13" s="191"/>
      <c r="I13" s="191"/>
      <c r="J13" s="191"/>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159"/>
      <c r="AH13" s="159"/>
      <c r="AI13" s="138"/>
      <c r="AJ13" s="159"/>
      <c r="AK13" s="159"/>
      <c r="AL13" s="159"/>
      <c r="AM13" s="159"/>
      <c r="AN13" s="159"/>
      <c r="AO13" s="159"/>
      <c r="AP13" s="159"/>
      <c r="AQ13" s="159"/>
      <c r="AR13" s="159"/>
      <c r="AS13" s="159"/>
      <c r="AT13" s="159"/>
      <c r="AU13" s="159"/>
      <c r="AV13" s="159"/>
      <c r="AW13" s="159"/>
      <c r="AX13" s="159"/>
      <c r="AY13" s="159"/>
      <c r="AZ13" s="159"/>
      <c r="BA13" s="159"/>
      <c r="BB13" s="159"/>
      <c r="BC13" s="159"/>
      <c r="BD13" s="2"/>
      <c r="BF13"/>
    </row>
    <row r="14" spans="1:58" s="105" customFormat="1" x14ac:dyDescent="0.25">
      <c r="A14" s="2"/>
      <c r="B14" s="77" t="str">
        <f>IF(ShowAll&lt;&gt;TRUE,ReportName &amp; " - Look Ahead "  &amp; LookAhead_Show,ReportName)</f>
        <v>Engineering Deliverable Status Report</v>
      </c>
      <c r="C14" s="78"/>
      <c r="D14" s="79"/>
      <c r="E14" s="79"/>
      <c r="F14" s="79"/>
      <c r="G14" s="79"/>
      <c r="H14" s="79"/>
      <c r="I14" s="80"/>
      <c r="J14" s="80"/>
      <c r="K14" s="79"/>
      <c r="L14" s="79"/>
      <c r="M14" s="79"/>
      <c r="N14" s="80"/>
      <c r="O14" s="80"/>
      <c r="P14" s="79"/>
      <c r="Q14" s="79"/>
      <c r="R14" s="79"/>
      <c r="S14" s="79"/>
      <c r="T14" s="79"/>
      <c r="U14" s="79"/>
      <c r="V14" s="79"/>
      <c r="W14" s="79"/>
      <c r="X14" s="79"/>
      <c r="Y14" s="79"/>
      <c r="Z14" s="80"/>
      <c r="AA14" s="127"/>
      <c r="AB14" s="79"/>
      <c r="AC14" s="81"/>
      <c r="AD14" s="81"/>
      <c r="AE14" s="81"/>
      <c r="AF14" s="81" t="str">
        <f ca="1">"Report run by " &amp; IFERROR(INDEX(INDIRECT(WSHeader),DataRow,MATCH("CurrentUser",INDIRECT(AddrHeader),0)),"") &amp; ", " &amp;  IFERROR(TEXT(INDEX(INDIRECT(WSHeader),DataRow,MATCH("SystemDate",INDIRECT(AddrHeader),0)),"d-MMM-YYYY"),"")</f>
        <v>Report run by Pangjaroj, Chatchai, 19-Oct-2026</v>
      </c>
      <c r="AG14" s="81"/>
      <c r="AH14" s="81"/>
      <c r="AI14" s="135"/>
      <c r="AJ14" s="81"/>
      <c r="AK14" s="81"/>
      <c r="AL14" s="81"/>
      <c r="AM14" s="81"/>
      <c r="AN14" s="81"/>
      <c r="AO14" s="81"/>
      <c r="AP14" s="81"/>
      <c r="AQ14" s="81"/>
      <c r="AR14" s="81"/>
      <c r="AS14" s="81"/>
      <c r="AT14" s="81"/>
      <c r="AU14" s="81"/>
      <c r="AV14" s="81"/>
      <c r="AW14" s="81"/>
      <c r="AX14" s="81"/>
      <c r="AY14" s="81"/>
      <c r="AZ14" s="81"/>
      <c r="BA14" s="81"/>
      <c r="BB14" s="81"/>
      <c r="BC14" s="81"/>
      <c r="BD14" s="2"/>
      <c r="BF14"/>
    </row>
    <row r="15" spans="1:58" s="105" customFormat="1" ht="3" customHeight="1" x14ac:dyDescent="0.25">
      <c r="A15" s="2"/>
      <c r="B15" s="3"/>
      <c r="C15" s="2"/>
      <c r="D15" s="2"/>
      <c r="E15" s="2"/>
      <c r="F15" s="2"/>
      <c r="G15" s="2"/>
      <c r="H15" s="2"/>
      <c r="I15" s="3"/>
      <c r="J15" s="3"/>
      <c r="K15" s="2"/>
      <c r="L15" s="2"/>
      <c r="M15" s="2"/>
      <c r="N15" s="3"/>
      <c r="O15" s="3"/>
      <c r="P15" s="2"/>
      <c r="Q15" s="2"/>
      <c r="R15" s="2"/>
      <c r="S15" s="2"/>
      <c r="T15" s="2"/>
      <c r="U15" s="2"/>
      <c r="V15" s="2"/>
      <c r="W15" s="2"/>
      <c r="X15" s="2"/>
      <c r="Y15" s="2"/>
      <c r="Z15" s="3"/>
      <c r="AA15" s="118"/>
      <c r="AB15" s="2"/>
      <c r="AC15" s="2"/>
      <c r="AD15" s="2"/>
      <c r="AE15" s="2"/>
      <c r="AF15" s="2"/>
      <c r="AG15" s="2"/>
      <c r="AH15" s="2"/>
      <c r="AI15" s="3"/>
      <c r="AJ15" s="2"/>
      <c r="AK15" s="2"/>
      <c r="AL15" s="2"/>
      <c r="AM15" s="2"/>
      <c r="AN15" s="2"/>
      <c r="AO15" s="2"/>
      <c r="AP15" s="2"/>
      <c r="AQ15" s="2"/>
      <c r="AR15" s="2"/>
      <c r="AS15" s="2"/>
      <c r="AT15" s="2"/>
      <c r="AU15" s="2"/>
      <c r="AV15" s="2"/>
      <c r="AW15" s="2"/>
      <c r="AX15" s="2"/>
      <c r="AY15" s="2"/>
      <c r="AZ15" s="2"/>
      <c r="BA15" s="2"/>
      <c r="BB15" s="2"/>
      <c r="BC15" s="2"/>
      <c r="BD15" s="2"/>
      <c r="BF15"/>
    </row>
    <row r="16" spans="1:58" s="105" customFormat="1" x14ac:dyDescent="0.25">
      <c r="B16" s="107"/>
      <c r="I16" s="107"/>
      <c r="J16" s="107"/>
      <c r="N16" s="107"/>
      <c r="O16" s="107"/>
      <c r="Z16" s="107"/>
      <c r="AA16" s="117"/>
      <c r="AI16" s="107"/>
      <c r="BF16"/>
    </row>
  </sheetData>
  <mergeCells count="9">
    <mergeCell ref="P9:Q9"/>
    <mergeCell ref="B11:AF13"/>
    <mergeCell ref="H9:J9"/>
    <mergeCell ref="H8:J8"/>
    <mergeCell ref="N8:P8"/>
    <mergeCell ref="K8:M8"/>
    <mergeCell ref="F9:G9"/>
    <mergeCell ref="K9:M9"/>
    <mergeCell ref="N9:O9"/>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CD2"/>
  <sheetViews>
    <sheetView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 min="42" max="42" width="13.710937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1826</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1786</v>
      </c>
      <c r="CD1" t="s">
        <v>442</v>
      </c>
    </row>
    <row r="2" spans="1:82" x14ac:dyDescent="0.25">
      <c r="CC2" t="s">
        <v>1846</v>
      </c>
    </row>
  </sheetData>
  <dataConsolidate/>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CD2"/>
  <sheetViews>
    <sheetView topLeftCell="L1"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1826</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1786</v>
      </c>
      <c r="CD1" t="s">
        <v>442</v>
      </c>
    </row>
    <row r="2" spans="1:82" x14ac:dyDescent="0.25">
      <c r="L2" t="s">
        <v>2498</v>
      </c>
      <c r="CC2" t="s">
        <v>1846</v>
      </c>
    </row>
  </sheetData>
  <sheetProtection formatColumns="0" formatRows="0"/>
  <dataConsolidate/>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CD461"/>
  <sheetViews>
    <sheetView workbookViewId="0">
      <selection sqref="A1:XFD1"/>
    </sheetView>
  </sheetViews>
  <sheetFormatPr defaultRowHeight="15" x14ac:dyDescent="0.25"/>
  <cols>
    <col min="1" max="1" width="46.5703125" customWidth="1" collapsed="1"/>
    <col min="2" max="2" width="26.85546875" customWidth="1" collapsed="1"/>
    <col min="3" max="3" width="40.7109375" customWidth="1" collapsed="1"/>
    <col min="4" max="4" width="115.5703125" customWidth="1" collapsed="1"/>
    <col min="6" max="6" width="43.28515625" customWidth="1" collapsed="1"/>
    <col min="14" max="14" width="36.7109375" customWidth="1" collapsed="1"/>
    <col min="16" max="16" width="17.5703125" customWidth="1" collapsed="1"/>
    <col min="17" max="17" width="21.5703125" customWidth="1" collapsed="1"/>
    <col min="20" max="20" width="15.140625" customWidth="1" collapsed="1"/>
    <col min="21" max="21" width="14.5703125" customWidth="1" collapsed="1"/>
    <col min="25" max="25" width="17.85546875" customWidth="1" collapsed="1"/>
    <col min="26" max="26" width="16.14062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1826</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1786</v>
      </c>
      <c r="CD1" t="s">
        <v>442</v>
      </c>
    </row>
    <row r="2" spans="1:82" x14ac:dyDescent="0.25">
      <c r="A2" t="s">
        <v>718</v>
      </c>
      <c r="B2" t="s">
        <v>2121</v>
      </c>
      <c r="C2" t="s">
        <v>720</v>
      </c>
      <c r="D2" t="s">
        <v>2122</v>
      </c>
      <c r="E2" t="s">
        <v>2123</v>
      </c>
      <c r="F2" t="s">
        <v>2124</v>
      </c>
      <c r="G2" t="s">
        <v>2125</v>
      </c>
      <c r="H2">
        <v>409</v>
      </c>
      <c r="I2">
        <v>409</v>
      </c>
      <c r="L2" t="s">
        <v>1832</v>
      </c>
      <c r="M2" t="s">
        <v>482</v>
      </c>
      <c r="N2" t="s">
        <v>1833</v>
      </c>
      <c r="O2" t="s">
        <v>1848</v>
      </c>
      <c r="P2" t="s">
        <v>1849</v>
      </c>
      <c r="Q2" t="s">
        <v>482</v>
      </c>
      <c r="R2" t="s">
        <v>1850</v>
      </c>
      <c r="S2" t="s">
        <v>1851</v>
      </c>
      <c r="T2" t="s">
        <v>1838</v>
      </c>
      <c r="W2" s="168">
        <v>46118</v>
      </c>
      <c r="X2" s="168">
        <v>46198</v>
      </c>
      <c r="Y2" s="168">
        <v>46104</v>
      </c>
      <c r="Z2" s="168">
        <v>46275</v>
      </c>
      <c r="AC2">
        <v>100</v>
      </c>
      <c r="AD2" t="s">
        <v>1839</v>
      </c>
      <c r="AE2">
        <v>0</v>
      </c>
      <c r="AF2" t="s">
        <v>1840</v>
      </c>
      <c r="AG2" t="s">
        <v>1841</v>
      </c>
      <c r="AH2" t="s">
        <v>1842</v>
      </c>
      <c r="AI2" t="s">
        <v>2126</v>
      </c>
      <c r="AJ2" t="s">
        <v>2127</v>
      </c>
      <c r="AQ2" t="s">
        <v>1845</v>
      </c>
      <c r="AR2" t="s">
        <v>2124</v>
      </c>
      <c r="AS2">
        <v>1</v>
      </c>
      <c r="AT2">
        <v>1</v>
      </c>
      <c r="CC2" t="s">
        <v>1846</v>
      </c>
    </row>
    <row r="3" spans="1:82" x14ac:dyDescent="0.25">
      <c r="A3" t="s">
        <v>726</v>
      </c>
      <c r="B3" t="s">
        <v>2128</v>
      </c>
      <c r="C3" t="s">
        <v>720</v>
      </c>
      <c r="D3" t="s">
        <v>2122</v>
      </c>
      <c r="E3" t="s">
        <v>2123</v>
      </c>
      <c r="F3" t="s">
        <v>2124</v>
      </c>
      <c r="G3" t="s">
        <v>2125</v>
      </c>
      <c r="H3">
        <v>328</v>
      </c>
      <c r="I3">
        <v>328</v>
      </c>
      <c r="L3" t="s">
        <v>1832</v>
      </c>
      <c r="M3" t="s">
        <v>482</v>
      </c>
      <c r="N3" t="s">
        <v>1833</v>
      </c>
      <c r="O3" t="s">
        <v>1867</v>
      </c>
      <c r="P3" t="s">
        <v>156</v>
      </c>
      <c r="Q3" t="s">
        <v>482</v>
      </c>
      <c r="R3" t="s">
        <v>1850</v>
      </c>
      <c r="S3" t="s">
        <v>1851</v>
      </c>
      <c r="T3" t="s">
        <v>1838</v>
      </c>
      <c r="W3" s="168">
        <v>46169</v>
      </c>
      <c r="X3" s="168">
        <v>46289</v>
      </c>
      <c r="Y3" s="168">
        <v>46139</v>
      </c>
      <c r="AC3">
        <v>80</v>
      </c>
      <c r="AD3" t="s">
        <v>1839</v>
      </c>
      <c r="AE3">
        <v>0</v>
      </c>
      <c r="AF3" t="s">
        <v>1840</v>
      </c>
      <c r="AG3" t="s">
        <v>1841</v>
      </c>
      <c r="AH3" t="s">
        <v>1842</v>
      </c>
      <c r="AI3" t="s">
        <v>2126</v>
      </c>
      <c r="AJ3" t="s">
        <v>2127</v>
      </c>
      <c r="AQ3" t="s">
        <v>1845</v>
      </c>
      <c r="AR3" t="s">
        <v>2124</v>
      </c>
      <c r="AS3">
        <v>1</v>
      </c>
      <c r="AT3">
        <v>1</v>
      </c>
      <c r="CC3" t="s">
        <v>1846</v>
      </c>
    </row>
    <row r="4" spans="1:82" x14ac:dyDescent="0.25">
      <c r="A4" t="s">
        <v>730</v>
      </c>
      <c r="B4" t="s">
        <v>2129</v>
      </c>
      <c r="C4" t="s">
        <v>720</v>
      </c>
      <c r="D4" t="s">
        <v>2122</v>
      </c>
      <c r="E4" t="s">
        <v>2123</v>
      </c>
      <c r="F4" t="s">
        <v>2124</v>
      </c>
      <c r="G4" t="s">
        <v>2125</v>
      </c>
      <c r="H4">
        <v>328</v>
      </c>
      <c r="I4">
        <v>328</v>
      </c>
      <c r="L4" t="s">
        <v>1832</v>
      </c>
      <c r="M4" t="s">
        <v>482</v>
      </c>
      <c r="N4" t="s">
        <v>1833</v>
      </c>
      <c r="O4" t="s">
        <v>1867</v>
      </c>
      <c r="P4" t="s">
        <v>156</v>
      </c>
      <c r="Q4" t="s">
        <v>482</v>
      </c>
      <c r="R4" t="s">
        <v>1850</v>
      </c>
      <c r="S4" t="s">
        <v>1851</v>
      </c>
      <c r="T4" t="s">
        <v>1838</v>
      </c>
      <c r="W4" s="168">
        <v>46183</v>
      </c>
      <c r="X4" s="168">
        <v>46300</v>
      </c>
      <c r="Y4" s="168">
        <v>46146</v>
      </c>
      <c r="AC4">
        <v>80</v>
      </c>
      <c r="AD4" t="s">
        <v>1839</v>
      </c>
      <c r="AE4">
        <v>0</v>
      </c>
      <c r="AF4" t="s">
        <v>1840</v>
      </c>
      <c r="AG4" t="s">
        <v>1841</v>
      </c>
      <c r="AH4" t="s">
        <v>1842</v>
      </c>
      <c r="AI4" t="s">
        <v>2126</v>
      </c>
      <c r="AJ4" t="s">
        <v>2127</v>
      </c>
      <c r="AQ4" t="s">
        <v>1845</v>
      </c>
      <c r="AR4" t="s">
        <v>2124</v>
      </c>
      <c r="AS4">
        <v>1</v>
      </c>
      <c r="AT4">
        <v>1</v>
      </c>
      <c r="CC4" t="s">
        <v>1846</v>
      </c>
    </row>
    <row r="5" spans="1:82" x14ac:dyDescent="0.25">
      <c r="A5" t="s">
        <v>733</v>
      </c>
      <c r="B5" t="s">
        <v>2130</v>
      </c>
      <c r="C5" t="s">
        <v>720</v>
      </c>
      <c r="D5" t="s">
        <v>2122</v>
      </c>
      <c r="E5" t="s">
        <v>2123</v>
      </c>
      <c r="F5" t="s">
        <v>2124</v>
      </c>
      <c r="G5" t="s">
        <v>2125</v>
      </c>
      <c r="H5">
        <v>328</v>
      </c>
      <c r="I5">
        <v>328</v>
      </c>
      <c r="L5" t="s">
        <v>1832</v>
      </c>
      <c r="M5" t="s">
        <v>482</v>
      </c>
      <c r="N5" t="s">
        <v>1833</v>
      </c>
      <c r="O5" t="s">
        <v>1867</v>
      </c>
      <c r="P5" t="s">
        <v>156</v>
      </c>
      <c r="Q5" t="s">
        <v>482</v>
      </c>
      <c r="R5" t="s">
        <v>1850</v>
      </c>
      <c r="S5" t="s">
        <v>1851</v>
      </c>
      <c r="T5" t="s">
        <v>1838</v>
      </c>
      <c r="W5" s="168">
        <v>46197</v>
      </c>
      <c r="X5" s="168">
        <v>46309</v>
      </c>
      <c r="Y5" s="168">
        <v>46197</v>
      </c>
      <c r="AC5">
        <v>100</v>
      </c>
      <c r="AD5" t="s">
        <v>1839</v>
      </c>
      <c r="AE5">
        <v>0</v>
      </c>
      <c r="AF5" t="s">
        <v>1840</v>
      </c>
      <c r="AG5" t="s">
        <v>1841</v>
      </c>
      <c r="AH5" t="s">
        <v>1842</v>
      </c>
      <c r="AI5" t="s">
        <v>2126</v>
      </c>
      <c r="AJ5" t="s">
        <v>2127</v>
      </c>
      <c r="AQ5" t="s">
        <v>1845</v>
      </c>
      <c r="AR5" t="s">
        <v>2124</v>
      </c>
      <c r="AS5">
        <v>1</v>
      </c>
      <c r="AT5">
        <v>1</v>
      </c>
      <c r="CC5" t="s">
        <v>1846</v>
      </c>
    </row>
    <row r="6" spans="1:82" x14ac:dyDescent="0.25">
      <c r="A6" t="s">
        <v>738</v>
      </c>
      <c r="B6" t="s">
        <v>2131</v>
      </c>
      <c r="C6" t="s">
        <v>720</v>
      </c>
      <c r="D6" t="s">
        <v>2122</v>
      </c>
      <c r="E6" t="s">
        <v>2123</v>
      </c>
      <c r="F6" t="s">
        <v>2124</v>
      </c>
      <c r="G6" t="s">
        <v>2125</v>
      </c>
      <c r="H6">
        <v>328</v>
      </c>
      <c r="I6">
        <v>328</v>
      </c>
      <c r="L6" t="s">
        <v>1832</v>
      </c>
      <c r="M6" t="s">
        <v>482</v>
      </c>
      <c r="N6" t="s">
        <v>1833</v>
      </c>
      <c r="O6" t="s">
        <v>1867</v>
      </c>
      <c r="P6" t="s">
        <v>156</v>
      </c>
      <c r="Q6" t="s">
        <v>482</v>
      </c>
      <c r="R6" t="s">
        <v>1850</v>
      </c>
      <c r="S6" t="s">
        <v>1851</v>
      </c>
      <c r="T6" t="s">
        <v>1838</v>
      </c>
      <c r="W6" s="168">
        <v>46197</v>
      </c>
      <c r="X6" s="168">
        <v>46309</v>
      </c>
      <c r="Y6" s="168">
        <v>46174</v>
      </c>
      <c r="AC6">
        <v>80</v>
      </c>
      <c r="AD6" t="s">
        <v>1839</v>
      </c>
      <c r="AE6">
        <v>0</v>
      </c>
      <c r="AF6" t="s">
        <v>1840</v>
      </c>
      <c r="AG6" t="s">
        <v>1841</v>
      </c>
      <c r="AH6" t="s">
        <v>1842</v>
      </c>
      <c r="AI6" t="s">
        <v>2126</v>
      </c>
      <c r="AJ6" t="s">
        <v>2127</v>
      </c>
      <c r="AQ6" t="s">
        <v>1845</v>
      </c>
      <c r="AR6" t="s">
        <v>2124</v>
      </c>
      <c r="AS6">
        <v>1</v>
      </c>
      <c r="AT6">
        <v>1</v>
      </c>
      <c r="CC6" t="s">
        <v>1846</v>
      </c>
    </row>
    <row r="7" spans="1:82" x14ac:dyDescent="0.25">
      <c r="A7" t="s">
        <v>740</v>
      </c>
      <c r="B7" t="s">
        <v>2132</v>
      </c>
      <c r="C7" t="s">
        <v>720</v>
      </c>
      <c r="D7" t="s">
        <v>2122</v>
      </c>
      <c r="E7" t="s">
        <v>2123</v>
      </c>
      <c r="F7" t="s">
        <v>2124</v>
      </c>
      <c r="G7" t="s">
        <v>2125</v>
      </c>
      <c r="H7">
        <v>328</v>
      </c>
      <c r="I7">
        <v>328</v>
      </c>
      <c r="L7" t="s">
        <v>1832</v>
      </c>
      <c r="M7" t="s">
        <v>482</v>
      </c>
      <c r="N7" t="s">
        <v>1833</v>
      </c>
      <c r="O7" t="s">
        <v>1867</v>
      </c>
      <c r="P7" t="s">
        <v>156</v>
      </c>
      <c r="Q7" t="s">
        <v>482</v>
      </c>
      <c r="R7" t="s">
        <v>1850</v>
      </c>
      <c r="S7" t="s">
        <v>1851</v>
      </c>
      <c r="T7" t="s">
        <v>1838</v>
      </c>
      <c r="W7" s="168">
        <v>46197</v>
      </c>
      <c r="X7" s="168">
        <v>46309</v>
      </c>
      <c r="Y7" s="168">
        <v>46197</v>
      </c>
      <c r="AC7">
        <v>80</v>
      </c>
      <c r="AD7" t="s">
        <v>1839</v>
      </c>
      <c r="AE7">
        <v>0</v>
      </c>
      <c r="AF7" t="s">
        <v>1840</v>
      </c>
      <c r="AG7" t="s">
        <v>1841</v>
      </c>
      <c r="AH7" t="s">
        <v>1842</v>
      </c>
      <c r="AI7" t="s">
        <v>2126</v>
      </c>
      <c r="AJ7" t="s">
        <v>2127</v>
      </c>
      <c r="AQ7" t="s">
        <v>1845</v>
      </c>
      <c r="AR7" t="s">
        <v>2124</v>
      </c>
      <c r="AS7">
        <v>1</v>
      </c>
      <c r="AT7">
        <v>1</v>
      </c>
      <c r="CC7" t="s">
        <v>1846</v>
      </c>
    </row>
    <row r="8" spans="1:82" x14ac:dyDescent="0.25">
      <c r="A8" t="s">
        <v>744</v>
      </c>
      <c r="B8" t="s">
        <v>2133</v>
      </c>
      <c r="C8" t="s">
        <v>720</v>
      </c>
      <c r="D8" t="s">
        <v>2122</v>
      </c>
      <c r="E8" t="s">
        <v>2123</v>
      </c>
      <c r="F8" t="s">
        <v>2124</v>
      </c>
      <c r="G8" t="s">
        <v>2125</v>
      </c>
      <c r="H8">
        <v>287</v>
      </c>
      <c r="I8">
        <v>287</v>
      </c>
      <c r="L8" t="s">
        <v>1832</v>
      </c>
      <c r="M8" t="s">
        <v>482</v>
      </c>
      <c r="N8" t="s">
        <v>1833</v>
      </c>
      <c r="O8" t="s">
        <v>1960</v>
      </c>
      <c r="P8" t="s">
        <v>1961</v>
      </c>
      <c r="Q8" t="s">
        <v>482</v>
      </c>
      <c r="R8" t="s">
        <v>1850</v>
      </c>
      <c r="S8" t="s">
        <v>1851</v>
      </c>
      <c r="T8" t="s">
        <v>1838</v>
      </c>
      <c r="W8" s="168">
        <v>46129</v>
      </c>
      <c r="X8" s="168">
        <v>46248</v>
      </c>
      <c r="Y8" s="168">
        <v>46111</v>
      </c>
      <c r="AC8">
        <v>80</v>
      </c>
      <c r="AD8" t="s">
        <v>1839</v>
      </c>
      <c r="AE8">
        <v>0</v>
      </c>
      <c r="AF8" t="s">
        <v>1840</v>
      </c>
      <c r="AG8" t="s">
        <v>1841</v>
      </c>
      <c r="AH8" t="s">
        <v>1842</v>
      </c>
      <c r="AI8" t="s">
        <v>2126</v>
      </c>
      <c r="AJ8" t="s">
        <v>2127</v>
      </c>
      <c r="AQ8" t="s">
        <v>1845</v>
      </c>
      <c r="AR8" t="s">
        <v>2124</v>
      </c>
      <c r="AS8">
        <v>1</v>
      </c>
      <c r="AT8">
        <v>1</v>
      </c>
      <c r="CC8" t="s">
        <v>1846</v>
      </c>
    </row>
    <row r="9" spans="1:82" x14ac:dyDescent="0.25">
      <c r="A9" t="s">
        <v>750</v>
      </c>
      <c r="B9" t="s">
        <v>2134</v>
      </c>
      <c r="C9" t="s">
        <v>720</v>
      </c>
      <c r="D9" t="s">
        <v>2122</v>
      </c>
      <c r="E9" t="s">
        <v>2123</v>
      </c>
      <c r="F9" t="s">
        <v>2124</v>
      </c>
      <c r="G9" t="s">
        <v>2125</v>
      </c>
      <c r="H9">
        <v>287</v>
      </c>
      <c r="I9">
        <v>287</v>
      </c>
      <c r="L9" t="s">
        <v>1832</v>
      </c>
      <c r="M9" t="s">
        <v>482</v>
      </c>
      <c r="N9" t="s">
        <v>1833</v>
      </c>
      <c r="O9" t="s">
        <v>1960</v>
      </c>
      <c r="P9" t="s">
        <v>1961</v>
      </c>
      <c r="Q9" t="s">
        <v>482</v>
      </c>
      <c r="R9" t="s">
        <v>1850</v>
      </c>
      <c r="S9" t="s">
        <v>1851</v>
      </c>
      <c r="T9" t="s">
        <v>1838</v>
      </c>
      <c r="W9" s="168">
        <v>46129</v>
      </c>
      <c r="X9" s="168">
        <v>46248</v>
      </c>
      <c r="Y9" s="168">
        <v>46111</v>
      </c>
      <c r="AC9">
        <v>80</v>
      </c>
      <c r="AD9" t="s">
        <v>1839</v>
      </c>
      <c r="AE9">
        <v>0</v>
      </c>
      <c r="AF9" t="s">
        <v>1840</v>
      </c>
      <c r="AG9" t="s">
        <v>1841</v>
      </c>
      <c r="AH9" t="s">
        <v>1842</v>
      </c>
      <c r="AI9" t="s">
        <v>2126</v>
      </c>
      <c r="AJ9" t="s">
        <v>2127</v>
      </c>
      <c r="AQ9" t="s">
        <v>1845</v>
      </c>
      <c r="AR9" t="s">
        <v>2124</v>
      </c>
      <c r="AS9">
        <v>1</v>
      </c>
      <c r="AT9">
        <v>1</v>
      </c>
      <c r="CC9" t="s">
        <v>1846</v>
      </c>
    </row>
    <row r="10" spans="1:82" x14ac:dyDescent="0.25">
      <c r="A10" t="s">
        <v>753</v>
      </c>
      <c r="B10" t="s">
        <v>2135</v>
      </c>
      <c r="C10" t="s">
        <v>720</v>
      </c>
      <c r="D10" t="s">
        <v>2122</v>
      </c>
      <c r="E10" t="s">
        <v>2123</v>
      </c>
      <c r="F10" t="s">
        <v>2124</v>
      </c>
      <c r="G10" t="s">
        <v>2125</v>
      </c>
      <c r="H10">
        <v>287</v>
      </c>
      <c r="I10">
        <v>287</v>
      </c>
      <c r="L10" t="s">
        <v>1832</v>
      </c>
      <c r="M10" t="s">
        <v>482</v>
      </c>
      <c r="N10" t="s">
        <v>1833</v>
      </c>
      <c r="O10" t="s">
        <v>1960</v>
      </c>
      <c r="P10" t="s">
        <v>1961</v>
      </c>
      <c r="Q10" t="s">
        <v>482</v>
      </c>
      <c r="R10" t="s">
        <v>1850</v>
      </c>
      <c r="S10" t="s">
        <v>1851</v>
      </c>
      <c r="T10" t="s">
        <v>1838</v>
      </c>
      <c r="W10" s="168">
        <v>46129</v>
      </c>
      <c r="X10" s="168">
        <v>46248</v>
      </c>
      <c r="Y10" s="168">
        <v>46111</v>
      </c>
      <c r="AC10">
        <v>80</v>
      </c>
      <c r="AD10" t="s">
        <v>1839</v>
      </c>
      <c r="AE10">
        <v>0</v>
      </c>
      <c r="AF10" t="s">
        <v>1840</v>
      </c>
      <c r="AG10" t="s">
        <v>1841</v>
      </c>
      <c r="AH10" t="s">
        <v>1842</v>
      </c>
      <c r="AI10" t="s">
        <v>2126</v>
      </c>
      <c r="AJ10" t="s">
        <v>2127</v>
      </c>
      <c r="AQ10" t="s">
        <v>1845</v>
      </c>
      <c r="AR10" t="s">
        <v>2124</v>
      </c>
      <c r="AS10">
        <v>1</v>
      </c>
      <c r="AT10">
        <v>1</v>
      </c>
      <c r="CC10" t="s">
        <v>1846</v>
      </c>
    </row>
    <row r="11" spans="1:82" x14ac:dyDescent="0.25">
      <c r="A11" t="s">
        <v>756</v>
      </c>
      <c r="B11" t="s">
        <v>2136</v>
      </c>
      <c r="C11" t="s">
        <v>720</v>
      </c>
      <c r="D11" t="s">
        <v>2122</v>
      </c>
      <c r="E11" t="s">
        <v>2123</v>
      </c>
      <c r="F11" t="s">
        <v>2124</v>
      </c>
      <c r="G11" t="s">
        <v>2125</v>
      </c>
      <c r="H11">
        <v>287</v>
      </c>
      <c r="I11">
        <v>287</v>
      </c>
      <c r="L11" t="s">
        <v>1832</v>
      </c>
      <c r="M11" t="s">
        <v>482</v>
      </c>
      <c r="N11" t="s">
        <v>1833</v>
      </c>
      <c r="O11" t="s">
        <v>1960</v>
      </c>
      <c r="P11" t="s">
        <v>1961</v>
      </c>
      <c r="Q11" t="s">
        <v>482</v>
      </c>
      <c r="R11" t="s">
        <v>1850</v>
      </c>
      <c r="S11" t="s">
        <v>1851</v>
      </c>
      <c r="T11" t="s">
        <v>1838</v>
      </c>
      <c r="W11" s="168">
        <v>46129</v>
      </c>
      <c r="X11" s="168">
        <v>46248</v>
      </c>
      <c r="Y11" s="168">
        <v>46111</v>
      </c>
      <c r="AC11">
        <v>80</v>
      </c>
      <c r="AD11" t="s">
        <v>1839</v>
      </c>
      <c r="AE11">
        <v>0</v>
      </c>
      <c r="AF11" t="s">
        <v>1840</v>
      </c>
      <c r="AG11" t="s">
        <v>1841</v>
      </c>
      <c r="AH11" t="s">
        <v>1842</v>
      </c>
      <c r="AI11" t="s">
        <v>2126</v>
      </c>
      <c r="AJ11" t="s">
        <v>2127</v>
      </c>
      <c r="AQ11" t="s">
        <v>1845</v>
      </c>
      <c r="AR11" t="s">
        <v>2124</v>
      </c>
      <c r="AS11">
        <v>1</v>
      </c>
      <c r="AT11">
        <v>1</v>
      </c>
      <c r="CC11" t="s">
        <v>1846</v>
      </c>
    </row>
    <row r="12" spans="1:82" x14ac:dyDescent="0.25">
      <c r="A12" t="s">
        <v>759</v>
      </c>
      <c r="B12" t="s">
        <v>2137</v>
      </c>
      <c r="C12" t="s">
        <v>720</v>
      </c>
      <c r="D12" t="s">
        <v>2122</v>
      </c>
      <c r="E12" t="s">
        <v>2123</v>
      </c>
      <c r="F12" t="s">
        <v>2124</v>
      </c>
      <c r="G12" t="s">
        <v>2125</v>
      </c>
      <c r="H12">
        <v>287</v>
      </c>
      <c r="I12">
        <v>287</v>
      </c>
      <c r="L12" t="s">
        <v>1832</v>
      </c>
      <c r="M12" t="s">
        <v>482</v>
      </c>
      <c r="N12" t="s">
        <v>1833</v>
      </c>
      <c r="O12" t="s">
        <v>1960</v>
      </c>
      <c r="P12" t="s">
        <v>1961</v>
      </c>
      <c r="Q12" t="s">
        <v>482</v>
      </c>
      <c r="R12" t="s">
        <v>1850</v>
      </c>
      <c r="S12" t="s">
        <v>1851</v>
      </c>
      <c r="T12" t="s">
        <v>1838</v>
      </c>
      <c r="W12" s="168">
        <v>46150</v>
      </c>
      <c r="X12" s="168">
        <v>46262</v>
      </c>
      <c r="Y12" s="168">
        <v>46139</v>
      </c>
      <c r="AC12">
        <v>80</v>
      </c>
      <c r="AD12" t="s">
        <v>1839</v>
      </c>
      <c r="AE12">
        <v>0</v>
      </c>
      <c r="AF12" t="s">
        <v>1840</v>
      </c>
      <c r="AG12" t="s">
        <v>1841</v>
      </c>
      <c r="AH12" t="s">
        <v>1842</v>
      </c>
      <c r="AI12" t="s">
        <v>2126</v>
      </c>
      <c r="AJ12" t="s">
        <v>2127</v>
      </c>
      <c r="AQ12" t="s">
        <v>1845</v>
      </c>
      <c r="AR12" t="s">
        <v>2124</v>
      </c>
      <c r="AS12">
        <v>1</v>
      </c>
      <c r="AT12">
        <v>1</v>
      </c>
      <c r="CC12" t="s">
        <v>1846</v>
      </c>
    </row>
    <row r="13" spans="1:82" x14ac:dyDescent="0.25">
      <c r="A13" t="s">
        <v>763</v>
      </c>
      <c r="B13" t="s">
        <v>2138</v>
      </c>
      <c r="C13" t="s">
        <v>720</v>
      </c>
      <c r="D13" t="s">
        <v>2122</v>
      </c>
      <c r="E13" t="s">
        <v>2123</v>
      </c>
      <c r="F13" t="s">
        <v>2124</v>
      </c>
      <c r="G13" t="s">
        <v>2125</v>
      </c>
      <c r="H13">
        <v>287</v>
      </c>
      <c r="I13">
        <v>287</v>
      </c>
      <c r="L13" t="s">
        <v>1832</v>
      </c>
      <c r="M13" t="s">
        <v>482</v>
      </c>
      <c r="N13" t="s">
        <v>1833</v>
      </c>
      <c r="O13" t="s">
        <v>1960</v>
      </c>
      <c r="P13" t="s">
        <v>1961</v>
      </c>
      <c r="Q13" t="s">
        <v>482</v>
      </c>
      <c r="R13" t="s">
        <v>1850</v>
      </c>
      <c r="S13" t="s">
        <v>1851</v>
      </c>
      <c r="T13" t="s">
        <v>1838</v>
      </c>
      <c r="W13" s="168">
        <v>46129</v>
      </c>
      <c r="X13" s="168">
        <v>46248</v>
      </c>
      <c r="Y13" s="168">
        <v>46125</v>
      </c>
      <c r="AC13">
        <v>80</v>
      </c>
      <c r="AD13" t="s">
        <v>1839</v>
      </c>
      <c r="AE13">
        <v>0</v>
      </c>
      <c r="AF13" t="s">
        <v>1840</v>
      </c>
      <c r="AG13" t="s">
        <v>1841</v>
      </c>
      <c r="AH13" t="s">
        <v>1842</v>
      </c>
      <c r="AI13" t="s">
        <v>2126</v>
      </c>
      <c r="AJ13" t="s">
        <v>2127</v>
      </c>
      <c r="AQ13" t="s">
        <v>1845</v>
      </c>
      <c r="AR13" t="s">
        <v>2124</v>
      </c>
      <c r="AS13">
        <v>1</v>
      </c>
      <c r="AT13">
        <v>1</v>
      </c>
      <c r="CC13" t="s">
        <v>1846</v>
      </c>
    </row>
    <row r="14" spans="1:82" x14ac:dyDescent="0.25">
      <c r="A14" t="s">
        <v>767</v>
      </c>
      <c r="B14" t="s">
        <v>2139</v>
      </c>
      <c r="C14" t="s">
        <v>720</v>
      </c>
      <c r="D14" t="s">
        <v>2122</v>
      </c>
      <c r="E14" t="s">
        <v>2123</v>
      </c>
      <c r="F14" t="s">
        <v>2124</v>
      </c>
      <c r="G14" t="s">
        <v>2125</v>
      </c>
      <c r="H14">
        <v>287</v>
      </c>
      <c r="I14">
        <v>287</v>
      </c>
      <c r="L14" t="s">
        <v>1832</v>
      </c>
      <c r="M14" t="s">
        <v>482</v>
      </c>
      <c r="N14" t="s">
        <v>1833</v>
      </c>
      <c r="O14" t="s">
        <v>1960</v>
      </c>
      <c r="P14" t="s">
        <v>1961</v>
      </c>
      <c r="Q14" t="s">
        <v>482</v>
      </c>
      <c r="R14" t="s">
        <v>1850</v>
      </c>
      <c r="S14" t="s">
        <v>1851</v>
      </c>
      <c r="T14" t="s">
        <v>1838</v>
      </c>
      <c r="W14" s="168">
        <v>46267</v>
      </c>
      <c r="X14" s="168">
        <v>46358</v>
      </c>
      <c r="Y14" s="168">
        <v>46153</v>
      </c>
      <c r="AC14">
        <v>70</v>
      </c>
      <c r="AD14" t="s">
        <v>1839</v>
      </c>
      <c r="AE14">
        <v>0</v>
      </c>
      <c r="AF14" t="s">
        <v>1840</v>
      </c>
      <c r="AG14" t="s">
        <v>1841</v>
      </c>
      <c r="AH14" t="s">
        <v>1842</v>
      </c>
      <c r="AI14" t="s">
        <v>2126</v>
      </c>
      <c r="AJ14" t="s">
        <v>2127</v>
      </c>
      <c r="AQ14" t="s">
        <v>1845</v>
      </c>
      <c r="AR14" t="s">
        <v>2124</v>
      </c>
      <c r="AS14">
        <v>1</v>
      </c>
      <c r="AT14">
        <v>1</v>
      </c>
      <c r="CC14" t="s">
        <v>1846</v>
      </c>
    </row>
    <row r="15" spans="1:82" x14ac:dyDescent="0.25">
      <c r="A15" t="s">
        <v>771</v>
      </c>
      <c r="B15" t="s">
        <v>2140</v>
      </c>
      <c r="C15" t="s">
        <v>720</v>
      </c>
      <c r="D15" t="s">
        <v>2122</v>
      </c>
      <c r="E15" t="s">
        <v>2123</v>
      </c>
      <c r="F15" t="s">
        <v>2124</v>
      </c>
      <c r="G15" t="s">
        <v>2125</v>
      </c>
      <c r="H15">
        <v>205</v>
      </c>
      <c r="I15">
        <v>205</v>
      </c>
      <c r="L15" t="s">
        <v>1832</v>
      </c>
      <c r="M15" t="s">
        <v>482</v>
      </c>
      <c r="N15" t="s">
        <v>1833</v>
      </c>
      <c r="O15" t="s">
        <v>1907</v>
      </c>
      <c r="P15" t="s">
        <v>1908</v>
      </c>
      <c r="Q15" t="s">
        <v>482</v>
      </c>
      <c r="R15" t="s">
        <v>1850</v>
      </c>
      <c r="S15" t="s">
        <v>1851</v>
      </c>
      <c r="T15" t="s">
        <v>1838</v>
      </c>
      <c r="W15" s="168">
        <v>46143</v>
      </c>
      <c r="X15" s="168">
        <v>46252</v>
      </c>
      <c r="Y15" s="168">
        <v>46139</v>
      </c>
      <c r="AC15">
        <v>80</v>
      </c>
      <c r="AD15" t="s">
        <v>1839</v>
      </c>
      <c r="AE15">
        <v>0</v>
      </c>
      <c r="AF15" t="s">
        <v>1840</v>
      </c>
      <c r="AG15" t="s">
        <v>1841</v>
      </c>
      <c r="AH15" t="s">
        <v>1842</v>
      </c>
      <c r="AI15" t="s">
        <v>2126</v>
      </c>
      <c r="AJ15" t="s">
        <v>2127</v>
      </c>
      <c r="AQ15" t="s">
        <v>1845</v>
      </c>
      <c r="AR15" t="s">
        <v>2124</v>
      </c>
      <c r="AS15">
        <v>1</v>
      </c>
      <c r="AT15">
        <v>1</v>
      </c>
      <c r="CC15" t="s">
        <v>1846</v>
      </c>
    </row>
    <row r="16" spans="1:82" x14ac:dyDescent="0.25">
      <c r="A16" t="s">
        <v>773</v>
      </c>
      <c r="B16" t="s">
        <v>2141</v>
      </c>
      <c r="C16" t="s">
        <v>720</v>
      </c>
      <c r="D16" t="s">
        <v>2122</v>
      </c>
      <c r="E16" t="s">
        <v>2123</v>
      </c>
      <c r="F16" t="s">
        <v>2124</v>
      </c>
      <c r="G16" t="s">
        <v>2125</v>
      </c>
      <c r="H16">
        <v>205</v>
      </c>
      <c r="I16">
        <v>205</v>
      </c>
      <c r="L16" t="s">
        <v>1832</v>
      </c>
      <c r="M16" t="s">
        <v>482</v>
      </c>
      <c r="N16" t="s">
        <v>1833</v>
      </c>
      <c r="O16" t="s">
        <v>1907</v>
      </c>
      <c r="P16" t="s">
        <v>1908</v>
      </c>
      <c r="Q16" t="s">
        <v>482</v>
      </c>
      <c r="R16" t="s">
        <v>1850</v>
      </c>
      <c r="S16" t="s">
        <v>1851</v>
      </c>
      <c r="T16" t="s">
        <v>1838</v>
      </c>
      <c r="W16" s="168">
        <v>46253</v>
      </c>
      <c r="X16" s="168">
        <v>46349</v>
      </c>
      <c r="Y16" s="168">
        <v>46202</v>
      </c>
      <c r="AC16">
        <v>80</v>
      </c>
      <c r="AD16" t="s">
        <v>1839</v>
      </c>
      <c r="AE16">
        <v>0</v>
      </c>
      <c r="AF16" t="s">
        <v>1840</v>
      </c>
      <c r="AG16" t="s">
        <v>1841</v>
      </c>
      <c r="AH16" t="s">
        <v>1842</v>
      </c>
      <c r="AI16" t="s">
        <v>2126</v>
      </c>
      <c r="AJ16" t="s">
        <v>2127</v>
      </c>
      <c r="AQ16" t="s">
        <v>1845</v>
      </c>
      <c r="AR16" t="s">
        <v>2124</v>
      </c>
      <c r="AS16">
        <v>1</v>
      </c>
      <c r="AT16">
        <v>1</v>
      </c>
      <c r="CC16" t="s">
        <v>1846</v>
      </c>
    </row>
    <row r="17" spans="1:81" x14ac:dyDescent="0.25">
      <c r="A17" t="s">
        <v>775</v>
      </c>
      <c r="B17" t="s">
        <v>2142</v>
      </c>
      <c r="C17" t="s">
        <v>720</v>
      </c>
      <c r="D17" t="s">
        <v>2122</v>
      </c>
      <c r="E17" t="s">
        <v>2123</v>
      </c>
      <c r="F17" t="s">
        <v>2124</v>
      </c>
      <c r="G17" t="s">
        <v>2125</v>
      </c>
      <c r="H17">
        <v>205</v>
      </c>
      <c r="I17">
        <v>205</v>
      </c>
      <c r="L17" t="s">
        <v>1832</v>
      </c>
      <c r="M17" t="s">
        <v>482</v>
      </c>
      <c r="N17" t="s">
        <v>1833</v>
      </c>
      <c r="O17" t="s">
        <v>1907</v>
      </c>
      <c r="P17" t="s">
        <v>1908</v>
      </c>
      <c r="Q17" t="s">
        <v>482</v>
      </c>
      <c r="R17" t="s">
        <v>1850</v>
      </c>
      <c r="S17" t="s">
        <v>1851</v>
      </c>
      <c r="T17" t="s">
        <v>1838</v>
      </c>
      <c r="W17" s="168">
        <v>46197</v>
      </c>
      <c r="X17" s="168">
        <v>46309</v>
      </c>
      <c r="Y17" s="168">
        <v>46197</v>
      </c>
      <c r="AC17">
        <v>80</v>
      </c>
      <c r="AD17" t="s">
        <v>1839</v>
      </c>
      <c r="AE17">
        <v>0</v>
      </c>
      <c r="AF17" t="s">
        <v>1840</v>
      </c>
      <c r="AG17" t="s">
        <v>1841</v>
      </c>
      <c r="AH17" t="s">
        <v>1842</v>
      </c>
      <c r="AI17" t="s">
        <v>2126</v>
      </c>
      <c r="AJ17" t="s">
        <v>2127</v>
      </c>
      <c r="AQ17" t="s">
        <v>1845</v>
      </c>
      <c r="AR17" t="s">
        <v>2124</v>
      </c>
      <c r="AS17">
        <v>1</v>
      </c>
      <c r="AT17">
        <v>1</v>
      </c>
      <c r="CC17" t="s">
        <v>1846</v>
      </c>
    </row>
    <row r="18" spans="1:81" x14ac:dyDescent="0.25">
      <c r="A18" t="s">
        <v>778</v>
      </c>
      <c r="B18" t="s">
        <v>2143</v>
      </c>
      <c r="C18" t="s">
        <v>720</v>
      </c>
      <c r="D18" t="s">
        <v>2122</v>
      </c>
      <c r="E18" t="s">
        <v>2123</v>
      </c>
      <c r="F18" t="s">
        <v>2124</v>
      </c>
      <c r="G18" t="s">
        <v>2125</v>
      </c>
      <c r="H18">
        <v>82</v>
      </c>
      <c r="I18">
        <v>82</v>
      </c>
      <c r="L18" t="s">
        <v>1832</v>
      </c>
      <c r="M18" t="s">
        <v>482</v>
      </c>
      <c r="N18" t="s">
        <v>1833</v>
      </c>
      <c r="O18" t="s">
        <v>1971</v>
      </c>
      <c r="P18" t="s">
        <v>1972</v>
      </c>
      <c r="Q18" t="s">
        <v>482</v>
      </c>
      <c r="R18" t="s">
        <v>1850</v>
      </c>
      <c r="S18" t="s">
        <v>1851</v>
      </c>
      <c r="T18" t="s">
        <v>1838</v>
      </c>
      <c r="W18" s="168">
        <v>46136</v>
      </c>
      <c r="X18" s="168">
        <v>46248</v>
      </c>
      <c r="Y18" s="168">
        <v>46118</v>
      </c>
      <c r="Z18" s="168">
        <v>46246</v>
      </c>
      <c r="AC18">
        <v>100</v>
      </c>
      <c r="AD18" t="s">
        <v>1839</v>
      </c>
      <c r="AE18">
        <v>0</v>
      </c>
      <c r="AF18" t="s">
        <v>1840</v>
      </c>
      <c r="AG18" t="s">
        <v>1841</v>
      </c>
      <c r="AH18" t="s">
        <v>1842</v>
      </c>
      <c r="AI18" t="s">
        <v>2126</v>
      </c>
      <c r="AJ18" t="s">
        <v>2127</v>
      </c>
      <c r="AQ18" t="s">
        <v>1845</v>
      </c>
      <c r="AR18" t="s">
        <v>2124</v>
      </c>
      <c r="AS18">
        <v>1</v>
      </c>
      <c r="AT18">
        <v>1</v>
      </c>
      <c r="CC18" t="s">
        <v>1846</v>
      </c>
    </row>
    <row r="19" spans="1:81" x14ac:dyDescent="0.25">
      <c r="A19" t="s">
        <v>783</v>
      </c>
      <c r="B19" t="s">
        <v>2144</v>
      </c>
      <c r="C19" t="s">
        <v>720</v>
      </c>
      <c r="D19" t="s">
        <v>2122</v>
      </c>
      <c r="E19" t="s">
        <v>2123</v>
      </c>
      <c r="F19" t="s">
        <v>2124</v>
      </c>
      <c r="G19" t="s">
        <v>2125</v>
      </c>
      <c r="H19">
        <v>82</v>
      </c>
      <c r="I19">
        <v>82</v>
      </c>
      <c r="L19" t="s">
        <v>1832</v>
      </c>
      <c r="M19" t="s">
        <v>482</v>
      </c>
      <c r="N19" t="s">
        <v>1833</v>
      </c>
      <c r="O19" t="s">
        <v>1971</v>
      </c>
      <c r="P19" t="s">
        <v>1972</v>
      </c>
      <c r="Q19" t="s">
        <v>482</v>
      </c>
      <c r="R19" t="s">
        <v>1850</v>
      </c>
      <c r="S19" t="s">
        <v>1851</v>
      </c>
      <c r="T19" t="s">
        <v>1838</v>
      </c>
      <c r="W19" s="168">
        <v>46136</v>
      </c>
      <c r="X19" s="168">
        <v>46248</v>
      </c>
      <c r="Y19" s="168">
        <v>46118</v>
      </c>
      <c r="Z19" s="168">
        <v>46247</v>
      </c>
      <c r="AC19">
        <v>100</v>
      </c>
      <c r="AD19" t="s">
        <v>1839</v>
      </c>
      <c r="AE19">
        <v>0</v>
      </c>
      <c r="AF19" t="s">
        <v>1840</v>
      </c>
      <c r="AG19" t="s">
        <v>1841</v>
      </c>
      <c r="AH19" t="s">
        <v>1842</v>
      </c>
      <c r="AI19" t="s">
        <v>2126</v>
      </c>
      <c r="AJ19" t="s">
        <v>2127</v>
      </c>
      <c r="AQ19" t="s">
        <v>1845</v>
      </c>
      <c r="AR19" t="s">
        <v>2124</v>
      </c>
      <c r="AS19">
        <v>1</v>
      </c>
      <c r="AT19">
        <v>1</v>
      </c>
      <c r="CC19" t="s">
        <v>1846</v>
      </c>
    </row>
    <row r="20" spans="1:81" x14ac:dyDescent="0.25">
      <c r="A20" t="s">
        <v>786</v>
      </c>
      <c r="B20" t="s">
        <v>2145</v>
      </c>
      <c r="C20" t="s">
        <v>720</v>
      </c>
      <c r="D20" t="s">
        <v>2122</v>
      </c>
      <c r="E20" t="s">
        <v>2123</v>
      </c>
      <c r="F20" t="s">
        <v>2124</v>
      </c>
      <c r="G20" t="s">
        <v>2125</v>
      </c>
      <c r="H20">
        <v>82</v>
      </c>
      <c r="I20">
        <v>82</v>
      </c>
      <c r="L20" t="s">
        <v>1832</v>
      </c>
      <c r="M20" t="s">
        <v>482</v>
      </c>
      <c r="N20" t="s">
        <v>1833</v>
      </c>
      <c r="O20" t="s">
        <v>1971</v>
      </c>
      <c r="P20" t="s">
        <v>1972</v>
      </c>
      <c r="Q20" t="s">
        <v>482</v>
      </c>
      <c r="R20" t="s">
        <v>1850</v>
      </c>
      <c r="S20" t="s">
        <v>1851</v>
      </c>
      <c r="T20" t="s">
        <v>1838</v>
      </c>
      <c r="W20" s="168">
        <v>46136</v>
      </c>
      <c r="X20" s="168">
        <v>46248</v>
      </c>
      <c r="Y20" s="168">
        <v>46118</v>
      </c>
      <c r="Z20" s="168">
        <v>46247</v>
      </c>
      <c r="AC20">
        <v>100</v>
      </c>
      <c r="AD20" t="s">
        <v>1839</v>
      </c>
      <c r="AE20">
        <v>0</v>
      </c>
      <c r="AF20" t="s">
        <v>1840</v>
      </c>
      <c r="AG20" t="s">
        <v>1841</v>
      </c>
      <c r="AH20" t="s">
        <v>1842</v>
      </c>
      <c r="AI20" t="s">
        <v>2126</v>
      </c>
      <c r="AJ20" t="s">
        <v>2127</v>
      </c>
      <c r="AQ20" t="s">
        <v>1845</v>
      </c>
      <c r="AR20" t="s">
        <v>2124</v>
      </c>
      <c r="AS20">
        <v>1</v>
      </c>
      <c r="AT20">
        <v>1</v>
      </c>
      <c r="CC20" t="s">
        <v>1846</v>
      </c>
    </row>
    <row r="21" spans="1:81" x14ac:dyDescent="0.25">
      <c r="A21" t="s">
        <v>789</v>
      </c>
      <c r="B21" t="s">
        <v>2146</v>
      </c>
      <c r="C21" t="s">
        <v>720</v>
      </c>
      <c r="D21" t="s">
        <v>2122</v>
      </c>
      <c r="E21" t="s">
        <v>2123</v>
      </c>
      <c r="F21" t="s">
        <v>2124</v>
      </c>
      <c r="G21" t="s">
        <v>2125</v>
      </c>
      <c r="H21">
        <v>82</v>
      </c>
      <c r="I21">
        <v>82</v>
      </c>
      <c r="L21" t="s">
        <v>1832</v>
      </c>
      <c r="M21" t="s">
        <v>482</v>
      </c>
      <c r="N21" t="s">
        <v>1833</v>
      </c>
      <c r="O21" t="s">
        <v>1971</v>
      </c>
      <c r="P21" t="s">
        <v>1972</v>
      </c>
      <c r="Q21" t="s">
        <v>482</v>
      </c>
      <c r="R21" t="s">
        <v>1850</v>
      </c>
      <c r="S21" t="s">
        <v>1851</v>
      </c>
      <c r="T21" t="s">
        <v>1838</v>
      </c>
      <c r="W21" s="168">
        <v>46136</v>
      </c>
      <c r="X21" s="168">
        <v>46248</v>
      </c>
      <c r="Y21" s="168">
        <v>46118</v>
      </c>
      <c r="Z21" s="168">
        <v>46252</v>
      </c>
      <c r="AC21">
        <v>100</v>
      </c>
      <c r="AD21" t="s">
        <v>1839</v>
      </c>
      <c r="AE21">
        <v>0</v>
      </c>
      <c r="AF21" t="s">
        <v>1840</v>
      </c>
      <c r="AG21" t="s">
        <v>1841</v>
      </c>
      <c r="AH21" t="s">
        <v>1842</v>
      </c>
      <c r="AI21" t="s">
        <v>2126</v>
      </c>
      <c r="AJ21" t="s">
        <v>2127</v>
      </c>
      <c r="AQ21" t="s">
        <v>1845</v>
      </c>
      <c r="AR21" t="s">
        <v>2124</v>
      </c>
      <c r="AS21">
        <v>1</v>
      </c>
      <c r="AT21">
        <v>1</v>
      </c>
      <c r="CC21" t="s">
        <v>1846</v>
      </c>
    </row>
    <row r="22" spans="1:81" x14ac:dyDescent="0.25">
      <c r="A22" t="s">
        <v>792</v>
      </c>
      <c r="B22" t="s">
        <v>2147</v>
      </c>
      <c r="C22" t="s">
        <v>720</v>
      </c>
      <c r="D22" t="s">
        <v>2122</v>
      </c>
      <c r="E22" t="s">
        <v>2123</v>
      </c>
      <c r="F22" t="s">
        <v>2124</v>
      </c>
      <c r="G22" t="s">
        <v>2125</v>
      </c>
      <c r="H22">
        <v>82</v>
      </c>
      <c r="I22">
        <v>82</v>
      </c>
      <c r="L22" t="s">
        <v>1832</v>
      </c>
      <c r="M22" t="s">
        <v>482</v>
      </c>
      <c r="N22" t="s">
        <v>1833</v>
      </c>
      <c r="O22" t="s">
        <v>1971</v>
      </c>
      <c r="P22" t="s">
        <v>1972</v>
      </c>
      <c r="Q22" t="s">
        <v>482</v>
      </c>
      <c r="R22" t="s">
        <v>1850</v>
      </c>
      <c r="S22" t="s">
        <v>1851</v>
      </c>
      <c r="T22" t="s">
        <v>1838</v>
      </c>
      <c r="W22" s="168">
        <v>46164</v>
      </c>
      <c r="X22" s="168">
        <v>46276</v>
      </c>
      <c r="Y22" s="168">
        <v>46146</v>
      </c>
      <c r="AC22">
        <v>100</v>
      </c>
      <c r="AD22" t="s">
        <v>1839</v>
      </c>
      <c r="AE22">
        <v>0</v>
      </c>
      <c r="AF22" t="s">
        <v>1840</v>
      </c>
      <c r="AG22" t="s">
        <v>1841</v>
      </c>
      <c r="AH22" t="s">
        <v>1842</v>
      </c>
      <c r="AI22" t="s">
        <v>2126</v>
      </c>
      <c r="AJ22" t="s">
        <v>2127</v>
      </c>
      <c r="AQ22" t="s">
        <v>1845</v>
      </c>
      <c r="AR22" t="s">
        <v>2124</v>
      </c>
      <c r="AS22">
        <v>1</v>
      </c>
      <c r="AT22">
        <v>1</v>
      </c>
      <c r="CC22" t="s">
        <v>1846</v>
      </c>
    </row>
    <row r="23" spans="1:81" x14ac:dyDescent="0.25">
      <c r="A23" t="s">
        <v>794</v>
      </c>
      <c r="B23" t="s">
        <v>2148</v>
      </c>
      <c r="C23" t="s">
        <v>720</v>
      </c>
      <c r="D23" t="s">
        <v>2122</v>
      </c>
      <c r="E23" t="s">
        <v>2123</v>
      </c>
      <c r="F23" t="s">
        <v>2124</v>
      </c>
      <c r="G23" t="s">
        <v>2125</v>
      </c>
      <c r="H23">
        <v>82</v>
      </c>
      <c r="I23">
        <v>82</v>
      </c>
      <c r="L23" t="s">
        <v>1832</v>
      </c>
      <c r="M23" t="s">
        <v>482</v>
      </c>
      <c r="N23" t="s">
        <v>1833</v>
      </c>
      <c r="O23" t="s">
        <v>1971</v>
      </c>
      <c r="P23" t="s">
        <v>1972</v>
      </c>
      <c r="Q23" t="s">
        <v>482</v>
      </c>
      <c r="R23" t="s">
        <v>1850</v>
      </c>
      <c r="S23" t="s">
        <v>1851</v>
      </c>
      <c r="T23" t="s">
        <v>1838</v>
      </c>
      <c r="W23" s="168">
        <v>46157</v>
      </c>
      <c r="X23" s="168">
        <v>46269</v>
      </c>
      <c r="Y23" s="168">
        <v>46125</v>
      </c>
      <c r="Z23" s="168">
        <v>46251</v>
      </c>
      <c r="AC23">
        <v>100</v>
      </c>
      <c r="AD23" t="s">
        <v>1839</v>
      </c>
      <c r="AE23">
        <v>0</v>
      </c>
      <c r="AF23" t="s">
        <v>1840</v>
      </c>
      <c r="AG23" t="s">
        <v>1841</v>
      </c>
      <c r="AH23" t="s">
        <v>1842</v>
      </c>
      <c r="AI23" t="s">
        <v>2126</v>
      </c>
      <c r="AJ23" t="s">
        <v>2127</v>
      </c>
      <c r="AQ23" t="s">
        <v>1845</v>
      </c>
      <c r="AR23" t="s">
        <v>2124</v>
      </c>
      <c r="AS23">
        <v>1</v>
      </c>
      <c r="AT23">
        <v>1</v>
      </c>
      <c r="CC23" t="s">
        <v>1846</v>
      </c>
    </row>
    <row r="24" spans="1:81" x14ac:dyDescent="0.25">
      <c r="A24" t="s">
        <v>798</v>
      </c>
      <c r="B24" t="s">
        <v>2149</v>
      </c>
      <c r="C24" t="s">
        <v>720</v>
      </c>
      <c r="D24" t="s">
        <v>2122</v>
      </c>
      <c r="E24" t="s">
        <v>2123</v>
      </c>
      <c r="F24" t="s">
        <v>2124</v>
      </c>
      <c r="G24" t="s">
        <v>2125</v>
      </c>
      <c r="H24">
        <v>82</v>
      </c>
      <c r="I24">
        <v>82</v>
      </c>
      <c r="L24" t="s">
        <v>1832</v>
      </c>
      <c r="M24" t="s">
        <v>482</v>
      </c>
      <c r="N24" t="s">
        <v>1833</v>
      </c>
      <c r="O24" t="s">
        <v>1971</v>
      </c>
      <c r="P24" t="s">
        <v>1972</v>
      </c>
      <c r="Q24" t="s">
        <v>482</v>
      </c>
      <c r="R24" t="s">
        <v>1850</v>
      </c>
      <c r="S24" t="s">
        <v>1851</v>
      </c>
      <c r="T24" t="s">
        <v>1838</v>
      </c>
      <c r="W24" s="168">
        <v>46164</v>
      </c>
      <c r="X24" s="168">
        <v>46276</v>
      </c>
      <c r="Y24" s="168">
        <v>46153</v>
      </c>
      <c r="AC24">
        <v>100</v>
      </c>
      <c r="AD24" t="s">
        <v>1839</v>
      </c>
      <c r="AE24">
        <v>0</v>
      </c>
      <c r="AF24" t="s">
        <v>1840</v>
      </c>
      <c r="AG24" t="s">
        <v>1841</v>
      </c>
      <c r="AH24" t="s">
        <v>1842</v>
      </c>
      <c r="AI24" t="s">
        <v>2126</v>
      </c>
      <c r="AJ24" t="s">
        <v>2127</v>
      </c>
      <c r="AQ24" t="s">
        <v>1845</v>
      </c>
      <c r="AR24" t="s">
        <v>2124</v>
      </c>
      <c r="AS24">
        <v>1</v>
      </c>
      <c r="AT24">
        <v>1</v>
      </c>
      <c r="CC24" t="s">
        <v>1846</v>
      </c>
    </row>
    <row r="25" spans="1:81" x14ac:dyDescent="0.25">
      <c r="A25" t="s">
        <v>800</v>
      </c>
      <c r="B25" t="s">
        <v>2150</v>
      </c>
      <c r="C25" t="s">
        <v>720</v>
      </c>
      <c r="D25" t="s">
        <v>2122</v>
      </c>
      <c r="E25" t="s">
        <v>2123</v>
      </c>
      <c r="F25" t="s">
        <v>2124</v>
      </c>
      <c r="G25" t="s">
        <v>2125</v>
      </c>
      <c r="H25">
        <v>82</v>
      </c>
      <c r="I25">
        <v>82</v>
      </c>
      <c r="L25" t="s">
        <v>1832</v>
      </c>
      <c r="M25" t="s">
        <v>482</v>
      </c>
      <c r="N25" t="s">
        <v>1833</v>
      </c>
      <c r="O25" t="s">
        <v>1971</v>
      </c>
      <c r="P25" t="s">
        <v>1972</v>
      </c>
      <c r="Q25" t="s">
        <v>482</v>
      </c>
      <c r="R25" t="s">
        <v>1850</v>
      </c>
      <c r="S25" t="s">
        <v>1851</v>
      </c>
      <c r="T25" t="s">
        <v>1838</v>
      </c>
      <c r="W25" s="168">
        <v>46164</v>
      </c>
      <c r="X25" s="168">
        <v>46276</v>
      </c>
      <c r="Y25" s="168">
        <v>46153</v>
      </c>
      <c r="AC25">
        <v>100</v>
      </c>
      <c r="AD25" t="s">
        <v>1839</v>
      </c>
      <c r="AE25">
        <v>0</v>
      </c>
      <c r="AF25" t="s">
        <v>1840</v>
      </c>
      <c r="AG25" t="s">
        <v>1841</v>
      </c>
      <c r="AH25" t="s">
        <v>1842</v>
      </c>
      <c r="AI25" t="s">
        <v>2126</v>
      </c>
      <c r="AJ25" t="s">
        <v>2127</v>
      </c>
      <c r="AQ25" t="s">
        <v>1845</v>
      </c>
      <c r="AR25" t="s">
        <v>2124</v>
      </c>
      <c r="AS25">
        <v>1</v>
      </c>
      <c r="AT25">
        <v>1</v>
      </c>
      <c r="CC25" t="s">
        <v>1846</v>
      </c>
    </row>
    <row r="26" spans="1:81" x14ac:dyDescent="0.25">
      <c r="A26" t="s">
        <v>804</v>
      </c>
      <c r="B26" t="s">
        <v>2151</v>
      </c>
      <c r="C26" t="s">
        <v>720</v>
      </c>
      <c r="D26" t="s">
        <v>2122</v>
      </c>
      <c r="E26" t="s">
        <v>2123</v>
      </c>
      <c r="F26" t="s">
        <v>2124</v>
      </c>
      <c r="G26" t="s">
        <v>2125</v>
      </c>
      <c r="H26">
        <v>82</v>
      </c>
      <c r="I26">
        <v>82</v>
      </c>
      <c r="L26" t="s">
        <v>1832</v>
      </c>
      <c r="M26" t="s">
        <v>482</v>
      </c>
      <c r="N26" t="s">
        <v>1833</v>
      </c>
      <c r="O26" t="s">
        <v>1971</v>
      </c>
      <c r="P26" t="s">
        <v>1972</v>
      </c>
      <c r="Q26" t="s">
        <v>482</v>
      </c>
      <c r="R26" t="s">
        <v>1850</v>
      </c>
      <c r="S26" t="s">
        <v>1851</v>
      </c>
      <c r="T26" t="s">
        <v>1838</v>
      </c>
      <c r="W26" s="168">
        <v>46164</v>
      </c>
      <c r="X26" s="168">
        <v>46276</v>
      </c>
      <c r="Y26" s="168">
        <v>46164</v>
      </c>
      <c r="AC26">
        <v>100</v>
      </c>
      <c r="AD26" t="s">
        <v>1839</v>
      </c>
      <c r="AE26">
        <v>0</v>
      </c>
      <c r="AF26" t="s">
        <v>1840</v>
      </c>
      <c r="AG26" t="s">
        <v>1841</v>
      </c>
      <c r="AH26" t="s">
        <v>1842</v>
      </c>
      <c r="AI26" t="s">
        <v>2126</v>
      </c>
      <c r="AJ26" t="s">
        <v>2127</v>
      </c>
      <c r="AQ26" t="s">
        <v>1845</v>
      </c>
      <c r="AR26" t="s">
        <v>2124</v>
      </c>
      <c r="AS26">
        <v>1</v>
      </c>
      <c r="AT26">
        <v>1</v>
      </c>
      <c r="CC26" t="s">
        <v>1846</v>
      </c>
    </row>
    <row r="27" spans="1:81" x14ac:dyDescent="0.25">
      <c r="A27" t="s">
        <v>808</v>
      </c>
      <c r="B27" t="s">
        <v>2152</v>
      </c>
      <c r="C27" t="s">
        <v>720</v>
      </c>
      <c r="D27" t="s">
        <v>2122</v>
      </c>
      <c r="E27" t="s">
        <v>2123</v>
      </c>
      <c r="F27" t="s">
        <v>2124</v>
      </c>
      <c r="G27" t="s">
        <v>2125</v>
      </c>
      <c r="H27">
        <v>164</v>
      </c>
      <c r="I27">
        <v>164</v>
      </c>
      <c r="L27" t="s">
        <v>1832</v>
      </c>
      <c r="M27" t="s">
        <v>482</v>
      </c>
      <c r="N27" t="s">
        <v>1833</v>
      </c>
      <c r="O27" t="s">
        <v>2027</v>
      </c>
      <c r="P27" t="s">
        <v>2028</v>
      </c>
      <c r="Q27" t="s">
        <v>482</v>
      </c>
      <c r="R27" t="s">
        <v>1850</v>
      </c>
      <c r="S27" t="s">
        <v>1851</v>
      </c>
      <c r="T27" t="s">
        <v>1838</v>
      </c>
      <c r="W27" s="168">
        <v>46267</v>
      </c>
      <c r="X27" s="168">
        <v>46358</v>
      </c>
      <c r="Y27" s="168">
        <v>46267</v>
      </c>
      <c r="AC27">
        <v>70</v>
      </c>
      <c r="AD27" t="s">
        <v>1839</v>
      </c>
      <c r="AE27">
        <v>0</v>
      </c>
      <c r="AF27" t="s">
        <v>1840</v>
      </c>
      <c r="AG27" t="s">
        <v>1841</v>
      </c>
      <c r="AH27" t="s">
        <v>1842</v>
      </c>
      <c r="AI27" t="s">
        <v>2126</v>
      </c>
      <c r="AJ27" t="s">
        <v>2127</v>
      </c>
      <c r="AQ27" t="s">
        <v>1845</v>
      </c>
      <c r="AR27" t="s">
        <v>2124</v>
      </c>
      <c r="AS27">
        <v>1</v>
      </c>
      <c r="AT27">
        <v>1</v>
      </c>
      <c r="CC27" t="s">
        <v>1846</v>
      </c>
    </row>
    <row r="28" spans="1:81" x14ac:dyDescent="0.25">
      <c r="A28" t="s">
        <v>813</v>
      </c>
      <c r="B28" t="s">
        <v>2153</v>
      </c>
      <c r="C28" t="s">
        <v>720</v>
      </c>
      <c r="D28" t="s">
        <v>2122</v>
      </c>
      <c r="E28" t="s">
        <v>2123</v>
      </c>
      <c r="F28" t="s">
        <v>2124</v>
      </c>
      <c r="G28" t="s">
        <v>2125</v>
      </c>
      <c r="H28">
        <v>164</v>
      </c>
      <c r="I28">
        <v>164</v>
      </c>
      <c r="L28" t="s">
        <v>1832</v>
      </c>
      <c r="M28" t="s">
        <v>482</v>
      </c>
      <c r="N28" t="s">
        <v>1833</v>
      </c>
      <c r="O28" t="s">
        <v>1983</v>
      </c>
      <c r="P28" t="s">
        <v>1984</v>
      </c>
      <c r="Q28" t="s">
        <v>482</v>
      </c>
      <c r="R28" t="s">
        <v>1850</v>
      </c>
      <c r="S28" t="s">
        <v>1851</v>
      </c>
      <c r="T28" t="s">
        <v>1838</v>
      </c>
      <c r="W28" s="168">
        <v>46122</v>
      </c>
      <c r="X28" s="168">
        <v>46241</v>
      </c>
      <c r="Y28" s="168">
        <v>46111</v>
      </c>
      <c r="Z28" s="168">
        <v>46251</v>
      </c>
      <c r="AC28">
        <v>100</v>
      </c>
      <c r="AD28" t="s">
        <v>1839</v>
      </c>
      <c r="AE28">
        <v>0</v>
      </c>
      <c r="AF28" t="s">
        <v>1840</v>
      </c>
      <c r="AG28" t="s">
        <v>1841</v>
      </c>
      <c r="AH28" t="s">
        <v>1842</v>
      </c>
      <c r="AI28" t="s">
        <v>2126</v>
      </c>
      <c r="AJ28" t="s">
        <v>2127</v>
      </c>
      <c r="AQ28" t="s">
        <v>1845</v>
      </c>
      <c r="AR28" t="s">
        <v>2124</v>
      </c>
      <c r="AS28">
        <v>1</v>
      </c>
      <c r="AT28">
        <v>1</v>
      </c>
      <c r="CC28" t="s">
        <v>1846</v>
      </c>
    </row>
    <row r="29" spans="1:81" x14ac:dyDescent="0.25">
      <c r="A29" t="s">
        <v>815</v>
      </c>
      <c r="B29" t="s">
        <v>2154</v>
      </c>
      <c r="C29" t="s">
        <v>720</v>
      </c>
      <c r="D29" t="s">
        <v>2122</v>
      </c>
      <c r="E29" t="s">
        <v>2123</v>
      </c>
      <c r="F29" t="s">
        <v>2124</v>
      </c>
      <c r="G29" t="s">
        <v>2125</v>
      </c>
      <c r="H29">
        <v>164</v>
      </c>
      <c r="I29">
        <v>164</v>
      </c>
      <c r="L29" t="s">
        <v>1832</v>
      </c>
      <c r="M29" t="s">
        <v>482</v>
      </c>
      <c r="N29" t="s">
        <v>1833</v>
      </c>
      <c r="O29" t="s">
        <v>1983</v>
      </c>
      <c r="P29" t="s">
        <v>1984</v>
      </c>
      <c r="Q29" t="s">
        <v>482</v>
      </c>
      <c r="R29" t="s">
        <v>1850</v>
      </c>
      <c r="S29" t="s">
        <v>1851</v>
      </c>
      <c r="T29" t="s">
        <v>1838</v>
      </c>
      <c r="W29" s="168">
        <v>46122</v>
      </c>
      <c r="X29" s="168">
        <v>46241</v>
      </c>
      <c r="Y29" s="168">
        <v>46111</v>
      </c>
      <c r="Z29" s="168">
        <v>46251</v>
      </c>
      <c r="AC29">
        <v>100</v>
      </c>
      <c r="AD29" t="s">
        <v>1839</v>
      </c>
      <c r="AE29">
        <v>0</v>
      </c>
      <c r="AF29" t="s">
        <v>1840</v>
      </c>
      <c r="AG29" t="s">
        <v>1841</v>
      </c>
      <c r="AH29" t="s">
        <v>1842</v>
      </c>
      <c r="AI29" t="s">
        <v>2126</v>
      </c>
      <c r="AJ29" t="s">
        <v>2127</v>
      </c>
      <c r="AQ29" t="s">
        <v>1845</v>
      </c>
      <c r="AR29" t="s">
        <v>2124</v>
      </c>
      <c r="AS29">
        <v>1</v>
      </c>
      <c r="AT29">
        <v>1</v>
      </c>
      <c r="CC29" t="s">
        <v>1846</v>
      </c>
    </row>
    <row r="30" spans="1:81" x14ac:dyDescent="0.25">
      <c r="A30" t="s">
        <v>817</v>
      </c>
      <c r="B30" t="s">
        <v>2155</v>
      </c>
      <c r="C30" t="s">
        <v>720</v>
      </c>
      <c r="D30" t="s">
        <v>2122</v>
      </c>
      <c r="E30" t="s">
        <v>2123</v>
      </c>
      <c r="F30" t="s">
        <v>2124</v>
      </c>
      <c r="G30" t="s">
        <v>2125</v>
      </c>
      <c r="H30">
        <v>164</v>
      </c>
      <c r="I30">
        <v>164</v>
      </c>
      <c r="L30" t="s">
        <v>1832</v>
      </c>
      <c r="M30" t="s">
        <v>482</v>
      </c>
      <c r="N30" t="s">
        <v>1833</v>
      </c>
      <c r="O30" t="s">
        <v>1983</v>
      </c>
      <c r="P30" t="s">
        <v>1984</v>
      </c>
      <c r="Q30" t="s">
        <v>482</v>
      </c>
      <c r="R30" t="s">
        <v>1850</v>
      </c>
      <c r="S30" t="s">
        <v>1851</v>
      </c>
      <c r="T30" t="s">
        <v>1838</v>
      </c>
      <c r="W30" s="168">
        <v>46122</v>
      </c>
      <c r="X30" s="168">
        <v>46241</v>
      </c>
      <c r="Y30" s="168">
        <v>46111</v>
      </c>
      <c r="Z30" s="168">
        <v>46251</v>
      </c>
      <c r="AC30">
        <v>100</v>
      </c>
      <c r="AD30" t="s">
        <v>1839</v>
      </c>
      <c r="AE30">
        <v>0</v>
      </c>
      <c r="AF30" t="s">
        <v>1840</v>
      </c>
      <c r="AG30" t="s">
        <v>1841</v>
      </c>
      <c r="AH30" t="s">
        <v>1842</v>
      </c>
      <c r="AI30" t="s">
        <v>2126</v>
      </c>
      <c r="AJ30" t="s">
        <v>2127</v>
      </c>
      <c r="AQ30" t="s">
        <v>1845</v>
      </c>
      <c r="AR30" t="s">
        <v>2124</v>
      </c>
      <c r="AS30">
        <v>1</v>
      </c>
      <c r="AT30">
        <v>1</v>
      </c>
      <c r="CC30" t="s">
        <v>1846</v>
      </c>
    </row>
    <row r="31" spans="1:81" x14ac:dyDescent="0.25">
      <c r="A31" t="s">
        <v>819</v>
      </c>
      <c r="B31" t="s">
        <v>2156</v>
      </c>
      <c r="C31" t="s">
        <v>720</v>
      </c>
      <c r="D31" t="s">
        <v>2122</v>
      </c>
      <c r="E31" t="s">
        <v>2123</v>
      </c>
      <c r="F31" t="s">
        <v>2124</v>
      </c>
      <c r="G31" t="s">
        <v>2125</v>
      </c>
      <c r="H31">
        <v>164</v>
      </c>
      <c r="I31">
        <v>164</v>
      </c>
      <c r="L31" t="s">
        <v>1832</v>
      </c>
      <c r="M31" t="s">
        <v>482</v>
      </c>
      <c r="N31" t="s">
        <v>1833</v>
      </c>
      <c r="O31" t="s">
        <v>1983</v>
      </c>
      <c r="P31" t="s">
        <v>1984</v>
      </c>
      <c r="Q31" t="s">
        <v>482</v>
      </c>
      <c r="R31" t="s">
        <v>1850</v>
      </c>
      <c r="S31" t="s">
        <v>1851</v>
      </c>
      <c r="T31" t="s">
        <v>1838</v>
      </c>
      <c r="W31" s="168">
        <v>46122</v>
      </c>
      <c r="X31" s="168">
        <v>46241</v>
      </c>
      <c r="Y31" s="168">
        <v>46111</v>
      </c>
      <c r="Z31" s="168">
        <v>46251</v>
      </c>
      <c r="AC31">
        <v>100</v>
      </c>
      <c r="AD31" t="s">
        <v>1839</v>
      </c>
      <c r="AE31">
        <v>0</v>
      </c>
      <c r="AF31" t="s">
        <v>1840</v>
      </c>
      <c r="AG31" t="s">
        <v>1841</v>
      </c>
      <c r="AH31" t="s">
        <v>1842</v>
      </c>
      <c r="AI31" t="s">
        <v>2126</v>
      </c>
      <c r="AJ31" t="s">
        <v>2127</v>
      </c>
      <c r="AQ31" t="s">
        <v>1845</v>
      </c>
      <c r="AR31" t="s">
        <v>2124</v>
      </c>
      <c r="AS31">
        <v>1</v>
      </c>
      <c r="AT31">
        <v>1</v>
      </c>
      <c r="CC31" t="s">
        <v>1846</v>
      </c>
    </row>
    <row r="32" spans="1:81" x14ac:dyDescent="0.25">
      <c r="A32" t="s">
        <v>821</v>
      </c>
      <c r="B32" t="s">
        <v>2157</v>
      </c>
      <c r="C32" t="s">
        <v>720</v>
      </c>
      <c r="D32" t="s">
        <v>2122</v>
      </c>
      <c r="E32" t="s">
        <v>2123</v>
      </c>
      <c r="F32" t="s">
        <v>2124</v>
      </c>
      <c r="G32" t="s">
        <v>2125</v>
      </c>
      <c r="H32">
        <v>164</v>
      </c>
      <c r="I32">
        <v>164</v>
      </c>
      <c r="L32" t="s">
        <v>1832</v>
      </c>
      <c r="M32" t="s">
        <v>482</v>
      </c>
      <c r="N32" t="s">
        <v>1833</v>
      </c>
      <c r="O32" t="s">
        <v>1983</v>
      </c>
      <c r="P32" t="s">
        <v>1984</v>
      </c>
      <c r="Q32" t="s">
        <v>482</v>
      </c>
      <c r="R32" t="s">
        <v>1850</v>
      </c>
      <c r="S32" t="s">
        <v>1851</v>
      </c>
      <c r="T32" t="s">
        <v>1838</v>
      </c>
      <c r="W32" s="168">
        <v>46150</v>
      </c>
      <c r="X32" s="168">
        <v>46262</v>
      </c>
      <c r="Y32" s="168">
        <v>46125</v>
      </c>
      <c r="Z32" s="168">
        <v>46266</v>
      </c>
      <c r="AC32">
        <v>100</v>
      </c>
      <c r="AD32" t="s">
        <v>1839</v>
      </c>
      <c r="AE32">
        <v>0</v>
      </c>
      <c r="AF32" t="s">
        <v>1840</v>
      </c>
      <c r="AG32" t="s">
        <v>1841</v>
      </c>
      <c r="AH32" t="s">
        <v>1842</v>
      </c>
      <c r="AI32" t="s">
        <v>2126</v>
      </c>
      <c r="AJ32" t="s">
        <v>2127</v>
      </c>
      <c r="AQ32" t="s">
        <v>1845</v>
      </c>
      <c r="AR32" t="s">
        <v>2124</v>
      </c>
      <c r="AS32">
        <v>1</v>
      </c>
      <c r="AT32">
        <v>1</v>
      </c>
      <c r="CC32" t="s">
        <v>1846</v>
      </c>
    </row>
    <row r="33" spans="1:81" x14ac:dyDescent="0.25">
      <c r="A33" t="s">
        <v>823</v>
      </c>
      <c r="B33" t="s">
        <v>2158</v>
      </c>
      <c r="C33" t="s">
        <v>720</v>
      </c>
      <c r="D33" t="s">
        <v>2122</v>
      </c>
      <c r="E33" t="s">
        <v>2123</v>
      </c>
      <c r="F33" t="s">
        <v>2124</v>
      </c>
      <c r="G33" t="s">
        <v>2125</v>
      </c>
      <c r="H33">
        <v>82</v>
      </c>
      <c r="I33">
        <v>82</v>
      </c>
      <c r="L33" t="s">
        <v>1832</v>
      </c>
      <c r="M33" t="s">
        <v>482</v>
      </c>
      <c r="N33" t="s">
        <v>1833</v>
      </c>
      <c r="O33" t="s">
        <v>1991</v>
      </c>
      <c r="P33" t="s">
        <v>1992</v>
      </c>
      <c r="Q33" t="s">
        <v>482</v>
      </c>
      <c r="R33" t="s">
        <v>1850</v>
      </c>
      <c r="S33" t="s">
        <v>1851</v>
      </c>
      <c r="T33" t="s">
        <v>1838</v>
      </c>
      <c r="W33" s="168">
        <v>46167</v>
      </c>
      <c r="X33" s="168">
        <v>46269</v>
      </c>
      <c r="Y33" s="168">
        <v>46167</v>
      </c>
      <c r="Z33" s="168">
        <v>46208</v>
      </c>
      <c r="AC33">
        <v>100</v>
      </c>
      <c r="AD33" t="s">
        <v>1839</v>
      </c>
      <c r="AE33">
        <v>0</v>
      </c>
      <c r="AF33" t="s">
        <v>1840</v>
      </c>
      <c r="AG33" t="s">
        <v>1841</v>
      </c>
      <c r="AH33" t="s">
        <v>1842</v>
      </c>
      <c r="AI33" t="s">
        <v>2126</v>
      </c>
      <c r="AJ33" t="s">
        <v>2127</v>
      </c>
      <c r="AQ33" t="s">
        <v>1845</v>
      </c>
      <c r="AR33" t="s">
        <v>2124</v>
      </c>
      <c r="AS33">
        <v>1</v>
      </c>
      <c r="AT33">
        <v>1</v>
      </c>
      <c r="CC33" t="s">
        <v>1846</v>
      </c>
    </row>
    <row r="34" spans="1:81" x14ac:dyDescent="0.25">
      <c r="A34" t="s">
        <v>827</v>
      </c>
      <c r="B34" t="s">
        <v>2159</v>
      </c>
      <c r="C34" t="s">
        <v>720</v>
      </c>
      <c r="D34" t="s">
        <v>2122</v>
      </c>
      <c r="E34" t="s">
        <v>2123</v>
      </c>
      <c r="F34" t="s">
        <v>2124</v>
      </c>
      <c r="G34" t="s">
        <v>2125</v>
      </c>
      <c r="H34">
        <v>82</v>
      </c>
      <c r="I34">
        <v>82</v>
      </c>
      <c r="L34" t="s">
        <v>1832</v>
      </c>
      <c r="M34" t="s">
        <v>482</v>
      </c>
      <c r="N34" t="s">
        <v>1833</v>
      </c>
      <c r="O34" t="s">
        <v>1991</v>
      </c>
      <c r="P34" t="s">
        <v>1992</v>
      </c>
      <c r="Q34" t="s">
        <v>482</v>
      </c>
      <c r="R34" t="s">
        <v>1850</v>
      </c>
      <c r="S34" t="s">
        <v>1851</v>
      </c>
      <c r="T34" t="s">
        <v>1838</v>
      </c>
      <c r="W34" s="168">
        <v>46167</v>
      </c>
      <c r="X34" s="168">
        <v>46269</v>
      </c>
      <c r="Y34" s="168">
        <v>46167</v>
      </c>
      <c r="Z34" s="168">
        <v>46212</v>
      </c>
      <c r="AC34">
        <v>100</v>
      </c>
      <c r="AD34" t="s">
        <v>1839</v>
      </c>
      <c r="AE34">
        <v>0</v>
      </c>
      <c r="AF34" t="s">
        <v>1840</v>
      </c>
      <c r="AG34" t="s">
        <v>1841</v>
      </c>
      <c r="AH34" t="s">
        <v>1842</v>
      </c>
      <c r="AI34" t="s">
        <v>2126</v>
      </c>
      <c r="AJ34" t="s">
        <v>2127</v>
      </c>
      <c r="AQ34" t="s">
        <v>1845</v>
      </c>
      <c r="AR34" t="s">
        <v>2124</v>
      </c>
      <c r="AS34">
        <v>1</v>
      </c>
      <c r="AT34">
        <v>1</v>
      </c>
      <c r="CC34" t="s">
        <v>1846</v>
      </c>
    </row>
    <row r="35" spans="1:81" x14ac:dyDescent="0.25">
      <c r="A35" t="s">
        <v>831</v>
      </c>
      <c r="B35" t="s">
        <v>2160</v>
      </c>
      <c r="C35" t="s">
        <v>720</v>
      </c>
      <c r="D35" t="s">
        <v>2122</v>
      </c>
      <c r="E35" t="s">
        <v>2123</v>
      </c>
      <c r="F35" t="s">
        <v>2124</v>
      </c>
      <c r="G35" t="s">
        <v>2125</v>
      </c>
      <c r="H35">
        <v>82</v>
      </c>
      <c r="I35">
        <v>82</v>
      </c>
      <c r="L35" t="s">
        <v>1832</v>
      </c>
      <c r="M35" t="s">
        <v>482</v>
      </c>
      <c r="N35" t="s">
        <v>1833</v>
      </c>
      <c r="O35" t="s">
        <v>1991</v>
      </c>
      <c r="P35" t="s">
        <v>1992</v>
      </c>
      <c r="Q35" t="s">
        <v>482</v>
      </c>
      <c r="R35" t="s">
        <v>1850</v>
      </c>
      <c r="S35" t="s">
        <v>1851</v>
      </c>
      <c r="T35" t="s">
        <v>1838</v>
      </c>
      <c r="W35" s="168">
        <v>46167</v>
      </c>
      <c r="X35" s="168">
        <v>46272</v>
      </c>
      <c r="Y35" s="168">
        <v>46167</v>
      </c>
      <c r="Z35" s="168">
        <v>46216</v>
      </c>
      <c r="AC35">
        <v>100</v>
      </c>
      <c r="AD35" t="s">
        <v>1839</v>
      </c>
      <c r="AE35">
        <v>0</v>
      </c>
      <c r="AF35" t="s">
        <v>1840</v>
      </c>
      <c r="AG35" t="s">
        <v>1841</v>
      </c>
      <c r="AH35" t="s">
        <v>1842</v>
      </c>
      <c r="AI35" t="s">
        <v>2126</v>
      </c>
      <c r="AJ35" t="s">
        <v>2127</v>
      </c>
      <c r="AQ35" t="s">
        <v>1845</v>
      </c>
      <c r="AR35" t="s">
        <v>2124</v>
      </c>
      <c r="AS35">
        <v>1</v>
      </c>
      <c r="AT35">
        <v>1</v>
      </c>
      <c r="CC35" t="s">
        <v>1846</v>
      </c>
    </row>
    <row r="36" spans="1:81" x14ac:dyDescent="0.25">
      <c r="A36" t="s">
        <v>833</v>
      </c>
      <c r="B36" t="s">
        <v>2161</v>
      </c>
      <c r="C36" t="s">
        <v>720</v>
      </c>
      <c r="D36" t="s">
        <v>2122</v>
      </c>
      <c r="E36" t="s">
        <v>2123</v>
      </c>
      <c r="F36" t="s">
        <v>2124</v>
      </c>
      <c r="G36" t="s">
        <v>2125</v>
      </c>
      <c r="H36">
        <v>82</v>
      </c>
      <c r="I36">
        <v>82</v>
      </c>
      <c r="L36" t="s">
        <v>1832</v>
      </c>
      <c r="M36" t="s">
        <v>482</v>
      </c>
      <c r="N36" t="s">
        <v>1833</v>
      </c>
      <c r="O36" t="s">
        <v>1991</v>
      </c>
      <c r="P36" t="s">
        <v>1992</v>
      </c>
      <c r="Q36" t="s">
        <v>482</v>
      </c>
      <c r="R36" t="s">
        <v>1850</v>
      </c>
      <c r="S36" t="s">
        <v>1851</v>
      </c>
      <c r="T36" t="s">
        <v>1838</v>
      </c>
      <c r="W36" s="168">
        <v>46167</v>
      </c>
      <c r="X36" s="168">
        <v>46269</v>
      </c>
      <c r="Y36" s="168">
        <v>46167</v>
      </c>
      <c r="Z36" s="168">
        <v>46237</v>
      </c>
      <c r="AC36">
        <v>100</v>
      </c>
      <c r="AD36" t="s">
        <v>1839</v>
      </c>
      <c r="AE36">
        <v>0</v>
      </c>
      <c r="AF36" t="s">
        <v>1840</v>
      </c>
      <c r="AG36" t="s">
        <v>1841</v>
      </c>
      <c r="AH36" t="s">
        <v>1842</v>
      </c>
      <c r="AI36" t="s">
        <v>2126</v>
      </c>
      <c r="AJ36" t="s">
        <v>2127</v>
      </c>
      <c r="AQ36" t="s">
        <v>1845</v>
      </c>
      <c r="AR36" t="s">
        <v>2124</v>
      </c>
      <c r="AS36">
        <v>1</v>
      </c>
      <c r="AT36">
        <v>1</v>
      </c>
      <c r="CC36" t="s">
        <v>1846</v>
      </c>
    </row>
    <row r="37" spans="1:81" x14ac:dyDescent="0.25">
      <c r="A37" t="s">
        <v>835</v>
      </c>
      <c r="B37" t="s">
        <v>2162</v>
      </c>
      <c r="C37" t="s">
        <v>720</v>
      </c>
      <c r="D37" t="s">
        <v>2122</v>
      </c>
      <c r="E37" t="s">
        <v>2123</v>
      </c>
      <c r="F37" t="s">
        <v>2124</v>
      </c>
      <c r="G37" t="s">
        <v>2125</v>
      </c>
      <c r="H37">
        <v>82</v>
      </c>
      <c r="I37">
        <v>82</v>
      </c>
      <c r="L37" t="s">
        <v>1832</v>
      </c>
      <c r="M37" t="s">
        <v>482</v>
      </c>
      <c r="N37" t="s">
        <v>1833</v>
      </c>
      <c r="O37" t="s">
        <v>1991</v>
      </c>
      <c r="P37" t="s">
        <v>1992</v>
      </c>
      <c r="Q37" t="s">
        <v>482</v>
      </c>
      <c r="R37" t="s">
        <v>1850</v>
      </c>
      <c r="S37" t="s">
        <v>1851</v>
      </c>
      <c r="T37" t="s">
        <v>1838</v>
      </c>
      <c r="W37" s="168">
        <v>46192</v>
      </c>
      <c r="X37" s="168">
        <v>46304</v>
      </c>
      <c r="Y37" s="168">
        <v>46192</v>
      </c>
      <c r="AC37">
        <v>80</v>
      </c>
      <c r="AD37" t="s">
        <v>1839</v>
      </c>
      <c r="AE37">
        <v>0</v>
      </c>
      <c r="AF37" t="s">
        <v>1840</v>
      </c>
      <c r="AG37" t="s">
        <v>1841</v>
      </c>
      <c r="AH37" t="s">
        <v>1842</v>
      </c>
      <c r="AI37" t="s">
        <v>2126</v>
      </c>
      <c r="AJ37" t="s">
        <v>2127</v>
      </c>
      <c r="AQ37" t="s">
        <v>1845</v>
      </c>
      <c r="AR37" t="s">
        <v>2124</v>
      </c>
      <c r="AS37">
        <v>1</v>
      </c>
      <c r="AT37">
        <v>1</v>
      </c>
      <c r="CC37" t="s">
        <v>1846</v>
      </c>
    </row>
    <row r="38" spans="1:81" x14ac:dyDescent="0.25">
      <c r="A38" t="s">
        <v>838</v>
      </c>
      <c r="B38" t="s">
        <v>2163</v>
      </c>
      <c r="C38" t="s">
        <v>720</v>
      </c>
      <c r="D38" t="s">
        <v>2122</v>
      </c>
      <c r="E38" t="s">
        <v>2123</v>
      </c>
      <c r="F38" t="s">
        <v>2124</v>
      </c>
      <c r="G38" t="s">
        <v>2125</v>
      </c>
      <c r="H38">
        <v>82</v>
      </c>
      <c r="I38">
        <v>82</v>
      </c>
      <c r="L38" t="s">
        <v>1832</v>
      </c>
      <c r="M38" t="s">
        <v>482</v>
      </c>
      <c r="N38" t="s">
        <v>1833</v>
      </c>
      <c r="O38" t="s">
        <v>1991</v>
      </c>
      <c r="P38" t="s">
        <v>1992</v>
      </c>
      <c r="Q38" t="s">
        <v>482</v>
      </c>
      <c r="R38" t="s">
        <v>1850</v>
      </c>
      <c r="S38" t="s">
        <v>1851</v>
      </c>
      <c r="T38" t="s">
        <v>1838</v>
      </c>
      <c r="W38" s="168">
        <v>46167</v>
      </c>
      <c r="X38" s="168">
        <v>46269</v>
      </c>
      <c r="Y38" s="168">
        <v>46167</v>
      </c>
      <c r="Z38" s="168">
        <v>46243</v>
      </c>
      <c r="AC38">
        <v>100</v>
      </c>
      <c r="AD38" t="s">
        <v>1839</v>
      </c>
      <c r="AE38">
        <v>0</v>
      </c>
      <c r="AF38" t="s">
        <v>1840</v>
      </c>
      <c r="AG38" t="s">
        <v>1841</v>
      </c>
      <c r="AH38" t="s">
        <v>1842</v>
      </c>
      <c r="AI38" t="s">
        <v>2126</v>
      </c>
      <c r="AJ38" t="s">
        <v>2127</v>
      </c>
      <c r="AQ38" t="s">
        <v>1845</v>
      </c>
      <c r="AR38" t="s">
        <v>2124</v>
      </c>
      <c r="AS38">
        <v>1</v>
      </c>
      <c r="AT38">
        <v>1</v>
      </c>
      <c r="CC38" t="s">
        <v>1846</v>
      </c>
    </row>
    <row r="39" spans="1:81" x14ac:dyDescent="0.25">
      <c r="A39" t="s">
        <v>843</v>
      </c>
      <c r="B39" t="s">
        <v>2164</v>
      </c>
      <c r="C39" t="s">
        <v>720</v>
      </c>
      <c r="D39" t="s">
        <v>2122</v>
      </c>
      <c r="E39" t="s">
        <v>2123</v>
      </c>
      <c r="F39" t="s">
        <v>2124</v>
      </c>
      <c r="G39" t="s">
        <v>2125</v>
      </c>
      <c r="H39">
        <v>82</v>
      </c>
      <c r="I39">
        <v>82</v>
      </c>
      <c r="L39" t="s">
        <v>1832</v>
      </c>
      <c r="M39" t="s">
        <v>482</v>
      </c>
      <c r="N39" t="s">
        <v>1833</v>
      </c>
      <c r="O39" t="s">
        <v>1991</v>
      </c>
      <c r="P39" t="s">
        <v>1992</v>
      </c>
      <c r="Q39" t="s">
        <v>482</v>
      </c>
      <c r="R39" t="s">
        <v>1850</v>
      </c>
      <c r="S39" t="s">
        <v>1851</v>
      </c>
      <c r="T39" t="s">
        <v>1838</v>
      </c>
      <c r="W39" s="168">
        <v>46192</v>
      </c>
      <c r="X39" s="168">
        <v>46304</v>
      </c>
      <c r="AC39">
        <v>0</v>
      </c>
      <c r="AD39" t="s">
        <v>1839</v>
      </c>
      <c r="AE39">
        <v>0</v>
      </c>
      <c r="AF39" t="s">
        <v>1840</v>
      </c>
      <c r="AG39" t="s">
        <v>1841</v>
      </c>
      <c r="AH39" t="s">
        <v>1842</v>
      </c>
      <c r="AI39" t="s">
        <v>2126</v>
      </c>
      <c r="AJ39" t="s">
        <v>2127</v>
      </c>
      <c r="AQ39" t="s">
        <v>1845</v>
      </c>
      <c r="AR39" t="s">
        <v>2124</v>
      </c>
      <c r="AS39">
        <v>1</v>
      </c>
      <c r="AT39">
        <v>1</v>
      </c>
      <c r="CC39" t="s">
        <v>1846</v>
      </c>
    </row>
    <row r="40" spans="1:81" x14ac:dyDescent="0.25">
      <c r="A40" t="s">
        <v>845</v>
      </c>
      <c r="B40" t="s">
        <v>2165</v>
      </c>
      <c r="C40" t="s">
        <v>720</v>
      </c>
      <c r="D40" t="s">
        <v>2122</v>
      </c>
      <c r="E40" t="s">
        <v>2123</v>
      </c>
      <c r="F40" t="s">
        <v>2124</v>
      </c>
      <c r="G40" t="s">
        <v>2125</v>
      </c>
      <c r="H40">
        <v>82</v>
      </c>
      <c r="I40">
        <v>82</v>
      </c>
      <c r="L40" t="s">
        <v>1832</v>
      </c>
      <c r="M40" t="s">
        <v>482</v>
      </c>
      <c r="N40" t="s">
        <v>1833</v>
      </c>
      <c r="O40" t="s">
        <v>1991</v>
      </c>
      <c r="P40" t="s">
        <v>1992</v>
      </c>
      <c r="Q40" t="s">
        <v>482</v>
      </c>
      <c r="R40" t="s">
        <v>1850</v>
      </c>
      <c r="S40" t="s">
        <v>1851</v>
      </c>
      <c r="T40" t="s">
        <v>1838</v>
      </c>
      <c r="W40" s="168">
        <v>46192</v>
      </c>
      <c r="X40" s="168">
        <v>46304</v>
      </c>
      <c r="AC40">
        <v>0</v>
      </c>
      <c r="AD40" t="s">
        <v>1839</v>
      </c>
      <c r="AE40">
        <v>0</v>
      </c>
      <c r="AF40" t="s">
        <v>1840</v>
      </c>
      <c r="AG40" t="s">
        <v>1841</v>
      </c>
      <c r="AH40" t="s">
        <v>1842</v>
      </c>
      <c r="AI40" t="s">
        <v>2126</v>
      </c>
      <c r="AJ40" t="s">
        <v>2127</v>
      </c>
      <c r="AQ40" t="s">
        <v>1845</v>
      </c>
      <c r="AR40" t="s">
        <v>2124</v>
      </c>
      <c r="AS40">
        <v>1</v>
      </c>
      <c r="AT40">
        <v>1</v>
      </c>
      <c r="CC40" t="s">
        <v>1846</v>
      </c>
    </row>
    <row r="41" spans="1:81" x14ac:dyDescent="0.25">
      <c r="A41" t="s">
        <v>847</v>
      </c>
      <c r="B41" t="s">
        <v>2166</v>
      </c>
      <c r="C41" t="s">
        <v>720</v>
      </c>
      <c r="D41" t="s">
        <v>2122</v>
      </c>
      <c r="E41" t="s">
        <v>2123</v>
      </c>
      <c r="F41" t="s">
        <v>2124</v>
      </c>
      <c r="G41" t="s">
        <v>2125</v>
      </c>
      <c r="H41">
        <v>82</v>
      </c>
      <c r="I41">
        <v>82</v>
      </c>
      <c r="L41" t="s">
        <v>1832</v>
      </c>
      <c r="M41" t="s">
        <v>482</v>
      </c>
      <c r="N41" t="s">
        <v>1833</v>
      </c>
      <c r="O41" t="s">
        <v>1991</v>
      </c>
      <c r="P41" t="s">
        <v>1992</v>
      </c>
      <c r="Q41" t="s">
        <v>482</v>
      </c>
      <c r="R41" t="s">
        <v>1850</v>
      </c>
      <c r="S41" t="s">
        <v>1851</v>
      </c>
      <c r="T41" t="s">
        <v>1838</v>
      </c>
      <c r="W41" s="168">
        <v>46192</v>
      </c>
      <c r="X41" s="168">
        <v>46304</v>
      </c>
      <c r="AC41">
        <v>0</v>
      </c>
      <c r="AD41" t="s">
        <v>1839</v>
      </c>
      <c r="AE41">
        <v>0</v>
      </c>
      <c r="AF41" t="s">
        <v>1840</v>
      </c>
      <c r="AG41" t="s">
        <v>1841</v>
      </c>
      <c r="AH41" t="s">
        <v>1842</v>
      </c>
      <c r="AI41" t="s">
        <v>2126</v>
      </c>
      <c r="AJ41" t="s">
        <v>2127</v>
      </c>
      <c r="AQ41" t="s">
        <v>1845</v>
      </c>
      <c r="AR41" t="s">
        <v>2124</v>
      </c>
      <c r="AS41">
        <v>1</v>
      </c>
      <c r="AT41">
        <v>1</v>
      </c>
      <c r="CC41" t="s">
        <v>1846</v>
      </c>
    </row>
    <row r="42" spans="1:81" x14ac:dyDescent="0.25">
      <c r="A42" t="s">
        <v>1546</v>
      </c>
      <c r="B42" t="s">
        <v>2167</v>
      </c>
      <c r="C42" t="s">
        <v>720</v>
      </c>
      <c r="D42" t="s">
        <v>2122</v>
      </c>
      <c r="E42" t="s">
        <v>2123</v>
      </c>
      <c r="F42" t="s">
        <v>2124</v>
      </c>
      <c r="G42" t="s">
        <v>2125</v>
      </c>
      <c r="H42">
        <v>164</v>
      </c>
      <c r="I42">
        <v>164</v>
      </c>
      <c r="L42" t="s">
        <v>1832</v>
      </c>
      <c r="M42" t="s">
        <v>482</v>
      </c>
      <c r="N42" t="s">
        <v>1833</v>
      </c>
      <c r="O42" t="s">
        <v>2168</v>
      </c>
      <c r="P42" t="s">
        <v>2169</v>
      </c>
      <c r="Q42" t="s">
        <v>482</v>
      </c>
      <c r="R42" t="s">
        <v>1850</v>
      </c>
      <c r="S42" t="s">
        <v>1851</v>
      </c>
      <c r="T42" t="s">
        <v>1838</v>
      </c>
      <c r="W42" s="168">
        <v>46183</v>
      </c>
      <c r="X42" s="168">
        <v>46300</v>
      </c>
      <c r="Y42" s="168">
        <v>46139</v>
      </c>
      <c r="AC42">
        <v>80</v>
      </c>
      <c r="AD42" t="s">
        <v>1839</v>
      </c>
      <c r="AE42">
        <v>0</v>
      </c>
      <c r="AF42" t="s">
        <v>1840</v>
      </c>
      <c r="AG42" t="s">
        <v>1841</v>
      </c>
      <c r="AH42" t="s">
        <v>1842</v>
      </c>
      <c r="AI42" t="s">
        <v>2126</v>
      </c>
      <c r="AJ42" t="s">
        <v>2127</v>
      </c>
      <c r="AQ42" t="s">
        <v>1845</v>
      </c>
      <c r="AR42" t="s">
        <v>2124</v>
      </c>
      <c r="AS42">
        <v>1</v>
      </c>
      <c r="AT42">
        <v>1</v>
      </c>
      <c r="CC42" t="s">
        <v>1846</v>
      </c>
    </row>
    <row r="43" spans="1:81" x14ac:dyDescent="0.25">
      <c r="A43" t="s">
        <v>1548</v>
      </c>
      <c r="B43" t="s">
        <v>2170</v>
      </c>
      <c r="C43" t="s">
        <v>720</v>
      </c>
      <c r="D43" t="s">
        <v>2122</v>
      </c>
      <c r="E43" t="s">
        <v>2123</v>
      </c>
      <c r="F43" t="s">
        <v>2124</v>
      </c>
      <c r="G43" t="s">
        <v>2125</v>
      </c>
      <c r="H43">
        <v>164</v>
      </c>
      <c r="I43">
        <v>164</v>
      </c>
      <c r="L43" t="s">
        <v>1832</v>
      </c>
      <c r="M43" t="s">
        <v>482</v>
      </c>
      <c r="N43" t="s">
        <v>1833</v>
      </c>
      <c r="O43" t="s">
        <v>2171</v>
      </c>
      <c r="P43" t="s">
        <v>2172</v>
      </c>
      <c r="Q43" t="s">
        <v>482</v>
      </c>
      <c r="R43" t="s">
        <v>1850</v>
      </c>
      <c r="S43" t="s">
        <v>1851</v>
      </c>
      <c r="T43" t="s">
        <v>1838</v>
      </c>
      <c r="W43" s="168">
        <v>46197</v>
      </c>
      <c r="X43" s="168">
        <v>46309</v>
      </c>
      <c r="Y43" s="168">
        <v>46139</v>
      </c>
      <c r="Z43" s="168">
        <v>46280</v>
      </c>
      <c r="AC43">
        <v>100</v>
      </c>
      <c r="AD43" t="s">
        <v>1839</v>
      </c>
      <c r="AE43">
        <v>0</v>
      </c>
      <c r="AF43" t="s">
        <v>1840</v>
      </c>
      <c r="AG43" t="s">
        <v>1841</v>
      </c>
      <c r="AH43" t="s">
        <v>1842</v>
      </c>
      <c r="AI43" t="s">
        <v>2126</v>
      </c>
      <c r="AJ43" t="s">
        <v>2127</v>
      </c>
      <c r="AQ43" t="s">
        <v>1845</v>
      </c>
      <c r="AR43" t="s">
        <v>2124</v>
      </c>
      <c r="AS43">
        <v>1</v>
      </c>
      <c r="AT43">
        <v>1</v>
      </c>
      <c r="CC43" t="s">
        <v>1846</v>
      </c>
    </row>
    <row r="44" spans="1:81" x14ac:dyDescent="0.25">
      <c r="A44" t="s">
        <v>1550</v>
      </c>
      <c r="B44" t="s">
        <v>2173</v>
      </c>
      <c r="C44" t="s">
        <v>720</v>
      </c>
      <c r="D44" t="s">
        <v>2122</v>
      </c>
      <c r="E44" t="s">
        <v>2123</v>
      </c>
      <c r="F44" t="s">
        <v>2124</v>
      </c>
      <c r="G44" t="s">
        <v>2125</v>
      </c>
      <c r="H44">
        <v>164</v>
      </c>
      <c r="I44">
        <v>164</v>
      </c>
      <c r="L44" t="s">
        <v>1832</v>
      </c>
      <c r="M44" t="s">
        <v>482</v>
      </c>
      <c r="N44" t="s">
        <v>1833</v>
      </c>
      <c r="O44" t="s">
        <v>1948</v>
      </c>
      <c r="P44" t="s">
        <v>1949</v>
      </c>
      <c r="Q44" t="s">
        <v>482</v>
      </c>
      <c r="R44" t="s">
        <v>1850</v>
      </c>
      <c r="S44" t="s">
        <v>1851</v>
      </c>
      <c r="T44" t="s">
        <v>1838</v>
      </c>
      <c r="W44" s="168">
        <v>46253</v>
      </c>
      <c r="X44" s="168">
        <v>46356</v>
      </c>
      <c r="Y44" s="168">
        <v>46253</v>
      </c>
      <c r="AC44">
        <v>70</v>
      </c>
      <c r="AD44" t="s">
        <v>1839</v>
      </c>
      <c r="AE44">
        <v>0</v>
      </c>
      <c r="AF44" t="s">
        <v>1840</v>
      </c>
      <c r="AG44" t="s">
        <v>1841</v>
      </c>
      <c r="AH44" t="s">
        <v>1842</v>
      </c>
      <c r="AI44" t="s">
        <v>2126</v>
      </c>
      <c r="AJ44" t="s">
        <v>2127</v>
      </c>
      <c r="AQ44" t="s">
        <v>1845</v>
      </c>
      <c r="AR44" t="s">
        <v>2124</v>
      </c>
      <c r="AS44">
        <v>1</v>
      </c>
      <c r="AT44">
        <v>1</v>
      </c>
      <c r="CC44" t="s">
        <v>1846</v>
      </c>
    </row>
    <row r="45" spans="1:81" x14ac:dyDescent="0.25">
      <c r="A45" t="s">
        <v>1553</v>
      </c>
      <c r="B45" t="s">
        <v>2174</v>
      </c>
      <c r="C45" t="s">
        <v>720</v>
      </c>
      <c r="D45" t="s">
        <v>2122</v>
      </c>
      <c r="E45" t="s">
        <v>2123</v>
      </c>
      <c r="F45" t="s">
        <v>2124</v>
      </c>
      <c r="G45" t="s">
        <v>2125</v>
      </c>
      <c r="H45">
        <v>164</v>
      </c>
      <c r="I45">
        <v>164</v>
      </c>
      <c r="L45" t="s">
        <v>1832</v>
      </c>
      <c r="M45" t="s">
        <v>482</v>
      </c>
      <c r="N45" t="s">
        <v>1833</v>
      </c>
      <c r="O45" t="s">
        <v>1948</v>
      </c>
      <c r="P45" t="s">
        <v>1949</v>
      </c>
      <c r="Q45" t="s">
        <v>482</v>
      </c>
      <c r="R45" t="s">
        <v>1850</v>
      </c>
      <c r="S45" t="s">
        <v>1851</v>
      </c>
      <c r="T45" t="s">
        <v>1838</v>
      </c>
      <c r="W45" s="168">
        <v>46253</v>
      </c>
      <c r="X45" s="168">
        <v>46356</v>
      </c>
      <c r="Y45" s="168">
        <v>46139</v>
      </c>
      <c r="AC45">
        <v>70</v>
      </c>
      <c r="AD45" t="s">
        <v>1839</v>
      </c>
      <c r="AE45">
        <v>0</v>
      </c>
      <c r="AF45" t="s">
        <v>1840</v>
      </c>
      <c r="AG45" t="s">
        <v>1841</v>
      </c>
      <c r="AH45" t="s">
        <v>1842</v>
      </c>
      <c r="AI45" t="s">
        <v>2126</v>
      </c>
      <c r="AJ45" t="s">
        <v>2127</v>
      </c>
      <c r="AQ45" t="s">
        <v>1845</v>
      </c>
      <c r="AR45" t="s">
        <v>2124</v>
      </c>
      <c r="AS45">
        <v>1</v>
      </c>
      <c r="AT45">
        <v>1</v>
      </c>
      <c r="CC45" t="s">
        <v>1846</v>
      </c>
    </row>
    <row r="46" spans="1:81" x14ac:dyDescent="0.25">
      <c r="A46" t="s">
        <v>1555</v>
      </c>
      <c r="B46" t="s">
        <v>2175</v>
      </c>
      <c r="C46" t="s">
        <v>720</v>
      </c>
      <c r="D46" t="s">
        <v>2122</v>
      </c>
      <c r="E46" t="s">
        <v>2123</v>
      </c>
      <c r="F46" t="s">
        <v>2124</v>
      </c>
      <c r="G46" t="s">
        <v>2125</v>
      </c>
      <c r="H46">
        <v>230</v>
      </c>
      <c r="I46">
        <v>230</v>
      </c>
      <c r="L46" t="s">
        <v>1832</v>
      </c>
      <c r="M46" t="s">
        <v>482</v>
      </c>
      <c r="N46" t="s">
        <v>1833</v>
      </c>
      <c r="O46" t="s">
        <v>2080</v>
      </c>
      <c r="P46" t="s">
        <v>2081</v>
      </c>
      <c r="Q46" t="s">
        <v>482</v>
      </c>
      <c r="R46" t="s">
        <v>1850</v>
      </c>
      <c r="S46" t="s">
        <v>1851</v>
      </c>
      <c r="T46" t="s">
        <v>1838</v>
      </c>
      <c r="W46" s="168">
        <v>46197</v>
      </c>
      <c r="X46" s="168">
        <v>46309</v>
      </c>
      <c r="Y46" s="168">
        <v>46153</v>
      </c>
      <c r="AC46">
        <v>80</v>
      </c>
      <c r="AD46" t="s">
        <v>1839</v>
      </c>
      <c r="AE46">
        <v>0</v>
      </c>
      <c r="AF46" t="s">
        <v>1840</v>
      </c>
      <c r="AG46" t="s">
        <v>1841</v>
      </c>
      <c r="AH46" t="s">
        <v>1842</v>
      </c>
      <c r="AI46" t="s">
        <v>2126</v>
      </c>
      <c r="AJ46" t="s">
        <v>2127</v>
      </c>
      <c r="AQ46" t="s">
        <v>1845</v>
      </c>
      <c r="AR46" t="s">
        <v>2124</v>
      </c>
      <c r="AS46">
        <v>1</v>
      </c>
      <c r="AT46">
        <v>1</v>
      </c>
      <c r="CC46" t="s">
        <v>1846</v>
      </c>
    </row>
    <row r="47" spans="1:81" x14ac:dyDescent="0.25">
      <c r="A47" t="s">
        <v>1557</v>
      </c>
      <c r="B47" t="s">
        <v>2176</v>
      </c>
      <c r="C47" t="s">
        <v>720</v>
      </c>
      <c r="D47" t="s">
        <v>2122</v>
      </c>
      <c r="E47" t="s">
        <v>2123</v>
      </c>
      <c r="F47" t="s">
        <v>2124</v>
      </c>
      <c r="G47" t="s">
        <v>2125</v>
      </c>
      <c r="H47">
        <v>230</v>
      </c>
      <c r="I47">
        <v>230</v>
      </c>
      <c r="L47" t="s">
        <v>1832</v>
      </c>
      <c r="M47" t="s">
        <v>482</v>
      </c>
      <c r="N47" t="s">
        <v>1833</v>
      </c>
      <c r="O47" t="s">
        <v>2080</v>
      </c>
      <c r="P47" t="s">
        <v>2081</v>
      </c>
      <c r="Q47" t="s">
        <v>482</v>
      </c>
      <c r="R47" t="s">
        <v>1850</v>
      </c>
      <c r="S47" t="s">
        <v>1851</v>
      </c>
      <c r="T47" t="s">
        <v>1838</v>
      </c>
      <c r="W47" s="168">
        <v>46211</v>
      </c>
      <c r="X47" s="168">
        <v>46318</v>
      </c>
      <c r="Y47" s="168">
        <v>46153</v>
      </c>
      <c r="AC47">
        <v>70</v>
      </c>
      <c r="AD47" t="s">
        <v>1839</v>
      </c>
      <c r="AE47">
        <v>0</v>
      </c>
      <c r="AF47" t="s">
        <v>1840</v>
      </c>
      <c r="AG47" t="s">
        <v>1841</v>
      </c>
      <c r="AH47" t="s">
        <v>1842</v>
      </c>
      <c r="AI47" t="s">
        <v>2126</v>
      </c>
      <c r="AJ47" t="s">
        <v>2127</v>
      </c>
      <c r="AQ47" t="s">
        <v>1845</v>
      </c>
      <c r="AR47" t="s">
        <v>2124</v>
      </c>
      <c r="AS47">
        <v>1</v>
      </c>
      <c r="AT47">
        <v>1</v>
      </c>
      <c r="CC47" t="s">
        <v>1846</v>
      </c>
    </row>
    <row r="48" spans="1:81" x14ac:dyDescent="0.25">
      <c r="A48" t="s">
        <v>1559</v>
      </c>
      <c r="B48" t="s">
        <v>2177</v>
      </c>
      <c r="C48" t="s">
        <v>720</v>
      </c>
      <c r="D48" t="s">
        <v>2122</v>
      </c>
      <c r="E48" t="s">
        <v>2123</v>
      </c>
      <c r="F48" t="s">
        <v>2124</v>
      </c>
      <c r="G48" t="s">
        <v>2125</v>
      </c>
      <c r="H48">
        <v>230</v>
      </c>
      <c r="I48">
        <v>230</v>
      </c>
      <c r="L48" t="s">
        <v>1832</v>
      </c>
      <c r="M48" t="s">
        <v>482</v>
      </c>
      <c r="N48" t="s">
        <v>1833</v>
      </c>
      <c r="O48" t="s">
        <v>2080</v>
      </c>
      <c r="P48" t="s">
        <v>2081</v>
      </c>
      <c r="Q48" t="s">
        <v>482</v>
      </c>
      <c r="R48" t="s">
        <v>1850</v>
      </c>
      <c r="S48" t="s">
        <v>1851</v>
      </c>
      <c r="T48" t="s">
        <v>1838</v>
      </c>
      <c r="W48" s="168">
        <v>46225</v>
      </c>
      <c r="X48" s="168">
        <v>46329</v>
      </c>
      <c r="Y48" s="168">
        <v>46167</v>
      </c>
      <c r="Z48" s="168">
        <v>46265</v>
      </c>
      <c r="AC48">
        <v>100</v>
      </c>
      <c r="AD48" t="s">
        <v>1839</v>
      </c>
      <c r="AE48">
        <v>0</v>
      </c>
      <c r="AF48" t="s">
        <v>1840</v>
      </c>
      <c r="AG48" t="s">
        <v>1841</v>
      </c>
      <c r="AH48" t="s">
        <v>1842</v>
      </c>
      <c r="AI48" t="s">
        <v>2126</v>
      </c>
      <c r="AJ48" t="s">
        <v>2127</v>
      </c>
      <c r="AQ48" t="s">
        <v>1845</v>
      </c>
      <c r="AR48" t="s">
        <v>2124</v>
      </c>
      <c r="AS48">
        <v>1</v>
      </c>
      <c r="AT48">
        <v>1</v>
      </c>
      <c r="CC48" t="s">
        <v>1846</v>
      </c>
    </row>
    <row r="49" spans="1:81" x14ac:dyDescent="0.25">
      <c r="A49" t="s">
        <v>1561</v>
      </c>
      <c r="B49" t="s">
        <v>2178</v>
      </c>
      <c r="C49" t="s">
        <v>720</v>
      </c>
      <c r="D49" t="s">
        <v>2122</v>
      </c>
      <c r="E49" t="s">
        <v>2123</v>
      </c>
      <c r="F49" t="s">
        <v>2124</v>
      </c>
      <c r="G49" t="s">
        <v>2125</v>
      </c>
      <c r="H49">
        <v>230</v>
      </c>
      <c r="I49">
        <v>230</v>
      </c>
      <c r="L49" t="s">
        <v>1832</v>
      </c>
      <c r="M49" t="s">
        <v>482</v>
      </c>
      <c r="N49" t="s">
        <v>1833</v>
      </c>
      <c r="O49" t="s">
        <v>2080</v>
      </c>
      <c r="P49" t="s">
        <v>2081</v>
      </c>
      <c r="Q49" t="s">
        <v>482</v>
      </c>
      <c r="R49" t="s">
        <v>1850</v>
      </c>
      <c r="S49" t="s">
        <v>1851</v>
      </c>
      <c r="T49" t="s">
        <v>1838</v>
      </c>
      <c r="W49" s="168">
        <v>46211</v>
      </c>
      <c r="X49" s="168">
        <v>46318</v>
      </c>
      <c r="Y49" s="168">
        <v>46211</v>
      </c>
      <c r="AC49">
        <v>50</v>
      </c>
      <c r="AD49" t="s">
        <v>1839</v>
      </c>
      <c r="AE49">
        <v>0</v>
      </c>
      <c r="AF49" t="s">
        <v>1840</v>
      </c>
      <c r="AG49" t="s">
        <v>1841</v>
      </c>
      <c r="AH49" t="s">
        <v>1842</v>
      </c>
      <c r="AI49" t="s">
        <v>2126</v>
      </c>
      <c r="AJ49" t="s">
        <v>2127</v>
      </c>
      <c r="AQ49" t="s">
        <v>1845</v>
      </c>
      <c r="AR49" t="s">
        <v>2124</v>
      </c>
      <c r="AS49">
        <v>1</v>
      </c>
      <c r="AT49">
        <v>1</v>
      </c>
      <c r="CC49" t="s">
        <v>1846</v>
      </c>
    </row>
    <row r="50" spans="1:81" x14ac:dyDescent="0.25">
      <c r="A50" t="s">
        <v>1564</v>
      </c>
      <c r="B50" t="s">
        <v>2179</v>
      </c>
      <c r="C50" t="s">
        <v>720</v>
      </c>
      <c r="D50" t="s">
        <v>2122</v>
      </c>
      <c r="E50" t="s">
        <v>2123</v>
      </c>
      <c r="F50" t="s">
        <v>2124</v>
      </c>
      <c r="G50" t="s">
        <v>2125</v>
      </c>
      <c r="H50">
        <v>230</v>
      </c>
      <c r="I50">
        <v>230</v>
      </c>
      <c r="L50" t="s">
        <v>1832</v>
      </c>
      <c r="M50" t="s">
        <v>482</v>
      </c>
      <c r="N50" t="s">
        <v>1833</v>
      </c>
      <c r="O50" t="s">
        <v>2080</v>
      </c>
      <c r="P50" t="s">
        <v>2081</v>
      </c>
      <c r="Q50" t="s">
        <v>482</v>
      </c>
      <c r="R50" t="s">
        <v>1850</v>
      </c>
      <c r="S50" t="s">
        <v>1851</v>
      </c>
      <c r="T50" t="s">
        <v>1838</v>
      </c>
      <c r="W50" s="168">
        <v>46225</v>
      </c>
      <c r="X50" s="168">
        <v>46329</v>
      </c>
      <c r="Y50" s="168">
        <v>46209</v>
      </c>
      <c r="AC50">
        <v>50</v>
      </c>
      <c r="AD50" t="s">
        <v>1839</v>
      </c>
      <c r="AE50">
        <v>0</v>
      </c>
      <c r="AF50" t="s">
        <v>1840</v>
      </c>
      <c r="AG50" t="s">
        <v>1841</v>
      </c>
      <c r="AH50" t="s">
        <v>1842</v>
      </c>
      <c r="AI50" t="s">
        <v>2126</v>
      </c>
      <c r="AJ50" t="s">
        <v>2127</v>
      </c>
      <c r="AQ50" t="s">
        <v>1845</v>
      </c>
      <c r="AR50" t="s">
        <v>2124</v>
      </c>
      <c r="AS50">
        <v>1</v>
      </c>
      <c r="AT50">
        <v>1</v>
      </c>
      <c r="CC50" t="s">
        <v>1846</v>
      </c>
    </row>
    <row r="51" spans="1:81" x14ac:dyDescent="0.25">
      <c r="A51" t="s">
        <v>1566</v>
      </c>
      <c r="B51" t="s">
        <v>2180</v>
      </c>
      <c r="C51" t="s">
        <v>720</v>
      </c>
      <c r="D51" t="s">
        <v>2122</v>
      </c>
      <c r="E51" t="s">
        <v>2123</v>
      </c>
      <c r="F51" t="s">
        <v>2124</v>
      </c>
      <c r="G51" t="s">
        <v>2125</v>
      </c>
      <c r="H51">
        <v>230</v>
      </c>
      <c r="I51">
        <v>230</v>
      </c>
      <c r="L51" t="s">
        <v>1832</v>
      </c>
      <c r="M51" t="s">
        <v>482</v>
      </c>
      <c r="N51" t="s">
        <v>1833</v>
      </c>
      <c r="O51" t="s">
        <v>2080</v>
      </c>
      <c r="P51" t="s">
        <v>2081</v>
      </c>
      <c r="Q51" t="s">
        <v>482</v>
      </c>
      <c r="R51" t="s">
        <v>1850</v>
      </c>
      <c r="S51" t="s">
        <v>1851</v>
      </c>
      <c r="T51" t="s">
        <v>1838</v>
      </c>
      <c r="W51" s="168">
        <v>46239</v>
      </c>
      <c r="X51" s="168">
        <v>46338</v>
      </c>
      <c r="Y51" s="168">
        <v>46167</v>
      </c>
      <c r="AC51">
        <v>50</v>
      </c>
      <c r="AD51" t="s">
        <v>1839</v>
      </c>
      <c r="AE51">
        <v>0</v>
      </c>
      <c r="AF51" t="s">
        <v>1840</v>
      </c>
      <c r="AG51" t="s">
        <v>1841</v>
      </c>
      <c r="AH51" t="s">
        <v>1842</v>
      </c>
      <c r="AI51" t="s">
        <v>2126</v>
      </c>
      <c r="AJ51" t="s">
        <v>2127</v>
      </c>
      <c r="AQ51" t="s">
        <v>1845</v>
      </c>
      <c r="AR51" t="s">
        <v>2124</v>
      </c>
      <c r="AS51">
        <v>1</v>
      </c>
      <c r="AT51">
        <v>1</v>
      </c>
      <c r="CC51" t="s">
        <v>1846</v>
      </c>
    </row>
    <row r="52" spans="1:81" x14ac:dyDescent="0.25">
      <c r="A52" t="s">
        <v>1568</v>
      </c>
      <c r="B52" t="s">
        <v>2181</v>
      </c>
      <c r="C52" t="s">
        <v>720</v>
      </c>
      <c r="D52" t="s">
        <v>2122</v>
      </c>
      <c r="E52" t="s">
        <v>2123</v>
      </c>
      <c r="F52" t="s">
        <v>2124</v>
      </c>
      <c r="G52" t="s">
        <v>2125</v>
      </c>
      <c r="H52">
        <v>230</v>
      </c>
      <c r="I52">
        <v>230</v>
      </c>
      <c r="L52" t="s">
        <v>1832</v>
      </c>
      <c r="M52" t="s">
        <v>482</v>
      </c>
      <c r="N52" t="s">
        <v>1833</v>
      </c>
      <c r="O52" t="s">
        <v>2080</v>
      </c>
      <c r="P52" t="s">
        <v>2081</v>
      </c>
      <c r="Q52" t="s">
        <v>482</v>
      </c>
      <c r="R52" t="s">
        <v>1850</v>
      </c>
      <c r="S52" t="s">
        <v>1851</v>
      </c>
      <c r="T52" t="s">
        <v>1838</v>
      </c>
      <c r="W52" s="168">
        <v>46211</v>
      </c>
      <c r="X52" s="168">
        <v>46318</v>
      </c>
      <c r="Y52" s="168">
        <v>46167</v>
      </c>
      <c r="AC52">
        <v>70</v>
      </c>
      <c r="AD52" t="s">
        <v>1839</v>
      </c>
      <c r="AE52">
        <v>0</v>
      </c>
      <c r="AF52" t="s">
        <v>1840</v>
      </c>
      <c r="AG52" t="s">
        <v>1841</v>
      </c>
      <c r="AH52" t="s">
        <v>1842</v>
      </c>
      <c r="AI52" t="s">
        <v>2126</v>
      </c>
      <c r="AJ52" t="s">
        <v>2127</v>
      </c>
      <c r="AQ52" t="s">
        <v>1845</v>
      </c>
      <c r="AR52" t="s">
        <v>2124</v>
      </c>
      <c r="AS52">
        <v>1</v>
      </c>
      <c r="AT52">
        <v>1</v>
      </c>
      <c r="CC52" t="s">
        <v>1846</v>
      </c>
    </row>
    <row r="53" spans="1:81" x14ac:dyDescent="0.25">
      <c r="A53" t="s">
        <v>1570</v>
      </c>
      <c r="B53" t="s">
        <v>2182</v>
      </c>
      <c r="C53" t="s">
        <v>720</v>
      </c>
      <c r="D53" t="s">
        <v>2122</v>
      </c>
      <c r="E53" t="s">
        <v>2123</v>
      </c>
      <c r="F53" t="s">
        <v>2124</v>
      </c>
      <c r="G53" t="s">
        <v>2125</v>
      </c>
      <c r="H53">
        <v>274</v>
      </c>
      <c r="I53">
        <v>274</v>
      </c>
      <c r="L53" t="s">
        <v>1832</v>
      </c>
      <c r="M53" t="s">
        <v>482</v>
      </c>
      <c r="N53" t="s">
        <v>1833</v>
      </c>
      <c r="O53" t="s">
        <v>2183</v>
      </c>
      <c r="P53" t="s">
        <v>2184</v>
      </c>
      <c r="Q53" t="s">
        <v>482</v>
      </c>
      <c r="R53" t="s">
        <v>1850</v>
      </c>
      <c r="S53" t="s">
        <v>1851</v>
      </c>
      <c r="T53" t="s">
        <v>1838</v>
      </c>
      <c r="W53" s="168">
        <v>46183</v>
      </c>
      <c r="X53" s="168">
        <v>46300</v>
      </c>
      <c r="Y53" s="168">
        <v>46139</v>
      </c>
      <c r="AC53">
        <v>80</v>
      </c>
      <c r="AD53" t="s">
        <v>1839</v>
      </c>
      <c r="AE53">
        <v>0</v>
      </c>
      <c r="AF53" t="s">
        <v>1840</v>
      </c>
      <c r="AG53" t="s">
        <v>1841</v>
      </c>
      <c r="AH53" t="s">
        <v>1842</v>
      </c>
      <c r="AI53" t="s">
        <v>2126</v>
      </c>
      <c r="AJ53" t="s">
        <v>2127</v>
      </c>
      <c r="AQ53" t="s">
        <v>1845</v>
      </c>
      <c r="AR53" t="s">
        <v>2124</v>
      </c>
      <c r="AS53">
        <v>1</v>
      </c>
      <c r="AT53">
        <v>1</v>
      </c>
      <c r="CC53" t="s">
        <v>1846</v>
      </c>
    </row>
    <row r="54" spans="1:81" x14ac:dyDescent="0.25">
      <c r="A54" t="s">
        <v>1572</v>
      </c>
      <c r="B54" t="s">
        <v>2185</v>
      </c>
      <c r="C54" t="s">
        <v>720</v>
      </c>
      <c r="D54" t="s">
        <v>2122</v>
      </c>
      <c r="E54" t="s">
        <v>2123</v>
      </c>
      <c r="F54" t="s">
        <v>2124</v>
      </c>
      <c r="G54" t="s">
        <v>2125</v>
      </c>
      <c r="H54">
        <v>273.5</v>
      </c>
      <c r="I54">
        <v>273.5</v>
      </c>
      <c r="L54" t="s">
        <v>1832</v>
      </c>
      <c r="M54" t="s">
        <v>482</v>
      </c>
      <c r="N54" t="s">
        <v>1833</v>
      </c>
      <c r="O54" t="s">
        <v>2183</v>
      </c>
      <c r="P54" t="s">
        <v>2184</v>
      </c>
      <c r="Q54" t="s">
        <v>482</v>
      </c>
      <c r="R54" t="s">
        <v>1850</v>
      </c>
      <c r="S54" t="s">
        <v>1851</v>
      </c>
      <c r="T54" t="s">
        <v>1838</v>
      </c>
      <c r="W54" s="168">
        <v>46183</v>
      </c>
      <c r="X54" s="168">
        <v>46300</v>
      </c>
      <c r="Y54" s="168">
        <v>46139</v>
      </c>
      <c r="AC54">
        <v>80</v>
      </c>
      <c r="AD54" t="s">
        <v>1839</v>
      </c>
      <c r="AE54">
        <v>0</v>
      </c>
      <c r="AF54" t="s">
        <v>1840</v>
      </c>
      <c r="AG54" t="s">
        <v>1841</v>
      </c>
      <c r="AH54" t="s">
        <v>1842</v>
      </c>
      <c r="AI54" t="s">
        <v>2126</v>
      </c>
      <c r="AJ54" t="s">
        <v>2127</v>
      </c>
      <c r="AQ54" t="s">
        <v>1845</v>
      </c>
      <c r="AR54" t="s">
        <v>2124</v>
      </c>
      <c r="AS54">
        <v>1</v>
      </c>
      <c r="AT54">
        <v>1</v>
      </c>
      <c r="CC54" t="s">
        <v>1846</v>
      </c>
    </row>
    <row r="55" spans="1:81" x14ac:dyDescent="0.25">
      <c r="A55" t="s">
        <v>1574</v>
      </c>
      <c r="B55" t="s">
        <v>2186</v>
      </c>
      <c r="C55" t="s">
        <v>720</v>
      </c>
      <c r="D55" t="s">
        <v>2122</v>
      </c>
      <c r="E55" t="s">
        <v>2123</v>
      </c>
      <c r="F55" t="s">
        <v>2124</v>
      </c>
      <c r="G55" t="s">
        <v>2125</v>
      </c>
      <c r="H55">
        <v>273.5</v>
      </c>
      <c r="I55">
        <v>273.5</v>
      </c>
      <c r="L55" t="s">
        <v>1832</v>
      </c>
      <c r="M55" t="s">
        <v>482</v>
      </c>
      <c r="N55" t="s">
        <v>1833</v>
      </c>
      <c r="O55" t="s">
        <v>2183</v>
      </c>
      <c r="P55" t="s">
        <v>2184</v>
      </c>
      <c r="Q55" t="s">
        <v>482</v>
      </c>
      <c r="R55" t="s">
        <v>1850</v>
      </c>
      <c r="S55" t="s">
        <v>1851</v>
      </c>
      <c r="T55" t="s">
        <v>1838</v>
      </c>
      <c r="W55" s="168">
        <v>46183</v>
      </c>
      <c r="X55" s="168">
        <v>46300</v>
      </c>
      <c r="Y55" s="168">
        <v>46139</v>
      </c>
      <c r="AC55">
        <v>80</v>
      </c>
      <c r="AD55" t="s">
        <v>1839</v>
      </c>
      <c r="AE55">
        <v>0</v>
      </c>
      <c r="AF55" t="s">
        <v>1840</v>
      </c>
      <c r="AG55" t="s">
        <v>1841</v>
      </c>
      <c r="AH55" t="s">
        <v>1842</v>
      </c>
      <c r="AI55" t="s">
        <v>2126</v>
      </c>
      <c r="AJ55" t="s">
        <v>2127</v>
      </c>
      <c r="AQ55" t="s">
        <v>1845</v>
      </c>
      <c r="AR55" t="s">
        <v>2124</v>
      </c>
      <c r="AS55">
        <v>1</v>
      </c>
      <c r="AT55">
        <v>1</v>
      </c>
      <c r="CC55" t="s">
        <v>1846</v>
      </c>
    </row>
    <row r="56" spans="1:81" x14ac:dyDescent="0.25">
      <c r="A56" t="s">
        <v>1578</v>
      </c>
      <c r="B56" t="s">
        <v>2188</v>
      </c>
      <c r="C56" t="s">
        <v>720</v>
      </c>
      <c r="D56" t="s">
        <v>2122</v>
      </c>
      <c r="E56" t="s">
        <v>2123</v>
      </c>
      <c r="F56" t="s">
        <v>2124</v>
      </c>
      <c r="G56" t="s">
        <v>2125</v>
      </c>
      <c r="H56">
        <v>197</v>
      </c>
      <c r="I56">
        <v>197</v>
      </c>
      <c r="L56" t="s">
        <v>1832</v>
      </c>
      <c r="M56" t="s">
        <v>482</v>
      </c>
      <c r="N56" t="s">
        <v>1833</v>
      </c>
      <c r="O56" t="s">
        <v>2189</v>
      </c>
      <c r="P56" t="s">
        <v>2190</v>
      </c>
      <c r="Q56" t="s">
        <v>482</v>
      </c>
      <c r="R56" t="s">
        <v>1850</v>
      </c>
      <c r="S56" t="s">
        <v>1851</v>
      </c>
      <c r="T56" t="s">
        <v>1838</v>
      </c>
      <c r="W56" s="168">
        <v>46253</v>
      </c>
      <c r="X56" s="168">
        <v>46356</v>
      </c>
      <c r="Y56" s="168">
        <v>46174</v>
      </c>
      <c r="AC56">
        <v>50</v>
      </c>
      <c r="AD56" t="s">
        <v>1839</v>
      </c>
      <c r="AE56">
        <v>0</v>
      </c>
      <c r="AF56" t="s">
        <v>1840</v>
      </c>
      <c r="AG56" t="s">
        <v>1841</v>
      </c>
      <c r="AH56" t="s">
        <v>1842</v>
      </c>
      <c r="AI56" t="s">
        <v>2126</v>
      </c>
      <c r="AJ56" t="s">
        <v>2127</v>
      </c>
      <c r="AQ56" t="s">
        <v>1845</v>
      </c>
      <c r="AR56" t="s">
        <v>2124</v>
      </c>
      <c r="AS56">
        <v>1</v>
      </c>
      <c r="AT56">
        <v>1</v>
      </c>
      <c r="CC56" t="s">
        <v>1846</v>
      </c>
    </row>
    <row r="57" spans="1:81" x14ac:dyDescent="0.25">
      <c r="A57" t="s">
        <v>1580</v>
      </c>
      <c r="B57" t="s">
        <v>2191</v>
      </c>
      <c r="C57" t="s">
        <v>720</v>
      </c>
      <c r="D57" t="s">
        <v>2122</v>
      </c>
      <c r="E57" t="s">
        <v>2123</v>
      </c>
      <c r="F57" t="s">
        <v>2124</v>
      </c>
      <c r="G57" t="s">
        <v>2125</v>
      </c>
      <c r="H57">
        <v>164</v>
      </c>
      <c r="I57">
        <v>164</v>
      </c>
      <c r="L57" t="s">
        <v>1832</v>
      </c>
      <c r="M57" t="s">
        <v>482</v>
      </c>
      <c r="N57" t="s">
        <v>1833</v>
      </c>
      <c r="O57" t="s">
        <v>2189</v>
      </c>
      <c r="P57" t="s">
        <v>2190</v>
      </c>
      <c r="Q57" t="s">
        <v>482</v>
      </c>
      <c r="R57" t="s">
        <v>1850</v>
      </c>
      <c r="S57" t="s">
        <v>1851</v>
      </c>
      <c r="T57" t="s">
        <v>1838</v>
      </c>
      <c r="W57" s="168">
        <v>46253</v>
      </c>
      <c r="X57" s="168">
        <v>46356</v>
      </c>
      <c r="Y57" s="168">
        <v>46174</v>
      </c>
      <c r="AC57">
        <v>50</v>
      </c>
      <c r="AD57" t="s">
        <v>1839</v>
      </c>
      <c r="AE57">
        <v>0</v>
      </c>
      <c r="AF57" t="s">
        <v>1840</v>
      </c>
      <c r="AG57" t="s">
        <v>1841</v>
      </c>
      <c r="AH57" t="s">
        <v>1842</v>
      </c>
      <c r="AI57" t="s">
        <v>2126</v>
      </c>
      <c r="AJ57" t="s">
        <v>2127</v>
      </c>
      <c r="AQ57" t="s">
        <v>1845</v>
      </c>
      <c r="AR57" t="s">
        <v>2124</v>
      </c>
      <c r="AS57">
        <v>1</v>
      </c>
      <c r="AT57">
        <v>1</v>
      </c>
      <c r="CC57" t="s">
        <v>1846</v>
      </c>
    </row>
    <row r="58" spans="1:81" x14ac:dyDescent="0.25">
      <c r="A58" t="s">
        <v>1582</v>
      </c>
      <c r="B58" t="s">
        <v>2192</v>
      </c>
      <c r="C58" t="s">
        <v>720</v>
      </c>
      <c r="D58" t="s">
        <v>2122</v>
      </c>
      <c r="E58" t="s">
        <v>2123</v>
      </c>
      <c r="F58" t="s">
        <v>2124</v>
      </c>
      <c r="G58" t="s">
        <v>2125</v>
      </c>
      <c r="H58">
        <v>164</v>
      </c>
      <c r="I58">
        <v>164</v>
      </c>
      <c r="L58" t="s">
        <v>1832</v>
      </c>
      <c r="M58" t="s">
        <v>482</v>
      </c>
      <c r="N58" t="s">
        <v>1833</v>
      </c>
      <c r="O58" t="s">
        <v>2189</v>
      </c>
      <c r="P58" t="s">
        <v>2190</v>
      </c>
      <c r="Q58" t="s">
        <v>482</v>
      </c>
      <c r="R58" t="s">
        <v>1850</v>
      </c>
      <c r="S58" t="s">
        <v>1851</v>
      </c>
      <c r="T58" t="s">
        <v>1838</v>
      </c>
      <c r="W58" s="168">
        <v>46253</v>
      </c>
      <c r="X58" s="168">
        <v>46356</v>
      </c>
      <c r="Y58" s="168">
        <v>46174</v>
      </c>
      <c r="AC58">
        <v>50</v>
      </c>
      <c r="AD58" t="s">
        <v>1839</v>
      </c>
      <c r="AE58">
        <v>0</v>
      </c>
      <c r="AF58" t="s">
        <v>1840</v>
      </c>
      <c r="AG58" t="s">
        <v>1841</v>
      </c>
      <c r="AH58" t="s">
        <v>1842</v>
      </c>
      <c r="AI58" t="s">
        <v>2126</v>
      </c>
      <c r="AJ58" t="s">
        <v>2127</v>
      </c>
      <c r="AQ58" t="s">
        <v>1845</v>
      </c>
      <c r="AR58" t="s">
        <v>2124</v>
      </c>
      <c r="AS58">
        <v>1</v>
      </c>
      <c r="AT58">
        <v>1</v>
      </c>
      <c r="CC58" t="s">
        <v>1846</v>
      </c>
    </row>
    <row r="59" spans="1:81" x14ac:dyDescent="0.25">
      <c r="A59" t="s">
        <v>1584</v>
      </c>
      <c r="B59" t="s">
        <v>2193</v>
      </c>
      <c r="C59" t="s">
        <v>720</v>
      </c>
      <c r="D59" t="s">
        <v>2122</v>
      </c>
      <c r="E59" t="s">
        <v>2123</v>
      </c>
      <c r="F59" t="s">
        <v>2124</v>
      </c>
      <c r="G59" t="s">
        <v>2125</v>
      </c>
      <c r="H59">
        <v>164</v>
      </c>
      <c r="I59">
        <v>164</v>
      </c>
      <c r="L59" t="s">
        <v>1832</v>
      </c>
      <c r="M59" t="s">
        <v>482</v>
      </c>
      <c r="N59" t="s">
        <v>1833</v>
      </c>
      <c r="O59" t="s">
        <v>2189</v>
      </c>
      <c r="P59" t="s">
        <v>2190</v>
      </c>
      <c r="Q59" t="s">
        <v>482</v>
      </c>
      <c r="R59" t="s">
        <v>1850</v>
      </c>
      <c r="S59" t="s">
        <v>1851</v>
      </c>
      <c r="T59" t="s">
        <v>1838</v>
      </c>
      <c r="W59" s="168">
        <v>46253</v>
      </c>
      <c r="X59" s="168">
        <v>46356</v>
      </c>
      <c r="Y59" s="168">
        <v>46174</v>
      </c>
      <c r="AC59">
        <v>50</v>
      </c>
      <c r="AD59" t="s">
        <v>1839</v>
      </c>
      <c r="AE59">
        <v>0</v>
      </c>
      <c r="AF59" t="s">
        <v>1840</v>
      </c>
      <c r="AG59" t="s">
        <v>1841</v>
      </c>
      <c r="AH59" t="s">
        <v>1842</v>
      </c>
      <c r="AI59" t="s">
        <v>2126</v>
      </c>
      <c r="AJ59" t="s">
        <v>2127</v>
      </c>
      <c r="AQ59" t="s">
        <v>1845</v>
      </c>
      <c r="AR59" t="s">
        <v>2124</v>
      </c>
      <c r="AS59">
        <v>1</v>
      </c>
      <c r="AT59">
        <v>1</v>
      </c>
      <c r="CC59" t="s">
        <v>1846</v>
      </c>
    </row>
    <row r="60" spans="1:81" x14ac:dyDescent="0.25">
      <c r="A60" t="s">
        <v>1587</v>
      </c>
      <c r="B60" t="s">
        <v>2194</v>
      </c>
      <c r="C60" t="s">
        <v>720</v>
      </c>
      <c r="D60" t="s">
        <v>2122</v>
      </c>
      <c r="E60" t="s">
        <v>2123</v>
      </c>
      <c r="F60" t="s">
        <v>2124</v>
      </c>
      <c r="G60" t="s">
        <v>2125</v>
      </c>
      <c r="H60">
        <v>164</v>
      </c>
      <c r="I60">
        <v>164</v>
      </c>
      <c r="L60" t="s">
        <v>1832</v>
      </c>
      <c r="M60" t="s">
        <v>482</v>
      </c>
      <c r="N60" t="s">
        <v>1833</v>
      </c>
      <c r="O60" t="s">
        <v>2189</v>
      </c>
      <c r="P60" t="s">
        <v>2190</v>
      </c>
      <c r="Q60" t="s">
        <v>482</v>
      </c>
      <c r="R60" t="s">
        <v>1850</v>
      </c>
      <c r="S60" t="s">
        <v>1851</v>
      </c>
      <c r="T60" t="s">
        <v>1838</v>
      </c>
      <c r="W60" s="168">
        <v>46253</v>
      </c>
      <c r="X60" s="168">
        <v>46356</v>
      </c>
      <c r="Y60" s="168">
        <v>46174</v>
      </c>
      <c r="AC60">
        <v>50</v>
      </c>
      <c r="AD60" t="s">
        <v>1839</v>
      </c>
      <c r="AE60">
        <v>0</v>
      </c>
      <c r="AF60" t="s">
        <v>1840</v>
      </c>
      <c r="AG60" t="s">
        <v>1841</v>
      </c>
      <c r="AH60" t="s">
        <v>1842</v>
      </c>
      <c r="AI60" t="s">
        <v>2126</v>
      </c>
      <c r="AJ60" t="s">
        <v>2127</v>
      </c>
      <c r="AQ60" t="s">
        <v>1845</v>
      </c>
      <c r="AR60" t="s">
        <v>2124</v>
      </c>
      <c r="AS60">
        <v>1</v>
      </c>
      <c r="AT60">
        <v>1</v>
      </c>
      <c r="CC60" t="s">
        <v>1846</v>
      </c>
    </row>
    <row r="61" spans="1:81" x14ac:dyDescent="0.25">
      <c r="A61" t="s">
        <v>1589</v>
      </c>
      <c r="B61" t="s">
        <v>2195</v>
      </c>
      <c r="C61" t="s">
        <v>720</v>
      </c>
      <c r="D61" t="s">
        <v>2122</v>
      </c>
      <c r="E61" t="s">
        <v>2123</v>
      </c>
      <c r="F61" t="s">
        <v>2124</v>
      </c>
      <c r="G61" t="s">
        <v>2125</v>
      </c>
      <c r="H61">
        <v>164</v>
      </c>
      <c r="I61">
        <v>164</v>
      </c>
      <c r="L61" t="s">
        <v>1832</v>
      </c>
      <c r="M61" t="s">
        <v>482</v>
      </c>
      <c r="N61" t="s">
        <v>1833</v>
      </c>
      <c r="O61" t="s">
        <v>2189</v>
      </c>
      <c r="P61" t="s">
        <v>2190</v>
      </c>
      <c r="Q61" t="s">
        <v>482</v>
      </c>
      <c r="R61" t="s">
        <v>1850</v>
      </c>
      <c r="S61" t="s">
        <v>1851</v>
      </c>
      <c r="T61" t="s">
        <v>1838</v>
      </c>
      <c r="W61" s="168">
        <v>46253</v>
      </c>
      <c r="X61" s="168">
        <v>46356</v>
      </c>
      <c r="Y61" s="168">
        <v>46174</v>
      </c>
      <c r="AC61">
        <v>50</v>
      </c>
      <c r="AD61" t="s">
        <v>1839</v>
      </c>
      <c r="AE61">
        <v>0</v>
      </c>
      <c r="AF61" t="s">
        <v>1840</v>
      </c>
      <c r="AG61" t="s">
        <v>1841</v>
      </c>
      <c r="AH61" t="s">
        <v>1842</v>
      </c>
      <c r="AI61" t="s">
        <v>2126</v>
      </c>
      <c r="AJ61" t="s">
        <v>2127</v>
      </c>
      <c r="AQ61" t="s">
        <v>1845</v>
      </c>
      <c r="AR61" t="s">
        <v>2124</v>
      </c>
      <c r="AS61">
        <v>1</v>
      </c>
      <c r="AT61">
        <v>1</v>
      </c>
      <c r="CC61" t="s">
        <v>1846</v>
      </c>
    </row>
    <row r="62" spans="1:81" x14ac:dyDescent="0.25">
      <c r="A62" t="s">
        <v>1591</v>
      </c>
      <c r="B62" t="s">
        <v>2196</v>
      </c>
      <c r="C62" t="s">
        <v>720</v>
      </c>
      <c r="D62" t="s">
        <v>2122</v>
      </c>
      <c r="E62" t="s">
        <v>2123</v>
      </c>
      <c r="F62" t="s">
        <v>2124</v>
      </c>
      <c r="G62" t="s">
        <v>2125</v>
      </c>
      <c r="H62">
        <v>274</v>
      </c>
      <c r="I62">
        <v>274</v>
      </c>
      <c r="L62" t="s">
        <v>1832</v>
      </c>
      <c r="M62" t="s">
        <v>482</v>
      </c>
      <c r="N62" t="s">
        <v>1833</v>
      </c>
      <c r="O62" t="s">
        <v>2197</v>
      </c>
      <c r="P62" t="s">
        <v>2198</v>
      </c>
      <c r="Q62" t="s">
        <v>482</v>
      </c>
      <c r="R62" t="s">
        <v>1850</v>
      </c>
      <c r="S62" t="s">
        <v>1851</v>
      </c>
      <c r="T62" t="s">
        <v>1838</v>
      </c>
      <c r="W62" s="168">
        <v>46267</v>
      </c>
      <c r="X62" s="168">
        <v>46365</v>
      </c>
      <c r="Y62" s="168">
        <v>46223</v>
      </c>
      <c r="AC62">
        <v>50</v>
      </c>
      <c r="AD62" t="s">
        <v>1839</v>
      </c>
      <c r="AE62">
        <v>0</v>
      </c>
      <c r="AF62" t="s">
        <v>1840</v>
      </c>
      <c r="AG62" t="s">
        <v>1841</v>
      </c>
      <c r="AH62" t="s">
        <v>1842</v>
      </c>
      <c r="AI62" t="s">
        <v>2126</v>
      </c>
      <c r="AJ62" t="s">
        <v>2127</v>
      </c>
      <c r="AQ62" t="s">
        <v>1845</v>
      </c>
      <c r="AR62" t="s">
        <v>2124</v>
      </c>
      <c r="AS62">
        <v>1</v>
      </c>
      <c r="AT62">
        <v>1</v>
      </c>
      <c r="CC62" t="s">
        <v>1846</v>
      </c>
    </row>
    <row r="63" spans="1:81" x14ac:dyDescent="0.25">
      <c r="A63" t="s">
        <v>1593</v>
      </c>
      <c r="B63" t="s">
        <v>2199</v>
      </c>
      <c r="C63" t="s">
        <v>720</v>
      </c>
      <c r="D63" t="s">
        <v>2122</v>
      </c>
      <c r="E63" t="s">
        <v>2123</v>
      </c>
      <c r="F63" t="s">
        <v>2124</v>
      </c>
      <c r="G63" t="s">
        <v>2125</v>
      </c>
      <c r="H63">
        <v>273</v>
      </c>
      <c r="I63">
        <v>273</v>
      </c>
      <c r="L63" t="s">
        <v>1832</v>
      </c>
      <c r="M63" t="s">
        <v>482</v>
      </c>
      <c r="N63" t="s">
        <v>1833</v>
      </c>
      <c r="O63" t="s">
        <v>2197</v>
      </c>
      <c r="P63" t="s">
        <v>2198</v>
      </c>
      <c r="Q63" t="s">
        <v>482</v>
      </c>
      <c r="R63" t="s">
        <v>1850</v>
      </c>
      <c r="S63" t="s">
        <v>1851</v>
      </c>
      <c r="T63" t="s">
        <v>1838</v>
      </c>
      <c r="W63" s="168">
        <v>46267</v>
      </c>
      <c r="X63" s="168">
        <v>46365</v>
      </c>
      <c r="Y63" s="168">
        <v>46223</v>
      </c>
      <c r="AC63">
        <v>50</v>
      </c>
      <c r="AD63" t="s">
        <v>1839</v>
      </c>
      <c r="AE63">
        <v>0</v>
      </c>
      <c r="AF63" t="s">
        <v>1840</v>
      </c>
      <c r="AG63" t="s">
        <v>1841</v>
      </c>
      <c r="AH63" t="s">
        <v>1842</v>
      </c>
      <c r="AI63" t="s">
        <v>2126</v>
      </c>
      <c r="AJ63" t="s">
        <v>2127</v>
      </c>
      <c r="AQ63" t="s">
        <v>1845</v>
      </c>
      <c r="AR63" t="s">
        <v>2124</v>
      </c>
      <c r="AS63">
        <v>1</v>
      </c>
      <c r="AT63">
        <v>1</v>
      </c>
      <c r="CC63" t="s">
        <v>1846</v>
      </c>
    </row>
    <row r="64" spans="1:81" x14ac:dyDescent="0.25">
      <c r="A64" t="s">
        <v>1595</v>
      </c>
      <c r="B64" t="s">
        <v>2200</v>
      </c>
      <c r="C64" t="s">
        <v>720</v>
      </c>
      <c r="D64" t="s">
        <v>2122</v>
      </c>
      <c r="E64" t="s">
        <v>2123</v>
      </c>
      <c r="F64" t="s">
        <v>2124</v>
      </c>
      <c r="G64" t="s">
        <v>2125</v>
      </c>
      <c r="H64">
        <v>273</v>
      </c>
      <c r="I64">
        <v>273</v>
      </c>
      <c r="L64" t="s">
        <v>1832</v>
      </c>
      <c r="M64" t="s">
        <v>482</v>
      </c>
      <c r="N64" t="s">
        <v>1833</v>
      </c>
      <c r="O64" t="s">
        <v>2197</v>
      </c>
      <c r="P64" t="s">
        <v>2198</v>
      </c>
      <c r="Q64" t="s">
        <v>482</v>
      </c>
      <c r="R64" t="s">
        <v>1850</v>
      </c>
      <c r="S64" t="s">
        <v>1851</v>
      </c>
      <c r="T64" t="s">
        <v>1838</v>
      </c>
      <c r="W64" s="168">
        <v>46267</v>
      </c>
      <c r="X64" s="168">
        <v>46365</v>
      </c>
      <c r="Y64" s="168">
        <v>46223</v>
      </c>
      <c r="AC64">
        <v>50</v>
      </c>
      <c r="AD64" t="s">
        <v>1839</v>
      </c>
      <c r="AE64">
        <v>0</v>
      </c>
      <c r="AF64" t="s">
        <v>1840</v>
      </c>
      <c r="AG64" t="s">
        <v>1841</v>
      </c>
      <c r="AH64" t="s">
        <v>1842</v>
      </c>
      <c r="AI64" t="s">
        <v>2126</v>
      </c>
      <c r="AJ64" t="s">
        <v>2127</v>
      </c>
      <c r="AQ64" t="s">
        <v>1845</v>
      </c>
      <c r="AR64" t="s">
        <v>2124</v>
      </c>
      <c r="AS64">
        <v>1</v>
      </c>
      <c r="AT64">
        <v>1</v>
      </c>
      <c r="CC64" t="s">
        <v>1846</v>
      </c>
    </row>
    <row r="65" spans="1:81" x14ac:dyDescent="0.25">
      <c r="A65" t="s">
        <v>862</v>
      </c>
      <c r="B65" t="s">
        <v>2217</v>
      </c>
      <c r="C65" t="s">
        <v>864</v>
      </c>
      <c r="D65" t="s">
        <v>2218</v>
      </c>
      <c r="E65" t="s">
        <v>2219</v>
      </c>
      <c r="F65" t="s">
        <v>2220</v>
      </c>
      <c r="G65" t="s">
        <v>2221</v>
      </c>
      <c r="H65">
        <v>401</v>
      </c>
      <c r="I65">
        <v>401</v>
      </c>
      <c r="L65" t="s">
        <v>1832</v>
      </c>
      <c r="M65" t="s">
        <v>482</v>
      </c>
      <c r="N65" t="s">
        <v>1833</v>
      </c>
      <c r="O65" t="s">
        <v>1848</v>
      </c>
      <c r="P65" t="s">
        <v>1849</v>
      </c>
      <c r="Q65" t="s">
        <v>482</v>
      </c>
      <c r="R65" t="s">
        <v>1850</v>
      </c>
      <c r="S65" t="s">
        <v>1851</v>
      </c>
      <c r="T65" t="s">
        <v>1838</v>
      </c>
      <c r="W65" s="168">
        <v>46118</v>
      </c>
      <c r="X65" s="168">
        <v>46273</v>
      </c>
      <c r="Y65" s="168">
        <v>46090</v>
      </c>
      <c r="Z65" s="168">
        <v>46279</v>
      </c>
      <c r="AC65">
        <v>100</v>
      </c>
      <c r="AD65" t="s">
        <v>1839</v>
      </c>
      <c r="AE65">
        <v>0</v>
      </c>
      <c r="AF65" t="s">
        <v>1840</v>
      </c>
      <c r="AG65" t="s">
        <v>1841</v>
      </c>
      <c r="AH65" t="s">
        <v>1842</v>
      </c>
      <c r="AI65" t="s">
        <v>2222</v>
      </c>
      <c r="AJ65" t="s">
        <v>2223</v>
      </c>
      <c r="AQ65" t="s">
        <v>1845</v>
      </c>
      <c r="AR65" t="s">
        <v>2220</v>
      </c>
      <c r="AS65">
        <v>1</v>
      </c>
      <c r="AT65">
        <v>1</v>
      </c>
      <c r="CC65" t="s">
        <v>1846</v>
      </c>
    </row>
    <row r="66" spans="1:81" x14ac:dyDescent="0.25">
      <c r="A66" t="s">
        <v>867</v>
      </c>
      <c r="B66" t="s">
        <v>2224</v>
      </c>
      <c r="C66" t="s">
        <v>864</v>
      </c>
      <c r="D66" t="s">
        <v>2218</v>
      </c>
      <c r="E66" t="s">
        <v>2219</v>
      </c>
      <c r="F66" t="s">
        <v>2220</v>
      </c>
      <c r="G66" t="s">
        <v>2221</v>
      </c>
      <c r="H66">
        <v>165</v>
      </c>
      <c r="I66">
        <v>165</v>
      </c>
      <c r="L66" t="s">
        <v>1832</v>
      </c>
      <c r="M66" t="s">
        <v>482</v>
      </c>
      <c r="N66" t="s">
        <v>1833</v>
      </c>
      <c r="O66" t="s">
        <v>1960</v>
      </c>
      <c r="P66" t="s">
        <v>1961</v>
      </c>
      <c r="Q66" t="s">
        <v>482</v>
      </c>
      <c r="R66" t="s">
        <v>1850</v>
      </c>
      <c r="S66" t="s">
        <v>1851</v>
      </c>
      <c r="T66" t="s">
        <v>1838</v>
      </c>
      <c r="W66" s="168">
        <v>46111</v>
      </c>
      <c r="X66" s="168">
        <v>46297</v>
      </c>
      <c r="Y66" s="168">
        <v>46076</v>
      </c>
      <c r="AC66">
        <v>100</v>
      </c>
      <c r="AD66" t="s">
        <v>1839</v>
      </c>
      <c r="AE66">
        <v>0</v>
      </c>
      <c r="AF66" t="s">
        <v>1840</v>
      </c>
      <c r="AG66" t="s">
        <v>1841</v>
      </c>
      <c r="AH66" t="s">
        <v>1842</v>
      </c>
      <c r="AI66" t="s">
        <v>2222</v>
      </c>
      <c r="AJ66" t="s">
        <v>2223</v>
      </c>
      <c r="AQ66" t="s">
        <v>1845</v>
      </c>
      <c r="AR66" t="s">
        <v>2220</v>
      </c>
      <c r="AS66">
        <v>1</v>
      </c>
      <c r="AT66">
        <v>1</v>
      </c>
      <c r="CC66" t="s">
        <v>1846</v>
      </c>
    </row>
    <row r="67" spans="1:81" x14ac:dyDescent="0.25">
      <c r="A67" t="s">
        <v>873</v>
      </c>
      <c r="B67" t="s">
        <v>2225</v>
      </c>
      <c r="C67" t="s">
        <v>864</v>
      </c>
      <c r="D67" t="s">
        <v>2218</v>
      </c>
      <c r="E67" t="s">
        <v>2219</v>
      </c>
      <c r="F67" t="s">
        <v>2220</v>
      </c>
      <c r="G67" t="s">
        <v>2221</v>
      </c>
      <c r="H67">
        <v>165</v>
      </c>
      <c r="I67">
        <v>165</v>
      </c>
      <c r="L67" t="s">
        <v>1832</v>
      </c>
      <c r="M67" t="s">
        <v>482</v>
      </c>
      <c r="N67" t="s">
        <v>1833</v>
      </c>
      <c r="O67" t="s">
        <v>1960</v>
      </c>
      <c r="P67" t="s">
        <v>1961</v>
      </c>
      <c r="Q67" t="s">
        <v>482</v>
      </c>
      <c r="R67" t="s">
        <v>1850</v>
      </c>
      <c r="S67" t="s">
        <v>1851</v>
      </c>
      <c r="T67" t="s">
        <v>1838</v>
      </c>
      <c r="W67" s="168">
        <v>46111</v>
      </c>
      <c r="X67" s="168">
        <v>46297</v>
      </c>
      <c r="Y67" s="168">
        <v>46111</v>
      </c>
      <c r="AC67">
        <v>100</v>
      </c>
      <c r="AD67" t="s">
        <v>1839</v>
      </c>
      <c r="AE67">
        <v>0</v>
      </c>
      <c r="AF67" t="s">
        <v>1840</v>
      </c>
      <c r="AG67" t="s">
        <v>1841</v>
      </c>
      <c r="AH67" t="s">
        <v>1842</v>
      </c>
      <c r="AI67" t="s">
        <v>2222</v>
      </c>
      <c r="AJ67" t="s">
        <v>2223</v>
      </c>
      <c r="AQ67" t="s">
        <v>1845</v>
      </c>
      <c r="AR67" t="s">
        <v>2220</v>
      </c>
      <c r="AS67">
        <v>1</v>
      </c>
      <c r="AT67">
        <v>1</v>
      </c>
      <c r="CC67" t="s">
        <v>1846</v>
      </c>
    </row>
    <row r="68" spans="1:81" x14ac:dyDescent="0.25">
      <c r="A68" t="s">
        <v>877</v>
      </c>
      <c r="B68" t="s">
        <v>2226</v>
      </c>
      <c r="C68" t="s">
        <v>864</v>
      </c>
      <c r="D68" t="s">
        <v>2218</v>
      </c>
      <c r="E68" t="s">
        <v>2219</v>
      </c>
      <c r="F68" t="s">
        <v>2220</v>
      </c>
      <c r="G68" t="s">
        <v>2221</v>
      </c>
      <c r="H68">
        <v>165</v>
      </c>
      <c r="I68">
        <v>165</v>
      </c>
      <c r="L68" t="s">
        <v>1832</v>
      </c>
      <c r="M68" t="s">
        <v>482</v>
      </c>
      <c r="N68" t="s">
        <v>1833</v>
      </c>
      <c r="O68" t="s">
        <v>1960</v>
      </c>
      <c r="P68" t="s">
        <v>1961</v>
      </c>
      <c r="Q68" t="s">
        <v>482</v>
      </c>
      <c r="R68" t="s">
        <v>1850</v>
      </c>
      <c r="S68" t="s">
        <v>1851</v>
      </c>
      <c r="T68" t="s">
        <v>1838</v>
      </c>
      <c r="W68" s="168">
        <v>46111</v>
      </c>
      <c r="X68" s="168">
        <v>46297</v>
      </c>
      <c r="Y68" s="168">
        <v>46111</v>
      </c>
      <c r="AC68">
        <v>100</v>
      </c>
      <c r="AD68" t="s">
        <v>1839</v>
      </c>
      <c r="AE68">
        <v>0</v>
      </c>
      <c r="AF68" t="s">
        <v>1840</v>
      </c>
      <c r="AG68" t="s">
        <v>1841</v>
      </c>
      <c r="AH68" t="s">
        <v>1842</v>
      </c>
      <c r="AI68" t="s">
        <v>2222</v>
      </c>
      <c r="AJ68" t="s">
        <v>2223</v>
      </c>
      <c r="AQ68" t="s">
        <v>1845</v>
      </c>
      <c r="AR68" t="s">
        <v>2220</v>
      </c>
      <c r="AS68">
        <v>1</v>
      </c>
      <c r="AT68">
        <v>1</v>
      </c>
      <c r="CC68" t="s">
        <v>1846</v>
      </c>
    </row>
    <row r="69" spans="1:81" x14ac:dyDescent="0.25">
      <c r="A69" t="s">
        <v>879</v>
      </c>
      <c r="B69" t="s">
        <v>2227</v>
      </c>
      <c r="C69" t="s">
        <v>864</v>
      </c>
      <c r="D69" t="s">
        <v>2218</v>
      </c>
      <c r="E69" t="s">
        <v>2219</v>
      </c>
      <c r="F69" t="s">
        <v>2220</v>
      </c>
      <c r="G69" t="s">
        <v>2221</v>
      </c>
      <c r="H69">
        <v>165</v>
      </c>
      <c r="I69">
        <v>165</v>
      </c>
      <c r="L69" t="s">
        <v>1832</v>
      </c>
      <c r="M69" t="s">
        <v>482</v>
      </c>
      <c r="N69" t="s">
        <v>1833</v>
      </c>
      <c r="O69" t="s">
        <v>1960</v>
      </c>
      <c r="P69" t="s">
        <v>1961</v>
      </c>
      <c r="Q69" t="s">
        <v>482</v>
      </c>
      <c r="R69" t="s">
        <v>1850</v>
      </c>
      <c r="S69" t="s">
        <v>1851</v>
      </c>
      <c r="T69" t="s">
        <v>1838</v>
      </c>
      <c r="W69" s="168">
        <v>46111</v>
      </c>
      <c r="X69" s="168">
        <v>46297</v>
      </c>
      <c r="Y69" s="168">
        <v>46076</v>
      </c>
      <c r="Z69" s="168">
        <v>46279</v>
      </c>
      <c r="AC69">
        <v>100</v>
      </c>
      <c r="AD69" t="s">
        <v>1839</v>
      </c>
      <c r="AE69">
        <v>0</v>
      </c>
      <c r="AF69" t="s">
        <v>1840</v>
      </c>
      <c r="AG69" t="s">
        <v>1841</v>
      </c>
      <c r="AH69" t="s">
        <v>1842</v>
      </c>
      <c r="AI69" t="s">
        <v>2222</v>
      </c>
      <c r="AJ69" t="s">
        <v>2223</v>
      </c>
      <c r="AQ69" t="s">
        <v>1845</v>
      </c>
      <c r="AR69" t="s">
        <v>2220</v>
      </c>
      <c r="AS69">
        <v>1</v>
      </c>
      <c r="AT69">
        <v>1</v>
      </c>
      <c r="CC69" t="s">
        <v>1846</v>
      </c>
    </row>
    <row r="70" spans="1:81" x14ac:dyDescent="0.25">
      <c r="A70" t="s">
        <v>881</v>
      </c>
      <c r="B70" t="s">
        <v>2228</v>
      </c>
      <c r="C70" t="s">
        <v>864</v>
      </c>
      <c r="D70" t="s">
        <v>2218</v>
      </c>
      <c r="E70" t="s">
        <v>2219</v>
      </c>
      <c r="F70" t="s">
        <v>2220</v>
      </c>
      <c r="G70" t="s">
        <v>2221</v>
      </c>
      <c r="H70">
        <v>165</v>
      </c>
      <c r="I70">
        <v>165</v>
      </c>
      <c r="L70" t="s">
        <v>1832</v>
      </c>
      <c r="M70" t="s">
        <v>482</v>
      </c>
      <c r="N70" t="s">
        <v>1833</v>
      </c>
      <c r="O70" t="s">
        <v>1960</v>
      </c>
      <c r="P70" t="s">
        <v>1961</v>
      </c>
      <c r="Q70" t="s">
        <v>482</v>
      </c>
      <c r="R70" t="s">
        <v>1850</v>
      </c>
      <c r="S70" t="s">
        <v>1851</v>
      </c>
      <c r="T70" t="s">
        <v>1838</v>
      </c>
      <c r="W70" s="168">
        <v>46139</v>
      </c>
      <c r="X70" s="168">
        <v>46318</v>
      </c>
      <c r="Y70" s="168">
        <v>46125</v>
      </c>
      <c r="AC70">
        <v>80</v>
      </c>
      <c r="AD70" t="s">
        <v>1839</v>
      </c>
      <c r="AE70">
        <v>0</v>
      </c>
      <c r="AF70" t="s">
        <v>1840</v>
      </c>
      <c r="AG70" t="s">
        <v>1841</v>
      </c>
      <c r="AH70" t="s">
        <v>1842</v>
      </c>
      <c r="AI70" t="s">
        <v>2222</v>
      </c>
      <c r="AJ70" t="s">
        <v>2223</v>
      </c>
      <c r="AQ70" t="s">
        <v>1845</v>
      </c>
      <c r="AR70" t="s">
        <v>2220</v>
      </c>
      <c r="AS70">
        <v>1</v>
      </c>
      <c r="AT70">
        <v>1</v>
      </c>
      <c r="CC70" t="s">
        <v>1846</v>
      </c>
    </row>
    <row r="71" spans="1:81" x14ac:dyDescent="0.25">
      <c r="A71" t="s">
        <v>885</v>
      </c>
      <c r="B71" t="s">
        <v>2229</v>
      </c>
      <c r="C71" t="s">
        <v>864</v>
      </c>
      <c r="D71" t="s">
        <v>2218</v>
      </c>
      <c r="E71" t="s">
        <v>2219</v>
      </c>
      <c r="F71" t="s">
        <v>2220</v>
      </c>
      <c r="G71" t="s">
        <v>2221</v>
      </c>
      <c r="H71">
        <v>165</v>
      </c>
      <c r="I71">
        <v>165</v>
      </c>
      <c r="L71" t="s">
        <v>1832</v>
      </c>
      <c r="M71" t="s">
        <v>482</v>
      </c>
      <c r="N71" t="s">
        <v>1833</v>
      </c>
      <c r="O71" t="s">
        <v>1960</v>
      </c>
      <c r="P71" t="s">
        <v>1961</v>
      </c>
      <c r="Q71" t="s">
        <v>482</v>
      </c>
      <c r="R71" t="s">
        <v>1850</v>
      </c>
      <c r="S71" t="s">
        <v>1851</v>
      </c>
      <c r="T71" t="s">
        <v>1838</v>
      </c>
      <c r="W71" s="168">
        <v>46111</v>
      </c>
      <c r="X71" s="168">
        <v>46297</v>
      </c>
      <c r="Y71" s="168">
        <v>46097</v>
      </c>
      <c r="AC71">
        <v>70</v>
      </c>
      <c r="AD71" t="s">
        <v>1839</v>
      </c>
      <c r="AE71">
        <v>0</v>
      </c>
      <c r="AF71" t="s">
        <v>1840</v>
      </c>
      <c r="AG71" t="s">
        <v>1841</v>
      </c>
      <c r="AH71" t="s">
        <v>1842</v>
      </c>
      <c r="AI71" t="s">
        <v>2222</v>
      </c>
      <c r="AJ71" t="s">
        <v>2223</v>
      </c>
      <c r="AQ71" t="s">
        <v>1845</v>
      </c>
      <c r="AR71" t="s">
        <v>2220</v>
      </c>
      <c r="AS71">
        <v>1</v>
      </c>
      <c r="AT71">
        <v>1</v>
      </c>
      <c r="CC71" t="s">
        <v>1846</v>
      </c>
    </row>
    <row r="72" spans="1:81" x14ac:dyDescent="0.25">
      <c r="A72" t="s">
        <v>889</v>
      </c>
      <c r="B72" t="s">
        <v>2230</v>
      </c>
      <c r="C72" t="s">
        <v>864</v>
      </c>
      <c r="D72" t="s">
        <v>2218</v>
      </c>
      <c r="E72" t="s">
        <v>2219</v>
      </c>
      <c r="F72" t="s">
        <v>2220</v>
      </c>
      <c r="G72" t="s">
        <v>2221</v>
      </c>
      <c r="H72">
        <v>165</v>
      </c>
      <c r="I72">
        <v>165</v>
      </c>
      <c r="L72" t="s">
        <v>1832</v>
      </c>
      <c r="M72" t="s">
        <v>482</v>
      </c>
      <c r="N72" t="s">
        <v>1833</v>
      </c>
      <c r="O72" t="s">
        <v>1960</v>
      </c>
      <c r="P72" t="s">
        <v>1961</v>
      </c>
      <c r="Q72" t="s">
        <v>482</v>
      </c>
      <c r="R72" t="s">
        <v>1850</v>
      </c>
      <c r="S72" t="s">
        <v>1851</v>
      </c>
      <c r="T72" t="s">
        <v>1838</v>
      </c>
      <c r="W72" s="168">
        <v>46111</v>
      </c>
      <c r="X72" s="168">
        <v>46297</v>
      </c>
      <c r="Y72" s="168">
        <v>46076</v>
      </c>
      <c r="Z72" s="168">
        <v>46286</v>
      </c>
      <c r="AC72">
        <v>100</v>
      </c>
      <c r="AD72" t="s">
        <v>1839</v>
      </c>
      <c r="AE72">
        <v>0</v>
      </c>
      <c r="AF72" t="s">
        <v>1840</v>
      </c>
      <c r="AG72" t="s">
        <v>1841</v>
      </c>
      <c r="AH72" t="s">
        <v>1842</v>
      </c>
      <c r="AI72" t="s">
        <v>2222</v>
      </c>
      <c r="AJ72" t="s">
        <v>2223</v>
      </c>
      <c r="AQ72" t="s">
        <v>1845</v>
      </c>
      <c r="AR72" t="s">
        <v>2220</v>
      </c>
      <c r="AS72">
        <v>1</v>
      </c>
      <c r="AT72">
        <v>1</v>
      </c>
      <c r="CC72" t="s">
        <v>1846</v>
      </c>
    </row>
    <row r="73" spans="1:81" x14ac:dyDescent="0.25">
      <c r="A73" t="s">
        <v>892</v>
      </c>
      <c r="B73" t="s">
        <v>2231</v>
      </c>
      <c r="C73" t="s">
        <v>864</v>
      </c>
      <c r="D73" t="s">
        <v>2218</v>
      </c>
      <c r="E73" t="s">
        <v>2219</v>
      </c>
      <c r="F73" t="s">
        <v>2220</v>
      </c>
      <c r="G73" t="s">
        <v>2221</v>
      </c>
      <c r="H73">
        <v>165</v>
      </c>
      <c r="I73">
        <v>165</v>
      </c>
      <c r="L73" t="s">
        <v>1832</v>
      </c>
      <c r="M73" t="s">
        <v>482</v>
      </c>
      <c r="N73" t="s">
        <v>1833</v>
      </c>
      <c r="O73" t="s">
        <v>1960</v>
      </c>
      <c r="P73" t="s">
        <v>1961</v>
      </c>
      <c r="Q73" t="s">
        <v>482</v>
      </c>
      <c r="R73" t="s">
        <v>1850</v>
      </c>
      <c r="S73" t="s">
        <v>1851</v>
      </c>
      <c r="T73" t="s">
        <v>1838</v>
      </c>
      <c r="W73" s="168">
        <v>46111</v>
      </c>
      <c r="X73" s="168">
        <v>46297</v>
      </c>
      <c r="Y73" s="168">
        <v>46076</v>
      </c>
      <c r="Z73" s="168">
        <v>46279</v>
      </c>
      <c r="AC73">
        <v>100</v>
      </c>
      <c r="AD73" t="s">
        <v>1839</v>
      </c>
      <c r="AE73">
        <v>0</v>
      </c>
      <c r="AF73" t="s">
        <v>1840</v>
      </c>
      <c r="AG73" t="s">
        <v>1841</v>
      </c>
      <c r="AH73" t="s">
        <v>1842</v>
      </c>
      <c r="AI73" t="s">
        <v>2222</v>
      </c>
      <c r="AJ73" t="s">
        <v>2223</v>
      </c>
      <c r="AQ73" t="s">
        <v>1845</v>
      </c>
      <c r="AR73" t="s">
        <v>2220</v>
      </c>
      <c r="AS73">
        <v>1</v>
      </c>
      <c r="AT73">
        <v>1</v>
      </c>
      <c r="CC73" t="s">
        <v>1846</v>
      </c>
    </row>
    <row r="74" spans="1:81" x14ac:dyDescent="0.25">
      <c r="A74" t="s">
        <v>894</v>
      </c>
      <c r="B74" t="s">
        <v>2232</v>
      </c>
      <c r="C74" t="s">
        <v>864</v>
      </c>
      <c r="D74" t="s">
        <v>2218</v>
      </c>
      <c r="E74" t="s">
        <v>2219</v>
      </c>
      <c r="F74" t="s">
        <v>2220</v>
      </c>
      <c r="G74" t="s">
        <v>2221</v>
      </c>
      <c r="H74">
        <v>165</v>
      </c>
      <c r="I74">
        <v>165</v>
      </c>
      <c r="L74" t="s">
        <v>1832</v>
      </c>
      <c r="M74" t="s">
        <v>482</v>
      </c>
      <c r="N74" t="s">
        <v>1833</v>
      </c>
      <c r="O74" t="s">
        <v>1960</v>
      </c>
      <c r="P74" t="s">
        <v>1961</v>
      </c>
      <c r="Q74" t="s">
        <v>482</v>
      </c>
      <c r="R74" t="s">
        <v>1850</v>
      </c>
      <c r="S74" t="s">
        <v>1851</v>
      </c>
      <c r="T74" t="s">
        <v>1838</v>
      </c>
      <c r="W74" s="168">
        <v>46139</v>
      </c>
      <c r="X74" s="168">
        <v>46318</v>
      </c>
      <c r="Y74" s="168">
        <v>46132</v>
      </c>
      <c r="AC74">
        <v>80</v>
      </c>
      <c r="AD74" t="s">
        <v>1839</v>
      </c>
      <c r="AE74">
        <v>0</v>
      </c>
      <c r="AF74" t="s">
        <v>1840</v>
      </c>
      <c r="AG74" t="s">
        <v>1841</v>
      </c>
      <c r="AH74" t="s">
        <v>1842</v>
      </c>
      <c r="AI74" t="s">
        <v>2222</v>
      </c>
      <c r="AJ74" t="s">
        <v>2223</v>
      </c>
      <c r="AQ74" t="s">
        <v>1845</v>
      </c>
      <c r="AR74" t="s">
        <v>2220</v>
      </c>
      <c r="AS74">
        <v>1</v>
      </c>
      <c r="AT74">
        <v>1</v>
      </c>
      <c r="CC74" t="s">
        <v>1846</v>
      </c>
    </row>
    <row r="75" spans="1:81" x14ac:dyDescent="0.25">
      <c r="A75" t="s">
        <v>896</v>
      </c>
      <c r="B75" t="s">
        <v>2233</v>
      </c>
      <c r="C75" t="s">
        <v>864</v>
      </c>
      <c r="D75" t="s">
        <v>2218</v>
      </c>
      <c r="E75" t="s">
        <v>2219</v>
      </c>
      <c r="F75" t="s">
        <v>2220</v>
      </c>
      <c r="G75" t="s">
        <v>2221</v>
      </c>
      <c r="H75">
        <v>165</v>
      </c>
      <c r="I75">
        <v>165</v>
      </c>
      <c r="L75" t="s">
        <v>1832</v>
      </c>
      <c r="M75" t="s">
        <v>482</v>
      </c>
      <c r="N75" t="s">
        <v>1833</v>
      </c>
      <c r="O75" t="s">
        <v>1960</v>
      </c>
      <c r="P75" t="s">
        <v>1961</v>
      </c>
      <c r="Q75" t="s">
        <v>482</v>
      </c>
      <c r="R75" t="s">
        <v>1850</v>
      </c>
      <c r="S75" t="s">
        <v>1851</v>
      </c>
      <c r="T75" t="s">
        <v>1838</v>
      </c>
      <c r="W75" s="168">
        <v>46139</v>
      </c>
      <c r="X75" s="168">
        <v>46318</v>
      </c>
      <c r="Y75" s="168">
        <v>46139</v>
      </c>
      <c r="AC75">
        <v>80</v>
      </c>
      <c r="AD75" t="s">
        <v>1839</v>
      </c>
      <c r="AE75">
        <v>0</v>
      </c>
      <c r="AF75" t="s">
        <v>1840</v>
      </c>
      <c r="AG75" t="s">
        <v>1841</v>
      </c>
      <c r="AH75" t="s">
        <v>1842</v>
      </c>
      <c r="AI75" t="s">
        <v>2222</v>
      </c>
      <c r="AJ75" t="s">
        <v>2223</v>
      </c>
      <c r="AQ75" t="s">
        <v>1845</v>
      </c>
      <c r="AR75" t="s">
        <v>2220</v>
      </c>
      <c r="AS75">
        <v>1</v>
      </c>
      <c r="AT75">
        <v>1</v>
      </c>
      <c r="CC75" t="s">
        <v>1846</v>
      </c>
    </row>
    <row r="76" spans="1:81" x14ac:dyDescent="0.25">
      <c r="A76" t="s">
        <v>899</v>
      </c>
      <c r="B76" t="s">
        <v>2234</v>
      </c>
      <c r="C76" t="s">
        <v>864</v>
      </c>
      <c r="D76" t="s">
        <v>2218</v>
      </c>
      <c r="E76" t="s">
        <v>2219</v>
      </c>
      <c r="F76" t="s">
        <v>2220</v>
      </c>
      <c r="G76" t="s">
        <v>2221</v>
      </c>
      <c r="H76">
        <v>165</v>
      </c>
      <c r="I76">
        <v>165</v>
      </c>
      <c r="L76" t="s">
        <v>1832</v>
      </c>
      <c r="M76" t="s">
        <v>482</v>
      </c>
      <c r="N76" t="s">
        <v>1833</v>
      </c>
      <c r="O76" t="s">
        <v>1960</v>
      </c>
      <c r="P76" t="s">
        <v>1961</v>
      </c>
      <c r="Q76" t="s">
        <v>482</v>
      </c>
      <c r="R76" t="s">
        <v>1850</v>
      </c>
      <c r="S76" t="s">
        <v>1851</v>
      </c>
      <c r="T76" t="s">
        <v>1838</v>
      </c>
      <c r="W76" s="168">
        <v>46139</v>
      </c>
      <c r="X76" s="168">
        <v>46318</v>
      </c>
      <c r="Y76" s="168">
        <v>46125</v>
      </c>
      <c r="AC76">
        <v>80</v>
      </c>
      <c r="AD76" t="s">
        <v>1839</v>
      </c>
      <c r="AE76">
        <v>0</v>
      </c>
      <c r="AF76" t="s">
        <v>1840</v>
      </c>
      <c r="AG76" t="s">
        <v>1841</v>
      </c>
      <c r="AH76" t="s">
        <v>1842</v>
      </c>
      <c r="AI76" t="s">
        <v>2222</v>
      </c>
      <c r="AJ76" t="s">
        <v>2223</v>
      </c>
      <c r="AQ76" t="s">
        <v>1845</v>
      </c>
      <c r="AR76" t="s">
        <v>2220</v>
      </c>
      <c r="AS76">
        <v>1</v>
      </c>
      <c r="AT76">
        <v>1</v>
      </c>
      <c r="CC76" t="s">
        <v>1846</v>
      </c>
    </row>
    <row r="77" spans="1:81" x14ac:dyDescent="0.25">
      <c r="A77" t="s">
        <v>901</v>
      </c>
      <c r="B77" t="s">
        <v>2235</v>
      </c>
      <c r="C77" t="s">
        <v>864</v>
      </c>
      <c r="D77" t="s">
        <v>2218</v>
      </c>
      <c r="E77" t="s">
        <v>2219</v>
      </c>
      <c r="F77" t="s">
        <v>2220</v>
      </c>
      <c r="G77" t="s">
        <v>2221</v>
      </c>
      <c r="H77">
        <v>165</v>
      </c>
      <c r="I77">
        <v>165</v>
      </c>
      <c r="L77" t="s">
        <v>1832</v>
      </c>
      <c r="M77" t="s">
        <v>482</v>
      </c>
      <c r="N77" t="s">
        <v>1833</v>
      </c>
      <c r="O77" t="s">
        <v>1960</v>
      </c>
      <c r="P77" t="s">
        <v>1961</v>
      </c>
      <c r="Q77" t="s">
        <v>482</v>
      </c>
      <c r="R77" t="s">
        <v>1850</v>
      </c>
      <c r="S77" t="s">
        <v>1851</v>
      </c>
      <c r="T77" t="s">
        <v>1838</v>
      </c>
      <c r="W77" s="168">
        <v>46139</v>
      </c>
      <c r="X77" s="168">
        <v>46318</v>
      </c>
      <c r="Y77" s="168">
        <v>46132</v>
      </c>
      <c r="AC77">
        <v>80</v>
      </c>
      <c r="AD77" t="s">
        <v>1839</v>
      </c>
      <c r="AE77">
        <v>0</v>
      </c>
      <c r="AF77" t="s">
        <v>1840</v>
      </c>
      <c r="AG77" t="s">
        <v>1841</v>
      </c>
      <c r="AH77" t="s">
        <v>1842</v>
      </c>
      <c r="AI77" t="s">
        <v>2222</v>
      </c>
      <c r="AJ77" t="s">
        <v>2223</v>
      </c>
      <c r="AQ77" t="s">
        <v>1845</v>
      </c>
      <c r="AR77" t="s">
        <v>2220</v>
      </c>
      <c r="AS77">
        <v>1</v>
      </c>
      <c r="AT77">
        <v>1</v>
      </c>
      <c r="CC77" t="s">
        <v>1846</v>
      </c>
    </row>
    <row r="78" spans="1:81" x14ac:dyDescent="0.25">
      <c r="A78" t="s">
        <v>903</v>
      </c>
      <c r="B78" t="s">
        <v>2236</v>
      </c>
      <c r="C78" t="s">
        <v>864</v>
      </c>
      <c r="D78" t="s">
        <v>2218</v>
      </c>
      <c r="E78" t="s">
        <v>2219</v>
      </c>
      <c r="F78" t="s">
        <v>2220</v>
      </c>
      <c r="G78" t="s">
        <v>2221</v>
      </c>
      <c r="H78">
        <v>165</v>
      </c>
      <c r="I78">
        <v>165</v>
      </c>
      <c r="L78" t="s">
        <v>1832</v>
      </c>
      <c r="M78" t="s">
        <v>482</v>
      </c>
      <c r="N78" t="s">
        <v>1833</v>
      </c>
      <c r="O78" t="s">
        <v>1960</v>
      </c>
      <c r="P78" t="s">
        <v>1961</v>
      </c>
      <c r="Q78" t="s">
        <v>482</v>
      </c>
      <c r="R78" t="s">
        <v>1850</v>
      </c>
      <c r="S78" t="s">
        <v>1851</v>
      </c>
      <c r="T78" t="s">
        <v>1838</v>
      </c>
      <c r="W78" s="168">
        <v>46139</v>
      </c>
      <c r="X78" s="168">
        <v>46318</v>
      </c>
      <c r="Y78" s="168">
        <v>46132</v>
      </c>
      <c r="AC78">
        <v>80</v>
      </c>
      <c r="AD78" t="s">
        <v>1839</v>
      </c>
      <c r="AE78">
        <v>0</v>
      </c>
      <c r="AF78" t="s">
        <v>1840</v>
      </c>
      <c r="AG78" t="s">
        <v>1841</v>
      </c>
      <c r="AH78" t="s">
        <v>1842</v>
      </c>
      <c r="AI78" t="s">
        <v>2222</v>
      </c>
      <c r="AJ78" t="s">
        <v>2223</v>
      </c>
      <c r="AQ78" t="s">
        <v>1845</v>
      </c>
      <c r="AR78" t="s">
        <v>2220</v>
      </c>
      <c r="AS78">
        <v>1</v>
      </c>
      <c r="AT78">
        <v>1</v>
      </c>
      <c r="CC78" t="s">
        <v>1846</v>
      </c>
    </row>
    <row r="79" spans="1:81" x14ac:dyDescent="0.25">
      <c r="A79" t="s">
        <v>905</v>
      </c>
      <c r="B79" t="s">
        <v>2237</v>
      </c>
      <c r="C79" t="s">
        <v>864</v>
      </c>
      <c r="D79" t="s">
        <v>2218</v>
      </c>
      <c r="E79" t="s">
        <v>2219</v>
      </c>
      <c r="F79" t="s">
        <v>2220</v>
      </c>
      <c r="G79" t="s">
        <v>2221</v>
      </c>
      <c r="H79">
        <v>165</v>
      </c>
      <c r="I79">
        <v>165</v>
      </c>
      <c r="L79" t="s">
        <v>1832</v>
      </c>
      <c r="M79" t="s">
        <v>482</v>
      </c>
      <c r="N79" t="s">
        <v>1833</v>
      </c>
      <c r="O79" t="s">
        <v>1960</v>
      </c>
      <c r="P79" t="s">
        <v>1961</v>
      </c>
      <c r="Q79" t="s">
        <v>482</v>
      </c>
      <c r="R79" t="s">
        <v>1850</v>
      </c>
      <c r="S79" t="s">
        <v>1851</v>
      </c>
      <c r="T79" t="s">
        <v>1838</v>
      </c>
      <c r="W79" s="168">
        <v>46139</v>
      </c>
      <c r="X79" s="168">
        <v>46318</v>
      </c>
      <c r="Y79" s="168">
        <v>46139</v>
      </c>
      <c r="AC79">
        <v>80</v>
      </c>
      <c r="AD79" t="s">
        <v>1839</v>
      </c>
      <c r="AE79">
        <v>0</v>
      </c>
      <c r="AF79" t="s">
        <v>1840</v>
      </c>
      <c r="AG79" t="s">
        <v>1841</v>
      </c>
      <c r="AH79" t="s">
        <v>1842</v>
      </c>
      <c r="AI79" t="s">
        <v>2222</v>
      </c>
      <c r="AJ79" t="s">
        <v>2223</v>
      </c>
      <c r="AQ79" t="s">
        <v>1845</v>
      </c>
      <c r="AR79" t="s">
        <v>2220</v>
      </c>
      <c r="AS79">
        <v>1</v>
      </c>
      <c r="AT79">
        <v>1</v>
      </c>
      <c r="CC79" t="s">
        <v>1846</v>
      </c>
    </row>
    <row r="80" spans="1:81" x14ac:dyDescent="0.25">
      <c r="A80" t="s">
        <v>907</v>
      </c>
      <c r="B80" t="s">
        <v>2238</v>
      </c>
      <c r="C80" t="s">
        <v>864</v>
      </c>
      <c r="D80" t="s">
        <v>2218</v>
      </c>
      <c r="E80" t="s">
        <v>2219</v>
      </c>
      <c r="F80" t="s">
        <v>2220</v>
      </c>
      <c r="G80" t="s">
        <v>2221</v>
      </c>
      <c r="H80">
        <v>165</v>
      </c>
      <c r="I80">
        <v>165</v>
      </c>
      <c r="L80" t="s">
        <v>1832</v>
      </c>
      <c r="M80" t="s">
        <v>482</v>
      </c>
      <c r="N80" t="s">
        <v>1833</v>
      </c>
      <c r="O80" t="s">
        <v>1960</v>
      </c>
      <c r="P80" t="s">
        <v>1961</v>
      </c>
      <c r="Q80" t="s">
        <v>482</v>
      </c>
      <c r="R80" t="s">
        <v>1850</v>
      </c>
      <c r="S80" t="s">
        <v>1851</v>
      </c>
      <c r="T80" t="s">
        <v>1838</v>
      </c>
      <c r="W80" s="168">
        <v>46139</v>
      </c>
      <c r="X80" s="168">
        <v>46318</v>
      </c>
      <c r="Y80" s="168">
        <v>46139</v>
      </c>
      <c r="AC80">
        <v>80</v>
      </c>
      <c r="AD80" t="s">
        <v>1839</v>
      </c>
      <c r="AE80">
        <v>0</v>
      </c>
      <c r="AF80" t="s">
        <v>1840</v>
      </c>
      <c r="AG80" t="s">
        <v>1841</v>
      </c>
      <c r="AH80" t="s">
        <v>1842</v>
      </c>
      <c r="AI80" t="s">
        <v>2222</v>
      </c>
      <c r="AJ80" t="s">
        <v>2223</v>
      </c>
      <c r="AQ80" t="s">
        <v>1845</v>
      </c>
      <c r="AR80" t="s">
        <v>2220</v>
      </c>
      <c r="AS80">
        <v>1</v>
      </c>
      <c r="AT80">
        <v>1</v>
      </c>
      <c r="CC80" t="s">
        <v>1846</v>
      </c>
    </row>
    <row r="81" spans="1:81" x14ac:dyDescent="0.25">
      <c r="A81" t="s">
        <v>909</v>
      </c>
      <c r="B81" t="s">
        <v>2239</v>
      </c>
      <c r="C81" t="s">
        <v>864</v>
      </c>
      <c r="D81" t="s">
        <v>2218</v>
      </c>
      <c r="E81" t="s">
        <v>2219</v>
      </c>
      <c r="F81" t="s">
        <v>2220</v>
      </c>
      <c r="G81" t="s">
        <v>2221</v>
      </c>
      <c r="H81">
        <v>165</v>
      </c>
      <c r="I81">
        <v>165</v>
      </c>
      <c r="L81" t="s">
        <v>1832</v>
      </c>
      <c r="M81" t="s">
        <v>482</v>
      </c>
      <c r="N81" t="s">
        <v>1833</v>
      </c>
      <c r="O81" t="s">
        <v>1960</v>
      </c>
      <c r="P81" t="s">
        <v>1961</v>
      </c>
      <c r="Q81" t="s">
        <v>482</v>
      </c>
      <c r="R81" t="s">
        <v>1850</v>
      </c>
      <c r="S81" t="s">
        <v>1851</v>
      </c>
      <c r="T81" t="s">
        <v>1838</v>
      </c>
      <c r="W81" s="168">
        <v>46139</v>
      </c>
      <c r="X81" s="168">
        <v>46318</v>
      </c>
      <c r="Y81" s="168">
        <v>46139</v>
      </c>
      <c r="AC81">
        <v>80</v>
      </c>
      <c r="AD81" t="s">
        <v>1839</v>
      </c>
      <c r="AE81">
        <v>0</v>
      </c>
      <c r="AF81" t="s">
        <v>1840</v>
      </c>
      <c r="AG81" t="s">
        <v>1841</v>
      </c>
      <c r="AH81" t="s">
        <v>1842</v>
      </c>
      <c r="AI81" t="s">
        <v>2222</v>
      </c>
      <c r="AJ81" t="s">
        <v>2223</v>
      </c>
      <c r="AQ81" t="s">
        <v>1845</v>
      </c>
      <c r="AR81" t="s">
        <v>2220</v>
      </c>
      <c r="AS81">
        <v>1</v>
      </c>
      <c r="AT81">
        <v>1</v>
      </c>
      <c r="CC81" t="s">
        <v>1846</v>
      </c>
    </row>
    <row r="82" spans="1:81" x14ac:dyDescent="0.25">
      <c r="A82" t="s">
        <v>913</v>
      </c>
      <c r="B82" t="s">
        <v>2240</v>
      </c>
      <c r="C82" t="s">
        <v>864</v>
      </c>
      <c r="D82" t="s">
        <v>2218</v>
      </c>
      <c r="E82" t="s">
        <v>2219</v>
      </c>
      <c r="F82" t="s">
        <v>2220</v>
      </c>
      <c r="G82" t="s">
        <v>2221</v>
      </c>
      <c r="H82">
        <v>165</v>
      </c>
      <c r="I82">
        <v>165</v>
      </c>
      <c r="L82" t="s">
        <v>1832</v>
      </c>
      <c r="M82" t="s">
        <v>482</v>
      </c>
      <c r="N82" t="s">
        <v>1833</v>
      </c>
      <c r="O82" t="s">
        <v>1960</v>
      </c>
      <c r="P82" t="s">
        <v>1961</v>
      </c>
      <c r="Q82" t="s">
        <v>482</v>
      </c>
      <c r="R82" t="s">
        <v>1850</v>
      </c>
      <c r="S82" t="s">
        <v>1851</v>
      </c>
      <c r="T82" t="s">
        <v>1838</v>
      </c>
      <c r="W82" s="168">
        <v>46139</v>
      </c>
      <c r="X82" s="168">
        <v>46318</v>
      </c>
      <c r="Y82" s="168">
        <v>46139</v>
      </c>
      <c r="AC82">
        <v>80</v>
      </c>
      <c r="AD82" t="s">
        <v>1839</v>
      </c>
      <c r="AE82">
        <v>0</v>
      </c>
      <c r="AF82" t="s">
        <v>1840</v>
      </c>
      <c r="AG82" t="s">
        <v>1841</v>
      </c>
      <c r="AH82" t="s">
        <v>1842</v>
      </c>
      <c r="AI82" t="s">
        <v>2222</v>
      </c>
      <c r="AJ82" t="s">
        <v>2223</v>
      </c>
      <c r="AQ82" t="s">
        <v>1845</v>
      </c>
      <c r="AR82" t="s">
        <v>2220</v>
      </c>
      <c r="AS82">
        <v>1</v>
      </c>
      <c r="AT82">
        <v>1</v>
      </c>
      <c r="CC82" t="s">
        <v>1846</v>
      </c>
    </row>
    <row r="83" spans="1:81" x14ac:dyDescent="0.25">
      <c r="A83" t="s">
        <v>915</v>
      </c>
      <c r="B83" t="s">
        <v>2241</v>
      </c>
      <c r="C83" t="s">
        <v>864</v>
      </c>
      <c r="D83" t="s">
        <v>2218</v>
      </c>
      <c r="E83" t="s">
        <v>2219</v>
      </c>
      <c r="F83" t="s">
        <v>2220</v>
      </c>
      <c r="G83" t="s">
        <v>2221</v>
      </c>
      <c r="H83">
        <v>165</v>
      </c>
      <c r="I83">
        <v>165</v>
      </c>
      <c r="L83" t="s">
        <v>1832</v>
      </c>
      <c r="M83" t="s">
        <v>482</v>
      </c>
      <c r="N83" t="s">
        <v>1833</v>
      </c>
      <c r="O83" t="s">
        <v>1960</v>
      </c>
      <c r="P83" t="s">
        <v>1961</v>
      </c>
      <c r="Q83" t="s">
        <v>482</v>
      </c>
      <c r="R83" t="s">
        <v>1850</v>
      </c>
      <c r="S83" t="s">
        <v>1851</v>
      </c>
      <c r="T83" t="s">
        <v>1838</v>
      </c>
      <c r="W83" s="168">
        <v>46139</v>
      </c>
      <c r="X83" s="168">
        <v>46318</v>
      </c>
      <c r="Y83" s="168">
        <v>46139</v>
      </c>
      <c r="AC83">
        <v>80</v>
      </c>
      <c r="AD83" t="s">
        <v>1839</v>
      </c>
      <c r="AE83">
        <v>0</v>
      </c>
      <c r="AF83" t="s">
        <v>1840</v>
      </c>
      <c r="AG83" t="s">
        <v>1841</v>
      </c>
      <c r="AH83" t="s">
        <v>1842</v>
      </c>
      <c r="AI83" t="s">
        <v>2222</v>
      </c>
      <c r="AJ83" t="s">
        <v>2223</v>
      </c>
      <c r="AQ83" t="s">
        <v>1845</v>
      </c>
      <c r="AR83" t="s">
        <v>2220</v>
      </c>
      <c r="AS83">
        <v>1</v>
      </c>
      <c r="AT83">
        <v>1</v>
      </c>
      <c r="CC83" t="s">
        <v>1846</v>
      </c>
    </row>
    <row r="84" spans="1:81" x14ac:dyDescent="0.25">
      <c r="A84" t="s">
        <v>917</v>
      </c>
      <c r="B84" t="s">
        <v>2242</v>
      </c>
      <c r="C84" t="s">
        <v>864</v>
      </c>
      <c r="D84" t="s">
        <v>2218</v>
      </c>
      <c r="E84" t="s">
        <v>2219</v>
      </c>
      <c r="F84" t="s">
        <v>2220</v>
      </c>
      <c r="G84" t="s">
        <v>2221</v>
      </c>
      <c r="H84">
        <v>165</v>
      </c>
      <c r="I84">
        <v>165</v>
      </c>
      <c r="L84" t="s">
        <v>1832</v>
      </c>
      <c r="M84" t="s">
        <v>482</v>
      </c>
      <c r="N84" t="s">
        <v>1833</v>
      </c>
      <c r="O84" t="s">
        <v>1960</v>
      </c>
      <c r="P84" t="s">
        <v>1961</v>
      </c>
      <c r="Q84" t="s">
        <v>482</v>
      </c>
      <c r="R84" t="s">
        <v>1850</v>
      </c>
      <c r="S84" t="s">
        <v>1851</v>
      </c>
      <c r="T84" t="s">
        <v>1838</v>
      </c>
      <c r="W84" s="168">
        <v>46111</v>
      </c>
      <c r="X84" s="168">
        <v>46297</v>
      </c>
      <c r="Y84" s="168">
        <v>46111</v>
      </c>
      <c r="AC84">
        <v>80</v>
      </c>
      <c r="AD84" t="s">
        <v>1839</v>
      </c>
      <c r="AE84">
        <v>0</v>
      </c>
      <c r="AF84" t="s">
        <v>1840</v>
      </c>
      <c r="AG84" t="s">
        <v>1841</v>
      </c>
      <c r="AH84" t="s">
        <v>1842</v>
      </c>
      <c r="AI84" t="s">
        <v>2222</v>
      </c>
      <c r="AJ84" t="s">
        <v>2223</v>
      </c>
      <c r="AQ84" t="s">
        <v>1845</v>
      </c>
      <c r="AR84" t="s">
        <v>2220</v>
      </c>
      <c r="AS84">
        <v>1</v>
      </c>
      <c r="AT84">
        <v>1</v>
      </c>
      <c r="CC84" t="s">
        <v>1846</v>
      </c>
    </row>
    <row r="85" spans="1:81" x14ac:dyDescent="0.25">
      <c r="A85" t="s">
        <v>921</v>
      </c>
      <c r="B85" t="s">
        <v>2244</v>
      </c>
      <c r="C85" t="s">
        <v>864</v>
      </c>
      <c r="D85" t="s">
        <v>2218</v>
      </c>
      <c r="E85" t="s">
        <v>2219</v>
      </c>
      <c r="F85" t="s">
        <v>2220</v>
      </c>
      <c r="G85" t="s">
        <v>2221</v>
      </c>
      <c r="H85">
        <v>165</v>
      </c>
      <c r="I85">
        <v>165</v>
      </c>
      <c r="L85" t="s">
        <v>1832</v>
      </c>
      <c r="M85" t="s">
        <v>482</v>
      </c>
      <c r="N85" t="s">
        <v>1833</v>
      </c>
      <c r="O85" t="s">
        <v>1960</v>
      </c>
      <c r="P85" t="s">
        <v>1961</v>
      </c>
      <c r="Q85" t="s">
        <v>482</v>
      </c>
      <c r="R85" t="s">
        <v>1850</v>
      </c>
      <c r="S85" t="s">
        <v>1851</v>
      </c>
      <c r="T85" t="s">
        <v>1838</v>
      </c>
      <c r="W85" s="168">
        <v>46139</v>
      </c>
      <c r="X85" s="168">
        <v>46318</v>
      </c>
      <c r="Y85" s="168">
        <v>46139</v>
      </c>
      <c r="AC85">
        <v>80</v>
      </c>
      <c r="AD85" t="s">
        <v>1839</v>
      </c>
      <c r="AE85">
        <v>0</v>
      </c>
      <c r="AF85" t="s">
        <v>1840</v>
      </c>
      <c r="AG85" t="s">
        <v>1841</v>
      </c>
      <c r="AH85" t="s">
        <v>1842</v>
      </c>
      <c r="AI85" t="s">
        <v>2222</v>
      </c>
      <c r="AJ85" t="s">
        <v>2223</v>
      </c>
      <c r="AQ85" t="s">
        <v>1845</v>
      </c>
      <c r="AR85" t="s">
        <v>2220</v>
      </c>
      <c r="AS85">
        <v>1</v>
      </c>
      <c r="AT85">
        <v>1</v>
      </c>
      <c r="CC85" t="s">
        <v>1846</v>
      </c>
    </row>
    <row r="86" spans="1:81" x14ac:dyDescent="0.25">
      <c r="A86" t="s">
        <v>923</v>
      </c>
      <c r="B86" t="s">
        <v>2245</v>
      </c>
      <c r="C86" t="s">
        <v>864</v>
      </c>
      <c r="D86" t="s">
        <v>2218</v>
      </c>
      <c r="E86" t="s">
        <v>2219</v>
      </c>
      <c r="F86" t="s">
        <v>2220</v>
      </c>
      <c r="G86" t="s">
        <v>2221</v>
      </c>
      <c r="H86">
        <v>165</v>
      </c>
      <c r="I86">
        <v>165</v>
      </c>
      <c r="L86" t="s">
        <v>1832</v>
      </c>
      <c r="M86" t="s">
        <v>482</v>
      </c>
      <c r="N86" t="s">
        <v>1833</v>
      </c>
      <c r="O86" t="s">
        <v>1960</v>
      </c>
      <c r="P86" t="s">
        <v>1961</v>
      </c>
      <c r="Q86" t="s">
        <v>482</v>
      </c>
      <c r="R86" t="s">
        <v>1850</v>
      </c>
      <c r="S86" t="s">
        <v>1851</v>
      </c>
      <c r="T86" t="s">
        <v>1838</v>
      </c>
      <c r="W86" s="168">
        <v>46139</v>
      </c>
      <c r="X86" s="168">
        <v>46318</v>
      </c>
      <c r="Y86" s="168">
        <v>46139</v>
      </c>
      <c r="AC86">
        <v>80</v>
      </c>
      <c r="AD86" t="s">
        <v>1839</v>
      </c>
      <c r="AE86">
        <v>0</v>
      </c>
      <c r="AF86" t="s">
        <v>1840</v>
      </c>
      <c r="AG86" t="s">
        <v>1841</v>
      </c>
      <c r="AH86" t="s">
        <v>1842</v>
      </c>
      <c r="AI86" t="s">
        <v>2222</v>
      </c>
      <c r="AJ86" t="s">
        <v>2223</v>
      </c>
      <c r="AQ86" t="s">
        <v>1845</v>
      </c>
      <c r="AR86" t="s">
        <v>2220</v>
      </c>
      <c r="AS86">
        <v>1</v>
      </c>
      <c r="AT86">
        <v>1</v>
      </c>
      <c r="CC86" t="s">
        <v>1846</v>
      </c>
    </row>
    <row r="87" spans="1:81" x14ac:dyDescent="0.25">
      <c r="A87" t="s">
        <v>925</v>
      </c>
      <c r="B87" t="s">
        <v>2246</v>
      </c>
      <c r="C87" t="s">
        <v>864</v>
      </c>
      <c r="D87" t="s">
        <v>2218</v>
      </c>
      <c r="E87" t="s">
        <v>2219</v>
      </c>
      <c r="F87" t="s">
        <v>2220</v>
      </c>
      <c r="G87" t="s">
        <v>2221</v>
      </c>
      <c r="H87">
        <v>165</v>
      </c>
      <c r="I87">
        <v>165</v>
      </c>
      <c r="L87" t="s">
        <v>1832</v>
      </c>
      <c r="M87" t="s">
        <v>482</v>
      </c>
      <c r="N87" t="s">
        <v>1833</v>
      </c>
      <c r="O87" t="s">
        <v>1960</v>
      </c>
      <c r="P87" t="s">
        <v>1961</v>
      </c>
      <c r="Q87" t="s">
        <v>482</v>
      </c>
      <c r="R87" t="s">
        <v>1850</v>
      </c>
      <c r="S87" t="s">
        <v>1851</v>
      </c>
      <c r="T87" t="s">
        <v>1838</v>
      </c>
      <c r="W87" s="168">
        <v>46139</v>
      </c>
      <c r="X87" s="168">
        <v>46318</v>
      </c>
      <c r="Y87" s="168">
        <v>46125</v>
      </c>
      <c r="AC87">
        <v>80</v>
      </c>
      <c r="AD87" t="s">
        <v>1839</v>
      </c>
      <c r="AE87">
        <v>0</v>
      </c>
      <c r="AF87" t="s">
        <v>1840</v>
      </c>
      <c r="AG87" t="s">
        <v>1841</v>
      </c>
      <c r="AH87" t="s">
        <v>1842</v>
      </c>
      <c r="AI87" t="s">
        <v>2222</v>
      </c>
      <c r="AJ87" t="s">
        <v>2223</v>
      </c>
      <c r="AQ87" t="s">
        <v>1845</v>
      </c>
      <c r="AR87" t="s">
        <v>2220</v>
      </c>
      <c r="AS87">
        <v>1</v>
      </c>
      <c r="AT87">
        <v>1</v>
      </c>
      <c r="CC87" t="s">
        <v>1846</v>
      </c>
    </row>
    <row r="88" spans="1:81" x14ac:dyDescent="0.25">
      <c r="A88" t="s">
        <v>927</v>
      </c>
      <c r="B88" t="s">
        <v>2247</v>
      </c>
      <c r="C88" t="s">
        <v>864</v>
      </c>
      <c r="D88" t="s">
        <v>2218</v>
      </c>
      <c r="E88" t="s">
        <v>2219</v>
      </c>
      <c r="F88" t="s">
        <v>2220</v>
      </c>
      <c r="G88" t="s">
        <v>2221</v>
      </c>
      <c r="H88">
        <v>165</v>
      </c>
      <c r="I88">
        <v>165</v>
      </c>
      <c r="L88" t="s">
        <v>1832</v>
      </c>
      <c r="M88" t="s">
        <v>482</v>
      </c>
      <c r="N88" t="s">
        <v>1833</v>
      </c>
      <c r="O88" t="s">
        <v>1960</v>
      </c>
      <c r="P88" t="s">
        <v>1961</v>
      </c>
      <c r="Q88" t="s">
        <v>482</v>
      </c>
      <c r="R88" t="s">
        <v>1850</v>
      </c>
      <c r="S88" t="s">
        <v>1851</v>
      </c>
      <c r="T88" t="s">
        <v>1838</v>
      </c>
      <c r="W88" s="168">
        <v>46139</v>
      </c>
      <c r="X88" s="168">
        <v>46318</v>
      </c>
      <c r="Y88" s="168">
        <v>46125</v>
      </c>
      <c r="AC88">
        <v>80</v>
      </c>
      <c r="AD88" t="s">
        <v>1839</v>
      </c>
      <c r="AE88">
        <v>0</v>
      </c>
      <c r="AF88" t="s">
        <v>1840</v>
      </c>
      <c r="AG88" t="s">
        <v>1841</v>
      </c>
      <c r="AH88" t="s">
        <v>1842</v>
      </c>
      <c r="AI88" t="s">
        <v>2222</v>
      </c>
      <c r="AJ88" t="s">
        <v>2223</v>
      </c>
      <c r="AQ88" t="s">
        <v>1845</v>
      </c>
      <c r="AR88" t="s">
        <v>2220</v>
      </c>
      <c r="AS88">
        <v>1</v>
      </c>
      <c r="AT88">
        <v>1</v>
      </c>
      <c r="CC88" t="s">
        <v>1846</v>
      </c>
    </row>
    <row r="89" spans="1:81" x14ac:dyDescent="0.25">
      <c r="A89" t="s">
        <v>929</v>
      </c>
      <c r="B89" t="s">
        <v>2248</v>
      </c>
      <c r="C89" t="s">
        <v>864</v>
      </c>
      <c r="D89" t="s">
        <v>2218</v>
      </c>
      <c r="E89" t="s">
        <v>2219</v>
      </c>
      <c r="F89" t="s">
        <v>2220</v>
      </c>
      <c r="G89" t="s">
        <v>2221</v>
      </c>
      <c r="H89">
        <v>165</v>
      </c>
      <c r="I89">
        <v>165</v>
      </c>
      <c r="L89" t="s">
        <v>1832</v>
      </c>
      <c r="M89" t="s">
        <v>482</v>
      </c>
      <c r="N89" t="s">
        <v>1833</v>
      </c>
      <c r="O89" t="s">
        <v>1960</v>
      </c>
      <c r="P89" t="s">
        <v>1961</v>
      </c>
      <c r="Q89" t="s">
        <v>482</v>
      </c>
      <c r="R89" t="s">
        <v>1850</v>
      </c>
      <c r="S89" t="s">
        <v>1851</v>
      </c>
      <c r="T89" t="s">
        <v>1838</v>
      </c>
      <c r="W89" s="168">
        <v>46139</v>
      </c>
      <c r="X89" s="168">
        <v>46318</v>
      </c>
      <c r="Y89" s="168">
        <v>46125</v>
      </c>
      <c r="Z89" s="168">
        <v>46262</v>
      </c>
      <c r="AC89">
        <v>100</v>
      </c>
      <c r="AD89" t="s">
        <v>1839</v>
      </c>
      <c r="AE89">
        <v>0</v>
      </c>
      <c r="AF89" t="s">
        <v>1840</v>
      </c>
      <c r="AG89" t="s">
        <v>1841</v>
      </c>
      <c r="AH89" t="s">
        <v>1842</v>
      </c>
      <c r="AI89" t="s">
        <v>2222</v>
      </c>
      <c r="AJ89" t="s">
        <v>2223</v>
      </c>
      <c r="AQ89" t="s">
        <v>1845</v>
      </c>
      <c r="AR89" t="s">
        <v>2220</v>
      </c>
      <c r="AS89">
        <v>1</v>
      </c>
      <c r="AT89">
        <v>1</v>
      </c>
      <c r="CC89" t="s">
        <v>1846</v>
      </c>
    </row>
    <row r="90" spans="1:81" x14ac:dyDescent="0.25">
      <c r="A90" t="s">
        <v>931</v>
      </c>
      <c r="B90" t="s">
        <v>2249</v>
      </c>
      <c r="C90" t="s">
        <v>864</v>
      </c>
      <c r="D90" t="s">
        <v>2218</v>
      </c>
      <c r="E90" t="s">
        <v>2219</v>
      </c>
      <c r="F90" t="s">
        <v>2220</v>
      </c>
      <c r="G90" t="s">
        <v>2221</v>
      </c>
      <c r="H90">
        <v>165</v>
      </c>
      <c r="I90">
        <v>165</v>
      </c>
      <c r="L90" t="s">
        <v>1832</v>
      </c>
      <c r="M90" t="s">
        <v>482</v>
      </c>
      <c r="N90" t="s">
        <v>1833</v>
      </c>
      <c r="O90" t="s">
        <v>1907</v>
      </c>
      <c r="P90" t="s">
        <v>1908</v>
      </c>
      <c r="Q90" t="s">
        <v>482</v>
      </c>
      <c r="R90" t="s">
        <v>1850</v>
      </c>
      <c r="S90" t="s">
        <v>1851</v>
      </c>
      <c r="T90" t="s">
        <v>1838</v>
      </c>
      <c r="W90" s="168">
        <v>46258</v>
      </c>
      <c r="X90" s="168">
        <v>46342</v>
      </c>
      <c r="Y90" s="168">
        <v>46209</v>
      </c>
      <c r="AC90">
        <v>70</v>
      </c>
      <c r="AD90" t="s">
        <v>1839</v>
      </c>
      <c r="AE90">
        <v>0</v>
      </c>
      <c r="AF90" t="s">
        <v>1840</v>
      </c>
      <c r="AG90" t="s">
        <v>1841</v>
      </c>
      <c r="AH90" t="s">
        <v>1842</v>
      </c>
      <c r="AI90" t="s">
        <v>2222</v>
      </c>
      <c r="AJ90" t="s">
        <v>2223</v>
      </c>
      <c r="AQ90" t="s">
        <v>1845</v>
      </c>
      <c r="AR90" t="s">
        <v>2220</v>
      </c>
      <c r="AS90">
        <v>1</v>
      </c>
      <c r="AT90">
        <v>1</v>
      </c>
      <c r="CC90" t="s">
        <v>1846</v>
      </c>
    </row>
    <row r="91" spans="1:81" x14ac:dyDescent="0.25">
      <c r="A91" t="s">
        <v>934</v>
      </c>
      <c r="B91" t="s">
        <v>2250</v>
      </c>
      <c r="C91" t="s">
        <v>864</v>
      </c>
      <c r="D91" t="s">
        <v>2218</v>
      </c>
      <c r="E91" t="s">
        <v>2219</v>
      </c>
      <c r="F91" t="s">
        <v>2220</v>
      </c>
      <c r="G91" t="s">
        <v>2221</v>
      </c>
      <c r="H91">
        <v>132</v>
      </c>
      <c r="I91">
        <v>132</v>
      </c>
      <c r="L91" t="s">
        <v>1832</v>
      </c>
      <c r="M91" t="s">
        <v>482</v>
      </c>
      <c r="N91" t="s">
        <v>1833</v>
      </c>
      <c r="O91" t="s">
        <v>1907</v>
      </c>
      <c r="P91" t="s">
        <v>1908</v>
      </c>
      <c r="Q91" t="s">
        <v>482</v>
      </c>
      <c r="R91" t="s">
        <v>1850</v>
      </c>
      <c r="S91" t="s">
        <v>1851</v>
      </c>
      <c r="T91" t="s">
        <v>1838</v>
      </c>
      <c r="W91" s="168">
        <v>46146</v>
      </c>
      <c r="X91" s="168">
        <v>46280</v>
      </c>
      <c r="Y91" s="168">
        <v>46146</v>
      </c>
      <c r="AC91">
        <v>80</v>
      </c>
      <c r="AD91" t="s">
        <v>1839</v>
      </c>
      <c r="AE91">
        <v>0</v>
      </c>
      <c r="AF91" t="s">
        <v>1840</v>
      </c>
      <c r="AG91" t="s">
        <v>1841</v>
      </c>
      <c r="AH91" t="s">
        <v>1842</v>
      </c>
      <c r="AI91" t="s">
        <v>2222</v>
      </c>
      <c r="AJ91" t="s">
        <v>2223</v>
      </c>
      <c r="AQ91" t="s">
        <v>1845</v>
      </c>
      <c r="AR91" t="s">
        <v>2220</v>
      </c>
      <c r="AS91">
        <v>1</v>
      </c>
      <c r="AT91">
        <v>1</v>
      </c>
      <c r="CC91" t="s">
        <v>1846</v>
      </c>
    </row>
    <row r="92" spans="1:81" x14ac:dyDescent="0.25">
      <c r="A92" t="s">
        <v>936</v>
      </c>
      <c r="B92" t="s">
        <v>2251</v>
      </c>
      <c r="C92" t="s">
        <v>864</v>
      </c>
      <c r="D92" t="s">
        <v>2218</v>
      </c>
      <c r="E92" t="s">
        <v>2219</v>
      </c>
      <c r="F92" t="s">
        <v>2220</v>
      </c>
      <c r="G92" t="s">
        <v>2221</v>
      </c>
      <c r="H92">
        <v>132</v>
      </c>
      <c r="I92">
        <v>132</v>
      </c>
      <c r="L92" t="s">
        <v>1832</v>
      </c>
      <c r="M92" t="s">
        <v>482</v>
      </c>
      <c r="N92" t="s">
        <v>1833</v>
      </c>
      <c r="O92" t="s">
        <v>1907</v>
      </c>
      <c r="P92" t="s">
        <v>1908</v>
      </c>
      <c r="Q92" t="s">
        <v>482</v>
      </c>
      <c r="R92" t="s">
        <v>1850</v>
      </c>
      <c r="S92" t="s">
        <v>1851</v>
      </c>
      <c r="T92" t="s">
        <v>1838</v>
      </c>
      <c r="W92" s="168">
        <v>46244</v>
      </c>
      <c r="X92" s="168">
        <v>46328</v>
      </c>
      <c r="Y92" s="168">
        <v>46167</v>
      </c>
      <c r="AC92">
        <v>50</v>
      </c>
      <c r="AD92" t="s">
        <v>1839</v>
      </c>
      <c r="AE92">
        <v>0</v>
      </c>
      <c r="AF92" t="s">
        <v>1840</v>
      </c>
      <c r="AG92" t="s">
        <v>1841</v>
      </c>
      <c r="AH92" t="s">
        <v>1842</v>
      </c>
      <c r="AI92" t="s">
        <v>2222</v>
      </c>
      <c r="AJ92" t="s">
        <v>2223</v>
      </c>
      <c r="AQ92" t="s">
        <v>1845</v>
      </c>
      <c r="AR92" t="s">
        <v>2220</v>
      </c>
      <c r="AS92">
        <v>1</v>
      </c>
      <c r="AT92">
        <v>1</v>
      </c>
      <c r="CC92" t="s">
        <v>1846</v>
      </c>
    </row>
    <row r="93" spans="1:81" x14ac:dyDescent="0.25">
      <c r="A93" t="s">
        <v>939</v>
      </c>
      <c r="B93" t="s">
        <v>2252</v>
      </c>
      <c r="C93" t="s">
        <v>864</v>
      </c>
      <c r="D93" t="s">
        <v>2218</v>
      </c>
      <c r="E93" t="s">
        <v>2219</v>
      </c>
      <c r="F93" t="s">
        <v>2220</v>
      </c>
      <c r="G93" t="s">
        <v>2221</v>
      </c>
      <c r="H93">
        <v>132</v>
      </c>
      <c r="I93">
        <v>132</v>
      </c>
      <c r="L93" t="s">
        <v>1832</v>
      </c>
      <c r="M93" t="s">
        <v>482</v>
      </c>
      <c r="N93" t="s">
        <v>1833</v>
      </c>
      <c r="O93" t="s">
        <v>1907</v>
      </c>
      <c r="P93" t="s">
        <v>1908</v>
      </c>
      <c r="Q93" t="s">
        <v>482</v>
      </c>
      <c r="R93" t="s">
        <v>1850</v>
      </c>
      <c r="S93" t="s">
        <v>1851</v>
      </c>
      <c r="T93" t="s">
        <v>1838</v>
      </c>
      <c r="W93" s="168">
        <v>46244</v>
      </c>
      <c r="X93" s="168">
        <v>46328</v>
      </c>
      <c r="Y93" s="168">
        <v>46216</v>
      </c>
      <c r="AC93">
        <v>50</v>
      </c>
      <c r="AD93" t="s">
        <v>1839</v>
      </c>
      <c r="AE93">
        <v>0</v>
      </c>
      <c r="AF93" t="s">
        <v>1840</v>
      </c>
      <c r="AG93" t="s">
        <v>1841</v>
      </c>
      <c r="AH93" t="s">
        <v>1842</v>
      </c>
      <c r="AI93" t="s">
        <v>2222</v>
      </c>
      <c r="AJ93" t="s">
        <v>2223</v>
      </c>
      <c r="AQ93" t="s">
        <v>1845</v>
      </c>
      <c r="AR93" t="s">
        <v>2220</v>
      </c>
      <c r="AS93">
        <v>1</v>
      </c>
      <c r="AT93">
        <v>1</v>
      </c>
      <c r="CC93" t="s">
        <v>1846</v>
      </c>
    </row>
    <row r="94" spans="1:81" x14ac:dyDescent="0.25">
      <c r="A94" t="s">
        <v>941</v>
      </c>
      <c r="B94" t="s">
        <v>2253</v>
      </c>
      <c r="C94" t="s">
        <v>864</v>
      </c>
      <c r="D94" t="s">
        <v>2218</v>
      </c>
      <c r="E94" t="s">
        <v>2219</v>
      </c>
      <c r="F94" t="s">
        <v>2220</v>
      </c>
      <c r="G94" t="s">
        <v>2221</v>
      </c>
      <c r="H94">
        <v>132</v>
      </c>
      <c r="I94">
        <v>132</v>
      </c>
      <c r="L94" t="s">
        <v>1832</v>
      </c>
      <c r="M94" t="s">
        <v>482</v>
      </c>
      <c r="N94" t="s">
        <v>1833</v>
      </c>
      <c r="O94" t="s">
        <v>1907</v>
      </c>
      <c r="P94" t="s">
        <v>1908</v>
      </c>
      <c r="Q94" t="s">
        <v>482</v>
      </c>
      <c r="R94" t="s">
        <v>1850</v>
      </c>
      <c r="S94" t="s">
        <v>1851</v>
      </c>
      <c r="T94" t="s">
        <v>1838</v>
      </c>
      <c r="W94" s="168">
        <v>46162</v>
      </c>
      <c r="X94" s="168">
        <v>46289</v>
      </c>
      <c r="Y94" s="168">
        <v>46162</v>
      </c>
      <c r="AC94">
        <v>80</v>
      </c>
      <c r="AD94" t="s">
        <v>1839</v>
      </c>
      <c r="AE94">
        <v>0</v>
      </c>
      <c r="AF94" t="s">
        <v>1840</v>
      </c>
      <c r="AG94" t="s">
        <v>1841</v>
      </c>
      <c r="AH94" t="s">
        <v>1842</v>
      </c>
      <c r="AI94" t="s">
        <v>2222</v>
      </c>
      <c r="AJ94" t="s">
        <v>2223</v>
      </c>
      <c r="AQ94" t="s">
        <v>1845</v>
      </c>
      <c r="AR94" t="s">
        <v>2220</v>
      </c>
      <c r="AS94">
        <v>1</v>
      </c>
      <c r="AT94">
        <v>1</v>
      </c>
      <c r="CC94" t="s">
        <v>1846</v>
      </c>
    </row>
    <row r="95" spans="1:81" x14ac:dyDescent="0.25">
      <c r="A95" t="s">
        <v>944</v>
      </c>
      <c r="B95" t="s">
        <v>2254</v>
      </c>
      <c r="C95" t="s">
        <v>864</v>
      </c>
      <c r="D95" t="s">
        <v>2218</v>
      </c>
      <c r="E95" t="s">
        <v>2219</v>
      </c>
      <c r="F95" t="s">
        <v>2220</v>
      </c>
      <c r="G95" t="s">
        <v>2221</v>
      </c>
      <c r="H95">
        <v>132</v>
      </c>
      <c r="I95">
        <v>132</v>
      </c>
      <c r="L95" t="s">
        <v>1832</v>
      </c>
      <c r="M95" t="s">
        <v>482</v>
      </c>
      <c r="N95" t="s">
        <v>1833</v>
      </c>
      <c r="O95" t="s">
        <v>1907</v>
      </c>
      <c r="P95" t="s">
        <v>1908</v>
      </c>
      <c r="Q95" t="s">
        <v>482</v>
      </c>
      <c r="R95" t="s">
        <v>1850</v>
      </c>
      <c r="S95" t="s">
        <v>1851</v>
      </c>
      <c r="T95" t="s">
        <v>1838</v>
      </c>
      <c r="W95" s="168">
        <v>46155</v>
      </c>
      <c r="X95" s="168">
        <v>46280</v>
      </c>
      <c r="Y95" s="168">
        <v>46155</v>
      </c>
      <c r="AC95">
        <v>80</v>
      </c>
      <c r="AD95" t="s">
        <v>1839</v>
      </c>
      <c r="AE95">
        <v>0</v>
      </c>
      <c r="AF95" t="s">
        <v>1840</v>
      </c>
      <c r="AG95" t="s">
        <v>1841</v>
      </c>
      <c r="AH95" t="s">
        <v>1842</v>
      </c>
      <c r="AI95" t="s">
        <v>2222</v>
      </c>
      <c r="AJ95" t="s">
        <v>2223</v>
      </c>
      <c r="AQ95" t="s">
        <v>1845</v>
      </c>
      <c r="AR95" t="s">
        <v>2220</v>
      </c>
      <c r="AS95">
        <v>1</v>
      </c>
      <c r="AT95">
        <v>1</v>
      </c>
      <c r="CC95" t="s">
        <v>1846</v>
      </c>
    </row>
    <row r="96" spans="1:81" x14ac:dyDescent="0.25">
      <c r="A96" t="s">
        <v>946</v>
      </c>
      <c r="B96" t="s">
        <v>2255</v>
      </c>
      <c r="C96" t="s">
        <v>864</v>
      </c>
      <c r="D96" t="s">
        <v>2218</v>
      </c>
      <c r="E96" t="s">
        <v>2219</v>
      </c>
      <c r="F96" t="s">
        <v>2220</v>
      </c>
      <c r="G96" t="s">
        <v>2221</v>
      </c>
      <c r="H96">
        <v>80</v>
      </c>
      <c r="I96">
        <v>80</v>
      </c>
      <c r="L96" t="s">
        <v>1832</v>
      </c>
      <c r="M96" t="s">
        <v>482</v>
      </c>
      <c r="N96" t="s">
        <v>1833</v>
      </c>
      <c r="O96" t="s">
        <v>1971</v>
      </c>
      <c r="P96" t="s">
        <v>1972</v>
      </c>
      <c r="Q96" t="s">
        <v>482</v>
      </c>
      <c r="R96" t="s">
        <v>1850</v>
      </c>
      <c r="S96" t="s">
        <v>1851</v>
      </c>
      <c r="T96" t="s">
        <v>1838</v>
      </c>
      <c r="W96" s="168">
        <v>46111</v>
      </c>
      <c r="X96" s="168">
        <v>46297</v>
      </c>
      <c r="Y96" s="168">
        <v>46111</v>
      </c>
      <c r="AC96">
        <v>100</v>
      </c>
      <c r="AD96" t="s">
        <v>1839</v>
      </c>
      <c r="AE96">
        <v>0</v>
      </c>
      <c r="AF96" t="s">
        <v>1840</v>
      </c>
      <c r="AG96" t="s">
        <v>1841</v>
      </c>
      <c r="AH96" t="s">
        <v>1842</v>
      </c>
      <c r="AI96" t="s">
        <v>2222</v>
      </c>
      <c r="AJ96" t="s">
        <v>2223</v>
      </c>
      <c r="AQ96" t="s">
        <v>1845</v>
      </c>
      <c r="AR96" t="s">
        <v>2220</v>
      </c>
      <c r="AS96">
        <v>1</v>
      </c>
      <c r="AT96">
        <v>1</v>
      </c>
      <c r="CC96" t="s">
        <v>1846</v>
      </c>
    </row>
    <row r="97" spans="1:81" x14ac:dyDescent="0.25">
      <c r="A97" t="s">
        <v>948</v>
      </c>
      <c r="B97" t="s">
        <v>2256</v>
      </c>
      <c r="C97" t="s">
        <v>864</v>
      </c>
      <c r="D97" t="s">
        <v>2218</v>
      </c>
      <c r="E97" t="s">
        <v>2219</v>
      </c>
      <c r="F97" t="s">
        <v>2220</v>
      </c>
      <c r="G97" t="s">
        <v>2221</v>
      </c>
      <c r="H97">
        <v>80</v>
      </c>
      <c r="I97">
        <v>80</v>
      </c>
      <c r="L97" t="s">
        <v>1832</v>
      </c>
      <c r="M97" t="s">
        <v>482</v>
      </c>
      <c r="N97" t="s">
        <v>1833</v>
      </c>
      <c r="O97" t="s">
        <v>1971</v>
      </c>
      <c r="P97" t="s">
        <v>1972</v>
      </c>
      <c r="Q97" t="s">
        <v>482</v>
      </c>
      <c r="R97" t="s">
        <v>1850</v>
      </c>
      <c r="S97" t="s">
        <v>1851</v>
      </c>
      <c r="T97" t="s">
        <v>1838</v>
      </c>
      <c r="W97" s="168">
        <v>46111</v>
      </c>
      <c r="X97" s="168">
        <v>46297</v>
      </c>
      <c r="Y97" s="168">
        <v>46111</v>
      </c>
      <c r="Z97" s="168">
        <v>46247</v>
      </c>
      <c r="AC97">
        <v>100</v>
      </c>
      <c r="AD97" t="s">
        <v>1839</v>
      </c>
      <c r="AE97">
        <v>0</v>
      </c>
      <c r="AF97" t="s">
        <v>1840</v>
      </c>
      <c r="AG97" t="s">
        <v>1841</v>
      </c>
      <c r="AH97" t="s">
        <v>1842</v>
      </c>
      <c r="AI97" t="s">
        <v>2222</v>
      </c>
      <c r="AJ97" t="s">
        <v>2223</v>
      </c>
      <c r="AQ97" t="s">
        <v>1845</v>
      </c>
      <c r="AR97" t="s">
        <v>2220</v>
      </c>
      <c r="AS97">
        <v>1</v>
      </c>
      <c r="AT97">
        <v>1</v>
      </c>
      <c r="CC97" t="s">
        <v>1846</v>
      </c>
    </row>
    <row r="98" spans="1:81" x14ac:dyDescent="0.25">
      <c r="A98" t="s">
        <v>950</v>
      </c>
      <c r="B98" t="s">
        <v>2257</v>
      </c>
      <c r="C98" t="s">
        <v>864</v>
      </c>
      <c r="D98" t="s">
        <v>2218</v>
      </c>
      <c r="E98" t="s">
        <v>2219</v>
      </c>
      <c r="F98" t="s">
        <v>2220</v>
      </c>
      <c r="G98" t="s">
        <v>2221</v>
      </c>
      <c r="H98">
        <v>80</v>
      </c>
      <c r="I98">
        <v>80</v>
      </c>
      <c r="L98" t="s">
        <v>1832</v>
      </c>
      <c r="M98" t="s">
        <v>482</v>
      </c>
      <c r="N98" t="s">
        <v>1833</v>
      </c>
      <c r="O98" t="s">
        <v>1971</v>
      </c>
      <c r="P98" t="s">
        <v>1972</v>
      </c>
      <c r="Q98" t="s">
        <v>482</v>
      </c>
      <c r="R98" t="s">
        <v>1850</v>
      </c>
      <c r="S98" t="s">
        <v>1851</v>
      </c>
      <c r="T98" t="s">
        <v>1838</v>
      </c>
      <c r="W98" s="168">
        <v>46111</v>
      </c>
      <c r="X98" s="168">
        <v>46297</v>
      </c>
      <c r="Y98" s="168">
        <v>46111</v>
      </c>
      <c r="AC98">
        <v>100</v>
      </c>
      <c r="AD98" t="s">
        <v>1839</v>
      </c>
      <c r="AE98">
        <v>0</v>
      </c>
      <c r="AF98" t="s">
        <v>1840</v>
      </c>
      <c r="AG98" t="s">
        <v>1841</v>
      </c>
      <c r="AH98" t="s">
        <v>1842</v>
      </c>
      <c r="AI98" t="s">
        <v>2222</v>
      </c>
      <c r="AJ98" t="s">
        <v>2223</v>
      </c>
      <c r="AQ98" t="s">
        <v>1845</v>
      </c>
      <c r="AR98" t="s">
        <v>2220</v>
      </c>
      <c r="AS98">
        <v>1</v>
      </c>
      <c r="AT98">
        <v>1</v>
      </c>
      <c r="CC98" t="s">
        <v>1846</v>
      </c>
    </row>
    <row r="99" spans="1:81" x14ac:dyDescent="0.25">
      <c r="A99" t="s">
        <v>952</v>
      </c>
      <c r="B99" t="s">
        <v>2258</v>
      </c>
      <c r="C99" t="s">
        <v>864</v>
      </c>
      <c r="D99" t="s">
        <v>2218</v>
      </c>
      <c r="E99" t="s">
        <v>2219</v>
      </c>
      <c r="F99" t="s">
        <v>2220</v>
      </c>
      <c r="G99" t="s">
        <v>2221</v>
      </c>
      <c r="H99">
        <v>80</v>
      </c>
      <c r="I99">
        <v>80</v>
      </c>
      <c r="L99" t="s">
        <v>1832</v>
      </c>
      <c r="M99" t="s">
        <v>482</v>
      </c>
      <c r="N99" t="s">
        <v>1833</v>
      </c>
      <c r="O99" t="s">
        <v>1971</v>
      </c>
      <c r="P99" t="s">
        <v>1972</v>
      </c>
      <c r="Q99" t="s">
        <v>482</v>
      </c>
      <c r="R99" t="s">
        <v>1850</v>
      </c>
      <c r="S99" t="s">
        <v>1851</v>
      </c>
      <c r="T99" t="s">
        <v>1838</v>
      </c>
      <c r="W99" s="168">
        <v>46111</v>
      </c>
      <c r="X99" s="168">
        <v>46297</v>
      </c>
      <c r="Y99" s="168">
        <v>46111</v>
      </c>
      <c r="Z99" s="168">
        <v>46247</v>
      </c>
      <c r="AC99">
        <v>100</v>
      </c>
      <c r="AD99" t="s">
        <v>1839</v>
      </c>
      <c r="AE99">
        <v>0</v>
      </c>
      <c r="AF99" t="s">
        <v>1840</v>
      </c>
      <c r="AG99" t="s">
        <v>1841</v>
      </c>
      <c r="AH99" t="s">
        <v>1842</v>
      </c>
      <c r="AI99" t="s">
        <v>2222</v>
      </c>
      <c r="AJ99" t="s">
        <v>2223</v>
      </c>
      <c r="AQ99" t="s">
        <v>1845</v>
      </c>
      <c r="AR99" t="s">
        <v>2220</v>
      </c>
      <c r="AS99">
        <v>1</v>
      </c>
      <c r="AT99">
        <v>1</v>
      </c>
      <c r="CC99" t="s">
        <v>1846</v>
      </c>
    </row>
    <row r="100" spans="1:81" x14ac:dyDescent="0.25">
      <c r="A100" t="s">
        <v>955</v>
      </c>
      <c r="B100" t="s">
        <v>2259</v>
      </c>
      <c r="C100" t="s">
        <v>864</v>
      </c>
      <c r="D100" t="s">
        <v>2218</v>
      </c>
      <c r="E100" t="s">
        <v>2219</v>
      </c>
      <c r="F100" t="s">
        <v>2220</v>
      </c>
      <c r="G100" t="s">
        <v>2221</v>
      </c>
      <c r="H100">
        <v>80</v>
      </c>
      <c r="I100">
        <v>80</v>
      </c>
      <c r="L100" t="s">
        <v>1832</v>
      </c>
      <c r="M100" t="s">
        <v>482</v>
      </c>
      <c r="N100" t="s">
        <v>1833</v>
      </c>
      <c r="O100" t="s">
        <v>1971</v>
      </c>
      <c r="P100" t="s">
        <v>1972</v>
      </c>
      <c r="Q100" t="s">
        <v>482</v>
      </c>
      <c r="R100" t="s">
        <v>1850</v>
      </c>
      <c r="S100" t="s">
        <v>1851</v>
      </c>
      <c r="T100" t="s">
        <v>1838</v>
      </c>
      <c r="W100" s="168">
        <v>46139</v>
      </c>
      <c r="X100" s="168">
        <v>46318</v>
      </c>
      <c r="Y100" s="168">
        <v>46125</v>
      </c>
      <c r="AC100">
        <v>100</v>
      </c>
      <c r="AD100" t="s">
        <v>1839</v>
      </c>
      <c r="AE100">
        <v>0</v>
      </c>
      <c r="AF100" t="s">
        <v>1840</v>
      </c>
      <c r="AG100" t="s">
        <v>1841</v>
      </c>
      <c r="AH100" t="s">
        <v>1842</v>
      </c>
      <c r="AI100" t="s">
        <v>2222</v>
      </c>
      <c r="AJ100" t="s">
        <v>2223</v>
      </c>
      <c r="AQ100" t="s">
        <v>1845</v>
      </c>
      <c r="AR100" t="s">
        <v>2220</v>
      </c>
      <c r="AS100">
        <v>1</v>
      </c>
      <c r="AT100">
        <v>1</v>
      </c>
      <c r="CC100" t="s">
        <v>1846</v>
      </c>
    </row>
    <row r="101" spans="1:81" x14ac:dyDescent="0.25">
      <c r="A101" t="s">
        <v>957</v>
      </c>
      <c r="B101" t="s">
        <v>2260</v>
      </c>
      <c r="C101" t="s">
        <v>864</v>
      </c>
      <c r="D101" t="s">
        <v>2218</v>
      </c>
      <c r="E101" t="s">
        <v>2219</v>
      </c>
      <c r="F101" t="s">
        <v>2220</v>
      </c>
      <c r="G101" t="s">
        <v>2221</v>
      </c>
      <c r="H101">
        <v>80</v>
      </c>
      <c r="I101">
        <v>80</v>
      </c>
      <c r="L101" t="s">
        <v>1832</v>
      </c>
      <c r="M101" t="s">
        <v>482</v>
      </c>
      <c r="N101" t="s">
        <v>1833</v>
      </c>
      <c r="O101" t="s">
        <v>1971</v>
      </c>
      <c r="P101" t="s">
        <v>1972</v>
      </c>
      <c r="Q101" t="s">
        <v>482</v>
      </c>
      <c r="R101" t="s">
        <v>1850</v>
      </c>
      <c r="S101" t="s">
        <v>1851</v>
      </c>
      <c r="T101" t="s">
        <v>1838</v>
      </c>
      <c r="W101" s="168">
        <v>46111</v>
      </c>
      <c r="X101" s="168">
        <v>46297</v>
      </c>
      <c r="Y101" s="168">
        <v>46076</v>
      </c>
      <c r="Z101" s="168">
        <v>46237</v>
      </c>
      <c r="AC101">
        <v>100</v>
      </c>
      <c r="AD101" t="s">
        <v>1839</v>
      </c>
      <c r="AE101">
        <v>0</v>
      </c>
      <c r="AF101" t="s">
        <v>1840</v>
      </c>
      <c r="AG101" t="s">
        <v>1841</v>
      </c>
      <c r="AH101" t="s">
        <v>1842</v>
      </c>
      <c r="AI101" t="s">
        <v>2222</v>
      </c>
      <c r="AJ101" t="s">
        <v>2223</v>
      </c>
      <c r="AQ101" t="s">
        <v>1845</v>
      </c>
      <c r="AR101" t="s">
        <v>2220</v>
      </c>
      <c r="AS101">
        <v>1</v>
      </c>
      <c r="AT101">
        <v>1</v>
      </c>
      <c r="CC101" t="s">
        <v>1846</v>
      </c>
    </row>
    <row r="102" spans="1:81" x14ac:dyDescent="0.25">
      <c r="A102" t="s">
        <v>959</v>
      </c>
      <c r="B102" t="s">
        <v>2261</v>
      </c>
      <c r="C102" t="s">
        <v>864</v>
      </c>
      <c r="D102" t="s">
        <v>2218</v>
      </c>
      <c r="E102" t="s">
        <v>2219</v>
      </c>
      <c r="F102" t="s">
        <v>2220</v>
      </c>
      <c r="G102" t="s">
        <v>2221</v>
      </c>
      <c r="H102">
        <v>80</v>
      </c>
      <c r="I102">
        <v>80</v>
      </c>
      <c r="L102" t="s">
        <v>1832</v>
      </c>
      <c r="M102" t="s">
        <v>482</v>
      </c>
      <c r="N102" t="s">
        <v>1833</v>
      </c>
      <c r="O102" t="s">
        <v>1971</v>
      </c>
      <c r="P102" t="s">
        <v>1972</v>
      </c>
      <c r="Q102" t="s">
        <v>482</v>
      </c>
      <c r="R102" t="s">
        <v>1850</v>
      </c>
      <c r="S102" t="s">
        <v>1851</v>
      </c>
      <c r="T102" t="s">
        <v>1838</v>
      </c>
      <c r="W102" s="168">
        <v>46111</v>
      </c>
      <c r="X102" s="168">
        <v>46297</v>
      </c>
      <c r="Y102" s="168">
        <v>46111</v>
      </c>
      <c r="AC102">
        <v>100</v>
      </c>
      <c r="AD102" t="s">
        <v>1839</v>
      </c>
      <c r="AE102">
        <v>0</v>
      </c>
      <c r="AF102" t="s">
        <v>1840</v>
      </c>
      <c r="AG102" t="s">
        <v>1841</v>
      </c>
      <c r="AH102" t="s">
        <v>1842</v>
      </c>
      <c r="AI102" t="s">
        <v>2222</v>
      </c>
      <c r="AJ102" t="s">
        <v>2223</v>
      </c>
      <c r="AQ102" t="s">
        <v>1845</v>
      </c>
      <c r="AR102" t="s">
        <v>2220</v>
      </c>
      <c r="AS102">
        <v>1</v>
      </c>
      <c r="AT102">
        <v>1</v>
      </c>
      <c r="CC102" t="s">
        <v>1846</v>
      </c>
    </row>
    <row r="103" spans="1:81" x14ac:dyDescent="0.25">
      <c r="A103" t="s">
        <v>961</v>
      </c>
      <c r="B103" t="s">
        <v>2262</v>
      </c>
      <c r="C103" t="s">
        <v>864</v>
      </c>
      <c r="D103" t="s">
        <v>2218</v>
      </c>
      <c r="E103" t="s">
        <v>2219</v>
      </c>
      <c r="F103" t="s">
        <v>2220</v>
      </c>
      <c r="G103" t="s">
        <v>2221</v>
      </c>
      <c r="H103">
        <v>80</v>
      </c>
      <c r="I103">
        <v>80</v>
      </c>
      <c r="L103" t="s">
        <v>1832</v>
      </c>
      <c r="M103" t="s">
        <v>482</v>
      </c>
      <c r="N103" t="s">
        <v>1833</v>
      </c>
      <c r="O103" t="s">
        <v>1971</v>
      </c>
      <c r="P103" t="s">
        <v>1972</v>
      </c>
      <c r="Q103" t="s">
        <v>482</v>
      </c>
      <c r="R103" t="s">
        <v>1850</v>
      </c>
      <c r="S103" t="s">
        <v>1851</v>
      </c>
      <c r="T103" t="s">
        <v>1838</v>
      </c>
      <c r="W103" s="168">
        <v>46111</v>
      </c>
      <c r="X103" s="168">
        <v>46297</v>
      </c>
      <c r="Y103" s="168">
        <v>46111</v>
      </c>
      <c r="Z103" s="168">
        <v>46247</v>
      </c>
      <c r="AC103">
        <v>100</v>
      </c>
      <c r="AD103" t="s">
        <v>1839</v>
      </c>
      <c r="AE103">
        <v>0</v>
      </c>
      <c r="AF103" t="s">
        <v>1840</v>
      </c>
      <c r="AG103" t="s">
        <v>1841</v>
      </c>
      <c r="AH103" t="s">
        <v>1842</v>
      </c>
      <c r="AI103" t="s">
        <v>2222</v>
      </c>
      <c r="AJ103" t="s">
        <v>2223</v>
      </c>
      <c r="AQ103" t="s">
        <v>1845</v>
      </c>
      <c r="AR103" t="s">
        <v>2220</v>
      </c>
      <c r="AS103">
        <v>1</v>
      </c>
      <c r="AT103">
        <v>1</v>
      </c>
      <c r="CC103" t="s">
        <v>1846</v>
      </c>
    </row>
    <row r="104" spans="1:81" x14ac:dyDescent="0.25">
      <c r="A104" t="s">
        <v>963</v>
      </c>
      <c r="B104" t="s">
        <v>2263</v>
      </c>
      <c r="C104" t="s">
        <v>864</v>
      </c>
      <c r="D104" t="s">
        <v>2218</v>
      </c>
      <c r="E104" t="s">
        <v>2219</v>
      </c>
      <c r="F104" t="s">
        <v>2220</v>
      </c>
      <c r="G104" t="s">
        <v>2221</v>
      </c>
      <c r="H104">
        <v>80</v>
      </c>
      <c r="I104">
        <v>80</v>
      </c>
      <c r="L104" t="s">
        <v>1832</v>
      </c>
      <c r="M104" t="s">
        <v>482</v>
      </c>
      <c r="N104" t="s">
        <v>1833</v>
      </c>
      <c r="O104" t="s">
        <v>1971</v>
      </c>
      <c r="P104" t="s">
        <v>1972</v>
      </c>
      <c r="Q104" t="s">
        <v>482</v>
      </c>
      <c r="R104" t="s">
        <v>1850</v>
      </c>
      <c r="S104" t="s">
        <v>1851</v>
      </c>
      <c r="T104" t="s">
        <v>1838</v>
      </c>
      <c r="W104" s="168">
        <v>46111</v>
      </c>
      <c r="X104" s="168">
        <v>46297</v>
      </c>
      <c r="Y104" s="168">
        <v>46111</v>
      </c>
      <c r="Z104" s="168">
        <v>46247</v>
      </c>
      <c r="AC104">
        <v>100</v>
      </c>
      <c r="AD104" t="s">
        <v>1839</v>
      </c>
      <c r="AE104">
        <v>0</v>
      </c>
      <c r="AF104" t="s">
        <v>1840</v>
      </c>
      <c r="AG104" t="s">
        <v>1841</v>
      </c>
      <c r="AH104" t="s">
        <v>1842</v>
      </c>
      <c r="AI104" t="s">
        <v>2222</v>
      </c>
      <c r="AJ104" t="s">
        <v>2223</v>
      </c>
      <c r="AQ104" t="s">
        <v>1845</v>
      </c>
      <c r="AR104" t="s">
        <v>2220</v>
      </c>
      <c r="AS104">
        <v>1</v>
      </c>
      <c r="AT104">
        <v>1</v>
      </c>
      <c r="CC104" t="s">
        <v>1846</v>
      </c>
    </row>
    <row r="105" spans="1:81" x14ac:dyDescent="0.25">
      <c r="A105" t="s">
        <v>965</v>
      </c>
      <c r="B105" t="s">
        <v>2264</v>
      </c>
      <c r="C105" t="s">
        <v>864</v>
      </c>
      <c r="D105" t="s">
        <v>2218</v>
      </c>
      <c r="E105" t="s">
        <v>2219</v>
      </c>
      <c r="F105" t="s">
        <v>2220</v>
      </c>
      <c r="G105" t="s">
        <v>2221</v>
      </c>
      <c r="H105">
        <v>80</v>
      </c>
      <c r="I105">
        <v>80</v>
      </c>
      <c r="L105" t="s">
        <v>1832</v>
      </c>
      <c r="M105" t="s">
        <v>482</v>
      </c>
      <c r="N105" t="s">
        <v>1833</v>
      </c>
      <c r="O105" t="s">
        <v>1971</v>
      </c>
      <c r="P105" t="s">
        <v>1972</v>
      </c>
      <c r="Q105" t="s">
        <v>482</v>
      </c>
      <c r="R105" t="s">
        <v>1850</v>
      </c>
      <c r="S105" t="s">
        <v>1851</v>
      </c>
      <c r="T105" t="s">
        <v>1838</v>
      </c>
      <c r="W105" s="168">
        <v>46139</v>
      </c>
      <c r="X105" s="168">
        <v>46318</v>
      </c>
      <c r="Y105" s="168">
        <v>46125</v>
      </c>
      <c r="Z105" s="168">
        <v>46268</v>
      </c>
      <c r="AC105">
        <v>100</v>
      </c>
      <c r="AD105" t="s">
        <v>1839</v>
      </c>
      <c r="AE105">
        <v>0</v>
      </c>
      <c r="AF105" t="s">
        <v>1840</v>
      </c>
      <c r="AG105" t="s">
        <v>1841</v>
      </c>
      <c r="AH105" t="s">
        <v>1842</v>
      </c>
      <c r="AI105" t="s">
        <v>2222</v>
      </c>
      <c r="AJ105" t="s">
        <v>2223</v>
      </c>
      <c r="AQ105" t="s">
        <v>1845</v>
      </c>
      <c r="AR105" t="s">
        <v>2220</v>
      </c>
      <c r="AS105">
        <v>1</v>
      </c>
      <c r="AT105">
        <v>1</v>
      </c>
      <c r="CC105" t="s">
        <v>1846</v>
      </c>
    </row>
    <row r="106" spans="1:81" x14ac:dyDescent="0.25">
      <c r="A106" t="s">
        <v>968</v>
      </c>
      <c r="B106" t="s">
        <v>2265</v>
      </c>
      <c r="C106" t="s">
        <v>864</v>
      </c>
      <c r="D106" t="s">
        <v>2218</v>
      </c>
      <c r="E106" t="s">
        <v>2219</v>
      </c>
      <c r="F106" t="s">
        <v>2220</v>
      </c>
      <c r="G106" t="s">
        <v>2221</v>
      </c>
      <c r="H106">
        <v>80</v>
      </c>
      <c r="I106">
        <v>80</v>
      </c>
      <c r="L106" t="s">
        <v>1832</v>
      </c>
      <c r="M106" t="s">
        <v>482</v>
      </c>
      <c r="N106" t="s">
        <v>1833</v>
      </c>
      <c r="O106" t="s">
        <v>1971</v>
      </c>
      <c r="P106" t="s">
        <v>1972</v>
      </c>
      <c r="Q106" t="s">
        <v>482</v>
      </c>
      <c r="R106" t="s">
        <v>1850</v>
      </c>
      <c r="S106" t="s">
        <v>1851</v>
      </c>
      <c r="T106" t="s">
        <v>1838</v>
      </c>
      <c r="W106" s="168">
        <v>46139</v>
      </c>
      <c r="X106" s="168">
        <v>46318</v>
      </c>
      <c r="Y106" s="168">
        <v>46139</v>
      </c>
      <c r="AC106">
        <v>100</v>
      </c>
      <c r="AD106" t="s">
        <v>1839</v>
      </c>
      <c r="AE106">
        <v>0</v>
      </c>
      <c r="AF106" t="s">
        <v>1840</v>
      </c>
      <c r="AG106" t="s">
        <v>1841</v>
      </c>
      <c r="AH106" t="s">
        <v>1842</v>
      </c>
      <c r="AI106" t="s">
        <v>2222</v>
      </c>
      <c r="AJ106" t="s">
        <v>2223</v>
      </c>
      <c r="AQ106" t="s">
        <v>1845</v>
      </c>
      <c r="AR106" t="s">
        <v>2220</v>
      </c>
      <c r="AS106">
        <v>1</v>
      </c>
      <c r="AT106">
        <v>1</v>
      </c>
      <c r="CC106" t="s">
        <v>1846</v>
      </c>
    </row>
    <row r="107" spans="1:81" x14ac:dyDescent="0.25">
      <c r="A107" t="s">
        <v>970</v>
      </c>
      <c r="B107" t="s">
        <v>2266</v>
      </c>
      <c r="C107" t="s">
        <v>864</v>
      </c>
      <c r="D107" t="s">
        <v>2218</v>
      </c>
      <c r="E107" t="s">
        <v>2219</v>
      </c>
      <c r="F107" t="s">
        <v>2220</v>
      </c>
      <c r="G107" t="s">
        <v>2221</v>
      </c>
      <c r="H107">
        <v>80</v>
      </c>
      <c r="I107">
        <v>80</v>
      </c>
      <c r="L107" t="s">
        <v>1832</v>
      </c>
      <c r="M107" t="s">
        <v>482</v>
      </c>
      <c r="N107" t="s">
        <v>1833</v>
      </c>
      <c r="O107" t="s">
        <v>1971</v>
      </c>
      <c r="P107" t="s">
        <v>1972</v>
      </c>
      <c r="Q107" t="s">
        <v>482</v>
      </c>
      <c r="R107" t="s">
        <v>1850</v>
      </c>
      <c r="S107" t="s">
        <v>1851</v>
      </c>
      <c r="T107" t="s">
        <v>1838</v>
      </c>
      <c r="W107" s="168">
        <v>46139</v>
      </c>
      <c r="X107" s="168">
        <v>46318</v>
      </c>
      <c r="Y107" s="168">
        <v>46125</v>
      </c>
      <c r="AC107">
        <v>100</v>
      </c>
      <c r="AD107" t="s">
        <v>1839</v>
      </c>
      <c r="AE107">
        <v>0</v>
      </c>
      <c r="AF107" t="s">
        <v>1840</v>
      </c>
      <c r="AG107" t="s">
        <v>1841</v>
      </c>
      <c r="AH107" t="s">
        <v>1842</v>
      </c>
      <c r="AI107" t="s">
        <v>2222</v>
      </c>
      <c r="AJ107" t="s">
        <v>2223</v>
      </c>
      <c r="AQ107" t="s">
        <v>1845</v>
      </c>
      <c r="AR107" t="s">
        <v>2220</v>
      </c>
      <c r="AS107">
        <v>1</v>
      </c>
      <c r="AT107">
        <v>1</v>
      </c>
      <c r="CC107" t="s">
        <v>1846</v>
      </c>
    </row>
    <row r="108" spans="1:81" x14ac:dyDescent="0.25">
      <c r="A108" t="s">
        <v>973</v>
      </c>
      <c r="B108" t="s">
        <v>2267</v>
      </c>
      <c r="C108" t="s">
        <v>864</v>
      </c>
      <c r="D108" t="s">
        <v>2218</v>
      </c>
      <c r="E108" t="s">
        <v>2219</v>
      </c>
      <c r="F108" t="s">
        <v>2220</v>
      </c>
      <c r="G108" t="s">
        <v>2221</v>
      </c>
      <c r="H108">
        <v>80</v>
      </c>
      <c r="I108">
        <v>80</v>
      </c>
      <c r="L108" t="s">
        <v>1832</v>
      </c>
      <c r="M108" t="s">
        <v>482</v>
      </c>
      <c r="N108" t="s">
        <v>1833</v>
      </c>
      <c r="O108" t="s">
        <v>1971</v>
      </c>
      <c r="P108" t="s">
        <v>1972</v>
      </c>
      <c r="Q108" t="s">
        <v>482</v>
      </c>
      <c r="R108" t="s">
        <v>1850</v>
      </c>
      <c r="S108" t="s">
        <v>1851</v>
      </c>
      <c r="T108" t="s">
        <v>1838</v>
      </c>
      <c r="W108" s="168">
        <v>46139</v>
      </c>
      <c r="X108" s="168">
        <v>46318</v>
      </c>
      <c r="Y108" s="168">
        <v>46132</v>
      </c>
      <c r="Z108" s="168">
        <v>46274</v>
      </c>
      <c r="AC108">
        <v>100</v>
      </c>
      <c r="AD108" t="s">
        <v>1839</v>
      </c>
      <c r="AE108">
        <v>0</v>
      </c>
      <c r="AF108" t="s">
        <v>1840</v>
      </c>
      <c r="AG108" t="s">
        <v>1841</v>
      </c>
      <c r="AH108" t="s">
        <v>1842</v>
      </c>
      <c r="AI108" t="s">
        <v>2222</v>
      </c>
      <c r="AJ108" t="s">
        <v>2223</v>
      </c>
      <c r="AQ108" t="s">
        <v>1845</v>
      </c>
      <c r="AR108" t="s">
        <v>2220</v>
      </c>
      <c r="AS108">
        <v>1</v>
      </c>
      <c r="AT108">
        <v>1</v>
      </c>
      <c r="CC108" t="s">
        <v>1846</v>
      </c>
    </row>
    <row r="109" spans="1:81" x14ac:dyDescent="0.25">
      <c r="A109" t="s">
        <v>975</v>
      </c>
      <c r="B109" t="s">
        <v>2268</v>
      </c>
      <c r="C109" t="s">
        <v>864</v>
      </c>
      <c r="D109" t="s">
        <v>2218</v>
      </c>
      <c r="E109" t="s">
        <v>2219</v>
      </c>
      <c r="F109" t="s">
        <v>2220</v>
      </c>
      <c r="G109" t="s">
        <v>2221</v>
      </c>
      <c r="H109">
        <v>80</v>
      </c>
      <c r="I109">
        <v>80</v>
      </c>
      <c r="L109" t="s">
        <v>1832</v>
      </c>
      <c r="M109" t="s">
        <v>482</v>
      </c>
      <c r="N109" t="s">
        <v>1833</v>
      </c>
      <c r="O109" t="s">
        <v>1971</v>
      </c>
      <c r="P109" t="s">
        <v>1972</v>
      </c>
      <c r="Q109" t="s">
        <v>482</v>
      </c>
      <c r="R109" t="s">
        <v>1850</v>
      </c>
      <c r="S109" t="s">
        <v>1851</v>
      </c>
      <c r="T109" t="s">
        <v>1838</v>
      </c>
      <c r="W109" s="168">
        <v>46139</v>
      </c>
      <c r="X109" s="168">
        <v>46318</v>
      </c>
      <c r="Y109" s="168">
        <v>46132</v>
      </c>
      <c r="AC109">
        <v>100</v>
      </c>
      <c r="AD109" t="s">
        <v>1839</v>
      </c>
      <c r="AE109">
        <v>0</v>
      </c>
      <c r="AF109" t="s">
        <v>1840</v>
      </c>
      <c r="AG109" t="s">
        <v>1841</v>
      </c>
      <c r="AH109" t="s">
        <v>1842</v>
      </c>
      <c r="AI109" t="s">
        <v>2222</v>
      </c>
      <c r="AJ109" t="s">
        <v>2223</v>
      </c>
      <c r="AQ109" t="s">
        <v>1845</v>
      </c>
      <c r="AR109" t="s">
        <v>2220</v>
      </c>
      <c r="AS109">
        <v>1</v>
      </c>
      <c r="AT109">
        <v>1</v>
      </c>
      <c r="CC109" t="s">
        <v>1846</v>
      </c>
    </row>
    <row r="110" spans="1:81" x14ac:dyDescent="0.25">
      <c r="A110" t="s">
        <v>977</v>
      </c>
      <c r="B110" t="s">
        <v>2269</v>
      </c>
      <c r="C110" t="s">
        <v>864</v>
      </c>
      <c r="D110" t="s">
        <v>2218</v>
      </c>
      <c r="E110" t="s">
        <v>2219</v>
      </c>
      <c r="F110" t="s">
        <v>2220</v>
      </c>
      <c r="G110" t="s">
        <v>2221</v>
      </c>
      <c r="H110">
        <v>80</v>
      </c>
      <c r="I110">
        <v>80</v>
      </c>
      <c r="L110" t="s">
        <v>1832</v>
      </c>
      <c r="M110" t="s">
        <v>482</v>
      </c>
      <c r="N110" t="s">
        <v>1833</v>
      </c>
      <c r="O110" t="s">
        <v>1971</v>
      </c>
      <c r="P110" t="s">
        <v>1972</v>
      </c>
      <c r="Q110" t="s">
        <v>482</v>
      </c>
      <c r="R110" t="s">
        <v>1850</v>
      </c>
      <c r="S110" t="s">
        <v>1851</v>
      </c>
      <c r="T110" t="s">
        <v>1838</v>
      </c>
      <c r="W110" s="168">
        <v>46139</v>
      </c>
      <c r="X110" s="168">
        <v>46318</v>
      </c>
      <c r="Y110" s="168">
        <v>46139</v>
      </c>
      <c r="Z110" s="168">
        <v>46265</v>
      </c>
      <c r="AC110">
        <v>100</v>
      </c>
      <c r="AD110" t="s">
        <v>1839</v>
      </c>
      <c r="AE110">
        <v>0</v>
      </c>
      <c r="AF110" t="s">
        <v>1840</v>
      </c>
      <c r="AG110" t="s">
        <v>1841</v>
      </c>
      <c r="AH110" t="s">
        <v>1842</v>
      </c>
      <c r="AI110" t="s">
        <v>2222</v>
      </c>
      <c r="AJ110" t="s">
        <v>2223</v>
      </c>
      <c r="AQ110" t="s">
        <v>1845</v>
      </c>
      <c r="AR110" t="s">
        <v>2220</v>
      </c>
      <c r="AS110">
        <v>1</v>
      </c>
      <c r="AT110">
        <v>1</v>
      </c>
      <c r="CC110" t="s">
        <v>1846</v>
      </c>
    </row>
    <row r="111" spans="1:81" x14ac:dyDescent="0.25">
      <c r="A111" t="s">
        <v>979</v>
      </c>
      <c r="B111" t="s">
        <v>2270</v>
      </c>
      <c r="C111" t="s">
        <v>864</v>
      </c>
      <c r="D111" t="s">
        <v>2218</v>
      </c>
      <c r="E111" t="s">
        <v>2219</v>
      </c>
      <c r="F111" t="s">
        <v>2220</v>
      </c>
      <c r="G111" t="s">
        <v>2221</v>
      </c>
      <c r="H111">
        <v>80</v>
      </c>
      <c r="I111">
        <v>80</v>
      </c>
      <c r="L111" t="s">
        <v>1832</v>
      </c>
      <c r="M111" t="s">
        <v>482</v>
      </c>
      <c r="N111" t="s">
        <v>1833</v>
      </c>
      <c r="O111" t="s">
        <v>1971</v>
      </c>
      <c r="P111" t="s">
        <v>1972</v>
      </c>
      <c r="Q111" t="s">
        <v>482</v>
      </c>
      <c r="R111" t="s">
        <v>1850</v>
      </c>
      <c r="S111" t="s">
        <v>1851</v>
      </c>
      <c r="T111" t="s">
        <v>1838</v>
      </c>
      <c r="W111" s="168">
        <v>46139</v>
      </c>
      <c r="X111" s="168">
        <v>46318</v>
      </c>
      <c r="Y111" s="168">
        <v>46139</v>
      </c>
      <c r="Z111" s="168">
        <v>46265</v>
      </c>
      <c r="AC111">
        <v>100</v>
      </c>
      <c r="AD111" t="s">
        <v>1839</v>
      </c>
      <c r="AE111">
        <v>0</v>
      </c>
      <c r="AF111" t="s">
        <v>1840</v>
      </c>
      <c r="AG111" t="s">
        <v>1841</v>
      </c>
      <c r="AH111" t="s">
        <v>1842</v>
      </c>
      <c r="AI111" t="s">
        <v>2222</v>
      </c>
      <c r="AJ111" t="s">
        <v>2223</v>
      </c>
      <c r="AQ111" t="s">
        <v>1845</v>
      </c>
      <c r="AR111" t="s">
        <v>2220</v>
      </c>
      <c r="AS111">
        <v>1</v>
      </c>
      <c r="AT111">
        <v>1</v>
      </c>
      <c r="CC111" t="s">
        <v>1846</v>
      </c>
    </row>
    <row r="112" spans="1:81" x14ac:dyDescent="0.25">
      <c r="A112" t="s">
        <v>981</v>
      </c>
      <c r="B112" t="s">
        <v>2271</v>
      </c>
      <c r="C112" t="s">
        <v>864</v>
      </c>
      <c r="D112" t="s">
        <v>2218</v>
      </c>
      <c r="E112" t="s">
        <v>2219</v>
      </c>
      <c r="F112" t="s">
        <v>2220</v>
      </c>
      <c r="G112" t="s">
        <v>2221</v>
      </c>
      <c r="H112">
        <v>80</v>
      </c>
      <c r="I112">
        <v>80</v>
      </c>
      <c r="L112" t="s">
        <v>1832</v>
      </c>
      <c r="M112" t="s">
        <v>482</v>
      </c>
      <c r="N112" t="s">
        <v>1833</v>
      </c>
      <c r="O112" t="s">
        <v>1971</v>
      </c>
      <c r="P112" t="s">
        <v>1972</v>
      </c>
      <c r="Q112" t="s">
        <v>482</v>
      </c>
      <c r="R112" t="s">
        <v>1850</v>
      </c>
      <c r="S112" t="s">
        <v>1851</v>
      </c>
      <c r="T112" t="s">
        <v>1838</v>
      </c>
      <c r="W112" s="168">
        <v>46139</v>
      </c>
      <c r="X112" s="168">
        <v>46318</v>
      </c>
      <c r="Y112" s="168">
        <v>46139</v>
      </c>
      <c r="AC112">
        <v>100</v>
      </c>
      <c r="AD112" t="s">
        <v>1839</v>
      </c>
      <c r="AE112">
        <v>0</v>
      </c>
      <c r="AF112" t="s">
        <v>1840</v>
      </c>
      <c r="AG112" t="s">
        <v>1841</v>
      </c>
      <c r="AH112" t="s">
        <v>1842</v>
      </c>
      <c r="AI112" t="s">
        <v>2222</v>
      </c>
      <c r="AJ112" t="s">
        <v>2223</v>
      </c>
      <c r="AQ112" t="s">
        <v>1845</v>
      </c>
      <c r="AR112" t="s">
        <v>2220</v>
      </c>
      <c r="AS112">
        <v>1</v>
      </c>
      <c r="AT112">
        <v>1</v>
      </c>
      <c r="CC112" t="s">
        <v>1846</v>
      </c>
    </row>
    <row r="113" spans="1:81" x14ac:dyDescent="0.25">
      <c r="A113" t="s">
        <v>983</v>
      </c>
      <c r="B113" t="s">
        <v>2272</v>
      </c>
      <c r="C113" t="s">
        <v>864</v>
      </c>
      <c r="D113" t="s">
        <v>2218</v>
      </c>
      <c r="E113" t="s">
        <v>2219</v>
      </c>
      <c r="F113" t="s">
        <v>2220</v>
      </c>
      <c r="G113" t="s">
        <v>2221</v>
      </c>
      <c r="H113">
        <v>80</v>
      </c>
      <c r="I113">
        <v>80</v>
      </c>
      <c r="L113" t="s">
        <v>1832</v>
      </c>
      <c r="M113" t="s">
        <v>482</v>
      </c>
      <c r="N113" t="s">
        <v>1833</v>
      </c>
      <c r="O113" t="s">
        <v>1971</v>
      </c>
      <c r="P113" t="s">
        <v>1972</v>
      </c>
      <c r="Q113" t="s">
        <v>482</v>
      </c>
      <c r="R113" t="s">
        <v>1850</v>
      </c>
      <c r="S113" t="s">
        <v>1851</v>
      </c>
      <c r="T113" t="s">
        <v>1838</v>
      </c>
      <c r="W113" s="168">
        <v>46139</v>
      </c>
      <c r="X113" s="168">
        <v>46318</v>
      </c>
      <c r="Y113" s="168">
        <v>46139</v>
      </c>
      <c r="AC113">
        <v>80</v>
      </c>
      <c r="AD113" t="s">
        <v>1839</v>
      </c>
      <c r="AE113">
        <v>0</v>
      </c>
      <c r="AF113" t="s">
        <v>1840</v>
      </c>
      <c r="AG113" t="s">
        <v>1841</v>
      </c>
      <c r="AH113" t="s">
        <v>1842</v>
      </c>
      <c r="AI113" t="s">
        <v>2222</v>
      </c>
      <c r="AJ113" t="s">
        <v>2223</v>
      </c>
      <c r="AQ113" t="s">
        <v>1845</v>
      </c>
      <c r="AR113" t="s">
        <v>2220</v>
      </c>
      <c r="AS113">
        <v>1</v>
      </c>
      <c r="AT113">
        <v>1</v>
      </c>
      <c r="CC113" t="s">
        <v>1846</v>
      </c>
    </row>
    <row r="114" spans="1:81" x14ac:dyDescent="0.25">
      <c r="A114" t="s">
        <v>985</v>
      </c>
      <c r="B114" t="s">
        <v>2273</v>
      </c>
      <c r="C114" t="s">
        <v>864</v>
      </c>
      <c r="D114" t="s">
        <v>2218</v>
      </c>
      <c r="E114" t="s">
        <v>2219</v>
      </c>
      <c r="F114" t="s">
        <v>2220</v>
      </c>
      <c r="G114" t="s">
        <v>2221</v>
      </c>
      <c r="H114">
        <v>80</v>
      </c>
      <c r="I114">
        <v>80</v>
      </c>
      <c r="L114" t="s">
        <v>1832</v>
      </c>
      <c r="M114" t="s">
        <v>482</v>
      </c>
      <c r="N114" t="s">
        <v>1833</v>
      </c>
      <c r="O114" t="s">
        <v>1971</v>
      </c>
      <c r="P114" t="s">
        <v>1972</v>
      </c>
      <c r="Q114" t="s">
        <v>482</v>
      </c>
      <c r="R114" t="s">
        <v>1850</v>
      </c>
      <c r="S114" t="s">
        <v>1851</v>
      </c>
      <c r="T114" t="s">
        <v>1838</v>
      </c>
      <c r="W114" s="168">
        <v>46139</v>
      </c>
      <c r="X114" s="168">
        <v>46318</v>
      </c>
      <c r="Y114" s="168">
        <v>46139</v>
      </c>
      <c r="AC114">
        <v>100</v>
      </c>
      <c r="AD114" t="s">
        <v>1839</v>
      </c>
      <c r="AE114">
        <v>0</v>
      </c>
      <c r="AF114" t="s">
        <v>1840</v>
      </c>
      <c r="AG114" t="s">
        <v>1841</v>
      </c>
      <c r="AH114" t="s">
        <v>1842</v>
      </c>
      <c r="AI114" t="s">
        <v>2222</v>
      </c>
      <c r="AJ114" t="s">
        <v>2223</v>
      </c>
      <c r="AQ114" t="s">
        <v>1845</v>
      </c>
      <c r="AR114" t="s">
        <v>2220</v>
      </c>
      <c r="AS114">
        <v>1</v>
      </c>
      <c r="AT114">
        <v>1</v>
      </c>
      <c r="CC114" t="s">
        <v>1846</v>
      </c>
    </row>
    <row r="115" spans="1:81" x14ac:dyDescent="0.25">
      <c r="A115" t="s">
        <v>987</v>
      </c>
      <c r="B115" t="s">
        <v>2274</v>
      </c>
      <c r="C115" t="s">
        <v>864</v>
      </c>
      <c r="D115" t="s">
        <v>2218</v>
      </c>
      <c r="E115" t="s">
        <v>2219</v>
      </c>
      <c r="F115" t="s">
        <v>2220</v>
      </c>
      <c r="G115" t="s">
        <v>2221</v>
      </c>
      <c r="H115">
        <v>80</v>
      </c>
      <c r="I115">
        <v>80</v>
      </c>
      <c r="L115" t="s">
        <v>1832</v>
      </c>
      <c r="M115" t="s">
        <v>482</v>
      </c>
      <c r="N115" t="s">
        <v>1833</v>
      </c>
      <c r="O115" t="s">
        <v>1971</v>
      </c>
      <c r="P115" t="s">
        <v>1972</v>
      </c>
      <c r="Q115" t="s">
        <v>482</v>
      </c>
      <c r="R115" t="s">
        <v>1850</v>
      </c>
      <c r="S115" t="s">
        <v>1851</v>
      </c>
      <c r="T115" t="s">
        <v>1838</v>
      </c>
      <c r="W115" s="168">
        <v>46111</v>
      </c>
      <c r="X115" s="168">
        <v>46297</v>
      </c>
      <c r="Y115" s="168">
        <v>46111</v>
      </c>
      <c r="Z115" s="168">
        <v>46276</v>
      </c>
      <c r="AC115">
        <v>100</v>
      </c>
      <c r="AD115" t="s">
        <v>1839</v>
      </c>
      <c r="AE115">
        <v>0</v>
      </c>
      <c r="AF115" t="s">
        <v>1840</v>
      </c>
      <c r="AG115" t="s">
        <v>1841</v>
      </c>
      <c r="AH115" t="s">
        <v>1842</v>
      </c>
      <c r="AI115" t="s">
        <v>2222</v>
      </c>
      <c r="AJ115" t="s">
        <v>2223</v>
      </c>
      <c r="AQ115" t="s">
        <v>1845</v>
      </c>
      <c r="AR115" t="s">
        <v>2220</v>
      </c>
      <c r="AS115">
        <v>1</v>
      </c>
      <c r="AT115">
        <v>1</v>
      </c>
      <c r="CC115" t="s">
        <v>1846</v>
      </c>
    </row>
    <row r="116" spans="1:81" x14ac:dyDescent="0.25">
      <c r="A116" t="s">
        <v>991</v>
      </c>
      <c r="B116" t="s">
        <v>2276</v>
      </c>
      <c r="C116" t="s">
        <v>864</v>
      </c>
      <c r="D116" t="s">
        <v>2218</v>
      </c>
      <c r="E116" t="s">
        <v>2219</v>
      </c>
      <c r="F116" t="s">
        <v>2220</v>
      </c>
      <c r="G116" t="s">
        <v>2221</v>
      </c>
      <c r="H116">
        <v>80</v>
      </c>
      <c r="I116">
        <v>80</v>
      </c>
      <c r="L116" t="s">
        <v>1832</v>
      </c>
      <c r="M116" t="s">
        <v>482</v>
      </c>
      <c r="N116" t="s">
        <v>1833</v>
      </c>
      <c r="O116" t="s">
        <v>1971</v>
      </c>
      <c r="P116" t="s">
        <v>1972</v>
      </c>
      <c r="Q116" t="s">
        <v>482</v>
      </c>
      <c r="R116" t="s">
        <v>1850</v>
      </c>
      <c r="S116" t="s">
        <v>1851</v>
      </c>
      <c r="T116" t="s">
        <v>1838</v>
      </c>
      <c r="W116" s="168">
        <v>46139</v>
      </c>
      <c r="X116" s="168">
        <v>46318</v>
      </c>
      <c r="Y116" s="168">
        <v>46139</v>
      </c>
      <c r="Z116" s="168">
        <v>46279</v>
      </c>
      <c r="AC116">
        <v>100</v>
      </c>
      <c r="AD116" t="s">
        <v>1839</v>
      </c>
      <c r="AE116">
        <v>0</v>
      </c>
      <c r="AF116" t="s">
        <v>1840</v>
      </c>
      <c r="AG116" t="s">
        <v>1841</v>
      </c>
      <c r="AH116" t="s">
        <v>1842</v>
      </c>
      <c r="AI116" t="s">
        <v>2222</v>
      </c>
      <c r="AJ116" t="s">
        <v>2223</v>
      </c>
      <c r="AQ116" t="s">
        <v>1845</v>
      </c>
      <c r="AR116" t="s">
        <v>2220</v>
      </c>
      <c r="AS116">
        <v>1</v>
      </c>
      <c r="AT116">
        <v>1</v>
      </c>
      <c r="CC116" t="s">
        <v>1846</v>
      </c>
    </row>
    <row r="117" spans="1:81" x14ac:dyDescent="0.25">
      <c r="A117" t="s">
        <v>993</v>
      </c>
      <c r="B117" t="s">
        <v>2277</v>
      </c>
      <c r="C117" t="s">
        <v>864</v>
      </c>
      <c r="D117" t="s">
        <v>2218</v>
      </c>
      <c r="E117" t="s">
        <v>2219</v>
      </c>
      <c r="F117" t="s">
        <v>2220</v>
      </c>
      <c r="G117" t="s">
        <v>2221</v>
      </c>
      <c r="H117">
        <v>80</v>
      </c>
      <c r="I117">
        <v>80</v>
      </c>
      <c r="L117" t="s">
        <v>1832</v>
      </c>
      <c r="M117" t="s">
        <v>482</v>
      </c>
      <c r="N117" t="s">
        <v>1833</v>
      </c>
      <c r="O117" t="s">
        <v>1971</v>
      </c>
      <c r="P117" t="s">
        <v>1972</v>
      </c>
      <c r="Q117" t="s">
        <v>482</v>
      </c>
      <c r="R117" t="s">
        <v>1850</v>
      </c>
      <c r="S117" t="s">
        <v>1851</v>
      </c>
      <c r="T117" t="s">
        <v>1838</v>
      </c>
      <c r="W117" s="168">
        <v>46139</v>
      </c>
      <c r="X117" s="168">
        <v>46318</v>
      </c>
      <c r="Y117" s="168">
        <v>46139</v>
      </c>
      <c r="Z117" s="168">
        <v>46276</v>
      </c>
      <c r="AC117">
        <v>100</v>
      </c>
      <c r="AD117" t="s">
        <v>1839</v>
      </c>
      <c r="AE117">
        <v>0</v>
      </c>
      <c r="AF117" t="s">
        <v>1840</v>
      </c>
      <c r="AG117" t="s">
        <v>1841</v>
      </c>
      <c r="AH117" t="s">
        <v>1842</v>
      </c>
      <c r="AI117" t="s">
        <v>2222</v>
      </c>
      <c r="AJ117" t="s">
        <v>2223</v>
      </c>
      <c r="AQ117" t="s">
        <v>1845</v>
      </c>
      <c r="AR117" t="s">
        <v>2220</v>
      </c>
      <c r="AS117">
        <v>1</v>
      </c>
      <c r="AT117">
        <v>1</v>
      </c>
      <c r="CC117" t="s">
        <v>1846</v>
      </c>
    </row>
    <row r="118" spans="1:81" x14ac:dyDescent="0.25">
      <c r="A118" t="s">
        <v>995</v>
      </c>
      <c r="B118" t="s">
        <v>2278</v>
      </c>
      <c r="C118" t="s">
        <v>864</v>
      </c>
      <c r="D118" t="s">
        <v>2218</v>
      </c>
      <c r="E118" t="s">
        <v>2219</v>
      </c>
      <c r="F118" t="s">
        <v>2220</v>
      </c>
      <c r="G118" t="s">
        <v>2221</v>
      </c>
      <c r="H118">
        <v>80</v>
      </c>
      <c r="I118">
        <v>80</v>
      </c>
      <c r="L118" t="s">
        <v>1832</v>
      </c>
      <c r="M118" t="s">
        <v>482</v>
      </c>
      <c r="N118" t="s">
        <v>1833</v>
      </c>
      <c r="O118" t="s">
        <v>1971</v>
      </c>
      <c r="P118" t="s">
        <v>1972</v>
      </c>
      <c r="Q118" t="s">
        <v>482</v>
      </c>
      <c r="R118" t="s">
        <v>1850</v>
      </c>
      <c r="S118" t="s">
        <v>1851</v>
      </c>
      <c r="T118" t="s">
        <v>1838</v>
      </c>
      <c r="W118" s="168">
        <v>46139</v>
      </c>
      <c r="X118" s="168">
        <v>46318</v>
      </c>
      <c r="Y118" s="168">
        <v>46125</v>
      </c>
      <c r="AC118">
        <v>100</v>
      </c>
      <c r="AD118" t="s">
        <v>1839</v>
      </c>
      <c r="AE118">
        <v>0</v>
      </c>
      <c r="AF118" t="s">
        <v>1840</v>
      </c>
      <c r="AG118" t="s">
        <v>1841</v>
      </c>
      <c r="AH118" t="s">
        <v>1842</v>
      </c>
      <c r="AI118" t="s">
        <v>2222</v>
      </c>
      <c r="AJ118" t="s">
        <v>2223</v>
      </c>
      <c r="AQ118" t="s">
        <v>1845</v>
      </c>
      <c r="AR118" t="s">
        <v>2220</v>
      </c>
      <c r="AS118">
        <v>1</v>
      </c>
      <c r="AT118">
        <v>1</v>
      </c>
      <c r="CC118" t="s">
        <v>1846</v>
      </c>
    </row>
    <row r="119" spans="1:81" x14ac:dyDescent="0.25">
      <c r="A119" t="s">
        <v>997</v>
      </c>
      <c r="B119" t="s">
        <v>2279</v>
      </c>
      <c r="C119" t="s">
        <v>864</v>
      </c>
      <c r="D119" t="s">
        <v>2218</v>
      </c>
      <c r="E119" t="s">
        <v>2219</v>
      </c>
      <c r="F119" t="s">
        <v>2220</v>
      </c>
      <c r="G119" t="s">
        <v>2221</v>
      </c>
      <c r="H119">
        <v>80</v>
      </c>
      <c r="I119">
        <v>80</v>
      </c>
      <c r="L119" t="s">
        <v>1832</v>
      </c>
      <c r="M119" t="s">
        <v>482</v>
      </c>
      <c r="N119" t="s">
        <v>1833</v>
      </c>
      <c r="O119" t="s">
        <v>1971</v>
      </c>
      <c r="P119" t="s">
        <v>1972</v>
      </c>
      <c r="Q119" t="s">
        <v>482</v>
      </c>
      <c r="R119" t="s">
        <v>1850</v>
      </c>
      <c r="S119" t="s">
        <v>1851</v>
      </c>
      <c r="T119" t="s">
        <v>1838</v>
      </c>
      <c r="W119" s="168">
        <v>46139</v>
      </c>
      <c r="X119" s="168">
        <v>46318</v>
      </c>
      <c r="Y119" s="168">
        <v>46125</v>
      </c>
      <c r="AC119">
        <v>100</v>
      </c>
      <c r="AD119" t="s">
        <v>1839</v>
      </c>
      <c r="AE119">
        <v>0</v>
      </c>
      <c r="AF119" t="s">
        <v>1840</v>
      </c>
      <c r="AG119" t="s">
        <v>1841</v>
      </c>
      <c r="AH119" t="s">
        <v>1842</v>
      </c>
      <c r="AI119" t="s">
        <v>2222</v>
      </c>
      <c r="AJ119" t="s">
        <v>2223</v>
      </c>
      <c r="AQ119" t="s">
        <v>1845</v>
      </c>
      <c r="AR119" t="s">
        <v>2220</v>
      </c>
      <c r="AS119">
        <v>1</v>
      </c>
      <c r="AT119">
        <v>1</v>
      </c>
      <c r="CC119" t="s">
        <v>1846</v>
      </c>
    </row>
    <row r="120" spans="1:81" x14ac:dyDescent="0.25">
      <c r="A120" t="s">
        <v>999</v>
      </c>
      <c r="B120" t="s">
        <v>2280</v>
      </c>
      <c r="C120" t="s">
        <v>864</v>
      </c>
      <c r="D120" t="s">
        <v>2218</v>
      </c>
      <c r="E120" t="s">
        <v>2219</v>
      </c>
      <c r="F120" t="s">
        <v>2220</v>
      </c>
      <c r="G120" t="s">
        <v>2221</v>
      </c>
      <c r="H120">
        <v>80</v>
      </c>
      <c r="I120">
        <v>80</v>
      </c>
      <c r="L120" t="s">
        <v>1832</v>
      </c>
      <c r="M120" t="s">
        <v>482</v>
      </c>
      <c r="N120" t="s">
        <v>1833</v>
      </c>
      <c r="O120" t="s">
        <v>1971</v>
      </c>
      <c r="P120" t="s">
        <v>1972</v>
      </c>
      <c r="Q120" t="s">
        <v>482</v>
      </c>
      <c r="R120" t="s">
        <v>1850</v>
      </c>
      <c r="S120" t="s">
        <v>1851</v>
      </c>
      <c r="T120" t="s">
        <v>1838</v>
      </c>
      <c r="W120" s="168">
        <v>46139</v>
      </c>
      <c r="X120" s="168">
        <v>46318</v>
      </c>
      <c r="Y120" s="168">
        <v>46125</v>
      </c>
      <c r="Z120" s="168">
        <v>46262</v>
      </c>
      <c r="AC120">
        <v>100</v>
      </c>
      <c r="AD120" t="s">
        <v>1839</v>
      </c>
      <c r="AE120">
        <v>0</v>
      </c>
      <c r="AF120" t="s">
        <v>1840</v>
      </c>
      <c r="AG120" t="s">
        <v>1841</v>
      </c>
      <c r="AH120" t="s">
        <v>1842</v>
      </c>
      <c r="AI120" t="s">
        <v>2222</v>
      </c>
      <c r="AJ120" t="s">
        <v>2223</v>
      </c>
      <c r="AQ120" t="s">
        <v>1845</v>
      </c>
      <c r="AR120" t="s">
        <v>2220</v>
      </c>
      <c r="AS120">
        <v>1</v>
      </c>
      <c r="AT120">
        <v>1</v>
      </c>
      <c r="CC120" t="s">
        <v>1846</v>
      </c>
    </row>
    <row r="121" spans="1:81" x14ac:dyDescent="0.25">
      <c r="A121" t="s">
        <v>1001</v>
      </c>
      <c r="B121" t="s">
        <v>2281</v>
      </c>
      <c r="C121" t="s">
        <v>864</v>
      </c>
      <c r="D121" t="s">
        <v>2218</v>
      </c>
      <c r="E121" t="s">
        <v>2219</v>
      </c>
      <c r="F121" t="s">
        <v>2220</v>
      </c>
      <c r="G121" t="s">
        <v>2221</v>
      </c>
      <c r="H121">
        <v>80</v>
      </c>
      <c r="I121">
        <v>80</v>
      </c>
      <c r="L121" t="s">
        <v>1832</v>
      </c>
      <c r="M121" t="s">
        <v>482</v>
      </c>
      <c r="N121" t="s">
        <v>1833</v>
      </c>
      <c r="O121" t="s">
        <v>1971</v>
      </c>
      <c r="P121" t="s">
        <v>1972</v>
      </c>
      <c r="Q121" t="s">
        <v>482</v>
      </c>
      <c r="R121" t="s">
        <v>1850</v>
      </c>
      <c r="S121" t="s">
        <v>1851</v>
      </c>
      <c r="T121" t="s">
        <v>1838</v>
      </c>
      <c r="W121" s="168">
        <v>46139</v>
      </c>
      <c r="X121" s="168">
        <v>46318</v>
      </c>
      <c r="Y121" s="168">
        <v>46139</v>
      </c>
      <c r="AC121">
        <v>100</v>
      </c>
      <c r="AD121" t="s">
        <v>1839</v>
      </c>
      <c r="AE121">
        <v>0</v>
      </c>
      <c r="AF121" t="s">
        <v>1840</v>
      </c>
      <c r="AG121" t="s">
        <v>1841</v>
      </c>
      <c r="AH121" t="s">
        <v>1842</v>
      </c>
      <c r="AI121" t="s">
        <v>2222</v>
      </c>
      <c r="AJ121" t="s">
        <v>2223</v>
      </c>
      <c r="AQ121" t="s">
        <v>1845</v>
      </c>
      <c r="AR121" t="s">
        <v>2220</v>
      </c>
      <c r="AS121">
        <v>1</v>
      </c>
      <c r="AT121">
        <v>1</v>
      </c>
      <c r="CC121" t="s">
        <v>1846</v>
      </c>
    </row>
    <row r="122" spans="1:81" x14ac:dyDescent="0.25">
      <c r="A122" t="s">
        <v>1003</v>
      </c>
      <c r="B122" t="s">
        <v>2282</v>
      </c>
      <c r="C122" t="s">
        <v>864</v>
      </c>
      <c r="D122" t="s">
        <v>2218</v>
      </c>
      <c r="E122" t="s">
        <v>2219</v>
      </c>
      <c r="F122" t="s">
        <v>2220</v>
      </c>
      <c r="G122" t="s">
        <v>2221</v>
      </c>
      <c r="H122">
        <v>225</v>
      </c>
      <c r="I122">
        <v>225</v>
      </c>
      <c r="L122" t="s">
        <v>1832</v>
      </c>
      <c r="M122" t="s">
        <v>482</v>
      </c>
      <c r="N122" t="s">
        <v>1833</v>
      </c>
      <c r="O122" t="s">
        <v>2027</v>
      </c>
      <c r="P122" t="s">
        <v>2028</v>
      </c>
      <c r="Q122" t="s">
        <v>482</v>
      </c>
      <c r="R122" t="s">
        <v>1850</v>
      </c>
      <c r="S122" t="s">
        <v>1851</v>
      </c>
      <c r="T122" t="s">
        <v>1838</v>
      </c>
      <c r="W122" s="168">
        <v>46258</v>
      </c>
      <c r="X122" s="168">
        <v>46337</v>
      </c>
      <c r="Y122" s="168">
        <v>46237</v>
      </c>
      <c r="AC122">
        <v>70</v>
      </c>
      <c r="AD122" t="s">
        <v>1839</v>
      </c>
      <c r="AE122">
        <v>0</v>
      </c>
      <c r="AF122" t="s">
        <v>1840</v>
      </c>
      <c r="AG122" t="s">
        <v>1841</v>
      </c>
      <c r="AH122" t="s">
        <v>1842</v>
      </c>
      <c r="AI122" t="s">
        <v>2222</v>
      </c>
      <c r="AJ122" t="s">
        <v>2223</v>
      </c>
      <c r="AQ122" t="s">
        <v>1845</v>
      </c>
      <c r="AR122" t="s">
        <v>2220</v>
      </c>
      <c r="AS122">
        <v>1</v>
      </c>
      <c r="AT122">
        <v>1</v>
      </c>
      <c r="CC122" t="s">
        <v>1846</v>
      </c>
    </row>
    <row r="123" spans="1:81" x14ac:dyDescent="0.25">
      <c r="A123" t="s">
        <v>1005</v>
      </c>
      <c r="B123" t="s">
        <v>2283</v>
      </c>
      <c r="C123" t="s">
        <v>864</v>
      </c>
      <c r="D123" t="s">
        <v>2218</v>
      </c>
      <c r="E123" t="s">
        <v>2219</v>
      </c>
      <c r="F123" t="s">
        <v>2220</v>
      </c>
      <c r="G123" t="s">
        <v>2221</v>
      </c>
      <c r="H123">
        <v>247</v>
      </c>
      <c r="I123">
        <v>247</v>
      </c>
      <c r="L123" t="s">
        <v>1832</v>
      </c>
      <c r="M123" t="s">
        <v>482</v>
      </c>
      <c r="N123" t="s">
        <v>1833</v>
      </c>
      <c r="O123" t="s">
        <v>1879</v>
      </c>
      <c r="P123" t="s">
        <v>1880</v>
      </c>
      <c r="Q123" t="s">
        <v>482</v>
      </c>
      <c r="R123" t="s">
        <v>1850</v>
      </c>
      <c r="S123" t="s">
        <v>1851</v>
      </c>
      <c r="T123" t="s">
        <v>1838</v>
      </c>
      <c r="W123" s="168">
        <v>46139</v>
      </c>
      <c r="X123" s="168">
        <v>46273</v>
      </c>
      <c r="Y123" s="168">
        <v>46090</v>
      </c>
      <c r="Z123" s="168">
        <v>46266</v>
      </c>
      <c r="AC123">
        <v>100</v>
      </c>
      <c r="AD123" t="s">
        <v>1839</v>
      </c>
      <c r="AE123">
        <v>0</v>
      </c>
      <c r="AF123" t="s">
        <v>1840</v>
      </c>
      <c r="AG123" t="s">
        <v>1841</v>
      </c>
      <c r="AH123" t="s">
        <v>1842</v>
      </c>
      <c r="AI123" t="s">
        <v>2222</v>
      </c>
      <c r="AJ123" t="s">
        <v>2223</v>
      </c>
      <c r="AQ123" t="s">
        <v>1845</v>
      </c>
      <c r="AR123" t="s">
        <v>2220</v>
      </c>
      <c r="AS123">
        <v>1</v>
      </c>
      <c r="AT123">
        <v>1</v>
      </c>
      <c r="CC123" t="s">
        <v>1846</v>
      </c>
    </row>
    <row r="124" spans="1:81" x14ac:dyDescent="0.25">
      <c r="A124" t="s">
        <v>1007</v>
      </c>
      <c r="B124" t="s">
        <v>2284</v>
      </c>
      <c r="C124" t="s">
        <v>864</v>
      </c>
      <c r="D124" t="s">
        <v>2218</v>
      </c>
      <c r="E124" t="s">
        <v>2219</v>
      </c>
      <c r="F124" t="s">
        <v>2220</v>
      </c>
      <c r="G124" t="s">
        <v>2221</v>
      </c>
      <c r="H124">
        <v>132</v>
      </c>
      <c r="I124">
        <v>132</v>
      </c>
      <c r="L124" t="s">
        <v>1832</v>
      </c>
      <c r="M124" t="s">
        <v>482</v>
      </c>
      <c r="N124" t="s">
        <v>1833</v>
      </c>
      <c r="O124" t="s">
        <v>1983</v>
      </c>
      <c r="P124" t="s">
        <v>1984</v>
      </c>
      <c r="Q124" t="s">
        <v>482</v>
      </c>
      <c r="R124" t="s">
        <v>1850</v>
      </c>
      <c r="S124" t="s">
        <v>1851</v>
      </c>
      <c r="T124" t="s">
        <v>1838</v>
      </c>
      <c r="W124" s="168">
        <v>46111</v>
      </c>
      <c r="X124" s="168">
        <v>46297</v>
      </c>
      <c r="Y124" s="168">
        <v>46097</v>
      </c>
      <c r="Z124" s="168">
        <v>46204</v>
      </c>
      <c r="AC124">
        <v>100</v>
      </c>
      <c r="AD124" t="s">
        <v>1839</v>
      </c>
      <c r="AE124">
        <v>0</v>
      </c>
      <c r="AF124" t="s">
        <v>1840</v>
      </c>
      <c r="AG124" t="s">
        <v>1841</v>
      </c>
      <c r="AH124" t="s">
        <v>1842</v>
      </c>
      <c r="AI124" t="s">
        <v>2222</v>
      </c>
      <c r="AJ124" t="s">
        <v>2223</v>
      </c>
      <c r="AQ124" t="s">
        <v>1845</v>
      </c>
      <c r="AR124" t="s">
        <v>2220</v>
      </c>
      <c r="AS124">
        <v>1</v>
      </c>
      <c r="AT124">
        <v>1</v>
      </c>
      <c r="CC124" t="s">
        <v>1846</v>
      </c>
    </row>
    <row r="125" spans="1:81" x14ac:dyDescent="0.25">
      <c r="A125" t="s">
        <v>1009</v>
      </c>
      <c r="B125" t="s">
        <v>2285</v>
      </c>
      <c r="C125" t="s">
        <v>864</v>
      </c>
      <c r="D125" t="s">
        <v>2218</v>
      </c>
      <c r="E125" t="s">
        <v>2219</v>
      </c>
      <c r="F125" t="s">
        <v>2220</v>
      </c>
      <c r="G125" t="s">
        <v>2221</v>
      </c>
      <c r="H125">
        <v>132</v>
      </c>
      <c r="I125">
        <v>132</v>
      </c>
      <c r="L125" t="s">
        <v>1832</v>
      </c>
      <c r="M125" t="s">
        <v>482</v>
      </c>
      <c r="N125" t="s">
        <v>1833</v>
      </c>
      <c r="O125" t="s">
        <v>1983</v>
      </c>
      <c r="P125" t="s">
        <v>1984</v>
      </c>
      <c r="Q125" t="s">
        <v>482</v>
      </c>
      <c r="R125" t="s">
        <v>1850</v>
      </c>
      <c r="S125" t="s">
        <v>1851</v>
      </c>
      <c r="T125" t="s">
        <v>1838</v>
      </c>
      <c r="W125" s="168">
        <v>46111</v>
      </c>
      <c r="X125" s="168">
        <v>46297</v>
      </c>
      <c r="Y125" s="168">
        <v>46111</v>
      </c>
      <c r="Z125" s="168">
        <v>46220</v>
      </c>
      <c r="AC125">
        <v>100</v>
      </c>
      <c r="AD125" t="s">
        <v>1839</v>
      </c>
      <c r="AE125">
        <v>0</v>
      </c>
      <c r="AF125" t="s">
        <v>1840</v>
      </c>
      <c r="AG125" t="s">
        <v>1841</v>
      </c>
      <c r="AH125" t="s">
        <v>1842</v>
      </c>
      <c r="AI125" t="s">
        <v>2222</v>
      </c>
      <c r="AJ125" t="s">
        <v>2223</v>
      </c>
      <c r="AQ125" t="s">
        <v>1845</v>
      </c>
      <c r="AR125" t="s">
        <v>2220</v>
      </c>
      <c r="AS125">
        <v>1</v>
      </c>
      <c r="AT125">
        <v>1</v>
      </c>
      <c r="CC125" t="s">
        <v>1846</v>
      </c>
    </row>
    <row r="126" spans="1:81" x14ac:dyDescent="0.25">
      <c r="A126" t="s">
        <v>1011</v>
      </c>
      <c r="B126" t="s">
        <v>2286</v>
      </c>
      <c r="C126" t="s">
        <v>864</v>
      </c>
      <c r="D126" t="s">
        <v>2218</v>
      </c>
      <c r="E126" t="s">
        <v>2219</v>
      </c>
      <c r="F126" t="s">
        <v>2220</v>
      </c>
      <c r="G126" t="s">
        <v>2221</v>
      </c>
      <c r="H126">
        <v>132</v>
      </c>
      <c r="I126">
        <v>132</v>
      </c>
      <c r="L126" t="s">
        <v>1832</v>
      </c>
      <c r="M126" t="s">
        <v>482</v>
      </c>
      <c r="N126" t="s">
        <v>1833</v>
      </c>
      <c r="O126" t="s">
        <v>1983</v>
      </c>
      <c r="P126" t="s">
        <v>1984</v>
      </c>
      <c r="Q126" t="s">
        <v>482</v>
      </c>
      <c r="R126" t="s">
        <v>1850</v>
      </c>
      <c r="S126" t="s">
        <v>1851</v>
      </c>
      <c r="T126" t="s">
        <v>1838</v>
      </c>
      <c r="W126" s="168">
        <v>46111</v>
      </c>
      <c r="X126" s="168">
        <v>46297</v>
      </c>
      <c r="Y126" s="168">
        <v>46097</v>
      </c>
      <c r="Z126" s="168">
        <v>46220</v>
      </c>
      <c r="AC126">
        <v>100</v>
      </c>
      <c r="AD126" t="s">
        <v>1839</v>
      </c>
      <c r="AE126">
        <v>0</v>
      </c>
      <c r="AF126" t="s">
        <v>1840</v>
      </c>
      <c r="AG126" t="s">
        <v>1841</v>
      </c>
      <c r="AH126" t="s">
        <v>1842</v>
      </c>
      <c r="AI126" t="s">
        <v>2222</v>
      </c>
      <c r="AJ126" t="s">
        <v>2223</v>
      </c>
      <c r="AQ126" t="s">
        <v>1845</v>
      </c>
      <c r="AR126" t="s">
        <v>2220</v>
      </c>
      <c r="AS126">
        <v>1</v>
      </c>
      <c r="AT126">
        <v>1</v>
      </c>
      <c r="CC126" t="s">
        <v>1846</v>
      </c>
    </row>
    <row r="127" spans="1:81" x14ac:dyDescent="0.25">
      <c r="A127" t="s">
        <v>1013</v>
      </c>
      <c r="B127" t="s">
        <v>2287</v>
      </c>
      <c r="C127" t="s">
        <v>864</v>
      </c>
      <c r="D127" t="s">
        <v>2218</v>
      </c>
      <c r="E127" t="s">
        <v>2219</v>
      </c>
      <c r="F127" t="s">
        <v>2220</v>
      </c>
      <c r="G127" t="s">
        <v>2221</v>
      </c>
      <c r="H127">
        <v>132</v>
      </c>
      <c r="I127">
        <v>132</v>
      </c>
      <c r="L127" t="s">
        <v>1832</v>
      </c>
      <c r="M127" t="s">
        <v>482</v>
      </c>
      <c r="N127" t="s">
        <v>1833</v>
      </c>
      <c r="O127" t="s">
        <v>1983</v>
      </c>
      <c r="P127" t="s">
        <v>1984</v>
      </c>
      <c r="Q127" t="s">
        <v>482</v>
      </c>
      <c r="R127" t="s">
        <v>1850</v>
      </c>
      <c r="S127" t="s">
        <v>1851</v>
      </c>
      <c r="T127" t="s">
        <v>1838</v>
      </c>
      <c r="W127" s="168">
        <v>46139</v>
      </c>
      <c r="X127" s="168">
        <v>46318</v>
      </c>
      <c r="Y127" s="168">
        <v>46125</v>
      </c>
      <c r="Z127" s="168">
        <v>46241</v>
      </c>
      <c r="AC127">
        <v>100</v>
      </c>
      <c r="AD127" t="s">
        <v>1839</v>
      </c>
      <c r="AE127">
        <v>0</v>
      </c>
      <c r="AF127" t="s">
        <v>1840</v>
      </c>
      <c r="AG127" t="s">
        <v>1841</v>
      </c>
      <c r="AH127" t="s">
        <v>1842</v>
      </c>
      <c r="AI127" t="s">
        <v>2222</v>
      </c>
      <c r="AJ127" t="s">
        <v>2223</v>
      </c>
      <c r="AQ127" t="s">
        <v>1845</v>
      </c>
      <c r="AR127" t="s">
        <v>2220</v>
      </c>
      <c r="AS127">
        <v>1</v>
      </c>
      <c r="AT127">
        <v>1</v>
      </c>
      <c r="CC127" t="s">
        <v>1846</v>
      </c>
    </row>
    <row r="128" spans="1:81" x14ac:dyDescent="0.25">
      <c r="A128" t="s">
        <v>1015</v>
      </c>
      <c r="B128" t="s">
        <v>2288</v>
      </c>
      <c r="C128" t="s">
        <v>864</v>
      </c>
      <c r="D128" t="s">
        <v>2218</v>
      </c>
      <c r="E128" t="s">
        <v>2219</v>
      </c>
      <c r="F128" t="s">
        <v>2220</v>
      </c>
      <c r="G128" t="s">
        <v>2221</v>
      </c>
      <c r="H128">
        <v>132</v>
      </c>
      <c r="I128">
        <v>132</v>
      </c>
      <c r="L128" t="s">
        <v>1832</v>
      </c>
      <c r="M128" t="s">
        <v>482</v>
      </c>
      <c r="N128" t="s">
        <v>1833</v>
      </c>
      <c r="O128" t="s">
        <v>1983</v>
      </c>
      <c r="P128" t="s">
        <v>1984</v>
      </c>
      <c r="Q128" t="s">
        <v>482</v>
      </c>
      <c r="R128" t="s">
        <v>1850</v>
      </c>
      <c r="S128" t="s">
        <v>1851</v>
      </c>
      <c r="T128" t="s">
        <v>1838</v>
      </c>
      <c r="W128" s="168">
        <v>46111</v>
      </c>
      <c r="X128" s="168">
        <v>46297</v>
      </c>
      <c r="Y128" s="168">
        <v>46090</v>
      </c>
      <c r="Z128" s="168">
        <v>46237</v>
      </c>
      <c r="AC128">
        <v>100</v>
      </c>
      <c r="AD128" t="s">
        <v>1839</v>
      </c>
      <c r="AE128">
        <v>0</v>
      </c>
      <c r="AF128" t="s">
        <v>1840</v>
      </c>
      <c r="AG128" t="s">
        <v>1841</v>
      </c>
      <c r="AH128" t="s">
        <v>1842</v>
      </c>
      <c r="AI128" t="s">
        <v>2222</v>
      </c>
      <c r="AJ128" t="s">
        <v>2223</v>
      </c>
      <c r="AQ128" t="s">
        <v>1845</v>
      </c>
      <c r="AR128" t="s">
        <v>2220</v>
      </c>
      <c r="AS128">
        <v>1</v>
      </c>
      <c r="AT128">
        <v>1</v>
      </c>
      <c r="CC128" t="s">
        <v>1846</v>
      </c>
    </row>
    <row r="129" spans="1:81" x14ac:dyDescent="0.25">
      <c r="A129" t="s">
        <v>1017</v>
      </c>
      <c r="B129" t="s">
        <v>2289</v>
      </c>
      <c r="C129" t="s">
        <v>864</v>
      </c>
      <c r="D129" t="s">
        <v>2218</v>
      </c>
      <c r="E129" t="s">
        <v>2219</v>
      </c>
      <c r="F129" t="s">
        <v>2220</v>
      </c>
      <c r="G129" t="s">
        <v>2221</v>
      </c>
      <c r="H129">
        <v>132</v>
      </c>
      <c r="I129">
        <v>132</v>
      </c>
      <c r="L129" t="s">
        <v>1832</v>
      </c>
      <c r="M129" t="s">
        <v>482</v>
      </c>
      <c r="N129" t="s">
        <v>1833</v>
      </c>
      <c r="O129" t="s">
        <v>1983</v>
      </c>
      <c r="P129" t="s">
        <v>1984</v>
      </c>
      <c r="Q129" t="s">
        <v>482</v>
      </c>
      <c r="R129" t="s">
        <v>1850</v>
      </c>
      <c r="S129" t="s">
        <v>1851</v>
      </c>
      <c r="T129" t="s">
        <v>1838</v>
      </c>
      <c r="W129" s="168">
        <v>46139</v>
      </c>
      <c r="X129" s="168">
        <v>46318</v>
      </c>
      <c r="Y129" s="168">
        <v>46125</v>
      </c>
      <c r="Z129" s="168">
        <v>46279</v>
      </c>
      <c r="AC129">
        <v>100</v>
      </c>
      <c r="AD129" t="s">
        <v>1839</v>
      </c>
      <c r="AE129">
        <v>0</v>
      </c>
      <c r="AF129" t="s">
        <v>1840</v>
      </c>
      <c r="AG129" t="s">
        <v>1841</v>
      </c>
      <c r="AH129" t="s">
        <v>1842</v>
      </c>
      <c r="AI129" t="s">
        <v>2222</v>
      </c>
      <c r="AJ129" t="s">
        <v>2223</v>
      </c>
      <c r="AQ129" t="s">
        <v>1845</v>
      </c>
      <c r="AR129" t="s">
        <v>2220</v>
      </c>
      <c r="AS129">
        <v>1</v>
      </c>
      <c r="AT129">
        <v>1</v>
      </c>
      <c r="CC129" t="s">
        <v>1846</v>
      </c>
    </row>
    <row r="130" spans="1:81" x14ac:dyDescent="0.25">
      <c r="A130" t="s">
        <v>1019</v>
      </c>
      <c r="B130" t="s">
        <v>2290</v>
      </c>
      <c r="C130" t="s">
        <v>864</v>
      </c>
      <c r="D130" t="s">
        <v>2218</v>
      </c>
      <c r="E130" t="s">
        <v>2219</v>
      </c>
      <c r="F130" t="s">
        <v>2220</v>
      </c>
      <c r="G130" t="s">
        <v>2221</v>
      </c>
      <c r="H130">
        <v>132</v>
      </c>
      <c r="I130">
        <v>132</v>
      </c>
      <c r="L130" t="s">
        <v>1832</v>
      </c>
      <c r="M130" t="s">
        <v>482</v>
      </c>
      <c r="N130" t="s">
        <v>1833</v>
      </c>
      <c r="O130" t="s">
        <v>1983</v>
      </c>
      <c r="P130" t="s">
        <v>1984</v>
      </c>
      <c r="Q130" t="s">
        <v>482</v>
      </c>
      <c r="R130" t="s">
        <v>1850</v>
      </c>
      <c r="S130" t="s">
        <v>1851</v>
      </c>
      <c r="T130" t="s">
        <v>1838</v>
      </c>
      <c r="W130" s="168">
        <v>46111</v>
      </c>
      <c r="X130" s="168">
        <v>46297</v>
      </c>
      <c r="Y130" s="168">
        <v>46097</v>
      </c>
      <c r="Z130" s="168">
        <v>46265</v>
      </c>
      <c r="AC130">
        <v>100</v>
      </c>
      <c r="AD130" t="s">
        <v>1839</v>
      </c>
      <c r="AE130">
        <v>0</v>
      </c>
      <c r="AF130" t="s">
        <v>1840</v>
      </c>
      <c r="AG130" t="s">
        <v>1841</v>
      </c>
      <c r="AH130" t="s">
        <v>1842</v>
      </c>
      <c r="AI130" t="s">
        <v>2222</v>
      </c>
      <c r="AJ130" t="s">
        <v>2223</v>
      </c>
      <c r="AQ130" t="s">
        <v>1845</v>
      </c>
      <c r="AR130" t="s">
        <v>2220</v>
      </c>
      <c r="AS130">
        <v>1</v>
      </c>
      <c r="AT130">
        <v>1</v>
      </c>
      <c r="CC130" t="s">
        <v>1846</v>
      </c>
    </row>
    <row r="131" spans="1:81" x14ac:dyDescent="0.25">
      <c r="A131" t="s">
        <v>1021</v>
      </c>
      <c r="B131" t="s">
        <v>2291</v>
      </c>
      <c r="C131" t="s">
        <v>864</v>
      </c>
      <c r="D131" t="s">
        <v>2218</v>
      </c>
      <c r="E131" t="s">
        <v>2219</v>
      </c>
      <c r="F131" t="s">
        <v>2220</v>
      </c>
      <c r="G131" t="s">
        <v>2221</v>
      </c>
      <c r="H131">
        <v>132</v>
      </c>
      <c r="I131">
        <v>132</v>
      </c>
      <c r="L131" t="s">
        <v>1832</v>
      </c>
      <c r="M131" t="s">
        <v>482</v>
      </c>
      <c r="N131" t="s">
        <v>1833</v>
      </c>
      <c r="O131" t="s">
        <v>1983</v>
      </c>
      <c r="P131" t="s">
        <v>1984</v>
      </c>
      <c r="Q131" t="s">
        <v>482</v>
      </c>
      <c r="R131" t="s">
        <v>1850</v>
      </c>
      <c r="S131" t="s">
        <v>1851</v>
      </c>
      <c r="T131" t="s">
        <v>1838</v>
      </c>
      <c r="W131" s="168">
        <v>46111</v>
      </c>
      <c r="X131" s="168">
        <v>46297</v>
      </c>
      <c r="Y131" s="168">
        <v>46104</v>
      </c>
      <c r="Z131" s="168">
        <v>46216</v>
      </c>
      <c r="AC131">
        <v>100</v>
      </c>
      <c r="AD131" t="s">
        <v>1839</v>
      </c>
      <c r="AE131">
        <v>0</v>
      </c>
      <c r="AF131" t="s">
        <v>1840</v>
      </c>
      <c r="AG131" t="s">
        <v>1841</v>
      </c>
      <c r="AH131" t="s">
        <v>1842</v>
      </c>
      <c r="AI131" t="s">
        <v>2222</v>
      </c>
      <c r="AJ131" t="s">
        <v>2223</v>
      </c>
      <c r="AQ131" t="s">
        <v>1845</v>
      </c>
      <c r="AR131" t="s">
        <v>2220</v>
      </c>
      <c r="AS131">
        <v>1</v>
      </c>
      <c r="AT131">
        <v>1</v>
      </c>
      <c r="CC131" t="s">
        <v>1846</v>
      </c>
    </row>
    <row r="132" spans="1:81" x14ac:dyDescent="0.25">
      <c r="A132" t="s">
        <v>1023</v>
      </c>
      <c r="B132" t="s">
        <v>2292</v>
      </c>
      <c r="C132" t="s">
        <v>864</v>
      </c>
      <c r="D132" t="s">
        <v>2218</v>
      </c>
      <c r="E132" t="s">
        <v>2219</v>
      </c>
      <c r="F132" t="s">
        <v>2220</v>
      </c>
      <c r="G132" t="s">
        <v>2221</v>
      </c>
      <c r="H132">
        <v>132</v>
      </c>
      <c r="I132">
        <v>132</v>
      </c>
      <c r="L132" t="s">
        <v>1832</v>
      </c>
      <c r="M132" t="s">
        <v>482</v>
      </c>
      <c r="N132" t="s">
        <v>1833</v>
      </c>
      <c r="O132" t="s">
        <v>1983</v>
      </c>
      <c r="P132" t="s">
        <v>1984</v>
      </c>
      <c r="Q132" t="s">
        <v>482</v>
      </c>
      <c r="R132" t="s">
        <v>1850</v>
      </c>
      <c r="S132" t="s">
        <v>1851</v>
      </c>
      <c r="T132" t="s">
        <v>1838</v>
      </c>
      <c r="W132" s="168">
        <v>46139</v>
      </c>
      <c r="X132" s="168">
        <v>46318</v>
      </c>
      <c r="Y132" s="168">
        <v>46125</v>
      </c>
      <c r="Z132" s="168">
        <v>46233</v>
      </c>
      <c r="AC132">
        <v>100</v>
      </c>
      <c r="AD132" t="s">
        <v>1839</v>
      </c>
      <c r="AE132">
        <v>0</v>
      </c>
      <c r="AF132" t="s">
        <v>1840</v>
      </c>
      <c r="AG132" t="s">
        <v>1841</v>
      </c>
      <c r="AH132" t="s">
        <v>1842</v>
      </c>
      <c r="AI132" t="s">
        <v>2222</v>
      </c>
      <c r="AJ132" t="s">
        <v>2223</v>
      </c>
      <c r="AQ132" t="s">
        <v>1845</v>
      </c>
      <c r="AR132" t="s">
        <v>2220</v>
      </c>
      <c r="AS132">
        <v>1</v>
      </c>
      <c r="AT132">
        <v>1</v>
      </c>
      <c r="CC132" t="s">
        <v>1846</v>
      </c>
    </row>
    <row r="133" spans="1:81" x14ac:dyDescent="0.25">
      <c r="A133" t="s">
        <v>1025</v>
      </c>
      <c r="B133" t="s">
        <v>2293</v>
      </c>
      <c r="C133" t="s">
        <v>864</v>
      </c>
      <c r="D133" t="s">
        <v>2218</v>
      </c>
      <c r="E133" t="s">
        <v>2219</v>
      </c>
      <c r="F133" t="s">
        <v>2220</v>
      </c>
      <c r="G133" t="s">
        <v>2221</v>
      </c>
      <c r="H133">
        <v>132</v>
      </c>
      <c r="I133">
        <v>132</v>
      </c>
      <c r="L133" t="s">
        <v>1832</v>
      </c>
      <c r="M133" t="s">
        <v>482</v>
      </c>
      <c r="N133" t="s">
        <v>1833</v>
      </c>
      <c r="O133" t="s">
        <v>1983</v>
      </c>
      <c r="P133" t="s">
        <v>1984</v>
      </c>
      <c r="Q133" t="s">
        <v>482</v>
      </c>
      <c r="R133" t="s">
        <v>1850</v>
      </c>
      <c r="S133" t="s">
        <v>1851</v>
      </c>
      <c r="T133" t="s">
        <v>1838</v>
      </c>
      <c r="W133" s="168">
        <v>46139</v>
      </c>
      <c r="X133" s="168">
        <v>46318</v>
      </c>
      <c r="Y133" s="168">
        <v>46097</v>
      </c>
      <c r="Z133" s="168">
        <v>46208</v>
      </c>
      <c r="AC133">
        <v>100</v>
      </c>
      <c r="AD133" t="s">
        <v>1839</v>
      </c>
      <c r="AE133">
        <v>0</v>
      </c>
      <c r="AF133" t="s">
        <v>1840</v>
      </c>
      <c r="AG133" t="s">
        <v>1841</v>
      </c>
      <c r="AH133" t="s">
        <v>1842</v>
      </c>
      <c r="AI133" t="s">
        <v>2222</v>
      </c>
      <c r="AJ133" t="s">
        <v>2223</v>
      </c>
      <c r="AQ133" t="s">
        <v>1845</v>
      </c>
      <c r="AR133" t="s">
        <v>2220</v>
      </c>
      <c r="AS133">
        <v>1</v>
      </c>
      <c r="AT133">
        <v>1</v>
      </c>
      <c r="CC133" t="s">
        <v>1846</v>
      </c>
    </row>
    <row r="134" spans="1:81" x14ac:dyDescent="0.25">
      <c r="A134" t="s">
        <v>1027</v>
      </c>
      <c r="B134" t="s">
        <v>2294</v>
      </c>
      <c r="C134" t="s">
        <v>864</v>
      </c>
      <c r="D134" t="s">
        <v>2218</v>
      </c>
      <c r="E134" t="s">
        <v>2219</v>
      </c>
      <c r="F134" t="s">
        <v>2220</v>
      </c>
      <c r="G134" t="s">
        <v>2221</v>
      </c>
      <c r="H134">
        <v>132</v>
      </c>
      <c r="I134">
        <v>132</v>
      </c>
      <c r="L134" t="s">
        <v>1832</v>
      </c>
      <c r="M134" t="s">
        <v>482</v>
      </c>
      <c r="N134" t="s">
        <v>1833</v>
      </c>
      <c r="O134" t="s">
        <v>1983</v>
      </c>
      <c r="P134" t="s">
        <v>1984</v>
      </c>
      <c r="Q134" t="s">
        <v>482</v>
      </c>
      <c r="R134" t="s">
        <v>1850</v>
      </c>
      <c r="S134" t="s">
        <v>1851</v>
      </c>
      <c r="T134" t="s">
        <v>1838</v>
      </c>
      <c r="W134" s="168">
        <v>46139</v>
      </c>
      <c r="X134" s="168">
        <v>46318</v>
      </c>
      <c r="Y134" s="168">
        <v>46125</v>
      </c>
      <c r="Z134" s="168">
        <v>46243</v>
      </c>
      <c r="AC134">
        <v>100</v>
      </c>
      <c r="AD134" t="s">
        <v>1839</v>
      </c>
      <c r="AE134">
        <v>0</v>
      </c>
      <c r="AF134" t="s">
        <v>1840</v>
      </c>
      <c r="AG134" t="s">
        <v>1841</v>
      </c>
      <c r="AH134" t="s">
        <v>1842</v>
      </c>
      <c r="AI134" t="s">
        <v>2222</v>
      </c>
      <c r="AJ134" t="s">
        <v>2223</v>
      </c>
      <c r="AQ134" t="s">
        <v>1845</v>
      </c>
      <c r="AR134" t="s">
        <v>2220</v>
      </c>
      <c r="AS134">
        <v>1</v>
      </c>
      <c r="AT134">
        <v>1</v>
      </c>
      <c r="CC134" t="s">
        <v>1846</v>
      </c>
    </row>
    <row r="135" spans="1:81" x14ac:dyDescent="0.25">
      <c r="A135" t="s">
        <v>1029</v>
      </c>
      <c r="B135" t="s">
        <v>2295</v>
      </c>
      <c r="C135" t="s">
        <v>864</v>
      </c>
      <c r="D135" t="s">
        <v>2218</v>
      </c>
      <c r="E135" t="s">
        <v>2219</v>
      </c>
      <c r="F135" t="s">
        <v>2220</v>
      </c>
      <c r="G135" t="s">
        <v>2221</v>
      </c>
      <c r="H135">
        <v>132</v>
      </c>
      <c r="I135">
        <v>132</v>
      </c>
      <c r="L135" t="s">
        <v>1832</v>
      </c>
      <c r="M135" t="s">
        <v>482</v>
      </c>
      <c r="N135" t="s">
        <v>1833</v>
      </c>
      <c r="O135" t="s">
        <v>1983</v>
      </c>
      <c r="P135" t="s">
        <v>1984</v>
      </c>
      <c r="Q135" t="s">
        <v>482</v>
      </c>
      <c r="R135" t="s">
        <v>1850</v>
      </c>
      <c r="S135" t="s">
        <v>1851</v>
      </c>
      <c r="T135" t="s">
        <v>1838</v>
      </c>
      <c r="W135" s="168">
        <v>46139</v>
      </c>
      <c r="X135" s="168">
        <v>46318</v>
      </c>
      <c r="Y135" s="168">
        <v>46097</v>
      </c>
      <c r="Z135" s="168">
        <v>46265</v>
      </c>
      <c r="AC135">
        <v>100</v>
      </c>
      <c r="AD135" t="s">
        <v>1839</v>
      </c>
      <c r="AE135">
        <v>0</v>
      </c>
      <c r="AF135" t="s">
        <v>1840</v>
      </c>
      <c r="AG135" t="s">
        <v>1841</v>
      </c>
      <c r="AH135" t="s">
        <v>1842</v>
      </c>
      <c r="AI135" t="s">
        <v>2222</v>
      </c>
      <c r="AJ135" t="s">
        <v>2223</v>
      </c>
      <c r="AQ135" t="s">
        <v>1845</v>
      </c>
      <c r="AR135" t="s">
        <v>2220</v>
      </c>
      <c r="AS135">
        <v>1</v>
      </c>
      <c r="AT135">
        <v>1</v>
      </c>
      <c r="CC135" t="s">
        <v>1846</v>
      </c>
    </row>
    <row r="136" spans="1:81" x14ac:dyDescent="0.25">
      <c r="A136" t="s">
        <v>1031</v>
      </c>
      <c r="B136" t="s">
        <v>2296</v>
      </c>
      <c r="C136" t="s">
        <v>864</v>
      </c>
      <c r="D136" t="s">
        <v>2218</v>
      </c>
      <c r="E136" t="s">
        <v>2219</v>
      </c>
      <c r="F136" t="s">
        <v>2220</v>
      </c>
      <c r="G136" t="s">
        <v>2221</v>
      </c>
      <c r="H136">
        <v>132</v>
      </c>
      <c r="I136">
        <v>132</v>
      </c>
      <c r="L136" t="s">
        <v>1832</v>
      </c>
      <c r="M136" t="s">
        <v>482</v>
      </c>
      <c r="N136" t="s">
        <v>1833</v>
      </c>
      <c r="O136" t="s">
        <v>1983</v>
      </c>
      <c r="P136" t="s">
        <v>1984</v>
      </c>
      <c r="Q136" t="s">
        <v>482</v>
      </c>
      <c r="R136" t="s">
        <v>1850</v>
      </c>
      <c r="S136" t="s">
        <v>1851</v>
      </c>
      <c r="T136" t="s">
        <v>1838</v>
      </c>
      <c r="W136" s="168">
        <v>46139</v>
      </c>
      <c r="X136" s="168">
        <v>46318</v>
      </c>
      <c r="Y136" s="168">
        <v>46125</v>
      </c>
      <c r="Z136" s="168">
        <v>46237</v>
      </c>
      <c r="AC136">
        <v>100</v>
      </c>
      <c r="AD136" t="s">
        <v>1839</v>
      </c>
      <c r="AE136">
        <v>0</v>
      </c>
      <c r="AF136" t="s">
        <v>1840</v>
      </c>
      <c r="AG136" t="s">
        <v>1841</v>
      </c>
      <c r="AH136" t="s">
        <v>1842</v>
      </c>
      <c r="AI136" t="s">
        <v>2222</v>
      </c>
      <c r="AJ136" t="s">
        <v>2223</v>
      </c>
      <c r="AQ136" t="s">
        <v>1845</v>
      </c>
      <c r="AR136" t="s">
        <v>2220</v>
      </c>
      <c r="AS136">
        <v>1</v>
      </c>
      <c r="AT136">
        <v>1</v>
      </c>
      <c r="CC136" t="s">
        <v>1846</v>
      </c>
    </row>
    <row r="137" spans="1:81" x14ac:dyDescent="0.25">
      <c r="A137" t="s">
        <v>1033</v>
      </c>
      <c r="B137" t="s">
        <v>2297</v>
      </c>
      <c r="C137" t="s">
        <v>864</v>
      </c>
      <c r="D137" t="s">
        <v>2218</v>
      </c>
      <c r="E137" t="s">
        <v>2219</v>
      </c>
      <c r="F137" t="s">
        <v>2220</v>
      </c>
      <c r="G137" t="s">
        <v>2221</v>
      </c>
      <c r="H137">
        <v>140</v>
      </c>
      <c r="I137">
        <v>140</v>
      </c>
      <c r="L137" t="s">
        <v>1832</v>
      </c>
      <c r="M137" t="s">
        <v>482</v>
      </c>
      <c r="N137" t="s">
        <v>1833</v>
      </c>
      <c r="O137" t="s">
        <v>1991</v>
      </c>
      <c r="P137" t="s">
        <v>1992</v>
      </c>
      <c r="Q137" t="s">
        <v>482</v>
      </c>
      <c r="R137" t="s">
        <v>1850</v>
      </c>
      <c r="S137" t="s">
        <v>1851</v>
      </c>
      <c r="T137" t="s">
        <v>1838</v>
      </c>
      <c r="W137" s="168">
        <v>46153</v>
      </c>
      <c r="X137" s="168">
        <v>46318</v>
      </c>
      <c r="Y137" s="168">
        <v>46153</v>
      </c>
      <c r="Z137" s="168">
        <v>46204</v>
      </c>
      <c r="AC137">
        <v>100</v>
      </c>
      <c r="AD137" t="s">
        <v>1839</v>
      </c>
      <c r="AE137">
        <v>0</v>
      </c>
      <c r="AF137" t="s">
        <v>1840</v>
      </c>
      <c r="AG137" t="s">
        <v>1841</v>
      </c>
      <c r="AH137" t="s">
        <v>1842</v>
      </c>
      <c r="AI137" t="s">
        <v>2222</v>
      </c>
      <c r="AJ137" t="s">
        <v>2223</v>
      </c>
      <c r="AQ137" t="s">
        <v>1845</v>
      </c>
      <c r="AR137" t="s">
        <v>2220</v>
      </c>
      <c r="AS137">
        <v>1</v>
      </c>
      <c r="AT137">
        <v>1</v>
      </c>
      <c r="CC137" t="s">
        <v>1846</v>
      </c>
    </row>
    <row r="138" spans="1:81" x14ac:dyDescent="0.25">
      <c r="A138" t="s">
        <v>1035</v>
      </c>
      <c r="B138" t="s">
        <v>2298</v>
      </c>
      <c r="C138" t="s">
        <v>864</v>
      </c>
      <c r="D138" t="s">
        <v>2218</v>
      </c>
      <c r="E138" t="s">
        <v>2219</v>
      </c>
      <c r="F138" t="s">
        <v>2220</v>
      </c>
      <c r="G138" t="s">
        <v>2221</v>
      </c>
      <c r="H138">
        <v>140</v>
      </c>
      <c r="I138">
        <v>140</v>
      </c>
      <c r="L138" t="s">
        <v>1832</v>
      </c>
      <c r="M138" t="s">
        <v>482</v>
      </c>
      <c r="N138" t="s">
        <v>1833</v>
      </c>
      <c r="O138" t="s">
        <v>1991</v>
      </c>
      <c r="P138" t="s">
        <v>1992</v>
      </c>
      <c r="Q138" t="s">
        <v>482</v>
      </c>
      <c r="R138" t="s">
        <v>1850</v>
      </c>
      <c r="S138" t="s">
        <v>1851</v>
      </c>
      <c r="T138" t="s">
        <v>1838</v>
      </c>
      <c r="W138" s="168">
        <v>46153</v>
      </c>
      <c r="X138" s="168">
        <v>46318</v>
      </c>
      <c r="Y138" s="168">
        <v>46153</v>
      </c>
      <c r="Z138" s="168">
        <v>46268</v>
      </c>
      <c r="AC138">
        <v>100</v>
      </c>
      <c r="AD138" t="s">
        <v>1839</v>
      </c>
      <c r="AE138">
        <v>0</v>
      </c>
      <c r="AF138" t="s">
        <v>1840</v>
      </c>
      <c r="AG138" t="s">
        <v>1841</v>
      </c>
      <c r="AH138" t="s">
        <v>1842</v>
      </c>
      <c r="AI138" t="s">
        <v>2222</v>
      </c>
      <c r="AJ138" t="s">
        <v>2223</v>
      </c>
      <c r="AQ138" t="s">
        <v>1845</v>
      </c>
      <c r="AR138" t="s">
        <v>2220</v>
      </c>
      <c r="AS138">
        <v>1</v>
      </c>
      <c r="AT138">
        <v>1</v>
      </c>
      <c r="CC138" t="s">
        <v>1846</v>
      </c>
    </row>
    <row r="139" spans="1:81" x14ac:dyDescent="0.25">
      <c r="A139" t="s">
        <v>1037</v>
      </c>
      <c r="B139" t="s">
        <v>2299</v>
      </c>
      <c r="C139" t="s">
        <v>864</v>
      </c>
      <c r="D139" t="s">
        <v>2218</v>
      </c>
      <c r="E139" t="s">
        <v>2219</v>
      </c>
      <c r="F139" t="s">
        <v>2220</v>
      </c>
      <c r="G139" t="s">
        <v>2221</v>
      </c>
      <c r="H139">
        <v>140</v>
      </c>
      <c r="I139">
        <v>140</v>
      </c>
      <c r="L139" t="s">
        <v>1832</v>
      </c>
      <c r="M139" t="s">
        <v>482</v>
      </c>
      <c r="N139" t="s">
        <v>1833</v>
      </c>
      <c r="O139" t="s">
        <v>1991</v>
      </c>
      <c r="P139" t="s">
        <v>1992</v>
      </c>
      <c r="Q139" t="s">
        <v>482</v>
      </c>
      <c r="R139" t="s">
        <v>1850</v>
      </c>
      <c r="S139" t="s">
        <v>1851</v>
      </c>
      <c r="T139" t="s">
        <v>1838</v>
      </c>
      <c r="W139" s="168">
        <v>46153</v>
      </c>
      <c r="X139" s="168">
        <v>46318</v>
      </c>
      <c r="Y139" s="168">
        <v>46153</v>
      </c>
      <c r="Z139" s="168">
        <v>46220</v>
      </c>
      <c r="AC139">
        <v>100</v>
      </c>
      <c r="AD139" t="s">
        <v>1839</v>
      </c>
      <c r="AE139">
        <v>0</v>
      </c>
      <c r="AF139" t="s">
        <v>1840</v>
      </c>
      <c r="AG139" t="s">
        <v>1841</v>
      </c>
      <c r="AH139" t="s">
        <v>1842</v>
      </c>
      <c r="AI139" t="s">
        <v>2222</v>
      </c>
      <c r="AJ139" t="s">
        <v>2223</v>
      </c>
      <c r="AQ139" t="s">
        <v>1845</v>
      </c>
      <c r="AR139" t="s">
        <v>2220</v>
      </c>
      <c r="AS139">
        <v>1</v>
      </c>
      <c r="AT139">
        <v>1</v>
      </c>
      <c r="CC139" t="s">
        <v>1846</v>
      </c>
    </row>
    <row r="140" spans="1:81" x14ac:dyDescent="0.25">
      <c r="A140" t="s">
        <v>1039</v>
      </c>
      <c r="B140" t="s">
        <v>2300</v>
      </c>
      <c r="C140" t="s">
        <v>864</v>
      </c>
      <c r="D140" t="s">
        <v>2218</v>
      </c>
      <c r="E140" t="s">
        <v>2219</v>
      </c>
      <c r="F140" t="s">
        <v>2220</v>
      </c>
      <c r="G140" t="s">
        <v>2221</v>
      </c>
      <c r="H140">
        <v>100</v>
      </c>
      <c r="I140">
        <v>100</v>
      </c>
      <c r="L140" t="s">
        <v>1832</v>
      </c>
      <c r="M140" t="s">
        <v>482</v>
      </c>
      <c r="N140" t="s">
        <v>1833</v>
      </c>
      <c r="O140" t="s">
        <v>1991</v>
      </c>
      <c r="P140" t="s">
        <v>1992</v>
      </c>
      <c r="Q140" t="s">
        <v>482</v>
      </c>
      <c r="R140" t="s">
        <v>1850</v>
      </c>
      <c r="S140" t="s">
        <v>1851</v>
      </c>
      <c r="T140" t="s">
        <v>1838</v>
      </c>
      <c r="W140" s="168">
        <v>46153</v>
      </c>
      <c r="X140" s="168">
        <v>46318</v>
      </c>
      <c r="Y140" s="168">
        <v>46153</v>
      </c>
      <c r="Z140" s="168">
        <v>46237</v>
      </c>
      <c r="AC140">
        <v>100</v>
      </c>
      <c r="AD140" t="s">
        <v>1839</v>
      </c>
      <c r="AE140">
        <v>0</v>
      </c>
      <c r="AF140" t="s">
        <v>1840</v>
      </c>
      <c r="AG140" t="s">
        <v>1841</v>
      </c>
      <c r="AH140" t="s">
        <v>1842</v>
      </c>
      <c r="AI140" t="s">
        <v>2222</v>
      </c>
      <c r="AJ140" t="s">
        <v>2223</v>
      </c>
      <c r="AQ140" t="s">
        <v>1845</v>
      </c>
      <c r="AR140" t="s">
        <v>2220</v>
      </c>
      <c r="AS140">
        <v>1</v>
      </c>
      <c r="AT140">
        <v>1</v>
      </c>
      <c r="CC140" t="s">
        <v>1846</v>
      </c>
    </row>
    <row r="141" spans="1:81" x14ac:dyDescent="0.25">
      <c r="A141" t="s">
        <v>1041</v>
      </c>
      <c r="B141" t="s">
        <v>2301</v>
      </c>
      <c r="C141" t="s">
        <v>864</v>
      </c>
      <c r="D141" t="s">
        <v>2218</v>
      </c>
      <c r="E141" t="s">
        <v>2219</v>
      </c>
      <c r="F141" t="s">
        <v>2220</v>
      </c>
      <c r="G141" t="s">
        <v>2221</v>
      </c>
      <c r="H141">
        <v>100</v>
      </c>
      <c r="I141">
        <v>100</v>
      </c>
      <c r="L141" t="s">
        <v>1832</v>
      </c>
      <c r="M141" t="s">
        <v>482</v>
      </c>
      <c r="N141" t="s">
        <v>1833</v>
      </c>
      <c r="O141" t="s">
        <v>1991</v>
      </c>
      <c r="P141" t="s">
        <v>1992</v>
      </c>
      <c r="Q141" t="s">
        <v>482</v>
      </c>
      <c r="R141" t="s">
        <v>1850</v>
      </c>
      <c r="S141" t="s">
        <v>1851</v>
      </c>
      <c r="T141" t="s">
        <v>1838</v>
      </c>
      <c r="W141" s="168">
        <v>46167</v>
      </c>
      <c r="X141" s="168">
        <v>46353</v>
      </c>
      <c r="AC141">
        <v>0</v>
      </c>
      <c r="AD141" t="s">
        <v>1839</v>
      </c>
      <c r="AE141">
        <v>0</v>
      </c>
      <c r="AF141" t="s">
        <v>1840</v>
      </c>
      <c r="AG141" t="s">
        <v>1841</v>
      </c>
      <c r="AH141" t="s">
        <v>1842</v>
      </c>
      <c r="AI141" t="s">
        <v>2222</v>
      </c>
      <c r="AJ141" t="s">
        <v>2223</v>
      </c>
      <c r="AQ141" t="s">
        <v>1845</v>
      </c>
      <c r="AR141" t="s">
        <v>2220</v>
      </c>
      <c r="AS141">
        <v>1</v>
      </c>
      <c r="AT141">
        <v>1</v>
      </c>
      <c r="CC141" t="s">
        <v>1846</v>
      </c>
    </row>
    <row r="142" spans="1:81" x14ac:dyDescent="0.25">
      <c r="A142" t="s">
        <v>1043</v>
      </c>
      <c r="B142" t="s">
        <v>2302</v>
      </c>
      <c r="C142" t="s">
        <v>864</v>
      </c>
      <c r="D142" t="s">
        <v>2218</v>
      </c>
      <c r="E142" t="s">
        <v>2219</v>
      </c>
      <c r="F142" t="s">
        <v>2220</v>
      </c>
      <c r="G142" t="s">
        <v>2221</v>
      </c>
      <c r="H142">
        <v>140</v>
      </c>
      <c r="I142">
        <v>140</v>
      </c>
      <c r="L142" t="s">
        <v>1832</v>
      </c>
      <c r="M142" t="s">
        <v>482</v>
      </c>
      <c r="N142" t="s">
        <v>1833</v>
      </c>
      <c r="O142" t="s">
        <v>1991</v>
      </c>
      <c r="P142" t="s">
        <v>1992</v>
      </c>
      <c r="Q142" t="s">
        <v>482</v>
      </c>
      <c r="R142" t="s">
        <v>1850</v>
      </c>
      <c r="S142" t="s">
        <v>1851</v>
      </c>
      <c r="T142" t="s">
        <v>1838</v>
      </c>
      <c r="W142" s="168">
        <v>46153</v>
      </c>
      <c r="X142" s="168">
        <v>46318</v>
      </c>
      <c r="Y142" s="168">
        <v>46153</v>
      </c>
      <c r="Z142" s="168">
        <v>46220</v>
      </c>
      <c r="AC142">
        <v>100</v>
      </c>
      <c r="AD142" t="s">
        <v>1839</v>
      </c>
      <c r="AE142">
        <v>0</v>
      </c>
      <c r="AF142" t="s">
        <v>1840</v>
      </c>
      <c r="AG142" t="s">
        <v>1841</v>
      </c>
      <c r="AH142" t="s">
        <v>1842</v>
      </c>
      <c r="AI142" t="s">
        <v>2222</v>
      </c>
      <c r="AJ142" t="s">
        <v>2223</v>
      </c>
      <c r="AQ142" t="s">
        <v>1845</v>
      </c>
      <c r="AR142" t="s">
        <v>2220</v>
      </c>
      <c r="AS142">
        <v>1</v>
      </c>
      <c r="AT142">
        <v>1</v>
      </c>
      <c r="CC142" t="s">
        <v>1846</v>
      </c>
    </row>
    <row r="143" spans="1:81" x14ac:dyDescent="0.25">
      <c r="A143" t="s">
        <v>1045</v>
      </c>
      <c r="B143" t="s">
        <v>2303</v>
      </c>
      <c r="C143" t="s">
        <v>864</v>
      </c>
      <c r="D143" t="s">
        <v>2218</v>
      </c>
      <c r="E143" t="s">
        <v>2219</v>
      </c>
      <c r="F143" t="s">
        <v>2220</v>
      </c>
      <c r="G143" t="s">
        <v>2221</v>
      </c>
      <c r="H143">
        <v>140</v>
      </c>
      <c r="I143">
        <v>140</v>
      </c>
      <c r="L143" t="s">
        <v>1832</v>
      </c>
      <c r="M143" t="s">
        <v>482</v>
      </c>
      <c r="N143" t="s">
        <v>1833</v>
      </c>
      <c r="O143" t="s">
        <v>1991</v>
      </c>
      <c r="P143" t="s">
        <v>1992</v>
      </c>
      <c r="Q143" t="s">
        <v>482</v>
      </c>
      <c r="R143" t="s">
        <v>1850</v>
      </c>
      <c r="S143" t="s">
        <v>1851</v>
      </c>
      <c r="T143" t="s">
        <v>1838</v>
      </c>
      <c r="W143" s="168">
        <v>46153</v>
      </c>
      <c r="X143" s="168">
        <v>46318</v>
      </c>
      <c r="Y143" s="168">
        <v>46153</v>
      </c>
      <c r="Z143" s="168">
        <v>46238</v>
      </c>
      <c r="AC143">
        <v>100</v>
      </c>
      <c r="AD143" t="s">
        <v>1839</v>
      </c>
      <c r="AE143">
        <v>0</v>
      </c>
      <c r="AF143" t="s">
        <v>1840</v>
      </c>
      <c r="AG143" t="s">
        <v>1841</v>
      </c>
      <c r="AH143" t="s">
        <v>1842</v>
      </c>
      <c r="AI143" t="s">
        <v>2222</v>
      </c>
      <c r="AJ143" t="s">
        <v>2223</v>
      </c>
      <c r="AQ143" t="s">
        <v>1845</v>
      </c>
      <c r="AR143" t="s">
        <v>2220</v>
      </c>
      <c r="AS143">
        <v>1</v>
      </c>
      <c r="AT143">
        <v>1</v>
      </c>
      <c r="CC143" t="s">
        <v>1846</v>
      </c>
    </row>
    <row r="144" spans="1:81" x14ac:dyDescent="0.25">
      <c r="A144" t="s">
        <v>1048</v>
      </c>
      <c r="B144" t="s">
        <v>2304</v>
      </c>
      <c r="C144" t="s">
        <v>864</v>
      </c>
      <c r="D144" t="s">
        <v>2218</v>
      </c>
      <c r="E144" t="s">
        <v>2219</v>
      </c>
      <c r="F144" t="s">
        <v>2220</v>
      </c>
      <c r="G144" t="s">
        <v>2221</v>
      </c>
      <c r="H144">
        <v>140</v>
      </c>
      <c r="I144">
        <v>140</v>
      </c>
      <c r="L144" t="s">
        <v>1832</v>
      </c>
      <c r="M144" t="s">
        <v>482</v>
      </c>
      <c r="N144" t="s">
        <v>1833</v>
      </c>
      <c r="O144" t="s">
        <v>1991</v>
      </c>
      <c r="P144" t="s">
        <v>1992</v>
      </c>
      <c r="Q144" t="s">
        <v>482</v>
      </c>
      <c r="R144" t="s">
        <v>1850</v>
      </c>
      <c r="S144" t="s">
        <v>1851</v>
      </c>
      <c r="T144" t="s">
        <v>1838</v>
      </c>
      <c r="W144" s="168">
        <v>46153</v>
      </c>
      <c r="X144" s="168">
        <v>46318</v>
      </c>
      <c r="Y144" s="168">
        <v>46153</v>
      </c>
      <c r="Z144" s="168">
        <v>46261</v>
      </c>
      <c r="AC144">
        <v>100</v>
      </c>
      <c r="AD144" t="s">
        <v>1839</v>
      </c>
      <c r="AE144">
        <v>0</v>
      </c>
      <c r="AF144" t="s">
        <v>1840</v>
      </c>
      <c r="AG144" t="s">
        <v>1841</v>
      </c>
      <c r="AH144" t="s">
        <v>1842</v>
      </c>
      <c r="AI144" t="s">
        <v>2222</v>
      </c>
      <c r="AJ144" t="s">
        <v>2223</v>
      </c>
      <c r="AQ144" t="s">
        <v>1845</v>
      </c>
      <c r="AR144" t="s">
        <v>2220</v>
      </c>
      <c r="AS144">
        <v>1</v>
      </c>
      <c r="AT144">
        <v>1</v>
      </c>
      <c r="CC144" t="s">
        <v>1846</v>
      </c>
    </row>
    <row r="145" spans="1:81" x14ac:dyDescent="0.25">
      <c r="A145" t="s">
        <v>1050</v>
      </c>
      <c r="B145" t="s">
        <v>2305</v>
      </c>
      <c r="C145" t="s">
        <v>864</v>
      </c>
      <c r="D145" t="s">
        <v>2218</v>
      </c>
      <c r="E145" t="s">
        <v>2219</v>
      </c>
      <c r="F145" t="s">
        <v>2220</v>
      </c>
      <c r="G145" t="s">
        <v>2221</v>
      </c>
      <c r="H145">
        <v>140</v>
      </c>
      <c r="I145">
        <v>140</v>
      </c>
      <c r="L145" t="s">
        <v>1832</v>
      </c>
      <c r="M145" t="s">
        <v>482</v>
      </c>
      <c r="N145" t="s">
        <v>1833</v>
      </c>
      <c r="O145" t="s">
        <v>1991</v>
      </c>
      <c r="P145" t="s">
        <v>1992</v>
      </c>
      <c r="Q145" t="s">
        <v>482</v>
      </c>
      <c r="R145" t="s">
        <v>1850</v>
      </c>
      <c r="S145" t="s">
        <v>1851</v>
      </c>
      <c r="T145" t="s">
        <v>1838</v>
      </c>
      <c r="W145" s="168">
        <v>46153</v>
      </c>
      <c r="X145" s="168">
        <v>46318</v>
      </c>
      <c r="Y145" s="168">
        <v>46153</v>
      </c>
      <c r="Z145" s="168">
        <v>46252</v>
      </c>
      <c r="AC145">
        <v>100</v>
      </c>
      <c r="AD145" t="s">
        <v>1839</v>
      </c>
      <c r="AE145">
        <v>0</v>
      </c>
      <c r="AF145" t="s">
        <v>1840</v>
      </c>
      <c r="AG145" t="s">
        <v>1841</v>
      </c>
      <c r="AH145" t="s">
        <v>1842</v>
      </c>
      <c r="AI145" t="s">
        <v>2222</v>
      </c>
      <c r="AJ145" t="s">
        <v>2223</v>
      </c>
      <c r="AQ145" t="s">
        <v>1845</v>
      </c>
      <c r="AR145" t="s">
        <v>2220</v>
      </c>
      <c r="AS145">
        <v>1</v>
      </c>
      <c r="AT145">
        <v>1</v>
      </c>
      <c r="CC145" t="s">
        <v>1846</v>
      </c>
    </row>
    <row r="146" spans="1:81" x14ac:dyDescent="0.25">
      <c r="A146" t="s">
        <v>1052</v>
      </c>
      <c r="B146" t="s">
        <v>2306</v>
      </c>
      <c r="C146" t="s">
        <v>864</v>
      </c>
      <c r="D146" t="s">
        <v>2218</v>
      </c>
      <c r="E146" t="s">
        <v>2219</v>
      </c>
      <c r="F146" t="s">
        <v>2220</v>
      </c>
      <c r="G146" t="s">
        <v>2221</v>
      </c>
      <c r="H146">
        <v>100</v>
      </c>
      <c r="I146">
        <v>100</v>
      </c>
      <c r="L146" t="s">
        <v>1832</v>
      </c>
      <c r="M146" t="s">
        <v>482</v>
      </c>
      <c r="N146" t="s">
        <v>1833</v>
      </c>
      <c r="O146" t="s">
        <v>1991</v>
      </c>
      <c r="P146" t="s">
        <v>1992</v>
      </c>
      <c r="Q146" t="s">
        <v>482</v>
      </c>
      <c r="R146" t="s">
        <v>1850</v>
      </c>
      <c r="S146" t="s">
        <v>1851</v>
      </c>
      <c r="T146" t="s">
        <v>1838</v>
      </c>
      <c r="W146" s="168">
        <v>46167</v>
      </c>
      <c r="X146" s="168">
        <v>46353</v>
      </c>
      <c r="AC146">
        <v>0</v>
      </c>
      <c r="AD146" t="s">
        <v>1839</v>
      </c>
      <c r="AE146">
        <v>0</v>
      </c>
      <c r="AF146" t="s">
        <v>1840</v>
      </c>
      <c r="AG146" t="s">
        <v>1841</v>
      </c>
      <c r="AH146" t="s">
        <v>1842</v>
      </c>
      <c r="AI146" t="s">
        <v>2222</v>
      </c>
      <c r="AJ146" t="s">
        <v>2223</v>
      </c>
      <c r="AQ146" t="s">
        <v>1845</v>
      </c>
      <c r="AR146" t="s">
        <v>2220</v>
      </c>
      <c r="AS146">
        <v>1</v>
      </c>
      <c r="AT146">
        <v>1</v>
      </c>
      <c r="CC146" t="s">
        <v>1846</v>
      </c>
    </row>
    <row r="147" spans="1:81" x14ac:dyDescent="0.25">
      <c r="A147" t="s">
        <v>1054</v>
      </c>
      <c r="B147" t="s">
        <v>2307</v>
      </c>
      <c r="C147" t="s">
        <v>864</v>
      </c>
      <c r="D147" t="s">
        <v>2218</v>
      </c>
      <c r="E147" t="s">
        <v>2219</v>
      </c>
      <c r="F147" t="s">
        <v>2220</v>
      </c>
      <c r="G147" t="s">
        <v>2221</v>
      </c>
      <c r="H147">
        <v>100</v>
      </c>
      <c r="I147">
        <v>100</v>
      </c>
      <c r="L147" t="s">
        <v>1832</v>
      </c>
      <c r="M147" t="s">
        <v>482</v>
      </c>
      <c r="N147" t="s">
        <v>1833</v>
      </c>
      <c r="O147" t="s">
        <v>1991</v>
      </c>
      <c r="P147" t="s">
        <v>1992</v>
      </c>
      <c r="Q147" t="s">
        <v>482</v>
      </c>
      <c r="R147" t="s">
        <v>1850</v>
      </c>
      <c r="S147" t="s">
        <v>1851</v>
      </c>
      <c r="T147" t="s">
        <v>1838</v>
      </c>
      <c r="W147" s="168">
        <v>46167</v>
      </c>
      <c r="X147" s="168">
        <v>46353</v>
      </c>
      <c r="AC147">
        <v>0</v>
      </c>
      <c r="AD147" t="s">
        <v>1839</v>
      </c>
      <c r="AE147">
        <v>0</v>
      </c>
      <c r="AF147" t="s">
        <v>1840</v>
      </c>
      <c r="AG147" t="s">
        <v>1841</v>
      </c>
      <c r="AH147" t="s">
        <v>1842</v>
      </c>
      <c r="AI147" t="s">
        <v>2222</v>
      </c>
      <c r="AJ147" t="s">
        <v>2223</v>
      </c>
      <c r="AQ147" t="s">
        <v>1845</v>
      </c>
      <c r="AR147" t="s">
        <v>2220</v>
      </c>
      <c r="AS147">
        <v>1</v>
      </c>
      <c r="AT147">
        <v>1</v>
      </c>
      <c r="CC147" t="s">
        <v>1846</v>
      </c>
    </row>
    <row r="148" spans="1:81" x14ac:dyDescent="0.25">
      <c r="A148" t="s">
        <v>1056</v>
      </c>
      <c r="B148" t="s">
        <v>2308</v>
      </c>
      <c r="C148" t="s">
        <v>864</v>
      </c>
      <c r="D148" t="s">
        <v>2218</v>
      </c>
      <c r="E148" t="s">
        <v>2219</v>
      </c>
      <c r="F148" t="s">
        <v>2220</v>
      </c>
      <c r="G148" t="s">
        <v>2221</v>
      </c>
      <c r="H148">
        <v>100</v>
      </c>
      <c r="I148">
        <v>100</v>
      </c>
      <c r="L148" t="s">
        <v>1832</v>
      </c>
      <c r="M148" t="s">
        <v>482</v>
      </c>
      <c r="N148" t="s">
        <v>1833</v>
      </c>
      <c r="O148" t="s">
        <v>1991</v>
      </c>
      <c r="P148" t="s">
        <v>1992</v>
      </c>
      <c r="Q148" t="s">
        <v>482</v>
      </c>
      <c r="R148" t="s">
        <v>1850</v>
      </c>
      <c r="S148" t="s">
        <v>1851</v>
      </c>
      <c r="T148" t="s">
        <v>1838</v>
      </c>
      <c r="W148" s="168">
        <v>46167</v>
      </c>
      <c r="X148" s="168">
        <v>46353</v>
      </c>
      <c r="AC148">
        <v>80</v>
      </c>
      <c r="AD148" t="s">
        <v>1839</v>
      </c>
      <c r="AE148">
        <v>0</v>
      </c>
      <c r="AF148" t="s">
        <v>1840</v>
      </c>
      <c r="AG148" t="s">
        <v>1841</v>
      </c>
      <c r="AH148" t="s">
        <v>1842</v>
      </c>
      <c r="AI148" t="s">
        <v>2222</v>
      </c>
      <c r="AJ148" t="s">
        <v>2223</v>
      </c>
      <c r="AQ148" t="s">
        <v>1845</v>
      </c>
      <c r="AR148" t="s">
        <v>2220</v>
      </c>
      <c r="AS148">
        <v>1</v>
      </c>
      <c r="AT148">
        <v>1</v>
      </c>
      <c r="CC148" t="s">
        <v>1846</v>
      </c>
    </row>
    <row r="149" spans="1:81" x14ac:dyDescent="0.25">
      <c r="A149" t="s">
        <v>1059</v>
      </c>
      <c r="B149" t="s">
        <v>2309</v>
      </c>
      <c r="C149" t="s">
        <v>864</v>
      </c>
      <c r="D149" t="s">
        <v>2218</v>
      </c>
      <c r="E149" t="s">
        <v>2219</v>
      </c>
      <c r="F149" t="s">
        <v>2220</v>
      </c>
      <c r="G149" t="s">
        <v>2221</v>
      </c>
      <c r="H149">
        <v>100</v>
      </c>
      <c r="I149">
        <v>100</v>
      </c>
      <c r="L149" t="s">
        <v>1832</v>
      </c>
      <c r="M149" t="s">
        <v>482</v>
      </c>
      <c r="N149" t="s">
        <v>1833</v>
      </c>
      <c r="O149" t="s">
        <v>1991</v>
      </c>
      <c r="P149" t="s">
        <v>1992</v>
      </c>
      <c r="Q149" t="s">
        <v>482</v>
      </c>
      <c r="R149" t="s">
        <v>1850</v>
      </c>
      <c r="S149" t="s">
        <v>1851</v>
      </c>
      <c r="T149" t="s">
        <v>1838</v>
      </c>
      <c r="W149" s="168">
        <v>46167</v>
      </c>
      <c r="X149" s="168">
        <v>46353</v>
      </c>
      <c r="AC149">
        <v>0</v>
      </c>
      <c r="AD149" t="s">
        <v>1839</v>
      </c>
      <c r="AE149">
        <v>0</v>
      </c>
      <c r="AF149" t="s">
        <v>1840</v>
      </c>
      <c r="AG149" t="s">
        <v>1841</v>
      </c>
      <c r="AH149" t="s">
        <v>1842</v>
      </c>
      <c r="AI149" t="s">
        <v>2222</v>
      </c>
      <c r="AJ149" t="s">
        <v>2223</v>
      </c>
      <c r="AQ149" t="s">
        <v>1845</v>
      </c>
      <c r="AR149" t="s">
        <v>2220</v>
      </c>
      <c r="AS149">
        <v>1</v>
      </c>
      <c r="AT149">
        <v>1</v>
      </c>
      <c r="CC149" t="s">
        <v>1846</v>
      </c>
    </row>
    <row r="150" spans="1:81" x14ac:dyDescent="0.25">
      <c r="A150" t="s">
        <v>1061</v>
      </c>
      <c r="B150" t="s">
        <v>2310</v>
      </c>
      <c r="C150" t="s">
        <v>864</v>
      </c>
      <c r="D150" t="s">
        <v>2218</v>
      </c>
      <c r="E150" t="s">
        <v>2219</v>
      </c>
      <c r="F150" t="s">
        <v>2220</v>
      </c>
      <c r="G150" t="s">
        <v>2221</v>
      </c>
      <c r="H150">
        <v>100</v>
      </c>
      <c r="I150">
        <v>100</v>
      </c>
      <c r="L150" t="s">
        <v>1832</v>
      </c>
      <c r="M150" t="s">
        <v>482</v>
      </c>
      <c r="N150" t="s">
        <v>1833</v>
      </c>
      <c r="O150" t="s">
        <v>1991</v>
      </c>
      <c r="P150" t="s">
        <v>1992</v>
      </c>
      <c r="Q150" t="s">
        <v>482</v>
      </c>
      <c r="R150" t="s">
        <v>1850</v>
      </c>
      <c r="S150" t="s">
        <v>1851</v>
      </c>
      <c r="T150" t="s">
        <v>1838</v>
      </c>
      <c r="W150" s="168">
        <v>46167</v>
      </c>
      <c r="X150" s="168">
        <v>46353</v>
      </c>
      <c r="AC150">
        <v>0</v>
      </c>
      <c r="AD150" t="s">
        <v>1839</v>
      </c>
      <c r="AE150">
        <v>0</v>
      </c>
      <c r="AF150" t="s">
        <v>1840</v>
      </c>
      <c r="AG150" t="s">
        <v>1841</v>
      </c>
      <c r="AH150" t="s">
        <v>1842</v>
      </c>
      <c r="AI150" t="s">
        <v>2222</v>
      </c>
      <c r="AJ150" t="s">
        <v>2223</v>
      </c>
      <c r="AQ150" t="s">
        <v>1845</v>
      </c>
      <c r="AR150" t="s">
        <v>2220</v>
      </c>
      <c r="AS150">
        <v>1</v>
      </c>
      <c r="AT150">
        <v>1</v>
      </c>
      <c r="CC150" t="s">
        <v>1846</v>
      </c>
    </row>
    <row r="151" spans="1:81" x14ac:dyDescent="0.25">
      <c r="A151" t="s">
        <v>1063</v>
      </c>
      <c r="B151" t="s">
        <v>2311</v>
      </c>
      <c r="C151" t="s">
        <v>864</v>
      </c>
      <c r="D151" t="s">
        <v>2218</v>
      </c>
      <c r="E151" t="s">
        <v>2219</v>
      </c>
      <c r="F151" t="s">
        <v>2220</v>
      </c>
      <c r="G151" t="s">
        <v>2221</v>
      </c>
      <c r="H151">
        <v>100</v>
      </c>
      <c r="I151">
        <v>100</v>
      </c>
      <c r="L151" t="s">
        <v>1832</v>
      </c>
      <c r="M151" t="s">
        <v>482</v>
      </c>
      <c r="N151" t="s">
        <v>1833</v>
      </c>
      <c r="O151" t="s">
        <v>1991</v>
      </c>
      <c r="P151" t="s">
        <v>1992</v>
      </c>
      <c r="Q151" t="s">
        <v>482</v>
      </c>
      <c r="R151" t="s">
        <v>1850</v>
      </c>
      <c r="S151" t="s">
        <v>1851</v>
      </c>
      <c r="T151" t="s">
        <v>1838</v>
      </c>
      <c r="W151" s="168">
        <v>46167</v>
      </c>
      <c r="X151" s="168">
        <v>46353</v>
      </c>
      <c r="AC151">
        <v>0</v>
      </c>
      <c r="AD151" t="s">
        <v>1839</v>
      </c>
      <c r="AE151">
        <v>0</v>
      </c>
      <c r="AF151" t="s">
        <v>1840</v>
      </c>
      <c r="AG151" t="s">
        <v>1841</v>
      </c>
      <c r="AH151" t="s">
        <v>1842</v>
      </c>
      <c r="AI151" t="s">
        <v>2222</v>
      </c>
      <c r="AJ151" t="s">
        <v>2223</v>
      </c>
      <c r="AQ151" t="s">
        <v>1845</v>
      </c>
      <c r="AR151" t="s">
        <v>2220</v>
      </c>
      <c r="AS151">
        <v>1</v>
      </c>
      <c r="AT151">
        <v>1</v>
      </c>
      <c r="CC151" t="s">
        <v>1846</v>
      </c>
    </row>
    <row r="152" spans="1:81" x14ac:dyDescent="0.25">
      <c r="A152" t="s">
        <v>1065</v>
      </c>
      <c r="B152" t="s">
        <v>2312</v>
      </c>
      <c r="C152" t="s">
        <v>864</v>
      </c>
      <c r="D152" t="s">
        <v>2218</v>
      </c>
      <c r="E152" t="s">
        <v>2219</v>
      </c>
      <c r="F152" t="s">
        <v>2220</v>
      </c>
      <c r="G152" t="s">
        <v>2221</v>
      </c>
      <c r="H152">
        <v>100</v>
      </c>
      <c r="I152">
        <v>100</v>
      </c>
      <c r="L152" t="s">
        <v>1832</v>
      </c>
      <c r="M152" t="s">
        <v>482</v>
      </c>
      <c r="N152" t="s">
        <v>1833</v>
      </c>
      <c r="O152" t="s">
        <v>1991</v>
      </c>
      <c r="P152" t="s">
        <v>1992</v>
      </c>
      <c r="Q152" t="s">
        <v>482</v>
      </c>
      <c r="R152" t="s">
        <v>1850</v>
      </c>
      <c r="S152" t="s">
        <v>1851</v>
      </c>
      <c r="T152" t="s">
        <v>1838</v>
      </c>
      <c r="W152" s="168">
        <v>46167</v>
      </c>
      <c r="X152" s="168">
        <v>46353</v>
      </c>
      <c r="AC152">
        <v>80</v>
      </c>
      <c r="AD152" t="s">
        <v>1839</v>
      </c>
      <c r="AE152">
        <v>0</v>
      </c>
      <c r="AF152" t="s">
        <v>1840</v>
      </c>
      <c r="AG152" t="s">
        <v>1841</v>
      </c>
      <c r="AH152" t="s">
        <v>1842</v>
      </c>
      <c r="AI152" t="s">
        <v>2222</v>
      </c>
      <c r="AJ152" t="s">
        <v>2223</v>
      </c>
      <c r="AQ152" t="s">
        <v>1845</v>
      </c>
      <c r="AR152" t="s">
        <v>2220</v>
      </c>
      <c r="AS152">
        <v>1</v>
      </c>
      <c r="AT152">
        <v>1</v>
      </c>
      <c r="CC152" t="s">
        <v>1846</v>
      </c>
    </row>
    <row r="153" spans="1:81" x14ac:dyDescent="0.25">
      <c r="A153" t="s">
        <v>1067</v>
      </c>
      <c r="B153" t="s">
        <v>2313</v>
      </c>
      <c r="C153" t="s">
        <v>864</v>
      </c>
      <c r="D153" t="s">
        <v>2218</v>
      </c>
      <c r="E153" t="s">
        <v>2219</v>
      </c>
      <c r="F153" t="s">
        <v>2220</v>
      </c>
      <c r="G153" t="s">
        <v>2221</v>
      </c>
      <c r="H153">
        <v>100</v>
      </c>
      <c r="I153">
        <v>100</v>
      </c>
      <c r="L153" t="s">
        <v>1832</v>
      </c>
      <c r="M153" t="s">
        <v>482</v>
      </c>
      <c r="N153" t="s">
        <v>1833</v>
      </c>
      <c r="O153" t="s">
        <v>1991</v>
      </c>
      <c r="P153" t="s">
        <v>1992</v>
      </c>
      <c r="Q153" t="s">
        <v>482</v>
      </c>
      <c r="R153" t="s">
        <v>1850</v>
      </c>
      <c r="S153" t="s">
        <v>1851</v>
      </c>
      <c r="T153" t="s">
        <v>1838</v>
      </c>
      <c r="W153" s="168">
        <v>46167</v>
      </c>
      <c r="X153" s="168">
        <v>46353</v>
      </c>
      <c r="AC153">
        <v>0</v>
      </c>
      <c r="AD153" t="s">
        <v>1839</v>
      </c>
      <c r="AE153">
        <v>0</v>
      </c>
      <c r="AF153" t="s">
        <v>1840</v>
      </c>
      <c r="AG153" t="s">
        <v>1841</v>
      </c>
      <c r="AH153" t="s">
        <v>1842</v>
      </c>
      <c r="AI153" t="s">
        <v>2222</v>
      </c>
      <c r="AJ153" t="s">
        <v>2223</v>
      </c>
      <c r="AQ153" t="s">
        <v>1845</v>
      </c>
      <c r="AR153" t="s">
        <v>2220</v>
      </c>
      <c r="AS153">
        <v>1</v>
      </c>
      <c r="AT153">
        <v>1</v>
      </c>
      <c r="CC153" t="s">
        <v>1846</v>
      </c>
    </row>
    <row r="154" spans="1:81" x14ac:dyDescent="0.25">
      <c r="A154" t="s">
        <v>1069</v>
      </c>
      <c r="B154" t="s">
        <v>2314</v>
      </c>
      <c r="C154" t="s">
        <v>864</v>
      </c>
      <c r="D154" t="s">
        <v>2218</v>
      </c>
      <c r="E154" t="s">
        <v>2219</v>
      </c>
      <c r="F154" t="s">
        <v>2220</v>
      </c>
      <c r="G154" t="s">
        <v>2221</v>
      </c>
      <c r="H154">
        <v>100</v>
      </c>
      <c r="I154">
        <v>100</v>
      </c>
      <c r="L154" t="s">
        <v>1832</v>
      </c>
      <c r="M154" t="s">
        <v>482</v>
      </c>
      <c r="N154" t="s">
        <v>1833</v>
      </c>
      <c r="O154" t="s">
        <v>1991</v>
      </c>
      <c r="P154" t="s">
        <v>1992</v>
      </c>
      <c r="Q154" t="s">
        <v>482</v>
      </c>
      <c r="R154" t="s">
        <v>1850</v>
      </c>
      <c r="S154" t="s">
        <v>1851</v>
      </c>
      <c r="T154" t="s">
        <v>1838</v>
      </c>
      <c r="W154" s="168">
        <v>46167</v>
      </c>
      <c r="X154" s="168">
        <v>46353</v>
      </c>
      <c r="AC154">
        <v>0</v>
      </c>
      <c r="AD154" t="s">
        <v>1839</v>
      </c>
      <c r="AE154">
        <v>0</v>
      </c>
      <c r="AF154" t="s">
        <v>1840</v>
      </c>
      <c r="AG154" t="s">
        <v>1841</v>
      </c>
      <c r="AH154" t="s">
        <v>1842</v>
      </c>
      <c r="AI154" t="s">
        <v>2222</v>
      </c>
      <c r="AJ154" t="s">
        <v>2223</v>
      </c>
      <c r="AQ154" t="s">
        <v>1845</v>
      </c>
      <c r="AR154" t="s">
        <v>2220</v>
      </c>
      <c r="AS154">
        <v>1</v>
      </c>
      <c r="AT154">
        <v>1</v>
      </c>
      <c r="CC154" t="s">
        <v>1846</v>
      </c>
    </row>
    <row r="155" spans="1:81" x14ac:dyDescent="0.25">
      <c r="A155" t="s">
        <v>1071</v>
      </c>
      <c r="B155" t="s">
        <v>2315</v>
      </c>
      <c r="C155" t="s">
        <v>864</v>
      </c>
      <c r="D155" t="s">
        <v>2218</v>
      </c>
      <c r="E155" t="s">
        <v>2219</v>
      </c>
      <c r="F155" t="s">
        <v>2220</v>
      </c>
      <c r="G155" t="s">
        <v>2221</v>
      </c>
      <c r="H155">
        <v>100</v>
      </c>
      <c r="I155">
        <v>100</v>
      </c>
      <c r="L155" t="s">
        <v>1832</v>
      </c>
      <c r="M155" t="s">
        <v>482</v>
      </c>
      <c r="N155" t="s">
        <v>1833</v>
      </c>
      <c r="O155" t="s">
        <v>1991</v>
      </c>
      <c r="P155" t="s">
        <v>1992</v>
      </c>
      <c r="Q155" t="s">
        <v>482</v>
      </c>
      <c r="R155" t="s">
        <v>1850</v>
      </c>
      <c r="S155" t="s">
        <v>1851</v>
      </c>
      <c r="T155" t="s">
        <v>1838</v>
      </c>
      <c r="W155" s="168">
        <v>46167</v>
      </c>
      <c r="X155" s="168">
        <v>46353</v>
      </c>
      <c r="AC155">
        <v>0</v>
      </c>
      <c r="AD155" t="s">
        <v>1839</v>
      </c>
      <c r="AE155">
        <v>0</v>
      </c>
      <c r="AF155" t="s">
        <v>1840</v>
      </c>
      <c r="AG155" t="s">
        <v>1841</v>
      </c>
      <c r="AH155" t="s">
        <v>1842</v>
      </c>
      <c r="AI155" t="s">
        <v>2222</v>
      </c>
      <c r="AJ155" t="s">
        <v>2223</v>
      </c>
      <c r="AQ155" t="s">
        <v>1845</v>
      </c>
      <c r="AR155" t="s">
        <v>2220</v>
      </c>
      <c r="AS155">
        <v>1</v>
      </c>
      <c r="AT155">
        <v>1</v>
      </c>
      <c r="CC155" t="s">
        <v>1846</v>
      </c>
    </row>
    <row r="156" spans="1:81" x14ac:dyDescent="0.25">
      <c r="A156" t="s">
        <v>1073</v>
      </c>
      <c r="B156" t="s">
        <v>2316</v>
      </c>
      <c r="C156" t="s">
        <v>864</v>
      </c>
      <c r="D156" t="s">
        <v>2218</v>
      </c>
      <c r="E156" t="s">
        <v>2219</v>
      </c>
      <c r="F156" t="s">
        <v>2220</v>
      </c>
      <c r="G156" t="s">
        <v>2221</v>
      </c>
      <c r="H156">
        <v>100</v>
      </c>
      <c r="I156">
        <v>100</v>
      </c>
      <c r="L156" t="s">
        <v>1832</v>
      </c>
      <c r="M156" t="s">
        <v>482</v>
      </c>
      <c r="N156" t="s">
        <v>1833</v>
      </c>
      <c r="O156" t="s">
        <v>1991</v>
      </c>
      <c r="P156" t="s">
        <v>1992</v>
      </c>
      <c r="Q156" t="s">
        <v>482</v>
      </c>
      <c r="R156" t="s">
        <v>1850</v>
      </c>
      <c r="S156" t="s">
        <v>1851</v>
      </c>
      <c r="T156" t="s">
        <v>1838</v>
      </c>
      <c r="W156" s="168">
        <v>46153</v>
      </c>
      <c r="X156" s="168">
        <v>46318</v>
      </c>
      <c r="AC156">
        <v>80</v>
      </c>
      <c r="AD156" t="s">
        <v>1839</v>
      </c>
      <c r="AE156">
        <v>0</v>
      </c>
      <c r="AF156" t="s">
        <v>1840</v>
      </c>
      <c r="AG156" t="s">
        <v>1841</v>
      </c>
      <c r="AH156" t="s">
        <v>1842</v>
      </c>
      <c r="AI156" t="s">
        <v>2222</v>
      </c>
      <c r="AJ156" t="s">
        <v>2223</v>
      </c>
      <c r="AQ156" t="s">
        <v>1845</v>
      </c>
      <c r="AR156" t="s">
        <v>2220</v>
      </c>
      <c r="AS156">
        <v>1</v>
      </c>
      <c r="AT156">
        <v>1</v>
      </c>
      <c r="CC156" t="s">
        <v>1846</v>
      </c>
    </row>
    <row r="157" spans="1:81" x14ac:dyDescent="0.25">
      <c r="A157" t="s">
        <v>1077</v>
      </c>
      <c r="B157" t="s">
        <v>2318</v>
      </c>
      <c r="C157" t="s">
        <v>864</v>
      </c>
      <c r="D157" t="s">
        <v>2218</v>
      </c>
      <c r="E157" t="s">
        <v>2219</v>
      </c>
      <c r="F157" t="s">
        <v>2220</v>
      </c>
      <c r="G157" t="s">
        <v>2221</v>
      </c>
      <c r="H157">
        <v>100</v>
      </c>
      <c r="I157">
        <v>100</v>
      </c>
      <c r="L157" t="s">
        <v>1832</v>
      </c>
      <c r="M157" t="s">
        <v>482</v>
      </c>
      <c r="N157" t="s">
        <v>1833</v>
      </c>
      <c r="O157" t="s">
        <v>1991</v>
      </c>
      <c r="P157" t="s">
        <v>1992</v>
      </c>
      <c r="Q157" t="s">
        <v>482</v>
      </c>
      <c r="R157" t="s">
        <v>1850</v>
      </c>
      <c r="S157" t="s">
        <v>1851</v>
      </c>
      <c r="T157" t="s">
        <v>1838</v>
      </c>
      <c r="W157" s="168">
        <v>46167</v>
      </c>
      <c r="X157" s="168">
        <v>46353</v>
      </c>
      <c r="AC157">
        <v>0</v>
      </c>
      <c r="AD157" t="s">
        <v>1839</v>
      </c>
      <c r="AE157">
        <v>0</v>
      </c>
      <c r="AF157" t="s">
        <v>1840</v>
      </c>
      <c r="AG157" t="s">
        <v>1841</v>
      </c>
      <c r="AH157" t="s">
        <v>1842</v>
      </c>
      <c r="AI157" t="s">
        <v>2222</v>
      </c>
      <c r="AJ157" t="s">
        <v>2223</v>
      </c>
      <c r="AQ157" t="s">
        <v>1845</v>
      </c>
      <c r="AR157" t="s">
        <v>2220</v>
      </c>
      <c r="AS157">
        <v>1</v>
      </c>
      <c r="AT157">
        <v>1</v>
      </c>
      <c r="CC157" t="s">
        <v>1846</v>
      </c>
    </row>
    <row r="158" spans="1:81" x14ac:dyDescent="0.25">
      <c r="A158" t="s">
        <v>1079</v>
      </c>
      <c r="B158" t="s">
        <v>2319</v>
      </c>
      <c r="C158" t="s">
        <v>864</v>
      </c>
      <c r="D158" t="s">
        <v>2218</v>
      </c>
      <c r="E158" t="s">
        <v>2219</v>
      </c>
      <c r="F158" t="s">
        <v>2220</v>
      </c>
      <c r="G158" t="s">
        <v>2221</v>
      </c>
      <c r="H158">
        <v>100</v>
      </c>
      <c r="I158">
        <v>100</v>
      </c>
      <c r="L158" t="s">
        <v>1832</v>
      </c>
      <c r="M158" t="s">
        <v>482</v>
      </c>
      <c r="N158" t="s">
        <v>1833</v>
      </c>
      <c r="O158" t="s">
        <v>1991</v>
      </c>
      <c r="P158" t="s">
        <v>1992</v>
      </c>
      <c r="Q158" t="s">
        <v>482</v>
      </c>
      <c r="R158" t="s">
        <v>1850</v>
      </c>
      <c r="S158" t="s">
        <v>1851</v>
      </c>
      <c r="T158" t="s">
        <v>1838</v>
      </c>
      <c r="W158" s="168">
        <v>46167</v>
      </c>
      <c r="X158" s="168">
        <v>46353</v>
      </c>
      <c r="Y158" s="168">
        <v>46167</v>
      </c>
      <c r="AC158">
        <v>100</v>
      </c>
      <c r="AD158" t="s">
        <v>1839</v>
      </c>
      <c r="AE158">
        <v>0</v>
      </c>
      <c r="AF158" t="s">
        <v>1840</v>
      </c>
      <c r="AG158" t="s">
        <v>1841</v>
      </c>
      <c r="AH158" t="s">
        <v>1842</v>
      </c>
      <c r="AI158" t="s">
        <v>2222</v>
      </c>
      <c r="AJ158" t="s">
        <v>2223</v>
      </c>
      <c r="AQ158" t="s">
        <v>1845</v>
      </c>
      <c r="AR158" t="s">
        <v>2220</v>
      </c>
      <c r="AS158">
        <v>1</v>
      </c>
      <c r="AT158">
        <v>1</v>
      </c>
      <c r="CC158" t="s">
        <v>1846</v>
      </c>
    </row>
    <row r="159" spans="1:81" x14ac:dyDescent="0.25">
      <c r="A159" t="s">
        <v>1081</v>
      </c>
      <c r="B159" t="s">
        <v>2320</v>
      </c>
      <c r="C159" t="s">
        <v>864</v>
      </c>
      <c r="D159" t="s">
        <v>2218</v>
      </c>
      <c r="E159" t="s">
        <v>2219</v>
      </c>
      <c r="F159" t="s">
        <v>2220</v>
      </c>
      <c r="G159" t="s">
        <v>2221</v>
      </c>
      <c r="H159">
        <v>100</v>
      </c>
      <c r="I159">
        <v>100</v>
      </c>
      <c r="L159" t="s">
        <v>1832</v>
      </c>
      <c r="M159" t="s">
        <v>482</v>
      </c>
      <c r="N159" t="s">
        <v>1833</v>
      </c>
      <c r="O159" t="s">
        <v>1991</v>
      </c>
      <c r="P159" t="s">
        <v>1992</v>
      </c>
      <c r="Q159" t="s">
        <v>482</v>
      </c>
      <c r="R159" t="s">
        <v>1850</v>
      </c>
      <c r="S159" t="s">
        <v>1851</v>
      </c>
      <c r="T159" t="s">
        <v>1838</v>
      </c>
      <c r="W159" s="168">
        <v>46167</v>
      </c>
      <c r="X159" s="168">
        <v>46353</v>
      </c>
      <c r="AC159">
        <v>0</v>
      </c>
      <c r="AD159" t="s">
        <v>1839</v>
      </c>
      <c r="AE159">
        <v>0</v>
      </c>
      <c r="AF159" t="s">
        <v>1840</v>
      </c>
      <c r="AG159" t="s">
        <v>1841</v>
      </c>
      <c r="AH159" t="s">
        <v>1842</v>
      </c>
      <c r="AI159" t="s">
        <v>2222</v>
      </c>
      <c r="AJ159" t="s">
        <v>2223</v>
      </c>
      <c r="AQ159" t="s">
        <v>1845</v>
      </c>
      <c r="AR159" t="s">
        <v>2220</v>
      </c>
      <c r="AS159">
        <v>1</v>
      </c>
      <c r="AT159">
        <v>1</v>
      </c>
      <c r="CC159" t="s">
        <v>1846</v>
      </c>
    </row>
    <row r="160" spans="1:81" x14ac:dyDescent="0.25">
      <c r="A160" t="s">
        <v>1083</v>
      </c>
      <c r="B160" t="s">
        <v>2321</v>
      </c>
      <c r="C160" t="s">
        <v>864</v>
      </c>
      <c r="D160" t="s">
        <v>2218</v>
      </c>
      <c r="E160" t="s">
        <v>2219</v>
      </c>
      <c r="F160" t="s">
        <v>2220</v>
      </c>
      <c r="G160" t="s">
        <v>2221</v>
      </c>
      <c r="H160">
        <v>100</v>
      </c>
      <c r="I160">
        <v>100</v>
      </c>
      <c r="L160" t="s">
        <v>1832</v>
      </c>
      <c r="M160" t="s">
        <v>482</v>
      </c>
      <c r="N160" t="s">
        <v>1833</v>
      </c>
      <c r="O160" t="s">
        <v>1991</v>
      </c>
      <c r="P160" t="s">
        <v>1992</v>
      </c>
      <c r="Q160" t="s">
        <v>482</v>
      </c>
      <c r="R160" t="s">
        <v>1850</v>
      </c>
      <c r="S160" t="s">
        <v>1851</v>
      </c>
      <c r="T160" t="s">
        <v>1838</v>
      </c>
      <c r="W160" s="168">
        <v>46167</v>
      </c>
      <c r="X160" s="168">
        <v>46353</v>
      </c>
      <c r="AC160">
        <v>80</v>
      </c>
      <c r="AD160" t="s">
        <v>1839</v>
      </c>
      <c r="AE160">
        <v>0</v>
      </c>
      <c r="AF160" t="s">
        <v>1840</v>
      </c>
      <c r="AG160" t="s">
        <v>1841</v>
      </c>
      <c r="AH160" t="s">
        <v>1842</v>
      </c>
      <c r="AI160" t="s">
        <v>2222</v>
      </c>
      <c r="AJ160" t="s">
        <v>2223</v>
      </c>
      <c r="AQ160" t="s">
        <v>1845</v>
      </c>
      <c r="AR160" t="s">
        <v>2220</v>
      </c>
      <c r="AS160">
        <v>1</v>
      </c>
      <c r="AT160">
        <v>1</v>
      </c>
      <c r="CC160" t="s">
        <v>1846</v>
      </c>
    </row>
    <row r="161" spans="1:81" x14ac:dyDescent="0.25">
      <c r="A161" t="s">
        <v>1085</v>
      </c>
      <c r="B161" t="s">
        <v>2322</v>
      </c>
      <c r="C161" t="s">
        <v>864</v>
      </c>
      <c r="D161" t="s">
        <v>2218</v>
      </c>
      <c r="E161" t="s">
        <v>2219</v>
      </c>
      <c r="F161" t="s">
        <v>2220</v>
      </c>
      <c r="G161" t="s">
        <v>2221</v>
      </c>
      <c r="H161">
        <v>100</v>
      </c>
      <c r="I161">
        <v>100</v>
      </c>
      <c r="L161" t="s">
        <v>1832</v>
      </c>
      <c r="M161" t="s">
        <v>482</v>
      </c>
      <c r="N161" t="s">
        <v>1833</v>
      </c>
      <c r="O161" t="s">
        <v>1991</v>
      </c>
      <c r="P161" t="s">
        <v>1992</v>
      </c>
      <c r="Q161" t="s">
        <v>482</v>
      </c>
      <c r="R161" t="s">
        <v>1850</v>
      </c>
      <c r="S161" t="s">
        <v>1851</v>
      </c>
      <c r="T161" t="s">
        <v>1838</v>
      </c>
      <c r="W161" s="168">
        <v>46167</v>
      </c>
      <c r="X161" s="168">
        <v>46353</v>
      </c>
      <c r="AC161">
        <v>0</v>
      </c>
      <c r="AD161" t="s">
        <v>1839</v>
      </c>
      <c r="AE161">
        <v>0</v>
      </c>
      <c r="AF161" t="s">
        <v>1840</v>
      </c>
      <c r="AG161" t="s">
        <v>1841</v>
      </c>
      <c r="AH161" t="s">
        <v>1842</v>
      </c>
      <c r="AI161" t="s">
        <v>2222</v>
      </c>
      <c r="AJ161" t="s">
        <v>2223</v>
      </c>
      <c r="AQ161" t="s">
        <v>1845</v>
      </c>
      <c r="AR161" t="s">
        <v>2220</v>
      </c>
      <c r="AS161">
        <v>1</v>
      </c>
      <c r="AT161">
        <v>1</v>
      </c>
      <c r="CC161" t="s">
        <v>1846</v>
      </c>
    </row>
    <row r="162" spans="1:81" x14ac:dyDescent="0.25">
      <c r="A162" t="s">
        <v>1087</v>
      </c>
      <c r="B162" t="s">
        <v>2323</v>
      </c>
      <c r="C162" t="s">
        <v>864</v>
      </c>
      <c r="D162" t="s">
        <v>2218</v>
      </c>
      <c r="E162" t="s">
        <v>2219</v>
      </c>
      <c r="F162" t="s">
        <v>2220</v>
      </c>
      <c r="G162" t="s">
        <v>2221</v>
      </c>
      <c r="H162">
        <v>100</v>
      </c>
      <c r="I162">
        <v>100</v>
      </c>
      <c r="L162" t="s">
        <v>1832</v>
      </c>
      <c r="M162" t="s">
        <v>482</v>
      </c>
      <c r="N162" t="s">
        <v>1833</v>
      </c>
      <c r="O162" t="s">
        <v>1991</v>
      </c>
      <c r="P162" t="s">
        <v>1992</v>
      </c>
      <c r="Q162" t="s">
        <v>482</v>
      </c>
      <c r="R162" t="s">
        <v>1850</v>
      </c>
      <c r="S162" t="s">
        <v>1851</v>
      </c>
      <c r="T162" t="s">
        <v>1838</v>
      </c>
      <c r="W162" s="168">
        <v>46167</v>
      </c>
      <c r="X162" s="168">
        <v>46353</v>
      </c>
      <c r="AC162">
        <v>0</v>
      </c>
      <c r="AD162" t="s">
        <v>1839</v>
      </c>
      <c r="AE162">
        <v>0</v>
      </c>
      <c r="AF162" t="s">
        <v>1840</v>
      </c>
      <c r="AG162" t="s">
        <v>1841</v>
      </c>
      <c r="AH162" t="s">
        <v>1842</v>
      </c>
      <c r="AI162" t="s">
        <v>2222</v>
      </c>
      <c r="AJ162" t="s">
        <v>2223</v>
      </c>
      <c r="AQ162" t="s">
        <v>1845</v>
      </c>
      <c r="AR162" t="s">
        <v>2220</v>
      </c>
      <c r="AS162">
        <v>1</v>
      </c>
      <c r="AT162">
        <v>1</v>
      </c>
      <c r="CC162" t="s">
        <v>1846</v>
      </c>
    </row>
    <row r="163" spans="1:81" x14ac:dyDescent="0.25">
      <c r="A163" t="s">
        <v>1089</v>
      </c>
      <c r="B163" t="s">
        <v>2324</v>
      </c>
      <c r="C163" t="s">
        <v>864</v>
      </c>
      <c r="D163" t="s">
        <v>2218</v>
      </c>
      <c r="E163" t="s">
        <v>2219</v>
      </c>
      <c r="F163" t="s">
        <v>2220</v>
      </c>
      <c r="G163" t="s">
        <v>2221</v>
      </c>
      <c r="H163">
        <v>100</v>
      </c>
      <c r="I163">
        <v>100</v>
      </c>
      <c r="L163" t="s">
        <v>1832</v>
      </c>
      <c r="M163" t="s">
        <v>482</v>
      </c>
      <c r="N163" t="s">
        <v>1833</v>
      </c>
      <c r="O163" t="s">
        <v>1991</v>
      </c>
      <c r="P163" t="s">
        <v>1992</v>
      </c>
      <c r="Q163" t="s">
        <v>482</v>
      </c>
      <c r="R163" t="s">
        <v>1850</v>
      </c>
      <c r="S163" t="s">
        <v>1851</v>
      </c>
      <c r="T163" t="s">
        <v>1838</v>
      </c>
      <c r="W163" s="168">
        <v>46167</v>
      </c>
      <c r="X163" s="168">
        <v>46353</v>
      </c>
      <c r="AC163">
        <v>0</v>
      </c>
      <c r="AD163" t="s">
        <v>1839</v>
      </c>
      <c r="AE163">
        <v>0</v>
      </c>
      <c r="AF163" t="s">
        <v>1840</v>
      </c>
      <c r="AG163" t="s">
        <v>1841</v>
      </c>
      <c r="AH163" t="s">
        <v>1842</v>
      </c>
      <c r="AI163" t="s">
        <v>2222</v>
      </c>
      <c r="AJ163" t="s">
        <v>2223</v>
      </c>
      <c r="AQ163" t="s">
        <v>1845</v>
      </c>
      <c r="AR163" t="s">
        <v>2220</v>
      </c>
      <c r="AS163">
        <v>1</v>
      </c>
      <c r="AT163">
        <v>1</v>
      </c>
      <c r="CC163" t="s">
        <v>1846</v>
      </c>
    </row>
    <row r="164" spans="1:81" x14ac:dyDescent="0.25">
      <c r="A164" t="s">
        <v>1091</v>
      </c>
      <c r="B164" t="s">
        <v>2325</v>
      </c>
      <c r="C164" t="s">
        <v>864</v>
      </c>
      <c r="D164" t="s">
        <v>2218</v>
      </c>
      <c r="E164" t="s">
        <v>2219</v>
      </c>
      <c r="F164" t="s">
        <v>2220</v>
      </c>
      <c r="G164" t="s">
        <v>2221</v>
      </c>
      <c r="H164">
        <v>100</v>
      </c>
      <c r="I164">
        <v>100</v>
      </c>
      <c r="L164" t="s">
        <v>1832</v>
      </c>
      <c r="M164" t="s">
        <v>482</v>
      </c>
      <c r="N164" t="s">
        <v>1833</v>
      </c>
      <c r="O164" t="s">
        <v>1991</v>
      </c>
      <c r="P164" t="s">
        <v>1992</v>
      </c>
      <c r="Q164" t="s">
        <v>482</v>
      </c>
      <c r="R164" t="s">
        <v>1850</v>
      </c>
      <c r="S164" t="s">
        <v>1851</v>
      </c>
      <c r="T164" t="s">
        <v>1838</v>
      </c>
      <c r="W164" s="168">
        <v>46167</v>
      </c>
      <c r="X164" s="168">
        <v>46353</v>
      </c>
      <c r="AC164">
        <v>0</v>
      </c>
      <c r="AD164" t="s">
        <v>1839</v>
      </c>
      <c r="AE164">
        <v>0</v>
      </c>
      <c r="AF164" t="s">
        <v>1840</v>
      </c>
      <c r="AG164" t="s">
        <v>1841</v>
      </c>
      <c r="AH164" t="s">
        <v>1842</v>
      </c>
      <c r="AI164" t="s">
        <v>2222</v>
      </c>
      <c r="AJ164" t="s">
        <v>2223</v>
      </c>
      <c r="AQ164" t="s">
        <v>1845</v>
      </c>
      <c r="AR164" t="s">
        <v>2220</v>
      </c>
      <c r="AS164">
        <v>1</v>
      </c>
      <c r="AT164">
        <v>1</v>
      </c>
      <c r="CC164" t="s">
        <v>1846</v>
      </c>
    </row>
    <row r="165" spans="1:81" x14ac:dyDescent="0.25">
      <c r="A165" t="s">
        <v>1093</v>
      </c>
      <c r="B165" t="s">
        <v>2326</v>
      </c>
      <c r="C165" t="s">
        <v>864</v>
      </c>
      <c r="D165" t="s">
        <v>2218</v>
      </c>
      <c r="E165" t="s">
        <v>2219</v>
      </c>
      <c r="F165" t="s">
        <v>2220</v>
      </c>
      <c r="G165" t="s">
        <v>2221</v>
      </c>
      <c r="H165">
        <v>100</v>
      </c>
      <c r="I165">
        <v>100</v>
      </c>
      <c r="L165" t="s">
        <v>1832</v>
      </c>
      <c r="M165" t="s">
        <v>482</v>
      </c>
      <c r="N165" t="s">
        <v>1833</v>
      </c>
      <c r="O165" t="s">
        <v>1991</v>
      </c>
      <c r="P165" t="s">
        <v>1992</v>
      </c>
      <c r="Q165" t="s">
        <v>482</v>
      </c>
      <c r="R165" t="s">
        <v>1850</v>
      </c>
      <c r="S165" t="s">
        <v>1851</v>
      </c>
      <c r="T165" t="s">
        <v>1838</v>
      </c>
      <c r="W165" s="168">
        <v>46167</v>
      </c>
      <c r="X165" s="168">
        <v>46353</v>
      </c>
      <c r="AC165">
        <v>0</v>
      </c>
      <c r="AD165" t="s">
        <v>1839</v>
      </c>
      <c r="AE165">
        <v>0</v>
      </c>
      <c r="AF165" t="s">
        <v>1840</v>
      </c>
      <c r="AG165" t="s">
        <v>1841</v>
      </c>
      <c r="AH165" t="s">
        <v>1842</v>
      </c>
      <c r="AI165" t="s">
        <v>2222</v>
      </c>
      <c r="AJ165" t="s">
        <v>2223</v>
      </c>
      <c r="AQ165" t="s">
        <v>1845</v>
      </c>
      <c r="AR165" t="s">
        <v>2220</v>
      </c>
      <c r="AS165">
        <v>1</v>
      </c>
      <c r="AT165">
        <v>1</v>
      </c>
      <c r="CC165" t="s">
        <v>1846</v>
      </c>
    </row>
    <row r="166" spans="1:81" x14ac:dyDescent="0.25">
      <c r="A166" t="s">
        <v>1095</v>
      </c>
      <c r="B166" t="s">
        <v>2327</v>
      </c>
      <c r="C166" t="s">
        <v>864</v>
      </c>
      <c r="D166" t="s">
        <v>2218</v>
      </c>
      <c r="E166" t="s">
        <v>2219</v>
      </c>
      <c r="F166" t="s">
        <v>2220</v>
      </c>
      <c r="G166" t="s">
        <v>2221</v>
      </c>
      <c r="H166">
        <v>100</v>
      </c>
      <c r="I166">
        <v>100</v>
      </c>
      <c r="L166" t="s">
        <v>1832</v>
      </c>
      <c r="M166" t="s">
        <v>482</v>
      </c>
      <c r="N166" t="s">
        <v>1833</v>
      </c>
      <c r="O166" t="s">
        <v>1991</v>
      </c>
      <c r="P166" t="s">
        <v>1992</v>
      </c>
      <c r="Q166" t="s">
        <v>482</v>
      </c>
      <c r="R166" t="s">
        <v>1850</v>
      </c>
      <c r="S166" t="s">
        <v>1851</v>
      </c>
      <c r="T166" t="s">
        <v>1838</v>
      </c>
      <c r="W166" s="168">
        <v>46167</v>
      </c>
      <c r="X166" s="168">
        <v>46353</v>
      </c>
      <c r="AC166">
        <v>0</v>
      </c>
      <c r="AD166" t="s">
        <v>1839</v>
      </c>
      <c r="AE166">
        <v>0</v>
      </c>
      <c r="AF166" t="s">
        <v>1840</v>
      </c>
      <c r="AG166" t="s">
        <v>1841</v>
      </c>
      <c r="AH166" t="s">
        <v>1842</v>
      </c>
      <c r="AI166" t="s">
        <v>2222</v>
      </c>
      <c r="AJ166" t="s">
        <v>2223</v>
      </c>
      <c r="AQ166" t="s">
        <v>1845</v>
      </c>
      <c r="AR166" t="s">
        <v>2220</v>
      </c>
      <c r="AS166">
        <v>1</v>
      </c>
      <c r="AT166">
        <v>1</v>
      </c>
      <c r="CC166" t="s">
        <v>1846</v>
      </c>
    </row>
    <row r="167" spans="1:81" x14ac:dyDescent="0.25">
      <c r="A167" t="s">
        <v>1097</v>
      </c>
      <c r="B167" t="s">
        <v>2328</v>
      </c>
      <c r="C167" t="s">
        <v>864</v>
      </c>
      <c r="D167" t="s">
        <v>2218</v>
      </c>
      <c r="E167" t="s">
        <v>2219</v>
      </c>
      <c r="F167" t="s">
        <v>2220</v>
      </c>
      <c r="G167" t="s">
        <v>2221</v>
      </c>
      <c r="H167">
        <v>100</v>
      </c>
      <c r="I167">
        <v>100</v>
      </c>
      <c r="L167" t="s">
        <v>1832</v>
      </c>
      <c r="M167" t="s">
        <v>482</v>
      </c>
      <c r="N167" t="s">
        <v>1833</v>
      </c>
      <c r="O167" t="s">
        <v>1991</v>
      </c>
      <c r="P167" t="s">
        <v>1992</v>
      </c>
      <c r="Q167" t="s">
        <v>482</v>
      </c>
      <c r="R167" t="s">
        <v>1850</v>
      </c>
      <c r="S167" t="s">
        <v>1851</v>
      </c>
      <c r="T167" t="s">
        <v>1838</v>
      </c>
      <c r="W167" s="168">
        <v>46167</v>
      </c>
      <c r="X167" s="168">
        <v>46353</v>
      </c>
      <c r="AC167">
        <v>0</v>
      </c>
      <c r="AD167" t="s">
        <v>1839</v>
      </c>
      <c r="AE167">
        <v>0</v>
      </c>
      <c r="AF167" t="s">
        <v>1840</v>
      </c>
      <c r="AG167" t="s">
        <v>1841</v>
      </c>
      <c r="AH167" t="s">
        <v>1842</v>
      </c>
      <c r="AI167" t="s">
        <v>2222</v>
      </c>
      <c r="AJ167" t="s">
        <v>2223</v>
      </c>
      <c r="AQ167" t="s">
        <v>1845</v>
      </c>
      <c r="AR167" t="s">
        <v>2220</v>
      </c>
      <c r="AS167">
        <v>1</v>
      </c>
      <c r="AT167">
        <v>1</v>
      </c>
      <c r="CC167" t="s">
        <v>1846</v>
      </c>
    </row>
    <row r="168" spans="1:81" x14ac:dyDescent="0.25">
      <c r="A168" t="s">
        <v>1601</v>
      </c>
      <c r="B168" t="s">
        <v>2329</v>
      </c>
      <c r="C168" t="s">
        <v>864</v>
      </c>
      <c r="D168" t="s">
        <v>2218</v>
      </c>
      <c r="E168" t="s">
        <v>2219</v>
      </c>
      <c r="F168" t="s">
        <v>2220</v>
      </c>
      <c r="G168" t="s">
        <v>2221</v>
      </c>
      <c r="H168">
        <v>247</v>
      </c>
      <c r="I168">
        <v>247</v>
      </c>
      <c r="L168" t="s">
        <v>1832</v>
      </c>
      <c r="M168" t="s">
        <v>482</v>
      </c>
      <c r="N168" t="s">
        <v>1833</v>
      </c>
      <c r="O168" t="s">
        <v>2168</v>
      </c>
      <c r="P168" t="s">
        <v>2169</v>
      </c>
      <c r="Q168" t="s">
        <v>482</v>
      </c>
      <c r="R168" t="s">
        <v>1850</v>
      </c>
      <c r="S168" t="s">
        <v>1851</v>
      </c>
      <c r="T168" t="s">
        <v>1838</v>
      </c>
      <c r="W168" s="168">
        <v>46153</v>
      </c>
      <c r="X168" s="168">
        <v>46282</v>
      </c>
      <c r="Y168" s="168">
        <v>46153</v>
      </c>
      <c r="AC168">
        <v>100</v>
      </c>
      <c r="AD168" t="s">
        <v>1839</v>
      </c>
      <c r="AE168">
        <v>0</v>
      </c>
      <c r="AF168" t="s">
        <v>1840</v>
      </c>
      <c r="AG168" t="s">
        <v>1841</v>
      </c>
      <c r="AH168" t="s">
        <v>1842</v>
      </c>
      <c r="AI168" t="s">
        <v>2222</v>
      </c>
      <c r="AJ168" t="s">
        <v>2223</v>
      </c>
      <c r="AQ168" t="s">
        <v>1845</v>
      </c>
      <c r="AR168" t="s">
        <v>2220</v>
      </c>
      <c r="AS168">
        <v>1</v>
      </c>
      <c r="AT168">
        <v>1</v>
      </c>
      <c r="CC168" t="s">
        <v>1846</v>
      </c>
    </row>
    <row r="169" spans="1:81" x14ac:dyDescent="0.25">
      <c r="A169" t="s">
        <v>1603</v>
      </c>
      <c r="B169" t="s">
        <v>2330</v>
      </c>
      <c r="C169" t="s">
        <v>864</v>
      </c>
      <c r="D169" t="s">
        <v>2218</v>
      </c>
      <c r="E169" t="s">
        <v>2219</v>
      </c>
      <c r="F169" t="s">
        <v>2220</v>
      </c>
      <c r="G169" t="s">
        <v>2221</v>
      </c>
      <c r="H169">
        <v>247</v>
      </c>
      <c r="I169">
        <v>247</v>
      </c>
      <c r="L169" t="s">
        <v>1832</v>
      </c>
      <c r="M169" t="s">
        <v>482</v>
      </c>
      <c r="N169" t="s">
        <v>1833</v>
      </c>
      <c r="O169" t="s">
        <v>2168</v>
      </c>
      <c r="P169" t="s">
        <v>2169</v>
      </c>
      <c r="Q169" t="s">
        <v>482</v>
      </c>
      <c r="R169" t="s">
        <v>1850</v>
      </c>
      <c r="S169" t="s">
        <v>1851</v>
      </c>
      <c r="T169" t="s">
        <v>1838</v>
      </c>
      <c r="W169" s="168">
        <v>46167</v>
      </c>
      <c r="X169" s="168">
        <v>46293</v>
      </c>
      <c r="Y169" s="168">
        <v>46153</v>
      </c>
      <c r="AC169">
        <v>80</v>
      </c>
      <c r="AD169" t="s">
        <v>1839</v>
      </c>
      <c r="AE169">
        <v>0</v>
      </c>
      <c r="AF169" t="s">
        <v>1840</v>
      </c>
      <c r="AG169" t="s">
        <v>1841</v>
      </c>
      <c r="AH169" t="s">
        <v>1842</v>
      </c>
      <c r="AI169" t="s">
        <v>2222</v>
      </c>
      <c r="AJ169" t="s">
        <v>2223</v>
      </c>
      <c r="AQ169" t="s">
        <v>1845</v>
      </c>
      <c r="AR169" t="s">
        <v>2220</v>
      </c>
      <c r="AS169">
        <v>1</v>
      </c>
      <c r="AT169">
        <v>1</v>
      </c>
      <c r="CC169" t="s">
        <v>1846</v>
      </c>
    </row>
    <row r="170" spans="1:81" x14ac:dyDescent="0.25">
      <c r="A170" t="s">
        <v>1605</v>
      </c>
      <c r="B170" t="s">
        <v>2331</v>
      </c>
      <c r="C170" t="s">
        <v>864</v>
      </c>
      <c r="D170" t="s">
        <v>2218</v>
      </c>
      <c r="E170" t="s">
        <v>2219</v>
      </c>
      <c r="F170" t="s">
        <v>2220</v>
      </c>
      <c r="G170" t="s">
        <v>2221</v>
      </c>
      <c r="H170">
        <v>247</v>
      </c>
      <c r="I170">
        <v>247</v>
      </c>
      <c r="L170" t="s">
        <v>1832</v>
      </c>
      <c r="M170" t="s">
        <v>482</v>
      </c>
      <c r="N170" t="s">
        <v>1833</v>
      </c>
      <c r="O170" t="s">
        <v>2171</v>
      </c>
      <c r="P170" t="s">
        <v>2172</v>
      </c>
      <c r="Q170" t="s">
        <v>482</v>
      </c>
      <c r="R170" t="s">
        <v>1850</v>
      </c>
      <c r="S170" t="s">
        <v>1851</v>
      </c>
      <c r="T170" t="s">
        <v>1838</v>
      </c>
      <c r="W170" s="168">
        <v>46181</v>
      </c>
      <c r="X170" s="168">
        <v>46302</v>
      </c>
      <c r="Y170" s="168">
        <v>46139</v>
      </c>
      <c r="Z170" s="168">
        <v>46274</v>
      </c>
      <c r="AC170">
        <v>100</v>
      </c>
      <c r="AD170" t="s">
        <v>1839</v>
      </c>
      <c r="AE170">
        <v>0</v>
      </c>
      <c r="AF170" t="s">
        <v>1840</v>
      </c>
      <c r="AG170" t="s">
        <v>1841</v>
      </c>
      <c r="AH170" t="s">
        <v>1842</v>
      </c>
      <c r="AI170" t="s">
        <v>2222</v>
      </c>
      <c r="AJ170" t="s">
        <v>2223</v>
      </c>
      <c r="AQ170" t="s">
        <v>1845</v>
      </c>
      <c r="AR170" t="s">
        <v>2220</v>
      </c>
      <c r="AS170">
        <v>1</v>
      </c>
      <c r="AT170">
        <v>1</v>
      </c>
      <c r="CC170" t="s">
        <v>1846</v>
      </c>
    </row>
    <row r="171" spans="1:81" x14ac:dyDescent="0.25">
      <c r="A171" t="s">
        <v>1607</v>
      </c>
      <c r="B171" t="s">
        <v>2332</v>
      </c>
      <c r="C171" t="s">
        <v>864</v>
      </c>
      <c r="D171" t="s">
        <v>2218</v>
      </c>
      <c r="E171" t="s">
        <v>2219</v>
      </c>
      <c r="F171" t="s">
        <v>2220</v>
      </c>
      <c r="G171" t="s">
        <v>2221</v>
      </c>
      <c r="H171">
        <v>132</v>
      </c>
      <c r="I171">
        <v>132</v>
      </c>
      <c r="L171" t="s">
        <v>1832</v>
      </c>
      <c r="M171" t="s">
        <v>482</v>
      </c>
      <c r="N171" t="s">
        <v>1833</v>
      </c>
      <c r="O171" t="s">
        <v>1948</v>
      </c>
      <c r="P171" t="s">
        <v>1949</v>
      </c>
      <c r="Q171" t="s">
        <v>482</v>
      </c>
      <c r="R171" t="s">
        <v>1850</v>
      </c>
      <c r="S171" t="s">
        <v>1851</v>
      </c>
      <c r="T171" t="s">
        <v>1838</v>
      </c>
      <c r="W171" s="168">
        <v>46174</v>
      </c>
      <c r="X171" s="168">
        <v>46310</v>
      </c>
      <c r="Y171" s="168">
        <v>46167</v>
      </c>
      <c r="AC171">
        <v>80</v>
      </c>
      <c r="AD171" t="s">
        <v>1839</v>
      </c>
      <c r="AE171">
        <v>0</v>
      </c>
      <c r="AF171" t="s">
        <v>1840</v>
      </c>
      <c r="AG171" t="s">
        <v>1841</v>
      </c>
      <c r="AH171" t="s">
        <v>1842</v>
      </c>
      <c r="AI171" t="s">
        <v>2222</v>
      </c>
      <c r="AJ171" t="s">
        <v>2223</v>
      </c>
      <c r="AQ171" t="s">
        <v>1845</v>
      </c>
      <c r="AR171" t="s">
        <v>2220</v>
      </c>
      <c r="AS171">
        <v>1</v>
      </c>
      <c r="AT171">
        <v>1</v>
      </c>
      <c r="CC171" t="s">
        <v>1846</v>
      </c>
    </row>
    <row r="172" spans="1:81" x14ac:dyDescent="0.25">
      <c r="A172" t="s">
        <v>1609</v>
      </c>
      <c r="B172" t="s">
        <v>2333</v>
      </c>
      <c r="C172" t="s">
        <v>864</v>
      </c>
      <c r="D172" t="s">
        <v>2218</v>
      </c>
      <c r="E172" t="s">
        <v>2219</v>
      </c>
      <c r="F172" t="s">
        <v>2220</v>
      </c>
      <c r="G172" t="s">
        <v>2221</v>
      </c>
      <c r="H172">
        <v>411</v>
      </c>
      <c r="I172">
        <v>411</v>
      </c>
      <c r="L172" t="s">
        <v>1832</v>
      </c>
      <c r="M172" t="s">
        <v>482</v>
      </c>
      <c r="N172" t="s">
        <v>1833</v>
      </c>
      <c r="O172" t="s">
        <v>1907</v>
      </c>
      <c r="P172" t="s">
        <v>1908</v>
      </c>
      <c r="Q172" t="s">
        <v>482</v>
      </c>
      <c r="R172" t="s">
        <v>1850</v>
      </c>
      <c r="S172" t="s">
        <v>1851</v>
      </c>
      <c r="T172" t="s">
        <v>1838</v>
      </c>
      <c r="W172" s="168">
        <v>46169</v>
      </c>
      <c r="X172" s="168">
        <v>46304</v>
      </c>
      <c r="Y172" s="168">
        <v>46169</v>
      </c>
      <c r="AC172">
        <v>100</v>
      </c>
      <c r="AD172" t="s">
        <v>1839</v>
      </c>
      <c r="AE172">
        <v>0</v>
      </c>
      <c r="AF172" t="s">
        <v>1840</v>
      </c>
      <c r="AG172" t="s">
        <v>1841</v>
      </c>
      <c r="AH172" t="s">
        <v>1842</v>
      </c>
      <c r="AI172" t="s">
        <v>2222</v>
      </c>
      <c r="AJ172" t="s">
        <v>2223</v>
      </c>
      <c r="AQ172" t="s">
        <v>1845</v>
      </c>
      <c r="AR172" t="s">
        <v>2220</v>
      </c>
      <c r="AS172">
        <v>1</v>
      </c>
      <c r="AT172">
        <v>1</v>
      </c>
      <c r="CC172" t="s">
        <v>1846</v>
      </c>
    </row>
    <row r="173" spans="1:81" x14ac:dyDescent="0.25">
      <c r="A173" t="s">
        <v>1611</v>
      </c>
      <c r="B173" t="s">
        <v>2334</v>
      </c>
      <c r="C173" t="s">
        <v>864</v>
      </c>
      <c r="D173" t="s">
        <v>2218</v>
      </c>
      <c r="E173" t="s">
        <v>2219</v>
      </c>
      <c r="F173" t="s">
        <v>2220</v>
      </c>
      <c r="G173" t="s">
        <v>2221</v>
      </c>
      <c r="H173">
        <v>132</v>
      </c>
      <c r="I173">
        <v>132</v>
      </c>
      <c r="L173" t="s">
        <v>1832</v>
      </c>
      <c r="M173" t="s">
        <v>482</v>
      </c>
      <c r="N173" t="s">
        <v>1833</v>
      </c>
      <c r="O173" t="s">
        <v>2335</v>
      </c>
      <c r="P173" t="s">
        <v>2336</v>
      </c>
      <c r="Q173" t="s">
        <v>482</v>
      </c>
      <c r="R173" t="s">
        <v>1850</v>
      </c>
      <c r="S173" t="s">
        <v>1851</v>
      </c>
      <c r="T173" t="s">
        <v>1838</v>
      </c>
      <c r="W173" s="168">
        <v>46160</v>
      </c>
      <c r="X173" s="168">
        <v>46301</v>
      </c>
      <c r="Y173" s="168">
        <v>46146</v>
      </c>
      <c r="AC173">
        <v>80</v>
      </c>
      <c r="AD173" t="s">
        <v>1839</v>
      </c>
      <c r="AE173">
        <v>0</v>
      </c>
      <c r="AF173" t="s">
        <v>1840</v>
      </c>
      <c r="AG173" t="s">
        <v>1841</v>
      </c>
      <c r="AH173" t="s">
        <v>1842</v>
      </c>
      <c r="AI173" t="s">
        <v>2222</v>
      </c>
      <c r="AJ173" t="s">
        <v>2223</v>
      </c>
      <c r="AQ173" t="s">
        <v>1845</v>
      </c>
      <c r="AR173" t="s">
        <v>2220</v>
      </c>
      <c r="AS173">
        <v>1</v>
      </c>
      <c r="AT173">
        <v>1</v>
      </c>
      <c r="CC173" t="s">
        <v>1846</v>
      </c>
    </row>
    <row r="174" spans="1:81" x14ac:dyDescent="0.25">
      <c r="A174" t="s">
        <v>1613</v>
      </c>
      <c r="B174" t="s">
        <v>2337</v>
      </c>
      <c r="C174" t="s">
        <v>864</v>
      </c>
      <c r="D174" t="s">
        <v>2218</v>
      </c>
      <c r="E174" t="s">
        <v>2219</v>
      </c>
      <c r="F174" t="s">
        <v>2220</v>
      </c>
      <c r="G174" t="s">
        <v>2221</v>
      </c>
      <c r="H174">
        <v>132</v>
      </c>
      <c r="I174">
        <v>132</v>
      </c>
      <c r="L174" t="s">
        <v>1832</v>
      </c>
      <c r="M174" t="s">
        <v>482</v>
      </c>
      <c r="N174" t="s">
        <v>1833</v>
      </c>
      <c r="O174" t="s">
        <v>2335</v>
      </c>
      <c r="P174" t="s">
        <v>2336</v>
      </c>
      <c r="Q174" t="s">
        <v>482</v>
      </c>
      <c r="R174" t="s">
        <v>1850</v>
      </c>
      <c r="S174" t="s">
        <v>1851</v>
      </c>
      <c r="T174" t="s">
        <v>1838</v>
      </c>
      <c r="W174" s="168">
        <v>46183</v>
      </c>
      <c r="X174" s="168">
        <v>46300</v>
      </c>
      <c r="Y174" s="168">
        <v>46174</v>
      </c>
      <c r="AC174">
        <v>100</v>
      </c>
      <c r="AD174" t="s">
        <v>1839</v>
      </c>
      <c r="AE174">
        <v>0</v>
      </c>
      <c r="AF174" t="s">
        <v>1840</v>
      </c>
      <c r="AG174" t="s">
        <v>1841</v>
      </c>
      <c r="AH174" t="s">
        <v>1842</v>
      </c>
      <c r="AI174" t="s">
        <v>2222</v>
      </c>
      <c r="AJ174" t="s">
        <v>2223</v>
      </c>
      <c r="AQ174" t="s">
        <v>1845</v>
      </c>
      <c r="AR174" t="s">
        <v>2220</v>
      </c>
      <c r="AS174">
        <v>1</v>
      </c>
      <c r="AT174">
        <v>1</v>
      </c>
      <c r="CC174" t="s">
        <v>1846</v>
      </c>
    </row>
    <row r="175" spans="1:81" x14ac:dyDescent="0.25">
      <c r="A175" t="s">
        <v>1615</v>
      </c>
      <c r="B175" t="s">
        <v>2338</v>
      </c>
      <c r="C175" t="s">
        <v>864</v>
      </c>
      <c r="D175" t="s">
        <v>2218</v>
      </c>
      <c r="E175" t="s">
        <v>2219</v>
      </c>
      <c r="F175" t="s">
        <v>2220</v>
      </c>
      <c r="G175" t="s">
        <v>2221</v>
      </c>
      <c r="H175">
        <v>132</v>
      </c>
      <c r="I175">
        <v>132</v>
      </c>
      <c r="L175" t="s">
        <v>1832</v>
      </c>
      <c r="M175" t="s">
        <v>482</v>
      </c>
      <c r="N175" t="s">
        <v>1833</v>
      </c>
      <c r="O175" t="s">
        <v>2335</v>
      </c>
      <c r="P175" t="s">
        <v>2336</v>
      </c>
      <c r="Q175" t="s">
        <v>482</v>
      </c>
      <c r="R175" t="s">
        <v>1850</v>
      </c>
      <c r="S175" t="s">
        <v>1851</v>
      </c>
      <c r="T175" t="s">
        <v>1838</v>
      </c>
      <c r="W175" s="168">
        <v>46174</v>
      </c>
      <c r="X175" s="168">
        <v>46310</v>
      </c>
      <c r="Y175" s="168">
        <v>46167</v>
      </c>
      <c r="AC175">
        <v>80</v>
      </c>
      <c r="AD175" t="s">
        <v>1839</v>
      </c>
      <c r="AE175">
        <v>0</v>
      </c>
      <c r="AF175" t="s">
        <v>1840</v>
      </c>
      <c r="AG175" t="s">
        <v>1841</v>
      </c>
      <c r="AH175" t="s">
        <v>1842</v>
      </c>
      <c r="AI175" t="s">
        <v>2222</v>
      </c>
      <c r="AJ175" t="s">
        <v>2223</v>
      </c>
      <c r="AQ175" t="s">
        <v>1845</v>
      </c>
      <c r="AR175" t="s">
        <v>2220</v>
      </c>
      <c r="AS175">
        <v>1</v>
      </c>
      <c r="AT175">
        <v>1</v>
      </c>
      <c r="CC175" t="s">
        <v>1846</v>
      </c>
    </row>
    <row r="176" spans="1:81" x14ac:dyDescent="0.25">
      <c r="A176" t="s">
        <v>1617</v>
      </c>
      <c r="B176" t="s">
        <v>2339</v>
      </c>
      <c r="C176" t="s">
        <v>864</v>
      </c>
      <c r="D176" t="s">
        <v>2218</v>
      </c>
      <c r="E176" t="s">
        <v>2219</v>
      </c>
      <c r="F176" t="s">
        <v>2220</v>
      </c>
      <c r="G176" t="s">
        <v>2221</v>
      </c>
      <c r="H176">
        <v>132</v>
      </c>
      <c r="I176">
        <v>132</v>
      </c>
      <c r="L176" t="s">
        <v>1832</v>
      </c>
      <c r="M176" t="s">
        <v>482</v>
      </c>
      <c r="N176" t="s">
        <v>1833</v>
      </c>
      <c r="O176" t="s">
        <v>2080</v>
      </c>
      <c r="P176" t="s">
        <v>2081</v>
      </c>
      <c r="Q176" t="s">
        <v>482</v>
      </c>
      <c r="R176" t="s">
        <v>1850</v>
      </c>
      <c r="S176" t="s">
        <v>1851</v>
      </c>
      <c r="T176" t="s">
        <v>1838</v>
      </c>
      <c r="W176" s="168">
        <v>46188</v>
      </c>
      <c r="X176" s="168">
        <v>46321</v>
      </c>
      <c r="Y176" s="168">
        <v>46167</v>
      </c>
      <c r="AC176">
        <v>100</v>
      </c>
      <c r="AD176" t="s">
        <v>1839</v>
      </c>
      <c r="AE176">
        <v>0</v>
      </c>
      <c r="AF176" t="s">
        <v>1840</v>
      </c>
      <c r="AG176" t="s">
        <v>1841</v>
      </c>
      <c r="AH176" t="s">
        <v>1842</v>
      </c>
      <c r="AI176" t="s">
        <v>2222</v>
      </c>
      <c r="AJ176" t="s">
        <v>2223</v>
      </c>
      <c r="AQ176" t="s">
        <v>1845</v>
      </c>
      <c r="AR176" t="s">
        <v>2220</v>
      </c>
      <c r="AS176">
        <v>1</v>
      </c>
      <c r="AT176">
        <v>1</v>
      </c>
      <c r="CC176" t="s">
        <v>1846</v>
      </c>
    </row>
    <row r="177" spans="1:81" x14ac:dyDescent="0.25">
      <c r="A177" t="s">
        <v>1619</v>
      </c>
      <c r="B177" t="s">
        <v>2340</v>
      </c>
      <c r="C177" t="s">
        <v>864</v>
      </c>
      <c r="D177" t="s">
        <v>2218</v>
      </c>
      <c r="E177" t="s">
        <v>2219</v>
      </c>
      <c r="F177" t="s">
        <v>2220</v>
      </c>
      <c r="G177" t="s">
        <v>2221</v>
      </c>
      <c r="H177">
        <v>132</v>
      </c>
      <c r="I177">
        <v>132</v>
      </c>
      <c r="L177" t="s">
        <v>1832</v>
      </c>
      <c r="M177" t="s">
        <v>482</v>
      </c>
      <c r="N177" t="s">
        <v>1833</v>
      </c>
      <c r="O177" t="s">
        <v>2080</v>
      </c>
      <c r="P177" t="s">
        <v>2081</v>
      </c>
      <c r="Q177" t="s">
        <v>482</v>
      </c>
      <c r="R177" t="s">
        <v>1850</v>
      </c>
      <c r="S177" t="s">
        <v>1851</v>
      </c>
      <c r="T177" t="s">
        <v>1838</v>
      </c>
      <c r="W177" s="168">
        <v>46174</v>
      </c>
      <c r="X177" s="168">
        <v>46310</v>
      </c>
      <c r="Y177" s="168">
        <v>46167</v>
      </c>
      <c r="AC177">
        <v>100</v>
      </c>
      <c r="AD177" t="s">
        <v>1839</v>
      </c>
      <c r="AE177">
        <v>0</v>
      </c>
      <c r="AF177" t="s">
        <v>1840</v>
      </c>
      <c r="AG177" t="s">
        <v>1841</v>
      </c>
      <c r="AH177" t="s">
        <v>1842</v>
      </c>
      <c r="AI177" t="s">
        <v>2222</v>
      </c>
      <c r="AJ177" t="s">
        <v>2223</v>
      </c>
      <c r="AQ177" t="s">
        <v>1845</v>
      </c>
      <c r="AR177" t="s">
        <v>2220</v>
      </c>
      <c r="AS177">
        <v>1</v>
      </c>
      <c r="AT177">
        <v>1</v>
      </c>
      <c r="CC177" t="s">
        <v>1846</v>
      </c>
    </row>
    <row r="178" spans="1:81" x14ac:dyDescent="0.25">
      <c r="A178" t="s">
        <v>1621</v>
      </c>
      <c r="B178" t="s">
        <v>2341</v>
      </c>
      <c r="C178" t="s">
        <v>864</v>
      </c>
      <c r="D178" t="s">
        <v>2218</v>
      </c>
      <c r="E178" t="s">
        <v>2219</v>
      </c>
      <c r="F178" t="s">
        <v>2220</v>
      </c>
      <c r="G178" t="s">
        <v>2221</v>
      </c>
      <c r="H178">
        <v>130</v>
      </c>
      <c r="I178">
        <v>130</v>
      </c>
      <c r="L178" t="s">
        <v>1832</v>
      </c>
      <c r="M178" t="s">
        <v>482</v>
      </c>
      <c r="N178" t="s">
        <v>1833</v>
      </c>
      <c r="O178" t="s">
        <v>2080</v>
      </c>
      <c r="P178" t="s">
        <v>2081</v>
      </c>
      <c r="Q178" t="s">
        <v>482</v>
      </c>
      <c r="R178" t="s">
        <v>1850</v>
      </c>
      <c r="S178" t="s">
        <v>1851</v>
      </c>
      <c r="T178" t="s">
        <v>1838</v>
      </c>
      <c r="W178" s="168">
        <v>46195</v>
      </c>
      <c r="X178" s="168">
        <v>46321</v>
      </c>
      <c r="Y178" s="168">
        <v>46160</v>
      </c>
      <c r="AC178">
        <v>100</v>
      </c>
      <c r="AD178" t="s">
        <v>1839</v>
      </c>
      <c r="AE178">
        <v>0</v>
      </c>
      <c r="AF178" t="s">
        <v>1840</v>
      </c>
      <c r="AG178" t="s">
        <v>1841</v>
      </c>
      <c r="AH178" t="s">
        <v>1842</v>
      </c>
      <c r="AI178" t="s">
        <v>2222</v>
      </c>
      <c r="AJ178" t="s">
        <v>2223</v>
      </c>
      <c r="AQ178" t="s">
        <v>1845</v>
      </c>
      <c r="AR178" t="s">
        <v>2220</v>
      </c>
      <c r="AS178">
        <v>1</v>
      </c>
      <c r="AT178">
        <v>1</v>
      </c>
      <c r="CC178" t="s">
        <v>1846</v>
      </c>
    </row>
    <row r="179" spans="1:81" x14ac:dyDescent="0.25">
      <c r="A179" t="s">
        <v>1625</v>
      </c>
      <c r="B179" t="s">
        <v>2342</v>
      </c>
      <c r="C179" t="s">
        <v>864</v>
      </c>
      <c r="D179" t="s">
        <v>2218</v>
      </c>
      <c r="E179" t="s">
        <v>2219</v>
      </c>
      <c r="F179" t="s">
        <v>2220</v>
      </c>
      <c r="G179" t="s">
        <v>2221</v>
      </c>
      <c r="H179">
        <v>132</v>
      </c>
      <c r="I179">
        <v>132</v>
      </c>
      <c r="L179" t="s">
        <v>1832</v>
      </c>
      <c r="M179" t="s">
        <v>482</v>
      </c>
      <c r="N179" t="s">
        <v>1833</v>
      </c>
      <c r="O179" t="s">
        <v>1907</v>
      </c>
      <c r="P179" t="s">
        <v>1908</v>
      </c>
      <c r="Q179" t="s">
        <v>482</v>
      </c>
      <c r="R179" t="s">
        <v>1850</v>
      </c>
      <c r="S179" t="s">
        <v>1851</v>
      </c>
      <c r="T179" t="s">
        <v>1838</v>
      </c>
      <c r="W179" s="168">
        <v>46258</v>
      </c>
      <c r="X179" s="168">
        <v>46342</v>
      </c>
      <c r="Y179" s="168">
        <v>46237</v>
      </c>
      <c r="AC179">
        <v>50</v>
      </c>
      <c r="AD179" t="s">
        <v>1839</v>
      </c>
      <c r="AE179">
        <v>0</v>
      </c>
      <c r="AF179" t="s">
        <v>1840</v>
      </c>
      <c r="AG179" t="s">
        <v>1841</v>
      </c>
      <c r="AH179" t="s">
        <v>1842</v>
      </c>
      <c r="AI179" t="s">
        <v>2222</v>
      </c>
      <c r="AJ179" t="s">
        <v>2223</v>
      </c>
      <c r="AQ179" t="s">
        <v>1845</v>
      </c>
      <c r="AR179" t="s">
        <v>2220</v>
      </c>
      <c r="AS179">
        <v>1</v>
      </c>
      <c r="AT179">
        <v>1</v>
      </c>
      <c r="CC179" t="s">
        <v>1846</v>
      </c>
    </row>
    <row r="180" spans="1:81" x14ac:dyDescent="0.25">
      <c r="A180" t="s">
        <v>1627</v>
      </c>
      <c r="B180" t="s">
        <v>2343</v>
      </c>
      <c r="C180" t="s">
        <v>864</v>
      </c>
      <c r="D180" t="s">
        <v>2218</v>
      </c>
      <c r="E180" t="s">
        <v>2219</v>
      </c>
      <c r="F180" t="s">
        <v>2220</v>
      </c>
      <c r="G180" t="s">
        <v>2221</v>
      </c>
      <c r="H180">
        <v>355</v>
      </c>
      <c r="I180">
        <v>355</v>
      </c>
      <c r="L180" t="s">
        <v>1832</v>
      </c>
      <c r="M180" t="s">
        <v>482</v>
      </c>
      <c r="N180" t="s">
        <v>1833</v>
      </c>
      <c r="O180" t="s">
        <v>2344</v>
      </c>
      <c r="P180" t="s">
        <v>2345</v>
      </c>
      <c r="Q180" t="s">
        <v>482</v>
      </c>
      <c r="R180" t="s">
        <v>1850</v>
      </c>
      <c r="S180" t="s">
        <v>1851</v>
      </c>
      <c r="T180" t="s">
        <v>1838</v>
      </c>
      <c r="W180" s="168">
        <v>46230</v>
      </c>
      <c r="X180" s="168">
        <v>46317</v>
      </c>
      <c r="Y180" s="168">
        <v>46223</v>
      </c>
      <c r="AC180">
        <v>80</v>
      </c>
      <c r="AD180" t="s">
        <v>1839</v>
      </c>
      <c r="AE180">
        <v>0</v>
      </c>
      <c r="AF180" t="s">
        <v>1840</v>
      </c>
      <c r="AG180" t="s">
        <v>1841</v>
      </c>
      <c r="AH180" t="s">
        <v>1842</v>
      </c>
      <c r="AI180" t="s">
        <v>2222</v>
      </c>
      <c r="AJ180" t="s">
        <v>2223</v>
      </c>
      <c r="AQ180" t="s">
        <v>1845</v>
      </c>
      <c r="AR180" t="s">
        <v>2220</v>
      </c>
      <c r="AS180">
        <v>1</v>
      </c>
      <c r="AT180">
        <v>1</v>
      </c>
      <c r="CC180" t="s">
        <v>1846</v>
      </c>
    </row>
    <row r="181" spans="1:81" x14ac:dyDescent="0.25">
      <c r="A181" t="s">
        <v>1629</v>
      </c>
      <c r="B181" t="s">
        <v>2346</v>
      </c>
      <c r="C181" t="s">
        <v>864</v>
      </c>
      <c r="D181" t="s">
        <v>2218</v>
      </c>
      <c r="E181" t="s">
        <v>2219</v>
      </c>
      <c r="F181" t="s">
        <v>2220</v>
      </c>
      <c r="G181" t="s">
        <v>2221</v>
      </c>
      <c r="H181">
        <v>132</v>
      </c>
      <c r="I181">
        <v>132</v>
      </c>
      <c r="L181" t="s">
        <v>1832</v>
      </c>
      <c r="M181" t="s">
        <v>482</v>
      </c>
      <c r="N181" t="s">
        <v>1833</v>
      </c>
      <c r="O181" t="s">
        <v>2042</v>
      </c>
      <c r="P181" t="s">
        <v>2043</v>
      </c>
      <c r="Q181" t="s">
        <v>482</v>
      </c>
      <c r="R181" t="s">
        <v>1850</v>
      </c>
      <c r="S181" t="s">
        <v>1851</v>
      </c>
      <c r="T181" t="s">
        <v>1838</v>
      </c>
      <c r="W181" s="168">
        <v>46181</v>
      </c>
      <c r="X181" s="168">
        <v>46310</v>
      </c>
      <c r="Y181" s="168">
        <v>46146</v>
      </c>
      <c r="AC181">
        <v>80</v>
      </c>
      <c r="AD181" t="s">
        <v>1839</v>
      </c>
      <c r="AE181">
        <v>0</v>
      </c>
      <c r="AF181" t="s">
        <v>1840</v>
      </c>
      <c r="AG181" t="s">
        <v>1841</v>
      </c>
      <c r="AH181" t="s">
        <v>1842</v>
      </c>
      <c r="AI181" t="s">
        <v>2222</v>
      </c>
      <c r="AJ181" t="s">
        <v>2223</v>
      </c>
      <c r="AQ181" t="s">
        <v>1845</v>
      </c>
      <c r="AR181" t="s">
        <v>2220</v>
      </c>
      <c r="AS181">
        <v>1</v>
      </c>
      <c r="AT181">
        <v>1</v>
      </c>
      <c r="CC181" t="s">
        <v>1846</v>
      </c>
    </row>
    <row r="182" spans="1:81" x14ac:dyDescent="0.25">
      <c r="A182" t="s">
        <v>1631</v>
      </c>
      <c r="B182" t="s">
        <v>2347</v>
      </c>
      <c r="C182" t="s">
        <v>864</v>
      </c>
      <c r="D182" t="s">
        <v>2218</v>
      </c>
      <c r="E182" t="s">
        <v>2219</v>
      </c>
      <c r="F182" t="s">
        <v>2220</v>
      </c>
      <c r="G182" t="s">
        <v>2221</v>
      </c>
      <c r="H182">
        <v>310</v>
      </c>
      <c r="I182">
        <v>310</v>
      </c>
      <c r="L182" t="s">
        <v>1832</v>
      </c>
      <c r="M182" t="s">
        <v>482</v>
      </c>
      <c r="N182" t="s">
        <v>1833</v>
      </c>
      <c r="O182" t="s">
        <v>2042</v>
      </c>
      <c r="P182" t="s">
        <v>2043</v>
      </c>
      <c r="Q182" t="s">
        <v>482</v>
      </c>
      <c r="R182" t="s">
        <v>1850</v>
      </c>
      <c r="S182" t="s">
        <v>1851</v>
      </c>
      <c r="T182" t="s">
        <v>1838</v>
      </c>
      <c r="W182" s="168">
        <v>46230</v>
      </c>
      <c r="X182" s="168">
        <v>46317</v>
      </c>
      <c r="Y182" s="168">
        <v>46153</v>
      </c>
      <c r="AC182">
        <v>80</v>
      </c>
      <c r="AD182" t="s">
        <v>1839</v>
      </c>
      <c r="AE182">
        <v>0</v>
      </c>
      <c r="AF182" t="s">
        <v>1840</v>
      </c>
      <c r="AG182" t="s">
        <v>1841</v>
      </c>
      <c r="AH182" t="s">
        <v>1842</v>
      </c>
      <c r="AI182" t="s">
        <v>2222</v>
      </c>
      <c r="AJ182" t="s">
        <v>2223</v>
      </c>
      <c r="AQ182" t="s">
        <v>1845</v>
      </c>
      <c r="AR182" t="s">
        <v>2220</v>
      </c>
      <c r="AS182">
        <v>1</v>
      </c>
      <c r="AT182">
        <v>1</v>
      </c>
      <c r="CC182" t="s">
        <v>1846</v>
      </c>
    </row>
    <row r="183" spans="1:81" x14ac:dyDescent="0.25">
      <c r="A183" t="s">
        <v>1633</v>
      </c>
      <c r="B183" t="s">
        <v>2348</v>
      </c>
      <c r="C183" t="s">
        <v>864</v>
      </c>
      <c r="D183" t="s">
        <v>2218</v>
      </c>
      <c r="E183" t="s">
        <v>2219</v>
      </c>
      <c r="F183" t="s">
        <v>2220</v>
      </c>
      <c r="G183" t="s">
        <v>2221</v>
      </c>
      <c r="H183">
        <v>310</v>
      </c>
      <c r="I183">
        <v>310</v>
      </c>
      <c r="L183" t="s">
        <v>1832</v>
      </c>
      <c r="M183" t="s">
        <v>482</v>
      </c>
      <c r="N183" t="s">
        <v>1833</v>
      </c>
      <c r="O183" t="s">
        <v>2344</v>
      </c>
      <c r="P183" t="s">
        <v>2345</v>
      </c>
      <c r="Q183" t="s">
        <v>482</v>
      </c>
      <c r="R183" t="s">
        <v>1850</v>
      </c>
      <c r="S183" t="s">
        <v>1851</v>
      </c>
      <c r="T183" t="s">
        <v>1838</v>
      </c>
      <c r="W183" s="168">
        <v>46216</v>
      </c>
      <c r="X183" s="168">
        <v>46308</v>
      </c>
      <c r="Y183" s="168">
        <v>46209</v>
      </c>
      <c r="AC183">
        <v>80</v>
      </c>
      <c r="AD183" t="s">
        <v>1839</v>
      </c>
      <c r="AE183">
        <v>0</v>
      </c>
      <c r="AF183" t="s">
        <v>1840</v>
      </c>
      <c r="AG183" t="s">
        <v>1841</v>
      </c>
      <c r="AH183" t="s">
        <v>1842</v>
      </c>
      <c r="AI183" t="s">
        <v>2222</v>
      </c>
      <c r="AJ183" t="s">
        <v>2223</v>
      </c>
      <c r="AQ183" t="s">
        <v>1845</v>
      </c>
      <c r="AR183" t="s">
        <v>2220</v>
      </c>
      <c r="AS183">
        <v>1</v>
      </c>
      <c r="AT183">
        <v>1</v>
      </c>
      <c r="CC183" t="s">
        <v>1846</v>
      </c>
    </row>
    <row r="184" spans="1:81" x14ac:dyDescent="0.25">
      <c r="A184" t="s">
        <v>1161</v>
      </c>
      <c r="B184" t="s">
        <v>1998</v>
      </c>
      <c r="C184" t="s">
        <v>1163</v>
      </c>
      <c r="D184" t="s">
        <v>1999</v>
      </c>
      <c r="E184" t="s">
        <v>2000</v>
      </c>
      <c r="F184" t="s">
        <v>2001</v>
      </c>
      <c r="G184" t="s">
        <v>2002</v>
      </c>
      <c r="H184">
        <v>286</v>
      </c>
      <c r="I184">
        <v>286</v>
      </c>
      <c r="L184" t="s">
        <v>1832</v>
      </c>
      <c r="M184" t="s">
        <v>482</v>
      </c>
      <c r="N184" t="s">
        <v>1833</v>
      </c>
      <c r="O184" t="s">
        <v>1848</v>
      </c>
      <c r="P184" t="s">
        <v>1849</v>
      </c>
      <c r="Q184" t="s">
        <v>482</v>
      </c>
      <c r="R184" t="s">
        <v>1850</v>
      </c>
      <c r="S184" t="s">
        <v>1851</v>
      </c>
      <c r="T184" t="s">
        <v>1838</v>
      </c>
      <c r="W184" s="168">
        <v>46118</v>
      </c>
      <c r="X184" s="168">
        <v>46255</v>
      </c>
      <c r="Y184" s="168">
        <v>46076</v>
      </c>
      <c r="Z184" s="168">
        <v>46199</v>
      </c>
      <c r="AC184">
        <v>100</v>
      </c>
      <c r="AD184" t="s">
        <v>1839</v>
      </c>
      <c r="AE184">
        <v>0</v>
      </c>
      <c r="AF184" t="s">
        <v>1840</v>
      </c>
      <c r="AG184" t="s">
        <v>1841</v>
      </c>
      <c r="AH184" t="s">
        <v>1842</v>
      </c>
      <c r="AI184" t="s">
        <v>2003</v>
      </c>
      <c r="AJ184" t="s">
        <v>2004</v>
      </c>
      <c r="AQ184" t="s">
        <v>1845</v>
      </c>
      <c r="AR184" t="s">
        <v>2001</v>
      </c>
      <c r="AS184">
        <v>1</v>
      </c>
      <c r="AT184">
        <v>1</v>
      </c>
      <c r="CC184" t="s">
        <v>1846</v>
      </c>
    </row>
    <row r="185" spans="1:81" x14ac:dyDescent="0.25">
      <c r="A185" t="s">
        <v>1164</v>
      </c>
      <c r="B185" t="s">
        <v>2005</v>
      </c>
      <c r="C185" t="s">
        <v>1163</v>
      </c>
      <c r="D185" t="s">
        <v>1999</v>
      </c>
      <c r="E185" t="s">
        <v>2000</v>
      </c>
      <c r="F185" t="s">
        <v>2001</v>
      </c>
      <c r="G185" t="s">
        <v>2002</v>
      </c>
      <c r="H185">
        <v>230</v>
      </c>
      <c r="I185">
        <v>230</v>
      </c>
      <c r="L185" t="s">
        <v>1832</v>
      </c>
      <c r="M185" t="s">
        <v>482</v>
      </c>
      <c r="N185" t="s">
        <v>1833</v>
      </c>
      <c r="O185" t="s">
        <v>1867</v>
      </c>
      <c r="P185" t="s">
        <v>156</v>
      </c>
      <c r="Q185" t="s">
        <v>482</v>
      </c>
      <c r="R185" t="s">
        <v>1850</v>
      </c>
      <c r="S185" t="s">
        <v>1851</v>
      </c>
      <c r="T185" t="s">
        <v>1838</v>
      </c>
      <c r="W185" s="168">
        <v>46160</v>
      </c>
      <c r="X185" s="168">
        <v>46282</v>
      </c>
      <c r="Y185" s="168">
        <v>46111</v>
      </c>
      <c r="Z185" s="168">
        <v>46251</v>
      </c>
      <c r="AC185">
        <v>100</v>
      </c>
      <c r="AD185" t="s">
        <v>1839</v>
      </c>
      <c r="AE185">
        <v>0</v>
      </c>
      <c r="AF185" t="s">
        <v>1840</v>
      </c>
      <c r="AG185" t="s">
        <v>1841</v>
      </c>
      <c r="AH185" t="s">
        <v>1842</v>
      </c>
      <c r="AI185" t="s">
        <v>2003</v>
      </c>
      <c r="AJ185" t="s">
        <v>2004</v>
      </c>
      <c r="AQ185" t="s">
        <v>1845</v>
      </c>
      <c r="AR185" t="s">
        <v>2001</v>
      </c>
      <c r="AS185">
        <v>1</v>
      </c>
      <c r="AT185">
        <v>1</v>
      </c>
      <c r="CC185" t="s">
        <v>1846</v>
      </c>
    </row>
    <row r="186" spans="1:81" x14ac:dyDescent="0.25">
      <c r="A186" t="s">
        <v>1166</v>
      </c>
      <c r="B186" t="s">
        <v>2006</v>
      </c>
      <c r="C186" t="s">
        <v>1163</v>
      </c>
      <c r="D186" t="s">
        <v>1999</v>
      </c>
      <c r="E186" t="s">
        <v>2000</v>
      </c>
      <c r="F186" t="s">
        <v>2001</v>
      </c>
      <c r="G186" t="s">
        <v>2002</v>
      </c>
      <c r="H186">
        <v>82</v>
      </c>
      <c r="I186">
        <v>82</v>
      </c>
      <c r="L186" t="s">
        <v>1832</v>
      </c>
      <c r="M186" t="s">
        <v>482</v>
      </c>
      <c r="N186" t="s">
        <v>1833</v>
      </c>
      <c r="O186" t="s">
        <v>1960</v>
      </c>
      <c r="P186" t="s">
        <v>1961</v>
      </c>
      <c r="Q186" t="s">
        <v>482</v>
      </c>
      <c r="R186" t="s">
        <v>1850</v>
      </c>
      <c r="S186" t="s">
        <v>1851</v>
      </c>
      <c r="T186" t="s">
        <v>1838</v>
      </c>
      <c r="W186" s="168">
        <v>46146</v>
      </c>
      <c r="X186" s="168">
        <v>46282</v>
      </c>
      <c r="Y186" s="168">
        <v>46118</v>
      </c>
      <c r="Z186" s="168">
        <v>46251</v>
      </c>
      <c r="AC186">
        <v>100</v>
      </c>
      <c r="AD186" t="s">
        <v>1839</v>
      </c>
      <c r="AE186">
        <v>0</v>
      </c>
      <c r="AF186" t="s">
        <v>1840</v>
      </c>
      <c r="AG186" t="s">
        <v>1841</v>
      </c>
      <c r="AH186" t="s">
        <v>1842</v>
      </c>
      <c r="AI186" t="s">
        <v>2003</v>
      </c>
      <c r="AJ186" t="s">
        <v>2004</v>
      </c>
      <c r="AQ186" t="s">
        <v>1845</v>
      </c>
      <c r="AR186" t="s">
        <v>2001</v>
      </c>
      <c r="AS186">
        <v>1</v>
      </c>
      <c r="AT186">
        <v>1</v>
      </c>
      <c r="CC186" t="s">
        <v>1846</v>
      </c>
    </row>
    <row r="187" spans="1:81" x14ac:dyDescent="0.25">
      <c r="A187" t="s">
        <v>1168</v>
      </c>
      <c r="B187" t="s">
        <v>2007</v>
      </c>
      <c r="C187" t="s">
        <v>1163</v>
      </c>
      <c r="D187" t="s">
        <v>1999</v>
      </c>
      <c r="E187" t="s">
        <v>2000</v>
      </c>
      <c r="F187" t="s">
        <v>2001</v>
      </c>
      <c r="G187" t="s">
        <v>2002</v>
      </c>
      <c r="H187">
        <v>82</v>
      </c>
      <c r="I187">
        <v>82</v>
      </c>
      <c r="L187" t="s">
        <v>1832</v>
      </c>
      <c r="M187" t="s">
        <v>482</v>
      </c>
      <c r="N187" t="s">
        <v>1833</v>
      </c>
      <c r="O187" t="s">
        <v>1960</v>
      </c>
      <c r="P187" t="s">
        <v>1961</v>
      </c>
      <c r="Q187" t="s">
        <v>482</v>
      </c>
      <c r="R187" t="s">
        <v>1850</v>
      </c>
      <c r="S187" t="s">
        <v>1851</v>
      </c>
      <c r="T187" t="s">
        <v>1838</v>
      </c>
      <c r="W187" s="168">
        <v>46160</v>
      </c>
      <c r="X187" s="168">
        <v>46282</v>
      </c>
      <c r="Y187" s="168">
        <v>46125</v>
      </c>
      <c r="AC187">
        <v>100</v>
      </c>
      <c r="AD187" t="s">
        <v>1839</v>
      </c>
      <c r="AE187">
        <v>0</v>
      </c>
      <c r="AF187" t="s">
        <v>1840</v>
      </c>
      <c r="AG187" t="s">
        <v>1841</v>
      </c>
      <c r="AH187" t="s">
        <v>1842</v>
      </c>
      <c r="AI187" t="s">
        <v>2003</v>
      </c>
      <c r="AJ187" t="s">
        <v>2004</v>
      </c>
      <c r="AQ187" t="s">
        <v>1845</v>
      </c>
      <c r="AR187" t="s">
        <v>2001</v>
      </c>
      <c r="AS187">
        <v>1</v>
      </c>
      <c r="AT187">
        <v>1</v>
      </c>
      <c r="CC187" t="s">
        <v>1846</v>
      </c>
    </row>
    <row r="188" spans="1:81" x14ac:dyDescent="0.25">
      <c r="A188" t="s">
        <v>1170</v>
      </c>
      <c r="B188" t="s">
        <v>2008</v>
      </c>
      <c r="C188" t="s">
        <v>1163</v>
      </c>
      <c r="D188" t="s">
        <v>1999</v>
      </c>
      <c r="E188" t="s">
        <v>2000</v>
      </c>
      <c r="F188" t="s">
        <v>2001</v>
      </c>
      <c r="G188" t="s">
        <v>2002</v>
      </c>
      <c r="H188">
        <v>82</v>
      </c>
      <c r="I188">
        <v>82</v>
      </c>
      <c r="L188" t="s">
        <v>1832</v>
      </c>
      <c r="M188" t="s">
        <v>482</v>
      </c>
      <c r="N188" t="s">
        <v>1833</v>
      </c>
      <c r="O188" t="s">
        <v>1960</v>
      </c>
      <c r="P188" t="s">
        <v>1961</v>
      </c>
      <c r="Q188" t="s">
        <v>482</v>
      </c>
      <c r="R188" t="s">
        <v>1850</v>
      </c>
      <c r="S188" t="s">
        <v>1851</v>
      </c>
      <c r="T188" t="s">
        <v>1838</v>
      </c>
      <c r="W188" s="168">
        <v>46160</v>
      </c>
      <c r="X188" s="168">
        <v>46282</v>
      </c>
      <c r="Y188" s="168">
        <v>46125</v>
      </c>
      <c r="Z188" s="168">
        <v>46243</v>
      </c>
      <c r="AC188">
        <v>100</v>
      </c>
      <c r="AD188" t="s">
        <v>1839</v>
      </c>
      <c r="AE188">
        <v>0</v>
      </c>
      <c r="AF188" t="s">
        <v>1840</v>
      </c>
      <c r="AG188" t="s">
        <v>1841</v>
      </c>
      <c r="AH188" t="s">
        <v>1842</v>
      </c>
      <c r="AI188" t="s">
        <v>2003</v>
      </c>
      <c r="AJ188" t="s">
        <v>2004</v>
      </c>
      <c r="AQ188" t="s">
        <v>1845</v>
      </c>
      <c r="AR188" t="s">
        <v>2001</v>
      </c>
      <c r="AS188">
        <v>1</v>
      </c>
      <c r="AT188">
        <v>1</v>
      </c>
      <c r="CC188" t="s">
        <v>1846</v>
      </c>
    </row>
    <row r="189" spans="1:81" x14ac:dyDescent="0.25">
      <c r="A189" t="s">
        <v>1172</v>
      </c>
      <c r="B189" t="s">
        <v>2009</v>
      </c>
      <c r="C189" t="s">
        <v>1163</v>
      </c>
      <c r="D189" t="s">
        <v>1999</v>
      </c>
      <c r="E189" t="s">
        <v>2000</v>
      </c>
      <c r="F189" t="s">
        <v>2001</v>
      </c>
      <c r="G189" t="s">
        <v>2002</v>
      </c>
      <c r="H189">
        <v>82</v>
      </c>
      <c r="I189">
        <v>82</v>
      </c>
      <c r="L189" t="s">
        <v>1832</v>
      </c>
      <c r="M189" t="s">
        <v>482</v>
      </c>
      <c r="N189" t="s">
        <v>1833</v>
      </c>
      <c r="O189" t="s">
        <v>1960</v>
      </c>
      <c r="P189" t="s">
        <v>1961</v>
      </c>
      <c r="Q189" t="s">
        <v>482</v>
      </c>
      <c r="R189" t="s">
        <v>1850</v>
      </c>
      <c r="S189" t="s">
        <v>1851</v>
      </c>
      <c r="T189" t="s">
        <v>1838</v>
      </c>
      <c r="W189" s="168">
        <v>46160</v>
      </c>
      <c r="X189" s="168">
        <v>46282</v>
      </c>
      <c r="Y189" s="168">
        <v>46125</v>
      </c>
      <c r="Z189" s="168">
        <v>46243</v>
      </c>
      <c r="AC189">
        <v>100</v>
      </c>
      <c r="AD189" t="s">
        <v>1839</v>
      </c>
      <c r="AE189">
        <v>0</v>
      </c>
      <c r="AF189" t="s">
        <v>1840</v>
      </c>
      <c r="AG189" t="s">
        <v>1841</v>
      </c>
      <c r="AH189" t="s">
        <v>1842</v>
      </c>
      <c r="AI189" t="s">
        <v>2003</v>
      </c>
      <c r="AJ189" t="s">
        <v>2004</v>
      </c>
      <c r="AQ189" t="s">
        <v>1845</v>
      </c>
      <c r="AR189" t="s">
        <v>2001</v>
      </c>
      <c r="AS189">
        <v>1</v>
      </c>
      <c r="AT189">
        <v>1</v>
      </c>
      <c r="CC189" t="s">
        <v>1846</v>
      </c>
    </row>
    <row r="190" spans="1:81" x14ac:dyDescent="0.25">
      <c r="A190" t="s">
        <v>1174</v>
      </c>
      <c r="B190" t="s">
        <v>2010</v>
      </c>
      <c r="C190" t="s">
        <v>1163</v>
      </c>
      <c r="D190" t="s">
        <v>1999</v>
      </c>
      <c r="E190" t="s">
        <v>2000</v>
      </c>
      <c r="F190" t="s">
        <v>2001</v>
      </c>
      <c r="G190" t="s">
        <v>2002</v>
      </c>
      <c r="H190">
        <v>82</v>
      </c>
      <c r="I190">
        <v>82</v>
      </c>
      <c r="L190" t="s">
        <v>1832</v>
      </c>
      <c r="M190" t="s">
        <v>482</v>
      </c>
      <c r="N190" t="s">
        <v>1833</v>
      </c>
      <c r="O190" t="s">
        <v>1960</v>
      </c>
      <c r="P190" t="s">
        <v>1961</v>
      </c>
      <c r="Q190" t="s">
        <v>482</v>
      </c>
      <c r="R190" t="s">
        <v>1850</v>
      </c>
      <c r="S190" t="s">
        <v>1851</v>
      </c>
      <c r="T190" t="s">
        <v>1838</v>
      </c>
      <c r="W190" s="168">
        <v>46160</v>
      </c>
      <c r="X190" s="168">
        <v>46282</v>
      </c>
      <c r="Y190" s="168">
        <v>46125</v>
      </c>
      <c r="Z190" s="168">
        <v>46243</v>
      </c>
      <c r="AC190">
        <v>100</v>
      </c>
      <c r="AD190" t="s">
        <v>1839</v>
      </c>
      <c r="AE190">
        <v>0</v>
      </c>
      <c r="AF190" t="s">
        <v>1840</v>
      </c>
      <c r="AG190" t="s">
        <v>1841</v>
      </c>
      <c r="AH190" t="s">
        <v>1842</v>
      </c>
      <c r="AI190" t="s">
        <v>2003</v>
      </c>
      <c r="AJ190" t="s">
        <v>2004</v>
      </c>
      <c r="AQ190" t="s">
        <v>1845</v>
      </c>
      <c r="AR190" t="s">
        <v>2001</v>
      </c>
      <c r="AS190">
        <v>1</v>
      </c>
      <c r="AT190">
        <v>1</v>
      </c>
      <c r="CC190" t="s">
        <v>1846</v>
      </c>
    </row>
    <row r="191" spans="1:81" x14ac:dyDescent="0.25">
      <c r="A191" t="s">
        <v>1176</v>
      </c>
      <c r="B191" t="s">
        <v>2011</v>
      </c>
      <c r="C191" t="s">
        <v>1163</v>
      </c>
      <c r="D191" t="s">
        <v>1999</v>
      </c>
      <c r="E191" t="s">
        <v>2000</v>
      </c>
      <c r="F191" t="s">
        <v>2001</v>
      </c>
      <c r="G191" t="s">
        <v>2002</v>
      </c>
      <c r="H191">
        <v>82</v>
      </c>
      <c r="I191">
        <v>82</v>
      </c>
      <c r="L191" t="s">
        <v>1832</v>
      </c>
      <c r="M191" t="s">
        <v>482</v>
      </c>
      <c r="N191" t="s">
        <v>1833</v>
      </c>
      <c r="O191" t="s">
        <v>1960</v>
      </c>
      <c r="P191" t="s">
        <v>1961</v>
      </c>
      <c r="Q191" t="s">
        <v>482</v>
      </c>
      <c r="R191" t="s">
        <v>1850</v>
      </c>
      <c r="S191" t="s">
        <v>1851</v>
      </c>
      <c r="T191" t="s">
        <v>1838</v>
      </c>
      <c r="W191" s="168">
        <v>46160</v>
      </c>
      <c r="X191" s="168">
        <v>46282</v>
      </c>
      <c r="Y191" s="168">
        <v>46125</v>
      </c>
      <c r="AC191">
        <v>100</v>
      </c>
      <c r="AD191" t="s">
        <v>1839</v>
      </c>
      <c r="AE191">
        <v>0</v>
      </c>
      <c r="AF191" t="s">
        <v>1840</v>
      </c>
      <c r="AG191" t="s">
        <v>1841</v>
      </c>
      <c r="AH191" t="s">
        <v>1842</v>
      </c>
      <c r="AI191" t="s">
        <v>2003</v>
      </c>
      <c r="AJ191" t="s">
        <v>2004</v>
      </c>
      <c r="AQ191" t="s">
        <v>1845</v>
      </c>
      <c r="AR191" t="s">
        <v>2001</v>
      </c>
      <c r="AS191">
        <v>1</v>
      </c>
      <c r="AT191">
        <v>1</v>
      </c>
      <c r="CC191" t="s">
        <v>1846</v>
      </c>
    </row>
    <row r="192" spans="1:81" x14ac:dyDescent="0.25">
      <c r="A192" t="s">
        <v>1179</v>
      </c>
      <c r="B192" t="s">
        <v>2012</v>
      </c>
      <c r="C192" t="s">
        <v>1163</v>
      </c>
      <c r="D192" t="s">
        <v>1999</v>
      </c>
      <c r="E192" t="s">
        <v>2000</v>
      </c>
      <c r="F192" t="s">
        <v>2001</v>
      </c>
      <c r="G192" t="s">
        <v>2002</v>
      </c>
      <c r="H192">
        <v>82</v>
      </c>
      <c r="I192">
        <v>82</v>
      </c>
      <c r="L192" t="s">
        <v>1832</v>
      </c>
      <c r="M192" t="s">
        <v>482</v>
      </c>
      <c r="N192" t="s">
        <v>1833</v>
      </c>
      <c r="O192" t="s">
        <v>1960</v>
      </c>
      <c r="P192" t="s">
        <v>1961</v>
      </c>
      <c r="Q192" t="s">
        <v>482</v>
      </c>
      <c r="R192" t="s">
        <v>1850</v>
      </c>
      <c r="S192" t="s">
        <v>1851</v>
      </c>
      <c r="T192" t="s">
        <v>1838</v>
      </c>
      <c r="W192" s="168">
        <v>46160</v>
      </c>
      <c r="X192" s="168">
        <v>46282</v>
      </c>
      <c r="Y192" s="168">
        <v>46125</v>
      </c>
      <c r="Z192" s="168">
        <v>46275</v>
      </c>
      <c r="AC192">
        <v>100</v>
      </c>
      <c r="AD192" t="s">
        <v>1839</v>
      </c>
      <c r="AE192">
        <v>0</v>
      </c>
      <c r="AF192" t="s">
        <v>1840</v>
      </c>
      <c r="AG192" t="s">
        <v>1841</v>
      </c>
      <c r="AH192" t="s">
        <v>1842</v>
      </c>
      <c r="AI192" t="s">
        <v>2003</v>
      </c>
      <c r="AJ192" t="s">
        <v>2004</v>
      </c>
      <c r="AQ192" t="s">
        <v>1845</v>
      </c>
      <c r="AR192" t="s">
        <v>2001</v>
      </c>
      <c r="AS192">
        <v>1</v>
      </c>
      <c r="AT192">
        <v>1</v>
      </c>
      <c r="CC192" t="s">
        <v>1846</v>
      </c>
    </row>
    <row r="193" spans="1:81" x14ac:dyDescent="0.25">
      <c r="A193" t="s">
        <v>1181</v>
      </c>
      <c r="B193" t="s">
        <v>2013</v>
      </c>
      <c r="C193" t="s">
        <v>1163</v>
      </c>
      <c r="D193" t="s">
        <v>1999</v>
      </c>
      <c r="E193" t="s">
        <v>2000</v>
      </c>
      <c r="F193" t="s">
        <v>2001</v>
      </c>
      <c r="G193" t="s">
        <v>2002</v>
      </c>
      <c r="H193">
        <v>82</v>
      </c>
      <c r="I193">
        <v>82</v>
      </c>
      <c r="L193" t="s">
        <v>1832</v>
      </c>
      <c r="M193" t="s">
        <v>482</v>
      </c>
      <c r="N193" t="s">
        <v>1833</v>
      </c>
      <c r="O193" t="s">
        <v>1960</v>
      </c>
      <c r="P193" t="s">
        <v>1961</v>
      </c>
      <c r="Q193" t="s">
        <v>482</v>
      </c>
      <c r="R193" t="s">
        <v>1850</v>
      </c>
      <c r="S193" t="s">
        <v>1851</v>
      </c>
      <c r="T193" t="s">
        <v>1838</v>
      </c>
      <c r="W193" s="168">
        <v>46160</v>
      </c>
      <c r="X193" s="168">
        <v>46282</v>
      </c>
      <c r="Y193" s="168">
        <v>46125</v>
      </c>
      <c r="Z193" s="168">
        <v>46251</v>
      </c>
      <c r="AC193">
        <v>100</v>
      </c>
      <c r="AD193" t="s">
        <v>1839</v>
      </c>
      <c r="AE193">
        <v>0</v>
      </c>
      <c r="AF193" t="s">
        <v>1840</v>
      </c>
      <c r="AG193" t="s">
        <v>1841</v>
      </c>
      <c r="AH193" t="s">
        <v>1842</v>
      </c>
      <c r="AI193" t="s">
        <v>2003</v>
      </c>
      <c r="AJ193" t="s">
        <v>2004</v>
      </c>
      <c r="AQ193" t="s">
        <v>1845</v>
      </c>
      <c r="AR193" t="s">
        <v>2001</v>
      </c>
      <c r="AS193">
        <v>1</v>
      </c>
      <c r="AT193">
        <v>1</v>
      </c>
      <c r="CC193" t="s">
        <v>1846</v>
      </c>
    </row>
    <row r="194" spans="1:81" x14ac:dyDescent="0.25">
      <c r="A194" t="s">
        <v>1183</v>
      </c>
      <c r="B194" t="s">
        <v>2014</v>
      </c>
      <c r="C194" t="s">
        <v>1163</v>
      </c>
      <c r="D194" t="s">
        <v>1999</v>
      </c>
      <c r="E194" t="s">
        <v>2000</v>
      </c>
      <c r="F194" t="s">
        <v>2001</v>
      </c>
      <c r="G194" t="s">
        <v>2002</v>
      </c>
      <c r="H194">
        <v>82</v>
      </c>
      <c r="I194">
        <v>82</v>
      </c>
      <c r="L194" t="s">
        <v>1832</v>
      </c>
      <c r="M194" t="s">
        <v>482</v>
      </c>
      <c r="N194" t="s">
        <v>1833</v>
      </c>
      <c r="O194" t="s">
        <v>1960</v>
      </c>
      <c r="P194" t="s">
        <v>1961</v>
      </c>
      <c r="Q194" t="s">
        <v>482</v>
      </c>
      <c r="R194" t="s">
        <v>1850</v>
      </c>
      <c r="S194" t="s">
        <v>1851</v>
      </c>
      <c r="T194" t="s">
        <v>1838</v>
      </c>
      <c r="W194" s="168">
        <v>46160</v>
      </c>
      <c r="X194" s="168">
        <v>46282</v>
      </c>
      <c r="Y194" s="168">
        <v>46125</v>
      </c>
      <c r="AC194">
        <v>100</v>
      </c>
      <c r="AD194" t="s">
        <v>1839</v>
      </c>
      <c r="AE194">
        <v>0</v>
      </c>
      <c r="AF194" t="s">
        <v>1840</v>
      </c>
      <c r="AG194" t="s">
        <v>1841</v>
      </c>
      <c r="AH194" t="s">
        <v>1842</v>
      </c>
      <c r="AI194" t="s">
        <v>2003</v>
      </c>
      <c r="AJ194" t="s">
        <v>2004</v>
      </c>
      <c r="AQ194" t="s">
        <v>1845</v>
      </c>
      <c r="AR194" t="s">
        <v>2001</v>
      </c>
      <c r="AS194">
        <v>1</v>
      </c>
      <c r="AT194">
        <v>1</v>
      </c>
      <c r="CC194" t="s">
        <v>1846</v>
      </c>
    </row>
    <row r="195" spans="1:81" x14ac:dyDescent="0.25">
      <c r="A195" t="s">
        <v>1185</v>
      </c>
      <c r="B195" t="s">
        <v>2015</v>
      </c>
      <c r="C195" t="s">
        <v>1163</v>
      </c>
      <c r="D195" t="s">
        <v>1999</v>
      </c>
      <c r="E195" t="s">
        <v>2000</v>
      </c>
      <c r="F195" t="s">
        <v>2001</v>
      </c>
      <c r="G195" t="s">
        <v>2002</v>
      </c>
      <c r="H195">
        <v>82</v>
      </c>
      <c r="I195">
        <v>82</v>
      </c>
      <c r="L195" t="s">
        <v>1832</v>
      </c>
      <c r="M195" t="s">
        <v>482</v>
      </c>
      <c r="N195" t="s">
        <v>1833</v>
      </c>
      <c r="O195" t="s">
        <v>1960</v>
      </c>
      <c r="P195" t="s">
        <v>1961</v>
      </c>
      <c r="Q195" t="s">
        <v>482</v>
      </c>
      <c r="R195" t="s">
        <v>1850</v>
      </c>
      <c r="S195" t="s">
        <v>1851</v>
      </c>
      <c r="T195" t="s">
        <v>1838</v>
      </c>
      <c r="W195" s="168">
        <v>46160</v>
      </c>
      <c r="X195" s="168">
        <v>46282</v>
      </c>
      <c r="Y195" s="168">
        <v>46139</v>
      </c>
      <c r="Z195" s="168">
        <v>46251</v>
      </c>
      <c r="AC195">
        <v>100</v>
      </c>
      <c r="AD195" t="s">
        <v>1839</v>
      </c>
      <c r="AE195">
        <v>0</v>
      </c>
      <c r="AF195" t="s">
        <v>1840</v>
      </c>
      <c r="AG195" t="s">
        <v>1841</v>
      </c>
      <c r="AH195" t="s">
        <v>1842</v>
      </c>
      <c r="AI195" t="s">
        <v>2003</v>
      </c>
      <c r="AJ195" t="s">
        <v>2004</v>
      </c>
      <c r="AQ195" t="s">
        <v>1845</v>
      </c>
      <c r="AR195" t="s">
        <v>2001</v>
      </c>
      <c r="AS195">
        <v>1</v>
      </c>
      <c r="AT195">
        <v>1</v>
      </c>
      <c r="CC195" t="s">
        <v>1846</v>
      </c>
    </row>
    <row r="196" spans="1:81" x14ac:dyDescent="0.25">
      <c r="A196" t="s">
        <v>1188</v>
      </c>
      <c r="B196" t="s">
        <v>2016</v>
      </c>
      <c r="C196" t="s">
        <v>1163</v>
      </c>
      <c r="D196" t="s">
        <v>1999</v>
      </c>
      <c r="E196" t="s">
        <v>2000</v>
      </c>
      <c r="F196" t="s">
        <v>2001</v>
      </c>
      <c r="G196" t="s">
        <v>2002</v>
      </c>
      <c r="H196">
        <v>82</v>
      </c>
      <c r="I196">
        <v>82</v>
      </c>
      <c r="L196" t="s">
        <v>1832</v>
      </c>
      <c r="M196" t="s">
        <v>482</v>
      </c>
      <c r="N196" t="s">
        <v>1833</v>
      </c>
      <c r="O196" t="s">
        <v>1960</v>
      </c>
      <c r="P196" t="s">
        <v>1961</v>
      </c>
      <c r="Q196" t="s">
        <v>482</v>
      </c>
      <c r="R196" t="s">
        <v>1850</v>
      </c>
      <c r="S196" t="s">
        <v>1851</v>
      </c>
      <c r="T196" t="s">
        <v>1838</v>
      </c>
      <c r="W196" s="168">
        <v>46160</v>
      </c>
      <c r="X196" s="168">
        <v>46282</v>
      </c>
      <c r="Y196" s="168">
        <v>46125</v>
      </c>
      <c r="Z196" s="168">
        <v>46251</v>
      </c>
      <c r="AC196">
        <v>100</v>
      </c>
      <c r="AD196" t="s">
        <v>1839</v>
      </c>
      <c r="AE196">
        <v>0</v>
      </c>
      <c r="AF196" t="s">
        <v>1840</v>
      </c>
      <c r="AG196" t="s">
        <v>1841</v>
      </c>
      <c r="AH196" t="s">
        <v>1842</v>
      </c>
      <c r="AI196" t="s">
        <v>2003</v>
      </c>
      <c r="AJ196" t="s">
        <v>2004</v>
      </c>
      <c r="AQ196" t="s">
        <v>1845</v>
      </c>
      <c r="AR196" t="s">
        <v>2001</v>
      </c>
      <c r="AS196">
        <v>1</v>
      </c>
      <c r="AT196">
        <v>1</v>
      </c>
      <c r="CC196" t="s">
        <v>1846</v>
      </c>
    </row>
    <row r="197" spans="1:81" x14ac:dyDescent="0.25">
      <c r="A197" t="s">
        <v>1190</v>
      </c>
      <c r="B197" t="s">
        <v>2017</v>
      </c>
      <c r="C197" t="s">
        <v>1163</v>
      </c>
      <c r="D197" t="s">
        <v>1999</v>
      </c>
      <c r="E197" t="s">
        <v>2000</v>
      </c>
      <c r="F197" t="s">
        <v>2001</v>
      </c>
      <c r="G197" t="s">
        <v>2002</v>
      </c>
      <c r="H197">
        <v>82</v>
      </c>
      <c r="I197">
        <v>82</v>
      </c>
      <c r="L197" t="s">
        <v>1832</v>
      </c>
      <c r="M197" t="s">
        <v>482</v>
      </c>
      <c r="N197" t="s">
        <v>1833</v>
      </c>
      <c r="O197" t="s">
        <v>1960</v>
      </c>
      <c r="P197" t="s">
        <v>1961</v>
      </c>
      <c r="Q197" t="s">
        <v>482</v>
      </c>
      <c r="R197" t="s">
        <v>1850</v>
      </c>
      <c r="S197" t="s">
        <v>1851</v>
      </c>
      <c r="T197" t="s">
        <v>1838</v>
      </c>
      <c r="W197" s="168">
        <v>46160</v>
      </c>
      <c r="X197" s="168">
        <v>46282</v>
      </c>
      <c r="Y197" s="168">
        <v>46104</v>
      </c>
      <c r="Z197" s="168">
        <v>46251</v>
      </c>
      <c r="AC197">
        <v>100</v>
      </c>
      <c r="AD197" t="s">
        <v>1839</v>
      </c>
      <c r="AE197">
        <v>0</v>
      </c>
      <c r="AF197" t="s">
        <v>1840</v>
      </c>
      <c r="AG197" t="s">
        <v>1841</v>
      </c>
      <c r="AH197" t="s">
        <v>1842</v>
      </c>
      <c r="AI197" t="s">
        <v>2003</v>
      </c>
      <c r="AJ197" t="s">
        <v>2004</v>
      </c>
      <c r="AQ197" t="s">
        <v>1845</v>
      </c>
      <c r="AR197" t="s">
        <v>2001</v>
      </c>
      <c r="AS197">
        <v>1</v>
      </c>
      <c r="AT197">
        <v>1</v>
      </c>
      <c r="CC197" t="s">
        <v>1846</v>
      </c>
    </row>
    <row r="198" spans="1:81" x14ac:dyDescent="0.25">
      <c r="A198" t="s">
        <v>1192</v>
      </c>
      <c r="B198" t="s">
        <v>2018</v>
      </c>
      <c r="C198" t="s">
        <v>1163</v>
      </c>
      <c r="D198" t="s">
        <v>1999</v>
      </c>
      <c r="E198" t="s">
        <v>2000</v>
      </c>
      <c r="F198" t="s">
        <v>2001</v>
      </c>
      <c r="G198" t="s">
        <v>2002</v>
      </c>
      <c r="H198">
        <v>82</v>
      </c>
      <c r="I198">
        <v>82</v>
      </c>
      <c r="L198" t="s">
        <v>1832</v>
      </c>
      <c r="M198" t="s">
        <v>482</v>
      </c>
      <c r="N198" t="s">
        <v>1833</v>
      </c>
      <c r="O198" t="s">
        <v>1960</v>
      </c>
      <c r="P198" t="s">
        <v>1961</v>
      </c>
      <c r="Q198" t="s">
        <v>482</v>
      </c>
      <c r="R198" t="s">
        <v>1850</v>
      </c>
      <c r="S198" t="s">
        <v>1851</v>
      </c>
      <c r="T198" t="s">
        <v>1838</v>
      </c>
      <c r="W198" s="168">
        <v>46160</v>
      </c>
      <c r="X198" s="168">
        <v>46282</v>
      </c>
      <c r="Y198" s="168">
        <v>46139</v>
      </c>
      <c r="Z198" s="168">
        <v>46251</v>
      </c>
      <c r="AC198">
        <v>100</v>
      </c>
      <c r="AD198" t="s">
        <v>1839</v>
      </c>
      <c r="AE198">
        <v>0</v>
      </c>
      <c r="AF198" t="s">
        <v>1840</v>
      </c>
      <c r="AG198" t="s">
        <v>1841</v>
      </c>
      <c r="AH198" t="s">
        <v>1842</v>
      </c>
      <c r="AI198" t="s">
        <v>2003</v>
      </c>
      <c r="AJ198" t="s">
        <v>2004</v>
      </c>
      <c r="AQ198" t="s">
        <v>1845</v>
      </c>
      <c r="AR198" t="s">
        <v>2001</v>
      </c>
      <c r="AS198">
        <v>1</v>
      </c>
      <c r="AT198">
        <v>1</v>
      </c>
      <c r="CC198" t="s">
        <v>1846</v>
      </c>
    </row>
    <row r="199" spans="1:81" x14ac:dyDescent="0.25">
      <c r="A199" t="s">
        <v>1194</v>
      </c>
      <c r="B199" t="s">
        <v>2019</v>
      </c>
      <c r="C199" t="s">
        <v>1163</v>
      </c>
      <c r="D199" t="s">
        <v>1999</v>
      </c>
      <c r="E199" t="s">
        <v>2000</v>
      </c>
      <c r="F199" t="s">
        <v>2001</v>
      </c>
      <c r="G199" t="s">
        <v>2002</v>
      </c>
      <c r="H199">
        <v>140</v>
      </c>
      <c r="I199">
        <v>140</v>
      </c>
      <c r="L199" t="s">
        <v>1832</v>
      </c>
      <c r="M199" t="s">
        <v>482</v>
      </c>
      <c r="N199" t="s">
        <v>1833</v>
      </c>
      <c r="O199" t="s">
        <v>1907</v>
      </c>
      <c r="P199" t="s">
        <v>1908</v>
      </c>
      <c r="Q199" t="s">
        <v>482</v>
      </c>
      <c r="R199" t="s">
        <v>1850</v>
      </c>
      <c r="S199" t="s">
        <v>1851</v>
      </c>
      <c r="T199" t="s">
        <v>1838</v>
      </c>
      <c r="W199" s="168">
        <v>46132</v>
      </c>
      <c r="X199" s="168">
        <v>46273</v>
      </c>
      <c r="Y199" s="168">
        <v>46132</v>
      </c>
      <c r="AC199">
        <v>100</v>
      </c>
      <c r="AD199" t="s">
        <v>1839</v>
      </c>
      <c r="AE199">
        <v>0</v>
      </c>
      <c r="AF199" t="s">
        <v>1840</v>
      </c>
      <c r="AG199" t="s">
        <v>1841</v>
      </c>
      <c r="AH199" t="s">
        <v>1842</v>
      </c>
      <c r="AI199" t="s">
        <v>2003</v>
      </c>
      <c r="AJ199" t="s">
        <v>2004</v>
      </c>
      <c r="AQ199" t="s">
        <v>1845</v>
      </c>
      <c r="AR199" t="s">
        <v>2001</v>
      </c>
      <c r="AS199">
        <v>1</v>
      </c>
      <c r="AT199">
        <v>1</v>
      </c>
      <c r="CC199" t="s">
        <v>1846</v>
      </c>
    </row>
    <row r="200" spans="1:81" x14ac:dyDescent="0.25">
      <c r="A200" t="s">
        <v>1196</v>
      </c>
      <c r="B200" t="s">
        <v>2020</v>
      </c>
      <c r="C200" t="s">
        <v>1163</v>
      </c>
      <c r="D200" t="s">
        <v>1999</v>
      </c>
      <c r="E200" t="s">
        <v>2000</v>
      </c>
      <c r="F200" t="s">
        <v>2001</v>
      </c>
      <c r="G200" t="s">
        <v>2002</v>
      </c>
      <c r="H200">
        <v>229</v>
      </c>
      <c r="I200">
        <v>229</v>
      </c>
      <c r="L200" t="s">
        <v>1832</v>
      </c>
      <c r="M200" t="s">
        <v>482</v>
      </c>
      <c r="N200" t="s">
        <v>1833</v>
      </c>
      <c r="O200" t="s">
        <v>1907</v>
      </c>
      <c r="P200" t="s">
        <v>1908</v>
      </c>
      <c r="Q200" t="s">
        <v>482</v>
      </c>
      <c r="R200" t="s">
        <v>1850</v>
      </c>
      <c r="S200" t="s">
        <v>1851</v>
      </c>
      <c r="T200" t="s">
        <v>1838</v>
      </c>
      <c r="W200" s="168">
        <v>46146</v>
      </c>
      <c r="X200" s="168">
        <v>46273</v>
      </c>
      <c r="Y200" s="168">
        <v>46139</v>
      </c>
      <c r="AC200">
        <v>100</v>
      </c>
      <c r="AD200" t="s">
        <v>1839</v>
      </c>
      <c r="AE200">
        <v>0</v>
      </c>
      <c r="AF200" t="s">
        <v>1840</v>
      </c>
      <c r="AG200" t="s">
        <v>1841</v>
      </c>
      <c r="AH200" t="s">
        <v>1842</v>
      </c>
      <c r="AI200" t="s">
        <v>2003</v>
      </c>
      <c r="AJ200" t="s">
        <v>2004</v>
      </c>
      <c r="AQ200" t="s">
        <v>1845</v>
      </c>
      <c r="AR200" t="s">
        <v>2001</v>
      </c>
      <c r="AS200">
        <v>1</v>
      </c>
      <c r="AT200">
        <v>1</v>
      </c>
      <c r="CC200" t="s">
        <v>1846</v>
      </c>
    </row>
    <row r="201" spans="1:81" x14ac:dyDescent="0.25">
      <c r="A201" t="s">
        <v>1198</v>
      </c>
      <c r="B201" t="s">
        <v>2021</v>
      </c>
      <c r="C201" t="s">
        <v>1163</v>
      </c>
      <c r="D201" t="s">
        <v>1999</v>
      </c>
      <c r="E201" t="s">
        <v>2000</v>
      </c>
      <c r="F201" t="s">
        <v>2001</v>
      </c>
      <c r="G201" t="s">
        <v>2002</v>
      </c>
      <c r="H201">
        <v>229</v>
      </c>
      <c r="I201">
        <v>229</v>
      </c>
      <c r="L201" t="s">
        <v>1832</v>
      </c>
      <c r="M201" t="s">
        <v>482</v>
      </c>
      <c r="N201" t="s">
        <v>1833</v>
      </c>
      <c r="O201" t="s">
        <v>1907</v>
      </c>
      <c r="P201" t="s">
        <v>1908</v>
      </c>
      <c r="Q201" t="s">
        <v>482</v>
      </c>
      <c r="R201" t="s">
        <v>1850</v>
      </c>
      <c r="S201" t="s">
        <v>1851</v>
      </c>
      <c r="T201" t="s">
        <v>1838</v>
      </c>
      <c r="W201" s="168">
        <v>46195</v>
      </c>
      <c r="X201" s="168">
        <v>46283</v>
      </c>
      <c r="Y201" s="168">
        <v>46195</v>
      </c>
      <c r="Z201" s="168">
        <v>46275</v>
      </c>
      <c r="AC201">
        <v>100</v>
      </c>
      <c r="AD201" t="s">
        <v>1839</v>
      </c>
      <c r="AE201">
        <v>0</v>
      </c>
      <c r="AF201" t="s">
        <v>1840</v>
      </c>
      <c r="AG201" t="s">
        <v>1841</v>
      </c>
      <c r="AH201" t="s">
        <v>1842</v>
      </c>
      <c r="AI201" t="s">
        <v>2003</v>
      </c>
      <c r="AJ201" t="s">
        <v>2004</v>
      </c>
      <c r="AQ201" t="s">
        <v>1845</v>
      </c>
      <c r="AR201" t="s">
        <v>2001</v>
      </c>
      <c r="AS201">
        <v>1</v>
      </c>
      <c r="AT201">
        <v>1</v>
      </c>
      <c r="CC201" t="s">
        <v>1846</v>
      </c>
    </row>
    <row r="202" spans="1:81" x14ac:dyDescent="0.25">
      <c r="A202" t="s">
        <v>1201</v>
      </c>
      <c r="B202" t="s">
        <v>2022</v>
      </c>
      <c r="C202" t="s">
        <v>1163</v>
      </c>
      <c r="D202" t="s">
        <v>1999</v>
      </c>
      <c r="E202" t="s">
        <v>2000</v>
      </c>
      <c r="F202" t="s">
        <v>2001</v>
      </c>
      <c r="G202" t="s">
        <v>2002</v>
      </c>
      <c r="H202">
        <v>61.5</v>
      </c>
      <c r="I202">
        <v>61.5</v>
      </c>
      <c r="L202" t="s">
        <v>1832</v>
      </c>
      <c r="M202" t="s">
        <v>482</v>
      </c>
      <c r="N202" t="s">
        <v>1833</v>
      </c>
      <c r="O202" t="s">
        <v>1971</v>
      </c>
      <c r="P202" t="s">
        <v>1972</v>
      </c>
      <c r="Q202" t="s">
        <v>482</v>
      </c>
      <c r="R202" t="s">
        <v>1850</v>
      </c>
      <c r="S202" t="s">
        <v>1851</v>
      </c>
      <c r="T202" t="s">
        <v>1838</v>
      </c>
      <c r="W202" s="168">
        <v>46167</v>
      </c>
      <c r="X202" s="168">
        <v>46280</v>
      </c>
      <c r="Y202" s="168">
        <v>46111</v>
      </c>
      <c r="Z202" s="168">
        <v>46243</v>
      </c>
      <c r="AC202">
        <v>100</v>
      </c>
      <c r="AD202" t="s">
        <v>1839</v>
      </c>
      <c r="AE202">
        <v>0</v>
      </c>
      <c r="AF202" t="s">
        <v>1840</v>
      </c>
      <c r="AG202" t="s">
        <v>1841</v>
      </c>
      <c r="AH202" t="s">
        <v>1842</v>
      </c>
      <c r="AI202" t="s">
        <v>2003</v>
      </c>
      <c r="AJ202" t="s">
        <v>2004</v>
      </c>
      <c r="AQ202" t="s">
        <v>1845</v>
      </c>
      <c r="AR202" t="s">
        <v>2001</v>
      </c>
      <c r="AS202">
        <v>1</v>
      </c>
      <c r="AT202">
        <v>1</v>
      </c>
      <c r="CC202" t="s">
        <v>1846</v>
      </c>
    </row>
    <row r="203" spans="1:81" x14ac:dyDescent="0.25">
      <c r="A203" t="s">
        <v>1203</v>
      </c>
      <c r="B203" t="s">
        <v>2023</v>
      </c>
      <c r="C203" t="s">
        <v>1163</v>
      </c>
      <c r="D203" t="s">
        <v>1999</v>
      </c>
      <c r="E203" t="s">
        <v>2000</v>
      </c>
      <c r="F203" t="s">
        <v>2001</v>
      </c>
      <c r="G203" t="s">
        <v>2002</v>
      </c>
      <c r="H203">
        <v>61.5</v>
      </c>
      <c r="I203">
        <v>61.5</v>
      </c>
      <c r="L203" t="s">
        <v>1832</v>
      </c>
      <c r="M203" t="s">
        <v>482</v>
      </c>
      <c r="N203" t="s">
        <v>1833</v>
      </c>
      <c r="O203" t="s">
        <v>1971</v>
      </c>
      <c r="P203" t="s">
        <v>1972</v>
      </c>
      <c r="Q203" t="s">
        <v>482</v>
      </c>
      <c r="R203" t="s">
        <v>1850</v>
      </c>
      <c r="S203" t="s">
        <v>1851</v>
      </c>
      <c r="T203" t="s">
        <v>1838</v>
      </c>
      <c r="W203" s="168">
        <v>46167</v>
      </c>
      <c r="X203" s="168">
        <v>46280</v>
      </c>
      <c r="Y203" s="168">
        <v>46111</v>
      </c>
      <c r="Z203" s="168">
        <v>46243</v>
      </c>
      <c r="AC203">
        <v>100</v>
      </c>
      <c r="AD203" t="s">
        <v>1839</v>
      </c>
      <c r="AE203">
        <v>0</v>
      </c>
      <c r="AF203" t="s">
        <v>1840</v>
      </c>
      <c r="AG203" t="s">
        <v>1841</v>
      </c>
      <c r="AH203" t="s">
        <v>1842</v>
      </c>
      <c r="AI203" t="s">
        <v>2003</v>
      </c>
      <c r="AJ203" t="s">
        <v>2004</v>
      </c>
      <c r="AQ203" t="s">
        <v>1845</v>
      </c>
      <c r="AR203" t="s">
        <v>2001</v>
      </c>
      <c r="AS203">
        <v>1</v>
      </c>
      <c r="AT203">
        <v>1</v>
      </c>
      <c r="CC203" t="s">
        <v>1846</v>
      </c>
    </row>
    <row r="204" spans="1:81" x14ac:dyDescent="0.25">
      <c r="A204" t="s">
        <v>1205</v>
      </c>
      <c r="B204" t="s">
        <v>2024</v>
      </c>
      <c r="C204" t="s">
        <v>1163</v>
      </c>
      <c r="D204" t="s">
        <v>1999</v>
      </c>
      <c r="E204" t="s">
        <v>2000</v>
      </c>
      <c r="F204" t="s">
        <v>2001</v>
      </c>
      <c r="G204" t="s">
        <v>2002</v>
      </c>
      <c r="H204">
        <v>61.5</v>
      </c>
      <c r="I204">
        <v>61.5</v>
      </c>
      <c r="L204" t="s">
        <v>1832</v>
      </c>
      <c r="M204" t="s">
        <v>482</v>
      </c>
      <c r="N204" t="s">
        <v>1833</v>
      </c>
      <c r="O204" t="s">
        <v>1971</v>
      </c>
      <c r="P204" t="s">
        <v>1972</v>
      </c>
      <c r="Q204" t="s">
        <v>482</v>
      </c>
      <c r="R204" t="s">
        <v>1850</v>
      </c>
      <c r="S204" t="s">
        <v>1851</v>
      </c>
      <c r="T204" t="s">
        <v>1838</v>
      </c>
      <c r="W204" s="168">
        <v>46167</v>
      </c>
      <c r="X204" s="168">
        <v>46280</v>
      </c>
      <c r="Y204" s="168">
        <v>46111</v>
      </c>
      <c r="Z204" s="168">
        <v>46243</v>
      </c>
      <c r="AC204">
        <v>100</v>
      </c>
      <c r="AD204" t="s">
        <v>1839</v>
      </c>
      <c r="AE204">
        <v>0</v>
      </c>
      <c r="AF204" t="s">
        <v>1840</v>
      </c>
      <c r="AG204" t="s">
        <v>1841</v>
      </c>
      <c r="AH204" t="s">
        <v>1842</v>
      </c>
      <c r="AI204" t="s">
        <v>2003</v>
      </c>
      <c r="AJ204" t="s">
        <v>2004</v>
      </c>
      <c r="AQ204" t="s">
        <v>1845</v>
      </c>
      <c r="AR204" t="s">
        <v>2001</v>
      </c>
      <c r="AS204">
        <v>1</v>
      </c>
      <c r="AT204">
        <v>1</v>
      </c>
      <c r="CC204" t="s">
        <v>1846</v>
      </c>
    </row>
    <row r="205" spans="1:81" x14ac:dyDescent="0.25">
      <c r="A205" t="s">
        <v>1207</v>
      </c>
      <c r="B205" t="s">
        <v>2025</v>
      </c>
      <c r="C205" t="s">
        <v>1163</v>
      </c>
      <c r="D205" t="s">
        <v>1999</v>
      </c>
      <c r="E205" t="s">
        <v>2000</v>
      </c>
      <c r="F205" t="s">
        <v>2001</v>
      </c>
      <c r="G205" t="s">
        <v>2002</v>
      </c>
      <c r="H205">
        <v>61.5</v>
      </c>
      <c r="I205">
        <v>61.5</v>
      </c>
      <c r="L205" t="s">
        <v>1832</v>
      </c>
      <c r="M205" t="s">
        <v>482</v>
      </c>
      <c r="N205" t="s">
        <v>1833</v>
      </c>
      <c r="O205" t="s">
        <v>1971</v>
      </c>
      <c r="P205" t="s">
        <v>1972</v>
      </c>
      <c r="Q205" t="s">
        <v>482</v>
      </c>
      <c r="R205" t="s">
        <v>1850</v>
      </c>
      <c r="S205" t="s">
        <v>1851</v>
      </c>
      <c r="T205" t="s">
        <v>1838</v>
      </c>
      <c r="W205" s="168">
        <v>46212</v>
      </c>
      <c r="X205" s="168">
        <v>46280</v>
      </c>
      <c r="Y205" s="168">
        <v>46212</v>
      </c>
      <c r="Z205" s="168">
        <v>46261</v>
      </c>
      <c r="AC205">
        <v>100</v>
      </c>
      <c r="AD205" t="s">
        <v>1839</v>
      </c>
      <c r="AE205">
        <v>0</v>
      </c>
      <c r="AF205" t="s">
        <v>1840</v>
      </c>
      <c r="AG205" t="s">
        <v>1841</v>
      </c>
      <c r="AH205" t="s">
        <v>1842</v>
      </c>
      <c r="AI205" t="s">
        <v>2003</v>
      </c>
      <c r="AJ205" t="s">
        <v>2004</v>
      </c>
      <c r="AQ205" t="s">
        <v>1845</v>
      </c>
      <c r="AR205" t="s">
        <v>2001</v>
      </c>
      <c r="AS205">
        <v>1</v>
      </c>
      <c r="AT205">
        <v>1</v>
      </c>
      <c r="CC205" t="s">
        <v>1846</v>
      </c>
    </row>
    <row r="206" spans="1:81" x14ac:dyDescent="0.25">
      <c r="A206" t="s">
        <v>1209</v>
      </c>
      <c r="B206" t="s">
        <v>2026</v>
      </c>
      <c r="C206" t="s">
        <v>1163</v>
      </c>
      <c r="D206" t="s">
        <v>1999</v>
      </c>
      <c r="E206" t="s">
        <v>2000</v>
      </c>
      <c r="F206" t="s">
        <v>2001</v>
      </c>
      <c r="G206" t="s">
        <v>2002</v>
      </c>
      <c r="H206">
        <v>122</v>
      </c>
      <c r="I206">
        <v>122</v>
      </c>
      <c r="L206" t="s">
        <v>1832</v>
      </c>
      <c r="M206" t="s">
        <v>482</v>
      </c>
      <c r="N206" t="s">
        <v>1833</v>
      </c>
      <c r="O206" t="s">
        <v>2027</v>
      </c>
      <c r="P206" t="s">
        <v>2028</v>
      </c>
      <c r="Q206" t="s">
        <v>482</v>
      </c>
      <c r="R206" t="s">
        <v>1850</v>
      </c>
      <c r="S206" t="s">
        <v>1851</v>
      </c>
      <c r="T206" t="s">
        <v>1838</v>
      </c>
      <c r="W206" s="168">
        <v>46300</v>
      </c>
      <c r="X206" s="168">
        <v>46373</v>
      </c>
      <c r="Y206" s="168">
        <v>46230</v>
      </c>
      <c r="AC206">
        <v>50</v>
      </c>
      <c r="AD206" t="s">
        <v>1839</v>
      </c>
      <c r="AE206">
        <v>0</v>
      </c>
      <c r="AF206" t="s">
        <v>1840</v>
      </c>
      <c r="AG206" t="s">
        <v>1841</v>
      </c>
      <c r="AH206" t="s">
        <v>1842</v>
      </c>
      <c r="AI206" t="s">
        <v>2003</v>
      </c>
      <c r="AJ206" t="s">
        <v>2004</v>
      </c>
      <c r="AQ206" t="s">
        <v>1845</v>
      </c>
      <c r="AR206" t="s">
        <v>2001</v>
      </c>
      <c r="AS206">
        <v>1</v>
      </c>
      <c r="AT206">
        <v>1</v>
      </c>
      <c r="CC206" t="s">
        <v>1846</v>
      </c>
    </row>
    <row r="207" spans="1:81" x14ac:dyDescent="0.25">
      <c r="A207" t="s">
        <v>1211</v>
      </c>
      <c r="B207" t="s">
        <v>2029</v>
      </c>
      <c r="C207" t="s">
        <v>1163</v>
      </c>
      <c r="D207" t="s">
        <v>1999</v>
      </c>
      <c r="E207" t="s">
        <v>2000</v>
      </c>
      <c r="F207" t="s">
        <v>2001</v>
      </c>
      <c r="G207" t="s">
        <v>2002</v>
      </c>
      <c r="H207">
        <v>122</v>
      </c>
      <c r="I207">
        <v>122</v>
      </c>
      <c r="L207" t="s">
        <v>1832</v>
      </c>
      <c r="M207" t="s">
        <v>482</v>
      </c>
      <c r="N207" t="s">
        <v>1833</v>
      </c>
      <c r="O207" t="s">
        <v>2027</v>
      </c>
      <c r="P207" t="s">
        <v>2028</v>
      </c>
      <c r="Q207" t="s">
        <v>482</v>
      </c>
      <c r="R207" t="s">
        <v>1850</v>
      </c>
      <c r="S207" t="s">
        <v>1851</v>
      </c>
      <c r="T207" t="s">
        <v>1838</v>
      </c>
      <c r="W207" s="168">
        <v>46146</v>
      </c>
      <c r="X207" s="168">
        <v>46280</v>
      </c>
      <c r="Y207" s="168">
        <v>46139</v>
      </c>
      <c r="AC207">
        <v>100</v>
      </c>
      <c r="AD207" t="s">
        <v>1839</v>
      </c>
      <c r="AE207">
        <v>0</v>
      </c>
      <c r="AF207" t="s">
        <v>1840</v>
      </c>
      <c r="AG207" t="s">
        <v>1841</v>
      </c>
      <c r="AH207" t="s">
        <v>1842</v>
      </c>
      <c r="AI207" t="s">
        <v>2003</v>
      </c>
      <c r="AJ207" t="s">
        <v>2004</v>
      </c>
      <c r="AQ207" t="s">
        <v>1845</v>
      </c>
      <c r="AR207" t="s">
        <v>2001</v>
      </c>
      <c r="AS207">
        <v>1</v>
      </c>
      <c r="AT207">
        <v>1</v>
      </c>
      <c r="CC207" t="s">
        <v>1846</v>
      </c>
    </row>
    <row r="208" spans="1:81" x14ac:dyDescent="0.25">
      <c r="A208" t="s">
        <v>1213</v>
      </c>
      <c r="B208" t="s">
        <v>2030</v>
      </c>
      <c r="C208" t="s">
        <v>1163</v>
      </c>
      <c r="D208" t="s">
        <v>1999</v>
      </c>
      <c r="E208" t="s">
        <v>2000</v>
      </c>
      <c r="F208" t="s">
        <v>2001</v>
      </c>
      <c r="G208" t="s">
        <v>2002</v>
      </c>
      <c r="H208">
        <v>122</v>
      </c>
      <c r="I208">
        <v>122</v>
      </c>
      <c r="L208" t="s">
        <v>1832</v>
      </c>
      <c r="M208" t="s">
        <v>482</v>
      </c>
      <c r="N208" t="s">
        <v>1833</v>
      </c>
      <c r="O208" t="s">
        <v>2027</v>
      </c>
      <c r="P208" t="s">
        <v>2028</v>
      </c>
      <c r="Q208" t="s">
        <v>482</v>
      </c>
      <c r="R208" t="s">
        <v>1850</v>
      </c>
      <c r="S208" t="s">
        <v>1851</v>
      </c>
      <c r="T208" t="s">
        <v>1838</v>
      </c>
      <c r="W208" s="168">
        <v>46300</v>
      </c>
      <c r="X208" s="168">
        <v>46373</v>
      </c>
      <c r="AC208">
        <v>0</v>
      </c>
      <c r="AD208" t="s">
        <v>1839</v>
      </c>
      <c r="AE208">
        <v>0</v>
      </c>
      <c r="AF208" t="s">
        <v>1840</v>
      </c>
      <c r="AG208" t="s">
        <v>1841</v>
      </c>
      <c r="AH208" t="s">
        <v>1842</v>
      </c>
      <c r="AI208" t="s">
        <v>2003</v>
      </c>
      <c r="AJ208" t="s">
        <v>2004</v>
      </c>
      <c r="AQ208" t="s">
        <v>1845</v>
      </c>
      <c r="AR208" t="s">
        <v>2001</v>
      </c>
      <c r="AS208">
        <v>1</v>
      </c>
      <c r="AT208">
        <v>1</v>
      </c>
      <c r="CC208" t="s">
        <v>1846</v>
      </c>
    </row>
    <row r="209" spans="1:81" x14ac:dyDescent="0.25">
      <c r="A209" t="s">
        <v>1215</v>
      </c>
      <c r="B209" t="s">
        <v>2031</v>
      </c>
      <c r="C209" t="s">
        <v>1163</v>
      </c>
      <c r="D209" t="s">
        <v>1999</v>
      </c>
      <c r="E209" t="s">
        <v>2000</v>
      </c>
      <c r="F209" t="s">
        <v>2001</v>
      </c>
      <c r="G209" t="s">
        <v>2002</v>
      </c>
      <c r="H209">
        <v>327</v>
      </c>
      <c r="I209">
        <v>327</v>
      </c>
      <c r="L209" t="s">
        <v>1832</v>
      </c>
      <c r="M209" t="s">
        <v>482</v>
      </c>
      <c r="N209" t="s">
        <v>1833</v>
      </c>
      <c r="O209" t="s">
        <v>1883</v>
      </c>
      <c r="P209" t="s">
        <v>1884</v>
      </c>
      <c r="Q209" t="s">
        <v>482</v>
      </c>
      <c r="R209" t="s">
        <v>1850</v>
      </c>
      <c r="S209" t="s">
        <v>1851</v>
      </c>
      <c r="T209" t="s">
        <v>1838</v>
      </c>
      <c r="W209" s="168">
        <v>46167</v>
      </c>
      <c r="X209" s="168">
        <v>46364</v>
      </c>
      <c r="Y209" s="168">
        <v>46167</v>
      </c>
      <c r="AC209">
        <v>70</v>
      </c>
      <c r="AD209" t="s">
        <v>1839</v>
      </c>
      <c r="AE209">
        <v>0</v>
      </c>
      <c r="AF209" t="s">
        <v>1840</v>
      </c>
      <c r="AG209" t="s">
        <v>1841</v>
      </c>
      <c r="AH209" t="s">
        <v>1842</v>
      </c>
      <c r="AI209" t="s">
        <v>2003</v>
      </c>
      <c r="AJ209" t="s">
        <v>2004</v>
      </c>
      <c r="AQ209" t="s">
        <v>1845</v>
      </c>
      <c r="AR209" t="s">
        <v>2001</v>
      </c>
      <c r="AS209">
        <v>1</v>
      </c>
      <c r="AT209">
        <v>1</v>
      </c>
      <c r="CC209" t="s">
        <v>1846</v>
      </c>
    </row>
    <row r="210" spans="1:81" x14ac:dyDescent="0.25">
      <c r="A210" t="s">
        <v>1217</v>
      </c>
      <c r="B210" t="s">
        <v>2032</v>
      </c>
      <c r="C210" t="s">
        <v>1163</v>
      </c>
      <c r="D210" t="s">
        <v>1999</v>
      </c>
      <c r="E210" t="s">
        <v>2000</v>
      </c>
      <c r="F210" t="s">
        <v>2001</v>
      </c>
      <c r="G210" t="s">
        <v>2002</v>
      </c>
      <c r="H210">
        <v>310</v>
      </c>
      <c r="I210">
        <v>310</v>
      </c>
      <c r="L210" t="s">
        <v>1832</v>
      </c>
      <c r="M210" t="s">
        <v>482</v>
      </c>
      <c r="N210" t="s">
        <v>1833</v>
      </c>
      <c r="O210" t="s">
        <v>1883</v>
      </c>
      <c r="P210" t="s">
        <v>1884</v>
      </c>
      <c r="Q210" t="s">
        <v>482</v>
      </c>
      <c r="R210" t="s">
        <v>1850</v>
      </c>
      <c r="S210" t="s">
        <v>1851</v>
      </c>
      <c r="T210" t="s">
        <v>1838</v>
      </c>
      <c r="W210" s="168">
        <v>46153</v>
      </c>
      <c r="X210" s="168">
        <v>46353</v>
      </c>
      <c r="Y210" s="168">
        <v>46153</v>
      </c>
      <c r="AC210">
        <v>50</v>
      </c>
      <c r="AD210" t="s">
        <v>1839</v>
      </c>
      <c r="AE210">
        <v>0</v>
      </c>
      <c r="AF210" t="s">
        <v>1840</v>
      </c>
      <c r="AG210" t="s">
        <v>1841</v>
      </c>
      <c r="AH210" t="s">
        <v>1842</v>
      </c>
      <c r="AI210" t="s">
        <v>2003</v>
      </c>
      <c r="AJ210" t="s">
        <v>2004</v>
      </c>
      <c r="AQ210" t="s">
        <v>1845</v>
      </c>
      <c r="AR210" t="s">
        <v>2001</v>
      </c>
      <c r="AS210">
        <v>1</v>
      </c>
      <c r="AT210">
        <v>1</v>
      </c>
      <c r="CC210" t="s">
        <v>1846</v>
      </c>
    </row>
    <row r="211" spans="1:81" x14ac:dyDescent="0.25">
      <c r="A211" t="s">
        <v>1219</v>
      </c>
      <c r="B211" t="s">
        <v>2033</v>
      </c>
      <c r="C211" t="s">
        <v>1163</v>
      </c>
      <c r="D211" t="s">
        <v>1999</v>
      </c>
      <c r="E211" t="s">
        <v>2000</v>
      </c>
      <c r="F211" t="s">
        <v>2001</v>
      </c>
      <c r="G211" t="s">
        <v>2002</v>
      </c>
      <c r="H211">
        <v>180</v>
      </c>
      <c r="I211">
        <v>180</v>
      </c>
      <c r="L211" t="s">
        <v>1832</v>
      </c>
      <c r="M211" t="s">
        <v>482</v>
      </c>
      <c r="N211" t="s">
        <v>1833</v>
      </c>
      <c r="O211" t="s">
        <v>1883</v>
      </c>
      <c r="P211" t="s">
        <v>1884</v>
      </c>
      <c r="Q211" t="s">
        <v>482</v>
      </c>
      <c r="R211" t="s">
        <v>1850</v>
      </c>
      <c r="S211" t="s">
        <v>1851</v>
      </c>
      <c r="T211" t="s">
        <v>1838</v>
      </c>
      <c r="W211" s="168">
        <v>46269</v>
      </c>
      <c r="X211" s="168">
        <v>46352</v>
      </c>
      <c r="AC211">
        <v>0</v>
      </c>
      <c r="AD211" t="s">
        <v>1839</v>
      </c>
      <c r="AE211">
        <v>0</v>
      </c>
      <c r="AF211" t="s">
        <v>1840</v>
      </c>
      <c r="AG211" t="s">
        <v>1841</v>
      </c>
      <c r="AH211" t="s">
        <v>1842</v>
      </c>
      <c r="AI211" t="s">
        <v>2003</v>
      </c>
      <c r="AJ211" t="s">
        <v>2004</v>
      </c>
      <c r="AQ211" t="s">
        <v>1845</v>
      </c>
      <c r="AR211" t="s">
        <v>2001</v>
      </c>
      <c r="AS211">
        <v>1</v>
      </c>
      <c r="AT211">
        <v>1</v>
      </c>
      <c r="CC211" t="s">
        <v>1846</v>
      </c>
    </row>
    <row r="212" spans="1:81" x14ac:dyDescent="0.25">
      <c r="A212" t="s">
        <v>1221</v>
      </c>
      <c r="B212" t="s">
        <v>2034</v>
      </c>
      <c r="C212" t="s">
        <v>1163</v>
      </c>
      <c r="D212" t="s">
        <v>1999</v>
      </c>
      <c r="E212" t="s">
        <v>2000</v>
      </c>
      <c r="F212" t="s">
        <v>2001</v>
      </c>
      <c r="G212" t="s">
        <v>2002</v>
      </c>
      <c r="H212">
        <v>180</v>
      </c>
      <c r="I212">
        <v>180</v>
      </c>
      <c r="L212" t="s">
        <v>1832</v>
      </c>
      <c r="M212" t="s">
        <v>482</v>
      </c>
      <c r="N212" t="s">
        <v>1833</v>
      </c>
      <c r="O212" t="s">
        <v>1883</v>
      </c>
      <c r="P212" t="s">
        <v>1884</v>
      </c>
      <c r="Q212" t="s">
        <v>482</v>
      </c>
      <c r="R212" t="s">
        <v>1850</v>
      </c>
      <c r="S212" t="s">
        <v>1851</v>
      </c>
      <c r="T212" t="s">
        <v>1838</v>
      </c>
      <c r="W212" s="168">
        <v>46269</v>
      </c>
      <c r="X212" s="168">
        <v>46352</v>
      </c>
      <c r="AC212">
        <v>0</v>
      </c>
      <c r="AD212" t="s">
        <v>1839</v>
      </c>
      <c r="AE212">
        <v>0</v>
      </c>
      <c r="AF212" t="s">
        <v>1840</v>
      </c>
      <c r="AG212" t="s">
        <v>1841</v>
      </c>
      <c r="AH212" t="s">
        <v>1842</v>
      </c>
      <c r="AI212" t="s">
        <v>2003</v>
      </c>
      <c r="AJ212" t="s">
        <v>2004</v>
      </c>
      <c r="AQ212" t="s">
        <v>1845</v>
      </c>
      <c r="AR212" t="s">
        <v>2001</v>
      </c>
      <c r="AS212">
        <v>1</v>
      </c>
      <c r="AT212">
        <v>1</v>
      </c>
      <c r="CC212" t="s">
        <v>1846</v>
      </c>
    </row>
    <row r="213" spans="1:81" x14ac:dyDescent="0.25">
      <c r="A213" t="s">
        <v>1223</v>
      </c>
      <c r="B213" t="s">
        <v>2035</v>
      </c>
      <c r="C213" t="s">
        <v>1163</v>
      </c>
      <c r="D213" t="s">
        <v>1999</v>
      </c>
      <c r="E213" t="s">
        <v>2000</v>
      </c>
      <c r="F213" t="s">
        <v>2001</v>
      </c>
      <c r="G213" t="s">
        <v>2002</v>
      </c>
      <c r="H213">
        <v>180</v>
      </c>
      <c r="I213">
        <v>180</v>
      </c>
      <c r="L213" t="s">
        <v>1832</v>
      </c>
      <c r="M213" t="s">
        <v>482</v>
      </c>
      <c r="N213" t="s">
        <v>1833</v>
      </c>
      <c r="O213" t="s">
        <v>1883</v>
      </c>
      <c r="P213" t="s">
        <v>1884</v>
      </c>
      <c r="Q213" t="s">
        <v>482</v>
      </c>
      <c r="R213" t="s">
        <v>1850</v>
      </c>
      <c r="S213" t="s">
        <v>1851</v>
      </c>
      <c r="T213" t="s">
        <v>1838</v>
      </c>
      <c r="W213" s="168">
        <v>46269</v>
      </c>
      <c r="X213" s="168">
        <v>46352</v>
      </c>
      <c r="AC213">
        <v>0</v>
      </c>
      <c r="AD213" t="s">
        <v>1839</v>
      </c>
      <c r="AE213">
        <v>0</v>
      </c>
      <c r="AF213" t="s">
        <v>1840</v>
      </c>
      <c r="AG213" t="s">
        <v>1841</v>
      </c>
      <c r="AH213" t="s">
        <v>1842</v>
      </c>
      <c r="AI213" t="s">
        <v>2003</v>
      </c>
      <c r="AJ213" t="s">
        <v>2004</v>
      </c>
      <c r="AQ213" t="s">
        <v>1845</v>
      </c>
      <c r="AR213" t="s">
        <v>2001</v>
      </c>
      <c r="AS213">
        <v>1</v>
      </c>
      <c r="AT213">
        <v>1</v>
      </c>
      <c r="CC213" t="s">
        <v>1846</v>
      </c>
    </row>
    <row r="214" spans="1:81" x14ac:dyDescent="0.25">
      <c r="A214" t="s">
        <v>1225</v>
      </c>
      <c r="B214" t="s">
        <v>2036</v>
      </c>
      <c r="C214" t="s">
        <v>1163</v>
      </c>
      <c r="D214" t="s">
        <v>1999</v>
      </c>
      <c r="E214" t="s">
        <v>2000</v>
      </c>
      <c r="F214" t="s">
        <v>2001</v>
      </c>
      <c r="G214" t="s">
        <v>2002</v>
      </c>
      <c r="H214">
        <v>180</v>
      </c>
      <c r="I214">
        <v>180</v>
      </c>
      <c r="L214" t="s">
        <v>1832</v>
      </c>
      <c r="M214" t="s">
        <v>482</v>
      </c>
      <c r="N214" t="s">
        <v>1833</v>
      </c>
      <c r="O214" t="s">
        <v>1883</v>
      </c>
      <c r="P214" t="s">
        <v>1884</v>
      </c>
      <c r="Q214" t="s">
        <v>482</v>
      </c>
      <c r="R214" t="s">
        <v>1850</v>
      </c>
      <c r="S214" t="s">
        <v>1851</v>
      </c>
      <c r="T214" t="s">
        <v>1838</v>
      </c>
      <c r="W214" s="168">
        <v>46269</v>
      </c>
      <c r="X214" s="168">
        <v>46352</v>
      </c>
      <c r="AC214">
        <v>0</v>
      </c>
      <c r="AD214" t="s">
        <v>1839</v>
      </c>
      <c r="AE214">
        <v>0</v>
      </c>
      <c r="AF214" t="s">
        <v>1840</v>
      </c>
      <c r="AG214" t="s">
        <v>1841</v>
      </c>
      <c r="AH214" t="s">
        <v>1842</v>
      </c>
      <c r="AI214" t="s">
        <v>2003</v>
      </c>
      <c r="AJ214" t="s">
        <v>2004</v>
      </c>
      <c r="AQ214" t="s">
        <v>1845</v>
      </c>
      <c r="AR214" t="s">
        <v>2001</v>
      </c>
      <c r="AS214">
        <v>1</v>
      </c>
      <c r="AT214">
        <v>1</v>
      </c>
      <c r="CC214" t="s">
        <v>1846</v>
      </c>
    </row>
    <row r="215" spans="1:81" x14ac:dyDescent="0.25">
      <c r="A215" t="s">
        <v>1227</v>
      </c>
      <c r="B215" t="s">
        <v>2037</v>
      </c>
      <c r="C215" t="s">
        <v>1163</v>
      </c>
      <c r="D215" t="s">
        <v>1999</v>
      </c>
      <c r="E215" t="s">
        <v>2000</v>
      </c>
      <c r="F215" t="s">
        <v>2001</v>
      </c>
      <c r="G215" t="s">
        <v>2002</v>
      </c>
      <c r="H215">
        <v>180</v>
      </c>
      <c r="I215">
        <v>180</v>
      </c>
      <c r="L215" t="s">
        <v>1832</v>
      </c>
      <c r="M215" t="s">
        <v>482</v>
      </c>
      <c r="N215" t="s">
        <v>1833</v>
      </c>
      <c r="O215" t="s">
        <v>1883</v>
      </c>
      <c r="P215" t="s">
        <v>1884</v>
      </c>
      <c r="Q215" t="s">
        <v>482</v>
      </c>
      <c r="R215" t="s">
        <v>1850</v>
      </c>
      <c r="S215" t="s">
        <v>1851</v>
      </c>
      <c r="T215" t="s">
        <v>1838</v>
      </c>
      <c r="W215" s="168">
        <v>46293</v>
      </c>
      <c r="X215" s="168">
        <v>46374</v>
      </c>
      <c r="AC215">
        <v>50</v>
      </c>
      <c r="AD215" t="s">
        <v>1839</v>
      </c>
      <c r="AE215">
        <v>0</v>
      </c>
      <c r="AF215" t="s">
        <v>1840</v>
      </c>
      <c r="AG215" t="s">
        <v>1841</v>
      </c>
      <c r="AH215" t="s">
        <v>1842</v>
      </c>
      <c r="AI215" t="s">
        <v>2003</v>
      </c>
      <c r="AJ215" t="s">
        <v>2004</v>
      </c>
      <c r="AQ215" t="s">
        <v>1845</v>
      </c>
      <c r="AR215" t="s">
        <v>2001</v>
      </c>
      <c r="AS215">
        <v>1</v>
      </c>
      <c r="AT215">
        <v>1</v>
      </c>
      <c r="CC215" t="s">
        <v>1846</v>
      </c>
    </row>
    <row r="216" spans="1:81" x14ac:dyDescent="0.25">
      <c r="A216" t="s">
        <v>1229</v>
      </c>
      <c r="B216" t="s">
        <v>2038</v>
      </c>
      <c r="C216" t="s">
        <v>1163</v>
      </c>
      <c r="D216" t="s">
        <v>1999</v>
      </c>
      <c r="E216" t="s">
        <v>2000</v>
      </c>
      <c r="F216" t="s">
        <v>2001</v>
      </c>
      <c r="G216" t="s">
        <v>2002</v>
      </c>
      <c r="H216">
        <v>180</v>
      </c>
      <c r="I216">
        <v>180</v>
      </c>
      <c r="L216" t="s">
        <v>1832</v>
      </c>
      <c r="M216" t="s">
        <v>482</v>
      </c>
      <c r="N216" t="s">
        <v>1833</v>
      </c>
      <c r="O216" t="s">
        <v>1883</v>
      </c>
      <c r="P216" t="s">
        <v>1884</v>
      </c>
      <c r="Q216" t="s">
        <v>482</v>
      </c>
      <c r="R216" t="s">
        <v>1850</v>
      </c>
      <c r="S216" t="s">
        <v>1851</v>
      </c>
      <c r="T216" t="s">
        <v>1838</v>
      </c>
      <c r="W216" s="168">
        <v>46293</v>
      </c>
      <c r="X216" s="168">
        <v>46353</v>
      </c>
      <c r="AC216">
        <v>0</v>
      </c>
      <c r="AD216" t="s">
        <v>1839</v>
      </c>
      <c r="AE216">
        <v>0</v>
      </c>
      <c r="AF216" t="s">
        <v>1840</v>
      </c>
      <c r="AG216" t="s">
        <v>1841</v>
      </c>
      <c r="AH216" t="s">
        <v>1842</v>
      </c>
      <c r="AI216" t="s">
        <v>2003</v>
      </c>
      <c r="AJ216" t="s">
        <v>2004</v>
      </c>
      <c r="AQ216" t="s">
        <v>1845</v>
      </c>
      <c r="AR216" t="s">
        <v>2001</v>
      </c>
      <c r="AS216">
        <v>1</v>
      </c>
      <c r="AT216">
        <v>1</v>
      </c>
      <c r="CC216" t="s">
        <v>1846</v>
      </c>
    </row>
    <row r="217" spans="1:81" x14ac:dyDescent="0.25">
      <c r="A217" t="s">
        <v>1231</v>
      </c>
      <c r="B217" t="s">
        <v>2039</v>
      </c>
      <c r="C217" t="s">
        <v>1163</v>
      </c>
      <c r="D217" t="s">
        <v>1999</v>
      </c>
      <c r="E217" t="s">
        <v>2000</v>
      </c>
      <c r="F217" t="s">
        <v>2001</v>
      </c>
      <c r="G217" t="s">
        <v>2002</v>
      </c>
      <c r="H217">
        <v>286</v>
      </c>
      <c r="I217">
        <v>286</v>
      </c>
      <c r="L217" t="s">
        <v>1832</v>
      </c>
      <c r="M217" t="s">
        <v>482</v>
      </c>
      <c r="N217" t="s">
        <v>1833</v>
      </c>
      <c r="O217" t="s">
        <v>1983</v>
      </c>
      <c r="P217" t="s">
        <v>1984</v>
      </c>
      <c r="Q217" t="s">
        <v>482</v>
      </c>
      <c r="R217" t="s">
        <v>1850</v>
      </c>
      <c r="S217" t="s">
        <v>1851</v>
      </c>
      <c r="T217" t="s">
        <v>1838</v>
      </c>
      <c r="W217" s="168">
        <v>46160</v>
      </c>
      <c r="X217" s="168">
        <v>46282</v>
      </c>
      <c r="Y217" s="168">
        <v>46111</v>
      </c>
      <c r="Z217" s="168">
        <v>46251</v>
      </c>
      <c r="AC217">
        <v>100</v>
      </c>
      <c r="AD217" t="s">
        <v>1839</v>
      </c>
      <c r="AE217">
        <v>0</v>
      </c>
      <c r="AF217" t="s">
        <v>1840</v>
      </c>
      <c r="AG217" t="s">
        <v>1841</v>
      </c>
      <c r="AH217" t="s">
        <v>1842</v>
      </c>
      <c r="AI217" t="s">
        <v>2003</v>
      </c>
      <c r="AJ217" t="s">
        <v>2004</v>
      </c>
      <c r="AQ217" t="s">
        <v>1845</v>
      </c>
      <c r="AR217" t="s">
        <v>2001</v>
      </c>
      <c r="AS217">
        <v>1</v>
      </c>
      <c r="AT217">
        <v>1</v>
      </c>
      <c r="CC217" t="s">
        <v>1846</v>
      </c>
    </row>
    <row r="218" spans="1:81" x14ac:dyDescent="0.25">
      <c r="A218" t="s">
        <v>1233</v>
      </c>
      <c r="B218" t="s">
        <v>2040</v>
      </c>
      <c r="C218" t="s">
        <v>1163</v>
      </c>
      <c r="D218" t="s">
        <v>1999</v>
      </c>
      <c r="E218" t="s">
        <v>2000</v>
      </c>
      <c r="F218" t="s">
        <v>2001</v>
      </c>
      <c r="G218" t="s">
        <v>2002</v>
      </c>
      <c r="H218">
        <v>286</v>
      </c>
      <c r="I218">
        <v>286</v>
      </c>
      <c r="L218" t="s">
        <v>1832</v>
      </c>
      <c r="M218" t="s">
        <v>482</v>
      </c>
      <c r="N218" t="s">
        <v>1833</v>
      </c>
      <c r="O218" t="s">
        <v>1983</v>
      </c>
      <c r="P218" t="s">
        <v>1984</v>
      </c>
      <c r="Q218" t="s">
        <v>482</v>
      </c>
      <c r="R218" t="s">
        <v>1850</v>
      </c>
      <c r="S218" t="s">
        <v>1851</v>
      </c>
      <c r="T218" t="s">
        <v>1838</v>
      </c>
      <c r="W218" s="168">
        <v>46160</v>
      </c>
      <c r="X218" s="168">
        <v>46282</v>
      </c>
      <c r="Y218" s="168">
        <v>46111</v>
      </c>
      <c r="Z218" s="168">
        <v>46178</v>
      </c>
      <c r="AC218">
        <v>100</v>
      </c>
      <c r="AD218" t="s">
        <v>1839</v>
      </c>
      <c r="AE218">
        <v>0</v>
      </c>
      <c r="AF218" t="s">
        <v>1840</v>
      </c>
      <c r="AG218" t="s">
        <v>1841</v>
      </c>
      <c r="AH218" t="s">
        <v>1842</v>
      </c>
      <c r="AI218" t="s">
        <v>2003</v>
      </c>
      <c r="AJ218" t="s">
        <v>2004</v>
      </c>
      <c r="AQ218" t="s">
        <v>1845</v>
      </c>
      <c r="AR218" t="s">
        <v>2001</v>
      </c>
      <c r="AS218">
        <v>1</v>
      </c>
      <c r="AT218">
        <v>1</v>
      </c>
      <c r="CC218" t="s">
        <v>1846</v>
      </c>
    </row>
    <row r="219" spans="1:81" x14ac:dyDescent="0.25">
      <c r="A219" t="s">
        <v>1235</v>
      </c>
      <c r="B219" t="s">
        <v>2041</v>
      </c>
      <c r="C219" t="s">
        <v>1163</v>
      </c>
      <c r="D219" t="s">
        <v>1999</v>
      </c>
      <c r="E219" t="s">
        <v>2000</v>
      </c>
      <c r="F219" t="s">
        <v>2001</v>
      </c>
      <c r="G219" t="s">
        <v>2002</v>
      </c>
      <c r="H219">
        <v>212</v>
      </c>
      <c r="I219">
        <v>212</v>
      </c>
      <c r="L219" t="s">
        <v>1832</v>
      </c>
      <c r="M219" t="s">
        <v>482</v>
      </c>
      <c r="N219" t="s">
        <v>1833</v>
      </c>
      <c r="O219" t="s">
        <v>2042</v>
      </c>
      <c r="P219" t="s">
        <v>2043</v>
      </c>
      <c r="Q219" t="s">
        <v>482</v>
      </c>
      <c r="R219" t="s">
        <v>1850</v>
      </c>
      <c r="S219" t="s">
        <v>1851</v>
      </c>
      <c r="T219" t="s">
        <v>1838</v>
      </c>
      <c r="W219" s="168">
        <v>46146</v>
      </c>
      <c r="X219" s="168">
        <v>46283</v>
      </c>
      <c r="Y219" s="168">
        <v>46146</v>
      </c>
      <c r="AC219">
        <v>100</v>
      </c>
      <c r="AD219" t="s">
        <v>1839</v>
      </c>
      <c r="AE219">
        <v>0</v>
      </c>
      <c r="AF219" t="s">
        <v>1840</v>
      </c>
      <c r="AG219" t="s">
        <v>1841</v>
      </c>
      <c r="AH219" t="s">
        <v>1842</v>
      </c>
      <c r="AI219" t="s">
        <v>2003</v>
      </c>
      <c r="AJ219" t="s">
        <v>2004</v>
      </c>
      <c r="AQ219" t="s">
        <v>1845</v>
      </c>
      <c r="AR219" t="s">
        <v>2001</v>
      </c>
      <c r="AS219">
        <v>1</v>
      </c>
      <c r="AT219">
        <v>1</v>
      </c>
      <c r="CC219" t="s">
        <v>1846</v>
      </c>
    </row>
    <row r="220" spans="1:81" x14ac:dyDescent="0.25">
      <c r="A220" t="s">
        <v>1237</v>
      </c>
      <c r="B220" t="s">
        <v>2044</v>
      </c>
      <c r="C220" t="s">
        <v>1163</v>
      </c>
      <c r="D220" t="s">
        <v>1999</v>
      </c>
      <c r="E220" t="s">
        <v>2000</v>
      </c>
      <c r="F220" t="s">
        <v>2001</v>
      </c>
      <c r="G220" t="s">
        <v>2002</v>
      </c>
      <c r="H220">
        <v>114</v>
      </c>
      <c r="I220">
        <v>114</v>
      </c>
      <c r="L220" t="s">
        <v>1832</v>
      </c>
      <c r="M220" t="s">
        <v>482</v>
      </c>
      <c r="N220" t="s">
        <v>1833</v>
      </c>
      <c r="O220" t="s">
        <v>2042</v>
      </c>
      <c r="P220" t="s">
        <v>2043</v>
      </c>
      <c r="Q220" t="s">
        <v>482</v>
      </c>
      <c r="R220" t="s">
        <v>1850</v>
      </c>
      <c r="S220" t="s">
        <v>1851</v>
      </c>
      <c r="T220" t="s">
        <v>1838</v>
      </c>
      <c r="W220" s="168">
        <v>46146</v>
      </c>
      <c r="X220" s="168">
        <v>46283</v>
      </c>
      <c r="Y220" s="168">
        <v>46146</v>
      </c>
      <c r="AC220">
        <v>100</v>
      </c>
      <c r="AD220" t="s">
        <v>1839</v>
      </c>
      <c r="AE220">
        <v>0</v>
      </c>
      <c r="AF220" t="s">
        <v>1840</v>
      </c>
      <c r="AG220" t="s">
        <v>1841</v>
      </c>
      <c r="AH220" t="s">
        <v>1842</v>
      </c>
      <c r="AI220" t="s">
        <v>2003</v>
      </c>
      <c r="AJ220" t="s">
        <v>2004</v>
      </c>
      <c r="AQ220" t="s">
        <v>1845</v>
      </c>
      <c r="AR220" t="s">
        <v>2001</v>
      </c>
      <c r="AS220">
        <v>1</v>
      </c>
      <c r="AT220">
        <v>1</v>
      </c>
      <c r="CC220" t="s">
        <v>1846</v>
      </c>
    </row>
    <row r="221" spans="1:81" x14ac:dyDescent="0.25">
      <c r="A221" t="s">
        <v>1239</v>
      </c>
      <c r="B221" t="s">
        <v>2045</v>
      </c>
      <c r="C221" t="s">
        <v>1163</v>
      </c>
      <c r="D221" t="s">
        <v>1999</v>
      </c>
      <c r="E221" t="s">
        <v>2000</v>
      </c>
      <c r="F221" t="s">
        <v>2001</v>
      </c>
      <c r="G221" t="s">
        <v>2002</v>
      </c>
      <c r="H221">
        <v>58</v>
      </c>
      <c r="I221">
        <v>58</v>
      </c>
      <c r="L221" t="s">
        <v>1832</v>
      </c>
      <c r="M221" t="s">
        <v>482</v>
      </c>
      <c r="N221" t="s">
        <v>1833</v>
      </c>
      <c r="O221" t="s">
        <v>1991</v>
      </c>
      <c r="P221" t="s">
        <v>1992</v>
      </c>
      <c r="Q221" t="s">
        <v>482</v>
      </c>
      <c r="R221" t="s">
        <v>1850</v>
      </c>
      <c r="S221" t="s">
        <v>1851</v>
      </c>
      <c r="T221" t="s">
        <v>1838</v>
      </c>
      <c r="W221" s="168">
        <v>46202</v>
      </c>
      <c r="X221" s="168">
        <v>46301</v>
      </c>
      <c r="Y221" s="168">
        <v>46202</v>
      </c>
      <c r="Z221" s="168">
        <v>46243</v>
      </c>
      <c r="AC221">
        <v>100</v>
      </c>
      <c r="AD221" t="s">
        <v>1839</v>
      </c>
      <c r="AE221">
        <v>0</v>
      </c>
      <c r="AF221" t="s">
        <v>1840</v>
      </c>
      <c r="AG221" t="s">
        <v>1841</v>
      </c>
      <c r="AH221" t="s">
        <v>1842</v>
      </c>
      <c r="AI221" t="s">
        <v>2003</v>
      </c>
      <c r="AJ221" t="s">
        <v>2004</v>
      </c>
      <c r="AQ221" t="s">
        <v>1845</v>
      </c>
      <c r="AR221" t="s">
        <v>2001</v>
      </c>
      <c r="AS221">
        <v>1</v>
      </c>
      <c r="AT221">
        <v>1</v>
      </c>
      <c r="CC221" t="s">
        <v>1846</v>
      </c>
    </row>
    <row r="222" spans="1:81" x14ac:dyDescent="0.25">
      <c r="A222" t="s">
        <v>1241</v>
      </c>
      <c r="B222" t="s">
        <v>2046</v>
      </c>
      <c r="C222" t="s">
        <v>1163</v>
      </c>
      <c r="D222" t="s">
        <v>1999</v>
      </c>
      <c r="E222" t="s">
        <v>2000</v>
      </c>
      <c r="F222" t="s">
        <v>2001</v>
      </c>
      <c r="G222" t="s">
        <v>2002</v>
      </c>
      <c r="H222">
        <v>58</v>
      </c>
      <c r="I222">
        <v>58</v>
      </c>
      <c r="L222" t="s">
        <v>1832</v>
      </c>
      <c r="M222" t="s">
        <v>482</v>
      </c>
      <c r="N222" t="s">
        <v>1833</v>
      </c>
      <c r="O222" t="s">
        <v>1991</v>
      </c>
      <c r="P222" t="s">
        <v>1992</v>
      </c>
      <c r="Q222" t="s">
        <v>482</v>
      </c>
      <c r="R222" t="s">
        <v>1850</v>
      </c>
      <c r="S222" t="s">
        <v>1851</v>
      </c>
      <c r="T222" t="s">
        <v>1838</v>
      </c>
      <c r="W222" s="168">
        <v>46321</v>
      </c>
      <c r="X222" s="168">
        <v>46387</v>
      </c>
      <c r="Y222" s="168">
        <v>46265</v>
      </c>
      <c r="AC222">
        <v>100</v>
      </c>
      <c r="AD222" t="s">
        <v>1839</v>
      </c>
      <c r="AE222">
        <v>0</v>
      </c>
      <c r="AF222" t="s">
        <v>1840</v>
      </c>
      <c r="AG222" t="s">
        <v>1841</v>
      </c>
      <c r="AH222" t="s">
        <v>1842</v>
      </c>
      <c r="AI222" t="s">
        <v>2003</v>
      </c>
      <c r="AJ222" t="s">
        <v>2004</v>
      </c>
      <c r="AQ222" t="s">
        <v>1845</v>
      </c>
      <c r="AR222" t="s">
        <v>2001</v>
      </c>
      <c r="AS222">
        <v>1</v>
      </c>
      <c r="AT222">
        <v>1</v>
      </c>
      <c r="CC222" t="s">
        <v>1846</v>
      </c>
    </row>
    <row r="223" spans="1:81" x14ac:dyDescent="0.25">
      <c r="A223" t="s">
        <v>1243</v>
      </c>
      <c r="B223" t="s">
        <v>2047</v>
      </c>
      <c r="C223" t="s">
        <v>1163</v>
      </c>
      <c r="D223" t="s">
        <v>1999</v>
      </c>
      <c r="E223" t="s">
        <v>2000</v>
      </c>
      <c r="F223" t="s">
        <v>2001</v>
      </c>
      <c r="G223" t="s">
        <v>2002</v>
      </c>
      <c r="H223">
        <v>58</v>
      </c>
      <c r="I223">
        <v>58</v>
      </c>
      <c r="L223" t="s">
        <v>1832</v>
      </c>
      <c r="M223" t="s">
        <v>482</v>
      </c>
      <c r="N223" t="s">
        <v>1833</v>
      </c>
      <c r="O223" t="s">
        <v>1991</v>
      </c>
      <c r="P223" t="s">
        <v>1992</v>
      </c>
      <c r="Q223" t="s">
        <v>482</v>
      </c>
      <c r="R223" t="s">
        <v>1850</v>
      </c>
      <c r="S223" t="s">
        <v>1851</v>
      </c>
      <c r="T223" t="s">
        <v>1838</v>
      </c>
      <c r="W223" s="168">
        <v>46202</v>
      </c>
      <c r="X223" s="168">
        <v>46301</v>
      </c>
      <c r="Y223" s="168">
        <v>46202</v>
      </c>
      <c r="Z223" s="168">
        <v>46255</v>
      </c>
      <c r="AC223">
        <v>100</v>
      </c>
      <c r="AD223" t="s">
        <v>1839</v>
      </c>
      <c r="AE223">
        <v>0</v>
      </c>
      <c r="AF223" t="s">
        <v>1840</v>
      </c>
      <c r="AG223" t="s">
        <v>1841</v>
      </c>
      <c r="AH223" t="s">
        <v>1842</v>
      </c>
      <c r="AI223" t="s">
        <v>2003</v>
      </c>
      <c r="AJ223" t="s">
        <v>2004</v>
      </c>
      <c r="AQ223" t="s">
        <v>1845</v>
      </c>
      <c r="AR223" t="s">
        <v>2001</v>
      </c>
      <c r="AS223">
        <v>1</v>
      </c>
      <c r="AT223">
        <v>1</v>
      </c>
      <c r="CC223" t="s">
        <v>1846</v>
      </c>
    </row>
    <row r="224" spans="1:81" x14ac:dyDescent="0.25">
      <c r="A224" t="s">
        <v>1245</v>
      </c>
      <c r="B224" t="s">
        <v>2048</v>
      </c>
      <c r="C224" t="s">
        <v>1163</v>
      </c>
      <c r="D224" t="s">
        <v>1999</v>
      </c>
      <c r="E224" t="s">
        <v>2000</v>
      </c>
      <c r="F224" t="s">
        <v>2001</v>
      </c>
      <c r="G224" t="s">
        <v>2002</v>
      </c>
      <c r="H224">
        <v>58</v>
      </c>
      <c r="I224">
        <v>58</v>
      </c>
      <c r="L224" t="s">
        <v>1832</v>
      </c>
      <c r="M224" t="s">
        <v>482</v>
      </c>
      <c r="N224" t="s">
        <v>1833</v>
      </c>
      <c r="O224" t="s">
        <v>1991</v>
      </c>
      <c r="P224" t="s">
        <v>1992</v>
      </c>
      <c r="Q224" t="s">
        <v>482</v>
      </c>
      <c r="R224" t="s">
        <v>1850</v>
      </c>
      <c r="S224" t="s">
        <v>1851</v>
      </c>
      <c r="T224" t="s">
        <v>1838</v>
      </c>
      <c r="W224" s="168">
        <v>46202</v>
      </c>
      <c r="X224" s="168">
        <v>46301</v>
      </c>
      <c r="Y224" s="168">
        <v>46202</v>
      </c>
      <c r="Z224" s="168">
        <v>46265</v>
      </c>
      <c r="AC224">
        <v>100</v>
      </c>
      <c r="AD224" t="s">
        <v>1839</v>
      </c>
      <c r="AE224">
        <v>0</v>
      </c>
      <c r="AF224" t="s">
        <v>1840</v>
      </c>
      <c r="AG224" t="s">
        <v>1841</v>
      </c>
      <c r="AH224" t="s">
        <v>1842</v>
      </c>
      <c r="AI224" t="s">
        <v>2003</v>
      </c>
      <c r="AJ224" t="s">
        <v>2004</v>
      </c>
      <c r="AQ224" t="s">
        <v>1845</v>
      </c>
      <c r="AR224" t="s">
        <v>2001</v>
      </c>
      <c r="AS224">
        <v>1</v>
      </c>
      <c r="AT224">
        <v>1</v>
      </c>
      <c r="CC224" t="s">
        <v>1846</v>
      </c>
    </row>
    <row r="225" spans="1:81" x14ac:dyDescent="0.25">
      <c r="A225" t="s">
        <v>1247</v>
      </c>
      <c r="B225" t="s">
        <v>2049</v>
      </c>
      <c r="C225" t="s">
        <v>1163</v>
      </c>
      <c r="D225" t="s">
        <v>1999</v>
      </c>
      <c r="E225" t="s">
        <v>2000</v>
      </c>
      <c r="F225" t="s">
        <v>2001</v>
      </c>
      <c r="G225" t="s">
        <v>2002</v>
      </c>
      <c r="H225">
        <v>58</v>
      </c>
      <c r="I225">
        <v>58</v>
      </c>
      <c r="L225" t="s">
        <v>1832</v>
      </c>
      <c r="M225" t="s">
        <v>482</v>
      </c>
      <c r="N225" t="s">
        <v>1833</v>
      </c>
      <c r="O225" t="s">
        <v>1991</v>
      </c>
      <c r="P225" t="s">
        <v>1992</v>
      </c>
      <c r="Q225" t="s">
        <v>482</v>
      </c>
      <c r="R225" t="s">
        <v>1850</v>
      </c>
      <c r="S225" t="s">
        <v>1851</v>
      </c>
      <c r="T225" t="s">
        <v>1838</v>
      </c>
      <c r="W225" s="168">
        <v>46321</v>
      </c>
      <c r="X225" s="168">
        <v>46387</v>
      </c>
      <c r="Y225" s="168">
        <v>46216</v>
      </c>
      <c r="Z225" s="168">
        <v>46261</v>
      </c>
      <c r="AC225">
        <v>100</v>
      </c>
      <c r="AD225" t="s">
        <v>1839</v>
      </c>
      <c r="AE225">
        <v>0</v>
      </c>
      <c r="AF225" t="s">
        <v>1840</v>
      </c>
      <c r="AG225" t="s">
        <v>1841</v>
      </c>
      <c r="AH225" t="s">
        <v>1842</v>
      </c>
      <c r="AI225" t="s">
        <v>2003</v>
      </c>
      <c r="AJ225" t="s">
        <v>2004</v>
      </c>
      <c r="AQ225" t="s">
        <v>1845</v>
      </c>
      <c r="AR225" t="s">
        <v>2001</v>
      </c>
      <c r="AS225">
        <v>1</v>
      </c>
      <c r="AT225">
        <v>1</v>
      </c>
      <c r="CC225" t="s">
        <v>1846</v>
      </c>
    </row>
    <row r="226" spans="1:81" x14ac:dyDescent="0.25">
      <c r="A226" t="s">
        <v>1249</v>
      </c>
      <c r="B226" t="s">
        <v>2050</v>
      </c>
      <c r="C226" t="s">
        <v>1163</v>
      </c>
      <c r="D226" t="s">
        <v>1999</v>
      </c>
      <c r="E226" t="s">
        <v>2000</v>
      </c>
      <c r="F226" t="s">
        <v>2001</v>
      </c>
      <c r="G226" t="s">
        <v>2002</v>
      </c>
      <c r="H226">
        <v>58</v>
      </c>
      <c r="I226">
        <v>58</v>
      </c>
      <c r="L226" t="s">
        <v>1832</v>
      </c>
      <c r="M226" t="s">
        <v>482</v>
      </c>
      <c r="N226" t="s">
        <v>1833</v>
      </c>
      <c r="O226" t="s">
        <v>1991</v>
      </c>
      <c r="P226" t="s">
        <v>1992</v>
      </c>
      <c r="Q226" t="s">
        <v>482</v>
      </c>
      <c r="R226" t="s">
        <v>1850</v>
      </c>
      <c r="S226" t="s">
        <v>1851</v>
      </c>
      <c r="T226" t="s">
        <v>1838</v>
      </c>
      <c r="W226" s="168">
        <v>46202</v>
      </c>
      <c r="X226" s="168">
        <v>46301</v>
      </c>
      <c r="Y226" s="168">
        <v>46202</v>
      </c>
      <c r="Z226" s="168">
        <v>46247</v>
      </c>
      <c r="AC226">
        <v>100</v>
      </c>
      <c r="AD226" t="s">
        <v>1839</v>
      </c>
      <c r="AE226">
        <v>0</v>
      </c>
      <c r="AF226" t="s">
        <v>1840</v>
      </c>
      <c r="AG226" t="s">
        <v>1841</v>
      </c>
      <c r="AH226" t="s">
        <v>1842</v>
      </c>
      <c r="AI226" t="s">
        <v>2003</v>
      </c>
      <c r="AJ226" t="s">
        <v>2004</v>
      </c>
      <c r="AQ226" t="s">
        <v>1845</v>
      </c>
      <c r="AR226" t="s">
        <v>2001</v>
      </c>
      <c r="AS226">
        <v>1</v>
      </c>
      <c r="AT226">
        <v>1</v>
      </c>
      <c r="CC226" t="s">
        <v>1846</v>
      </c>
    </row>
    <row r="227" spans="1:81" x14ac:dyDescent="0.25">
      <c r="A227" t="s">
        <v>1251</v>
      </c>
      <c r="B227" t="s">
        <v>2051</v>
      </c>
      <c r="C227" t="s">
        <v>1163</v>
      </c>
      <c r="D227" t="s">
        <v>1999</v>
      </c>
      <c r="E227" t="s">
        <v>2000</v>
      </c>
      <c r="F227" t="s">
        <v>2001</v>
      </c>
      <c r="G227" t="s">
        <v>2002</v>
      </c>
      <c r="H227">
        <v>58</v>
      </c>
      <c r="I227">
        <v>58</v>
      </c>
      <c r="L227" t="s">
        <v>1832</v>
      </c>
      <c r="M227" t="s">
        <v>482</v>
      </c>
      <c r="N227" t="s">
        <v>1833</v>
      </c>
      <c r="O227" t="s">
        <v>1991</v>
      </c>
      <c r="P227" t="s">
        <v>1992</v>
      </c>
      <c r="Q227" t="s">
        <v>482</v>
      </c>
      <c r="R227" t="s">
        <v>1850</v>
      </c>
      <c r="S227" t="s">
        <v>1851</v>
      </c>
      <c r="T227" t="s">
        <v>1838</v>
      </c>
      <c r="W227" s="168">
        <v>46202</v>
      </c>
      <c r="X227" s="168">
        <v>46301</v>
      </c>
      <c r="Y227" s="168">
        <v>46202</v>
      </c>
      <c r="Z227" s="168">
        <v>46255</v>
      </c>
      <c r="AC227">
        <v>100</v>
      </c>
      <c r="AD227" t="s">
        <v>1839</v>
      </c>
      <c r="AE227">
        <v>0</v>
      </c>
      <c r="AF227" t="s">
        <v>1840</v>
      </c>
      <c r="AG227" t="s">
        <v>1841</v>
      </c>
      <c r="AH227" t="s">
        <v>1842</v>
      </c>
      <c r="AI227" t="s">
        <v>2003</v>
      </c>
      <c r="AJ227" t="s">
        <v>2004</v>
      </c>
      <c r="AQ227" t="s">
        <v>1845</v>
      </c>
      <c r="AR227" t="s">
        <v>2001</v>
      </c>
      <c r="AS227">
        <v>1</v>
      </c>
      <c r="AT227">
        <v>1</v>
      </c>
      <c r="CC227" t="s">
        <v>1846</v>
      </c>
    </row>
    <row r="228" spans="1:81" x14ac:dyDescent="0.25">
      <c r="A228" t="s">
        <v>1253</v>
      </c>
      <c r="B228" t="s">
        <v>2052</v>
      </c>
      <c r="C228" t="s">
        <v>1163</v>
      </c>
      <c r="D228" t="s">
        <v>1999</v>
      </c>
      <c r="E228" t="s">
        <v>2000</v>
      </c>
      <c r="F228" t="s">
        <v>2001</v>
      </c>
      <c r="G228" t="s">
        <v>2002</v>
      </c>
      <c r="H228">
        <v>58</v>
      </c>
      <c r="I228">
        <v>58</v>
      </c>
      <c r="L228" t="s">
        <v>1832</v>
      </c>
      <c r="M228" t="s">
        <v>482</v>
      </c>
      <c r="N228" t="s">
        <v>1833</v>
      </c>
      <c r="O228" t="s">
        <v>1991</v>
      </c>
      <c r="P228" t="s">
        <v>1992</v>
      </c>
      <c r="Q228" t="s">
        <v>482</v>
      </c>
      <c r="R228" t="s">
        <v>1850</v>
      </c>
      <c r="S228" t="s">
        <v>1851</v>
      </c>
      <c r="T228" t="s">
        <v>1838</v>
      </c>
      <c r="W228" s="168">
        <v>46202</v>
      </c>
      <c r="X228" s="168">
        <v>46301</v>
      </c>
      <c r="Y228" s="168">
        <v>46202</v>
      </c>
      <c r="Z228" s="168">
        <v>46247</v>
      </c>
      <c r="AC228">
        <v>100</v>
      </c>
      <c r="AD228" t="s">
        <v>1839</v>
      </c>
      <c r="AE228">
        <v>0</v>
      </c>
      <c r="AF228" t="s">
        <v>1840</v>
      </c>
      <c r="AG228" t="s">
        <v>1841</v>
      </c>
      <c r="AH228" t="s">
        <v>1842</v>
      </c>
      <c r="AI228" t="s">
        <v>2003</v>
      </c>
      <c r="AJ228" t="s">
        <v>2004</v>
      </c>
      <c r="AQ228" t="s">
        <v>1845</v>
      </c>
      <c r="AR228" t="s">
        <v>2001</v>
      </c>
      <c r="AS228">
        <v>1</v>
      </c>
      <c r="AT228">
        <v>1</v>
      </c>
      <c r="CC228" t="s">
        <v>1846</v>
      </c>
    </row>
    <row r="229" spans="1:81" x14ac:dyDescent="0.25">
      <c r="A229" t="s">
        <v>1257</v>
      </c>
      <c r="B229" t="s">
        <v>2054</v>
      </c>
      <c r="C229" t="s">
        <v>1163</v>
      </c>
      <c r="D229" t="s">
        <v>1999</v>
      </c>
      <c r="E229" t="s">
        <v>2000</v>
      </c>
      <c r="F229" t="s">
        <v>2001</v>
      </c>
      <c r="G229" t="s">
        <v>2002</v>
      </c>
      <c r="H229">
        <v>58</v>
      </c>
      <c r="I229">
        <v>58</v>
      </c>
      <c r="L229" t="s">
        <v>1832</v>
      </c>
      <c r="M229" t="s">
        <v>482</v>
      </c>
      <c r="N229" t="s">
        <v>1833</v>
      </c>
      <c r="O229" t="s">
        <v>1991</v>
      </c>
      <c r="P229" t="s">
        <v>1992</v>
      </c>
      <c r="Q229" t="s">
        <v>482</v>
      </c>
      <c r="R229" t="s">
        <v>1850</v>
      </c>
      <c r="S229" t="s">
        <v>1851</v>
      </c>
      <c r="T229" t="s">
        <v>1838</v>
      </c>
      <c r="W229" s="168">
        <v>46202</v>
      </c>
      <c r="X229" s="168">
        <v>46301</v>
      </c>
      <c r="AC229">
        <v>0</v>
      </c>
      <c r="AD229" t="s">
        <v>1839</v>
      </c>
      <c r="AE229">
        <v>0</v>
      </c>
      <c r="AF229" t="s">
        <v>1840</v>
      </c>
      <c r="AG229" t="s">
        <v>1841</v>
      </c>
      <c r="AH229" t="s">
        <v>1842</v>
      </c>
      <c r="AI229" t="s">
        <v>2003</v>
      </c>
      <c r="AJ229" t="s">
        <v>2004</v>
      </c>
      <c r="AQ229" t="s">
        <v>1845</v>
      </c>
      <c r="AR229" t="s">
        <v>2001</v>
      </c>
      <c r="AS229">
        <v>1</v>
      </c>
      <c r="AT229">
        <v>1</v>
      </c>
      <c r="CC229" t="s">
        <v>1846</v>
      </c>
    </row>
    <row r="230" spans="1:81" x14ac:dyDescent="0.25">
      <c r="A230" t="s">
        <v>1259</v>
      </c>
      <c r="B230" t="s">
        <v>2055</v>
      </c>
      <c r="C230" t="s">
        <v>1163</v>
      </c>
      <c r="D230" t="s">
        <v>1999</v>
      </c>
      <c r="E230" t="s">
        <v>2000</v>
      </c>
      <c r="F230" t="s">
        <v>2001</v>
      </c>
      <c r="G230" t="s">
        <v>2002</v>
      </c>
      <c r="H230">
        <v>58</v>
      </c>
      <c r="I230">
        <v>58</v>
      </c>
      <c r="L230" t="s">
        <v>1832</v>
      </c>
      <c r="M230" t="s">
        <v>482</v>
      </c>
      <c r="N230" t="s">
        <v>1833</v>
      </c>
      <c r="O230" t="s">
        <v>1991</v>
      </c>
      <c r="P230" t="s">
        <v>1992</v>
      </c>
      <c r="Q230" t="s">
        <v>482</v>
      </c>
      <c r="R230" t="s">
        <v>1850</v>
      </c>
      <c r="S230" t="s">
        <v>1851</v>
      </c>
      <c r="T230" t="s">
        <v>1838</v>
      </c>
      <c r="W230" s="168">
        <v>46202</v>
      </c>
      <c r="X230" s="168">
        <v>46301</v>
      </c>
      <c r="Y230" s="168">
        <v>46202</v>
      </c>
      <c r="Z230" s="168">
        <v>46255</v>
      </c>
      <c r="AC230">
        <v>100</v>
      </c>
      <c r="AD230" t="s">
        <v>1839</v>
      </c>
      <c r="AE230">
        <v>0</v>
      </c>
      <c r="AF230" t="s">
        <v>1840</v>
      </c>
      <c r="AG230" t="s">
        <v>1841</v>
      </c>
      <c r="AH230" t="s">
        <v>1842</v>
      </c>
      <c r="AI230" t="s">
        <v>2003</v>
      </c>
      <c r="AJ230" t="s">
        <v>2004</v>
      </c>
      <c r="AQ230" t="s">
        <v>1845</v>
      </c>
      <c r="AR230" t="s">
        <v>2001</v>
      </c>
      <c r="AS230">
        <v>1</v>
      </c>
      <c r="AT230">
        <v>1</v>
      </c>
      <c r="CC230" t="s">
        <v>1846</v>
      </c>
    </row>
    <row r="231" spans="1:81" x14ac:dyDescent="0.25">
      <c r="A231" t="s">
        <v>1261</v>
      </c>
      <c r="B231" t="s">
        <v>2056</v>
      </c>
      <c r="C231" t="s">
        <v>1163</v>
      </c>
      <c r="D231" t="s">
        <v>1999</v>
      </c>
      <c r="E231" t="s">
        <v>2000</v>
      </c>
      <c r="F231" t="s">
        <v>2001</v>
      </c>
      <c r="G231" t="s">
        <v>2002</v>
      </c>
      <c r="H231">
        <v>58</v>
      </c>
      <c r="I231">
        <v>58</v>
      </c>
      <c r="L231" t="s">
        <v>1832</v>
      </c>
      <c r="M231" t="s">
        <v>482</v>
      </c>
      <c r="N231" t="s">
        <v>1833</v>
      </c>
      <c r="O231" t="s">
        <v>1991</v>
      </c>
      <c r="P231" t="s">
        <v>1992</v>
      </c>
      <c r="Q231" t="s">
        <v>482</v>
      </c>
      <c r="R231" t="s">
        <v>1850</v>
      </c>
      <c r="S231" t="s">
        <v>1851</v>
      </c>
      <c r="T231" t="s">
        <v>1838</v>
      </c>
      <c r="W231" s="168">
        <v>46321</v>
      </c>
      <c r="X231" s="168">
        <v>46387</v>
      </c>
      <c r="Y231" s="168">
        <v>46216</v>
      </c>
      <c r="Z231" s="168">
        <v>46265</v>
      </c>
      <c r="AC231">
        <v>100</v>
      </c>
      <c r="AD231" t="s">
        <v>1839</v>
      </c>
      <c r="AE231">
        <v>0</v>
      </c>
      <c r="AF231" t="s">
        <v>1840</v>
      </c>
      <c r="AG231" t="s">
        <v>1841</v>
      </c>
      <c r="AH231" t="s">
        <v>1842</v>
      </c>
      <c r="AI231" t="s">
        <v>2003</v>
      </c>
      <c r="AJ231" t="s">
        <v>2004</v>
      </c>
      <c r="AQ231" t="s">
        <v>1845</v>
      </c>
      <c r="AR231" t="s">
        <v>2001</v>
      </c>
      <c r="AS231">
        <v>1</v>
      </c>
      <c r="AT231">
        <v>1</v>
      </c>
      <c r="CC231" t="s">
        <v>1846</v>
      </c>
    </row>
    <row r="232" spans="1:81" x14ac:dyDescent="0.25">
      <c r="A232" t="s">
        <v>1263</v>
      </c>
      <c r="B232" t="s">
        <v>2057</v>
      </c>
      <c r="C232" t="s">
        <v>1163</v>
      </c>
      <c r="D232" t="s">
        <v>1999</v>
      </c>
      <c r="E232" t="s">
        <v>2000</v>
      </c>
      <c r="F232" t="s">
        <v>2001</v>
      </c>
      <c r="G232" t="s">
        <v>2002</v>
      </c>
      <c r="H232">
        <v>58</v>
      </c>
      <c r="I232">
        <v>58</v>
      </c>
      <c r="L232" t="s">
        <v>1832</v>
      </c>
      <c r="M232" t="s">
        <v>482</v>
      </c>
      <c r="N232" t="s">
        <v>1833</v>
      </c>
      <c r="O232" t="s">
        <v>1991</v>
      </c>
      <c r="P232" t="s">
        <v>1992</v>
      </c>
      <c r="Q232" t="s">
        <v>482</v>
      </c>
      <c r="R232" t="s">
        <v>1850</v>
      </c>
      <c r="S232" t="s">
        <v>1851</v>
      </c>
      <c r="T232" t="s">
        <v>1838</v>
      </c>
      <c r="W232" s="168">
        <v>46321</v>
      </c>
      <c r="X232" s="168">
        <v>46387</v>
      </c>
      <c r="AC232">
        <v>0</v>
      </c>
      <c r="AD232" t="s">
        <v>1839</v>
      </c>
      <c r="AE232">
        <v>0</v>
      </c>
      <c r="AF232" t="s">
        <v>1840</v>
      </c>
      <c r="AG232" t="s">
        <v>1841</v>
      </c>
      <c r="AH232" t="s">
        <v>1842</v>
      </c>
      <c r="AI232" t="s">
        <v>2003</v>
      </c>
      <c r="AJ232" t="s">
        <v>2004</v>
      </c>
      <c r="AQ232" t="s">
        <v>1845</v>
      </c>
      <c r="AR232" t="s">
        <v>2001</v>
      </c>
      <c r="AS232">
        <v>1</v>
      </c>
      <c r="AT232">
        <v>1</v>
      </c>
      <c r="CC232" t="s">
        <v>1846</v>
      </c>
    </row>
    <row r="233" spans="1:81" x14ac:dyDescent="0.25">
      <c r="A233" t="s">
        <v>1265</v>
      </c>
      <c r="B233" t="s">
        <v>2058</v>
      </c>
      <c r="C233" t="s">
        <v>1163</v>
      </c>
      <c r="D233" t="s">
        <v>1999</v>
      </c>
      <c r="E233" t="s">
        <v>2000</v>
      </c>
      <c r="F233" t="s">
        <v>2001</v>
      </c>
      <c r="G233" t="s">
        <v>2002</v>
      </c>
      <c r="H233">
        <v>58</v>
      </c>
      <c r="I233">
        <v>58</v>
      </c>
      <c r="L233" t="s">
        <v>1832</v>
      </c>
      <c r="M233" t="s">
        <v>482</v>
      </c>
      <c r="N233" t="s">
        <v>1833</v>
      </c>
      <c r="O233" t="s">
        <v>1991</v>
      </c>
      <c r="P233" t="s">
        <v>1992</v>
      </c>
      <c r="Q233" t="s">
        <v>482</v>
      </c>
      <c r="R233" t="s">
        <v>1850</v>
      </c>
      <c r="S233" t="s">
        <v>1851</v>
      </c>
      <c r="T233" t="s">
        <v>1838</v>
      </c>
      <c r="W233" s="168">
        <v>46321</v>
      </c>
      <c r="X233" s="168">
        <v>46387</v>
      </c>
      <c r="AC233">
        <v>0</v>
      </c>
      <c r="AD233" t="s">
        <v>1839</v>
      </c>
      <c r="AE233">
        <v>0</v>
      </c>
      <c r="AF233" t="s">
        <v>1840</v>
      </c>
      <c r="AG233" t="s">
        <v>1841</v>
      </c>
      <c r="AH233" t="s">
        <v>1842</v>
      </c>
      <c r="AI233" t="s">
        <v>2003</v>
      </c>
      <c r="AJ233" t="s">
        <v>2004</v>
      </c>
      <c r="AQ233" t="s">
        <v>1845</v>
      </c>
      <c r="AR233" t="s">
        <v>2001</v>
      </c>
      <c r="AS233">
        <v>1</v>
      </c>
      <c r="AT233">
        <v>1</v>
      </c>
      <c r="CC233" t="s">
        <v>1846</v>
      </c>
    </row>
    <row r="234" spans="1:81" x14ac:dyDescent="0.25">
      <c r="A234" t="s">
        <v>1267</v>
      </c>
      <c r="B234" t="s">
        <v>2059</v>
      </c>
      <c r="C234" t="s">
        <v>1163</v>
      </c>
      <c r="D234" t="s">
        <v>1999</v>
      </c>
      <c r="E234" t="s">
        <v>2000</v>
      </c>
      <c r="F234" t="s">
        <v>2001</v>
      </c>
      <c r="G234" t="s">
        <v>2002</v>
      </c>
      <c r="H234">
        <v>58</v>
      </c>
      <c r="I234">
        <v>58</v>
      </c>
      <c r="L234" t="s">
        <v>1832</v>
      </c>
      <c r="M234" t="s">
        <v>482</v>
      </c>
      <c r="N234" t="s">
        <v>1833</v>
      </c>
      <c r="O234" t="s">
        <v>1991</v>
      </c>
      <c r="P234" t="s">
        <v>1992</v>
      </c>
      <c r="Q234" t="s">
        <v>482</v>
      </c>
      <c r="R234" t="s">
        <v>1850</v>
      </c>
      <c r="S234" t="s">
        <v>1851</v>
      </c>
      <c r="T234" t="s">
        <v>1838</v>
      </c>
      <c r="W234" s="168">
        <v>46321</v>
      </c>
      <c r="X234" s="168">
        <v>46387</v>
      </c>
      <c r="Y234" s="168">
        <v>46258</v>
      </c>
      <c r="AC234">
        <v>100</v>
      </c>
      <c r="AD234" t="s">
        <v>1839</v>
      </c>
      <c r="AE234">
        <v>0</v>
      </c>
      <c r="AF234" t="s">
        <v>1840</v>
      </c>
      <c r="AG234" t="s">
        <v>1841</v>
      </c>
      <c r="AH234" t="s">
        <v>1842</v>
      </c>
      <c r="AI234" t="s">
        <v>2003</v>
      </c>
      <c r="AJ234" t="s">
        <v>2004</v>
      </c>
      <c r="AQ234" t="s">
        <v>1845</v>
      </c>
      <c r="AR234" t="s">
        <v>2001</v>
      </c>
      <c r="AS234">
        <v>1</v>
      </c>
      <c r="AT234">
        <v>1</v>
      </c>
      <c r="CC234" t="s">
        <v>1846</v>
      </c>
    </row>
    <row r="235" spans="1:81" x14ac:dyDescent="0.25">
      <c r="A235" t="s">
        <v>1269</v>
      </c>
      <c r="B235" t="s">
        <v>2060</v>
      </c>
      <c r="C235" t="s">
        <v>1163</v>
      </c>
      <c r="D235" t="s">
        <v>1999</v>
      </c>
      <c r="E235" t="s">
        <v>2000</v>
      </c>
      <c r="F235" t="s">
        <v>2001</v>
      </c>
      <c r="G235" t="s">
        <v>2002</v>
      </c>
      <c r="H235">
        <v>58</v>
      </c>
      <c r="I235">
        <v>58</v>
      </c>
      <c r="L235" t="s">
        <v>1832</v>
      </c>
      <c r="M235" t="s">
        <v>482</v>
      </c>
      <c r="N235" t="s">
        <v>1833</v>
      </c>
      <c r="O235" t="s">
        <v>1991</v>
      </c>
      <c r="P235" t="s">
        <v>1992</v>
      </c>
      <c r="Q235" t="s">
        <v>482</v>
      </c>
      <c r="R235" t="s">
        <v>1850</v>
      </c>
      <c r="S235" t="s">
        <v>1851</v>
      </c>
      <c r="T235" t="s">
        <v>1838</v>
      </c>
      <c r="W235" s="168">
        <v>46202</v>
      </c>
      <c r="X235" s="168">
        <v>46301</v>
      </c>
      <c r="Y235" s="168">
        <v>46202</v>
      </c>
      <c r="AC235">
        <v>100</v>
      </c>
      <c r="AD235" t="s">
        <v>1839</v>
      </c>
      <c r="AE235">
        <v>0</v>
      </c>
      <c r="AF235" t="s">
        <v>1840</v>
      </c>
      <c r="AG235" t="s">
        <v>1841</v>
      </c>
      <c r="AH235" t="s">
        <v>1842</v>
      </c>
      <c r="AI235" t="s">
        <v>2003</v>
      </c>
      <c r="AJ235" t="s">
        <v>2004</v>
      </c>
      <c r="AQ235" t="s">
        <v>1845</v>
      </c>
      <c r="AR235" t="s">
        <v>2001</v>
      </c>
      <c r="AS235">
        <v>1</v>
      </c>
      <c r="AT235">
        <v>1</v>
      </c>
      <c r="CC235" t="s">
        <v>1846</v>
      </c>
    </row>
    <row r="236" spans="1:81" x14ac:dyDescent="0.25">
      <c r="A236" t="s">
        <v>1271</v>
      </c>
      <c r="B236" t="s">
        <v>2061</v>
      </c>
      <c r="C236" t="s">
        <v>1163</v>
      </c>
      <c r="D236" t="s">
        <v>1999</v>
      </c>
      <c r="E236" t="s">
        <v>2000</v>
      </c>
      <c r="F236" t="s">
        <v>2001</v>
      </c>
      <c r="G236" t="s">
        <v>2002</v>
      </c>
      <c r="H236">
        <v>58</v>
      </c>
      <c r="I236">
        <v>58</v>
      </c>
      <c r="L236" t="s">
        <v>1832</v>
      </c>
      <c r="M236" t="s">
        <v>482</v>
      </c>
      <c r="N236" t="s">
        <v>1833</v>
      </c>
      <c r="O236" t="s">
        <v>1991</v>
      </c>
      <c r="P236" t="s">
        <v>1992</v>
      </c>
      <c r="Q236" t="s">
        <v>482</v>
      </c>
      <c r="R236" t="s">
        <v>1850</v>
      </c>
      <c r="S236" t="s">
        <v>1851</v>
      </c>
      <c r="T236" t="s">
        <v>1838</v>
      </c>
      <c r="W236" s="168">
        <v>46202</v>
      </c>
      <c r="X236" s="168">
        <v>46301</v>
      </c>
      <c r="AC236">
        <v>0</v>
      </c>
      <c r="AD236" t="s">
        <v>1839</v>
      </c>
      <c r="AE236">
        <v>0</v>
      </c>
      <c r="AF236" t="s">
        <v>1840</v>
      </c>
      <c r="AG236" t="s">
        <v>1841</v>
      </c>
      <c r="AH236" t="s">
        <v>1842</v>
      </c>
      <c r="AI236" t="s">
        <v>2003</v>
      </c>
      <c r="AJ236" t="s">
        <v>2004</v>
      </c>
      <c r="AQ236" t="s">
        <v>1845</v>
      </c>
      <c r="AR236" t="s">
        <v>2001</v>
      </c>
      <c r="AS236">
        <v>1</v>
      </c>
      <c r="AT236">
        <v>1</v>
      </c>
      <c r="CC236" t="s">
        <v>1846</v>
      </c>
    </row>
    <row r="237" spans="1:81" x14ac:dyDescent="0.25">
      <c r="A237" t="s">
        <v>1273</v>
      </c>
      <c r="B237" t="s">
        <v>2062</v>
      </c>
      <c r="C237" t="s">
        <v>1163</v>
      </c>
      <c r="D237" t="s">
        <v>1999</v>
      </c>
      <c r="E237" t="s">
        <v>2000</v>
      </c>
      <c r="F237" t="s">
        <v>2001</v>
      </c>
      <c r="G237" t="s">
        <v>2002</v>
      </c>
      <c r="H237">
        <v>58</v>
      </c>
      <c r="I237">
        <v>58</v>
      </c>
      <c r="L237" t="s">
        <v>1832</v>
      </c>
      <c r="M237" t="s">
        <v>482</v>
      </c>
      <c r="N237" t="s">
        <v>1833</v>
      </c>
      <c r="O237" t="s">
        <v>1991</v>
      </c>
      <c r="P237" t="s">
        <v>1992</v>
      </c>
      <c r="Q237" t="s">
        <v>482</v>
      </c>
      <c r="R237" t="s">
        <v>1850</v>
      </c>
      <c r="S237" t="s">
        <v>1851</v>
      </c>
      <c r="T237" t="s">
        <v>1838</v>
      </c>
      <c r="W237" s="168">
        <v>46321</v>
      </c>
      <c r="X237" s="168">
        <v>46387</v>
      </c>
      <c r="Y237" s="168">
        <v>46265</v>
      </c>
      <c r="AC237">
        <v>100</v>
      </c>
      <c r="AD237" t="s">
        <v>1839</v>
      </c>
      <c r="AE237">
        <v>0</v>
      </c>
      <c r="AF237" t="s">
        <v>1840</v>
      </c>
      <c r="AG237" t="s">
        <v>1841</v>
      </c>
      <c r="AH237" t="s">
        <v>1842</v>
      </c>
      <c r="AI237" t="s">
        <v>2003</v>
      </c>
      <c r="AJ237" t="s">
        <v>2004</v>
      </c>
      <c r="AQ237" t="s">
        <v>1845</v>
      </c>
      <c r="AR237" t="s">
        <v>2001</v>
      </c>
      <c r="AS237">
        <v>1</v>
      </c>
      <c r="AT237">
        <v>1</v>
      </c>
      <c r="CC237" t="s">
        <v>1846</v>
      </c>
    </row>
    <row r="238" spans="1:81" x14ac:dyDescent="0.25">
      <c r="A238" t="s">
        <v>1276</v>
      </c>
      <c r="B238" t="s">
        <v>2063</v>
      </c>
      <c r="C238" t="s">
        <v>1163</v>
      </c>
      <c r="D238" t="s">
        <v>1999</v>
      </c>
      <c r="E238" t="s">
        <v>2000</v>
      </c>
      <c r="F238" t="s">
        <v>2001</v>
      </c>
      <c r="G238" t="s">
        <v>2002</v>
      </c>
      <c r="H238">
        <v>58</v>
      </c>
      <c r="I238">
        <v>58</v>
      </c>
      <c r="L238" t="s">
        <v>1832</v>
      </c>
      <c r="M238" t="s">
        <v>482</v>
      </c>
      <c r="N238" t="s">
        <v>1833</v>
      </c>
      <c r="O238" t="s">
        <v>1991</v>
      </c>
      <c r="P238" t="s">
        <v>1992</v>
      </c>
      <c r="Q238" t="s">
        <v>482</v>
      </c>
      <c r="R238" t="s">
        <v>1850</v>
      </c>
      <c r="S238" t="s">
        <v>1851</v>
      </c>
      <c r="T238" t="s">
        <v>1838</v>
      </c>
      <c r="W238" s="168">
        <v>46202</v>
      </c>
      <c r="X238" s="168">
        <v>46301</v>
      </c>
      <c r="AC238">
        <v>100</v>
      </c>
      <c r="AD238" t="s">
        <v>1839</v>
      </c>
      <c r="AE238">
        <v>0</v>
      </c>
      <c r="AF238" t="s">
        <v>1840</v>
      </c>
      <c r="AG238" t="s">
        <v>1841</v>
      </c>
      <c r="AH238" t="s">
        <v>1842</v>
      </c>
      <c r="AI238" t="s">
        <v>2003</v>
      </c>
      <c r="AJ238" t="s">
        <v>2004</v>
      </c>
      <c r="AQ238" t="s">
        <v>1845</v>
      </c>
      <c r="AR238" t="s">
        <v>2001</v>
      </c>
      <c r="AS238">
        <v>1</v>
      </c>
      <c r="AT238">
        <v>1</v>
      </c>
      <c r="CC238" t="s">
        <v>1846</v>
      </c>
    </row>
    <row r="239" spans="1:81" x14ac:dyDescent="0.25">
      <c r="A239" t="s">
        <v>1278</v>
      </c>
      <c r="B239" t="s">
        <v>2064</v>
      </c>
      <c r="C239" t="s">
        <v>1163</v>
      </c>
      <c r="D239" t="s">
        <v>1999</v>
      </c>
      <c r="E239" t="s">
        <v>2000</v>
      </c>
      <c r="F239" t="s">
        <v>2001</v>
      </c>
      <c r="G239" t="s">
        <v>2002</v>
      </c>
      <c r="H239">
        <v>58</v>
      </c>
      <c r="I239">
        <v>58</v>
      </c>
      <c r="L239" t="s">
        <v>1832</v>
      </c>
      <c r="M239" t="s">
        <v>482</v>
      </c>
      <c r="N239" t="s">
        <v>1833</v>
      </c>
      <c r="O239" t="s">
        <v>1991</v>
      </c>
      <c r="P239" t="s">
        <v>1992</v>
      </c>
      <c r="Q239" t="s">
        <v>482</v>
      </c>
      <c r="R239" t="s">
        <v>1850</v>
      </c>
      <c r="S239" t="s">
        <v>1851</v>
      </c>
      <c r="T239" t="s">
        <v>1838</v>
      </c>
      <c r="W239" s="168">
        <v>46321</v>
      </c>
      <c r="X239" s="168">
        <v>46387</v>
      </c>
      <c r="Y239" s="168">
        <v>46265</v>
      </c>
      <c r="AC239">
        <v>100</v>
      </c>
      <c r="AD239" t="s">
        <v>1839</v>
      </c>
      <c r="AE239">
        <v>0</v>
      </c>
      <c r="AF239" t="s">
        <v>1840</v>
      </c>
      <c r="AG239" t="s">
        <v>1841</v>
      </c>
      <c r="AH239" t="s">
        <v>1842</v>
      </c>
      <c r="AI239" t="s">
        <v>2003</v>
      </c>
      <c r="AJ239" t="s">
        <v>2004</v>
      </c>
      <c r="AQ239" t="s">
        <v>1845</v>
      </c>
      <c r="AR239" t="s">
        <v>2001</v>
      </c>
      <c r="AS239">
        <v>1</v>
      </c>
      <c r="AT239">
        <v>1</v>
      </c>
      <c r="CC239" t="s">
        <v>1846</v>
      </c>
    </row>
    <row r="240" spans="1:81" x14ac:dyDescent="0.25">
      <c r="A240" t="s">
        <v>1280</v>
      </c>
      <c r="B240" t="s">
        <v>2065</v>
      </c>
      <c r="C240" t="s">
        <v>1163</v>
      </c>
      <c r="D240" t="s">
        <v>1999</v>
      </c>
      <c r="E240" t="s">
        <v>2000</v>
      </c>
      <c r="F240" t="s">
        <v>2001</v>
      </c>
      <c r="G240" t="s">
        <v>2002</v>
      </c>
      <c r="H240">
        <v>58</v>
      </c>
      <c r="I240">
        <v>58</v>
      </c>
      <c r="L240" t="s">
        <v>1832</v>
      </c>
      <c r="M240" t="s">
        <v>482</v>
      </c>
      <c r="N240" t="s">
        <v>1833</v>
      </c>
      <c r="O240" t="s">
        <v>1991</v>
      </c>
      <c r="P240" t="s">
        <v>1992</v>
      </c>
      <c r="Q240" t="s">
        <v>482</v>
      </c>
      <c r="R240" t="s">
        <v>1850</v>
      </c>
      <c r="S240" t="s">
        <v>1851</v>
      </c>
      <c r="T240" t="s">
        <v>1838</v>
      </c>
      <c r="W240" s="168">
        <v>46321</v>
      </c>
      <c r="X240" s="168">
        <v>46387</v>
      </c>
      <c r="Y240" s="168">
        <v>46230</v>
      </c>
      <c r="Z240" s="168">
        <v>46246</v>
      </c>
      <c r="AC240">
        <v>100</v>
      </c>
      <c r="AD240" t="s">
        <v>1839</v>
      </c>
      <c r="AE240">
        <v>0</v>
      </c>
      <c r="AF240" t="s">
        <v>1840</v>
      </c>
      <c r="AG240" t="s">
        <v>1841</v>
      </c>
      <c r="AH240" t="s">
        <v>1842</v>
      </c>
      <c r="AI240" t="s">
        <v>2003</v>
      </c>
      <c r="AJ240" t="s">
        <v>2004</v>
      </c>
      <c r="AQ240" t="s">
        <v>1845</v>
      </c>
      <c r="AR240" t="s">
        <v>2001</v>
      </c>
      <c r="AS240">
        <v>1</v>
      </c>
      <c r="AT240">
        <v>1</v>
      </c>
      <c r="CC240" t="s">
        <v>1846</v>
      </c>
    </row>
    <row r="241" spans="1:81" x14ac:dyDescent="0.25">
      <c r="A241" t="s">
        <v>1282</v>
      </c>
      <c r="B241" t="s">
        <v>2066</v>
      </c>
      <c r="C241" t="s">
        <v>1163</v>
      </c>
      <c r="D241" t="s">
        <v>1999</v>
      </c>
      <c r="E241" t="s">
        <v>2000</v>
      </c>
      <c r="F241" t="s">
        <v>2001</v>
      </c>
      <c r="G241" t="s">
        <v>2002</v>
      </c>
      <c r="H241">
        <v>58</v>
      </c>
      <c r="I241">
        <v>58</v>
      </c>
      <c r="L241" t="s">
        <v>1832</v>
      </c>
      <c r="M241" t="s">
        <v>482</v>
      </c>
      <c r="N241" t="s">
        <v>1833</v>
      </c>
      <c r="O241" t="s">
        <v>1991</v>
      </c>
      <c r="P241" t="s">
        <v>1992</v>
      </c>
      <c r="Q241" t="s">
        <v>482</v>
      </c>
      <c r="R241" t="s">
        <v>1850</v>
      </c>
      <c r="S241" t="s">
        <v>1851</v>
      </c>
      <c r="T241" t="s">
        <v>1838</v>
      </c>
      <c r="W241" s="168">
        <v>46202</v>
      </c>
      <c r="X241" s="168">
        <v>46301</v>
      </c>
      <c r="Y241" s="168">
        <v>46202</v>
      </c>
      <c r="AC241">
        <v>100</v>
      </c>
      <c r="AD241" t="s">
        <v>1839</v>
      </c>
      <c r="AE241">
        <v>0</v>
      </c>
      <c r="AF241" t="s">
        <v>1840</v>
      </c>
      <c r="AG241" t="s">
        <v>1841</v>
      </c>
      <c r="AH241" t="s">
        <v>1842</v>
      </c>
      <c r="AI241" t="s">
        <v>2003</v>
      </c>
      <c r="AJ241" t="s">
        <v>2004</v>
      </c>
      <c r="AQ241" t="s">
        <v>1845</v>
      </c>
      <c r="AR241" t="s">
        <v>2001</v>
      </c>
      <c r="AS241">
        <v>1</v>
      </c>
      <c r="AT241">
        <v>1</v>
      </c>
      <c r="CC241" t="s">
        <v>1846</v>
      </c>
    </row>
    <row r="242" spans="1:81" x14ac:dyDescent="0.25">
      <c r="A242" t="s">
        <v>1284</v>
      </c>
      <c r="B242" t="s">
        <v>2067</v>
      </c>
      <c r="C242" t="s">
        <v>1163</v>
      </c>
      <c r="D242" t="s">
        <v>1999</v>
      </c>
      <c r="E242" t="s">
        <v>2000</v>
      </c>
      <c r="F242" t="s">
        <v>2001</v>
      </c>
      <c r="G242" t="s">
        <v>2002</v>
      </c>
      <c r="H242">
        <v>58</v>
      </c>
      <c r="I242">
        <v>58</v>
      </c>
      <c r="L242" t="s">
        <v>1832</v>
      </c>
      <c r="M242" t="s">
        <v>482</v>
      </c>
      <c r="N242" t="s">
        <v>1833</v>
      </c>
      <c r="O242" t="s">
        <v>1991</v>
      </c>
      <c r="P242" t="s">
        <v>1992</v>
      </c>
      <c r="Q242" t="s">
        <v>482</v>
      </c>
      <c r="R242" t="s">
        <v>1850</v>
      </c>
      <c r="S242" t="s">
        <v>1851</v>
      </c>
      <c r="T242" t="s">
        <v>1838</v>
      </c>
      <c r="W242" s="168">
        <v>46202</v>
      </c>
      <c r="X242" s="168">
        <v>46301</v>
      </c>
      <c r="Y242" s="168">
        <v>46202</v>
      </c>
      <c r="Z242" s="168">
        <v>46253</v>
      </c>
      <c r="AC242">
        <v>100</v>
      </c>
      <c r="AD242" t="s">
        <v>1839</v>
      </c>
      <c r="AE242">
        <v>0</v>
      </c>
      <c r="AF242" t="s">
        <v>1840</v>
      </c>
      <c r="AG242" t="s">
        <v>1841</v>
      </c>
      <c r="AH242" t="s">
        <v>1842</v>
      </c>
      <c r="AI242" t="s">
        <v>2003</v>
      </c>
      <c r="AJ242" t="s">
        <v>2004</v>
      </c>
      <c r="AQ242" t="s">
        <v>1845</v>
      </c>
      <c r="AR242" t="s">
        <v>2001</v>
      </c>
      <c r="AS242">
        <v>1</v>
      </c>
      <c r="AT242">
        <v>1</v>
      </c>
      <c r="CC242" t="s">
        <v>1846</v>
      </c>
    </row>
    <row r="243" spans="1:81" x14ac:dyDescent="0.25">
      <c r="A243" t="s">
        <v>1286</v>
      </c>
      <c r="B243" t="s">
        <v>2068</v>
      </c>
      <c r="C243" t="s">
        <v>1163</v>
      </c>
      <c r="D243" t="s">
        <v>1999</v>
      </c>
      <c r="E243" t="s">
        <v>2000</v>
      </c>
      <c r="F243" t="s">
        <v>2001</v>
      </c>
      <c r="G243" t="s">
        <v>2002</v>
      </c>
      <c r="H243">
        <v>58</v>
      </c>
      <c r="I243">
        <v>58</v>
      </c>
      <c r="L243" t="s">
        <v>1832</v>
      </c>
      <c r="M243" t="s">
        <v>482</v>
      </c>
      <c r="N243" t="s">
        <v>1833</v>
      </c>
      <c r="O243" t="s">
        <v>1991</v>
      </c>
      <c r="P243" t="s">
        <v>1992</v>
      </c>
      <c r="Q243" t="s">
        <v>482</v>
      </c>
      <c r="R243" t="s">
        <v>1850</v>
      </c>
      <c r="S243" t="s">
        <v>1851</v>
      </c>
      <c r="T243" t="s">
        <v>1838</v>
      </c>
      <c r="W243" s="168">
        <v>46321</v>
      </c>
      <c r="X243" s="168">
        <v>46387</v>
      </c>
      <c r="Y243" s="168">
        <v>46209</v>
      </c>
      <c r="Z243" s="168">
        <v>46247</v>
      </c>
      <c r="AC243">
        <v>100</v>
      </c>
      <c r="AD243" t="s">
        <v>1839</v>
      </c>
      <c r="AE243">
        <v>0</v>
      </c>
      <c r="AF243" t="s">
        <v>1840</v>
      </c>
      <c r="AG243" t="s">
        <v>1841</v>
      </c>
      <c r="AH243" t="s">
        <v>1842</v>
      </c>
      <c r="AI243" t="s">
        <v>2003</v>
      </c>
      <c r="AJ243" t="s">
        <v>2004</v>
      </c>
      <c r="AQ243" t="s">
        <v>1845</v>
      </c>
      <c r="AR243" t="s">
        <v>2001</v>
      </c>
      <c r="AS243">
        <v>1</v>
      </c>
      <c r="AT243">
        <v>1</v>
      </c>
      <c r="CC243" t="s">
        <v>1846</v>
      </c>
    </row>
    <row r="244" spans="1:81" x14ac:dyDescent="0.25">
      <c r="A244" t="s">
        <v>1288</v>
      </c>
      <c r="B244" t="s">
        <v>2069</v>
      </c>
      <c r="C244" t="s">
        <v>1163</v>
      </c>
      <c r="D244" t="s">
        <v>1999</v>
      </c>
      <c r="E244" t="s">
        <v>2000</v>
      </c>
      <c r="F244" t="s">
        <v>2001</v>
      </c>
      <c r="G244" t="s">
        <v>2002</v>
      </c>
      <c r="H244">
        <v>58</v>
      </c>
      <c r="I244">
        <v>58</v>
      </c>
      <c r="L244" t="s">
        <v>1832</v>
      </c>
      <c r="M244" t="s">
        <v>482</v>
      </c>
      <c r="N244" t="s">
        <v>1833</v>
      </c>
      <c r="O244" t="s">
        <v>1991</v>
      </c>
      <c r="P244" t="s">
        <v>1992</v>
      </c>
      <c r="Q244" t="s">
        <v>482</v>
      </c>
      <c r="R244" t="s">
        <v>1850</v>
      </c>
      <c r="S244" t="s">
        <v>1851</v>
      </c>
      <c r="T244" t="s">
        <v>1838</v>
      </c>
      <c r="W244" s="168">
        <v>46321</v>
      </c>
      <c r="X244" s="168">
        <v>46387</v>
      </c>
      <c r="Y244" s="168">
        <v>46216</v>
      </c>
      <c r="Z244" s="168">
        <v>46255</v>
      </c>
      <c r="AC244">
        <v>100</v>
      </c>
      <c r="AD244" t="s">
        <v>1839</v>
      </c>
      <c r="AE244">
        <v>0</v>
      </c>
      <c r="AF244" t="s">
        <v>1840</v>
      </c>
      <c r="AG244" t="s">
        <v>1841</v>
      </c>
      <c r="AH244" t="s">
        <v>1842</v>
      </c>
      <c r="AI244" t="s">
        <v>2003</v>
      </c>
      <c r="AJ244" t="s">
        <v>2004</v>
      </c>
      <c r="AQ244" t="s">
        <v>1845</v>
      </c>
      <c r="AR244" t="s">
        <v>2001</v>
      </c>
      <c r="AS244">
        <v>1</v>
      </c>
      <c r="AT244">
        <v>1</v>
      </c>
      <c r="CC244" t="s">
        <v>1846</v>
      </c>
    </row>
    <row r="245" spans="1:81" x14ac:dyDescent="0.25">
      <c r="A245" t="s">
        <v>1290</v>
      </c>
      <c r="B245" t="s">
        <v>2070</v>
      </c>
      <c r="C245" t="s">
        <v>1163</v>
      </c>
      <c r="D245" t="s">
        <v>1999</v>
      </c>
      <c r="E245" t="s">
        <v>2000</v>
      </c>
      <c r="F245" t="s">
        <v>2001</v>
      </c>
      <c r="G245" t="s">
        <v>2002</v>
      </c>
      <c r="H245">
        <v>58</v>
      </c>
      <c r="I245">
        <v>58</v>
      </c>
      <c r="L245" t="s">
        <v>1832</v>
      </c>
      <c r="M245" t="s">
        <v>482</v>
      </c>
      <c r="N245" t="s">
        <v>1833</v>
      </c>
      <c r="O245" t="s">
        <v>1991</v>
      </c>
      <c r="P245" t="s">
        <v>1992</v>
      </c>
      <c r="Q245" t="s">
        <v>482</v>
      </c>
      <c r="R245" t="s">
        <v>1850</v>
      </c>
      <c r="S245" t="s">
        <v>1851</v>
      </c>
      <c r="T245" t="s">
        <v>1838</v>
      </c>
      <c r="W245" s="168">
        <v>46321</v>
      </c>
      <c r="X245" s="168">
        <v>46387</v>
      </c>
      <c r="Y245" s="168">
        <v>46216</v>
      </c>
      <c r="Z245" s="168">
        <v>46261</v>
      </c>
      <c r="AC245">
        <v>100</v>
      </c>
      <c r="AD245" t="s">
        <v>1839</v>
      </c>
      <c r="AE245">
        <v>0</v>
      </c>
      <c r="AF245" t="s">
        <v>1840</v>
      </c>
      <c r="AG245" t="s">
        <v>1841</v>
      </c>
      <c r="AH245" t="s">
        <v>1842</v>
      </c>
      <c r="AI245" t="s">
        <v>2003</v>
      </c>
      <c r="AJ245" t="s">
        <v>2004</v>
      </c>
      <c r="AQ245" t="s">
        <v>1845</v>
      </c>
      <c r="AR245" t="s">
        <v>2001</v>
      </c>
      <c r="AS245">
        <v>1</v>
      </c>
      <c r="AT245">
        <v>1</v>
      </c>
      <c r="CC245" t="s">
        <v>1846</v>
      </c>
    </row>
    <row r="246" spans="1:81" x14ac:dyDescent="0.25">
      <c r="A246" t="s">
        <v>1294</v>
      </c>
      <c r="B246" t="s">
        <v>2072</v>
      </c>
      <c r="C246" t="s">
        <v>1163</v>
      </c>
      <c r="D246" t="s">
        <v>1999</v>
      </c>
      <c r="E246" t="s">
        <v>2000</v>
      </c>
      <c r="F246" t="s">
        <v>2001</v>
      </c>
      <c r="G246" t="s">
        <v>2002</v>
      </c>
      <c r="H246">
        <v>55</v>
      </c>
      <c r="I246">
        <v>55</v>
      </c>
      <c r="L246" t="s">
        <v>1832</v>
      </c>
      <c r="M246" t="s">
        <v>482</v>
      </c>
      <c r="N246" t="s">
        <v>1833</v>
      </c>
      <c r="O246" t="s">
        <v>1991</v>
      </c>
      <c r="P246" t="s">
        <v>1992</v>
      </c>
      <c r="Q246" t="s">
        <v>482</v>
      </c>
      <c r="R246" t="s">
        <v>1850</v>
      </c>
      <c r="S246" t="s">
        <v>1851</v>
      </c>
      <c r="T246" t="s">
        <v>1838</v>
      </c>
      <c r="W246" s="168">
        <v>46321</v>
      </c>
      <c r="X246" s="168">
        <v>46387</v>
      </c>
      <c r="Y246" s="168">
        <v>46265</v>
      </c>
      <c r="AC246">
        <v>100</v>
      </c>
      <c r="AD246" t="s">
        <v>1839</v>
      </c>
      <c r="AE246">
        <v>0</v>
      </c>
      <c r="AF246" t="s">
        <v>1840</v>
      </c>
      <c r="AG246" t="s">
        <v>1841</v>
      </c>
      <c r="AH246" t="s">
        <v>1842</v>
      </c>
      <c r="AI246" t="s">
        <v>2003</v>
      </c>
      <c r="AJ246" t="s">
        <v>2004</v>
      </c>
      <c r="AQ246" t="s">
        <v>1845</v>
      </c>
      <c r="AR246" t="s">
        <v>2001</v>
      </c>
      <c r="AS246">
        <v>1</v>
      </c>
      <c r="AT246">
        <v>1</v>
      </c>
      <c r="CC246" t="s">
        <v>1846</v>
      </c>
    </row>
    <row r="247" spans="1:81" x14ac:dyDescent="0.25">
      <c r="A247" t="s">
        <v>1298</v>
      </c>
      <c r="B247" t="s">
        <v>2074</v>
      </c>
      <c r="C247" t="s">
        <v>1163</v>
      </c>
      <c r="D247" t="s">
        <v>1999</v>
      </c>
      <c r="E247" t="s">
        <v>2000</v>
      </c>
      <c r="F247" t="s">
        <v>2001</v>
      </c>
      <c r="G247" t="s">
        <v>2002</v>
      </c>
      <c r="H247">
        <v>55</v>
      </c>
      <c r="I247">
        <v>55</v>
      </c>
      <c r="L247" t="s">
        <v>1832</v>
      </c>
      <c r="M247" t="s">
        <v>482</v>
      </c>
      <c r="N247" t="s">
        <v>1833</v>
      </c>
      <c r="O247" t="s">
        <v>1991</v>
      </c>
      <c r="P247" t="s">
        <v>1992</v>
      </c>
      <c r="Q247" t="s">
        <v>482</v>
      </c>
      <c r="R247" t="s">
        <v>1850</v>
      </c>
      <c r="S247" t="s">
        <v>1851</v>
      </c>
      <c r="T247" t="s">
        <v>1838</v>
      </c>
      <c r="AC247">
        <v>0</v>
      </c>
      <c r="AD247" t="s">
        <v>1839</v>
      </c>
      <c r="AE247">
        <v>0</v>
      </c>
      <c r="AF247" t="s">
        <v>1840</v>
      </c>
      <c r="AG247" t="s">
        <v>1841</v>
      </c>
      <c r="AH247" t="s">
        <v>1842</v>
      </c>
      <c r="AI247" t="s">
        <v>2003</v>
      </c>
      <c r="AJ247" t="s">
        <v>2004</v>
      </c>
      <c r="AQ247" t="s">
        <v>1845</v>
      </c>
      <c r="AR247" t="s">
        <v>2001</v>
      </c>
      <c r="AS247">
        <v>0</v>
      </c>
      <c r="AT247">
        <v>0</v>
      </c>
      <c r="CC247" t="s">
        <v>1846</v>
      </c>
    </row>
    <row r="248" spans="1:81" x14ac:dyDescent="0.25">
      <c r="A248" t="s">
        <v>1471</v>
      </c>
      <c r="B248" t="s">
        <v>2075</v>
      </c>
      <c r="C248" t="s">
        <v>1163</v>
      </c>
      <c r="D248" t="s">
        <v>1999</v>
      </c>
      <c r="E248" t="s">
        <v>2000</v>
      </c>
      <c r="F248" t="s">
        <v>2001</v>
      </c>
      <c r="G248" t="s">
        <v>2002</v>
      </c>
      <c r="H248">
        <v>82</v>
      </c>
      <c r="I248">
        <v>82</v>
      </c>
      <c r="L248" t="s">
        <v>1832</v>
      </c>
      <c r="M248" t="s">
        <v>482</v>
      </c>
      <c r="N248" t="s">
        <v>1833</v>
      </c>
      <c r="O248" t="s">
        <v>1948</v>
      </c>
      <c r="P248" t="s">
        <v>1949</v>
      </c>
      <c r="Q248" t="s">
        <v>482</v>
      </c>
      <c r="R248" t="s">
        <v>1850</v>
      </c>
      <c r="S248" t="s">
        <v>1851</v>
      </c>
      <c r="T248" t="s">
        <v>1838</v>
      </c>
      <c r="W248" s="168">
        <v>46300</v>
      </c>
      <c r="X248" s="168">
        <v>46381</v>
      </c>
      <c r="AC248">
        <v>0</v>
      </c>
      <c r="AD248" t="s">
        <v>1839</v>
      </c>
      <c r="AE248">
        <v>0</v>
      </c>
      <c r="AF248" t="s">
        <v>1840</v>
      </c>
      <c r="AG248" t="s">
        <v>1841</v>
      </c>
      <c r="AH248" t="s">
        <v>1842</v>
      </c>
      <c r="AI248" t="s">
        <v>2003</v>
      </c>
      <c r="AJ248" t="s">
        <v>2004</v>
      </c>
      <c r="AQ248" t="s">
        <v>1845</v>
      </c>
      <c r="AR248" t="s">
        <v>2001</v>
      </c>
      <c r="AS248">
        <v>1</v>
      </c>
      <c r="AT248">
        <v>1</v>
      </c>
      <c r="CC248" t="s">
        <v>1846</v>
      </c>
    </row>
    <row r="249" spans="1:81" x14ac:dyDescent="0.25">
      <c r="A249" t="s">
        <v>1473</v>
      </c>
      <c r="B249" t="s">
        <v>2076</v>
      </c>
      <c r="C249" t="s">
        <v>1163</v>
      </c>
      <c r="D249" t="s">
        <v>1999</v>
      </c>
      <c r="E249" t="s">
        <v>2000</v>
      </c>
      <c r="F249" t="s">
        <v>2001</v>
      </c>
      <c r="G249" t="s">
        <v>2002</v>
      </c>
      <c r="H249">
        <v>82</v>
      </c>
      <c r="I249">
        <v>82</v>
      </c>
      <c r="L249" t="s">
        <v>1832</v>
      </c>
      <c r="M249" t="s">
        <v>482</v>
      </c>
      <c r="N249" t="s">
        <v>1833</v>
      </c>
      <c r="O249" t="s">
        <v>2077</v>
      </c>
      <c r="P249" t="s">
        <v>2078</v>
      </c>
      <c r="Q249" t="s">
        <v>482</v>
      </c>
      <c r="R249" t="s">
        <v>1850</v>
      </c>
      <c r="S249" t="s">
        <v>1851</v>
      </c>
      <c r="T249" t="s">
        <v>1838</v>
      </c>
      <c r="W249" s="168">
        <v>46241</v>
      </c>
      <c r="X249" s="168">
        <v>46346</v>
      </c>
      <c r="AC249">
        <v>0</v>
      </c>
      <c r="AD249" t="s">
        <v>1839</v>
      </c>
      <c r="AE249">
        <v>0</v>
      </c>
      <c r="AF249" t="s">
        <v>1840</v>
      </c>
      <c r="AG249" t="s">
        <v>1841</v>
      </c>
      <c r="AH249" t="s">
        <v>1842</v>
      </c>
      <c r="AI249" t="s">
        <v>2003</v>
      </c>
      <c r="AJ249" t="s">
        <v>2004</v>
      </c>
      <c r="AQ249" t="s">
        <v>1845</v>
      </c>
      <c r="AR249" t="s">
        <v>2001</v>
      </c>
      <c r="AS249">
        <v>1</v>
      </c>
      <c r="AT249">
        <v>1</v>
      </c>
      <c r="CC249" t="s">
        <v>1846</v>
      </c>
    </row>
    <row r="250" spans="1:81" x14ac:dyDescent="0.25">
      <c r="A250" t="s">
        <v>1475</v>
      </c>
      <c r="B250" t="s">
        <v>2079</v>
      </c>
      <c r="C250" t="s">
        <v>1163</v>
      </c>
      <c r="D250" t="s">
        <v>1999</v>
      </c>
      <c r="E250" t="s">
        <v>2000</v>
      </c>
      <c r="F250" t="s">
        <v>2001</v>
      </c>
      <c r="G250" t="s">
        <v>2002</v>
      </c>
      <c r="H250">
        <v>27.75</v>
      </c>
      <c r="I250">
        <v>27.75</v>
      </c>
      <c r="L250" t="s">
        <v>1832</v>
      </c>
      <c r="M250" t="s">
        <v>482</v>
      </c>
      <c r="N250" t="s">
        <v>1833</v>
      </c>
      <c r="O250" t="s">
        <v>2080</v>
      </c>
      <c r="P250" t="s">
        <v>2081</v>
      </c>
      <c r="Q250" t="s">
        <v>482</v>
      </c>
      <c r="R250" t="s">
        <v>1850</v>
      </c>
      <c r="S250" t="s">
        <v>1851</v>
      </c>
      <c r="T250" t="s">
        <v>1838</v>
      </c>
      <c r="W250" s="168">
        <v>46139</v>
      </c>
      <c r="X250" s="168">
        <v>46290</v>
      </c>
      <c r="Y250" s="168">
        <v>46139</v>
      </c>
      <c r="AC250">
        <v>100</v>
      </c>
      <c r="AD250" t="s">
        <v>1839</v>
      </c>
      <c r="AE250">
        <v>0</v>
      </c>
      <c r="AF250" t="s">
        <v>1840</v>
      </c>
      <c r="AG250" t="s">
        <v>1841</v>
      </c>
      <c r="AH250" t="s">
        <v>1842</v>
      </c>
      <c r="AI250" t="s">
        <v>2003</v>
      </c>
      <c r="AJ250" t="s">
        <v>2004</v>
      </c>
      <c r="AQ250" t="s">
        <v>1845</v>
      </c>
      <c r="AR250" t="s">
        <v>2001</v>
      </c>
      <c r="AS250">
        <v>1</v>
      </c>
      <c r="AT250">
        <v>1</v>
      </c>
      <c r="CC250" t="s">
        <v>1846</v>
      </c>
    </row>
    <row r="251" spans="1:81" x14ac:dyDescent="0.25">
      <c r="A251" t="s">
        <v>1477</v>
      </c>
      <c r="B251" t="s">
        <v>2082</v>
      </c>
      <c r="C251" t="s">
        <v>1163</v>
      </c>
      <c r="D251" t="s">
        <v>1999</v>
      </c>
      <c r="E251" t="s">
        <v>2000</v>
      </c>
      <c r="F251" t="s">
        <v>2001</v>
      </c>
      <c r="G251" t="s">
        <v>2002</v>
      </c>
      <c r="H251">
        <v>27.75</v>
      </c>
      <c r="I251">
        <v>27.75</v>
      </c>
      <c r="L251" t="s">
        <v>1832</v>
      </c>
      <c r="M251" t="s">
        <v>482</v>
      </c>
      <c r="N251" t="s">
        <v>1833</v>
      </c>
      <c r="O251" t="s">
        <v>2080</v>
      </c>
      <c r="P251" t="s">
        <v>2081</v>
      </c>
      <c r="Q251" t="s">
        <v>482</v>
      </c>
      <c r="R251" t="s">
        <v>1850</v>
      </c>
      <c r="S251" t="s">
        <v>1851</v>
      </c>
      <c r="T251" t="s">
        <v>1838</v>
      </c>
      <c r="W251" s="168">
        <v>46139</v>
      </c>
      <c r="X251" s="168">
        <v>46290</v>
      </c>
      <c r="Y251" s="168">
        <v>46139</v>
      </c>
      <c r="AC251">
        <v>80</v>
      </c>
      <c r="AD251" t="s">
        <v>1839</v>
      </c>
      <c r="AE251">
        <v>0</v>
      </c>
      <c r="AF251" t="s">
        <v>1840</v>
      </c>
      <c r="AG251" t="s">
        <v>1841</v>
      </c>
      <c r="AH251" t="s">
        <v>1842</v>
      </c>
      <c r="AI251" t="s">
        <v>2003</v>
      </c>
      <c r="AJ251" t="s">
        <v>2004</v>
      </c>
      <c r="AQ251" t="s">
        <v>1845</v>
      </c>
      <c r="AR251" t="s">
        <v>2001</v>
      </c>
      <c r="AS251">
        <v>1</v>
      </c>
      <c r="AT251">
        <v>1</v>
      </c>
      <c r="CC251" t="s">
        <v>1846</v>
      </c>
    </row>
    <row r="252" spans="1:81" x14ac:dyDescent="0.25">
      <c r="A252" t="s">
        <v>1479</v>
      </c>
      <c r="B252" t="s">
        <v>2083</v>
      </c>
      <c r="C252" t="s">
        <v>1163</v>
      </c>
      <c r="D252" t="s">
        <v>1999</v>
      </c>
      <c r="E252" t="s">
        <v>2000</v>
      </c>
      <c r="F252" t="s">
        <v>2001</v>
      </c>
      <c r="G252" t="s">
        <v>2002</v>
      </c>
      <c r="H252">
        <v>27.75</v>
      </c>
      <c r="I252">
        <v>27.75</v>
      </c>
      <c r="L252" t="s">
        <v>1832</v>
      </c>
      <c r="M252" t="s">
        <v>482</v>
      </c>
      <c r="N252" t="s">
        <v>1833</v>
      </c>
      <c r="O252" t="s">
        <v>2080</v>
      </c>
      <c r="P252" t="s">
        <v>2081</v>
      </c>
      <c r="Q252" t="s">
        <v>482</v>
      </c>
      <c r="R252" t="s">
        <v>1850</v>
      </c>
      <c r="S252" t="s">
        <v>1851</v>
      </c>
      <c r="T252" t="s">
        <v>1838</v>
      </c>
      <c r="W252" s="168">
        <v>46139</v>
      </c>
      <c r="X252" s="168">
        <v>46290</v>
      </c>
      <c r="Y252" s="168">
        <v>46139</v>
      </c>
      <c r="AC252">
        <v>80</v>
      </c>
      <c r="AD252" t="s">
        <v>1839</v>
      </c>
      <c r="AE252">
        <v>0</v>
      </c>
      <c r="AF252" t="s">
        <v>1840</v>
      </c>
      <c r="AG252" t="s">
        <v>1841</v>
      </c>
      <c r="AH252" t="s">
        <v>1842</v>
      </c>
      <c r="AI252" t="s">
        <v>2003</v>
      </c>
      <c r="AJ252" t="s">
        <v>2004</v>
      </c>
      <c r="AQ252" t="s">
        <v>1845</v>
      </c>
      <c r="AR252" t="s">
        <v>2001</v>
      </c>
      <c r="AS252">
        <v>1</v>
      </c>
      <c r="AT252">
        <v>1</v>
      </c>
      <c r="CC252" t="s">
        <v>1846</v>
      </c>
    </row>
    <row r="253" spans="1:81" x14ac:dyDescent="0.25">
      <c r="A253" t="s">
        <v>1481</v>
      </c>
      <c r="B253" t="s">
        <v>2084</v>
      </c>
      <c r="C253" t="s">
        <v>1163</v>
      </c>
      <c r="D253" t="s">
        <v>1999</v>
      </c>
      <c r="E253" t="s">
        <v>2000</v>
      </c>
      <c r="F253" t="s">
        <v>2001</v>
      </c>
      <c r="G253" t="s">
        <v>2002</v>
      </c>
      <c r="H253">
        <v>27.75</v>
      </c>
      <c r="I253">
        <v>27.75</v>
      </c>
      <c r="L253" t="s">
        <v>1832</v>
      </c>
      <c r="M253" t="s">
        <v>482</v>
      </c>
      <c r="N253" t="s">
        <v>1833</v>
      </c>
      <c r="O253" t="s">
        <v>2080</v>
      </c>
      <c r="P253" t="s">
        <v>2081</v>
      </c>
      <c r="Q253" t="s">
        <v>482</v>
      </c>
      <c r="R253" t="s">
        <v>1850</v>
      </c>
      <c r="S253" t="s">
        <v>1851</v>
      </c>
      <c r="T253" t="s">
        <v>1838</v>
      </c>
      <c r="W253" s="168">
        <v>46139</v>
      </c>
      <c r="X253" s="168">
        <v>46290</v>
      </c>
      <c r="Y253" s="168">
        <v>46139</v>
      </c>
      <c r="AC253">
        <v>80</v>
      </c>
      <c r="AD253" t="s">
        <v>1839</v>
      </c>
      <c r="AE253">
        <v>0</v>
      </c>
      <c r="AF253" t="s">
        <v>1840</v>
      </c>
      <c r="AG253" t="s">
        <v>1841</v>
      </c>
      <c r="AH253" t="s">
        <v>1842</v>
      </c>
      <c r="AI253" t="s">
        <v>2003</v>
      </c>
      <c r="AJ253" t="s">
        <v>2004</v>
      </c>
      <c r="AQ253" t="s">
        <v>1845</v>
      </c>
      <c r="AR253" t="s">
        <v>2001</v>
      </c>
      <c r="AS253">
        <v>1</v>
      </c>
      <c r="AT253">
        <v>1</v>
      </c>
      <c r="CC253" t="s">
        <v>1846</v>
      </c>
    </row>
    <row r="254" spans="1:81" x14ac:dyDescent="0.25">
      <c r="A254" t="s">
        <v>1483</v>
      </c>
      <c r="B254" t="s">
        <v>2085</v>
      </c>
      <c r="C254" t="s">
        <v>1163</v>
      </c>
      <c r="D254" t="s">
        <v>1999</v>
      </c>
      <c r="E254" t="s">
        <v>2000</v>
      </c>
      <c r="F254" t="s">
        <v>2001</v>
      </c>
      <c r="G254" t="s">
        <v>2002</v>
      </c>
      <c r="H254">
        <v>27.75</v>
      </c>
      <c r="I254">
        <v>27.75</v>
      </c>
      <c r="L254" t="s">
        <v>1832</v>
      </c>
      <c r="M254" t="s">
        <v>482</v>
      </c>
      <c r="N254" t="s">
        <v>1833</v>
      </c>
      <c r="O254" t="s">
        <v>2080</v>
      </c>
      <c r="P254" t="s">
        <v>2081</v>
      </c>
      <c r="Q254" t="s">
        <v>482</v>
      </c>
      <c r="R254" t="s">
        <v>1850</v>
      </c>
      <c r="S254" t="s">
        <v>1851</v>
      </c>
      <c r="T254" t="s">
        <v>1838</v>
      </c>
      <c r="W254" s="168">
        <v>46139</v>
      </c>
      <c r="X254" s="168">
        <v>46290</v>
      </c>
      <c r="Y254" s="168">
        <v>46139</v>
      </c>
      <c r="AC254">
        <v>80</v>
      </c>
      <c r="AD254" t="s">
        <v>1839</v>
      </c>
      <c r="AE254">
        <v>0</v>
      </c>
      <c r="AF254" t="s">
        <v>1840</v>
      </c>
      <c r="AG254" t="s">
        <v>1841</v>
      </c>
      <c r="AH254" t="s">
        <v>1842</v>
      </c>
      <c r="AI254" t="s">
        <v>2003</v>
      </c>
      <c r="AJ254" t="s">
        <v>2004</v>
      </c>
      <c r="AQ254" t="s">
        <v>1845</v>
      </c>
      <c r="AR254" t="s">
        <v>2001</v>
      </c>
      <c r="AS254">
        <v>1</v>
      </c>
      <c r="AT254">
        <v>1</v>
      </c>
      <c r="CC254" t="s">
        <v>1846</v>
      </c>
    </row>
    <row r="255" spans="1:81" x14ac:dyDescent="0.25">
      <c r="A255" t="s">
        <v>1485</v>
      </c>
      <c r="B255" t="s">
        <v>2075</v>
      </c>
      <c r="C255" t="s">
        <v>1163</v>
      </c>
      <c r="D255" t="s">
        <v>1999</v>
      </c>
      <c r="E255" t="s">
        <v>2000</v>
      </c>
      <c r="F255" t="s">
        <v>2001</v>
      </c>
      <c r="G255" t="s">
        <v>2002</v>
      </c>
      <c r="H255">
        <v>82</v>
      </c>
      <c r="I255">
        <v>82</v>
      </c>
      <c r="L255" t="s">
        <v>1832</v>
      </c>
      <c r="M255" t="s">
        <v>482</v>
      </c>
      <c r="N255" t="s">
        <v>1833</v>
      </c>
      <c r="O255" t="s">
        <v>1948</v>
      </c>
      <c r="P255" t="s">
        <v>1949</v>
      </c>
      <c r="Q255" t="s">
        <v>482</v>
      </c>
      <c r="R255" t="s">
        <v>1850</v>
      </c>
      <c r="S255" t="s">
        <v>1851</v>
      </c>
      <c r="T255" t="s">
        <v>1838</v>
      </c>
      <c r="W255" s="168">
        <v>46300</v>
      </c>
      <c r="X255" s="168">
        <v>46381</v>
      </c>
      <c r="AC255">
        <v>0</v>
      </c>
      <c r="AD255" t="s">
        <v>1839</v>
      </c>
      <c r="AE255">
        <v>0</v>
      </c>
      <c r="AF255" t="s">
        <v>1840</v>
      </c>
      <c r="AG255" t="s">
        <v>1841</v>
      </c>
      <c r="AH255" t="s">
        <v>1842</v>
      </c>
      <c r="AI255" t="s">
        <v>2003</v>
      </c>
      <c r="AJ255" t="s">
        <v>2004</v>
      </c>
      <c r="AQ255" t="s">
        <v>1845</v>
      </c>
      <c r="AR255" t="s">
        <v>2001</v>
      </c>
      <c r="AS255">
        <v>1</v>
      </c>
      <c r="AT255">
        <v>1</v>
      </c>
      <c r="CC255" t="s">
        <v>1846</v>
      </c>
    </row>
    <row r="256" spans="1:81" x14ac:dyDescent="0.25">
      <c r="A256" t="s">
        <v>1487</v>
      </c>
      <c r="B256" t="s">
        <v>2076</v>
      </c>
      <c r="C256" t="s">
        <v>1163</v>
      </c>
      <c r="D256" t="s">
        <v>1999</v>
      </c>
      <c r="E256" t="s">
        <v>2000</v>
      </c>
      <c r="F256" t="s">
        <v>2001</v>
      </c>
      <c r="G256" t="s">
        <v>2002</v>
      </c>
      <c r="H256">
        <v>82</v>
      </c>
      <c r="I256">
        <v>82</v>
      </c>
      <c r="L256" t="s">
        <v>1832</v>
      </c>
      <c r="M256" t="s">
        <v>482</v>
      </c>
      <c r="N256" t="s">
        <v>1833</v>
      </c>
      <c r="O256" t="s">
        <v>2077</v>
      </c>
      <c r="P256" t="s">
        <v>2078</v>
      </c>
      <c r="Q256" t="s">
        <v>482</v>
      </c>
      <c r="R256" t="s">
        <v>1850</v>
      </c>
      <c r="S256" t="s">
        <v>1851</v>
      </c>
      <c r="T256" t="s">
        <v>1838</v>
      </c>
      <c r="W256" s="168">
        <v>46241</v>
      </c>
      <c r="X256" s="168">
        <v>46346</v>
      </c>
      <c r="AC256">
        <v>0</v>
      </c>
      <c r="AD256" t="s">
        <v>1839</v>
      </c>
      <c r="AE256">
        <v>0</v>
      </c>
      <c r="AF256" t="s">
        <v>1840</v>
      </c>
      <c r="AG256" t="s">
        <v>1841</v>
      </c>
      <c r="AH256" t="s">
        <v>1842</v>
      </c>
      <c r="AI256" t="s">
        <v>2003</v>
      </c>
      <c r="AJ256" t="s">
        <v>2004</v>
      </c>
      <c r="AQ256" t="s">
        <v>1845</v>
      </c>
      <c r="AR256" t="s">
        <v>2001</v>
      </c>
      <c r="AS256">
        <v>1</v>
      </c>
      <c r="AT256">
        <v>1</v>
      </c>
      <c r="CC256" t="s">
        <v>1846</v>
      </c>
    </row>
    <row r="257" spans="1:81" x14ac:dyDescent="0.25">
      <c r="A257" t="s">
        <v>1489</v>
      </c>
      <c r="B257" t="s">
        <v>2079</v>
      </c>
      <c r="C257" t="s">
        <v>1163</v>
      </c>
      <c r="D257" t="s">
        <v>1999</v>
      </c>
      <c r="E257" t="s">
        <v>2000</v>
      </c>
      <c r="F257" t="s">
        <v>2001</v>
      </c>
      <c r="G257" t="s">
        <v>2002</v>
      </c>
      <c r="H257">
        <v>27.75</v>
      </c>
      <c r="I257">
        <v>27.75</v>
      </c>
      <c r="L257" t="s">
        <v>1832</v>
      </c>
      <c r="M257" t="s">
        <v>482</v>
      </c>
      <c r="N257" t="s">
        <v>1833</v>
      </c>
      <c r="O257" t="s">
        <v>2080</v>
      </c>
      <c r="P257" t="s">
        <v>2081</v>
      </c>
      <c r="Q257" t="s">
        <v>482</v>
      </c>
      <c r="R257" t="s">
        <v>1850</v>
      </c>
      <c r="S257" t="s">
        <v>1851</v>
      </c>
      <c r="T257" t="s">
        <v>1838</v>
      </c>
      <c r="W257" s="168">
        <v>46139</v>
      </c>
      <c r="X257" s="168">
        <v>46290</v>
      </c>
      <c r="Y257" s="168">
        <v>46139</v>
      </c>
      <c r="AC257">
        <v>100</v>
      </c>
      <c r="AD257" t="s">
        <v>1839</v>
      </c>
      <c r="AE257">
        <v>0</v>
      </c>
      <c r="AF257" t="s">
        <v>1840</v>
      </c>
      <c r="AG257" t="s">
        <v>1841</v>
      </c>
      <c r="AH257" t="s">
        <v>1842</v>
      </c>
      <c r="AI257" t="s">
        <v>2003</v>
      </c>
      <c r="AJ257" t="s">
        <v>2004</v>
      </c>
      <c r="AQ257" t="s">
        <v>1845</v>
      </c>
      <c r="AR257" t="s">
        <v>2001</v>
      </c>
      <c r="AS257">
        <v>1</v>
      </c>
      <c r="AT257">
        <v>1</v>
      </c>
      <c r="CC257" t="s">
        <v>1846</v>
      </c>
    </row>
    <row r="258" spans="1:81" x14ac:dyDescent="0.25">
      <c r="A258" t="s">
        <v>1491</v>
      </c>
      <c r="B258" t="s">
        <v>2082</v>
      </c>
      <c r="C258" t="s">
        <v>1163</v>
      </c>
      <c r="D258" t="s">
        <v>1999</v>
      </c>
      <c r="E258" t="s">
        <v>2000</v>
      </c>
      <c r="F258" t="s">
        <v>2001</v>
      </c>
      <c r="G258" t="s">
        <v>2002</v>
      </c>
      <c r="H258">
        <v>27.75</v>
      </c>
      <c r="I258">
        <v>27.75</v>
      </c>
      <c r="L258" t="s">
        <v>1832</v>
      </c>
      <c r="M258" t="s">
        <v>482</v>
      </c>
      <c r="N258" t="s">
        <v>1833</v>
      </c>
      <c r="O258" t="s">
        <v>2080</v>
      </c>
      <c r="P258" t="s">
        <v>2081</v>
      </c>
      <c r="Q258" t="s">
        <v>482</v>
      </c>
      <c r="R258" t="s">
        <v>1850</v>
      </c>
      <c r="S258" t="s">
        <v>1851</v>
      </c>
      <c r="T258" t="s">
        <v>1838</v>
      </c>
      <c r="W258" s="168">
        <v>46139</v>
      </c>
      <c r="X258" s="168">
        <v>46290</v>
      </c>
      <c r="Y258" s="168">
        <v>46139</v>
      </c>
      <c r="AC258">
        <v>80</v>
      </c>
      <c r="AD258" t="s">
        <v>1839</v>
      </c>
      <c r="AE258">
        <v>0</v>
      </c>
      <c r="AF258" t="s">
        <v>1840</v>
      </c>
      <c r="AG258" t="s">
        <v>1841</v>
      </c>
      <c r="AH258" t="s">
        <v>1842</v>
      </c>
      <c r="AI258" t="s">
        <v>2003</v>
      </c>
      <c r="AJ258" t="s">
        <v>2004</v>
      </c>
      <c r="AQ258" t="s">
        <v>1845</v>
      </c>
      <c r="AR258" t="s">
        <v>2001</v>
      </c>
      <c r="AS258">
        <v>1</v>
      </c>
      <c r="AT258">
        <v>1</v>
      </c>
      <c r="CC258" t="s">
        <v>1846</v>
      </c>
    </row>
    <row r="259" spans="1:81" x14ac:dyDescent="0.25">
      <c r="A259" t="s">
        <v>1493</v>
      </c>
      <c r="B259" t="s">
        <v>2083</v>
      </c>
      <c r="C259" t="s">
        <v>1163</v>
      </c>
      <c r="D259" t="s">
        <v>1999</v>
      </c>
      <c r="E259" t="s">
        <v>2000</v>
      </c>
      <c r="F259" t="s">
        <v>2001</v>
      </c>
      <c r="G259" t="s">
        <v>2002</v>
      </c>
      <c r="H259">
        <v>27.75</v>
      </c>
      <c r="I259">
        <v>27.75</v>
      </c>
      <c r="L259" t="s">
        <v>1832</v>
      </c>
      <c r="M259" t="s">
        <v>482</v>
      </c>
      <c r="N259" t="s">
        <v>1833</v>
      </c>
      <c r="O259" t="s">
        <v>2080</v>
      </c>
      <c r="P259" t="s">
        <v>2081</v>
      </c>
      <c r="Q259" t="s">
        <v>482</v>
      </c>
      <c r="R259" t="s">
        <v>1850</v>
      </c>
      <c r="S259" t="s">
        <v>1851</v>
      </c>
      <c r="T259" t="s">
        <v>1838</v>
      </c>
      <c r="W259" s="168">
        <v>46139</v>
      </c>
      <c r="X259" s="168">
        <v>46290</v>
      </c>
      <c r="Y259" s="168">
        <v>46139</v>
      </c>
      <c r="AC259">
        <v>80</v>
      </c>
      <c r="AD259" t="s">
        <v>1839</v>
      </c>
      <c r="AE259">
        <v>0</v>
      </c>
      <c r="AF259" t="s">
        <v>1840</v>
      </c>
      <c r="AG259" t="s">
        <v>1841</v>
      </c>
      <c r="AH259" t="s">
        <v>1842</v>
      </c>
      <c r="AI259" t="s">
        <v>2003</v>
      </c>
      <c r="AJ259" t="s">
        <v>2004</v>
      </c>
      <c r="AQ259" t="s">
        <v>1845</v>
      </c>
      <c r="AR259" t="s">
        <v>2001</v>
      </c>
      <c r="AS259">
        <v>1</v>
      </c>
      <c r="AT259">
        <v>1</v>
      </c>
      <c r="CC259" t="s">
        <v>1846</v>
      </c>
    </row>
    <row r="260" spans="1:81" x14ac:dyDescent="0.25">
      <c r="A260" t="s">
        <v>1495</v>
      </c>
      <c r="B260" t="s">
        <v>2084</v>
      </c>
      <c r="C260" t="s">
        <v>1163</v>
      </c>
      <c r="D260" t="s">
        <v>1999</v>
      </c>
      <c r="E260" t="s">
        <v>2000</v>
      </c>
      <c r="F260" t="s">
        <v>2001</v>
      </c>
      <c r="G260" t="s">
        <v>2002</v>
      </c>
      <c r="H260">
        <v>27.75</v>
      </c>
      <c r="I260">
        <v>27.75</v>
      </c>
      <c r="L260" t="s">
        <v>1832</v>
      </c>
      <c r="M260" t="s">
        <v>482</v>
      </c>
      <c r="N260" t="s">
        <v>1833</v>
      </c>
      <c r="O260" t="s">
        <v>2080</v>
      </c>
      <c r="P260" t="s">
        <v>2081</v>
      </c>
      <c r="Q260" t="s">
        <v>482</v>
      </c>
      <c r="R260" t="s">
        <v>1850</v>
      </c>
      <c r="S260" t="s">
        <v>1851</v>
      </c>
      <c r="T260" t="s">
        <v>1838</v>
      </c>
      <c r="W260" s="168">
        <v>46139</v>
      </c>
      <c r="X260" s="168">
        <v>46290</v>
      </c>
      <c r="Y260" s="168">
        <v>46139</v>
      </c>
      <c r="AC260">
        <v>80</v>
      </c>
      <c r="AD260" t="s">
        <v>1839</v>
      </c>
      <c r="AE260">
        <v>0</v>
      </c>
      <c r="AF260" t="s">
        <v>1840</v>
      </c>
      <c r="AG260" t="s">
        <v>1841</v>
      </c>
      <c r="AH260" t="s">
        <v>1842</v>
      </c>
      <c r="AI260" t="s">
        <v>2003</v>
      </c>
      <c r="AJ260" t="s">
        <v>2004</v>
      </c>
      <c r="AQ260" t="s">
        <v>1845</v>
      </c>
      <c r="AR260" t="s">
        <v>2001</v>
      </c>
      <c r="AS260">
        <v>1</v>
      </c>
      <c r="AT260">
        <v>1</v>
      </c>
      <c r="CC260" t="s">
        <v>1846</v>
      </c>
    </row>
    <row r="261" spans="1:81" x14ac:dyDescent="0.25">
      <c r="A261" t="s">
        <v>1497</v>
      </c>
      <c r="B261" t="s">
        <v>2085</v>
      </c>
      <c r="C261" t="s">
        <v>1163</v>
      </c>
      <c r="D261" t="s">
        <v>1999</v>
      </c>
      <c r="E261" t="s">
        <v>2000</v>
      </c>
      <c r="F261" t="s">
        <v>2001</v>
      </c>
      <c r="G261" t="s">
        <v>2002</v>
      </c>
      <c r="H261">
        <v>27.75</v>
      </c>
      <c r="I261">
        <v>27.75</v>
      </c>
      <c r="L261" t="s">
        <v>1832</v>
      </c>
      <c r="M261" t="s">
        <v>482</v>
      </c>
      <c r="N261" t="s">
        <v>1833</v>
      </c>
      <c r="O261" t="s">
        <v>2080</v>
      </c>
      <c r="P261" t="s">
        <v>2081</v>
      </c>
      <c r="Q261" t="s">
        <v>482</v>
      </c>
      <c r="R261" t="s">
        <v>1850</v>
      </c>
      <c r="S261" t="s">
        <v>1851</v>
      </c>
      <c r="T261" t="s">
        <v>1838</v>
      </c>
      <c r="W261" s="168">
        <v>46139</v>
      </c>
      <c r="X261" s="168">
        <v>46290</v>
      </c>
      <c r="Y261" s="168">
        <v>46139</v>
      </c>
      <c r="AC261">
        <v>80</v>
      </c>
      <c r="AD261" t="s">
        <v>1839</v>
      </c>
      <c r="AE261">
        <v>0</v>
      </c>
      <c r="AF261" t="s">
        <v>1840</v>
      </c>
      <c r="AG261" t="s">
        <v>1841</v>
      </c>
      <c r="AH261" t="s">
        <v>1842</v>
      </c>
      <c r="AI261" t="s">
        <v>2003</v>
      </c>
      <c r="AJ261" t="s">
        <v>2004</v>
      </c>
      <c r="AQ261" t="s">
        <v>1845</v>
      </c>
      <c r="AR261" t="s">
        <v>2001</v>
      </c>
      <c r="AS261">
        <v>1</v>
      </c>
      <c r="AT261">
        <v>1</v>
      </c>
      <c r="CC261" t="s">
        <v>1846</v>
      </c>
    </row>
    <row r="262" spans="1:81" x14ac:dyDescent="0.25">
      <c r="A262" t="s">
        <v>1499</v>
      </c>
      <c r="B262" t="s">
        <v>2075</v>
      </c>
      <c r="C262" t="s">
        <v>1163</v>
      </c>
      <c r="D262" t="s">
        <v>1999</v>
      </c>
      <c r="E262" t="s">
        <v>2000</v>
      </c>
      <c r="F262" t="s">
        <v>2001</v>
      </c>
      <c r="G262" t="s">
        <v>2002</v>
      </c>
      <c r="H262">
        <v>82</v>
      </c>
      <c r="I262">
        <v>82</v>
      </c>
      <c r="L262" t="s">
        <v>1832</v>
      </c>
      <c r="M262" t="s">
        <v>482</v>
      </c>
      <c r="N262" t="s">
        <v>1833</v>
      </c>
      <c r="O262" t="s">
        <v>1948</v>
      </c>
      <c r="P262" t="s">
        <v>1949</v>
      </c>
      <c r="Q262" t="s">
        <v>482</v>
      </c>
      <c r="R262" t="s">
        <v>1850</v>
      </c>
      <c r="S262" t="s">
        <v>1851</v>
      </c>
      <c r="T262" t="s">
        <v>1838</v>
      </c>
      <c r="W262" s="168">
        <v>46300</v>
      </c>
      <c r="X262" s="168">
        <v>46381</v>
      </c>
      <c r="AC262">
        <v>0</v>
      </c>
      <c r="AD262" t="s">
        <v>1839</v>
      </c>
      <c r="AE262">
        <v>0</v>
      </c>
      <c r="AF262" t="s">
        <v>1840</v>
      </c>
      <c r="AG262" t="s">
        <v>1841</v>
      </c>
      <c r="AH262" t="s">
        <v>1842</v>
      </c>
      <c r="AI262" t="s">
        <v>2003</v>
      </c>
      <c r="AJ262" t="s">
        <v>2004</v>
      </c>
      <c r="AQ262" t="s">
        <v>1845</v>
      </c>
      <c r="AR262" t="s">
        <v>2001</v>
      </c>
      <c r="AS262">
        <v>1</v>
      </c>
      <c r="AT262">
        <v>1</v>
      </c>
      <c r="CC262" t="s">
        <v>1846</v>
      </c>
    </row>
    <row r="263" spans="1:81" x14ac:dyDescent="0.25">
      <c r="A263" t="s">
        <v>1501</v>
      </c>
      <c r="B263" t="s">
        <v>2076</v>
      </c>
      <c r="C263" t="s">
        <v>1163</v>
      </c>
      <c r="D263" t="s">
        <v>1999</v>
      </c>
      <c r="E263" t="s">
        <v>2000</v>
      </c>
      <c r="F263" t="s">
        <v>2001</v>
      </c>
      <c r="G263" t="s">
        <v>2002</v>
      </c>
      <c r="H263">
        <v>82</v>
      </c>
      <c r="I263">
        <v>82</v>
      </c>
      <c r="L263" t="s">
        <v>1832</v>
      </c>
      <c r="M263" t="s">
        <v>482</v>
      </c>
      <c r="N263" t="s">
        <v>1833</v>
      </c>
      <c r="O263" t="s">
        <v>2077</v>
      </c>
      <c r="P263" t="s">
        <v>2078</v>
      </c>
      <c r="Q263" t="s">
        <v>482</v>
      </c>
      <c r="R263" t="s">
        <v>1850</v>
      </c>
      <c r="S263" t="s">
        <v>1851</v>
      </c>
      <c r="T263" t="s">
        <v>1838</v>
      </c>
      <c r="W263" s="168">
        <v>46241</v>
      </c>
      <c r="X263" s="168">
        <v>46346</v>
      </c>
      <c r="AC263">
        <v>0</v>
      </c>
      <c r="AD263" t="s">
        <v>1839</v>
      </c>
      <c r="AE263">
        <v>0</v>
      </c>
      <c r="AF263" t="s">
        <v>1840</v>
      </c>
      <c r="AG263" t="s">
        <v>1841</v>
      </c>
      <c r="AH263" t="s">
        <v>1842</v>
      </c>
      <c r="AI263" t="s">
        <v>2003</v>
      </c>
      <c r="AJ263" t="s">
        <v>2004</v>
      </c>
      <c r="AQ263" t="s">
        <v>1845</v>
      </c>
      <c r="AR263" t="s">
        <v>2001</v>
      </c>
      <c r="AS263">
        <v>1</v>
      </c>
      <c r="AT263">
        <v>1</v>
      </c>
      <c r="CC263" t="s">
        <v>1846</v>
      </c>
    </row>
    <row r="264" spans="1:81" x14ac:dyDescent="0.25">
      <c r="A264" t="s">
        <v>1503</v>
      </c>
      <c r="B264" t="s">
        <v>2079</v>
      </c>
      <c r="C264" t="s">
        <v>1163</v>
      </c>
      <c r="D264" t="s">
        <v>1999</v>
      </c>
      <c r="E264" t="s">
        <v>2000</v>
      </c>
      <c r="F264" t="s">
        <v>2001</v>
      </c>
      <c r="G264" t="s">
        <v>2002</v>
      </c>
      <c r="H264">
        <v>27.75</v>
      </c>
      <c r="I264">
        <v>27.75</v>
      </c>
      <c r="L264" t="s">
        <v>1832</v>
      </c>
      <c r="M264" t="s">
        <v>482</v>
      </c>
      <c r="N264" t="s">
        <v>1833</v>
      </c>
      <c r="O264" t="s">
        <v>2080</v>
      </c>
      <c r="P264" t="s">
        <v>2081</v>
      </c>
      <c r="Q264" t="s">
        <v>482</v>
      </c>
      <c r="R264" t="s">
        <v>1850</v>
      </c>
      <c r="S264" t="s">
        <v>1851</v>
      </c>
      <c r="T264" t="s">
        <v>1838</v>
      </c>
      <c r="W264" s="168">
        <v>46139</v>
      </c>
      <c r="X264" s="168">
        <v>46290</v>
      </c>
      <c r="Y264" s="168">
        <v>46139</v>
      </c>
      <c r="AC264">
        <v>100</v>
      </c>
      <c r="AD264" t="s">
        <v>1839</v>
      </c>
      <c r="AE264">
        <v>0</v>
      </c>
      <c r="AF264" t="s">
        <v>1840</v>
      </c>
      <c r="AG264" t="s">
        <v>1841</v>
      </c>
      <c r="AH264" t="s">
        <v>1842</v>
      </c>
      <c r="AI264" t="s">
        <v>2003</v>
      </c>
      <c r="AJ264" t="s">
        <v>2004</v>
      </c>
      <c r="AQ264" t="s">
        <v>1845</v>
      </c>
      <c r="AR264" t="s">
        <v>2001</v>
      </c>
      <c r="AS264">
        <v>1</v>
      </c>
      <c r="AT264">
        <v>1</v>
      </c>
      <c r="CC264" t="s">
        <v>1846</v>
      </c>
    </row>
    <row r="265" spans="1:81" x14ac:dyDescent="0.25">
      <c r="A265" t="s">
        <v>1505</v>
      </c>
      <c r="B265" t="s">
        <v>2082</v>
      </c>
      <c r="C265" t="s">
        <v>1163</v>
      </c>
      <c r="D265" t="s">
        <v>1999</v>
      </c>
      <c r="E265" t="s">
        <v>2000</v>
      </c>
      <c r="F265" t="s">
        <v>2001</v>
      </c>
      <c r="G265" t="s">
        <v>2002</v>
      </c>
      <c r="H265">
        <v>27.75</v>
      </c>
      <c r="I265">
        <v>27.75</v>
      </c>
      <c r="L265" t="s">
        <v>1832</v>
      </c>
      <c r="M265" t="s">
        <v>482</v>
      </c>
      <c r="N265" t="s">
        <v>1833</v>
      </c>
      <c r="O265" t="s">
        <v>2080</v>
      </c>
      <c r="P265" t="s">
        <v>2081</v>
      </c>
      <c r="Q265" t="s">
        <v>482</v>
      </c>
      <c r="R265" t="s">
        <v>1850</v>
      </c>
      <c r="S265" t="s">
        <v>1851</v>
      </c>
      <c r="T265" t="s">
        <v>1838</v>
      </c>
      <c r="W265" s="168">
        <v>46139</v>
      </c>
      <c r="X265" s="168">
        <v>46290</v>
      </c>
      <c r="Y265" s="168">
        <v>46139</v>
      </c>
      <c r="AC265">
        <v>80</v>
      </c>
      <c r="AD265" t="s">
        <v>1839</v>
      </c>
      <c r="AE265">
        <v>0</v>
      </c>
      <c r="AF265" t="s">
        <v>1840</v>
      </c>
      <c r="AG265" t="s">
        <v>1841</v>
      </c>
      <c r="AH265" t="s">
        <v>1842</v>
      </c>
      <c r="AI265" t="s">
        <v>2003</v>
      </c>
      <c r="AJ265" t="s">
        <v>2004</v>
      </c>
      <c r="AQ265" t="s">
        <v>1845</v>
      </c>
      <c r="AR265" t="s">
        <v>2001</v>
      </c>
      <c r="AS265">
        <v>1</v>
      </c>
      <c r="AT265">
        <v>1</v>
      </c>
      <c r="CC265" t="s">
        <v>1846</v>
      </c>
    </row>
    <row r="266" spans="1:81" x14ac:dyDescent="0.25">
      <c r="A266" t="s">
        <v>1507</v>
      </c>
      <c r="B266" t="s">
        <v>2083</v>
      </c>
      <c r="C266" t="s">
        <v>1163</v>
      </c>
      <c r="D266" t="s">
        <v>1999</v>
      </c>
      <c r="E266" t="s">
        <v>2000</v>
      </c>
      <c r="F266" t="s">
        <v>2001</v>
      </c>
      <c r="G266" t="s">
        <v>2002</v>
      </c>
      <c r="H266">
        <v>27.75</v>
      </c>
      <c r="I266">
        <v>27.75</v>
      </c>
      <c r="L266" t="s">
        <v>1832</v>
      </c>
      <c r="M266" t="s">
        <v>482</v>
      </c>
      <c r="N266" t="s">
        <v>1833</v>
      </c>
      <c r="O266" t="s">
        <v>2080</v>
      </c>
      <c r="P266" t="s">
        <v>2081</v>
      </c>
      <c r="Q266" t="s">
        <v>482</v>
      </c>
      <c r="R266" t="s">
        <v>1850</v>
      </c>
      <c r="S266" t="s">
        <v>1851</v>
      </c>
      <c r="T266" t="s">
        <v>1838</v>
      </c>
      <c r="W266" s="168">
        <v>46139</v>
      </c>
      <c r="X266" s="168">
        <v>46290</v>
      </c>
      <c r="Y266" s="168">
        <v>46139</v>
      </c>
      <c r="AC266">
        <v>80</v>
      </c>
      <c r="AD266" t="s">
        <v>1839</v>
      </c>
      <c r="AE266">
        <v>0</v>
      </c>
      <c r="AF266" t="s">
        <v>1840</v>
      </c>
      <c r="AG266" t="s">
        <v>1841</v>
      </c>
      <c r="AH266" t="s">
        <v>1842</v>
      </c>
      <c r="AI266" t="s">
        <v>2003</v>
      </c>
      <c r="AJ266" t="s">
        <v>2004</v>
      </c>
      <c r="AQ266" t="s">
        <v>1845</v>
      </c>
      <c r="AR266" t="s">
        <v>2001</v>
      </c>
      <c r="AS266">
        <v>1</v>
      </c>
      <c r="AT266">
        <v>1</v>
      </c>
      <c r="CC266" t="s">
        <v>1846</v>
      </c>
    </row>
    <row r="267" spans="1:81" x14ac:dyDescent="0.25">
      <c r="A267" t="s">
        <v>1509</v>
      </c>
      <c r="B267" t="s">
        <v>2084</v>
      </c>
      <c r="C267" t="s">
        <v>1163</v>
      </c>
      <c r="D267" t="s">
        <v>1999</v>
      </c>
      <c r="E267" t="s">
        <v>2000</v>
      </c>
      <c r="F267" t="s">
        <v>2001</v>
      </c>
      <c r="G267" t="s">
        <v>2002</v>
      </c>
      <c r="H267">
        <v>27.75</v>
      </c>
      <c r="I267">
        <v>27.75</v>
      </c>
      <c r="L267" t="s">
        <v>1832</v>
      </c>
      <c r="M267" t="s">
        <v>482</v>
      </c>
      <c r="N267" t="s">
        <v>1833</v>
      </c>
      <c r="O267" t="s">
        <v>2080</v>
      </c>
      <c r="P267" t="s">
        <v>2081</v>
      </c>
      <c r="Q267" t="s">
        <v>482</v>
      </c>
      <c r="R267" t="s">
        <v>1850</v>
      </c>
      <c r="S267" t="s">
        <v>1851</v>
      </c>
      <c r="T267" t="s">
        <v>1838</v>
      </c>
      <c r="W267" s="168">
        <v>46139</v>
      </c>
      <c r="X267" s="168">
        <v>46290</v>
      </c>
      <c r="Y267" s="168">
        <v>46139</v>
      </c>
      <c r="AC267">
        <v>80</v>
      </c>
      <c r="AD267" t="s">
        <v>1839</v>
      </c>
      <c r="AE267">
        <v>0</v>
      </c>
      <c r="AF267" t="s">
        <v>1840</v>
      </c>
      <c r="AG267" t="s">
        <v>1841</v>
      </c>
      <c r="AH267" t="s">
        <v>1842</v>
      </c>
      <c r="AI267" t="s">
        <v>2003</v>
      </c>
      <c r="AJ267" t="s">
        <v>2004</v>
      </c>
      <c r="AQ267" t="s">
        <v>1845</v>
      </c>
      <c r="AR267" t="s">
        <v>2001</v>
      </c>
      <c r="AS267">
        <v>1</v>
      </c>
      <c r="AT267">
        <v>1</v>
      </c>
      <c r="CC267" t="s">
        <v>1846</v>
      </c>
    </row>
    <row r="268" spans="1:81" x14ac:dyDescent="0.25">
      <c r="A268" t="s">
        <v>1511</v>
      </c>
      <c r="B268" t="s">
        <v>2085</v>
      </c>
      <c r="C268" t="s">
        <v>1163</v>
      </c>
      <c r="D268" t="s">
        <v>1999</v>
      </c>
      <c r="E268" t="s">
        <v>2000</v>
      </c>
      <c r="F268" t="s">
        <v>2001</v>
      </c>
      <c r="G268" t="s">
        <v>2002</v>
      </c>
      <c r="H268">
        <v>27.75</v>
      </c>
      <c r="I268">
        <v>27.75</v>
      </c>
      <c r="L268" t="s">
        <v>1832</v>
      </c>
      <c r="M268" t="s">
        <v>482</v>
      </c>
      <c r="N268" t="s">
        <v>1833</v>
      </c>
      <c r="O268" t="s">
        <v>2080</v>
      </c>
      <c r="P268" t="s">
        <v>2081</v>
      </c>
      <c r="Q268" t="s">
        <v>482</v>
      </c>
      <c r="R268" t="s">
        <v>1850</v>
      </c>
      <c r="S268" t="s">
        <v>1851</v>
      </c>
      <c r="T268" t="s">
        <v>1838</v>
      </c>
      <c r="W268" s="168">
        <v>46139</v>
      </c>
      <c r="X268" s="168">
        <v>46290</v>
      </c>
      <c r="Y268" s="168">
        <v>46139</v>
      </c>
      <c r="AC268">
        <v>80</v>
      </c>
      <c r="AD268" t="s">
        <v>1839</v>
      </c>
      <c r="AE268">
        <v>0</v>
      </c>
      <c r="AF268" t="s">
        <v>1840</v>
      </c>
      <c r="AG268" t="s">
        <v>1841</v>
      </c>
      <c r="AH268" t="s">
        <v>1842</v>
      </c>
      <c r="AI268" t="s">
        <v>2003</v>
      </c>
      <c r="AJ268" t="s">
        <v>2004</v>
      </c>
      <c r="AQ268" t="s">
        <v>1845</v>
      </c>
      <c r="AR268" t="s">
        <v>2001</v>
      </c>
      <c r="AS268">
        <v>1</v>
      </c>
      <c r="AT268">
        <v>1</v>
      </c>
      <c r="CC268" t="s">
        <v>1846</v>
      </c>
    </row>
    <row r="269" spans="1:81" x14ac:dyDescent="0.25">
      <c r="A269" t="s">
        <v>1513</v>
      </c>
      <c r="B269" t="s">
        <v>2075</v>
      </c>
      <c r="C269" t="s">
        <v>1163</v>
      </c>
      <c r="D269" t="s">
        <v>1999</v>
      </c>
      <c r="E269" t="s">
        <v>2000</v>
      </c>
      <c r="F269" t="s">
        <v>2001</v>
      </c>
      <c r="G269" t="s">
        <v>2002</v>
      </c>
      <c r="H269">
        <v>82</v>
      </c>
      <c r="I269">
        <v>82</v>
      </c>
      <c r="L269" t="s">
        <v>1832</v>
      </c>
      <c r="M269" t="s">
        <v>482</v>
      </c>
      <c r="N269" t="s">
        <v>1833</v>
      </c>
      <c r="O269" t="s">
        <v>1948</v>
      </c>
      <c r="P269" t="s">
        <v>1949</v>
      </c>
      <c r="Q269" t="s">
        <v>482</v>
      </c>
      <c r="R269" t="s">
        <v>1850</v>
      </c>
      <c r="S269" t="s">
        <v>1851</v>
      </c>
      <c r="T269" t="s">
        <v>1838</v>
      </c>
      <c r="W269" s="168">
        <v>46300</v>
      </c>
      <c r="X269" s="168">
        <v>46381</v>
      </c>
      <c r="AC269">
        <v>0</v>
      </c>
      <c r="AD269" t="s">
        <v>1839</v>
      </c>
      <c r="AE269">
        <v>0</v>
      </c>
      <c r="AF269" t="s">
        <v>1840</v>
      </c>
      <c r="AG269" t="s">
        <v>1841</v>
      </c>
      <c r="AH269" t="s">
        <v>1842</v>
      </c>
      <c r="AI269" t="s">
        <v>2003</v>
      </c>
      <c r="AJ269" t="s">
        <v>2004</v>
      </c>
      <c r="AQ269" t="s">
        <v>1845</v>
      </c>
      <c r="AR269" t="s">
        <v>2001</v>
      </c>
      <c r="AS269">
        <v>1</v>
      </c>
      <c r="AT269">
        <v>1</v>
      </c>
      <c r="CC269" t="s">
        <v>1846</v>
      </c>
    </row>
    <row r="270" spans="1:81" x14ac:dyDescent="0.25">
      <c r="A270" t="s">
        <v>1515</v>
      </c>
      <c r="B270" t="s">
        <v>2076</v>
      </c>
      <c r="C270" t="s">
        <v>1163</v>
      </c>
      <c r="D270" t="s">
        <v>1999</v>
      </c>
      <c r="E270" t="s">
        <v>2000</v>
      </c>
      <c r="F270" t="s">
        <v>2001</v>
      </c>
      <c r="G270" t="s">
        <v>2002</v>
      </c>
      <c r="H270">
        <v>82</v>
      </c>
      <c r="I270">
        <v>82</v>
      </c>
      <c r="L270" t="s">
        <v>1832</v>
      </c>
      <c r="M270" t="s">
        <v>482</v>
      </c>
      <c r="N270" t="s">
        <v>1833</v>
      </c>
      <c r="O270" t="s">
        <v>2077</v>
      </c>
      <c r="P270" t="s">
        <v>2078</v>
      </c>
      <c r="Q270" t="s">
        <v>482</v>
      </c>
      <c r="R270" t="s">
        <v>1850</v>
      </c>
      <c r="S270" t="s">
        <v>1851</v>
      </c>
      <c r="T270" t="s">
        <v>1838</v>
      </c>
      <c r="W270" s="168">
        <v>46241</v>
      </c>
      <c r="X270" s="168">
        <v>46346</v>
      </c>
      <c r="AC270">
        <v>0</v>
      </c>
      <c r="AD270" t="s">
        <v>1839</v>
      </c>
      <c r="AE270">
        <v>0</v>
      </c>
      <c r="AF270" t="s">
        <v>1840</v>
      </c>
      <c r="AG270" t="s">
        <v>1841</v>
      </c>
      <c r="AH270" t="s">
        <v>1842</v>
      </c>
      <c r="AI270" t="s">
        <v>2003</v>
      </c>
      <c r="AJ270" t="s">
        <v>2004</v>
      </c>
      <c r="AQ270" t="s">
        <v>1845</v>
      </c>
      <c r="AR270" t="s">
        <v>2001</v>
      </c>
      <c r="AS270">
        <v>1</v>
      </c>
      <c r="AT270">
        <v>1</v>
      </c>
      <c r="CC270" t="s">
        <v>1846</v>
      </c>
    </row>
    <row r="271" spans="1:81" x14ac:dyDescent="0.25">
      <c r="A271" t="s">
        <v>1517</v>
      </c>
      <c r="B271" t="s">
        <v>2079</v>
      </c>
      <c r="C271" t="s">
        <v>1163</v>
      </c>
      <c r="D271" t="s">
        <v>1999</v>
      </c>
      <c r="E271" t="s">
        <v>2000</v>
      </c>
      <c r="F271" t="s">
        <v>2001</v>
      </c>
      <c r="G271" t="s">
        <v>2002</v>
      </c>
      <c r="H271">
        <v>27.75</v>
      </c>
      <c r="I271">
        <v>27.75</v>
      </c>
      <c r="L271" t="s">
        <v>1832</v>
      </c>
      <c r="M271" t="s">
        <v>482</v>
      </c>
      <c r="N271" t="s">
        <v>1833</v>
      </c>
      <c r="O271" t="s">
        <v>2080</v>
      </c>
      <c r="P271" t="s">
        <v>2081</v>
      </c>
      <c r="Q271" t="s">
        <v>482</v>
      </c>
      <c r="R271" t="s">
        <v>1850</v>
      </c>
      <c r="S271" t="s">
        <v>1851</v>
      </c>
      <c r="T271" t="s">
        <v>1838</v>
      </c>
      <c r="W271" s="168">
        <v>46139</v>
      </c>
      <c r="X271" s="168">
        <v>46290</v>
      </c>
      <c r="Y271" s="168">
        <v>46139</v>
      </c>
      <c r="AC271">
        <v>100</v>
      </c>
      <c r="AD271" t="s">
        <v>1839</v>
      </c>
      <c r="AE271">
        <v>0</v>
      </c>
      <c r="AF271" t="s">
        <v>1840</v>
      </c>
      <c r="AG271" t="s">
        <v>1841</v>
      </c>
      <c r="AH271" t="s">
        <v>1842</v>
      </c>
      <c r="AI271" t="s">
        <v>2003</v>
      </c>
      <c r="AJ271" t="s">
        <v>2004</v>
      </c>
      <c r="AQ271" t="s">
        <v>1845</v>
      </c>
      <c r="AR271" t="s">
        <v>2001</v>
      </c>
      <c r="AS271">
        <v>1</v>
      </c>
      <c r="AT271">
        <v>1</v>
      </c>
      <c r="CC271" t="s">
        <v>1846</v>
      </c>
    </row>
    <row r="272" spans="1:81" x14ac:dyDescent="0.25">
      <c r="A272" t="s">
        <v>1519</v>
      </c>
      <c r="B272" t="s">
        <v>2082</v>
      </c>
      <c r="C272" t="s">
        <v>1163</v>
      </c>
      <c r="D272" t="s">
        <v>1999</v>
      </c>
      <c r="E272" t="s">
        <v>2000</v>
      </c>
      <c r="F272" t="s">
        <v>2001</v>
      </c>
      <c r="G272" t="s">
        <v>2002</v>
      </c>
      <c r="H272">
        <v>27.75</v>
      </c>
      <c r="I272">
        <v>27.75</v>
      </c>
      <c r="L272" t="s">
        <v>1832</v>
      </c>
      <c r="M272" t="s">
        <v>482</v>
      </c>
      <c r="N272" t="s">
        <v>1833</v>
      </c>
      <c r="O272" t="s">
        <v>2080</v>
      </c>
      <c r="P272" t="s">
        <v>2081</v>
      </c>
      <c r="Q272" t="s">
        <v>482</v>
      </c>
      <c r="R272" t="s">
        <v>1850</v>
      </c>
      <c r="S272" t="s">
        <v>1851</v>
      </c>
      <c r="T272" t="s">
        <v>1838</v>
      </c>
      <c r="W272" s="168">
        <v>46139</v>
      </c>
      <c r="X272" s="168">
        <v>46290</v>
      </c>
      <c r="Y272" s="168">
        <v>46139</v>
      </c>
      <c r="AC272">
        <v>80</v>
      </c>
      <c r="AD272" t="s">
        <v>1839</v>
      </c>
      <c r="AE272">
        <v>0</v>
      </c>
      <c r="AF272" t="s">
        <v>1840</v>
      </c>
      <c r="AG272" t="s">
        <v>1841</v>
      </c>
      <c r="AH272" t="s">
        <v>1842</v>
      </c>
      <c r="AI272" t="s">
        <v>2003</v>
      </c>
      <c r="AJ272" t="s">
        <v>2004</v>
      </c>
      <c r="AQ272" t="s">
        <v>1845</v>
      </c>
      <c r="AR272" t="s">
        <v>2001</v>
      </c>
      <c r="AS272">
        <v>1</v>
      </c>
      <c r="AT272">
        <v>1</v>
      </c>
      <c r="CC272" t="s">
        <v>1846</v>
      </c>
    </row>
    <row r="273" spans="1:81" x14ac:dyDescent="0.25">
      <c r="A273" t="s">
        <v>1521</v>
      </c>
      <c r="B273" t="s">
        <v>2083</v>
      </c>
      <c r="C273" t="s">
        <v>1163</v>
      </c>
      <c r="D273" t="s">
        <v>1999</v>
      </c>
      <c r="E273" t="s">
        <v>2000</v>
      </c>
      <c r="F273" t="s">
        <v>2001</v>
      </c>
      <c r="G273" t="s">
        <v>2002</v>
      </c>
      <c r="H273">
        <v>27.75</v>
      </c>
      <c r="I273">
        <v>27.75</v>
      </c>
      <c r="L273" t="s">
        <v>1832</v>
      </c>
      <c r="M273" t="s">
        <v>482</v>
      </c>
      <c r="N273" t="s">
        <v>1833</v>
      </c>
      <c r="O273" t="s">
        <v>2080</v>
      </c>
      <c r="P273" t="s">
        <v>2081</v>
      </c>
      <c r="Q273" t="s">
        <v>482</v>
      </c>
      <c r="R273" t="s">
        <v>1850</v>
      </c>
      <c r="S273" t="s">
        <v>1851</v>
      </c>
      <c r="T273" t="s">
        <v>1838</v>
      </c>
      <c r="W273" s="168">
        <v>46139</v>
      </c>
      <c r="X273" s="168">
        <v>46290</v>
      </c>
      <c r="Y273" s="168">
        <v>46139</v>
      </c>
      <c r="AC273">
        <v>80</v>
      </c>
      <c r="AD273" t="s">
        <v>1839</v>
      </c>
      <c r="AE273">
        <v>0</v>
      </c>
      <c r="AF273" t="s">
        <v>1840</v>
      </c>
      <c r="AG273" t="s">
        <v>1841</v>
      </c>
      <c r="AH273" t="s">
        <v>1842</v>
      </c>
      <c r="AI273" t="s">
        <v>2003</v>
      </c>
      <c r="AJ273" t="s">
        <v>2004</v>
      </c>
      <c r="AQ273" t="s">
        <v>1845</v>
      </c>
      <c r="AR273" t="s">
        <v>2001</v>
      </c>
      <c r="AS273">
        <v>1</v>
      </c>
      <c r="AT273">
        <v>1</v>
      </c>
      <c r="CC273" t="s">
        <v>1846</v>
      </c>
    </row>
    <row r="274" spans="1:81" x14ac:dyDescent="0.25">
      <c r="A274" t="s">
        <v>1523</v>
      </c>
      <c r="B274" t="s">
        <v>2084</v>
      </c>
      <c r="C274" t="s">
        <v>1163</v>
      </c>
      <c r="D274" t="s">
        <v>1999</v>
      </c>
      <c r="E274" t="s">
        <v>2000</v>
      </c>
      <c r="F274" t="s">
        <v>2001</v>
      </c>
      <c r="G274" t="s">
        <v>2002</v>
      </c>
      <c r="H274">
        <v>27.75</v>
      </c>
      <c r="I274">
        <v>27.75</v>
      </c>
      <c r="L274" t="s">
        <v>1832</v>
      </c>
      <c r="M274" t="s">
        <v>482</v>
      </c>
      <c r="N274" t="s">
        <v>1833</v>
      </c>
      <c r="O274" t="s">
        <v>2080</v>
      </c>
      <c r="P274" t="s">
        <v>2081</v>
      </c>
      <c r="Q274" t="s">
        <v>482</v>
      </c>
      <c r="R274" t="s">
        <v>1850</v>
      </c>
      <c r="S274" t="s">
        <v>1851</v>
      </c>
      <c r="T274" t="s">
        <v>1838</v>
      </c>
      <c r="W274" s="168">
        <v>46139</v>
      </c>
      <c r="X274" s="168">
        <v>46290</v>
      </c>
      <c r="Y274" s="168">
        <v>46139</v>
      </c>
      <c r="AC274">
        <v>80</v>
      </c>
      <c r="AD274" t="s">
        <v>1839</v>
      </c>
      <c r="AE274">
        <v>0</v>
      </c>
      <c r="AF274" t="s">
        <v>1840</v>
      </c>
      <c r="AG274" t="s">
        <v>1841</v>
      </c>
      <c r="AH274" t="s">
        <v>1842</v>
      </c>
      <c r="AI274" t="s">
        <v>2003</v>
      </c>
      <c r="AJ274" t="s">
        <v>2004</v>
      </c>
      <c r="AQ274" t="s">
        <v>1845</v>
      </c>
      <c r="AR274" t="s">
        <v>2001</v>
      </c>
      <c r="AS274">
        <v>1</v>
      </c>
      <c r="AT274">
        <v>1</v>
      </c>
      <c r="CC274" t="s">
        <v>1846</v>
      </c>
    </row>
    <row r="275" spans="1:81" x14ac:dyDescent="0.25">
      <c r="A275" t="s">
        <v>1525</v>
      </c>
      <c r="B275" t="s">
        <v>2085</v>
      </c>
      <c r="C275" t="s">
        <v>1163</v>
      </c>
      <c r="D275" t="s">
        <v>1999</v>
      </c>
      <c r="E275" t="s">
        <v>2000</v>
      </c>
      <c r="F275" t="s">
        <v>2001</v>
      </c>
      <c r="G275" t="s">
        <v>2002</v>
      </c>
      <c r="H275">
        <v>27.75</v>
      </c>
      <c r="I275">
        <v>27.75</v>
      </c>
      <c r="L275" t="s">
        <v>1832</v>
      </c>
      <c r="M275" t="s">
        <v>482</v>
      </c>
      <c r="N275" t="s">
        <v>1833</v>
      </c>
      <c r="O275" t="s">
        <v>2080</v>
      </c>
      <c r="P275" t="s">
        <v>2081</v>
      </c>
      <c r="Q275" t="s">
        <v>482</v>
      </c>
      <c r="R275" t="s">
        <v>1850</v>
      </c>
      <c r="S275" t="s">
        <v>1851</v>
      </c>
      <c r="T275" t="s">
        <v>1838</v>
      </c>
      <c r="W275" s="168">
        <v>46139</v>
      </c>
      <c r="X275" s="168">
        <v>46290</v>
      </c>
      <c r="Y275" s="168">
        <v>46139</v>
      </c>
      <c r="AC275">
        <v>80</v>
      </c>
      <c r="AD275" t="s">
        <v>1839</v>
      </c>
      <c r="AE275">
        <v>0</v>
      </c>
      <c r="AF275" t="s">
        <v>1840</v>
      </c>
      <c r="AG275" t="s">
        <v>1841</v>
      </c>
      <c r="AH275" t="s">
        <v>1842</v>
      </c>
      <c r="AI275" t="s">
        <v>2003</v>
      </c>
      <c r="AJ275" t="s">
        <v>2004</v>
      </c>
      <c r="AQ275" t="s">
        <v>1845</v>
      </c>
      <c r="AR275" t="s">
        <v>2001</v>
      </c>
      <c r="AS275">
        <v>1</v>
      </c>
      <c r="AT275">
        <v>1</v>
      </c>
      <c r="CC275" t="s">
        <v>1846</v>
      </c>
    </row>
    <row r="276" spans="1:81" x14ac:dyDescent="0.25">
      <c r="A276" t="s">
        <v>1635</v>
      </c>
      <c r="B276" t="s">
        <v>2086</v>
      </c>
      <c r="C276" t="s">
        <v>1163</v>
      </c>
      <c r="D276" t="s">
        <v>1999</v>
      </c>
      <c r="E276" t="s">
        <v>2000</v>
      </c>
      <c r="F276" t="s">
        <v>2001</v>
      </c>
      <c r="G276" t="s">
        <v>2002</v>
      </c>
      <c r="H276">
        <v>82</v>
      </c>
      <c r="I276">
        <v>82</v>
      </c>
      <c r="L276" t="s">
        <v>1832</v>
      </c>
      <c r="M276" t="s">
        <v>482</v>
      </c>
      <c r="N276" t="s">
        <v>1833</v>
      </c>
      <c r="O276" t="s">
        <v>1948</v>
      </c>
      <c r="P276" t="s">
        <v>1949</v>
      </c>
      <c r="Q276" t="s">
        <v>482</v>
      </c>
      <c r="R276" t="s">
        <v>1850</v>
      </c>
      <c r="S276" t="s">
        <v>1851</v>
      </c>
      <c r="T276" t="s">
        <v>1838</v>
      </c>
      <c r="W276" s="168">
        <v>46300</v>
      </c>
      <c r="X276" s="168">
        <v>46381</v>
      </c>
      <c r="AC276">
        <v>0</v>
      </c>
      <c r="AD276" t="s">
        <v>1839</v>
      </c>
      <c r="AE276">
        <v>0</v>
      </c>
      <c r="AF276" t="s">
        <v>1840</v>
      </c>
      <c r="AG276" t="s">
        <v>1841</v>
      </c>
      <c r="AH276" t="s">
        <v>1842</v>
      </c>
      <c r="AI276" t="s">
        <v>2003</v>
      </c>
      <c r="AJ276" t="s">
        <v>2004</v>
      </c>
      <c r="AQ276" t="s">
        <v>1845</v>
      </c>
      <c r="AR276" t="s">
        <v>2001</v>
      </c>
      <c r="AS276">
        <v>1</v>
      </c>
      <c r="AT276">
        <v>1</v>
      </c>
      <c r="CC276" t="s">
        <v>1846</v>
      </c>
    </row>
    <row r="277" spans="1:81" x14ac:dyDescent="0.25">
      <c r="A277" t="s">
        <v>1637</v>
      </c>
      <c r="B277" t="s">
        <v>2087</v>
      </c>
      <c r="C277" t="s">
        <v>1163</v>
      </c>
      <c r="D277" t="s">
        <v>1999</v>
      </c>
      <c r="E277" t="s">
        <v>2000</v>
      </c>
      <c r="F277" t="s">
        <v>2001</v>
      </c>
      <c r="G277" t="s">
        <v>2002</v>
      </c>
      <c r="H277">
        <v>98</v>
      </c>
      <c r="I277">
        <v>98</v>
      </c>
      <c r="L277" t="s">
        <v>1832</v>
      </c>
      <c r="M277" t="s">
        <v>482</v>
      </c>
      <c r="N277" t="s">
        <v>1833</v>
      </c>
      <c r="O277" t="s">
        <v>2088</v>
      </c>
      <c r="P277" t="s">
        <v>2089</v>
      </c>
      <c r="Q277" t="s">
        <v>482</v>
      </c>
      <c r="R277" t="s">
        <v>1850</v>
      </c>
      <c r="S277" t="s">
        <v>1851</v>
      </c>
      <c r="T277" t="s">
        <v>1838</v>
      </c>
      <c r="W277" s="168">
        <v>46269</v>
      </c>
      <c r="X277" s="168">
        <v>46367</v>
      </c>
      <c r="AC277">
        <v>0</v>
      </c>
      <c r="AD277" t="s">
        <v>1839</v>
      </c>
      <c r="AE277">
        <v>0</v>
      </c>
      <c r="AF277" t="s">
        <v>1840</v>
      </c>
      <c r="AG277" t="s">
        <v>1841</v>
      </c>
      <c r="AH277" t="s">
        <v>1842</v>
      </c>
      <c r="AI277" t="s">
        <v>2003</v>
      </c>
      <c r="AJ277" t="s">
        <v>2004</v>
      </c>
      <c r="AQ277" t="s">
        <v>1845</v>
      </c>
      <c r="AR277" t="s">
        <v>2001</v>
      </c>
      <c r="AS277">
        <v>1</v>
      </c>
      <c r="AT277">
        <v>1</v>
      </c>
      <c r="CC277" t="s">
        <v>1846</v>
      </c>
    </row>
    <row r="278" spans="1:81" x14ac:dyDescent="0.25">
      <c r="A278" t="s">
        <v>1639</v>
      </c>
      <c r="B278" t="s">
        <v>2090</v>
      </c>
      <c r="C278" t="s">
        <v>1163</v>
      </c>
      <c r="D278" t="s">
        <v>1999</v>
      </c>
      <c r="E278" t="s">
        <v>2000</v>
      </c>
      <c r="F278" t="s">
        <v>2001</v>
      </c>
      <c r="G278" t="s">
        <v>2002</v>
      </c>
      <c r="H278">
        <v>98</v>
      </c>
      <c r="I278">
        <v>98</v>
      </c>
      <c r="L278" t="s">
        <v>1832</v>
      </c>
      <c r="M278" t="s">
        <v>482</v>
      </c>
      <c r="N278" t="s">
        <v>1833</v>
      </c>
      <c r="O278" t="s">
        <v>2088</v>
      </c>
      <c r="P278" t="s">
        <v>2089</v>
      </c>
      <c r="Q278" t="s">
        <v>482</v>
      </c>
      <c r="R278" t="s">
        <v>1850</v>
      </c>
      <c r="S278" t="s">
        <v>1851</v>
      </c>
      <c r="T278" t="s">
        <v>1838</v>
      </c>
      <c r="W278" s="168">
        <v>46269</v>
      </c>
      <c r="X278" s="168">
        <v>46367</v>
      </c>
      <c r="AC278">
        <v>0</v>
      </c>
      <c r="AD278" t="s">
        <v>1839</v>
      </c>
      <c r="AE278">
        <v>0</v>
      </c>
      <c r="AF278" t="s">
        <v>1840</v>
      </c>
      <c r="AG278" t="s">
        <v>1841</v>
      </c>
      <c r="AH278" t="s">
        <v>1842</v>
      </c>
      <c r="AI278" t="s">
        <v>2003</v>
      </c>
      <c r="AJ278" t="s">
        <v>2004</v>
      </c>
      <c r="AQ278" t="s">
        <v>1845</v>
      </c>
      <c r="AR278" t="s">
        <v>2001</v>
      </c>
      <c r="AS278">
        <v>1</v>
      </c>
      <c r="AT278">
        <v>1</v>
      </c>
      <c r="CC278" t="s">
        <v>1846</v>
      </c>
    </row>
    <row r="279" spans="1:81" x14ac:dyDescent="0.25">
      <c r="A279" t="s">
        <v>1641</v>
      </c>
      <c r="B279" t="s">
        <v>2091</v>
      </c>
      <c r="C279" t="s">
        <v>1163</v>
      </c>
      <c r="D279" t="s">
        <v>1999</v>
      </c>
      <c r="E279" t="s">
        <v>2000</v>
      </c>
      <c r="F279" t="s">
        <v>2001</v>
      </c>
      <c r="G279" t="s">
        <v>2002</v>
      </c>
      <c r="H279">
        <v>98</v>
      </c>
      <c r="I279">
        <v>98</v>
      </c>
      <c r="L279" t="s">
        <v>1832</v>
      </c>
      <c r="M279" t="s">
        <v>482</v>
      </c>
      <c r="N279" t="s">
        <v>1833</v>
      </c>
      <c r="O279" t="s">
        <v>2088</v>
      </c>
      <c r="P279" t="s">
        <v>2089</v>
      </c>
      <c r="Q279" t="s">
        <v>482</v>
      </c>
      <c r="R279" t="s">
        <v>1850</v>
      </c>
      <c r="S279" t="s">
        <v>1851</v>
      </c>
      <c r="T279" t="s">
        <v>1838</v>
      </c>
      <c r="W279" s="168">
        <v>46269</v>
      </c>
      <c r="X279" s="168">
        <v>46367</v>
      </c>
      <c r="AC279">
        <v>0</v>
      </c>
      <c r="AD279" t="s">
        <v>1839</v>
      </c>
      <c r="AE279">
        <v>0</v>
      </c>
      <c r="AF279" t="s">
        <v>1840</v>
      </c>
      <c r="AG279" t="s">
        <v>1841</v>
      </c>
      <c r="AH279" t="s">
        <v>1842</v>
      </c>
      <c r="AI279" t="s">
        <v>2003</v>
      </c>
      <c r="AJ279" t="s">
        <v>2004</v>
      </c>
      <c r="AQ279" t="s">
        <v>1845</v>
      </c>
      <c r="AR279" t="s">
        <v>2001</v>
      </c>
      <c r="AS279">
        <v>1</v>
      </c>
      <c r="AT279">
        <v>1</v>
      </c>
      <c r="CC279" t="s">
        <v>1846</v>
      </c>
    </row>
    <row r="280" spans="1:81" x14ac:dyDescent="0.25">
      <c r="A280" t="s">
        <v>1643</v>
      </c>
      <c r="B280" t="s">
        <v>2092</v>
      </c>
      <c r="C280" t="s">
        <v>1163</v>
      </c>
      <c r="D280" t="s">
        <v>1999</v>
      </c>
      <c r="E280" t="s">
        <v>2000</v>
      </c>
      <c r="F280" t="s">
        <v>2001</v>
      </c>
      <c r="G280" t="s">
        <v>2002</v>
      </c>
      <c r="H280">
        <v>98</v>
      </c>
      <c r="I280">
        <v>98</v>
      </c>
      <c r="L280" t="s">
        <v>1832</v>
      </c>
      <c r="M280" t="s">
        <v>482</v>
      </c>
      <c r="N280" t="s">
        <v>1833</v>
      </c>
      <c r="O280" t="s">
        <v>2088</v>
      </c>
      <c r="P280" t="s">
        <v>2089</v>
      </c>
      <c r="Q280" t="s">
        <v>482</v>
      </c>
      <c r="R280" t="s">
        <v>1850</v>
      </c>
      <c r="S280" t="s">
        <v>1851</v>
      </c>
      <c r="T280" t="s">
        <v>1838</v>
      </c>
      <c r="W280" s="168">
        <v>46269</v>
      </c>
      <c r="X280" s="168">
        <v>46367</v>
      </c>
      <c r="AC280">
        <v>0</v>
      </c>
      <c r="AD280" t="s">
        <v>1839</v>
      </c>
      <c r="AE280">
        <v>0</v>
      </c>
      <c r="AF280" t="s">
        <v>1840</v>
      </c>
      <c r="AG280" t="s">
        <v>1841</v>
      </c>
      <c r="AH280" t="s">
        <v>1842</v>
      </c>
      <c r="AI280" t="s">
        <v>2003</v>
      </c>
      <c r="AJ280" t="s">
        <v>2004</v>
      </c>
      <c r="AQ280" t="s">
        <v>1845</v>
      </c>
      <c r="AR280" t="s">
        <v>2001</v>
      </c>
      <c r="AS280">
        <v>1</v>
      </c>
      <c r="AT280">
        <v>1</v>
      </c>
      <c r="CC280" t="s">
        <v>1846</v>
      </c>
    </row>
    <row r="281" spans="1:81" x14ac:dyDescent="0.25">
      <c r="A281" t="s">
        <v>1645</v>
      </c>
      <c r="B281" t="s">
        <v>2093</v>
      </c>
      <c r="C281" t="s">
        <v>1163</v>
      </c>
      <c r="D281" t="s">
        <v>1999</v>
      </c>
      <c r="E281" t="s">
        <v>2000</v>
      </c>
      <c r="F281" t="s">
        <v>2001</v>
      </c>
      <c r="G281" t="s">
        <v>2002</v>
      </c>
      <c r="H281">
        <v>98</v>
      </c>
      <c r="I281">
        <v>98</v>
      </c>
      <c r="L281" t="s">
        <v>1832</v>
      </c>
      <c r="M281" t="s">
        <v>482</v>
      </c>
      <c r="N281" t="s">
        <v>1833</v>
      </c>
      <c r="O281" t="s">
        <v>2088</v>
      </c>
      <c r="P281" t="s">
        <v>2089</v>
      </c>
      <c r="Q281" t="s">
        <v>482</v>
      </c>
      <c r="R281" t="s">
        <v>1850</v>
      </c>
      <c r="S281" t="s">
        <v>1851</v>
      </c>
      <c r="T281" t="s">
        <v>1838</v>
      </c>
      <c r="W281" s="168">
        <v>46269</v>
      </c>
      <c r="X281" s="168">
        <v>46367</v>
      </c>
      <c r="AC281">
        <v>0</v>
      </c>
      <c r="AD281" t="s">
        <v>1839</v>
      </c>
      <c r="AE281">
        <v>0</v>
      </c>
      <c r="AF281" t="s">
        <v>1840</v>
      </c>
      <c r="AG281" t="s">
        <v>1841</v>
      </c>
      <c r="AH281" t="s">
        <v>1842</v>
      </c>
      <c r="AI281" t="s">
        <v>2003</v>
      </c>
      <c r="AJ281" t="s">
        <v>2004</v>
      </c>
      <c r="AQ281" t="s">
        <v>1845</v>
      </c>
      <c r="AR281" t="s">
        <v>2001</v>
      </c>
      <c r="AS281">
        <v>1</v>
      </c>
      <c r="AT281">
        <v>1</v>
      </c>
      <c r="CC281" t="s">
        <v>1846</v>
      </c>
    </row>
    <row r="282" spans="1:81" x14ac:dyDescent="0.25">
      <c r="A282" t="s">
        <v>1647</v>
      </c>
      <c r="B282" t="s">
        <v>2094</v>
      </c>
      <c r="C282" t="s">
        <v>1163</v>
      </c>
      <c r="D282" t="s">
        <v>1999</v>
      </c>
      <c r="E282" t="s">
        <v>2000</v>
      </c>
      <c r="F282" t="s">
        <v>2001</v>
      </c>
      <c r="G282" t="s">
        <v>2002</v>
      </c>
      <c r="H282">
        <v>98</v>
      </c>
      <c r="I282">
        <v>98</v>
      </c>
      <c r="L282" t="s">
        <v>1832</v>
      </c>
      <c r="M282" t="s">
        <v>482</v>
      </c>
      <c r="N282" t="s">
        <v>1833</v>
      </c>
      <c r="O282" t="s">
        <v>2088</v>
      </c>
      <c r="P282" t="s">
        <v>2089</v>
      </c>
      <c r="Q282" t="s">
        <v>482</v>
      </c>
      <c r="R282" t="s">
        <v>1850</v>
      </c>
      <c r="S282" t="s">
        <v>1851</v>
      </c>
      <c r="T282" t="s">
        <v>1838</v>
      </c>
      <c r="W282" s="168">
        <v>46269</v>
      </c>
      <c r="X282" s="168">
        <v>46367</v>
      </c>
      <c r="AC282">
        <v>0</v>
      </c>
      <c r="AD282" t="s">
        <v>1839</v>
      </c>
      <c r="AE282">
        <v>0</v>
      </c>
      <c r="AF282" t="s">
        <v>1840</v>
      </c>
      <c r="AG282" t="s">
        <v>1841</v>
      </c>
      <c r="AH282" t="s">
        <v>1842</v>
      </c>
      <c r="AI282" t="s">
        <v>2003</v>
      </c>
      <c r="AJ282" t="s">
        <v>2004</v>
      </c>
      <c r="AQ282" t="s">
        <v>1845</v>
      </c>
      <c r="AR282" t="s">
        <v>2001</v>
      </c>
      <c r="AS282">
        <v>1</v>
      </c>
      <c r="AT282">
        <v>1</v>
      </c>
      <c r="CC282" t="s">
        <v>1846</v>
      </c>
    </row>
    <row r="283" spans="1:81" x14ac:dyDescent="0.25">
      <c r="A283" t="s">
        <v>1649</v>
      </c>
      <c r="B283" t="s">
        <v>2095</v>
      </c>
      <c r="C283" t="s">
        <v>1163</v>
      </c>
      <c r="D283" t="s">
        <v>1999</v>
      </c>
      <c r="E283" t="s">
        <v>2000</v>
      </c>
      <c r="F283" t="s">
        <v>2001</v>
      </c>
      <c r="G283" t="s">
        <v>2002</v>
      </c>
      <c r="H283">
        <v>98</v>
      </c>
      <c r="I283">
        <v>98</v>
      </c>
      <c r="L283" t="s">
        <v>1832</v>
      </c>
      <c r="M283" t="s">
        <v>482</v>
      </c>
      <c r="N283" t="s">
        <v>1833</v>
      </c>
      <c r="O283" t="s">
        <v>2088</v>
      </c>
      <c r="P283" t="s">
        <v>2089</v>
      </c>
      <c r="Q283" t="s">
        <v>482</v>
      </c>
      <c r="R283" t="s">
        <v>1850</v>
      </c>
      <c r="S283" t="s">
        <v>1851</v>
      </c>
      <c r="T283" t="s">
        <v>1838</v>
      </c>
      <c r="W283" s="168">
        <v>46269</v>
      </c>
      <c r="X283" s="168">
        <v>46367</v>
      </c>
      <c r="AC283">
        <v>0</v>
      </c>
      <c r="AD283" t="s">
        <v>1839</v>
      </c>
      <c r="AE283">
        <v>0</v>
      </c>
      <c r="AF283" t="s">
        <v>1840</v>
      </c>
      <c r="AG283" t="s">
        <v>1841</v>
      </c>
      <c r="AH283" t="s">
        <v>1842</v>
      </c>
      <c r="AI283" t="s">
        <v>2003</v>
      </c>
      <c r="AJ283" t="s">
        <v>2004</v>
      </c>
      <c r="AQ283" t="s">
        <v>1845</v>
      </c>
      <c r="AR283" t="s">
        <v>2001</v>
      </c>
      <c r="AS283">
        <v>1</v>
      </c>
      <c r="AT283">
        <v>1</v>
      </c>
      <c r="CC283" t="s">
        <v>1846</v>
      </c>
    </row>
    <row r="284" spans="1:81" x14ac:dyDescent="0.25">
      <c r="A284" t="s">
        <v>1651</v>
      </c>
      <c r="B284" t="s">
        <v>2096</v>
      </c>
      <c r="C284" t="s">
        <v>1163</v>
      </c>
      <c r="D284" t="s">
        <v>1999</v>
      </c>
      <c r="E284" t="s">
        <v>2000</v>
      </c>
      <c r="F284" t="s">
        <v>2001</v>
      </c>
      <c r="G284" t="s">
        <v>2002</v>
      </c>
      <c r="H284">
        <v>98</v>
      </c>
      <c r="I284">
        <v>98</v>
      </c>
      <c r="L284" t="s">
        <v>1832</v>
      </c>
      <c r="M284" t="s">
        <v>482</v>
      </c>
      <c r="N284" t="s">
        <v>1833</v>
      </c>
      <c r="O284" t="s">
        <v>2088</v>
      </c>
      <c r="P284" t="s">
        <v>2089</v>
      </c>
      <c r="Q284" t="s">
        <v>482</v>
      </c>
      <c r="R284" t="s">
        <v>1850</v>
      </c>
      <c r="S284" t="s">
        <v>1851</v>
      </c>
      <c r="T284" t="s">
        <v>1838</v>
      </c>
      <c r="W284" s="168">
        <v>46269</v>
      </c>
      <c r="X284" s="168">
        <v>46367</v>
      </c>
      <c r="AC284">
        <v>0</v>
      </c>
      <c r="AD284" t="s">
        <v>1839</v>
      </c>
      <c r="AE284">
        <v>0</v>
      </c>
      <c r="AF284" t="s">
        <v>1840</v>
      </c>
      <c r="AG284" t="s">
        <v>1841</v>
      </c>
      <c r="AH284" t="s">
        <v>1842</v>
      </c>
      <c r="AI284" t="s">
        <v>2003</v>
      </c>
      <c r="AJ284" t="s">
        <v>2004</v>
      </c>
      <c r="AQ284" t="s">
        <v>1845</v>
      </c>
      <c r="AR284" t="s">
        <v>2001</v>
      </c>
      <c r="AS284">
        <v>1</v>
      </c>
      <c r="AT284">
        <v>1</v>
      </c>
      <c r="CC284" t="s">
        <v>1846</v>
      </c>
    </row>
    <row r="285" spans="1:81" x14ac:dyDescent="0.25">
      <c r="A285" t="s">
        <v>1653</v>
      </c>
      <c r="B285" t="s">
        <v>2097</v>
      </c>
      <c r="C285" t="s">
        <v>1163</v>
      </c>
      <c r="D285" t="s">
        <v>1999</v>
      </c>
      <c r="E285" t="s">
        <v>2000</v>
      </c>
      <c r="F285" t="s">
        <v>2001</v>
      </c>
      <c r="G285" t="s">
        <v>2002</v>
      </c>
      <c r="H285">
        <v>98</v>
      </c>
      <c r="I285">
        <v>98</v>
      </c>
      <c r="L285" t="s">
        <v>1832</v>
      </c>
      <c r="M285" t="s">
        <v>482</v>
      </c>
      <c r="N285" t="s">
        <v>1833</v>
      </c>
      <c r="O285" t="s">
        <v>2088</v>
      </c>
      <c r="P285" t="s">
        <v>2089</v>
      </c>
      <c r="Q285" t="s">
        <v>482</v>
      </c>
      <c r="R285" t="s">
        <v>1850</v>
      </c>
      <c r="S285" t="s">
        <v>1851</v>
      </c>
      <c r="T285" t="s">
        <v>1838</v>
      </c>
      <c r="W285" s="168">
        <v>46269</v>
      </c>
      <c r="X285" s="168">
        <v>46367</v>
      </c>
      <c r="AC285">
        <v>0</v>
      </c>
      <c r="AD285" t="s">
        <v>1839</v>
      </c>
      <c r="AE285">
        <v>0</v>
      </c>
      <c r="AF285" t="s">
        <v>1840</v>
      </c>
      <c r="AG285" t="s">
        <v>1841</v>
      </c>
      <c r="AH285" t="s">
        <v>1842</v>
      </c>
      <c r="AI285" t="s">
        <v>2003</v>
      </c>
      <c r="AJ285" t="s">
        <v>2004</v>
      </c>
      <c r="AQ285" t="s">
        <v>1845</v>
      </c>
      <c r="AR285" t="s">
        <v>2001</v>
      </c>
      <c r="AS285">
        <v>1</v>
      </c>
      <c r="AT285">
        <v>1</v>
      </c>
      <c r="CC285" t="s">
        <v>1846</v>
      </c>
    </row>
    <row r="286" spans="1:81" x14ac:dyDescent="0.25">
      <c r="A286" t="s">
        <v>1655</v>
      </c>
      <c r="B286" t="s">
        <v>2098</v>
      </c>
      <c r="C286" t="s">
        <v>1163</v>
      </c>
      <c r="D286" t="s">
        <v>1999</v>
      </c>
      <c r="E286" t="s">
        <v>2000</v>
      </c>
      <c r="F286" t="s">
        <v>2001</v>
      </c>
      <c r="G286" t="s">
        <v>2002</v>
      </c>
      <c r="H286">
        <v>98</v>
      </c>
      <c r="I286">
        <v>98</v>
      </c>
      <c r="L286" t="s">
        <v>1832</v>
      </c>
      <c r="M286" t="s">
        <v>482</v>
      </c>
      <c r="N286" t="s">
        <v>1833</v>
      </c>
      <c r="O286" t="s">
        <v>2088</v>
      </c>
      <c r="P286" t="s">
        <v>2089</v>
      </c>
      <c r="Q286" t="s">
        <v>482</v>
      </c>
      <c r="R286" t="s">
        <v>1850</v>
      </c>
      <c r="S286" t="s">
        <v>1851</v>
      </c>
      <c r="T286" t="s">
        <v>1838</v>
      </c>
      <c r="W286" s="168">
        <v>46269</v>
      </c>
      <c r="X286" s="168">
        <v>46367</v>
      </c>
      <c r="AC286">
        <v>0</v>
      </c>
      <c r="AD286" t="s">
        <v>1839</v>
      </c>
      <c r="AE286">
        <v>0</v>
      </c>
      <c r="AF286" t="s">
        <v>1840</v>
      </c>
      <c r="AG286" t="s">
        <v>1841</v>
      </c>
      <c r="AH286" t="s">
        <v>1842</v>
      </c>
      <c r="AI286" t="s">
        <v>2003</v>
      </c>
      <c r="AJ286" t="s">
        <v>2004</v>
      </c>
      <c r="AQ286" t="s">
        <v>1845</v>
      </c>
      <c r="AR286" t="s">
        <v>2001</v>
      </c>
      <c r="AS286">
        <v>1</v>
      </c>
      <c r="AT286">
        <v>1</v>
      </c>
      <c r="CC286" t="s">
        <v>1846</v>
      </c>
    </row>
    <row r="287" spans="1:81" x14ac:dyDescent="0.25">
      <c r="A287" t="s">
        <v>1657</v>
      </c>
      <c r="B287" t="s">
        <v>2099</v>
      </c>
      <c r="C287" t="s">
        <v>1163</v>
      </c>
      <c r="D287" t="s">
        <v>1999</v>
      </c>
      <c r="E287" t="s">
        <v>2000</v>
      </c>
      <c r="F287" t="s">
        <v>2001</v>
      </c>
      <c r="G287" t="s">
        <v>2002</v>
      </c>
      <c r="H287">
        <v>98</v>
      </c>
      <c r="I287">
        <v>98</v>
      </c>
      <c r="L287" t="s">
        <v>1832</v>
      </c>
      <c r="M287" t="s">
        <v>482</v>
      </c>
      <c r="N287" t="s">
        <v>1833</v>
      </c>
      <c r="O287" t="s">
        <v>2088</v>
      </c>
      <c r="P287" t="s">
        <v>2089</v>
      </c>
      <c r="Q287" t="s">
        <v>482</v>
      </c>
      <c r="R287" t="s">
        <v>1850</v>
      </c>
      <c r="S287" t="s">
        <v>1851</v>
      </c>
      <c r="T287" t="s">
        <v>1838</v>
      </c>
      <c r="W287" s="168">
        <v>46269</v>
      </c>
      <c r="X287" s="168">
        <v>46367</v>
      </c>
      <c r="AC287">
        <v>0</v>
      </c>
      <c r="AD287" t="s">
        <v>1839</v>
      </c>
      <c r="AE287">
        <v>0</v>
      </c>
      <c r="AF287" t="s">
        <v>1840</v>
      </c>
      <c r="AG287" t="s">
        <v>1841</v>
      </c>
      <c r="AH287" t="s">
        <v>1842</v>
      </c>
      <c r="AI287" t="s">
        <v>2003</v>
      </c>
      <c r="AJ287" t="s">
        <v>2004</v>
      </c>
      <c r="AQ287" t="s">
        <v>1845</v>
      </c>
      <c r="AR287" t="s">
        <v>2001</v>
      </c>
      <c r="AS287">
        <v>1</v>
      </c>
      <c r="AT287">
        <v>1</v>
      </c>
      <c r="CC287" t="s">
        <v>1846</v>
      </c>
    </row>
    <row r="288" spans="1:81" x14ac:dyDescent="0.25">
      <c r="A288" t="s">
        <v>1659</v>
      </c>
      <c r="B288" t="s">
        <v>2100</v>
      </c>
      <c r="C288" t="s">
        <v>1163</v>
      </c>
      <c r="D288" t="s">
        <v>1999</v>
      </c>
      <c r="E288" t="s">
        <v>2000</v>
      </c>
      <c r="F288" t="s">
        <v>2001</v>
      </c>
      <c r="G288" t="s">
        <v>2002</v>
      </c>
      <c r="H288">
        <v>98</v>
      </c>
      <c r="I288">
        <v>98</v>
      </c>
      <c r="L288" t="s">
        <v>1832</v>
      </c>
      <c r="M288" t="s">
        <v>482</v>
      </c>
      <c r="N288" t="s">
        <v>1833</v>
      </c>
      <c r="O288" t="s">
        <v>2088</v>
      </c>
      <c r="P288" t="s">
        <v>2089</v>
      </c>
      <c r="Q288" t="s">
        <v>482</v>
      </c>
      <c r="R288" t="s">
        <v>1850</v>
      </c>
      <c r="S288" t="s">
        <v>1851</v>
      </c>
      <c r="T288" t="s">
        <v>1838</v>
      </c>
      <c r="W288" s="168">
        <v>46269</v>
      </c>
      <c r="X288" s="168">
        <v>46367</v>
      </c>
      <c r="AC288">
        <v>0</v>
      </c>
      <c r="AD288" t="s">
        <v>1839</v>
      </c>
      <c r="AE288">
        <v>0</v>
      </c>
      <c r="AF288" t="s">
        <v>1840</v>
      </c>
      <c r="AG288" t="s">
        <v>1841</v>
      </c>
      <c r="AH288" t="s">
        <v>1842</v>
      </c>
      <c r="AI288" t="s">
        <v>2003</v>
      </c>
      <c r="AJ288" t="s">
        <v>2004</v>
      </c>
      <c r="AQ288" t="s">
        <v>1845</v>
      </c>
      <c r="AR288" t="s">
        <v>2001</v>
      </c>
      <c r="AS288">
        <v>1</v>
      </c>
      <c r="AT288">
        <v>1</v>
      </c>
      <c r="CC288" t="s">
        <v>1846</v>
      </c>
    </row>
    <row r="289" spans="1:81" x14ac:dyDescent="0.25">
      <c r="A289" t="s">
        <v>1661</v>
      </c>
      <c r="B289" t="s">
        <v>2101</v>
      </c>
      <c r="C289" t="s">
        <v>1163</v>
      </c>
      <c r="D289" t="s">
        <v>1999</v>
      </c>
      <c r="E289" t="s">
        <v>2000</v>
      </c>
      <c r="F289" t="s">
        <v>2001</v>
      </c>
      <c r="G289" t="s">
        <v>2002</v>
      </c>
      <c r="H289">
        <v>98</v>
      </c>
      <c r="I289">
        <v>98</v>
      </c>
      <c r="L289" t="s">
        <v>1832</v>
      </c>
      <c r="M289" t="s">
        <v>482</v>
      </c>
      <c r="N289" t="s">
        <v>1833</v>
      </c>
      <c r="O289" t="s">
        <v>2088</v>
      </c>
      <c r="P289" t="s">
        <v>2089</v>
      </c>
      <c r="Q289" t="s">
        <v>482</v>
      </c>
      <c r="R289" t="s">
        <v>1850</v>
      </c>
      <c r="S289" t="s">
        <v>1851</v>
      </c>
      <c r="T289" t="s">
        <v>1838</v>
      </c>
      <c r="W289" s="168">
        <v>46269</v>
      </c>
      <c r="X289" s="168">
        <v>46367</v>
      </c>
      <c r="AC289">
        <v>0</v>
      </c>
      <c r="AD289" t="s">
        <v>1839</v>
      </c>
      <c r="AE289">
        <v>0</v>
      </c>
      <c r="AF289" t="s">
        <v>1840</v>
      </c>
      <c r="AG289" t="s">
        <v>1841</v>
      </c>
      <c r="AH289" t="s">
        <v>1842</v>
      </c>
      <c r="AI289" t="s">
        <v>2003</v>
      </c>
      <c r="AJ289" t="s">
        <v>2004</v>
      </c>
      <c r="AQ289" t="s">
        <v>1845</v>
      </c>
      <c r="AR289" t="s">
        <v>2001</v>
      </c>
      <c r="AS289">
        <v>1</v>
      </c>
      <c r="AT289">
        <v>1</v>
      </c>
      <c r="CC289" t="s">
        <v>1846</v>
      </c>
    </row>
    <row r="290" spans="1:81" x14ac:dyDescent="0.25">
      <c r="A290" t="s">
        <v>1663</v>
      </c>
      <c r="B290" t="s">
        <v>2102</v>
      </c>
      <c r="C290" t="s">
        <v>1163</v>
      </c>
      <c r="D290" t="s">
        <v>1999</v>
      </c>
      <c r="E290" t="s">
        <v>2000</v>
      </c>
      <c r="F290" t="s">
        <v>2001</v>
      </c>
      <c r="G290" t="s">
        <v>2002</v>
      </c>
      <c r="H290">
        <v>98</v>
      </c>
      <c r="I290">
        <v>98</v>
      </c>
      <c r="L290" t="s">
        <v>1832</v>
      </c>
      <c r="M290" t="s">
        <v>482</v>
      </c>
      <c r="N290" t="s">
        <v>1833</v>
      </c>
      <c r="O290" t="s">
        <v>2088</v>
      </c>
      <c r="P290" t="s">
        <v>2089</v>
      </c>
      <c r="Q290" t="s">
        <v>482</v>
      </c>
      <c r="R290" t="s">
        <v>1850</v>
      </c>
      <c r="S290" t="s">
        <v>1851</v>
      </c>
      <c r="T290" t="s">
        <v>1838</v>
      </c>
      <c r="W290" s="168">
        <v>46269</v>
      </c>
      <c r="X290" s="168">
        <v>46367</v>
      </c>
      <c r="AC290">
        <v>0</v>
      </c>
      <c r="AD290" t="s">
        <v>1839</v>
      </c>
      <c r="AE290">
        <v>0</v>
      </c>
      <c r="AF290" t="s">
        <v>1840</v>
      </c>
      <c r="AG290" t="s">
        <v>1841</v>
      </c>
      <c r="AH290" t="s">
        <v>1842</v>
      </c>
      <c r="AI290" t="s">
        <v>2003</v>
      </c>
      <c r="AJ290" t="s">
        <v>2004</v>
      </c>
      <c r="AQ290" t="s">
        <v>1845</v>
      </c>
      <c r="AR290" t="s">
        <v>2001</v>
      </c>
      <c r="AS290">
        <v>1</v>
      </c>
      <c r="AT290">
        <v>1</v>
      </c>
      <c r="CC290" t="s">
        <v>1846</v>
      </c>
    </row>
    <row r="291" spans="1:81" x14ac:dyDescent="0.25">
      <c r="A291" t="s">
        <v>1665</v>
      </c>
      <c r="B291" t="s">
        <v>2103</v>
      </c>
      <c r="C291" t="s">
        <v>1163</v>
      </c>
      <c r="D291" t="s">
        <v>1999</v>
      </c>
      <c r="E291" t="s">
        <v>2000</v>
      </c>
      <c r="F291" t="s">
        <v>2001</v>
      </c>
      <c r="G291" t="s">
        <v>2002</v>
      </c>
      <c r="H291">
        <v>98</v>
      </c>
      <c r="I291">
        <v>98</v>
      </c>
      <c r="L291" t="s">
        <v>1832</v>
      </c>
      <c r="M291" t="s">
        <v>482</v>
      </c>
      <c r="N291" t="s">
        <v>1833</v>
      </c>
      <c r="O291" t="s">
        <v>2088</v>
      </c>
      <c r="P291" t="s">
        <v>2089</v>
      </c>
      <c r="Q291" t="s">
        <v>482</v>
      </c>
      <c r="R291" t="s">
        <v>1850</v>
      </c>
      <c r="S291" t="s">
        <v>1851</v>
      </c>
      <c r="T291" t="s">
        <v>1838</v>
      </c>
      <c r="W291" s="168">
        <v>46269</v>
      </c>
      <c r="X291" s="168">
        <v>46367</v>
      </c>
      <c r="AC291">
        <v>0</v>
      </c>
      <c r="AD291" t="s">
        <v>1839</v>
      </c>
      <c r="AE291">
        <v>0</v>
      </c>
      <c r="AF291" t="s">
        <v>1840</v>
      </c>
      <c r="AG291" t="s">
        <v>1841</v>
      </c>
      <c r="AH291" t="s">
        <v>1842</v>
      </c>
      <c r="AI291" t="s">
        <v>2003</v>
      </c>
      <c r="AJ291" t="s">
        <v>2004</v>
      </c>
      <c r="AQ291" t="s">
        <v>1845</v>
      </c>
      <c r="AR291" t="s">
        <v>2001</v>
      </c>
      <c r="AS291">
        <v>1</v>
      </c>
      <c r="AT291">
        <v>1</v>
      </c>
      <c r="CC291" t="s">
        <v>1846</v>
      </c>
    </row>
    <row r="292" spans="1:81" x14ac:dyDescent="0.25">
      <c r="A292" t="s">
        <v>1667</v>
      </c>
      <c r="B292" t="s">
        <v>2104</v>
      </c>
      <c r="C292" t="s">
        <v>1163</v>
      </c>
      <c r="D292" t="s">
        <v>1999</v>
      </c>
      <c r="E292" t="s">
        <v>2000</v>
      </c>
      <c r="F292" t="s">
        <v>2001</v>
      </c>
      <c r="G292" t="s">
        <v>2002</v>
      </c>
      <c r="H292">
        <v>98</v>
      </c>
      <c r="I292">
        <v>98</v>
      </c>
      <c r="L292" t="s">
        <v>1832</v>
      </c>
      <c r="M292" t="s">
        <v>482</v>
      </c>
      <c r="N292" t="s">
        <v>1833</v>
      </c>
      <c r="O292" t="s">
        <v>2088</v>
      </c>
      <c r="P292" t="s">
        <v>2089</v>
      </c>
      <c r="Q292" t="s">
        <v>482</v>
      </c>
      <c r="R292" t="s">
        <v>1850</v>
      </c>
      <c r="S292" t="s">
        <v>1851</v>
      </c>
      <c r="T292" t="s">
        <v>1838</v>
      </c>
      <c r="W292" s="168">
        <v>46269</v>
      </c>
      <c r="X292" s="168">
        <v>46367</v>
      </c>
      <c r="AC292">
        <v>0</v>
      </c>
      <c r="AD292" t="s">
        <v>1839</v>
      </c>
      <c r="AE292">
        <v>0</v>
      </c>
      <c r="AF292" t="s">
        <v>1840</v>
      </c>
      <c r="AG292" t="s">
        <v>1841</v>
      </c>
      <c r="AH292" t="s">
        <v>1842</v>
      </c>
      <c r="AI292" t="s">
        <v>2003</v>
      </c>
      <c r="AJ292" t="s">
        <v>2004</v>
      </c>
      <c r="AQ292" t="s">
        <v>1845</v>
      </c>
      <c r="AR292" t="s">
        <v>2001</v>
      </c>
      <c r="AS292">
        <v>1</v>
      </c>
      <c r="AT292">
        <v>1</v>
      </c>
      <c r="CC292" t="s">
        <v>1846</v>
      </c>
    </row>
    <row r="293" spans="1:81" x14ac:dyDescent="0.25">
      <c r="A293" t="s">
        <v>1669</v>
      </c>
      <c r="B293" t="s">
        <v>2105</v>
      </c>
      <c r="C293" t="s">
        <v>1163</v>
      </c>
      <c r="D293" t="s">
        <v>1999</v>
      </c>
      <c r="E293" t="s">
        <v>2000</v>
      </c>
      <c r="F293" t="s">
        <v>2001</v>
      </c>
      <c r="G293" t="s">
        <v>2002</v>
      </c>
      <c r="H293">
        <v>98</v>
      </c>
      <c r="I293">
        <v>98</v>
      </c>
      <c r="L293" t="s">
        <v>1832</v>
      </c>
      <c r="M293" t="s">
        <v>482</v>
      </c>
      <c r="N293" t="s">
        <v>1833</v>
      </c>
      <c r="O293" t="s">
        <v>2088</v>
      </c>
      <c r="P293" t="s">
        <v>2089</v>
      </c>
      <c r="Q293" t="s">
        <v>482</v>
      </c>
      <c r="R293" t="s">
        <v>1850</v>
      </c>
      <c r="S293" t="s">
        <v>1851</v>
      </c>
      <c r="T293" t="s">
        <v>1838</v>
      </c>
      <c r="W293" s="168">
        <v>46269</v>
      </c>
      <c r="X293" s="168">
        <v>46367</v>
      </c>
      <c r="AC293">
        <v>0</v>
      </c>
      <c r="AD293" t="s">
        <v>1839</v>
      </c>
      <c r="AE293">
        <v>0</v>
      </c>
      <c r="AF293" t="s">
        <v>1840</v>
      </c>
      <c r="AG293" t="s">
        <v>1841</v>
      </c>
      <c r="AH293" t="s">
        <v>1842</v>
      </c>
      <c r="AI293" t="s">
        <v>2003</v>
      </c>
      <c r="AJ293" t="s">
        <v>2004</v>
      </c>
      <c r="AQ293" t="s">
        <v>1845</v>
      </c>
      <c r="AR293" t="s">
        <v>2001</v>
      </c>
      <c r="AS293">
        <v>1</v>
      </c>
      <c r="AT293">
        <v>1</v>
      </c>
      <c r="CC293" t="s">
        <v>1846</v>
      </c>
    </row>
    <row r="294" spans="1:81" x14ac:dyDescent="0.25">
      <c r="A294" t="s">
        <v>1671</v>
      </c>
      <c r="B294" t="s">
        <v>2106</v>
      </c>
      <c r="C294" t="s">
        <v>1163</v>
      </c>
      <c r="D294" t="s">
        <v>1999</v>
      </c>
      <c r="E294" t="s">
        <v>2000</v>
      </c>
      <c r="F294" t="s">
        <v>2001</v>
      </c>
      <c r="G294" t="s">
        <v>2002</v>
      </c>
      <c r="H294">
        <v>98</v>
      </c>
      <c r="I294">
        <v>98</v>
      </c>
      <c r="L294" t="s">
        <v>1832</v>
      </c>
      <c r="M294" t="s">
        <v>482</v>
      </c>
      <c r="N294" t="s">
        <v>1833</v>
      </c>
      <c r="O294" t="s">
        <v>2088</v>
      </c>
      <c r="P294" t="s">
        <v>2089</v>
      </c>
      <c r="Q294" t="s">
        <v>482</v>
      </c>
      <c r="R294" t="s">
        <v>1850</v>
      </c>
      <c r="S294" t="s">
        <v>1851</v>
      </c>
      <c r="T294" t="s">
        <v>1838</v>
      </c>
      <c r="W294" s="168">
        <v>46269</v>
      </c>
      <c r="X294" s="168">
        <v>46367</v>
      </c>
      <c r="AC294">
        <v>0</v>
      </c>
      <c r="AD294" t="s">
        <v>1839</v>
      </c>
      <c r="AE294">
        <v>0</v>
      </c>
      <c r="AF294" t="s">
        <v>1840</v>
      </c>
      <c r="AG294" t="s">
        <v>1841</v>
      </c>
      <c r="AH294" t="s">
        <v>1842</v>
      </c>
      <c r="AI294" t="s">
        <v>2003</v>
      </c>
      <c r="AJ294" t="s">
        <v>2004</v>
      </c>
      <c r="AQ294" t="s">
        <v>1845</v>
      </c>
      <c r="AR294" t="s">
        <v>2001</v>
      </c>
      <c r="AS294">
        <v>1</v>
      </c>
      <c r="AT294">
        <v>1</v>
      </c>
      <c r="CC294" t="s">
        <v>1846</v>
      </c>
    </row>
    <row r="295" spans="1:81" x14ac:dyDescent="0.25">
      <c r="A295" t="s">
        <v>1673</v>
      </c>
      <c r="B295" t="s">
        <v>2107</v>
      </c>
      <c r="C295" t="s">
        <v>1163</v>
      </c>
      <c r="D295" t="s">
        <v>1999</v>
      </c>
      <c r="E295" t="s">
        <v>2000</v>
      </c>
      <c r="F295" t="s">
        <v>2001</v>
      </c>
      <c r="G295" t="s">
        <v>2002</v>
      </c>
      <c r="H295">
        <v>98</v>
      </c>
      <c r="I295">
        <v>98</v>
      </c>
      <c r="L295" t="s">
        <v>1832</v>
      </c>
      <c r="M295" t="s">
        <v>482</v>
      </c>
      <c r="N295" t="s">
        <v>1833</v>
      </c>
      <c r="O295" t="s">
        <v>2088</v>
      </c>
      <c r="P295" t="s">
        <v>2089</v>
      </c>
      <c r="Q295" t="s">
        <v>482</v>
      </c>
      <c r="R295" t="s">
        <v>1850</v>
      </c>
      <c r="S295" t="s">
        <v>1851</v>
      </c>
      <c r="T295" t="s">
        <v>1838</v>
      </c>
      <c r="W295" s="168">
        <v>46269</v>
      </c>
      <c r="X295" s="168">
        <v>46367</v>
      </c>
      <c r="AC295">
        <v>0</v>
      </c>
      <c r="AD295" t="s">
        <v>1839</v>
      </c>
      <c r="AE295">
        <v>0</v>
      </c>
      <c r="AF295" t="s">
        <v>1840</v>
      </c>
      <c r="AG295" t="s">
        <v>1841</v>
      </c>
      <c r="AH295" t="s">
        <v>1842</v>
      </c>
      <c r="AI295" t="s">
        <v>2003</v>
      </c>
      <c r="AJ295" t="s">
        <v>2004</v>
      </c>
      <c r="AQ295" t="s">
        <v>1845</v>
      </c>
      <c r="AR295" t="s">
        <v>2001</v>
      </c>
      <c r="AS295">
        <v>1</v>
      </c>
      <c r="AT295">
        <v>1</v>
      </c>
      <c r="CC295" t="s">
        <v>1846</v>
      </c>
    </row>
    <row r="296" spans="1:81" x14ac:dyDescent="0.25">
      <c r="A296" t="s">
        <v>1675</v>
      </c>
      <c r="B296" t="s">
        <v>2108</v>
      </c>
      <c r="C296" t="s">
        <v>1163</v>
      </c>
      <c r="D296" t="s">
        <v>1999</v>
      </c>
      <c r="E296" t="s">
        <v>2000</v>
      </c>
      <c r="F296" t="s">
        <v>2001</v>
      </c>
      <c r="G296" t="s">
        <v>2002</v>
      </c>
      <c r="H296">
        <v>98</v>
      </c>
      <c r="I296">
        <v>98</v>
      </c>
      <c r="L296" t="s">
        <v>1832</v>
      </c>
      <c r="M296" t="s">
        <v>482</v>
      </c>
      <c r="N296" t="s">
        <v>1833</v>
      </c>
      <c r="O296" t="s">
        <v>2088</v>
      </c>
      <c r="P296" t="s">
        <v>2089</v>
      </c>
      <c r="Q296" t="s">
        <v>482</v>
      </c>
      <c r="R296" t="s">
        <v>1850</v>
      </c>
      <c r="S296" t="s">
        <v>1851</v>
      </c>
      <c r="T296" t="s">
        <v>1838</v>
      </c>
      <c r="W296" s="168">
        <v>46269</v>
      </c>
      <c r="X296" s="168">
        <v>46367</v>
      </c>
      <c r="AC296">
        <v>0</v>
      </c>
      <c r="AD296" t="s">
        <v>1839</v>
      </c>
      <c r="AE296">
        <v>0</v>
      </c>
      <c r="AF296" t="s">
        <v>1840</v>
      </c>
      <c r="AG296" t="s">
        <v>1841</v>
      </c>
      <c r="AH296" t="s">
        <v>1842</v>
      </c>
      <c r="AI296" t="s">
        <v>2003</v>
      </c>
      <c r="AJ296" t="s">
        <v>2004</v>
      </c>
      <c r="AQ296" t="s">
        <v>1845</v>
      </c>
      <c r="AR296" t="s">
        <v>2001</v>
      </c>
      <c r="AS296">
        <v>1</v>
      </c>
      <c r="AT296">
        <v>1</v>
      </c>
      <c r="CC296" t="s">
        <v>1846</v>
      </c>
    </row>
    <row r="297" spans="1:81" x14ac:dyDescent="0.25">
      <c r="A297" t="s">
        <v>1677</v>
      </c>
      <c r="B297" t="s">
        <v>2109</v>
      </c>
      <c r="C297" t="s">
        <v>1163</v>
      </c>
      <c r="D297" t="s">
        <v>1999</v>
      </c>
      <c r="E297" t="s">
        <v>2000</v>
      </c>
      <c r="F297" t="s">
        <v>2001</v>
      </c>
      <c r="G297" t="s">
        <v>2002</v>
      </c>
      <c r="H297">
        <v>98</v>
      </c>
      <c r="I297">
        <v>98</v>
      </c>
      <c r="L297" t="s">
        <v>1832</v>
      </c>
      <c r="M297" t="s">
        <v>482</v>
      </c>
      <c r="N297" t="s">
        <v>1833</v>
      </c>
      <c r="O297" t="s">
        <v>2088</v>
      </c>
      <c r="P297" t="s">
        <v>2089</v>
      </c>
      <c r="Q297" t="s">
        <v>482</v>
      </c>
      <c r="R297" t="s">
        <v>1850</v>
      </c>
      <c r="S297" t="s">
        <v>1851</v>
      </c>
      <c r="T297" t="s">
        <v>1838</v>
      </c>
      <c r="W297" s="168">
        <v>46269</v>
      </c>
      <c r="X297" s="168">
        <v>46367</v>
      </c>
      <c r="AC297">
        <v>0</v>
      </c>
      <c r="AD297" t="s">
        <v>1839</v>
      </c>
      <c r="AE297">
        <v>0</v>
      </c>
      <c r="AF297" t="s">
        <v>1840</v>
      </c>
      <c r="AG297" t="s">
        <v>1841</v>
      </c>
      <c r="AH297" t="s">
        <v>1842</v>
      </c>
      <c r="AI297" t="s">
        <v>2003</v>
      </c>
      <c r="AJ297" t="s">
        <v>2004</v>
      </c>
      <c r="AQ297" t="s">
        <v>1845</v>
      </c>
      <c r="AR297" t="s">
        <v>2001</v>
      </c>
      <c r="AS297">
        <v>1</v>
      </c>
      <c r="AT297">
        <v>1</v>
      </c>
      <c r="CC297" t="s">
        <v>1846</v>
      </c>
    </row>
    <row r="298" spans="1:81" x14ac:dyDescent="0.25">
      <c r="A298" t="s">
        <v>1679</v>
      </c>
      <c r="B298" t="s">
        <v>2110</v>
      </c>
      <c r="C298" t="s">
        <v>1163</v>
      </c>
      <c r="D298" t="s">
        <v>1999</v>
      </c>
      <c r="E298" t="s">
        <v>2000</v>
      </c>
      <c r="F298" t="s">
        <v>2001</v>
      </c>
      <c r="G298" t="s">
        <v>2002</v>
      </c>
      <c r="H298">
        <v>98</v>
      </c>
      <c r="I298">
        <v>98</v>
      </c>
      <c r="L298" t="s">
        <v>1832</v>
      </c>
      <c r="M298" t="s">
        <v>482</v>
      </c>
      <c r="N298" t="s">
        <v>1833</v>
      </c>
      <c r="O298" t="s">
        <v>2088</v>
      </c>
      <c r="P298" t="s">
        <v>2089</v>
      </c>
      <c r="Q298" t="s">
        <v>482</v>
      </c>
      <c r="R298" t="s">
        <v>1850</v>
      </c>
      <c r="S298" t="s">
        <v>1851</v>
      </c>
      <c r="T298" t="s">
        <v>1838</v>
      </c>
      <c r="W298" s="168">
        <v>46269</v>
      </c>
      <c r="X298" s="168">
        <v>46367</v>
      </c>
      <c r="AC298">
        <v>0</v>
      </c>
      <c r="AD298" t="s">
        <v>1839</v>
      </c>
      <c r="AE298">
        <v>0</v>
      </c>
      <c r="AF298" t="s">
        <v>1840</v>
      </c>
      <c r="AG298" t="s">
        <v>1841</v>
      </c>
      <c r="AH298" t="s">
        <v>1842</v>
      </c>
      <c r="AI298" t="s">
        <v>2003</v>
      </c>
      <c r="AJ298" t="s">
        <v>2004</v>
      </c>
      <c r="AQ298" t="s">
        <v>1845</v>
      </c>
      <c r="AR298" t="s">
        <v>2001</v>
      </c>
      <c r="AS298">
        <v>1</v>
      </c>
      <c r="AT298">
        <v>1</v>
      </c>
      <c r="CC298" t="s">
        <v>1846</v>
      </c>
    </row>
    <row r="299" spans="1:81" x14ac:dyDescent="0.25">
      <c r="A299" t="s">
        <v>1681</v>
      </c>
      <c r="B299" t="s">
        <v>2111</v>
      </c>
      <c r="C299" t="s">
        <v>1163</v>
      </c>
      <c r="D299" t="s">
        <v>1999</v>
      </c>
      <c r="E299" t="s">
        <v>2000</v>
      </c>
      <c r="F299" t="s">
        <v>2001</v>
      </c>
      <c r="G299" t="s">
        <v>2002</v>
      </c>
      <c r="H299">
        <v>82</v>
      </c>
      <c r="I299">
        <v>82</v>
      </c>
      <c r="L299" t="s">
        <v>1832</v>
      </c>
      <c r="M299" t="s">
        <v>482</v>
      </c>
      <c r="N299" t="s">
        <v>1833</v>
      </c>
      <c r="O299" t="s">
        <v>2077</v>
      </c>
      <c r="P299" t="s">
        <v>2078</v>
      </c>
      <c r="Q299" t="s">
        <v>482</v>
      </c>
      <c r="R299" t="s">
        <v>1850</v>
      </c>
      <c r="S299" t="s">
        <v>1851</v>
      </c>
      <c r="T299" t="s">
        <v>1838</v>
      </c>
      <c r="W299" s="168">
        <v>46241</v>
      </c>
      <c r="X299" s="168">
        <v>46346</v>
      </c>
      <c r="Y299" s="168">
        <v>46241</v>
      </c>
      <c r="AC299">
        <v>50</v>
      </c>
      <c r="AD299" t="s">
        <v>1839</v>
      </c>
      <c r="AE299">
        <v>0</v>
      </c>
      <c r="AF299" t="s">
        <v>1840</v>
      </c>
      <c r="AG299" t="s">
        <v>1841</v>
      </c>
      <c r="AH299" t="s">
        <v>1842</v>
      </c>
      <c r="AI299" t="s">
        <v>2003</v>
      </c>
      <c r="AJ299" t="s">
        <v>2004</v>
      </c>
      <c r="AQ299" t="s">
        <v>1845</v>
      </c>
      <c r="AR299" t="s">
        <v>2001</v>
      </c>
      <c r="AS299">
        <v>1</v>
      </c>
      <c r="AT299">
        <v>1</v>
      </c>
      <c r="CC299" t="s">
        <v>1846</v>
      </c>
    </row>
    <row r="300" spans="1:81" x14ac:dyDescent="0.25">
      <c r="A300" t="s">
        <v>1683</v>
      </c>
      <c r="B300" t="s">
        <v>2112</v>
      </c>
      <c r="C300" t="s">
        <v>1163</v>
      </c>
      <c r="D300" t="s">
        <v>1999</v>
      </c>
      <c r="E300" t="s">
        <v>2000</v>
      </c>
      <c r="F300" t="s">
        <v>2001</v>
      </c>
      <c r="G300" t="s">
        <v>2002</v>
      </c>
      <c r="H300">
        <v>112</v>
      </c>
      <c r="I300">
        <v>112</v>
      </c>
      <c r="L300" t="s">
        <v>1832</v>
      </c>
      <c r="M300" t="s">
        <v>482</v>
      </c>
      <c r="N300" t="s">
        <v>1833</v>
      </c>
      <c r="O300" t="s">
        <v>2080</v>
      </c>
      <c r="P300" t="s">
        <v>2081</v>
      </c>
      <c r="Q300" t="s">
        <v>482</v>
      </c>
      <c r="R300" t="s">
        <v>1850</v>
      </c>
      <c r="S300" t="s">
        <v>1851</v>
      </c>
      <c r="T300" t="s">
        <v>1838</v>
      </c>
      <c r="W300" s="168">
        <v>46139</v>
      </c>
      <c r="X300" s="168">
        <v>46290</v>
      </c>
      <c r="Y300" s="168">
        <v>46139</v>
      </c>
      <c r="AC300">
        <v>100</v>
      </c>
      <c r="AD300" t="s">
        <v>1839</v>
      </c>
      <c r="AE300">
        <v>0</v>
      </c>
      <c r="AF300" t="s">
        <v>1840</v>
      </c>
      <c r="AG300" t="s">
        <v>1841</v>
      </c>
      <c r="AH300" t="s">
        <v>1842</v>
      </c>
      <c r="AI300" t="s">
        <v>2003</v>
      </c>
      <c r="AJ300" t="s">
        <v>2004</v>
      </c>
      <c r="AQ300" t="s">
        <v>1845</v>
      </c>
      <c r="AR300" t="s">
        <v>2001</v>
      </c>
      <c r="AS300">
        <v>1</v>
      </c>
      <c r="AT300">
        <v>1</v>
      </c>
      <c r="CC300" t="s">
        <v>1846</v>
      </c>
    </row>
    <row r="301" spans="1:81" x14ac:dyDescent="0.25">
      <c r="A301" t="s">
        <v>1685</v>
      </c>
      <c r="B301" t="s">
        <v>2113</v>
      </c>
      <c r="C301" t="s">
        <v>1163</v>
      </c>
      <c r="D301" t="s">
        <v>1999</v>
      </c>
      <c r="E301" t="s">
        <v>2000</v>
      </c>
      <c r="F301" t="s">
        <v>2001</v>
      </c>
      <c r="G301" t="s">
        <v>2002</v>
      </c>
      <c r="H301">
        <v>112</v>
      </c>
      <c r="I301">
        <v>112</v>
      </c>
      <c r="L301" t="s">
        <v>1832</v>
      </c>
      <c r="M301" t="s">
        <v>482</v>
      </c>
      <c r="N301" t="s">
        <v>1833</v>
      </c>
      <c r="O301" t="s">
        <v>2080</v>
      </c>
      <c r="P301" t="s">
        <v>2081</v>
      </c>
      <c r="Q301" t="s">
        <v>482</v>
      </c>
      <c r="R301" t="s">
        <v>1850</v>
      </c>
      <c r="S301" t="s">
        <v>1851</v>
      </c>
      <c r="T301" t="s">
        <v>1838</v>
      </c>
      <c r="W301" s="168">
        <v>46139</v>
      </c>
      <c r="X301" s="168">
        <v>46290</v>
      </c>
      <c r="Y301" s="168">
        <v>46139</v>
      </c>
      <c r="AC301">
        <v>80</v>
      </c>
      <c r="AD301" t="s">
        <v>1839</v>
      </c>
      <c r="AE301">
        <v>0</v>
      </c>
      <c r="AF301" t="s">
        <v>1840</v>
      </c>
      <c r="AG301" t="s">
        <v>1841</v>
      </c>
      <c r="AH301" t="s">
        <v>1842</v>
      </c>
      <c r="AI301" t="s">
        <v>2003</v>
      </c>
      <c r="AJ301" t="s">
        <v>2004</v>
      </c>
      <c r="AQ301" t="s">
        <v>1845</v>
      </c>
      <c r="AR301" t="s">
        <v>2001</v>
      </c>
      <c r="AS301">
        <v>1</v>
      </c>
      <c r="AT301">
        <v>1</v>
      </c>
      <c r="CC301" t="s">
        <v>1846</v>
      </c>
    </row>
    <row r="302" spans="1:81" x14ac:dyDescent="0.25">
      <c r="A302" t="s">
        <v>1687</v>
      </c>
      <c r="B302" t="s">
        <v>2114</v>
      </c>
      <c r="C302" t="s">
        <v>1163</v>
      </c>
      <c r="D302" t="s">
        <v>1999</v>
      </c>
      <c r="E302" t="s">
        <v>2000</v>
      </c>
      <c r="F302" t="s">
        <v>2001</v>
      </c>
      <c r="G302" t="s">
        <v>2002</v>
      </c>
      <c r="H302">
        <v>112</v>
      </c>
      <c r="I302">
        <v>112</v>
      </c>
      <c r="L302" t="s">
        <v>1832</v>
      </c>
      <c r="M302" t="s">
        <v>482</v>
      </c>
      <c r="N302" t="s">
        <v>1833</v>
      </c>
      <c r="O302" t="s">
        <v>2080</v>
      </c>
      <c r="P302" t="s">
        <v>2081</v>
      </c>
      <c r="Q302" t="s">
        <v>482</v>
      </c>
      <c r="R302" t="s">
        <v>1850</v>
      </c>
      <c r="S302" t="s">
        <v>1851</v>
      </c>
      <c r="T302" t="s">
        <v>1838</v>
      </c>
      <c r="W302" s="168">
        <v>46139</v>
      </c>
      <c r="X302" s="168">
        <v>46290</v>
      </c>
      <c r="Y302" s="168">
        <v>46139</v>
      </c>
      <c r="AC302">
        <v>100</v>
      </c>
      <c r="AD302" t="s">
        <v>1839</v>
      </c>
      <c r="AE302">
        <v>0</v>
      </c>
      <c r="AF302" t="s">
        <v>1840</v>
      </c>
      <c r="AG302" t="s">
        <v>1841</v>
      </c>
      <c r="AH302" t="s">
        <v>1842</v>
      </c>
      <c r="AI302" t="s">
        <v>2003</v>
      </c>
      <c r="AJ302" t="s">
        <v>2004</v>
      </c>
      <c r="AQ302" t="s">
        <v>1845</v>
      </c>
      <c r="AR302" t="s">
        <v>2001</v>
      </c>
      <c r="AS302">
        <v>1</v>
      </c>
      <c r="AT302">
        <v>1</v>
      </c>
      <c r="CC302" t="s">
        <v>1846</v>
      </c>
    </row>
    <row r="303" spans="1:81" x14ac:dyDescent="0.25">
      <c r="A303" t="s">
        <v>1689</v>
      </c>
      <c r="B303" t="s">
        <v>2115</v>
      </c>
      <c r="C303" t="s">
        <v>1163</v>
      </c>
      <c r="D303" t="s">
        <v>1999</v>
      </c>
      <c r="E303" t="s">
        <v>2000</v>
      </c>
      <c r="F303" t="s">
        <v>2001</v>
      </c>
      <c r="G303" t="s">
        <v>2002</v>
      </c>
      <c r="H303">
        <v>111</v>
      </c>
      <c r="I303">
        <v>111</v>
      </c>
      <c r="L303" t="s">
        <v>1832</v>
      </c>
      <c r="M303" t="s">
        <v>482</v>
      </c>
      <c r="N303" t="s">
        <v>1833</v>
      </c>
      <c r="O303" t="s">
        <v>2080</v>
      </c>
      <c r="P303" t="s">
        <v>2081</v>
      </c>
      <c r="Q303" t="s">
        <v>482</v>
      </c>
      <c r="R303" t="s">
        <v>1850</v>
      </c>
      <c r="S303" t="s">
        <v>1851</v>
      </c>
      <c r="T303" t="s">
        <v>1838</v>
      </c>
      <c r="W303" s="168">
        <v>46139</v>
      </c>
      <c r="X303" s="168">
        <v>46290</v>
      </c>
      <c r="Y303" s="168">
        <v>46139</v>
      </c>
      <c r="AC303">
        <v>80</v>
      </c>
      <c r="AD303" t="s">
        <v>1839</v>
      </c>
      <c r="AE303">
        <v>0</v>
      </c>
      <c r="AF303" t="s">
        <v>1840</v>
      </c>
      <c r="AG303" t="s">
        <v>1841</v>
      </c>
      <c r="AH303" t="s">
        <v>1842</v>
      </c>
      <c r="AI303" t="s">
        <v>2003</v>
      </c>
      <c r="AJ303" t="s">
        <v>2004</v>
      </c>
      <c r="AQ303" t="s">
        <v>1845</v>
      </c>
      <c r="AR303" t="s">
        <v>2001</v>
      </c>
      <c r="AS303">
        <v>1</v>
      </c>
      <c r="AT303">
        <v>1</v>
      </c>
      <c r="CC303" t="s">
        <v>1846</v>
      </c>
    </row>
    <row r="304" spans="1:81" x14ac:dyDescent="0.25">
      <c r="A304" t="s">
        <v>1691</v>
      </c>
      <c r="B304" t="s">
        <v>2116</v>
      </c>
      <c r="C304" t="s">
        <v>1163</v>
      </c>
      <c r="D304" t="s">
        <v>1999</v>
      </c>
      <c r="E304" t="s">
        <v>2000</v>
      </c>
      <c r="F304" t="s">
        <v>2001</v>
      </c>
      <c r="G304" t="s">
        <v>2002</v>
      </c>
      <c r="H304">
        <v>55.5</v>
      </c>
      <c r="I304">
        <v>55.5</v>
      </c>
      <c r="L304" t="s">
        <v>1832</v>
      </c>
      <c r="M304" t="s">
        <v>482</v>
      </c>
      <c r="N304" t="s">
        <v>1833</v>
      </c>
      <c r="O304" t="s">
        <v>2080</v>
      </c>
      <c r="P304" t="s">
        <v>2081</v>
      </c>
      <c r="Q304" t="s">
        <v>482</v>
      </c>
      <c r="R304" t="s">
        <v>1850</v>
      </c>
      <c r="S304" t="s">
        <v>1851</v>
      </c>
      <c r="T304" t="s">
        <v>1838</v>
      </c>
      <c r="W304" s="168">
        <v>46139</v>
      </c>
      <c r="X304" s="168">
        <v>46290</v>
      </c>
      <c r="Y304" s="168">
        <v>46139</v>
      </c>
      <c r="AC304">
        <v>80</v>
      </c>
      <c r="AD304" t="s">
        <v>1839</v>
      </c>
      <c r="AE304">
        <v>0</v>
      </c>
      <c r="AF304" t="s">
        <v>1840</v>
      </c>
      <c r="AG304" t="s">
        <v>1841</v>
      </c>
      <c r="AH304" t="s">
        <v>1842</v>
      </c>
      <c r="AI304" t="s">
        <v>2003</v>
      </c>
      <c r="AJ304" t="s">
        <v>2004</v>
      </c>
      <c r="AQ304" t="s">
        <v>1845</v>
      </c>
      <c r="AR304" t="s">
        <v>2001</v>
      </c>
      <c r="AS304">
        <v>1</v>
      </c>
      <c r="AT304">
        <v>1</v>
      </c>
      <c r="CC304" t="s">
        <v>1846</v>
      </c>
    </row>
    <row r="305" spans="1:81" x14ac:dyDescent="0.25">
      <c r="A305" t="s">
        <v>1693</v>
      </c>
      <c r="B305" t="s">
        <v>2116</v>
      </c>
      <c r="C305" t="s">
        <v>1163</v>
      </c>
      <c r="D305" t="s">
        <v>1999</v>
      </c>
      <c r="E305" t="s">
        <v>2000</v>
      </c>
      <c r="F305" t="s">
        <v>2001</v>
      </c>
      <c r="G305" t="s">
        <v>2002</v>
      </c>
      <c r="H305">
        <v>55.5</v>
      </c>
      <c r="I305">
        <v>55.5</v>
      </c>
      <c r="L305" t="s">
        <v>1832</v>
      </c>
      <c r="M305" t="s">
        <v>482</v>
      </c>
      <c r="N305" t="s">
        <v>1833</v>
      </c>
      <c r="O305" t="s">
        <v>2080</v>
      </c>
      <c r="P305" t="s">
        <v>2081</v>
      </c>
      <c r="Q305" t="s">
        <v>482</v>
      </c>
      <c r="R305" t="s">
        <v>1850</v>
      </c>
      <c r="S305" t="s">
        <v>1851</v>
      </c>
      <c r="T305" t="s">
        <v>1838</v>
      </c>
      <c r="W305" s="168">
        <v>46139</v>
      </c>
      <c r="X305" s="168">
        <v>46290</v>
      </c>
      <c r="Y305" s="168">
        <v>46139</v>
      </c>
      <c r="AC305">
        <v>80</v>
      </c>
      <c r="AD305" t="s">
        <v>1839</v>
      </c>
      <c r="AE305">
        <v>0</v>
      </c>
      <c r="AF305" t="s">
        <v>1840</v>
      </c>
      <c r="AG305" t="s">
        <v>1841</v>
      </c>
      <c r="AH305" t="s">
        <v>1842</v>
      </c>
      <c r="AI305" t="s">
        <v>2003</v>
      </c>
      <c r="AJ305" t="s">
        <v>2004</v>
      </c>
      <c r="AQ305" t="s">
        <v>1845</v>
      </c>
      <c r="AR305" t="s">
        <v>2001</v>
      </c>
      <c r="AS305">
        <v>1</v>
      </c>
      <c r="AT305">
        <v>1</v>
      </c>
      <c r="CC305" t="s">
        <v>1846</v>
      </c>
    </row>
    <row r="306" spans="1:81" x14ac:dyDescent="0.25">
      <c r="A306" t="s">
        <v>1695</v>
      </c>
      <c r="B306" t="s">
        <v>2117</v>
      </c>
      <c r="C306" t="s">
        <v>1163</v>
      </c>
      <c r="D306" t="s">
        <v>1999</v>
      </c>
      <c r="E306" t="s">
        <v>2000</v>
      </c>
      <c r="F306" t="s">
        <v>2001</v>
      </c>
      <c r="G306" t="s">
        <v>2002</v>
      </c>
      <c r="H306">
        <v>111</v>
      </c>
      <c r="I306">
        <v>111</v>
      </c>
      <c r="L306" t="s">
        <v>1832</v>
      </c>
      <c r="M306" t="s">
        <v>482</v>
      </c>
      <c r="N306" t="s">
        <v>1833</v>
      </c>
      <c r="O306" t="s">
        <v>2080</v>
      </c>
      <c r="P306" t="s">
        <v>2081</v>
      </c>
      <c r="Q306" t="s">
        <v>482</v>
      </c>
      <c r="R306" t="s">
        <v>1850</v>
      </c>
      <c r="S306" t="s">
        <v>1851</v>
      </c>
      <c r="T306" t="s">
        <v>1838</v>
      </c>
      <c r="W306" s="168">
        <v>46139</v>
      </c>
      <c r="X306" s="168">
        <v>46290</v>
      </c>
      <c r="Y306" s="168">
        <v>46139</v>
      </c>
      <c r="AC306">
        <v>80</v>
      </c>
      <c r="AD306" t="s">
        <v>1839</v>
      </c>
      <c r="AE306">
        <v>0</v>
      </c>
      <c r="AF306" t="s">
        <v>1840</v>
      </c>
      <c r="AG306" t="s">
        <v>1841</v>
      </c>
      <c r="AH306" t="s">
        <v>1842</v>
      </c>
      <c r="AI306" t="s">
        <v>2003</v>
      </c>
      <c r="AJ306" t="s">
        <v>2004</v>
      </c>
      <c r="AQ306" t="s">
        <v>1845</v>
      </c>
      <c r="AR306" t="s">
        <v>2001</v>
      </c>
      <c r="AS306">
        <v>1</v>
      </c>
      <c r="AT306">
        <v>1</v>
      </c>
      <c r="CC306" t="s">
        <v>1846</v>
      </c>
    </row>
    <row r="307" spans="1:81" x14ac:dyDescent="0.25">
      <c r="A307" t="s">
        <v>1697</v>
      </c>
      <c r="B307" t="s">
        <v>2118</v>
      </c>
      <c r="C307" t="s">
        <v>1163</v>
      </c>
      <c r="D307" t="s">
        <v>1999</v>
      </c>
      <c r="E307" t="s">
        <v>2000</v>
      </c>
      <c r="F307" t="s">
        <v>2001</v>
      </c>
      <c r="G307" t="s">
        <v>2002</v>
      </c>
      <c r="H307">
        <v>111</v>
      </c>
      <c r="I307">
        <v>111</v>
      </c>
      <c r="L307" t="s">
        <v>1832</v>
      </c>
      <c r="M307" t="s">
        <v>482</v>
      </c>
      <c r="N307" t="s">
        <v>1833</v>
      </c>
      <c r="O307" t="s">
        <v>2080</v>
      </c>
      <c r="P307" t="s">
        <v>2081</v>
      </c>
      <c r="Q307" t="s">
        <v>482</v>
      </c>
      <c r="R307" t="s">
        <v>1850</v>
      </c>
      <c r="S307" t="s">
        <v>1851</v>
      </c>
      <c r="T307" t="s">
        <v>1838</v>
      </c>
      <c r="W307" s="168">
        <v>46139</v>
      </c>
      <c r="X307" s="168">
        <v>46290</v>
      </c>
      <c r="Y307" s="168">
        <v>46139</v>
      </c>
      <c r="AC307">
        <v>80</v>
      </c>
      <c r="AD307" t="s">
        <v>1839</v>
      </c>
      <c r="AE307">
        <v>0</v>
      </c>
      <c r="AF307" t="s">
        <v>1840</v>
      </c>
      <c r="AG307" t="s">
        <v>1841</v>
      </c>
      <c r="AH307" t="s">
        <v>1842</v>
      </c>
      <c r="AI307" t="s">
        <v>2003</v>
      </c>
      <c r="AJ307" t="s">
        <v>2004</v>
      </c>
      <c r="AQ307" t="s">
        <v>1845</v>
      </c>
      <c r="AR307" t="s">
        <v>2001</v>
      </c>
      <c r="AS307">
        <v>1</v>
      </c>
      <c r="AT307">
        <v>1</v>
      </c>
      <c r="CC307" t="s">
        <v>1846</v>
      </c>
    </row>
    <row r="308" spans="1:81" x14ac:dyDescent="0.25">
      <c r="A308" t="s">
        <v>1699</v>
      </c>
      <c r="B308" t="s">
        <v>2119</v>
      </c>
      <c r="C308" t="s">
        <v>1163</v>
      </c>
      <c r="D308" t="s">
        <v>1999</v>
      </c>
      <c r="E308" t="s">
        <v>2000</v>
      </c>
      <c r="F308" t="s">
        <v>2001</v>
      </c>
      <c r="G308" t="s">
        <v>2002</v>
      </c>
      <c r="H308">
        <v>111</v>
      </c>
      <c r="I308">
        <v>111</v>
      </c>
      <c r="L308" t="s">
        <v>1832</v>
      </c>
      <c r="M308" t="s">
        <v>482</v>
      </c>
      <c r="N308" t="s">
        <v>1833</v>
      </c>
      <c r="O308" t="s">
        <v>2080</v>
      </c>
      <c r="P308" t="s">
        <v>2081</v>
      </c>
      <c r="Q308" t="s">
        <v>482</v>
      </c>
      <c r="R308" t="s">
        <v>1850</v>
      </c>
      <c r="S308" t="s">
        <v>1851</v>
      </c>
      <c r="T308" t="s">
        <v>1838</v>
      </c>
      <c r="W308" s="168">
        <v>46139</v>
      </c>
      <c r="X308" s="168">
        <v>46290</v>
      </c>
      <c r="Y308" s="168">
        <v>46139</v>
      </c>
      <c r="AC308">
        <v>80</v>
      </c>
      <c r="AD308" t="s">
        <v>1839</v>
      </c>
      <c r="AE308">
        <v>0</v>
      </c>
      <c r="AF308" t="s">
        <v>1840</v>
      </c>
      <c r="AG308" t="s">
        <v>1841</v>
      </c>
      <c r="AH308" t="s">
        <v>1842</v>
      </c>
      <c r="AI308" t="s">
        <v>2003</v>
      </c>
      <c r="AJ308" t="s">
        <v>2004</v>
      </c>
      <c r="AQ308" t="s">
        <v>1845</v>
      </c>
      <c r="AR308" t="s">
        <v>2001</v>
      </c>
      <c r="AS308">
        <v>1</v>
      </c>
      <c r="AT308">
        <v>1</v>
      </c>
      <c r="CC308" t="s">
        <v>1846</v>
      </c>
    </row>
    <row r="309" spans="1:81" x14ac:dyDescent="0.25">
      <c r="A309" t="s">
        <v>1701</v>
      </c>
      <c r="B309" t="s">
        <v>2119</v>
      </c>
      <c r="C309" t="s">
        <v>1163</v>
      </c>
      <c r="D309" t="s">
        <v>1999</v>
      </c>
      <c r="E309" t="s">
        <v>2000</v>
      </c>
      <c r="F309" t="s">
        <v>2001</v>
      </c>
      <c r="G309" t="s">
        <v>2002</v>
      </c>
      <c r="H309">
        <v>111</v>
      </c>
      <c r="I309">
        <v>111</v>
      </c>
      <c r="L309" t="s">
        <v>1832</v>
      </c>
      <c r="M309" t="s">
        <v>482</v>
      </c>
      <c r="N309" t="s">
        <v>1833</v>
      </c>
      <c r="O309" t="s">
        <v>2080</v>
      </c>
      <c r="P309" t="s">
        <v>2081</v>
      </c>
      <c r="Q309" t="s">
        <v>482</v>
      </c>
      <c r="R309" t="s">
        <v>1850</v>
      </c>
      <c r="S309" t="s">
        <v>1851</v>
      </c>
      <c r="T309" t="s">
        <v>1838</v>
      </c>
      <c r="W309" s="168">
        <v>46139</v>
      </c>
      <c r="X309" s="168">
        <v>46290</v>
      </c>
      <c r="Y309" s="168">
        <v>46139</v>
      </c>
      <c r="AC309">
        <v>80</v>
      </c>
      <c r="AD309" t="s">
        <v>1839</v>
      </c>
      <c r="AE309">
        <v>0</v>
      </c>
      <c r="AF309" t="s">
        <v>1840</v>
      </c>
      <c r="AG309" t="s">
        <v>1841</v>
      </c>
      <c r="AH309" t="s">
        <v>1842</v>
      </c>
      <c r="AI309" t="s">
        <v>2003</v>
      </c>
      <c r="AJ309" t="s">
        <v>2004</v>
      </c>
      <c r="AQ309" t="s">
        <v>1845</v>
      </c>
      <c r="AR309" t="s">
        <v>2001</v>
      </c>
      <c r="AS309">
        <v>1</v>
      </c>
      <c r="AT309">
        <v>1</v>
      </c>
      <c r="CC309" t="s">
        <v>1846</v>
      </c>
    </row>
    <row r="310" spans="1:81" x14ac:dyDescent="0.25">
      <c r="A310" t="s">
        <v>1703</v>
      </c>
      <c r="B310" t="s">
        <v>2120</v>
      </c>
      <c r="C310" t="s">
        <v>1163</v>
      </c>
      <c r="D310" t="s">
        <v>1999</v>
      </c>
      <c r="E310" t="s">
        <v>2000</v>
      </c>
      <c r="F310" t="s">
        <v>2001</v>
      </c>
      <c r="G310" t="s">
        <v>2002</v>
      </c>
      <c r="H310">
        <v>111</v>
      </c>
      <c r="I310">
        <v>111</v>
      </c>
      <c r="L310" t="s">
        <v>1832</v>
      </c>
      <c r="M310" t="s">
        <v>482</v>
      </c>
      <c r="N310" t="s">
        <v>1833</v>
      </c>
      <c r="O310" t="s">
        <v>2080</v>
      </c>
      <c r="P310" t="s">
        <v>2081</v>
      </c>
      <c r="Q310" t="s">
        <v>482</v>
      </c>
      <c r="R310" t="s">
        <v>1850</v>
      </c>
      <c r="S310" t="s">
        <v>1851</v>
      </c>
      <c r="T310" t="s">
        <v>1838</v>
      </c>
      <c r="W310" s="168">
        <v>46139</v>
      </c>
      <c r="X310" s="168">
        <v>46290</v>
      </c>
      <c r="Y310" s="168">
        <v>46139</v>
      </c>
      <c r="AC310">
        <v>80</v>
      </c>
      <c r="AD310" t="s">
        <v>1839</v>
      </c>
      <c r="AE310">
        <v>0</v>
      </c>
      <c r="AF310" t="s">
        <v>1840</v>
      </c>
      <c r="AG310" t="s">
        <v>1841</v>
      </c>
      <c r="AH310" t="s">
        <v>1842</v>
      </c>
      <c r="AI310" t="s">
        <v>2003</v>
      </c>
      <c r="AJ310" t="s">
        <v>2004</v>
      </c>
      <c r="AQ310" t="s">
        <v>1845</v>
      </c>
      <c r="AR310" t="s">
        <v>2001</v>
      </c>
      <c r="AS310">
        <v>1</v>
      </c>
      <c r="AT310">
        <v>1</v>
      </c>
      <c r="CC310" t="s">
        <v>1846</v>
      </c>
    </row>
    <row r="311" spans="1:81" x14ac:dyDescent="0.25">
      <c r="A311" t="s">
        <v>1099</v>
      </c>
      <c r="B311" t="s">
        <v>1952</v>
      </c>
      <c r="C311" t="s">
        <v>1101</v>
      </c>
      <c r="D311" t="s">
        <v>1953</v>
      </c>
      <c r="E311" t="s">
        <v>1954</v>
      </c>
      <c r="F311" t="s">
        <v>1955</v>
      </c>
      <c r="G311" t="s">
        <v>1956</v>
      </c>
      <c r="H311">
        <v>463</v>
      </c>
      <c r="I311">
        <v>463</v>
      </c>
      <c r="L311" t="s">
        <v>1832</v>
      </c>
      <c r="M311" t="s">
        <v>482</v>
      </c>
      <c r="N311" t="s">
        <v>1833</v>
      </c>
      <c r="O311" t="s">
        <v>1848</v>
      </c>
      <c r="P311" t="s">
        <v>1849</v>
      </c>
      <c r="Q311" t="s">
        <v>482</v>
      </c>
      <c r="R311" t="s">
        <v>1850</v>
      </c>
      <c r="S311" t="s">
        <v>1851</v>
      </c>
      <c r="T311" t="s">
        <v>1838</v>
      </c>
      <c r="W311" s="168">
        <v>46132</v>
      </c>
      <c r="X311" s="168">
        <v>46224</v>
      </c>
      <c r="Y311" s="168">
        <v>46104</v>
      </c>
      <c r="Z311" s="168">
        <v>46234</v>
      </c>
      <c r="AC311">
        <v>100</v>
      </c>
      <c r="AD311" t="s">
        <v>1839</v>
      </c>
      <c r="AE311">
        <v>0</v>
      </c>
      <c r="AF311" t="s">
        <v>1840</v>
      </c>
      <c r="AG311" t="s">
        <v>1841</v>
      </c>
      <c r="AH311" t="s">
        <v>1842</v>
      </c>
      <c r="AI311" t="s">
        <v>1957</v>
      </c>
      <c r="AJ311" t="s">
        <v>1958</v>
      </c>
      <c r="AQ311" t="s">
        <v>1845</v>
      </c>
      <c r="AR311" t="s">
        <v>1955</v>
      </c>
      <c r="AS311">
        <v>1</v>
      </c>
      <c r="AT311">
        <v>1</v>
      </c>
      <c r="CC311" t="s">
        <v>1846</v>
      </c>
    </row>
    <row r="312" spans="1:81" x14ac:dyDescent="0.25">
      <c r="A312" t="s">
        <v>1102</v>
      </c>
      <c r="B312" t="s">
        <v>1959</v>
      </c>
      <c r="C312" t="s">
        <v>1101</v>
      </c>
      <c r="D312" t="s">
        <v>1953</v>
      </c>
      <c r="E312" t="s">
        <v>1954</v>
      </c>
      <c r="F312" t="s">
        <v>1955</v>
      </c>
      <c r="G312" t="s">
        <v>1956</v>
      </c>
      <c r="H312">
        <v>155</v>
      </c>
      <c r="I312">
        <v>155</v>
      </c>
      <c r="L312" t="s">
        <v>1832</v>
      </c>
      <c r="M312" t="s">
        <v>482</v>
      </c>
      <c r="N312" t="s">
        <v>1833</v>
      </c>
      <c r="O312" t="s">
        <v>1960</v>
      </c>
      <c r="P312" t="s">
        <v>1961</v>
      </c>
      <c r="Q312" t="s">
        <v>482</v>
      </c>
      <c r="R312" t="s">
        <v>1850</v>
      </c>
      <c r="S312" t="s">
        <v>1851</v>
      </c>
      <c r="T312" t="s">
        <v>1838</v>
      </c>
      <c r="W312" s="168">
        <v>46118</v>
      </c>
      <c r="X312" s="168">
        <v>46309</v>
      </c>
      <c r="Y312" s="168">
        <v>46104</v>
      </c>
      <c r="Z312" s="168">
        <v>46234</v>
      </c>
      <c r="AC312">
        <v>100</v>
      </c>
      <c r="AD312" t="s">
        <v>1839</v>
      </c>
      <c r="AE312">
        <v>0</v>
      </c>
      <c r="AF312" t="s">
        <v>1840</v>
      </c>
      <c r="AG312" t="s">
        <v>1841</v>
      </c>
      <c r="AH312" t="s">
        <v>1842</v>
      </c>
      <c r="AI312" t="s">
        <v>1957</v>
      </c>
      <c r="AJ312" t="s">
        <v>1958</v>
      </c>
      <c r="AQ312" t="s">
        <v>1845</v>
      </c>
      <c r="AR312" t="s">
        <v>1955</v>
      </c>
      <c r="AS312">
        <v>1</v>
      </c>
      <c r="AT312">
        <v>1</v>
      </c>
      <c r="CC312" t="s">
        <v>1846</v>
      </c>
    </row>
    <row r="313" spans="1:81" x14ac:dyDescent="0.25">
      <c r="A313" t="s">
        <v>1104</v>
      </c>
      <c r="B313" t="s">
        <v>1962</v>
      </c>
      <c r="C313" t="s">
        <v>1101</v>
      </c>
      <c r="D313" t="s">
        <v>1953</v>
      </c>
      <c r="E313" t="s">
        <v>1954</v>
      </c>
      <c r="F313" t="s">
        <v>1955</v>
      </c>
      <c r="G313" t="s">
        <v>1956</v>
      </c>
      <c r="H313">
        <v>155</v>
      </c>
      <c r="I313">
        <v>155</v>
      </c>
      <c r="L313" t="s">
        <v>1832</v>
      </c>
      <c r="M313" t="s">
        <v>482</v>
      </c>
      <c r="N313" t="s">
        <v>1833</v>
      </c>
      <c r="O313" t="s">
        <v>1960</v>
      </c>
      <c r="P313" t="s">
        <v>1961</v>
      </c>
      <c r="Q313" t="s">
        <v>482</v>
      </c>
      <c r="R313" t="s">
        <v>1850</v>
      </c>
      <c r="S313" t="s">
        <v>1851</v>
      </c>
      <c r="T313" t="s">
        <v>1838</v>
      </c>
      <c r="W313" s="168">
        <v>46118</v>
      </c>
      <c r="X313" s="168">
        <v>46309</v>
      </c>
      <c r="Y313" s="168">
        <v>46104</v>
      </c>
      <c r="Z313" s="168">
        <v>46241</v>
      </c>
      <c r="AC313">
        <v>100</v>
      </c>
      <c r="AD313" t="s">
        <v>1839</v>
      </c>
      <c r="AE313">
        <v>0</v>
      </c>
      <c r="AF313" t="s">
        <v>1840</v>
      </c>
      <c r="AG313" t="s">
        <v>1841</v>
      </c>
      <c r="AH313" t="s">
        <v>1842</v>
      </c>
      <c r="AI313" t="s">
        <v>1957</v>
      </c>
      <c r="AJ313" t="s">
        <v>1958</v>
      </c>
      <c r="AQ313" t="s">
        <v>1845</v>
      </c>
      <c r="AR313" t="s">
        <v>1955</v>
      </c>
      <c r="AS313">
        <v>1</v>
      </c>
      <c r="AT313">
        <v>1</v>
      </c>
      <c r="CC313" t="s">
        <v>1846</v>
      </c>
    </row>
    <row r="314" spans="1:81" x14ac:dyDescent="0.25">
      <c r="A314" t="s">
        <v>1106</v>
      </c>
      <c r="B314" t="s">
        <v>1963</v>
      </c>
      <c r="C314" t="s">
        <v>1101</v>
      </c>
      <c r="D314" t="s">
        <v>1953</v>
      </c>
      <c r="E314" t="s">
        <v>1954</v>
      </c>
      <c r="F314" t="s">
        <v>1955</v>
      </c>
      <c r="G314" t="s">
        <v>1956</v>
      </c>
      <c r="H314">
        <v>155</v>
      </c>
      <c r="I314">
        <v>155</v>
      </c>
      <c r="L314" t="s">
        <v>1832</v>
      </c>
      <c r="M314" t="s">
        <v>482</v>
      </c>
      <c r="N314" t="s">
        <v>1833</v>
      </c>
      <c r="O314" t="s">
        <v>1960</v>
      </c>
      <c r="P314" t="s">
        <v>1961</v>
      </c>
      <c r="Q314" t="s">
        <v>482</v>
      </c>
      <c r="R314" t="s">
        <v>1850</v>
      </c>
      <c r="S314" t="s">
        <v>1851</v>
      </c>
      <c r="T314" t="s">
        <v>1838</v>
      </c>
      <c r="W314" s="168">
        <v>46139</v>
      </c>
      <c r="X314" s="168">
        <v>46330</v>
      </c>
      <c r="Y314" s="168">
        <v>46139</v>
      </c>
      <c r="Z314" s="168">
        <v>46241</v>
      </c>
      <c r="AC314">
        <v>100</v>
      </c>
      <c r="AD314" t="s">
        <v>1839</v>
      </c>
      <c r="AE314">
        <v>0</v>
      </c>
      <c r="AF314" t="s">
        <v>1840</v>
      </c>
      <c r="AG314" t="s">
        <v>1841</v>
      </c>
      <c r="AH314" t="s">
        <v>1842</v>
      </c>
      <c r="AI314" t="s">
        <v>1957</v>
      </c>
      <c r="AJ314" t="s">
        <v>1958</v>
      </c>
      <c r="AQ314" t="s">
        <v>1845</v>
      </c>
      <c r="AR314" t="s">
        <v>1955</v>
      </c>
      <c r="AS314">
        <v>1</v>
      </c>
      <c r="AT314">
        <v>1</v>
      </c>
      <c r="CC314" t="s">
        <v>1846</v>
      </c>
    </row>
    <row r="315" spans="1:81" x14ac:dyDescent="0.25">
      <c r="A315" t="s">
        <v>1108</v>
      </c>
      <c r="B315" t="s">
        <v>1964</v>
      </c>
      <c r="C315" t="s">
        <v>1101</v>
      </c>
      <c r="D315" t="s">
        <v>1953</v>
      </c>
      <c r="E315" t="s">
        <v>1954</v>
      </c>
      <c r="F315" t="s">
        <v>1955</v>
      </c>
      <c r="G315" t="s">
        <v>1956</v>
      </c>
      <c r="H315">
        <v>155</v>
      </c>
      <c r="I315">
        <v>155</v>
      </c>
      <c r="L315" t="s">
        <v>1832</v>
      </c>
      <c r="M315" t="s">
        <v>482</v>
      </c>
      <c r="N315" t="s">
        <v>1833</v>
      </c>
      <c r="O315" t="s">
        <v>1960</v>
      </c>
      <c r="P315" t="s">
        <v>1961</v>
      </c>
      <c r="Q315" t="s">
        <v>482</v>
      </c>
      <c r="R315" t="s">
        <v>1850</v>
      </c>
      <c r="S315" t="s">
        <v>1851</v>
      </c>
      <c r="T315" t="s">
        <v>1838</v>
      </c>
      <c r="W315" s="168">
        <v>46118</v>
      </c>
      <c r="X315" s="168">
        <v>46309</v>
      </c>
      <c r="Y315" s="168">
        <v>46104</v>
      </c>
      <c r="Z315" s="168">
        <v>46241</v>
      </c>
      <c r="AC315">
        <v>100</v>
      </c>
      <c r="AD315" t="s">
        <v>1839</v>
      </c>
      <c r="AE315">
        <v>0</v>
      </c>
      <c r="AF315" t="s">
        <v>1840</v>
      </c>
      <c r="AG315" t="s">
        <v>1841</v>
      </c>
      <c r="AH315" t="s">
        <v>1842</v>
      </c>
      <c r="AI315" t="s">
        <v>1957</v>
      </c>
      <c r="AJ315" t="s">
        <v>1958</v>
      </c>
      <c r="AQ315" t="s">
        <v>1845</v>
      </c>
      <c r="AR315" t="s">
        <v>1955</v>
      </c>
      <c r="AS315">
        <v>1</v>
      </c>
      <c r="AT315">
        <v>1</v>
      </c>
      <c r="CC315" t="s">
        <v>1846</v>
      </c>
    </row>
    <row r="316" spans="1:81" x14ac:dyDescent="0.25">
      <c r="A316" t="s">
        <v>1110</v>
      </c>
      <c r="B316" t="s">
        <v>1965</v>
      </c>
      <c r="C316" t="s">
        <v>1101</v>
      </c>
      <c r="D316" t="s">
        <v>1953</v>
      </c>
      <c r="E316" t="s">
        <v>1954</v>
      </c>
      <c r="F316" t="s">
        <v>1955</v>
      </c>
      <c r="G316" t="s">
        <v>1956</v>
      </c>
      <c r="H316">
        <v>155</v>
      </c>
      <c r="I316">
        <v>155</v>
      </c>
      <c r="L316" t="s">
        <v>1832</v>
      </c>
      <c r="M316" t="s">
        <v>482</v>
      </c>
      <c r="N316" t="s">
        <v>1833</v>
      </c>
      <c r="O316" t="s">
        <v>1960</v>
      </c>
      <c r="P316" t="s">
        <v>1961</v>
      </c>
      <c r="Q316" t="s">
        <v>482</v>
      </c>
      <c r="R316" t="s">
        <v>1850</v>
      </c>
      <c r="S316" t="s">
        <v>1851</v>
      </c>
      <c r="T316" t="s">
        <v>1838</v>
      </c>
      <c r="W316" s="168">
        <v>46118</v>
      </c>
      <c r="X316" s="168">
        <v>46309</v>
      </c>
      <c r="Y316" s="168">
        <v>46104</v>
      </c>
      <c r="Z316" s="168">
        <v>46265</v>
      </c>
      <c r="AC316">
        <v>100</v>
      </c>
      <c r="AD316" t="s">
        <v>1839</v>
      </c>
      <c r="AE316">
        <v>0</v>
      </c>
      <c r="AF316" t="s">
        <v>1840</v>
      </c>
      <c r="AG316" t="s">
        <v>1841</v>
      </c>
      <c r="AH316" t="s">
        <v>1842</v>
      </c>
      <c r="AI316" t="s">
        <v>1957</v>
      </c>
      <c r="AJ316" t="s">
        <v>1958</v>
      </c>
      <c r="AQ316" t="s">
        <v>1845</v>
      </c>
      <c r="AR316" t="s">
        <v>1955</v>
      </c>
      <c r="AS316">
        <v>1</v>
      </c>
      <c r="AT316">
        <v>1</v>
      </c>
      <c r="CC316" t="s">
        <v>1846</v>
      </c>
    </row>
    <row r="317" spans="1:81" x14ac:dyDescent="0.25">
      <c r="A317" t="s">
        <v>1112</v>
      </c>
      <c r="B317" t="s">
        <v>1966</v>
      </c>
      <c r="C317" t="s">
        <v>1101</v>
      </c>
      <c r="D317" t="s">
        <v>1953</v>
      </c>
      <c r="E317" t="s">
        <v>1954</v>
      </c>
      <c r="F317" t="s">
        <v>1955</v>
      </c>
      <c r="G317" t="s">
        <v>1956</v>
      </c>
      <c r="H317">
        <v>155</v>
      </c>
      <c r="I317">
        <v>155</v>
      </c>
      <c r="L317" t="s">
        <v>1832</v>
      </c>
      <c r="M317" t="s">
        <v>482</v>
      </c>
      <c r="N317" t="s">
        <v>1833</v>
      </c>
      <c r="O317" t="s">
        <v>1960</v>
      </c>
      <c r="P317" t="s">
        <v>1961</v>
      </c>
      <c r="Q317" t="s">
        <v>482</v>
      </c>
      <c r="R317" t="s">
        <v>1850</v>
      </c>
      <c r="S317" t="s">
        <v>1851</v>
      </c>
      <c r="T317" t="s">
        <v>1838</v>
      </c>
      <c r="W317" s="168">
        <v>46118</v>
      </c>
      <c r="X317" s="168">
        <v>46309</v>
      </c>
      <c r="Y317" s="168">
        <v>46104</v>
      </c>
      <c r="Z317" s="168">
        <v>46265</v>
      </c>
      <c r="AC317">
        <v>100</v>
      </c>
      <c r="AD317" t="s">
        <v>1839</v>
      </c>
      <c r="AE317">
        <v>0</v>
      </c>
      <c r="AF317" t="s">
        <v>1840</v>
      </c>
      <c r="AG317" t="s">
        <v>1841</v>
      </c>
      <c r="AH317" t="s">
        <v>1842</v>
      </c>
      <c r="AI317" t="s">
        <v>1957</v>
      </c>
      <c r="AJ317" t="s">
        <v>1958</v>
      </c>
      <c r="AQ317" t="s">
        <v>1845</v>
      </c>
      <c r="AR317" t="s">
        <v>1955</v>
      </c>
      <c r="AS317">
        <v>1</v>
      </c>
      <c r="AT317">
        <v>1</v>
      </c>
      <c r="CC317" t="s">
        <v>1846</v>
      </c>
    </row>
    <row r="318" spans="1:81" x14ac:dyDescent="0.25">
      <c r="A318" t="s">
        <v>1114</v>
      </c>
      <c r="B318" t="s">
        <v>1967</v>
      </c>
      <c r="C318" t="s">
        <v>1101</v>
      </c>
      <c r="D318" t="s">
        <v>1953</v>
      </c>
      <c r="E318" t="s">
        <v>1954</v>
      </c>
      <c r="F318" t="s">
        <v>1955</v>
      </c>
      <c r="G318" t="s">
        <v>1956</v>
      </c>
      <c r="H318">
        <v>155</v>
      </c>
      <c r="I318">
        <v>155</v>
      </c>
      <c r="L318" t="s">
        <v>1832</v>
      </c>
      <c r="M318" t="s">
        <v>482</v>
      </c>
      <c r="N318" t="s">
        <v>1833</v>
      </c>
      <c r="O318" t="s">
        <v>1960</v>
      </c>
      <c r="P318" t="s">
        <v>1961</v>
      </c>
      <c r="Q318" t="s">
        <v>482</v>
      </c>
      <c r="R318" t="s">
        <v>1850</v>
      </c>
      <c r="S318" t="s">
        <v>1851</v>
      </c>
      <c r="T318" t="s">
        <v>1838</v>
      </c>
      <c r="W318" s="168">
        <v>46118</v>
      </c>
      <c r="X318" s="168">
        <v>46309</v>
      </c>
      <c r="Y318" s="168">
        <v>46104</v>
      </c>
      <c r="Z318" s="168">
        <v>46265</v>
      </c>
      <c r="AC318">
        <v>100</v>
      </c>
      <c r="AD318" t="s">
        <v>1839</v>
      </c>
      <c r="AE318">
        <v>0</v>
      </c>
      <c r="AF318" t="s">
        <v>1840</v>
      </c>
      <c r="AG318" t="s">
        <v>1841</v>
      </c>
      <c r="AH318" t="s">
        <v>1842</v>
      </c>
      <c r="AI318" t="s">
        <v>1957</v>
      </c>
      <c r="AJ318" t="s">
        <v>1958</v>
      </c>
      <c r="AQ318" t="s">
        <v>1845</v>
      </c>
      <c r="AR318" t="s">
        <v>1955</v>
      </c>
      <c r="AS318">
        <v>1</v>
      </c>
      <c r="AT318">
        <v>1</v>
      </c>
      <c r="CC318" t="s">
        <v>1846</v>
      </c>
    </row>
    <row r="319" spans="1:81" x14ac:dyDescent="0.25">
      <c r="A319" t="s">
        <v>1116</v>
      </c>
      <c r="B319" t="s">
        <v>1968</v>
      </c>
      <c r="C319" t="s">
        <v>1101</v>
      </c>
      <c r="D319" t="s">
        <v>1953</v>
      </c>
      <c r="E319" t="s">
        <v>1954</v>
      </c>
      <c r="F319" t="s">
        <v>1955</v>
      </c>
      <c r="G319" t="s">
        <v>1956</v>
      </c>
      <c r="H319">
        <v>155</v>
      </c>
      <c r="I319">
        <v>155</v>
      </c>
      <c r="L319" t="s">
        <v>1832</v>
      </c>
      <c r="M319" t="s">
        <v>482</v>
      </c>
      <c r="N319" t="s">
        <v>1833</v>
      </c>
      <c r="O319" t="s">
        <v>1960</v>
      </c>
      <c r="P319" t="s">
        <v>1961</v>
      </c>
      <c r="Q319" t="s">
        <v>482</v>
      </c>
      <c r="R319" t="s">
        <v>1850</v>
      </c>
      <c r="S319" t="s">
        <v>1851</v>
      </c>
      <c r="T319" t="s">
        <v>1838</v>
      </c>
      <c r="W319" s="168">
        <v>46139</v>
      </c>
      <c r="X319" s="168">
        <v>46330</v>
      </c>
      <c r="Y319" s="168">
        <v>46139</v>
      </c>
      <c r="AC319">
        <v>100</v>
      </c>
      <c r="AD319" t="s">
        <v>1839</v>
      </c>
      <c r="AE319">
        <v>0</v>
      </c>
      <c r="AF319" t="s">
        <v>1840</v>
      </c>
      <c r="AG319" t="s">
        <v>1841</v>
      </c>
      <c r="AH319" t="s">
        <v>1842</v>
      </c>
      <c r="AI319" t="s">
        <v>1957</v>
      </c>
      <c r="AJ319" t="s">
        <v>1958</v>
      </c>
      <c r="AQ319" t="s">
        <v>1845</v>
      </c>
      <c r="AR319" t="s">
        <v>1955</v>
      </c>
      <c r="AS319">
        <v>1</v>
      </c>
      <c r="AT319">
        <v>1</v>
      </c>
      <c r="CC319" t="s">
        <v>1846</v>
      </c>
    </row>
    <row r="320" spans="1:81" x14ac:dyDescent="0.25">
      <c r="A320" t="s">
        <v>1118</v>
      </c>
      <c r="B320" t="s">
        <v>1969</v>
      </c>
      <c r="C320" t="s">
        <v>1101</v>
      </c>
      <c r="D320" t="s">
        <v>1953</v>
      </c>
      <c r="E320" t="s">
        <v>1954</v>
      </c>
      <c r="F320" t="s">
        <v>1955</v>
      </c>
      <c r="G320" t="s">
        <v>1956</v>
      </c>
      <c r="H320">
        <v>618</v>
      </c>
      <c r="I320">
        <v>618</v>
      </c>
      <c r="L320" t="s">
        <v>1832</v>
      </c>
      <c r="M320" t="s">
        <v>482</v>
      </c>
      <c r="N320" t="s">
        <v>1833</v>
      </c>
      <c r="O320" t="s">
        <v>1907</v>
      </c>
      <c r="P320" t="s">
        <v>1908</v>
      </c>
      <c r="Q320" t="s">
        <v>482</v>
      </c>
      <c r="R320" t="s">
        <v>1850</v>
      </c>
      <c r="S320" t="s">
        <v>1851</v>
      </c>
      <c r="T320" t="s">
        <v>1838</v>
      </c>
      <c r="W320" s="168">
        <v>46132</v>
      </c>
      <c r="X320" s="168">
        <v>46269</v>
      </c>
      <c r="Y320" s="168">
        <v>46118</v>
      </c>
      <c r="Z320" s="168">
        <v>46241</v>
      </c>
      <c r="AC320">
        <v>100</v>
      </c>
      <c r="AD320" t="s">
        <v>1839</v>
      </c>
      <c r="AE320">
        <v>0</v>
      </c>
      <c r="AF320" t="s">
        <v>1840</v>
      </c>
      <c r="AG320" t="s">
        <v>1841</v>
      </c>
      <c r="AH320" t="s">
        <v>1842</v>
      </c>
      <c r="AI320" t="s">
        <v>1957</v>
      </c>
      <c r="AJ320" t="s">
        <v>1958</v>
      </c>
      <c r="AQ320" t="s">
        <v>1845</v>
      </c>
      <c r="AR320" t="s">
        <v>1955</v>
      </c>
      <c r="AS320">
        <v>1</v>
      </c>
      <c r="AT320">
        <v>1</v>
      </c>
      <c r="CC320" t="s">
        <v>1846</v>
      </c>
    </row>
    <row r="321" spans="1:81" x14ac:dyDescent="0.25">
      <c r="A321" t="s">
        <v>1120</v>
      </c>
      <c r="B321" t="s">
        <v>1970</v>
      </c>
      <c r="C321" t="s">
        <v>1101</v>
      </c>
      <c r="D321" t="s">
        <v>1953</v>
      </c>
      <c r="E321" t="s">
        <v>1954</v>
      </c>
      <c r="F321" t="s">
        <v>1955</v>
      </c>
      <c r="G321" t="s">
        <v>1956</v>
      </c>
      <c r="H321">
        <v>155</v>
      </c>
      <c r="I321">
        <v>155</v>
      </c>
      <c r="L321" t="s">
        <v>1832</v>
      </c>
      <c r="M321" t="s">
        <v>482</v>
      </c>
      <c r="N321" t="s">
        <v>1833</v>
      </c>
      <c r="O321" t="s">
        <v>1971</v>
      </c>
      <c r="P321" t="s">
        <v>1972</v>
      </c>
      <c r="Q321" t="s">
        <v>482</v>
      </c>
      <c r="R321" t="s">
        <v>1850</v>
      </c>
      <c r="S321" t="s">
        <v>1851</v>
      </c>
      <c r="T321" t="s">
        <v>1838</v>
      </c>
      <c r="W321" s="168">
        <v>46118</v>
      </c>
      <c r="X321" s="168">
        <v>46309</v>
      </c>
      <c r="Y321" s="168">
        <v>46104</v>
      </c>
      <c r="Z321" s="168">
        <v>46234</v>
      </c>
      <c r="AC321">
        <v>100</v>
      </c>
      <c r="AD321" t="s">
        <v>1839</v>
      </c>
      <c r="AE321">
        <v>0</v>
      </c>
      <c r="AF321" t="s">
        <v>1840</v>
      </c>
      <c r="AG321" t="s">
        <v>1841</v>
      </c>
      <c r="AH321" t="s">
        <v>1842</v>
      </c>
      <c r="AI321" t="s">
        <v>1957</v>
      </c>
      <c r="AJ321" t="s">
        <v>1958</v>
      </c>
      <c r="AQ321" t="s">
        <v>1845</v>
      </c>
      <c r="AR321" t="s">
        <v>1955</v>
      </c>
      <c r="AS321">
        <v>1</v>
      </c>
      <c r="AT321">
        <v>1</v>
      </c>
      <c r="CC321" t="s">
        <v>1846</v>
      </c>
    </row>
    <row r="322" spans="1:81" x14ac:dyDescent="0.25">
      <c r="A322" t="s">
        <v>1122</v>
      </c>
      <c r="B322" t="s">
        <v>1973</v>
      </c>
      <c r="C322" t="s">
        <v>1101</v>
      </c>
      <c r="D322" t="s">
        <v>1953</v>
      </c>
      <c r="E322" t="s">
        <v>1954</v>
      </c>
      <c r="F322" t="s">
        <v>1955</v>
      </c>
      <c r="G322" t="s">
        <v>1956</v>
      </c>
      <c r="H322">
        <v>155</v>
      </c>
      <c r="I322">
        <v>155</v>
      </c>
      <c r="L322" t="s">
        <v>1832</v>
      </c>
      <c r="M322" t="s">
        <v>482</v>
      </c>
      <c r="N322" t="s">
        <v>1833</v>
      </c>
      <c r="O322" t="s">
        <v>1971</v>
      </c>
      <c r="P322" t="s">
        <v>1972</v>
      </c>
      <c r="Q322" t="s">
        <v>482</v>
      </c>
      <c r="R322" t="s">
        <v>1850</v>
      </c>
      <c r="S322" t="s">
        <v>1851</v>
      </c>
      <c r="T322" t="s">
        <v>1838</v>
      </c>
      <c r="W322" s="168">
        <v>46118</v>
      </c>
      <c r="X322" s="168">
        <v>46309</v>
      </c>
      <c r="Y322" s="168">
        <v>46104</v>
      </c>
      <c r="Z322" s="168">
        <v>46241</v>
      </c>
      <c r="AC322">
        <v>100</v>
      </c>
      <c r="AD322" t="s">
        <v>1839</v>
      </c>
      <c r="AE322">
        <v>0</v>
      </c>
      <c r="AF322" t="s">
        <v>1840</v>
      </c>
      <c r="AG322" t="s">
        <v>1841</v>
      </c>
      <c r="AH322" t="s">
        <v>1842</v>
      </c>
      <c r="AI322" t="s">
        <v>1957</v>
      </c>
      <c r="AJ322" t="s">
        <v>1958</v>
      </c>
      <c r="AQ322" t="s">
        <v>1845</v>
      </c>
      <c r="AR322" t="s">
        <v>1955</v>
      </c>
      <c r="AS322">
        <v>1</v>
      </c>
      <c r="AT322">
        <v>1</v>
      </c>
      <c r="CC322" t="s">
        <v>1846</v>
      </c>
    </row>
    <row r="323" spans="1:81" x14ac:dyDescent="0.25">
      <c r="A323" t="s">
        <v>1124</v>
      </c>
      <c r="B323" t="s">
        <v>1974</v>
      </c>
      <c r="C323" t="s">
        <v>1101</v>
      </c>
      <c r="D323" t="s">
        <v>1953</v>
      </c>
      <c r="E323" t="s">
        <v>1954</v>
      </c>
      <c r="F323" t="s">
        <v>1955</v>
      </c>
      <c r="G323" t="s">
        <v>1956</v>
      </c>
      <c r="H323">
        <v>155</v>
      </c>
      <c r="I323">
        <v>155</v>
      </c>
      <c r="L323" t="s">
        <v>1832</v>
      </c>
      <c r="M323" t="s">
        <v>482</v>
      </c>
      <c r="N323" t="s">
        <v>1833</v>
      </c>
      <c r="O323" t="s">
        <v>1971</v>
      </c>
      <c r="P323" t="s">
        <v>1972</v>
      </c>
      <c r="Q323" t="s">
        <v>482</v>
      </c>
      <c r="R323" t="s">
        <v>1850</v>
      </c>
      <c r="S323" t="s">
        <v>1851</v>
      </c>
      <c r="T323" t="s">
        <v>1838</v>
      </c>
      <c r="W323" s="168">
        <v>46118</v>
      </c>
      <c r="X323" s="168">
        <v>46309</v>
      </c>
      <c r="Y323" s="168">
        <v>46104</v>
      </c>
      <c r="Z323" s="168">
        <v>46265</v>
      </c>
      <c r="AC323">
        <v>100</v>
      </c>
      <c r="AD323" t="s">
        <v>1839</v>
      </c>
      <c r="AE323">
        <v>0</v>
      </c>
      <c r="AF323" t="s">
        <v>1840</v>
      </c>
      <c r="AG323" t="s">
        <v>1841</v>
      </c>
      <c r="AH323" t="s">
        <v>1842</v>
      </c>
      <c r="AI323" t="s">
        <v>1957</v>
      </c>
      <c r="AJ323" t="s">
        <v>1958</v>
      </c>
      <c r="AQ323" t="s">
        <v>1845</v>
      </c>
      <c r="AR323" t="s">
        <v>1955</v>
      </c>
      <c r="AS323">
        <v>1</v>
      </c>
      <c r="AT323">
        <v>1</v>
      </c>
      <c r="CC323" t="s">
        <v>1846</v>
      </c>
    </row>
    <row r="324" spans="1:81" x14ac:dyDescent="0.25">
      <c r="A324" t="s">
        <v>1126</v>
      </c>
      <c r="B324" t="s">
        <v>1975</v>
      </c>
      <c r="C324" t="s">
        <v>1101</v>
      </c>
      <c r="D324" t="s">
        <v>1953</v>
      </c>
      <c r="E324" t="s">
        <v>1954</v>
      </c>
      <c r="F324" t="s">
        <v>1955</v>
      </c>
      <c r="G324" t="s">
        <v>1956</v>
      </c>
      <c r="H324">
        <v>155</v>
      </c>
      <c r="I324">
        <v>155</v>
      </c>
      <c r="L324" t="s">
        <v>1832</v>
      </c>
      <c r="M324" t="s">
        <v>482</v>
      </c>
      <c r="N324" t="s">
        <v>1833</v>
      </c>
      <c r="O324" t="s">
        <v>1971</v>
      </c>
      <c r="P324" t="s">
        <v>1972</v>
      </c>
      <c r="Q324" t="s">
        <v>482</v>
      </c>
      <c r="R324" t="s">
        <v>1850</v>
      </c>
      <c r="S324" t="s">
        <v>1851</v>
      </c>
      <c r="T324" t="s">
        <v>1838</v>
      </c>
      <c r="W324" s="168">
        <v>46118</v>
      </c>
      <c r="X324" s="168">
        <v>46309</v>
      </c>
      <c r="Y324" s="168">
        <v>46104</v>
      </c>
      <c r="Z324" s="168">
        <v>46265</v>
      </c>
      <c r="AC324">
        <v>100</v>
      </c>
      <c r="AD324" t="s">
        <v>1839</v>
      </c>
      <c r="AE324">
        <v>0</v>
      </c>
      <c r="AF324" t="s">
        <v>1840</v>
      </c>
      <c r="AG324" t="s">
        <v>1841</v>
      </c>
      <c r="AH324" t="s">
        <v>1842</v>
      </c>
      <c r="AI324" t="s">
        <v>1957</v>
      </c>
      <c r="AJ324" t="s">
        <v>1958</v>
      </c>
      <c r="AQ324" t="s">
        <v>1845</v>
      </c>
      <c r="AR324" t="s">
        <v>1955</v>
      </c>
      <c r="AS324">
        <v>1</v>
      </c>
      <c r="AT324">
        <v>1</v>
      </c>
      <c r="CC324" t="s">
        <v>1846</v>
      </c>
    </row>
    <row r="325" spans="1:81" x14ac:dyDescent="0.25">
      <c r="A325" t="s">
        <v>1128</v>
      </c>
      <c r="B325" t="s">
        <v>1976</v>
      </c>
      <c r="C325" t="s">
        <v>1101</v>
      </c>
      <c r="D325" t="s">
        <v>1953</v>
      </c>
      <c r="E325" t="s">
        <v>1954</v>
      </c>
      <c r="F325" t="s">
        <v>1955</v>
      </c>
      <c r="G325" t="s">
        <v>1956</v>
      </c>
      <c r="H325">
        <v>155</v>
      </c>
      <c r="I325">
        <v>155</v>
      </c>
      <c r="L325" t="s">
        <v>1832</v>
      </c>
      <c r="M325" t="s">
        <v>482</v>
      </c>
      <c r="N325" t="s">
        <v>1833</v>
      </c>
      <c r="O325" t="s">
        <v>1971</v>
      </c>
      <c r="P325" t="s">
        <v>1972</v>
      </c>
      <c r="Q325" t="s">
        <v>482</v>
      </c>
      <c r="R325" t="s">
        <v>1850</v>
      </c>
      <c r="S325" t="s">
        <v>1851</v>
      </c>
      <c r="T325" t="s">
        <v>1838</v>
      </c>
      <c r="W325" s="168">
        <v>46118</v>
      </c>
      <c r="X325" s="168">
        <v>46309</v>
      </c>
      <c r="Y325" s="168">
        <v>46104</v>
      </c>
      <c r="Z325" s="168">
        <v>46247</v>
      </c>
      <c r="AC325">
        <v>100</v>
      </c>
      <c r="AD325" t="s">
        <v>1839</v>
      </c>
      <c r="AE325">
        <v>0</v>
      </c>
      <c r="AF325" t="s">
        <v>1840</v>
      </c>
      <c r="AG325" t="s">
        <v>1841</v>
      </c>
      <c r="AH325" t="s">
        <v>1842</v>
      </c>
      <c r="AI325" t="s">
        <v>1957</v>
      </c>
      <c r="AJ325" t="s">
        <v>1958</v>
      </c>
      <c r="AQ325" t="s">
        <v>1845</v>
      </c>
      <c r="AR325" t="s">
        <v>1955</v>
      </c>
      <c r="AS325">
        <v>1</v>
      </c>
      <c r="AT325">
        <v>1</v>
      </c>
      <c r="CC325" t="s">
        <v>1846</v>
      </c>
    </row>
    <row r="326" spans="1:81" x14ac:dyDescent="0.25">
      <c r="A326" t="s">
        <v>1130</v>
      </c>
      <c r="B326" t="s">
        <v>1977</v>
      </c>
      <c r="C326" t="s">
        <v>1101</v>
      </c>
      <c r="D326" t="s">
        <v>1953</v>
      </c>
      <c r="E326" t="s">
        <v>1954</v>
      </c>
      <c r="F326" t="s">
        <v>1955</v>
      </c>
      <c r="G326" t="s">
        <v>1956</v>
      </c>
      <c r="H326">
        <v>155</v>
      </c>
      <c r="I326">
        <v>155</v>
      </c>
      <c r="L326" t="s">
        <v>1832</v>
      </c>
      <c r="M326" t="s">
        <v>482</v>
      </c>
      <c r="N326" t="s">
        <v>1833</v>
      </c>
      <c r="O326" t="s">
        <v>1971</v>
      </c>
      <c r="P326" t="s">
        <v>1972</v>
      </c>
      <c r="Q326" t="s">
        <v>482</v>
      </c>
      <c r="R326" t="s">
        <v>1850</v>
      </c>
      <c r="S326" t="s">
        <v>1851</v>
      </c>
      <c r="T326" t="s">
        <v>1838</v>
      </c>
      <c r="W326" s="168">
        <v>46139</v>
      </c>
      <c r="X326" s="168">
        <v>46330</v>
      </c>
      <c r="Y326" s="168">
        <v>46104</v>
      </c>
      <c r="AC326">
        <v>100</v>
      </c>
      <c r="AD326" t="s">
        <v>1839</v>
      </c>
      <c r="AE326">
        <v>0</v>
      </c>
      <c r="AF326" t="s">
        <v>1840</v>
      </c>
      <c r="AG326" t="s">
        <v>1841</v>
      </c>
      <c r="AH326" t="s">
        <v>1842</v>
      </c>
      <c r="AI326" t="s">
        <v>1957</v>
      </c>
      <c r="AJ326" t="s">
        <v>1958</v>
      </c>
      <c r="AQ326" t="s">
        <v>1845</v>
      </c>
      <c r="AR326" t="s">
        <v>1955</v>
      </c>
      <c r="AS326">
        <v>1</v>
      </c>
      <c r="AT326">
        <v>1</v>
      </c>
      <c r="CC326" t="s">
        <v>1846</v>
      </c>
    </row>
    <row r="327" spans="1:81" x14ac:dyDescent="0.25">
      <c r="A327" t="s">
        <v>1132</v>
      </c>
      <c r="B327" t="s">
        <v>1978</v>
      </c>
      <c r="C327" t="s">
        <v>1101</v>
      </c>
      <c r="D327" t="s">
        <v>1953</v>
      </c>
      <c r="E327" t="s">
        <v>1954</v>
      </c>
      <c r="F327" t="s">
        <v>1955</v>
      </c>
      <c r="G327" t="s">
        <v>1956</v>
      </c>
      <c r="H327">
        <v>611</v>
      </c>
      <c r="I327">
        <v>611</v>
      </c>
      <c r="L327" t="s">
        <v>1832</v>
      </c>
      <c r="M327" t="s">
        <v>482</v>
      </c>
      <c r="N327" t="s">
        <v>1833</v>
      </c>
      <c r="O327" t="s">
        <v>1860</v>
      </c>
      <c r="P327" t="s">
        <v>1861</v>
      </c>
      <c r="Q327" t="s">
        <v>482</v>
      </c>
      <c r="R327" t="s">
        <v>1850</v>
      </c>
      <c r="S327" t="s">
        <v>1851</v>
      </c>
      <c r="T327" t="s">
        <v>1838</v>
      </c>
      <c r="W327" s="168">
        <v>46148</v>
      </c>
      <c r="X327" s="168">
        <v>46323</v>
      </c>
      <c r="Y327" s="168">
        <v>46148</v>
      </c>
      <c r="AC327">
        <v>70</v>
      </c>
      <c r="AD327" t="s">
        <v>1839</v>
      </c>
      <c r="AE327">
        <v>0</v>
      </c>
      <c r="AF327" t="s">
        <v>1840</v>
      </c>
      <c r="AG327" t="s">
        <v>1841</v>
      </c>
      <c r="AH327" t="s">
        <v>1842</v>
      </c>
      <c r="AI327" t="s">
        <v>1957</v>
      </c>
      <c r="AJ327" t="s">
        <v>1958</v>
      </c>
      <c r="AQ327" t="s">
        <v>1845</v>
      </c>
      <c r="AR327" t="s">
        <v>1955</v>
      </c>
      <c r="AS327">
        <v>1</v>
      </c>
      <c r="AT327">
        <v>1</v>
      </c>
      <c r="CC327" t="s">
        <v>1846</v>
      </c>
    </row>
    <row r="328" spans="1:81" x14ac:dyDescent="0.25">
      <c r="A328" t="s">
        <v>1136</v>
      </c>
      <c r="B328" t="s">
        <v>1982</v>
      </c>
      <c r="C328" t="s">
        <v>1101</v>
      </c>
      <c r="D328" t="s">
        <v>1953</v>
      </c>
      <c r="E328" t="s">
        <v>1954</v>
      </c>
      <c r="F328" t="s">
        <v>1955</v>
      </c>
      <c r="G328" t="s">
        <v>1956</v>
      </c>
      <c r="H328">
        <v>155</v>
      </c>
      <c r="I328">
        <v>155</v>
      </c>
      <c r="L328" t="s">
        <v>1832</v>
      </c>
      <c r="M328" t="s">
        <v>482</v>
      </c>
      <c r="N328" t="s">
        <v>1833</v>
      </c>
      <c r="O328" t="s">
        <v>1983</v>
      </c>
      <c r="P328" t="s">
        <v>1984</v>
      </c>
      <c r="Q328" t="s">
        <v>482</v>
      </c>
      <c r="R328" t="s">
        <v>1850</v>
      </c>
      <c r="S328" t="s">
        <v>1851</v>
      </c>
      <c r="T328" t="s">
        <v>1838</v>
      </c>
      <c r="W328" s="168">
        <v>46118</v>
      </c>
      <c r="X328" s="168">
        <v>46309</v>
      </c>
      <c r="Y328" s="168">
        <v>46104</v>
      </c>
      <c r="Z328" s="168">
        <v>46234</v>
      </c>
      <c r="AC328">
        <v>100</v>
      </c>
      <c r="AD328" t="s">
        <v>1839</v>
      </c>
      <c r="AE328">
        <v>0</v>
      </c>
      <c r="AF328" t="s">
        <v>1840</v>
      </c>
      <c r="AG328" t="s">
        <v>1841</v>
      </c>
      <c r="AH328" t="s">
        <v>1842</v>
      </c>
      <c r="AI328" t="s">
        <v>1957</v>
      </c>
      <c r="AJ328" t="s">
        <v>1958</v>
      </c>
      <c r="AQ328" t="s">
        <v>1845</v>
      </c>
      <c r="AR328" t="s">
        <v>1955</v>
      </c>
      <c r="AS328">
        <v>1</v>
      </c>
      <c r="AT328">
        <v>1</v>
      </c>
      <c r="CC328" t="s">
        <v>1846</v>
      </c>
    </row>
    <row r="329" spans="1:81" x14ac:dyDescent="0.25">
      <c r="A329" t="s">
        <v>1139</v>
      </c>
      <c r="B329" t="s">
        <v>1985</v>
      </c>
      <c r="C329" t="s">
        <v>1101</v>
      </c>
      <c r="D329" t="s">
        <v>1953</v>
      </c>
      <c r="E329" t="s">
        <v>1954</v>
      </c>
      <c r="F329" t="s">
        <v>1955</v>
      </c>
      <c r="G329" t="s">
        <v>1956</v>
      </c>
      <c r="H329">
        <v>155</v>
      </c>
      <c r="I329">
        <v>155</v>
      </c>
      <c r="L329" t="s">
        <v>1832</v>
      </c>
      <c r="M329" t="s">
        <v>482</v>
      </c>
      <c r="N329" t="s">
        <v>1833</v>
      </c>
      <c r="O329" t="s">
        <v>1983</v>
      </c>
      <c r="P329" t="s">
        <v>1984</v>
      </c>
      <c r="Q329" t="s">
        <v>482</v>
      </c>
      <c r="R329" t="s">
        <v>1850</v>
      </c>
      <c r="S329" t="s">
        <v>1851</v>
      </c>
      <c r="T329" t="s">
        <v>1838</v>
      </c>
      <c r="W329" s="168">
        <v>46118</v>
      </c>
      <c r="X329" s="168">
        <v>46309</v>
      </c>
      <c r="Y329" s="168">
        <v>46104</v>
      </c>
      <c r="Z329" s="168">
        <v>46241</v>
      </c>
      <c r="AC329">
        <v>100</v>
      </c>
      <c r="AD329" t="s">
        <v>1839</v>
      </c>
      <c r="AE329">
        <v>0</v>
      </c>
      <c r="AF329" t="s">
        <v>1840</v>
      </c>
      <c r="AG329" t="s">
        <v>1841</v>
      </c>
      <c r="AH329" t="s">
        <v>1842</v>
      </c>
      <c r="AI329" t="s">
        <v>1957</v>
      </c>
      <c r="AJ329" t="s">
        <v>1958</v>
      </c>
      <c r="AQ329" t="s">
        <v>1845</v>
      </c>
      <c r="AR329" t="s">
        <v>1955</v>
      </c>
      <c r="AS329">
        <v>1</v>
      </c>
      <c r="AT329">
        <v>1</v>
      </c>
      <c r="CC329" t="s">
        <v>1846</v>
      </c>
    </row>
    <row r="330" spans="1:81" x14ac:dyDescent="0.25">
      <c r="A330" t="s">
        <v>1141</v>
      </c>
      <c r="B330" t="s">
        <v>1986</v>
      </c>
      <c r="C330" t="s">
        <v>1101</v>
      </c>
      <c r="D330" t="s">
        <v>1953</v>
      </c>
      <c r="E330" t="s">
        <v>1954</v>
      </c>
      <c r="F330" t="s">
        <v>1955</v>
      </c>
      <c r="G330" t="s">
        <v>1956</v>
      </c>
      <c r="H330">
        <v>155</v>
      </c>
      <c r="I330">
        <v>155</v>
      </c>
      <c r="L330" t="s">
        <v>1832</v>
      </c>
      <c r="M330" t="s">
        <v>482</v>
      </c>
      <c r="N330" t="s">
        <v>1833</v>
      </c>
      <c r="O330" t="s">
        <v>1983</v>
      </c>
      <c r="P330" t="s">
        <v>1984</v>
      </c>
      <c r="Q330" t="s">
        <v>482</v>
      </c>
      <c r="R330" t="s">
        <v>1850</v>
      </c>
      <c r="S330" t="s">
        <v>1851</v>
      </c>
      <c r="T330" t="s">
        <v>1838</v>
      </c>
      <c r="W330" s="168">
        <v>46118</v>
      </c>
      <c r="X330" s="168">
        <v>46309</v>
      </c>
      <c r="Y330" s="168">
        <v>46104</v>
      </c>
      <c r="Z330" s="168">
        <v>46265</v>
      </c>
      <c r="AC330">
        <v>100</v>
      </c>
      <c r="AD330" t="s">
        <v>1839</v>
      </c>
      <c r="AE330">
        <v>0</v>
      </c>
      <c r="AF330" t="s">
        <v>1840</v>
      </c>
      <c r="AG330" t="s">
        <v>1841</v>
      </c>
      <c r="AH330" t="s">
        <v>1842</v>
      </c>
      <c r="AI330" t="s">
        <v>1957</v>
      </c>
      <c r="AJ330" t="s">
        <v>1958</v>
      </c>
      <c r="AQ330" t="s">
        <v>1845</v>
      </c>
      <c r="AR330" t="s">
        <v>1955</v>
      </c>
      <c r="AS330">
        <v>1</v>
      </c>
      <c r="AT330">
        <v>1</v>
      </c>
      <c r="CC330" t="s">
        <v>1846</v>
      </c>
    </row>
    <row r="331" spans="1:81" x14ac:dyDescent="0.25">
      <c r="A331" t="s">
        <v>1143</v>
      </c>
      <c r="B331" t="s">
        <v>1987</v>
      </c>
      <c r="C331" t="s">
        <v>1101</v>
      </c>
      <c r="D331" t="s">
        <v>1953</v>
      </c>
      <c r="E331" t="s">
        <v>1954</v>
      </c>
      <c r="F331" t="s">
        <v>1955</v>
      </c>
      <c r="G331" t="s">
        <v>1956</v>
      </c>
      <c r="H331">
        <v>155</v>
      </c>
      <c r="I331">
        <v>155</v>
      </c>
      <c r="L331" t="s">
        <v>1832</v>
      </c>
      <c r="M331" t="s">
        <v>482</v>
      </c>
      <c r="N331" t="s">
        <v>1833</v>
      </c>
      <c r="O331" t="s">
        <v>1983</v>
      </c>
      <c r="P331" t="s">
        <v>1984</v>
      </c>
      <c r="Q331" t="s">
        <v>482</v>
      </c>
      <c r="R331" t="s">
        <v>1850</v>
      </c>
      <c r="S331" t="s">
        <v>1851</v>
      </c>
      <c r="T331" t="s">
        <v>1838</v>
      </c>
      <c r="W331" s="168">
        <v>46118</v>
      </c>
      <c r="X331" s="168">
        <v>46309</v>
      </c>
      <c r="Y331" s="168">
        <v>46104</v>
      </c>
      <c r="Z331" s="168">
        <v>46265</v>
      </c>
      <c r="AC331">
        <v>100</v>
      </c>
      <c r="AD331" t="s">
        <v>1839</v>
      </c>
      <c r="AE331">
        <v>0</v>
      </c>
      <c r="AF331" t="s">
        <v>1840</v>
      </c>
      <c r="AG331" t="s">
        <v>1841</v>
      </c>
      <c r="AH331" t="s">
        <v>1842</v>
      </c>
      <c r="AI331" t="s">
        <v>1957</v>
      </c>
      <c r="AJ331" t="s">
        <v>1958</v>
      </c>
      <c r="AQ331" t="s">
        <v>1845</v>
      </c>
      <c r="AR331" t="s">
        <v>1955</v>
      </c>
      <c r="AS331">
        <v>1</v>
      </c>
      <c r="AT331">
        <v>1</v>
      </c>
      <c r="CC331" t="s">
        <v>1846</v>
      </c>
    </row>
    <row r="332" spans="1:81" x14ac:dyDescent="0.25">
      <c r="A332" t="s">
        <v>1145</v>
      </c>
      <c r="B332" t="s">
        <v>1988</v>
      </c>
      <c r="C332" t="s">
        <v>1101</v>
      </c>
      <c r="D332" t="s">
        <v>1953</v>
      </c>
      <c r="E332" t="s">
        <v>1954</v>
      </c>
      <c r="F332" t="s">
        <v>1955</v>
      </c>
      <c r="G332" t="s">
        <v>1956</v>
      </c>
      <c r="H332">
        <v>155</v>
      </c>
      <c r="I332">
        <v>155</v>
      </c>
      <c r="L332" t="s">
        <v>1832</v>
      </c>
      <c r="M332" t="s">
        <v>482</v>
      </c>
      <c r="N332" t="s">
        <v>1833</v>
      </c>
      <c r="O332" t="s">
        <v>1983</v>
      </c>
      <c r="P332" t="s">
        <v>1984</v>
      </c>
      <c r="Q332" t="s">
        <v>482</v>
      </c>
      <c r="R332" t="s">
        <v>1850</v>
      </c>
      <c r="S332" t="s">
        <v>1851</v>
      </c>
      <c r="T332" t="s">
        <v>1838</v>
      </c>
      <c r="W332" s="168">
        <v>46118</v>
      </c>
      <c r="X332" s="168">
        <v>46309</v>
      </c>
      <c r="Y332" s="168">
        <v>46104</v>
      </c>
      <c r="Z332" s="168">
        <v>46265</v>
      </c>
      <c r="AC332">
        <v>100</v>
      </c>
      <c r="AD332" t="s">
        <v>1839</v>
      </c>
      <c r="AE332">
        <v>0</v>
      </c>
      <c r="AF332" t="s">
        <v>1840</v>
      </c>
      <c r="AG332" t="s">
        <v>1841</v>
      </c>
      <c r="AH332" t="s">
        <v>1842</v>
      </c>
      <c r="AI332" t="s">
        <v>1957</v>
      </c>
      <c r="AJ332" t="s">
        <v>1958</v>
      </c>
      <c r="AQ332" t="s">
        <v>1845</v>
      </c>
      <c r="AR332" t="s">
        <v>1955</v>
      </c>
      <c r="AS332">
        <v>1</v>
      </c>
      <c r="AT332">
        <v>1</v>
      </c>
      <c r="CC332" t="s">
        <v>1846</v>
      </c>
    </row>
    <row r="333" spans="1:81" x14ac:dyDescent="0.25">
      <c r="A333" t="s">
        <v>1147</v>
      </c>
      <c r="B333" t="s">
        <v>1989</v>
      </c>
      <c r="C333" t="s">
        <v>1101</v>
      </c>
      <c r="D333" t="s">
        <v>1953</v>
      </c>
      <c r="E333" t="s">
        <v>1954</v>
      </c>
      <c r="F333" t="s">
        <v>1955</v>
      </c>
      <c r="G333" t="s">
        <v>1956</v>
      </c>
      <c r="H333">
        <v>155</v>
      </c>
      <c r="I333">
        <v>155</v>
      </c>
      <c r="L333" t="s">
        <v>1832</v>
      </c>
      <c r="M333" t="s">
        <v>482</v>
      </c>
      <c r="N333" t="s">
        <v>1833</v>
      </c>
      <c r="O333" t="s">
        <v>1983</v>
      </c>
      <c r="P333" t="s">
        <v>1984</v>
      </c>
      <c r="Q333" t="s">
        <v>482</v>
      </c>
      <c r="R333" t="s">
        <v>1850</v>
      </c>
      <c r="S333" t="s">
        <v>1851</v>
      </c>
      <c r="T333" t="s">
        <v>1838</v>
      </c>
      <c r="W333" s="168">
        <v>46118</v>
      </c>
      <c r="X333" s="168">
        <v>46309</v>
      </c>
      <c r="Y333" s="168">
        <v>46104</v>
      </c>
      <c r="AC333">
        <v>100</v>
      </c>
      <c r="AD333" t="s">
        <v>1839</v>
      </c>
      <c r="AE333">
        <v>0</v>
      </c>
      <c r="AF333" t="s">
        <v>1840</v>
      </c>
      <c r="AG333" t="s">
        <v>1841</v>
      </c>
      <c r="AH333" t="s">
        <v>1842</v>
      </c>
      <c r="AI333" t="s">
        <v>1957</v>
      </c>
      <c r="AJ333" t="s">
        <v>1958</v>
      </c>
      <c r="AQ333" t="s">
        <v>1845</v>
      </c>
      <c r="AR333" t="s">
        <v>1955</v>
      </c>
      <c r="AS333">
        <v>1</v>
      </c>
      <c r="AT333">
        <v>1</v>
      </c>
      <c r="CC333" t="s">
        <v>1846</v>
      </c>
    </row>
    <row r="334" spans="1:81" x14ac:dyDescent="0.25">
      <c r="A334" t="s">
        <v>1149</v>
      </c>
      <c r="B334" t="s">
        <v>1990</v>
      </c>
      <c r="C334" t="s">
        <v>1101</v>
      </c>
      <c r="D334" t="s">
        <v>1953</v>
      </c>
      <c r="E334" t="s">
        <v>1954</v>
      </c>
      <c r="F334" t="s">
        <v>1955</v>
      </c>
      <c r="G334" t="s">
        <v>1956</v>
      </c>
      <c r="H334">
        <v>123</v>
      </c>
      <c r="I334">
        <v>123</v>
      </c>
      <c r="L334" t="s">
        <v>1832</v>
      </c>
      <c r="M334" t="s">
        <v>482</v>
      </c>
      <c r="N334" t="s">
        <v>1833</v>
      </c>
      <c r="O334" t="s">
        <v>1991</v>
      </c>
      <c r="P334" t="s">
        <v>1992</v>
      </c>
      <c r="Q334" t="s">
        <v>482</v>
      </c>
      <c r="R334" t="s">
        <v>1850</v>
      </c>
      <c r="S334" t="s">
        <v>1851</v>
      </c>
      <c r="T334" t="s">
        <v>1838</v>
      </c>
      <c r="W334" s="168">
        <v>46139</v>
      </c>
      <c r="X334" s="168">
        <v>46325</v>
      </c>
      <c r="Y334" s="168">
        <v>46139</v>
      </c>
      <c r="Z334" s="168">
        <v>46216</v>
      </c>
      <c r="AC334">
        <v>100</v>
      </c>
      <c r="AD334" t="s">
        <v>1839</v>
      </c>
      <c r="AE334">
        <v>0</v>
      </c>
      <c r="AF334" t="s">
        <v>1840</v>
      </c>
      <c r="AG334" t="s">
        <v>1841</v>
      </c>
      <c r="AH334" t="s">
        <v>1842</v>
      </c>
      <c r="AI334" t="s">
        <v>1957</v>
      </c>
      <c r="AJ334" t="s">
        <v>1958</v>
      </c>
      <c r="AQ334" t="s">
        <v>1845</v>
      </c>
      <c r="AR334" t="s">
        <v>1955</v>
      </c>
      <c r="AS334">
        <v>1</v>
      </c>
      <c r="AT334">
        <v>1</v>
      </c>
      <c r="CC334" t="s">
        <v>1846</v>
      </c>
    </row>
    <row r="335" spans="1:81" x14ac:dyDescent="0.25">
      <c r="A335" t="s">
        <v>1151</v>
      </c>
      <c r="B335" t="s">
        <v>1993</v>
      </c>
      <c r="C335" t="s">
        <v>1101</v>
      </c>
      <c r="D335" t="s">
        <v>1953</v>
      </c>
      <c r="E335" t="s">
        <v>1954</v>
      </c>
      <c r="F335" t="s">
        <v>1955</v>
      </c>
      <c r="G335" t="s">
        <v>1956</v>
      </c>
      <c r="H335">
        <v>123</v>
      </c>
      <c r="I335">
        <v>123</v>
      </c>
      <c r="L335" t="s">
        <v>1832</v>
      </c>
      <c r="M335" t="s">
        <v>482</v>
      </c>
      <c r="N335" t="s">
        <v>1833</v>
      </c>
      <c r="O335" t="s">
        <v>1991</v>
      </c>
      <c r="P335" t="s">
        <v>1992</v>
      </c>
      <c r="Q335" t="s">
        <v>482</v>
      </c>
      <c r="R335" t="s">
        <v>1850</v>
      </c>
      <c r="S335" t="s">
        <v>1851</v>
      </c>
      <c r="T335" t="s">
        <v>1838</v>
      </c>
      <c r="W335" s="168">
        <v>46139</v>
      </c>
      <c r="X335" s="168">
        <v>46325</v>
      </c>
      <c r="Y335" s="168">
        <v>46139</v>
      </c>
      <c r="Z335" s="168">
        <v>46241</v>
      </c>
      <c r="AC335">
        <v>100</v>
      </c>
      <c r="AD335" t="s">
        <v>1839</v>
      </c>
      <c r="AE335">
        <v>0</v>
      </c>
      <c r="AF335" t="s">
        <v>1840</v>
      </c>
      <c r="AG335" t="s">
        <v>1841</v>
      </c>
      <c r="AH335" t="s">
        <v>1842</v>
      </c>
      <c r="AI335" t="s">
        <v>1957</v>
      </c>
      <c r="AJ335" t="s">
        <v>1958</v>
      </c>
      <c r="AQ335" t="s">
        <v>1845</v>
      </c>
      <c r="AR335" t="s">
        <v>1955</v>
      </c>
      <c r="AS335">
        <v>1</v>
      </c>
      <c r="AT335">
        <v>1</v>
      </c>
      <c r="CC335" t="s">
        <v>1846</v>
      </c>
    </row>
    <row r="336" spans="1:81" x14ac:dyDescent="0.25">
      <c r="A336" t="s">
        <v>1153</v>
      </c>
      <c r="B336" t="s">
        <v>1994</v>
      </c>
      <c r="C336" t="s">
        <v>1101</v>
      </c>
      <c r="D336" t="s">
        <v>1953</v>
      </c>
      <c r="E336" t="s">
        <v>1954</v>
      </c>
      <c r="F336" t="s">
        <v>1955</v>
      </c>
      <c r="G336" t="s">
        <v>1956</v>
      </c>
      <c r="H336">
        <v>123</v>
      </c>
      <c r="I336">
        <v>123</v>
      </c>
      <c r="L336" t="s">
        <v>1832</v>
      </c>
      <c r="M336" t="s">
        <v>482</v>
      </c>
      <c r="N336" t="s">
        <v>1833</v>
      </c>
      <c r="O336" t="s">
        <v>1991</v>
      </c>
      <c r="P336" t="s">
        <v>1992</v>
      </c>
      <c r="Q336" t="s">
        <v>482</v>
      </c>
      <c r="R336" t="s">
        <v>1850</v>
      </c>
      <c r="S336" t="s">
        <v>1851</v>
      </c>
      <c r="T336" t="s">
        <v>1838</v>
      </c>
      <c r="W336" s="168">
        <v>46139</v>
      </c>
      <c r="X336" s="168">
        <v>46325</v>
      </c>
      <c r="Y336" s="168">
        <v>46139</v>
      </c>
      <c r="Z336" s="168">
        <v>46258</v>
      </c>
      <c r="AC336">
        <v>100</v>
      </c>
      <c r="AD336" t="s">
        <v>1839</v>
      </c>
      <c r="AE336">
        <v>0</v>
      </c>
      <c r="AF336" t="s">
        <v>1840</v>
      </c>
      <c r="AG336" t="s">
        <v>1841</v>
      </c>
      <c r="AH336" t="s">
        <v>1842</v>
      </c>
      <c r="AI336" t="s">
        <v>1957</v>
      </c>
      <c r="AJ336" t="s">
        <v>1958</v>
      </c>
      <c r="AQ336" t="s">
        <v>1845</v>
      </c>
      <c r="AR336" t="s">
        <v>1955</v>
      </c>
      <c r="AS336">
        <v>1</v>
      </c>
      <c r="AT336">
        <v>1</v>
      </c>
      <c r="CC336" t="s">
        <v>1846</v>
      </c>
    </row>
    <row r="337" spans="1:81" x14ac:dyDescent="0.25">
      <c r="A337" t="s">
        <v>1155</v>
      </c>
      <c r="B337" t="s">
        <v>1995</v>
      </c>
      <c r="C337" t="s">
        <v>1101</v>
      </c>
      <c r="D337" t="s">
        <v>1953</v>
      </c>
      <c r="E337" t="s">
        <v>1954</v>
      </c>
      <c r="F337" t="s">
        <v>1955</v>
      </c>
      <c r="G337" t="s">
        <v>1956</v>
      </c>
      <c r="H337">
        <v>123</v>
      </c>
      <c r="I337">
        <v>123</v>
      </c>
      <c r="L337" t="s">
        <v>1832</v>
      </c>
      <c r="M337" t="s">
        <v>482</v>
      </c>
      <c r="N337" t="s">
        <v>1833</v>
      </c>
      <c r="O337" t="s">
        <v>1991</v>
      </c>
      <c r="P337" t="s">
        <v>1992</v>
      </c>
      <c r="Q337" t="s">
        <v>482</v>
      </c>
      <c r="R337" t="s">
        <v>1850</v>
      </c>
      <c r="S337" t="s">
        <v>1851</v>
      </c>
      <c r="T337" t="s">
        <v>1838</v>
      </c>
      <c r="W337" s="168">
        <v>46139</v>
      </c>
      <c r="X337" s="168">
        <v>46325</v>
      </c>
      <c r="Y337" s="168">
        <v>46139</v>
      </c>
      <c r="Z337" s="168">
        <v>46243</v>
      </c>
      <c r="AC337">
        <v>100</v>
      </c>
      <c r="AD337" t="s">
        <v>1839</v>
      </c>
      <c r="AE337">
        <v>0</v>
      </c>
      <c r="AF337" t="s">
        <v>1840</v>
      </c>
      <c r="AG337" t="s">
        <v>1841</v>
      </c>
      <c r="AH337" t="s">
        <v>1842</v>
      </c>
      <c r="AI337" t="s">
        <v>1957</v>
      </c>
      <c r="AJ337" t="s">
        <v>1958</v>
      </c>
      <c r="AQ337" t="s">
        <v>1845</v>
      </c>
      <c r="AR337" t="s">
        <v>1955</v>
      </c>
      <c r="AS337">
        <v>1</v>
      </c>
      <c r="AT337">
        <v>1</v>
      </c>
      <c r="CC337" t="s">
        <v>1846</v>
      </c>
    </row>
    <row r="338" spans="1:81" x14ac:dyDescent="0.25">
      <c r="A338" t="s">
        <v>1157</v>
      </c>
      <c r="B338" t="s">
        <v>1996</v>
      </c>
      <c r="C338" t="s">
        <v>1101</v>
      </c>
      <c r="D338" t="s">
        <v>1953</v>
      </c>
      <c r="E338" t="s">
        <v>1954</v>
      </c>
      <c r="F338" t="s">
        <v>1955</v>
      </c>
      <c r="G338" t="s">
        <v>1956</v>
      </c>
      <c r="H338">
        <v>123</v>
      </c>
      <c r="I338">
        <v>123</v>
      </c>
      <c r="L338" t="s">
        <v>1832</v>
      </c>
      <c r="M338" t="s">
        <v>482</v>
      </c>
      <c r="N338" t="s">
        <v>1833</v>
      </c>
      <c r="O338" t="s">
        <v>1991</v>
      </c>
      <c r="P338" t="s">
        <v>1992</v>
      </c>
      <c r="Q338" t="s">
        <v>482</v>
      </c>
      <c r="R338" t="s">
        <v>1850</v>
      </c>
      <c r="S338" t="s">
        <v>1851</v>
      </c>
      <c r="T338" t="s">
        <v>1838</v>
      </c>
      <c r="W338" s="168">
        <v>46139</v>
      </c>
      <c r="X338" s="168">
        <v>46325</v>
      </c>
      <c r="Y338" s="168">
        <v>46139</v>
      </c>
      <c r="Z338" s="168">
        <v>46241</v>
      </c>
      <c r="AC338">
        <v>100</v>
      </c>
      <c r="AD338" t="s">
        <v>1839</v>
      </c>
      <c r="AE338">
        <v>0</v>
      </c>
      <c r="AF338" t="s">
        <v>1840</v>
      </c>
      <c r="AG338" t="s">
        <v>1841</v>
      </c>
      <c r="AH338" t="s">
        <v>1842</v>
      </c>
      <c r="AI338" t="s">
        <v>1957</v>
      </c>
      <c r="AJ338" t="s">
        <v>1958</v>
      </c>
      <c r="AQ338" t="s">
        <v>1845</v>
      </c>
      <c r="AR338" t="s">
        <v>1955</v>
      </c>
      <c r="AS338">
        <v>1</v>
      </c>
      <c r="AT338">
        <v>1</v>
      </c>
      <c r="CC338" t="s">
        <v>1846</v>
      </c>
    </row>
    <row r="339" spans="1:81" x14ac:dyDescent="0.25">
      <c r="A339" t="s">
        <v>1159</v>
      </c>
      <c r="B339" t="s">
        <v>1997</v>
      </c>
      <c r="C339" t="s">
        <v>1101</v>
      </c>
      <c r="D339" t="s">
        <v>1953</v>
      </c>
      <c r="E339" t="s">
        <v>1954</v>
      </c>
      <c r="F339" t="s">
        <v>1955</v>
      </c>
      <c r="G339" t="s">
        <v>1956</v>
      </c>
      <c r="H339">
        <v>123</v>
      </c>
      <c r="I339">
        <v>123</v>
      </c>
      <c r="L339" t="s">
        <v>1832</v>
      </c>
      <c r="M339" t="s">
        <v>482</v>
      </c>
      <c r="N339" t="s">
        <v>1833</v>
      </c>
      <c r="O339" t="s">
        <v>1991</v>
      </c>
      <c r="P339" t="s">
        <v>1992</v>
      </c>
      <c r="Q339" t="s">
        <v>482</v>
      </c>
      <c r="R339" t="s">
        <v>1850</v>
      </c>
      <c r="S339" t="s">
        <v>1851</v>
      </c>
      <c r="T339" t="s">
        <v>1838</v>
      </c>
      <c r="W339" s="168">
        <v>46167</v>
      </c>
      <c r="X339" s="168">
        <v>46365</v>
      </c>
      <c r="Y339" s="168">
        <v>46167</v>
      </c>
      <c r="Z339" s="168">
        <v>46276</v>
      </c>
      <c r="AC339">
        <v>100</v>
      </c>
      <c r="AD339" t="s">
        <v>1839</v>
      </c>
      <c r="AE339">
        <v>0</v>
      </c>
      <c r="AF339" t="s">
        <v>1840</v>
      </c>
      <c r="AG339" t="s">
        <v>1841</v>
      </c>
      <c r="AH339" t="s">
        <v>1842</v>
      </c>
      <c r="AI339" t="s">
        <v>1957</v>
      </c>
      <c r="AJ339" t="s">
        <v>1958</v>
      </c>
      <c r="AQ339" t="s">
        <v>1845</v>
      </c>
      <c r="AR339" t="s">
        <v>1955</v>
      </c>
      <c r="AS339">
        <v>1</v>
      </c>
      <c r="AT339">
        <v>1</v>
      </c>
      <c r="CC339" t="s">
        <v>1846</v>
      </c>
    </row>
    <row r="340" spans="1:81" x14ac:dyDescent="0.25">
      <c r="A340" t="s">
        <v>711</v>
      </c>
      <c r="B340" t="s">
        <v>1855</v>
      </c>
      <c r="C340" t="s">
        <v>713</v>
      </c>
      <c r="D340" t="s">
        <v>1856</v>
      </c>
      <c r="E340" t="s">
        <v>1857</v>
      </c>
      <c r="F340" t="s">
        <v>1858</v>
      </c>
      <c r="G340" t="s">
        <v>1859</v>
      </c>
      <c r="H340">
        <v>0</v>
      </c>
      <c r="I340">
        <v>0</v>
      </c>
      <c r="L340" t="s">
        <v>1832</v>
      </c>
      <c r="M340" t="s">
        <v>482</v>
      </c>
      <c r="N340" t="s">
        <v>1833</v>
      </c>
      <c r="O340" t="s">
        <v>1860</v>
      </c>
      <c r="P340" t="s">
        <v>1861</v>
      </c>
      <c r="Q340" t="s">
        <v>482</v>
      </c>
      <c r="R340" t="s">
        <v>1850</v>
      </c>
      <c r="S340" t="s">
        <v>1851</v>
      </c>
      <c r="T340" t="s">
        <v>1838</v>
      </c>
      <c r="W340" s="168">
        <v>46090</v>
      </c>
      <c r="X340" s="168">
        <v>46451</v>
      </c>
      <c r="Y340" s="168">
        <v>46139</v>
      </c>
      <c r="Z340" s="168">
        <v>46155</v>
      </c>
      <c r="AC340">
        <v>100</v>
      </c>
      <c r="AD340" t="s">
        <v>1839</v>
      </c>
      <c r="AE340">
        <v>0</v>
      </c>
      <c r="AF340" t="s">
        <v>1840</v>
      </c>
      <c r="AG340" t="s">
        <v>1841</v>
      </c>
      <c r="AH340" t="s">
        <v>1842</v>
      </c>
      <c r="AI340" t="s">
        <v>1862</v>
      </c>
      <c r="AJ340" t="s">
        <v>1863</v>
      </c>
      <c r="AQ340" t="s">
        <v>1845</v>
      </c>
      <c r="AR340" t="s">
        <v>1858</v>
      </c>
      <c r="AS340">
        <v>1</v>
      </c>
      <c r="AT340">
        <v>1</v>
      </c>
      <c r="CC340" t="s">
        <v>1846</v>
      </c>
    </row>
    <row r="341" spans="1:81" x14ac:dyDescent="0.25">
      <c r="A341" t="s">
        <v>1300</v>
      </c>
      <c r="B341" t="s">
        <v>1864</v>
      </c>
      <c r="C341" t="s">
        <v>713</v>
      </c>
      <c r="D341" t="s">
        <v>1856</v>
      </c>
      <c r="E341" t="s">
        <v>1857</v>
      </c>
      <c r="F341" t="s">
        <v>1858</v>
      </c>
      <c r="G341" t="s">
        <v>1859</v>
      </c>
      <c r="H341">
        <v>470</v>
      </c>
      <c r="I341">
        <v>470</v>
      </c>
      <c r="L341" t="s">
        <v>1832</v>
      </c>
      <c r="M341" t="s">
        <v>482</v>
      </c>
      <c r="N341" t="s">
        <v>1833</v>
      </c>
      <c r="O341" t="s">
        <v>1848</v>
      </c>
      <c r="P341" t="s">
        <v>1849</v>
      </c>
      <c r="Q341" t="s">
        <v>482</v>
      </c>
      <c r="R341" t="s">
        <v>1850</v>
      </c>
      <c r="S341" t="s">
        <v>1851</v>
      </c>
      <c r="T341" t="s">
        <v>1838</v>
      </c>
      <c r="W341" s="168">
        <v>46090</v>
      </c>
      <c r="X341" s="168">
        <v>46255</v>
      </c>
      <c r="Y341" s="168">
        <v>46090</v>
      </c>
      <c r="Z341" s="168">
        <v>46274</v>
      </c>
      <c r="AC341">
        <v>100</v>
      </c>
      <c r="AD341" t="s">
        <v>1839</v>
      </c>
      <c r="AE341">
        <v>0</v>
      </c>
      <c r="AF341" t="s">
        <v>1840</v>
      </c>
      <c r="AG341" t="s">
        <v>1841</v>
      </c>
      <c r="AH341" t="s">
        <v>1842</v>
      </c>
      <c r="AI341" t="s">
        <v>1862</v>
      </c>
      <c r="AJ341" t="s">
        <v>1863</v>
      </c>
      <c r="AQ341" t="s">
        <v>1845</v>
      </c>
      <c r="AR341" t="s">
        <v>1858</v>
      </c>
      <c r="AS341">
        <v>1</v>
      </c>
      <c r="AT341">
        <v>1</v>
      </c>
      <c r="CC341" t="s">
        <v>1846</v>
      </c>
    </row>
    <row r="342" spans="1:81" x14ac:dyDescent="0.25">
      <c r="A342" t="s">
        <v>1303</v>
      </c>
      <c r="B342" t="s">
        <v>1865</v>
      </c>
      <c r="C342" t="s">
        <v>713</v>
      </c>
      <c r="D342" t="s">
        <v>1856</v>
      </c>
      <c r="E342" t="s">
        <v>1857</v>
      </c>
      <c r="F342" t="s">
        <v>1858</v>
      </c>
      <c r="G342" t="s">
        <v>1859</v>
      </c>
      <c r="H342">
        <v>470</v>
      </c>
      <c r="I342">
        <v>470</v>
      </c>
      <c r="L342" t="s">
        <v>1832</v>
      </c>
      <c r="M342" t="s">
        <v>482</v>
      </c>
      <c r="N342" t="s">
        <v>1833</v>
      </c>
      <c r="O342" t="s">
        <v>1848</v>
      </c>
      <c r="P342" t="s">
        <v>1849</v>
      </c>
      <c r="Q342" t="s">
        <v>482</v>
      </c>
      <c r="R342" t="s">
        <v>1850</v>
      </c>
      <c r="S342" t="s">
        <v>1851</v>
      </c>
      <c r="T342" t="s">
        <v>1838</v>
      </c>
      <c r="W342" s="168">
        <v>46132</v>
      </c>
      <c r="X342" s="168">
        <v>46227</v>
      </c>
      <c r="Y342" s="168">
        <v>46132</v>
      </c>
      <c r="Z342" s="168">
        <v>46241</v>
      </c>
      <c r="AC342">
        <v>100</v>
      </c>
      <c r="AD342" t="s">
        <v>1839</v>
      </c>
      <c r="AE342">
        <v>0</v>
      </c>
      <c r="AF342" t="s">
        <v>1840</v>
      </c>
      <c r="AG342" t="s">
        <v>1841</v>
      </c>
      <c r="AH342" t="s">
        <v>1842</v>
      </c>
      <c r="AI342" t="s">
        <v>1862</v>
      </c>
      <c r="AJ342" t="s">
        <v>1863</v>
      </c>
      <c r="AQ342" t="s">
        <v>1845</v>
      </c>
      <c r="AR342" t="s">
        <v>1858</v>
      </c>
      <c r="AS342">
        <v>1</v>
      </c>
      <c r="AT342">
        <v>1</v>
      </c>
      <c r="CC342" t="s">
        <v>1846</v>
      </c>
    </row>
    <row r="343" spans="1:81" x14ac:dyDescent="0.25">
      <c r="A343" t="s">
        <v>1305</v>
      </c>
      <c r="B343" t="s">
        <v>1866</v>
      </c>
      <c r="C343" t="s">
        <v>713</v>
      </c>
      <c r="D343" t="s">
        <v>1856</v>
      </c>
      <c r="E343" t="s">
        <v>1857</v>
      </c>
      <c r="F343" t="s">
        <v>1858</v>
      </c>
      <c r="G343" t="s">
        <v>1859</v>
      </c>
      <c r="H343">
        <v>243</v>
      </c>
      <c r="I343">
        <v>243</v>
      </c>
      <c r="L343" t="s">
        <v>1832</v>
      </c>
      <c r="M343" t="s">
        <v>482</v>
      </c>
      <c r="N343" t="s">
        <v>1833</v>
      </c>
      <c r="O343" t="s">
        <v>1867</v>
      </c>
      <c r="P343" t="s">
        <v>156</v>
      </c>
      <c r="Q343" t="s">
        <v>482</v>
      </c>
      <c r="R343" t="s">
        <v>1850</v>
      </c>
      <c r="S343" t="s">
        <v>1851</v>
      </c>
      <c r="T343" t="s">
        <v>1838</v>
      </c>
      <c r="W343" s="168">
        <v>46104</v>
      </c>
      <c r="X343" s="168">
        <v>46262</v>
      </c>
      <c r="Y343" s="168">
        <v>46104</v>
      </c>
      <c r="Z343" s="168">
        <v>46280</v>
      </c>
      <c r="AC343">
        <v>100</v>
      </c>
      <c r="AD343" t="s">
        <v>1839</v>
      </c>
      <c r="AE343">
        <v>0</v>
      </c>
      <c r="AF343" t="s">
        <v>1840</v>
      </c>
      <c r="AG343" t="s">
        <v>1841</v>
      </c>
      <c r="AH343" t="s">
        <v>1842</v>
      </c>
      <c r="AI343" t="s">
        <v>1862</v>
      </c>
      <c r="AJ343" t="s">
        <v>1863</v>
      </c>
      <c r="AQ343" t="s">
        <v>1845</v>
      </c>
      <c r="AR343" t="s">
        <v>1858</v>
      </c>
      <c r="AS343">
        <v>1</v>
      </c>
      <c r="AT343">
        <v>1</v>
      </c>
      <c r="CC343" t="s">
        <v>1846</v>
      </c>
    </row>
    <row r="344" spans="1:81" x14ac:dyDescent="0.25">
      <c r="A344" t="s">
        <v>1307</v>
      </c>
      <c r="B344" t="s">
        <v>1868</v>
      </c>
      <c r="C344" t="s">
        <v>713</v>
      </c>
      <c r="D344" t="s">
        <v>1856</v>
      </c>
      <c r="E344" t="s">
        <v>1857</v>
      </c>
      <c r="F344" t="s">
        <v>1858</v>
      </c>
      <c r="G344" t="s">
        <v>1859</v>
      </c>
      <c r="H344">
        <v>243</v>
      </c>
      <c r="I344">
        <v>243</v>
      </c>
      <c r="L344" t="s">
        <v>1832</v>
      </c>
      <c r="M344" t="s">
        <v>482</v>
      </c>
      <c r="N344" t="s">
        <v>1833</v>
      </c>
      <c r="O344" t="s">
        <v>1867</v>
      </c>
      <c r="P344" t="s">
        <v>156</v>
      </c>
      <c r="Q344" t="s">
        <v>482</v>
      </c>
      <c r="R344" t="s">
        <v>1850</v>
      </c>
      <c r="S344" t="s">
        <v>1851</v>
      </c>
      <c r="T344" t="s">
        <v>1838</v>
      </c>
      <c r="W344" s="168">
        <v>46104</v>
      </c>
      <c r="X344" s="168">
        <v>46262</v>
      </c>
      <c r="Y344" s="168">
        <v>46104</v>
      </c>
      <c r="Z344" s="168">
        <v>46279</v>
      </c>
      <c r="AC344">
        <v>100</v>
      </c>
      <c r="AD344" t="s">
        <v>1839</v>
      </c>
      <c r="AE344">
        <v>0</v>
      </c>
      <c r="AF344" t="s">
        <v>1840</v>
      </c>
      <c r="AG344" t="s">
        <v>1841</v>
      </c>
      <c r="AH344" t="s">
        <v>1842</v>
      </c>
      <c r="AI344" t="s">
        <v>1862</v>
      </c>
      <c r="AJ344" t="s">
        <v>1863</v>
      </c>
      <c r="AQ344" t="s">
        <v>1845</v>
      </c>
      <c r="AR344" t="s">
        <v>1858</v>
      </c>
      <c r="AS344">
        <v>1</v>
      </c>
      <c r="AT344">
        <v>1</v>
      </c>
      <c r="CC344" t="s">
        <v>1846</v>
      </c>
    </row>
    <row r="345" spans="1:81" x14ac:dyDescent="0.25">
      <c r="A345" t="s">
        <v>1309</v>
      </c>
      <c r="B345" t="s">
        <v>1869</v>
      </c>
      <c r="C345" t="s">
        <v>713</v>
      </c>
      <c r="D345" t="s">
        <v>1856</v>
      </c>
      <c r="E345" t="s">
        <v>1857</v>
      </c>
      <c r="F345" t="s">
        <v>1858</v>
      </c>
      <c r="G345" t="s">
        <v>1859</v>
      </c>
      <c r="H345">
        <v>243</v>
      </c>
      <c r="I345">
        <v>243</v>
      </c>
      <c r="L345" t="s">
        <v>1832</v>
      </c>
      <c r="M345" t="s">
        <v>482</v>
      </c>
      <c r="N345" t="s">
        <v>1833</v>
      </c>
      <c r="O345" t="s">
        <v>1867</v>
      </c>
      <c r="P345" t="s">
        <v>156</v>
      </c>
      <c r="Q345" t="s">
        <v>482</v>
      </c>
      <c r="R345" t="s">
        <v>1850</v>
      </c>
      <c r="S345" t="s">
        <v>1851</v>
      </c>
      <c r="T345" t="s">
        <v>1838</v>
      </c>
      <c r="W345" s="168">
        <v>46111</v>
      </c>
      <c r="X345" s="168">
        <v>46269</v>
      </c>
      <c r="Y345" s="168">
        <v>46111</v>
      </c>
      <c r="AC345">
        <v>80</v>
      </c>
      <c r="AD345" t="s">
        <v>1839</v>
      </c>
      <c r="AE345">
        <v>0</v>
      </c>
      <c r="AF345" t="s">
        <v>1840</v>
      </c>
      <c r="AG345" t="s">
        <v>1841</v>
      </c>
      <c r="AH345" t="s">
        <v>1842</v>
      </c>
      <c r="AI345" t="s">
        <v>1862</v>
      </c>
      <c r="AJ345" t="s">
        <v>1863</v>
      </c>
      <c r="AQ345" t="s">
        <v>1845</v>
      </c>
      <c r="AR345" t="s">
        <v>1858</v>
      </c>
      <c r="AS345">
        <v>1</v>
      </c>
      <c r="AT345">
        <v>1</v>
      </c>
      <c r="CC345" t="s">
        <v>1846</v>
      </c>
    </row>
    <row r="346" spans="1:81" x14ac:dyDescent="0.25">
      <c r="A346" t="s">
        <v>1311</v>
      </c>
      <c r="B346" t="s">
        <v>1870</v>
      </c>
      <c r="C346" t="s">
        <v>713</v>
      </c>
      <c r="D346" t="s">
        <v>1856</v>
      </c>
      <c r="E346" t="s">
        <v>1857</v>
      </c>
      <c r="F346" t="s">
        <v>1858</v>
      </c>
      <c r="G346" t="s">
        <v>1859</v>
      </c>
      <c r="H346">
        <v>243</v>
      </c>
      <c r="I346">
        <v>243</v>
      </c>
      <c r="L346" t="s">
        <v>1832</v>
      </c>
      <c r="M346" t="s">
        <v>482</v>
      </c>
      <c r="N346" t="s">
        <v>1833</v>
      </c>
      <c r="O346" t="s">
        <v>1867</v>
      </c>
      <c r="P346" t="s">
        <v>156</v>
      </c>
      <c r="Q346" t="s">
        <v>482</v>
      </c>
      <c r="R346" t="s">
        <v>1850</v>
      </c>
      <c r="S346" t="s">
        <v>1851</v>
      </c>
      <c r="T346" t="s">
        <v>1838</v>
      </c>
      <c r="W346" s="168">
        <v>46111</v>
      </c>
      <c r="X346" s="168">
        <v>46269</v>
      </c>
      <c r="Y346" s="168">
        <v>46111</v>
      </c>
      <c r="AC346">
        <v>100</v>
      </c>
      <c r="AD346" t="s">
        <v>1839</v>
      </c>
      <c r="AE346">
        <v>0</v>
      </c>
      <c r="AF346" t="s">
        <v>1840</v>
      </c>
      <c r="AG346" t="s">
        <v>1841</v>
      </c>
      <c r="AH346" t="s">
        <v>1842</v>
      </c>
      <c r="AI346" t="s">
        <v>1862</v>
      </c>
      <c r="AJ346" t="s">
        <v>1863</v>
      </c>
      <c r="AQ346" t="s">
        <v>1845</v>
      </c>
      <c r="AR346" t="s">
        <v>1858</v>
      </c>
      <c r="AS346">
        <v>1</v>
      </c>
      <c r="AT346">
        <v>1</v>
      </c>
      <c r="CC346" t="s">
        <v>1846</v>
      </c>
    </row>
    <row r="347" spans="1:81" x14ac:dyDescent="0.25">
      <c r="A347" t="s">
        <v>1314</v>
      </c>
      <c r="B347" t="s">
        <v>1871</v>
      </c>
      <c r="C347" t="s">
        <v>713</v>
      </c>
      <c r="D347" t="s">
        <v>1856</v>
      </c>
      <c r="E347" t="s">
        <v>1857</v>
      </c>
      <c r="F347" t="s">
        <v>1858</v>
      </c>
      <c r="G347" t="s">
        <v>1859</v>
      </c>
      <c r="H347">
        <v>243</v>
      </c>
      <c r="I347">
        <v>243</v>
      </c>
      <c r="L347" t="s">
        <v>1832</v>
      </c>
      <c r="M347" t="s">
        <v>482</v>
      </c>
      <c r="N347" t="s">
        <v>1833</v>
      </c>
      <c r="O347" t="s">
        <v>1867</v>
      </c>
      <c r="P347" t="s">
        <v>156</v>
      </c>
      <c r="Q347" t="s">
        <v>482</v>
      </c>
      <c r="R347" t="s">
        <v>1850</v>
      </c>
      <c r="S347" t="s">
        <v>1851</v>
      </c>
      <c r="T347" t="s">
        <v>1838</v>
      </c>
      <c r="W347" s="168">
        <v>46111</v>
      </c>
      <c r="X347" s="168">
        <v>46269</v>
      </c>
      <c r="Y347" s="168">
        <v>46111</v>
      </c>
      <c r="AC347">
        <v>100</v>
      </c>
      <c r="AD347" t="s">
        <v>1839</v>
      </c>
      <c r="AE347">
        <v>0</v>
      </c>
      <c r="AF347" t="s">
        <v>1840</v>
      </c>
      <c r="AG347" t="s">
        <v>1841</v>
      </c>
      <c r="AH347" t="s">
        <v>1842</v>
      </c>
      <c r="AI347" t="s">
        <v>1862</v>
      </c>
      <c r="AJ347" t="s">
        <v>1863</v>
      </c>
      <c r="AQ347" t="s">
        <v>1845</v>
      </c>
      <c r="AR347" t="s">
        <v>1858</v>
      </c>
      <c r="AS347">
        <v>1</v>
      </c>
      <c r="AT347">
        <v>1</v>
      </c>
      <c r="CC347" t="s">
        <v>1846</v>
      </c>
    </row>
    <row r="348" spans="1:81" x14ac:dyDescent="0.25">
      <c r="A348" t="s">
        <v>1316</v>
      </c>
      <c r="B348" t="s">
        <v>1872</v>
      </c>
      <c r="C348" t="s">
        <v>713</v>
      </c>
      <c r="D348" t="s">
        <v>1856</v>
      </c>
      <c r="E348" t="s">
        <v>1857</v>
      </c>
      <c r="F348" t="s">
        <v>1858</v>
      </c>
      <c r="G348" t="s">
        <v>1859</v>
      </c>
      <c r="H348">
        <v>243</v>
      </c>
      <c r="I348">
        <v>243</v>
      </c>
      <c r="L348" t="s">
        <v>1832</v>
      </c>
      <c r="M348" t="s">
        <v>482</v>
      </c>
      <c r="N348" t="s">
        <v>1833</v>
      </c>
      <c r="O348" t="s">
        <v>1867</v>
      </c>
      <c r="P348" t="s">
        <v>156</v>
      </c>
      <c r="Q348" t="s">
        <v>482</v>
      </c>
      <c r="R348" t="s">
        <v>1850</v>
      </c>
      <c r="S348" t="s">
        <v>1851</v>
      </c>
      <c r="T348" t="s">
        <v>1838</v>
      </c>
      <c r="W348" s="168">
        <v>46111</v>
      </c>
      <c r="X348" s="168">
        <v>46269</v>
      </c>
      <c r="Y348" s="168">
        <v>46111</v>
      </c>
      <c r="AC348">
        <v>100</v>
      </c>
      <c r="AD348" t="s">
        <v>1839</v>
      </c>
      <c r="AE348">
        <v>0</v>
      </c>
      <c r="AF348" t="s">
        <v>1840</v>
      </c>
      <c r="AG348" t="s">
        <v>1841</v>
      </c>
      <c r="AH348" t="s">
        <v>1842</v>
      </c>
      <c r="AI348" t="s">
        <v>1862</v>
      </c>
      <c r="AJ348" t="s">
        <v>1863</v>
      </c>
      <c r="AQ348" t="s">
        <v>1845</v>
      </c>
      <c r="AR348" t="s">
        <v>1858</v>
      </c>
      <c r="AS348">
        <v>1</v>
      </c>
      <c r="AT348">
        <v>1</v>
      </c>
      <c r="CC348" t="s">
        <v>1846</v>
      </c>
    </row>
    <row r="349" spans="1:81" x14ac:dyDescent="0.25">
      <c r="A349" t="s">
        <v>1318</v>
      </c>
      <c r="B349" t="s">
        <v>1873</v>
      </c>
      <c r="C349" t="s">
        <v>713</v>
      </c>
      <c r="D349" t="s">
        <v>1856</v>
      </c>
      <c r="E349" t="s">
        <v>1857</v>
      </c>
      <c r="F349" t="s">
        <v>1858</v>
      </c>
      <c r="G349" t="s">
        <v>1859</v>
      </c>
      <c r="H349">
        <v>243</v>
      </c>
      <c r="I349">
        <v>243</v>
      </c>
      <c r="L349" t="s">
        <v>1832</v>
      </c>
      <c r="M349" t="s">
        <v>482</v>
      </c>
      <c r="N349" t="s">
        <v>1833</v>
      </c>
      <c r="O349" t="s">
        <v>1867</v>
      </c>
      <c r="P349" t="s">
        <v>156</v>
      </c>
      <c r="Q349" t="s">
        <v>482</v>
      </c>
      <c r="R349" t="s">
        <v>1850</v>
      </c>
      <c r="S349" t="s">
        <v>1851</v>
      </c>
      <c r="T349" t="s">
        <v>1838</v>
      </c>
      <c r="W349" s="168">
        <v>46111</v>
      </c>
      <c r="X349" s="168">
        <v>46269</v>
      </c>
      <c r="Y349" s="168">
        <v>46111</v>
      </c>
      <c r="Z349" s="168">
        <v>46286</v>
      </c>
      <c r="AC349">
        <v>100</v>
      </c>
      <c r="AD349" t="s">
        <v>1839</v>
      </c>
      <c r="AE349">
        <v>0</v>
      </c>
      <c r="AF349" t="s">
        <v>1840</v>
      </c>
      <c r="AG349" t="s">
        <v>1841</v>
      </c>
      <c r="AH349" t="s">
        <v>1842</v>
      </c>
      <c r="AI349" t="s">
        <v>1862</v>
      </c>
      <c r="AJ349" t="s">
        <v>1863</v>
      </c>
      <c r="AQ349" t="s">
        <v>1845</v>
      </c>
      <c r="AR349" t="s">
        <v>1858</v>
      </c>
      <c r="AS349">
        <v>1</v>
      </c>
      <c r="AT349">
        <v>1</v>
      </c>
      <c r="CC349" t="s">
        <v>1846</v>
      </c>
    </row>
    <row r="350" spans="1:81" x14ac:dyDescent="0.25">
      <c r="A350" t="s">
        <v>1320</v>
      </c>
      <c r="B350" t="s">
        <v>1874</v>
      </c>
      <c r="C350" t="s">
        <v>713</v>
      </c>
      <c r="D350" t="s">
        <v>1856</v>
      </c>
      <c r="E350" t="s">
        <v>1857</v>
      </c>
      <c r="F350" t="s">
        <v>1858</v>
      </c>
      <c r="G350" t="s">
        <v>1859</v>
      </c>
      <c r="H350">
        <v>243</v>
      </c>
      <c r="I350">
        <v>243</v>
      </c>
      <c r="L350" t="s">
        <v>1832</v>
      </c>
      <c r="M350" t="s">
        <v>482</v>
      </c>
      <c r="N350" t="s">
        <v>1833</v>
      </c>
      <c r="O350" t="s">
        <v>1867</v>
      </c>
      <c r="P350" t="s">
        <v>156</v>
      </c>
      <c r="Q350" t="s">
        <v>482</v>
      </c>
      <c r="R350" t="s">
        <v>1850</v>
      </c>
      <c r="S350" t="s">
        <v>1851</v>
      </c>
      <c r="T350" t="s">
        <v>1838</v>
      </c>
      <c r="W350" s="168">
        <v>46111</v>
      </c>
      <c r="X350" s="168">
        <v>46269</v>
      </c>
      <c r="Y350" s="168">
        <v>46104</v>
      </c>
      <c r="Z350" s="168">
        <v>46280</v>
      </c>
      <c r="AC350">
        <v>100</v>
      </c>
      <c r="AD350" t="s">
        <v>1839</v>
      </c>
      <c r="AE350">
        <v>0</v>
      </c>
      <c r="AF350" t="s">
        <v>1840</v>
      </c>
      <c r="AG350" t="s">
        <v>1841</v>
      </c>
      <c r="AH350" t="s">
        <v>1842</v>
      </c>
      <c r="AI350" t="s">
        <v>1862</v>
      </c>
      <c r="AJ350" t="s">
        <v>1863</v>
      </c>
      <c r="AQ350" t="s">
        <v>1845</v>
      </c>
      <c r="AR350" t="s">
        <v>1858</v>
      </c>
      <c r="AS350">
        <v>1</v>
      </c>
      <c r="AT350">
        <v>1</v>
      </c>
      <c r="CC350" t="s">
        <v>1846</v>
      </c>
    </row>
    <row r="351" spans="1:81" x14ac:dyDescent="0.25">
      <c r="A351" t="s">
        <v>1322</v>
      </c>
      <c r="B351" t="s">
        <v>1875</v>
      </c>
      <c r="C351" t="s">
        <v>713</v>
      </c>
      <c r="D351" t="s">
        <v>1856</v>
      </c>
      <c r="E351" t="s">
        <v>1857</v>
      </c>
      <c r="F351" t="s">
        <v>1858</v>
      </c>
      <c r="G351" t="s">
        <v>1859</v>
      </c>
      <c r="H351">
        <v>243</v>
      </c>
      <c r="I351">
        <v>243</v>
      </c>
      <c r="L351" t="s">
        <v>1832</v>
      </c>
      <c r="M351" t="s">
        <v>482</v>
      </c>
      <c r="N351" t="s">
        <v>1833</v>
      </c>
      <c r="O351" t="s">
        <v>1867</v>
      </c>
      <c r="P351" t="s">
        <v>156</v>
      </c>
      <c r="Q351" t="s">
        <v>482</v>
      </c>
      <c r="R351" t="s">
        <v>1850</v>
      </c>
      <c r="S351" t="s">
        <v>1851</v>
      </c>
      <c r="T351" t="s">
        <v>1838</v>
      </c>
      <c r="W351" s="168">
        <v>46111</v>
      </c>
      <c r="X351" s="168">
        <v>46269</v>
      </c>
      <c r="Y351" s="168">
        <v>46111</v>
      </c>
      <c r="AC351">
        <v>100</v>
      </c>
      <c r="AD351" t="s">
        <v>1839</v>
      </c>
      <c r="AE351">
        <v>0</v>
      </c>
      <c r="AF351" t="s">
        <v>1840</v>
      </c>
      <c r="AG351" t="s">
        <v>1841</v>
      </c>
      <c r="AH351" t="s">
        <v>1842</v>
      </c>
      <c r="AI351" t="s">
        <v>1862</v>
      </c>
      <c r="AJ351" t="s">
        <v>1863</v>
      </c>
      <c r="AQ351" t="s">
        <v>1845</v>
      </c>
      <c r="AR351" t="s">
        <v>1858</v>
      </c>
      <c r="AS351">
        <v>1</v>
      </c>
      <c r="AT351">
        <v>1</v>
      </c>
      <c r="CC351" t="s">
        <v>1846</v>
      </c>
    </row>
    <row r="352" spans="1:81" x14ac:dyDescent="0.25">
      <c r="A352" t="s">
        <v>1324</v>
      </c>
      <c r="B352" t="s">
        <v>1876</v>
      </c>
      <c r="C352" t="s">
        <v>713</v>
      </c>
      <c r="D352" t="s">
        <v>1856</v>
      </c>
      <c r="E352" t="s">
        <v>1857</v>
      </c>
      <c r="F352" t="s">
        <v>1858</v>
      </c>
      <c r="G352" t="s">
        <v>1859</v>
      </c>
      <c r="H352">
        <v>243</v>
      </c>
      <c r="I352">
        <v>243</v>
      </c>
      <c r="L352" t="s">
        <v>1832</v>
      </c>
      <c r="M352" t="s">
        <v>482</v>
      </c>
      <c r="N352" t="s">
        <v>1833</v>
      </c>
      <c r="O352" t="s">
        <v>1867</v>
      </c>
      <c r="P352" t="s">
        <v>156</v>
      </c>
      <c r="Q352" t="s">
        <v>482</v>
      </c>
      <c r="R352" t="s">
        <v>1850</v>
      </c>
      <c r="S352" t="s">
        <v>1851</v>
      </c>
      <c r="T352" t="s">
        <v>1838</v>
      </c>
      <c r="W352" s="168">
        <v>46111</v>
      </c>
      <c r="X352" s="168">
        <v>46269</v>
      </c>
      <c r="Y352" s="168">
        <v>46111</v>
      </c>
      <c r="AC352">
        <v>100</v>
      </c>
      <c r="AD352" t="s">
        <v>1839</v>
      </c>
      <c r="AE352">
        <v>0</v>
      </c>
      <c r="AF352" t="s">
        <v>1840</v>
      </c>
      <c r="AG352" t="s">
        <v>1841</v>
      </c>
      <c r="AH352" t="s">
        <v>1842</v>
      </c>
      <c r="AI352" t="s">
        <v>1862</v>
      </c>
      <c r="AJ352" t="s">
        <v>1863</v>
      </c>
      <c r="AQ352" t="s">
        <v>1845</v>
      </c>
      <c r="AR352" t="s">
        <v>1858</v>
      </c>
      <c r="AS352">
        <v>1</v>
      </c>
      <c r="AT352">
        <v>1</v>
      </c>
      <c r="CC352" t="s">
        <v>1846</v>
      </c>
    </row>
    <row r="353" spans="1:81" x14ac:dyDescent="0.25">
      <c r="A353" t="s">
        <v>1326</v>
      </c>
      <c r="B353" t="s">
        <v>1877</v>
      </c>
      <c r="C353" t="s">
        <v>713</v>
      </c>
      <c r="D353" t="s">
        <v>1856</v>
      </c>
      <c r="E353" t="s">
        <v>1857</v>
      </c>
      <c r="F353" t="s">
        <v>1858</v>
      </c>
      <c r="G353" t="s">
        <v>1859</v>
      </c>
      <c r="H353">
        <v>243</v>
      </c>
      <c r="I353">
        <v>243</v>
      </c>
      <c r="L353" t="s">
        <v>1832</v>
      </c>
      <c r="M353" t="s">
        <v>482</v>
      </c>
      <c r="N353" t="s">
        <v>1833</v>
      </c>
      <c r="O353" t="s">
        <v>1867</v>
      </c>
      <c r="P353" t="s">
        <v>156</v>
      </c>
      <c r="Q353" t="s">
        <v>482</v>
      </c>
      <c r="R353" t="s">
        <v>1850</v>
      </c>
      <c r="S353" t="s">
        <v>1851</v>
      </c>
      <c r="T353" t="s">
        <v>1838</v>
      </c>
      <c r="W353" s="168">
        <v>46111</v>
      </c>
      <c r="X353" s="168">
        <v>46269</v>
      </c>
      <c r="Y353" s="168">
        <v>46111</v>
      </c>
      <c r="Z353" s="168">
        <v>46286</v>
      </c>
      <c r="AC353">
        <v>100</v>
      </c>
      <c r="AD353" t="s">
        <v>1839</v>
      </c>
      <c r="AE353">
        <v>0</v>
      </c>
      <c r="AF353" t="s">
        <v>1840</v>
      </c>
      <c r="AG353" t="s">
        <v>1841</v>
      </c>
      <c r="AH353" t="s">
        <v>1842</v>
      </c>
      <c r="AI353" t="s">
        <v>1862</v>
      </c>
      <c r="AJ353" t="s">
        <v>1863</v>
      </c>
      <c r="AQ353" t="s">
        <v>1845</v>
      </c>
      <c r="AR353" t="s">
        <v>1858</v>
      </c>
      <c r="AS353">
        <v>1</v>
      </c>
      <c r="AT353">
        <v>1</v>
      </c>
      <c r="CC353" t="s">
        <v>1846</v>
      </c>
    </row>
    <row r="354" spans="1:81" x14ac:dyDescent="0.25">
      <c r="A354" t="s">
        <v>1328</v>
      </c>
      <c r="B354" t="s">
        <v>1878</v>
      </c>
      <c r="C354" t="s">
        <v>713</v>
      </c>
      <c r="D354" t="s">
        <v>1856</v>
      </c>
      <c r="E354" t="s">
        <v>1857</v>
      </c>
      <c r="F354" t="s">
        <v>1858</v>
      </c>
      <c r="G354" t="s">
        <v>1859</v>
      </c>
      <c r="H354">
        <v>243</v>
      </c>
      <c r="I354">
        <v>243</v>
      </c>
      <c r="L354" t="s">
        <v>1832</v>
      </c>
      <c r="M354" t="s">
        <v>482</v>
      </c>
      <c r="N354" t="s">
        <v>1833</v>
      </c>
      <c r="O354" t="s">
        <v>1879</v>
      </c>
      <c r="P354" t="s">
        <v>1880</v>
      </c>
      <c r="Q354" t="s">
        <v>482</v>
      </c>
      <c r="R354" t="s">
        <v>1850</v>
      </c>
      <c r="S354" t="s">
        <v>1851</v>
      </c>
      <c r="T354" t="s">
        <v>1838</v>
      </c>
      <c r="W354" s="168">
        <v>46153</v>
      </c>
      <c r="X354" s="168">
        <v>46283</v>
      </c>
      <c r="Y354" s="168">
        <v>46153</v>
      </c>
      <c r="AC354">
        <v>80</v>
      </c>
      <c r="AD354" t="s">
        <v>1839</v>
      </c>
      <c r="AE354">
        <v>0</v>
      </c>
      <c r="AF354" t="s">
        <v>1840</v>
      </c>
      <c r="AG354" t="s">
        <v>1841</v>
      </c>
      <c r="AH354" t="s">
        <v>1842</v>
      </c>
      <c r="AI354" t="s">
        <v>1862</v>
      </c>
      <c r="AJ354" t="s">
        <v>1863</v>
      </c>
      <c r="AQ354" t="s">
        <v>1845</v>
      </c>
      <c r="AR354" t="s">
        <v>1858</v>
      </c>
      <c r="AS354">
        <v>1</v>
      </c>
      <c r="AT354">
        <v>1</v>
      </c>
      <c r="CC354" t="s">
        <v>1846</v>
      </c>
    </row>
    <row r="355" spans="1:81" x14ac:dyDescent="0.25">
      <c r="A355" t="s">
        <v>1330</v>
      </c>
      <c r="B355" t="s">
        <v>1881</v>
      </c>
      <c r="C355" t="s">
        <v>713</v>
      </c>
      <c r="D355" t="s">
        <v>1856</v>
      </c>
      <c r="E355" t="s">
        <v>1857</v>
      </c>
      <c r="F355" t="s">
        <v>1858</v>
      </c>
      <c r="G355" t="s">
        <v>1859</v>
      </c>
      <c r="H355">
        <v>243</v>
      </c>
      <c r="I355">
        <v>243</v>
      </c>
      <c r="L355" t="s">
        <v>1832</v>
      </c>
      <c r="M355" t="s">
        <v>482</v>
      </c>
      <c r="N355" t="s">
        <v>1833</v>
      </c>
      <c r="O355" t="s">
        <v>1879</v>
      </c>
      <c r="P355" t="s">
        <v>1880</v>
      </c>
      <c r="Q355" t="s">
        <v>482</v>
      </c>
      <c r="R355" t="s">
        <v>1850</v>
      </c>
      <c r="S355" t="s">
        <v>1851</v>
      </c>
      <c r="T355" t="s">
        <v>1838</v>
      </c>
      <c r="W355" s="168">
        <v>46188</v>
      </c>
      <c r="X355" s="168">
        <v>46297</v>
      </c>
      <c r="Y355" s="168">
        <v>46174</v>
      </c>
      <c r="AC355">
        <v>80</v>
      </c>
      <c r="AD355" t="s">
        <v>1839</v>
      </c>
      <c r="AE355">
        <v>0</v>
      </c>
      <c r="AF355" t="s">
        <v>1840</v>
      </c>
      <c r="AG355" t="s">
        <v>1841</v>
      </c>
      <c r="AH355" t="s">
        <v>1842</v>
      </c>
      <c r="AI355" t="s">
        <v>1862</v>
      </c>
      <c r="AJ355" t="s">
        <v>1863</v>
      </c>
      <c r="AQ355" t="s">
        <v>1845</v>
      </c>
      <c r="AR355" t="s">
        <v>1858</v>
      </c>
      <c r="AS355">
        <v>1</v>
      </c>
      <c r="AT355">
        <v>1</v>
      </c>
      <c r="CC355" t="s">
        <v>1846</v>
      </c>
    </row>
    <row r="356" spans="1:81" x14ac:dyDescent="0.25">
      <c r="A356" t="s">
        <v>1332</v>
      </c>
      <c r="B356" t="s">
        <v>1882</v>
      </c>
      <c r="C356" t="s">
        <v>713</v>
      </c>
      <c r="D356" t="s">
        <v>1856</v>
      </c>
      <c r="E356" t="s">
        <v>1857</v>
      </c>
      <c r="F356" t="s">
        <v>1858</v>
      </c>
      <c r="G356" t="s">
        <v>1859</v>
      </c>
      <c r="H356">
        <v>377</v>
      </c>
      <c r="I356">
        <v>377</v>
      </c>
      <c r="L356" t="s">
        <v>1832</v>
      </c>
      <c r="M356" t="s">
        <v>482</v>
      </c>
      <c r="N356" t="s">
        <v>1833</v>
      </c>
      <c r="O356" t="s">
        <v>1883</v>
      </c>
      <c r="P356" t="s">
        <v>1884</v>
      </c>
      <c r="Q356" t="s">
        <v>482</v>
      </c>
      <c r="R356" t="s">
        <v>1850</v>
      </c>
      <c r="S356" t="s">
        <v>1851</v>
      </c>
      <c r="T356" t="s">
        <v>1838</v>
      </c>
      <c r="W356" s="168">
        <v>46132</v>
      </c>
      <c r="X356" s="168">
        <v>46273</v>
      </c>
      <c r="Y356" s="168">
        <v>46125</v>
      </c>
      <c r="Z356" s="168">
        <v>46185</v>
      </c>
      <c r="AC356">
        <v>100</v>
      </c>
      <c r="AD356" t="s">
        <v>1839</v>
      </c>
      <c r="AE356">
        <v>0</v>
      </c>
      <c r="AF356" t="s">
        <v>1840</v>
      </c>
      <c r="AG356" t="s">
        <v>1841</v>
      </c>
      <c r="AH356" t="s">
        <v>1842</v>
      </c>
      <c r="AI356" t="s">
        <v>1862</v>
      </c>
      <c r="AJ356" t="s">
        <v>1863</v>
      </c>
      <c r="AQ356" t="s">
        <v>1845</v>
      </c>
      <c r="AR356" t="s">
        <v>1858</v>
      </c>
      <c r="AS356">
        <v>1</v>
      </c>
      <c r="AT356">
        <v>1</v>
      </c>
      <c r="CC356" t="s">
        <v>1846</v>
      </c>
    </row>
    <row r="357" spans="1:81" x14ac:dyDescent="0.25">
      <c r="A357" t="s">
        <v>1334</v>
      </c>
      <c r="B357" t="s">
        <v>1885</v>
      </c>
      <c r="C357" t="s">
        <v>713</v>
      </c>
      <c r="D357" t="s">
        <v>1856</v>
      </c>
      <c r="E357" t="s">
        <v>1857</v>
      </c>
      <c r="F357" t="s">
        <v>1858</v>
      </c>
      <c r="G357" t="s">
        <v>1859</v>
      </c>
      <c r="H357">
        <v>370</v>
      </c>
      <c r="I357">
        <v>370</v>
      </c>
      <c r="L357" t="s">
        <v>1832</v>
      </c>
      <c r="M357" t="s">
        <v>482</v>
      </c>
      <c r="N357" t="s">
        <v>1833</v>
      </c>
      <c r="O357" t="s">
        <v>1883</v>
      </c>
      <c r="P357" t="s">
        <v>1884</v>
      </c>
      <c r="Q357" t="s">
        <v>482</v>
      </c>
      <c r="R357" t="s">
        <v>1850</v>
      </c>
      <c r="S357" t="s">
        <v>1851</v>
      </c>
      <c r="T357" t="s">
        <v>1838</v>
      </c>
      <c r="W357" s="168">
        <v>46132</v>
      </c>
      <c r="X357" s="168">
        <v>46283</v>
      </c>
      <c r="Y357" s="168">
        <v>46125</v>
      </c>
      <c r="Z357" s="168">
        <v>46274</v>
      </c>
      <c r="AC357">
        <v>100</v>
      </c>
      <c r="AD357" t="s">
        <v>1839</v>
      </c>
      <c r="AE357">
        <v>0</v>
      </c>
      <c r="AF357" t="s">
        <v>1840</v>
      </c>
      <c r="AG357" t="s">
        <v>1841</v>
      </c>
      <c r="AH357" t="s">
        <v>1842</v>
      </c>
      <c r="AI357" t="s">
        <v>1862</v>
      </c>
      <c r="AJ357" t="s">
        <v>1863</v>
      </c>
      <c r="AQ357" t="s">
        <v>1845</v>
      </c>
      <c r="AR357" t="s">
        <v>1858</v>
      </c>
      <c r="AS357">
        <v>1</v>
      </c>
      <c r="AT357">
        <v>1</v>
      </c>
      <c r="CC357" t="s">
        <v>1846</v>
      </c>
    </row>
    <row r="358" spans="1:81" x14ac:dyDescent="0.25">
      <c r="A358" t="s">
        <v>1336</v>
      </c>
      <c r="B358" t="s">
        <v>1886</v>
      </c>
      <c r="C358" t="s">
        <v>713</v>
      </c>
      <c r="D358" t="s">
        <v>1856</v>
      </c>
      <c r="E358" t="s">
        <v>1857</v>
      </c>
      <c r="F358" t="s">
        <v>1858</v>
      </c>
      <c r="G358" t="s">
        <v>1859</v>
      </c>
      <c r="H358">
        <v>337</v>
      </c>
      <c r="I358">
        <v>337</v>
      </c>
      <c r="L358" t="s">
        <v>1832</v>
      </c>
      <c r="M358" t="s">
        <v>482</v>
      </c>
      <c r="N358" t="s">
        <v>1833</v>
      </c>
      <c r="O358" t="s">
        <v>1883</v>
      </c>
      <c r="P358" t="s">
        <v>1884</v>
      </c>
      <c r="Q358" t="s">
        <v>482</v>
      </c>
      <c r="R358" t="s">
        <v>1850</v>
      </c>
      <c r="S358" t="s">
        <v>1851</v>
      </c>
      <c r="T358" t="s">
        <v>1838</v>
      </c>
      <c r="W358" s="168">
        <v>46132</v>
      </c>
      <c r="X358" s="168">
        <v>46283</v>
      </c>
      <c r="Y358" s="168">
        <v>46132</v>
      </c>
      <c r="AC358">
        <v>80</v>
      </c>
      <c r="AD358" t="s">
        <v>1839</v>
      </c>
      <c r="AE358">
        <v>0</v>
      </c>
      <c r="AF358" t="s">
        <v>1840</v>
      </c>
      <c r="AG358" t="s">
        <v>1841</v>
      </c>
      <c r="AH358" t="s">
        <v>1842</v>
      </c>
      <c r="AI358" t="s">
        <v>1862</v>
      </c>
      <c r="AJ358" t="s">
        <v>1863</v>
      </c>
      <c r="AQ358" t="s">
        <v>1845</v>
      </c>
      <c r="AR358" t="s">
        <v>1858</v>
      </c>
      <c r="AS358">
        <v>1</v>
      </c>
      <c r="AT358">
        <v>1</v>
      </c>
      <c r="CC358" t="s">
        <v>1846</v>
      </c>
    </row>
    <row r="359" spans="1:81" x14ac:dyDescent="0.25">
      <c r="A359" t="s">
        <v>1338</v>
      </c>
      <c r="B359" t="s">
        <v>1887</v>
      </c>
      <c r="C359" t="s">
        <v>713</v>
      </c>
      <c r="D359" t="s">
        <v>1856</v>
      </c>
      <c r="E359" t="s">
        <v>1857</v>
      </c>
      <c r="F359" t="s">
        <v>1858</v>
      </c>
      <c r="G359" t="s">
        <v>1859</v>
      </c>
      <c r="H359">
        <v>296</v>
      </c>
      <c r="I359">
        <v>296</v>
      </c>
      <c r="L359" t="s">
        <v>1832</v>
      </c>
      <c r="M359" t="s">
        <v>482</v>
      </c>
      <c r="N359" t="s">
        <v>1833</v>
      </c>
      <c r="O359" t="s">
        <v>1883</v>
      </c>
      <c r="P359" t="s">
        <v>1884</v>
      </c>
      <c r="Q359" t="s">
        <v>482</v>
      </c>
      <c r="R359" t="s">
        <v>1850</v>
      </c>
      <c r="S359" t="s">
        <v>1851</v>
      </c>
      <c r="T359" t="s">
        <v>1838</v>
      </c>
      <c r="W359" s="168">
        <v>46118</v>
      </c>
      <c r="X359" s="168">
        <v>46282</v>
      </c>
      <c r="Y359" s="168">
        <v>46118</v>
      </c>
      <c r="AC359">
        <v>100</v>
      </c>
      <c r="AD359" t="s">
        <v>1839</v>
      </c>
      <c r="AE359">
        <v>0</v>
      </c>
      <c r="AF359" t="s">
        <v>1840</v>
      </c>
      <c r="AG359" t="s">
        <v>1841</v>
      </c>
      <c r="AH359" t="s">
        <v>1842</v>
      </c>
      <c r="AI359" t="s">
        <v>1862</v>
      </c>
      <c r="AJ359" t="s">
        <v>1863</v>
      </c>
      <c r="AQ359" t="s">
        <v>1845</v>
      </c>
      <c r="AR359" t="s">
        <v>1858</v>
      </c>
      <c r="AS359">
        <v>1</v>
      </c>
      <c r="AT359">
        <v>1</v>
      </c>
      <c r="CC359" t="s">
        <v>1846</v>
      </c>
    </row>
    <row r="360" spans="1:81" x14ac:dyDescent="0.25">
      <c r="A360" t="s">
        <v>1340</v>
      </c>
      <c r="B360" t="s">
        <v>1888</v>
      </c>
      <c r="C360" t="s">
        <v>713</v>
      </c>
      <c r="D360" t="s">
        <v>1856</v>
      </c>
      <c r="E360" t="s">
        <v>1857</v>
      </c>
      <c r="F360" t="s">
        <v>1858</v>
      </c>
      <c r="G360" t="s">
        <v>1859</v>
      </c>
      <c r="H360">
        <v>296</v>
      </c>
      <c r="I360">
        <v>296</v>
      </c>
      <c r="L360" t="s">
        <v>1832</v>
      </c>
      <c r="M360" t="s">
        <v>482</v>
      </c>
      <c r="N360" t="s">
        <v>1833</v>
      </c>
      <c r="O360" t="s">
        <v>1883</v>
      </c>
      <c r="P360" t="s">
        <v>1884</v>
      </c>
      <c r="Q360" t="s">
        <v>482</v>
      </c>
      <c r="R360" t="s">
        <v>1850</v>
      </c>
      <c r="S360" t="s">
        <v>1851</v>
      </c>
      <c r="T360" t="s">
        <v>1838</v>
      </c>
      <c r="W360" s="168">
        <v>46118</v>
      </c>
      <c r="X360" s="168">
        <v>46282</v>
      </c>
      <c r="Y360" s="168">
        <v>46118</v>
      </c>
      <c r="AC360">
        <v>100</v>
      </c>
      <c r="AD360" t="s">
        <v>1839</v>
      </c>
      <c r="AE360">
        <v>0</v>
      </c>
      <c r="AF360" t="s">
        <v>1840</v>
      </c>
      <c r="AG360" t="s">
        <v>1841</v>
      </c>
      <c r="AH360" t="s">
        <v>1842</v>
      </c>
      <c r="AI360" t="s">
        <v>1862</v>
      </c>
      <c r="AJ360" t="s">
        <v>1863</v>
      </c>
      <c r="AQ360" t="s">
        <v>1845</v>
      </c>
      <c r="AR360" t="s">
        <v>1858</v>
      </c>
      <c r="AS360">
        <v>1</v>
      </c>
      <c r="AT360">
        <v>1</v>
      </c>
      <c r="CC360" t="s">
        <v>1846</v>
      </c>
    </row>
    <row r="361" spans="1:81" x14ac:dyDescent="0.25">
      <c r="A361" t="s">
        <v>1342</v>
      </c>
      <c r="B361" t="s">
        <v>1889</v>
      </c>
      <c r="C361" t="s">
        <v>713</v>
      </c>
      <c r="D361" t="s">
        <v>1856</v>
      </c>
      <c r="E361" t="s">
        <v>1857</v>
      </c>
      <c r="F361" t="s">
        <v>1858</v>
      </c>
      <c r="G361" t="s">
        <v>1859</v>
      </c>
      <c r="H361">
        <v>296</v>
      </c>
      <c r="I361">
        <v>296</v>
      </c>
      <c r="L361" t="s">
        <v>1832</v>
      </c>
      <c r="M361" t="s">
        <v>482</v>
      </c>
      <c r="N361" t="s">
        <v>1833</v>
      </c>
      <c r="O361" t="s">
        <v>1883</v>
      </c>
      <c r="P361" t="s">
        <v>1884</v>
      </c>
      <c r="Q361" t="s">
        <v>482</v>
      </c>
      <c r="R361" t="s">
        <v>1850</v>
      </c>
      <c r="S361" t="s">
        <v>1851</v>
      </c>
      <c r="T361" t="s">
        <v>1838</v>
      </c>
      <c r="W361" s="168">
        <v>46132</v>
      </c>
      <c r="X361" s="168">
        <v>46294</v>
      </c>
      <c r="Y361" s="168">
        <v>46132</v>
      </c>
      <c r="AC361">
        <v>100</v>
      </c>
      <c r="AD361" t="s">
        <v>1839</v>
      </c>
      <c r="AE361">
        <v>0</v>
      </c>
      <c r="AF361" t="s">
        <v>1840</v>
      </c>
      <c r="AG361" t="s">
        <v>1841</v>
      </c>
      <c r="AH361" t="s">
        <v>1842</v>
      </c>
      <c r="AI361" t="s">
        <v>1862</v>
      </c>
      <c r="AJ361" t="s">
        <v>1863</v>
      </c>
      <c r="AQ361" t="s">
        <v>1845</v>
      </c>
      <c r="AR361" t="s">
        <v>1858</v>
      </c>
      <c r="AS361">
        <v>1</v>
      </c>
      <c r="AT361">
        <v>1</v>
      </c>
      <c r="CC361" t="s">
        <v>1846</v>
      </c>
    </row>
    <row r="362" spans="1:81" x14ac:dyDescent="0.25">
      <c r="A362" t="s">
        <v>1344</v>
      </c>
      <c r="B362" t="s">
        <v>1890</v>
      </c>
      <c r="C362" t="s">
        <v>713</v>
      </c>
      <c r="D362" t="s">
        <v>1856</v>
      </c>
      <c r="E362" t="s">
        <v>1857</v>
      </c>
      <c r="F362" t="s">
        <v>1858</v>
      </c>
      <c r="G362" t="s">
        <v>1859</v>
      </c>
      <c r="H362">
        <v>377</v>
      </c>
      <c r="I362">
        <v>377</v>
      </c>
      <c r="L362" t="s">
        <v>1832</v>
      </c>
      <c r="M362" t="s">
        <v>482</v>
      </c>
      <c r="N362" t="s">
        <v>1833</v>
      </c>
      <c r="O362" t="s">
        <v>1883</v>
      </c>
      <c r="P362" t="s">
        <v>1884</v>
      </c>
      <c r="Q362" t="s">
        <v>482</v>
      </c>
      <c r="R362" t="s">
        <v>1850</v>
      </c>
      <c r="S362" t="s">
        <v>1851</v>
      </c>
      <c r="T362" t="s">
        <v>1838</v>
      </c>
      <c r="W362" s="168">
        <v>46132</v>
      </c>
      <c r="X362" s="168">
        <v>46262</v>
      </c>
      <c r="Y362" s="168">
        <v>46132</v>
      </c>
      <c r="Z362" s="168">
        <v>46241</v>
      </c>
      <c r="AC362">
        <v>100</v>
      </c>
      <c r="AD362" t="s">
        <v>1839</v>
      </c>
      <c r="AE362">
        <v>0</v>
      </c>
      <c r="AF362" t="s">
        <v>1840</v>
      </c>
      <c r="AG362" t="s">
        <v>1841</v>
      </c>
      <c r="AH362" t="s">
        <v>1842</v>
      </c>
      <c r="AI362" t="s">
        <v>1862</v>
      </c>
      <c r="AJ362" t="s">
        <v>1863</v>
      </c>
      <c r="AQ362" t="s">
        <v>1845</v>
      </c>
      <c r="AR362" t="s">
        <v>1858</v>
      </c>
      <c r="AS362">
        <v>1</v>
      </c>
      <c r="AT362">
        <v>1</v>
      </c>
      <c r="CC362" t="s">
        <v>1846</v>
      </c>
    </row>
    <row r="363" spans="1:81" x14ac:dyDescent="0.25">
      <c r="A363" t="s">
        <v>1705</v>
      </c>
      <c r="B363" t="s">
        <v>1900</v>
      </c>
      <c r="C363" t="s">
        <v>713</v>
      </c>
      <c r="D363" t="s">
        <v>1856</v>
      </c>
      <c r="E363" t="s">
        <v>1857</v>
      </c>
      <c r="F363" t="s">
        <v>1858</v>
      </c>
      <c r="G363" t="s">
        <v>1859</v>
      </c>
      <c r="H363">
        <v>269</v>
      </c>
      <c r="I363">
        <v>269</v>
      </c>
      <c r="L363" t="s">
        <v>1832</v>
      </c>
      <c r="M363" t="s">
        <v>482</v>
      </c>
      <c r="N363" t="s">
        <v>1833</v>
      </c>
      <c r="O363" t="s">
        <v>1901</v>
      </c>
      <c r="P363" t="s">
        <v>1902</v>
      </c>
      <c r="Q363" t="s">
        <v>482</v>
      </c>
      <c r="R363" t="s">
        <v>1850</v>
      </c>
      <c r="S363" t="s">
        <v>1851</v>
      </c>
      <c r="T363" t="s">
        <v>1838</v>
      </c>
      <c r="W363" s="168">
        <v>46160</v>
      </c>
      <c r="X363" s="168">
        <v>46287</v>
      </c>
      <c r="Y363" s="168">
        <v>46160</v>
      </c>
      <c r="Z363" s="168">
        <v>46255</v>
      </c>
      <c r="AC363">
        <v>100</v>
      </c>
      <c r="AD363" t="s">
        <v>1839</v>
      </c>
      <c r="AE363">
        <v>0</v>
      </c>
      <c r="AF363" t="s">
        <v>1840</v>
      </c>
      <c r="AG363" t="s">
        <v>1841</v>
      </c>
      <c r="AH363" t="s">
        <v>1842</v>
      </c>
      <c r="AI363" t="s">
        <v>1862</v>
      </c>
      <c r="AJ363" t="s">
        <v>1863</v>
      </c>
      <c r="AQ363" t="s">
        <v>1845</v>
      </c>
      <c r="AR363" t="s">
        <v>1858</v>
      </c>
      <c r="AS363">
        <v>1</v>
      </c>
      <c r="AT363">
        <v>1</v>
      </c>
      <c r="CC363" t="s">
        <v>1846</v>
      </c>
    </row>
    <row r="364" spans="1:81" x14ac:dyDescent="0.25">
      <c r="A364" t="s">
        <v>1707</v>
      </c>
      <c r="B364" t="s">
        <v>1903</v>
      </c>
      <c r="C364" t="s">
        <v>713</v>
      </c>
      <c r="D364" t="s">
        <v>1856</v>
      </c>
      <c r="E364" t="s">
        <v>1857</v>
      </c>
      <c r="F364" t="s">
        <v>1858</v>
      </c>
      <c r="G364" t="s">
        <v>1859</v>
      </c>
      <c r="H364">
        <v>377</v>
      </c>
      <c r="I364">
        <v>377</v>
      </c>
      <c r="L364" t="s">
        <v>1832</v>
      </c>
      <c r="M364" t="s">
        <v>482</v>
      </c>
      <c r="N364" t="s">
        <v>1833</v>
      </c>
      <c r="O364" t="s">
        <v>1904</v>
      </c>
      <c r="P364" t="s">
        <v>1905</v>
      </c>
      <c r="Q364" t="s">
        <v>482</v>
      </c>
      <c r="R364" t="s">
        <v>1850</v>
      </c>
      <c r="S364" t="s">
        <v>1851</v>
      </c>
      <c r="T364" t="s">
        <v>1838</v>
      </c>
      <c r="W364" s="168">
        <v>46104</v>
      </c>
      <c r="X364" s="168">
        <v>46262</v>
      </c>
      <c r="Y364" s="168">
        <v>46104</v>
      </c>
      <c r="Z364" s="168">
        <v>46183</v>
      </c>
      <c r="AC364">
        <v>100</v>
      </c>
      <c r="AD364" t="s">
        <v>1839</v>
      </c>
      <c r="AE364">
        <v>0</v>
      </c>
      <c r="AF364" t="s">
        <v>1840</v>
      </c>
      <c r="AG364" t="s">
        <v>1841</v>
      </c>
      <c r="AH364" t="s">
        <v>1842</v>
      </c>
      <c r="AI364" t="s">
        <v>1862</v>
      </c>
      <c r="AJ364" t="s">
        <v>1863</v>
      </c>
      <c r="AQ364" t="s">
        <v>1845</v>
      </c>
      <c r="AR364" t="s">
        <v>1858</v>
      </c>
      <c r="AS364">
        <v>1</v>
      </c>
      <c r="AT364">
        <v>1</v>
      </c>
      <c r="CC364" t="s">
        <v>1846</v>
      </c>
    </row>
    <row r="365" spans="1:81" x14ac:dyDescent="0.25">
      <c r="A365" t="s">
        <v>1709</v>
      </c>
      <c r="B365" t="s">
        <v>1906</v>
      </c>
      <c r="C365" t="s">
        <v>713</v>
      </c>
      <c r="D365" t="s">
        <v>1856</v>
      </c>
      <c r="E365" t="s">
        <v>1857</v>
      </c>
      <c r="F365" t="s">
        <v>1858</v>
      </c>
      <c r="G365" t="s">
        <v>1859</v>
      </c>
      <c r="H365">
        <v>296</v>
      </c>
      <c r="I365">
        <v>296</v>
      </c>
      <c r="L365" t="s">
        <v>1832</v>
      </c>
      <c r="M365" t="s">
        <v>482</v>
      </c>
      <c r="N365" t="s">
        <v>1833</v>
      </c>
      <c r="O365" t="s">
        <v>1907</v>
      </c>
      <c r="P365" t="s">
        <v>1908</v>
      </c>
      <c r="Q365" t="s">
        <v>482</v>
      </c>
      <c r="R365" t="s">
        <v>1850</v>
      </c>
      <c r="S365" t="s">
        <v>1851</v>
      </c>
      <c r="T365" t="s">
        <v>1838</v>
      </c>
      <c r="W365" s="168">
        <v>46118</v>
      </c>
      <c r="X365" s="168">
        <v>46273</v>
      </c>
      <c r="Y365" s="168">
        <v>46118</v>
      </c>
      <c r="AC365">
        <v>100</v>
      </c>
      <c r="AD365" t="s">
        <v>1839</v>
      </c>
      <c r="AE365">
        <v>0</v>
      </c>
      <c r="AF365" t="s">
        <v>1840</v>
      </c>
      <c r="AG365" t="s">
        <v>1841</v>
      </c>
      <c r="AH365" t="s">
        <v>1842</v>
      </c>
      <c r="AI365" t="s">
        <v>1862</v>
      </c>
      <c r="AJ365" t="s">
        <v>1863</v>
      </c>
      <c r="AQ365" t="s">
        <v>1845</v>
      </c>
      <c r="AR365" t="s">
        <v>1858</v>
      </c>
      <c r="AS365">
        <v>1</v>
      </c>
      <c r="AT365">
        <v>1</v>
      </c>
      <c r="CC365" t="s">
        <v>1846</v>
      </c>
    </row>
    <row r="366" spans="1:81" x14ac:dyDescent="0.25">
      <c r="A366" t="s">
        <v>1527</v>
      </c>
      <c r="B366" t="s">
        <v>1891</v>
      </c>
      <c r="C366" t="s">
        <v>713</v>
      </c>
      <c r="D366" t="s">
        <v>1856</v>
      </c>
      <c r="E366" t="s">
        <v>1857</v>
      </c>
      <c r="F366" t="s">
        <v>1858</v>
      </c>
      <c r="G366" t="s">
        <v>1859</v>
      </c>
      <c r="H366">
        <v>110</v>
      </c>
      <c r="I366">
        <v>110</v>
      </c>
      <c r="L366" t="s">
        <v>1832</v>
      </c>
      <c r="M366" t="s">
        <v>482</v>
      </c>
      <c r="N366" t="s">
        <v>1833</v>
      </c>
      <c r="O366" t="s">
        <v>1892</v>
      </c>
      <c r="P366" t="s">
        <v>1893</v>
      </c>
      <c r="Q366" t="s">
        <v>482</v>
      </c>
      <c r="R366" t="s">
        <v>1894</v>
      </c>
      <c r="S366" t="s">
        <v>1895</v>
      </c>
      <c r="T366" t="s">
        <v>1838</v>
      </c>
      <c r="W366" s="168">
        <v>46097</v>
      </c>
      <c r="X366" s="168">
        <v>46262</v>
      </c>
      <c r="Y366" s="168">
        <v>46139</v>
      </c>
      <c r="AC366">
        <v>100</v>
      </c>
      <c r="AD366" t="s">
        <v>1839</v>
      </c>
      <c r="AE366">
        <v>0</v>
      </c>
      <c r="AF366" t="s">
        <v>1840</v>
      </c>
      <c r="AG366" t="s">
        <v>1841</v>
      </c>
      <c r="AH366" t="s">
        <v>1842</v>
      </c>
      <c r="AI366" t="s">
        <v>1862</v>
      </c>
      <c r="AJ366" t="s">
        <v>1863</v>
      </c>
      <c r="AQ366" t="s">
        <v>1845</v>
      </c>
      <c r="AR366" t="s">
        <v>1858</v>
      </c>
      <c r="AS366">
        <v>1</v>
      </c>
      <c r="AT366">
        <v>1</v>
      </c>
      <c r="CC366" t="s">
        <v>1846</v>
      </c>
    </row>
    <row r="367" spans="1:81" x14ac:dyDescent="0.25">
      <c r="A367" t="s">
        <v>1532</v>
      </c>
      <c r="B367" t="s">
        <v>1896</v>
      </c>
      <c r="C367" t="s">
        <v>713</v>
      </c>
      <c r="D367" t="s">
        <v>1856</v>
      </c>
      <c r="E367" t="s">
        <v>1857</v>
      </c>
      <c r="F367" t="s">
        <v>1858</v>
      </c>
      <c r="G367" t="s">
        <v>1859</v>
      </c>
      <c r="H367">
        <v>110</v>
      </c>
      <c r="I367">
        <v>110</v>
      </c>
      <c r="L367" t="s">
        <v>1832</v>
      </c>
      <c r="M367" t="s">
        <v>482</v>
      </c>
      <c r="N367" t="s">
        <v>1833</v>
      </c>
      <c r="O367" t="s">
        <v>1892</v>
      </c>
      <c r="P367" t="s">
        <v>1893</v>
      </c>
      <c r="Q367" t="s">
        <v>482</v>
      </c>
      <c r="R367" t="s">
        <v>1894</v>
      </c>
      <c r="S367" t="s">
        <v>1895</v>
      </c>
      <c r="T367" t="s">
        <v>1838</v>
      </c>
      <c r="W367" s="168">
        <v>46097</v>
      </c>
      <c r="X367" s="168">
        <v>46262</v>
      </c>
      <c r="Y367" s="168">
        <v>46139</v>
      </c>
      <c r="Z367" s="168">
        <v>46274</v>
      </c>
      <c r="AC367">
        <v>100</v>
      </c>
      <c r="AD367" t="s">
        <v>1839</v>
      </c>
      <c r="AE367">
        <v>0</v>
      </c>
      <c r="AF367" t="s">
        <v>1840</v>
      </c>
      <c r="AG367" t="s">
        <v>1841</v>
      </c>
      <c r="AH367" t="s">
        <v>1842</v>
      </c>
      <c r="AI367" t="s">
        <v>1862</v>
      </c>
      <c r="AJ367" t="s">
        <v>1863</v>
      </c>
      <c r="AQ367" t="s">
        <v>1845</v>
      </c>
      <c r="AR367" t="s">
        <v>1858</v>
      </c>
      <c r="AS367">
        <v>1</v>
      </c>
      <c r="AT367">
        <v>1</v>
      </c>
      <c r="CC367" t="s">
        <v>1846</v>
      </c>
    </row>
    <row r="368" spans="1:81" x14ac:dyDescent="0.25">
      <c r="A368" t="s">
        <v>1534</v>
      </c>
      <c r="B368" t="s">
        <v>1897</v>
      </c>
      <c r="C368" t="s">
        <v>713</v>
      </c>
      <c r="D368" t="s">
        <v>1856</v>
      </c>
      <c r="E368" t="s">
        <v>1857</v>
      </c>
      <c r="F368" t="s">
        <v>1858</v>
      </c>
      <c r="G368" t="s">
        <v>1859</v>
      </c>
      <c r="H368">
        <v>110</v>
      </c>
      <c r="I368">
        <v>110</v>
      </c>
      <c r="L368" t="s">
        <v>1832</v>
      </c>
      <c r="M368" t="s">
        <v>482</v>
      </c>
      <c r="N368" t="s">
        <v>1833</v>
      </c>
      <c r="O368" t="s">
        <v>1892</v>
      </c>
      <c r="P368" t="s">
        <v>1893</v>
      </c>
      <c r="Q368" t="s">
        <v>482</v>
      </c>
      <c r="R368" t="s">
        <v>1894</v>
      </c>
      <c r="S368" t="s">
        <v>1895</v>
      </c>
      <c r="T368" t="s">
        <v>1838</v>
      </c>
      <c r="W368" s="168">
        <v>46097</v>
      </c>
      <c r="X368" s="168">
        <v>46262</v>
      </c>
      <c r="Y368" s="168">
        <v>46139</v>
      </c>
      <c r="AC368">
        <v>80</v>
      </c>
      <c r="AD368" t="s">
        <v>1839</v>
      </c>
      <c r="AE368">
        <v>0</v>
      </c>
      <c r="AF368" t="s">
        <v>1840</v>
      </c>
      <c r="AG368" t="s">
        <v>1841</v>
      </c>
      <c r="AH368" t="s">
        <v>1842</v>
      </c>
      <c r="AI368" t="s">
        <v>1862</v>
      </c>
      <c r="AJ368" t="s">
        <v>1863</v>
      </c>
      <c r="AQ368" t="s">
        <v>1845</v>
      </c>
      <c r="AR368" t="s">
        <v>1858</v>
      </c>
      <c r="AS368">
        <v>1</v>
      </c>
      <c r="AT368">
        <v>1</v>
      </c>
      <c r="CC368" t="s">
        <v>1846</v>
      </c>
    </row>
    <row r="369" spans="1:81" x14ac:dyDescent="0.25">
      <c r="A369" t="s">
        <v>1536</v>
      </c>
      <c r="B369" t="s">
        <v>1898</v>
      </c>
      <c r="C369" t="s">
        <v>713</v>
      </c>
      <c r="D369" t="s">
        <v>1856</v>
      </c>
      <c r="E369" t="s">
        <v>1857</v>
      </c>
      <c r="F369" t="s">
        <v>1858</v>
      </c>
      <c r="G369" t="s">
        <v>1859</v>
      </c>
      <c r="H369">
        <v>110</v>
      </c>
      <c r="I369">
        <v>110</v>
      </c>
      <c r="L369" t="s">
        <v>1832</v>
      </c>
      <c r="M369" t="s">
        <v>482</v>
      </c>
      <c r="N369" t="s">
        <v>1833</v>
      </c>
      <c r="O369" t="s">
        <v>1892</v>
      </c>
      <c r="P369" t="s">
        <v>1893</v>
      </c>
      <c r="Q369" t="s">
        <v>482</v>
      </c>
      <c r="R369" t="s">
        <v>1894</v>
      </c>
      <c r="S369" t="s">
        <v>1895</v>
      </c>
      <c r="T369" t="s">
        <v>1838</v>
      </c>
      <c r="W369" s="168">
        <v>46097</v>
      </c>
      <c r="X369" s="168">
        <v>46262</v>
      </c>
      <c r="Y369" s="168">
        <v>46139</v>
      </c>
      <c r="Z369" s="168">
        <v>46274</v>
      </c>
      <c r="AC369">
        <v>100</v>
      </c>
      <c r="AD369" t="s">
        <v>1839</v>
      </c>
      <c r="AE369">
        <v>0</v>
      </c>
      <c r="AF369" t="s">
        <v>1840</v>
      </c>
      <c r="AG369" t="s">
        <v>1841</v>
      </c>
      <c r="AH369" t="s">
        <v>1842</v>
      </c>
      <c r="AI369" t="s">
        <v>1862</v>
      </c>
      <c r="AJ369" t="s">
        <v>1863</v>
      </c>
      <c r="AQ369" t="s">
        <v>1845</v>
      </c>
      <c r="AR369" t="s">
        <v>1858</v>
      </c>
      <c r="AS369">
        <v>1</v>
      </c>
      <c r="AT369">
        <v>1</v>
      </c>
      <c r="CC369" t="s">
        <v>1846</v>
      </c>
    </row>
    <row r="370" spans="1:81" x14ac:dyDescent="0.25">
      <c r="A370" t="s">
        <v>1538</v>
      </c>
      <c r="B370" t="s">
        <v>1899</v>
      </c>
      <c r="C370" t="s">
        <v>713</v>
      </c>
      <c r="D370" t="s">
        <v>1856</v>
      </c>
      <c r="E370" t="s">
        <v>1857</v>
      </c>
      <c r="F370" t="s">
        <v>1858</v>
      </c>
      <c r="G370" t="s">
        <v>1859</v>
      </c>
      <c r="H370">
        <v>110</v>
      </c>
      <c r="I370">
        <v>110</v>
      </c>
      <c r="L370" t="s">
        <v>1832</v>
      </c>
      <c r="M370" t="s">
        <v>482</v>
      </c>
      <c r="N370" t="s">
        <v>1833</v>
      </c>
      <c r="O370" t="s">
        <v>1892</v>
      </c>
      <c r="P370" t="s">
        <v>1893</v>
      </c>
      <c r="Q370" t="s">
        <v>482</v>
      </c>
      <c r="R370" t="s">
        <v>1894</v>
      </c>
      <c r="S370" t="s">
        <v>1895</v>
      </c>
      <c r="T370" t="s">
        <v>1838</v>
      </c>
      <c r="W370" s="168">
        <v>46097</v>
      </c>
      <c r="X370" s="168">
        <v>46262</v>
      </c>
      <c r="Y370" s="168">
        <v>46139</v>
      </c>
      <c r="Z370" s="168">
        <v>46274</v>
      </c>
      <c r="AC370">
        <v>100</v>
      </c>
      <c r="AD370" t="s">
        <v>1839</v>
      </c>
      <c r="AE370">
        <v>0</v>
      </c>
      <c r="AF370" t="s">
        <v>1840</v>
      </c>
      <c r="AG370" t="s">
        <v>1841</v>
      </c>
      <c r="AH370" t="s">
        <v>1842</v>
      </c>
      <c r="AI370" t="s">
        <v>1862</v>
      </c>
      <c r="AJ370" t="s">
        <v>1863</v>
      </c>
      <c r="AQ370" t="s">
        <v>1845</v>
      </c>
      <c r="AR370" t="s">
        <v>1858</v>
      </c>
      <c r="AS370">
        <v>1</v>
      </c>
      <c r="AT370">
        <v>1</v>
      </c>
      <c r="CC370" t="s">
        <v>1846</v>
      </c>
    </row>
    <row r="371" spans="1:81" x14ac:dyDescent="0.25">
      <c r="A371" t="s">
        <v>1711</v>
      </c>
      <c r="B371" t="s">
        <v>1909</v>
      </c>
      <c r="C371" t="s">
        <v>713</v>
      </c>
      <c r="D371" t="s">
        <v>1856</v>
      </c>
      <c r="E371" t="s">
        <v>1857</v>
      </c>
      <c r="F371" t="s">
        <v>1858</v>
      </c>
      <c r="G371" t="s">
        <v>1859</v>
      </c>
      <c r="H371">
        <v>135</v>
      </c>
      <c r="I371">
        <v>135</v>
      </c>
      <c r="L371" t="s">
        <v>1832</v>
      </c>
      <c r="M371" t="s">
        <v>482</v>
      </c>
      <c r="N371" t="s">
        <v>1833</v>
      </c>
      <c r="O371" t="s">
        <v>1910</v>
      </c>
      <c r="P371" t="s">
        <v>1911</v>
      </c>
      <c r="Q371" t="s">
        <v>482</v>
      </c>
      <c r="R371" t="s">
        <v>1894</v>
      </c>
      <c r="S371" t="s">
        <v>1895</v>
      </c>
      <c r="T371" t="s">
        <v>1838</v>
      </c>
      <c r="W371" s="168">
        <v>46097</v>
      </c>
      <c r="X371" s="168">
        <v>46262</v>
      </c>
      <c r="Y371" s="168">
        <v>46090</v>
      </c>
      <c r="Z371" s="168">
        <v>46261</v>
      </c>
      <c r="AC371">
        <v>100</v>
      </c>
      <c r="AD371" t="s">
        <v>1839</v>
      </c>
      <c r="AE371">
        <v>0</v>
      </c>
      <c r="AF371" t="s">
        <v>1840</v>
      </c>
      <c r="AG371" t="s">
        <v>1841</v>
      </c>
      <c r="AH371" t="s">
        <v>1842</v>
      </c>
      <c r="AI371" t="s">
        <v>1862</v>
      </c>
      <c r="AJ371" t="s">
        <v>1863</v>
      </c>
      <c r="AQ371" t="s">
        <v>1845</v>
      </c>
      <c r="AR371" t="s">
        <v>1858</v>
      </c>
      <c r="AS371">
        <v>1</v>
      </c>
      <c r="AT371">
        <v>1</v>
      </c>
      <c r="CC371" t="s">
        <v>1846</v>
      </c>
    </row>
    <row r="372" spans="1:81" x14ac:dyDescent="0.25">
      <c r="A372" t="s">
        <v>1713</v>
      </c>
      <c r="B372" t="s">
        <v>1912</v>
      </c>
      <c r="C372" t="s">
        <v>713</v>
      </c>
      <c r="D372" t="s">
        <v>1856</v>
      </c>
      <c r="E372" t="s">
        <v>1857</v>
      </c>
      <c r="F372" t="s">
        <v>1858</v>
      </c>
      <c r="G372" t="s">
        <v>1859</v>
      </c>
      <c r="H372">
        <v>110</v>
      </c>
      <c r="I372">
        <v>110</v>
      </c>
      <c r="L372" t="s">
        <v>1832</v>
      </c>
      <c r="M372" t="s">
        <v>482</v>
      </c>
      <c r="N372" t="s">
        <v>1833</v>
      </c>
      <c r="O372" t="s">
        <v>1892</v>
      </c>
      <c r="P372" t="s">
        <v>1893</v>
      </c>
      <c r="Q372" t="s">
        <v>482</v>
      </c>
      <c r="R372" t="s">
        <v>1894</v>
      </c>
      <c r="S372" t="s">
        <v>1895</v>
      </c>
      <c r="T372" t="s">
        <v>1838</v>
      </c>
      <c r="W372" s="168">
        <v>46097</v>
      </c>
      <c r="X372" s="168">
        <v>46262</v>
      </c>
      <c r="Y372" s="168">
        <v>46090</v>
      </c>
      <c r="Z372" s="168">
        <v>46261</v>
      </c>
      <c r="AC372">
        <v>100</v>
      </c>
      <c r="AD372" t="s">
        <v>1839</v>
      </c>
      <c r="AE372">
        <v>0</v>
      </c>
      <c r="AF372" t="s">
        <v>1840</v>
      </c>
      <c r="AG372" t="s">
        <v>1841</v>
      </c>
      <c r="AH372" t="s">
        <v>1842</v>
      </c>
      <c r="AI372" t="s">
        <v>1862</v>
      </c>
      <c r="AJ372" t="s">
        <v>1863</v>
      </c>
      <c r="AQ372" t="s">
        <v>1845</v>
      </c>
      <c r="AR372" t="s">
        <v>1858</v>
      </c>
      <c r="AS372">
        <v>1</v>
      </c>
      <c r="AT372">
        <v>1</v>
      </c>
      <c r="CC372" t="s">
        <v>1846</v>
      </c>
    </row>
    <row r="373" spans="1:81" x14ac:dyDescent="0.25">
      <c r="A373" t="s">
        <v>1715</v>
      </c>
      <c r="B373" t="s">
        <v>1913</v>
      </c>
      <c r="C373" t="s">
        <v>713</v>
      </c>
      <c r="D373" t="s">
        <v>1856</v>
      </c>
      <c r="E373" t="s">
        <v>1857</v>
      </c>
      <c r="F373" t="s">
        <v>1858</v>
      </c>
      <c r="G373" t="s">
        <v>1859</v>
      </c>
      <c r="H373">
        <v>110</v>
      </c>
      <c r="I373">
        <v>110</v>
      </c>
      <c r="L373" t="s">
        <v>1832</v>
      </c>
      <c r="M373" t="s">
        <v>482</v>
      </c>
      <c r="N373" t="s">
        <v>1833</v>
      </c>
      <c r="O373" t="s">
        <v>1892</v>
      </c>
      <c r="P373" t="s">
        <v>1893</v>
      </c>
      <c r="Q373" t="s">
        <v>482</v>
      </c>
      <c r="R373" t="s">
        <v>1894</v>
      </c>
      <c r="S373" t="s">
        <v>1895</v>
      </c>
      <c r="T373" t="s">
        <v>1838</v>
      </c>
      <c r="W373" s="168">
        <v>46097</v>
      </c>
      <c r="X373" s="168">
        <v>46262</v>
      </c>
      <c r="Y373" s="168">
        <v>46090</v>
      </c>
      <c r="Z373" s="168">
        <v>46261</v>
      </c>
      <c r="AC373">
        <v>100</v>
      </c>
      <c r="AD373" t="s">
        <v>1839</v>
      </c>
      <c r="AE373">
        <v>0</v>
      </c>
      <c r="AF373" t="s">
        <v>1840</v>
      </c>
      <c r="AG373" t="s">
        <v>1841</v>
      </c>
      <c r="AH373" t="s">
        <v>1842</v>
      </c>
      <c r="AI373" t="s">
        <v>1862</v>
      </c>
      <c r="AJ373" t="s">
        <v>1863</v>
      </c>
      <c r="AQ373" t="s">
        <v>1845</v>
      </c>
      <c r="AR373" t="s">
        <v>1858</v>
      </c>
      <c r="AS373">
        <v>1</v>
      </c>
      <c r="AT373">
        <v>1</v>
      </c>
      <c r="CC373" t="s">
        <v>1846</v>
      </c>
    </row>
    <row r="374" spans="1:81" x14ac:dyDescent="0.25">
      <c r="A374" t="s">
        <v>1717</v>
      </c>
      <c r="B374" t="s">
        <v>1914</v>
      </c>
      <c r="C374" t="s">
        <v>713</v>
      </c>
      <c r="D374" t="s">
        <v>1856</v>
      </c>
      <c r="E374" t="s">
        <v>1857</v>
      </c>
      <c r="F374" t="s">
        <v>1858</v>
      </c>
      <c r="G374" t="s">
        <v>1859</v>
      </c>
      <c r="H374">
        <v>110</v>
      </c>
      <c r="I374">
        <v>110</v>
      </c>
      <c r="L374" t="s">
        <v>1832</v>
      </c>
      <c r="M374" t="s">
        <v>482</v>
      </c>
      <c r="N374" t="s">
        <v>1833</v>
      </c>
      <c r="O374" t="s">
        <v>1892</v>
      </c>
      <c r="P374" t="s">
        <v>1893</v>
      </c>
      <c r="Q374" t="s">
        <v>482</v>
      </c>
      <c r="R374" t="s">
        <v>1894</v>
      </c>
      <c r="S374" t="s">
        <v>1895</v>
      </c>
      <c r="T374" t="s">
        <v>1838</v>
      </c>
      <c r="W374" s="168">
        <v>46097</v>
      </c>
      <c r="X374" s="168">
        <v>46262</v>
      </c>
      <c r="Y374" s="168">
        <v>46090</v>
      </c>
      <c r="Z374" s="168">
        <v>46261</v>
      </c>
      <c r="AC374">
        <v>100</v>
      </c>
      <c r="AD374" t="s">
        <v>1839</v>
      </c>
      <c r="AE374">
        <v>0</v>
      </c>
      <c r="AF374" t="s">
        <v>1840</v>
      </c>
      <c r="AG374" t="s">
        <v>1841</v>
      </c>
      <c r="AH374" t="s">
        <v>1842</v>
      </c>
      <c r="AI374" t="s">
        <v>1862</v>
      </c>
      <c r="AJ374" t="s">
        <v>1863</v>
      </c>
      <c r="AQ374" t="s">
        <v>1845</v>
      </c>
      <c r="AR374" t="s">
        <v>1858</v>
      </c>
      <c r="AS374">
        <v>1</v>
      </c>
      <c r="AT374">
        <v>1</v>
      </c>
      <c r="CC374" t="s">
        <v>1846</v>
      </c>
    </row>
    <row r="375" spans="1:81" x14ac:dyDescent="0.25">
      <c r="A375" t="s">
        <v>1719</v>
      </c>
      <c r="B375" t="s">
        <v>1915</v>
      </c>
      <c r="C375" t="s">
        <v>713</v>
      </c>
      <c r="D375" t="s">
        <v>1856</v>
      </c>
      <c r="E375" t="s">
        <v>1857</v>
      </c>
      <c r="F375" t="s">
        <v>1858</v>
      </c>
      <c r="G375" t="s">
        <v>1859</v>
      </c>
      <c r="H375">
        <v>110</v>
      </c>
      <c r="I375">
        <v>110</v>
      </c>
      <c r="L375" t="s">
        <v>1832</v>
      </c>
      <c r="M375" t="s">
        <v>482</v>
      </c>
      <c r="N375" t="s">
        <v>1833</v>
      </c>
      <c r="O375" t="s">
        <v>1892</v>
      </c>
      <c r="P375" t="s">
        <v>1893</v>
      </c>
      <c r="Q375" t="s">
        <v>482</v>
      </c>
      <c r="R375" t="s">
        <v>1894</v>
      </c>
      <c r="S375" t="s">
        <v>1895</v>
      </c>
      <c r="T375" t="s">
        <v>1838</v>
      </c>
      <c r="W375" s="168">
        <v>46097</v>
      </c>
      <c r="X375" s="168">
        <v>46262</v>
      </c>
      <c r="Y375" s="168">
        <v>46090</v>
      </c>
      <c r="Z375" s="168">
        <v>46265</v>
      </c>
      <c r="AC375">
        <v>100</v>
      </c>
      <c r="AD375" t="s">
        <v>1839</v>
      </c>
      <c r="AE375">
        <v>0</v>
      </c>
      <c r="AF375" t="s">
        <v>1840</v>
      </c>
      <c r="AG375" t="s">
        <v>1841</v>
      </c>
      <c r="AH375" t="s">
        <v>1842</v>
      </c>
      <c r="AI375" t="s">
        <v>1862</v>
      </c>
      <c r="AJ375" t="s">
        <v>1863</v>
      </c>
      <c r="AQ375" t="s">
        <v>1845</v>
      </c>
      <c r="AR375" t="s">
        <v>1858</v>
      </c>
      <c r="AS375">
        <v>1</v>
      </c>
      <c r="AT375">
        <v>1</v>
      </c>
      <c r="CC375" t="s">
        <v>1846</v>
      </c>
    </row>
    <row r="376" spans="1:81" x14ac:dyDescent="0.25">
      <c r="A376" t="s">
        <v>1721</v>
      </c>
      <c r="B376" t="s">
        <v>1916</v>
      </c>
      <c r="C376" t="s">
        <v>713</v>
      </c>
      <c r="D376" t="s">
        <v>1856</v>
      </c>
      <c r="E376" t="s">
        <v>1857</v>
      </c>
      <c r="F376" t="s">
        <v>1858</v>
      </c>
      <c r="G376" t="s">
        <v>1859</v>
      </c>
      <c r="H376">
        <v>110</v>
      </c>
      <c r="I376">
        <v>110</v>
      </c>
      <c r="L376" t="s">
        <v>1832</v>
      </c>
      <c r="M376" t="s">
        <v>482</v>
      </c>
      <c r="N376" t="s">
        <v>1833</v>
      </c>
      <c r="O376" t="s">
        <v>1892</v>
      </c>
      <c r="P376" t="s">
        <v>1893</v>
      </c>
      <c r="Q376" t="s">
        <v>482</v>
      </c>
      <c r="R376" t="s">
        <v>1894</v>
      </c>
      <c r="S376" t="s">
        <v>1895</v>
      </c>
      <c r="T376" t="s">
        <v>1838</v>
      </c>
      <c r="W376" s="168">
        <v>46097</v>
      </c>
      <c r="X376" s="168">
        <v>46262</v>
      </c>
      <c r="Y376" s="168">
        <v>46090</v>
      </c>
      <c r="Z376" s="168">
        <v>46261</v>
      </c>
      <c r="AC376">
        <v>100</v>
      </c>
      <c r="AD376" t="s">
        <v>1839</v>
      </c>
      <c r="AE376">
        <v>0</v>
      </c>
      <c r="AF376" t="s">
        <v>1840</v>
      </c>
      <c r="AG376" t="s">
        <v>1841</v>
      </c>
      <c r="AH376" t="s">
        <v>1842</v>
      </c>
      <c r="AI376" t="s">
        <v>1862</v>
      </c>
      <c r="AJ376" t="s">
        <v>1863</v>
      </c>
      <c r="AQ376" t="s">
        <v>1845</v>
      </c>
      <c r="AR376" t="s">
        <v>1858</v>
      </c>
      <c r="AS376">
        <v>1</v>
      </c>
      <c r="AT376">
        <v>1</v>
      </c>
      <c r="CC376" t="s">
        <v>1846</v>
      </c>
    </row>
    <row r="377" spans="1:81" x14ac:dyDescent="0.25">
      <c r="A377" t="s">
        <v>1723</v>
      </c>
      <c r="B377" t="s">
        <v>1917</v>
      </c>
      <c r="C377" t="s">
        <v>713</v>
      </c>
      <c r="D377" t="s">
        <v>1856</v>
      </c>
      <c r="E377" t="s">
        <v>1857</v>
      </c>
      <c r="F377" t="s">
        <v>1858</v>
      </c>
      <c r="G377" t="s">
        <v>1859</v>
      </c>
      <c r="H377">
        <v>110</v>
      </c>
      <c r="I377">
        <v>110</v>
      </c>
      <c r="L377" t="s">
        <v>1832</v>
      </c>
      <c r="M377" t="s">
        <v>482</v>
      </c>
      <c r="N377" t="s">
        <v>1833</v>
      </c>
      <c r="O377" t="s">
        <v>1892</v>
      </c>
      <c r="P377" t="s">
        <v>1893</v>
      </c>
      <c r="Q377" t="s">
        <v>482</v>
      </c>
      <c r="R377" t="s">
        <v>1894</v>
      </c>
      <c r="S377" t="s">
        <v>1895</v>
      </c>
      <c r="T377" t="s">
        <v>1838</v>
      </c>
      <c r="W377" s="168">
        <v>46097</v>
      </c>
      <c r="X377" s="168">
        <v>46262</v>
      </c>
      <c r="Y377" s="168">
        <v>46090</v>
      </c>
      <c r="Z377" s="168">
        <v>46261</v>
      </c>
      <c r="AC377">
        <v>100</v>
      </c>
      <c r="AD377" t="s">
        <v>1839</v>
      </c>
      <c r="AE377">
        <v>0</v>
      </c>
      <c r="AF377" t="s">
        <v>1840</v>
      </c>
      <c r="AG377" t="s">
        <v>1841</v>
      </c>
      <c r="AH377" t="s">
        <v>1842</v>
      </c>
      <c r="AI377" t="s">
        <v>1862</v>
      </c>
      <c r="AJ377" t="s">
        <v>1863</v>
      </c>
      <c r="AQ377" t="s">
        <v>1845</v>
      </c>
      <c r="AR377" t="s">
        <v>1858</v>
      </c>
      <c r="AS377">
        <v>1</v>
      </c>
      <c r="AT377">
        <v>1</v>
      </c>
      <c r="CC377" t="s">
        <v>1846</v>
      </c>
    </row>
    <row r="378" spans="1:81" x14ac:dyDescent="0.25">
      <c r="A378" t="s">
        <v>1725</v>
      </c>
      <c r="B378" t="s">
        <v>1918</v>
      </c>
      <c r="C378" t="s">
        <v>713</v>
      </c>
      <c r="D378" t="s">
        <v>1856</v>
      </c>
      <c r="E378" t="s">
        <v>1857</v>
      </c>
      <c r="F378" t="s">
        <v>1858</v>
      </c>
      <c r="G378" t="s">
        <v>1859</v>
      </c>
      <c r="H378">
        <v>110</v>
      </c>
      <c r="I378">
        <v>110</v>
      </c>
      <c r="L378" t="s">
        <v>1832</v>
      </c>
      <c r="M378" t="s">
        <v>482</v>
      </c>
      <c r="N378" t="s">
        <v>1833</v>
      </c>
      <c r="O378" t="s">
        <v>1892</v>
      </c>
      <c r="P378" t="s">
        <v>1893</v>
      </c>
      <c r="Q378" t="s">
        <v>482</v>
      </c>
      <c r="R378" t="s">
        <v>1894</v>
      </c>
      <c r="S378" t="s">
        <v>1895</v>
      </c>
      <c r="T378" t="s">
        <v>1838</v>
      </c>
      <c r="W378" s="168">
        <v>46097</v>
      </c>
      <c r="X378" s="168">
        <v>46262</v>
      </c>
      <c r="Y378" s="168">
        <v>46090</v>
      </c>
      <c r="Z378" s="168">
        <v>46261</v>
      </c>
      <c r="AC378">
        <v>100</v>
      </c>
      <c r="AD378" t="s">
        <v>1839</v>
      </c>
      <c r="AE378">
        <v>0</v>
      </c>
      <c r="AF378" t="s">
        <v>1840</v>
      </c>
      <c r="AG378" t="s">
        <v>1841</v>
      </c>
      <c r="AH378" t="s">
        <v>1842</v>
      </c>
      <c r="AI378" t="s">
        <v>1862</v>
      </c>
      <c r="AJ378" t="s">
        <v>1863</v>
      </c>
      <c r="AQ378" t="s">
        <v>1845</v>
      </c>
      <c r="AR378" t="s">
        <v>1858</v>
      </c>
      <c r="AS378">
        <v>1</v>
      </c>
      <c r="AT378">
        <v>1</v>
      </c>
      <c r="CC378" t="s">
        <v>1846</v>
      </c>
    </row>
    <row r="379" spans="1:81" x14ac:dyDescent="0.25">
      <c r="A379" t="s">
        <v>1727</v>
      </c>
      <c r="B379" t="s">
        <v>1919</v>
      </c>
      <c r="C379" t="s">
        <v>713</v>
      </c>
      <c r="D379" t="s">
        <v>1856</v>
      </c>
      <c r="E379" t="s">
        <v>1857</v>
      </c>
      <c r="F379" t="s">
        <v>1858</v>
      </c>
      <c r="G379" t="s">
        <v>1859</v>
      </c>
      <c r="H379">
        <v>110</v>
      </c>
      <c r="I379">
        <v>110</v>
      </c>
      <c r="L379" t="s">
        <v>1832</v>
      </c>
      <c r="M379" t="s">
        <v>482</v>
      </c>
      <c r="N379" t="s">
        <v>1833</v>
      </c>
      <c r="O379" t="s">
        <v>1892</v>
      </c>
      <c r="P379" t="s">
        <v>1893</v>
      </c>
      <c r="Q379" t="s">
        <v>482</v>
      </c>
      <c r="R379" t="s">
        <v>1894</v>
      </c>
      <c r="S379" t="s">
        <v>1895</v>
      </c>
      <c r="T379" t="s">
        <v>1838</v>
      </c>
      <c r="W379" s="168">
        <v>46097</v>
      </c>
      <c r="X379" s="168">
        <v>46262</v>
      </c>
      <c r="Y379" s="168">
        <v>46090</v>
      </c>
      <c r="Z379" s="168">
        <v>46261</v>
      </c>
      <c r="AC379">
        <v>100</v>
      </c>
      <c r="AD379" t="s">
        <v>1839</v>
      </c>
      <c r="AE379">
        <v>0</v>
      </c>
      <c r="AF379" t="s">
        <v>1840</v>
      </c>
      <c r="AG379" t="s">
        <v>1841</v>
      </c>
      <c r="AH379" t="s">
        <v>1842</v>
      </c>
      <c r="AI379" t="s">
        <v>1862</v>
      </c>
      <c r="AJ379" t="s">
        <v>1863</v>
      </c>
      <c r="AQ379" t="s">
        <v>1845</v>
      </c>
      <c r="AR379" t="s">
        <v>1858</v>
      </c>
      <c r="AS379">
        <v>1</v>
      </c>
      <c r="AT379">
        <v>1</v>
      </c>
      <c r="CC379" t="s">
        <v>1846</v>
      </c>
    </row>
    <row r="380" spans="1:81" x14ac:dyDescent="0.25">
      <c r="A380" t="s">
        <v>1729</v>
      </c>
      <c r="B380" t="s">
        <v>1920</v>
      </c>
      <c r="C380" t="s">
        <v>713</v>
      </c>
      <c r="D380" t="s">
        <v>1856</v>
      </c>
      <c r="E380" t="s">
        <v>1857</v>
      </c>
      <c r="F380" t="s">
        <v>1858</v>
      </c>
      <c r="G380" t="s">
        <v>1859</v>
      </c>
      <c r="H380">
        <v>110</v>
      </c>
      <c r="I380">
        <v>110</v>
      </c>
      <c r="L380" t="s">
        <v>1832</v>
      </c>
      <c r="M380" t="s">
        <v>482</v>
      </c>
      <c r="N380" t="s">
        <v>1833</v>
      </c>
      <c r="O380" t="s">
        <v>1892</v>
      </c>
      <c r="P380" t="s">
        <v>1893</v>
      </c>
      <c r="Q380" t="s">
        <v>482</v>
      </c>
      <c r="R380" t="s">
        <v>1894</v>
      </c>
      <c r="S380" t="s">
        <v>1895</v>
      </c>
      <c r="T380" t="s">
        <v>1838</v>
      </c>
      <c r="W380" s="168">
        <v>46097</v>
      </c>
      <c r="X380" s="168">
        <v>46262</v>
      </c>
      <c r="Y380" s="168">
        <v>46090</v>
      </c>
      <c r="AC380">
        <v>100</v>
      </c>
      <c r="AD380" t="s">
        <v>1839</v>
      </c>
      <c r="AE380">
        <v>0</v>
      </c>
      <c r="AF380" t="s">
        <v>1840</v>
      </c>
      <c r="AG380" t="s">
        <v>1841</v>
      </c>
      <c r="AH380" t="s">
        <v>1842</v>
      </c>
      <c r="AI380" t="s">
        <v>1862</v>
      </c>
      <c r="AJ380" t="s">
        <v>1863</v>
      </c>
      <c r="AQ380" t="s">
        <v>1845</v>
      </c>
      <c r="AR380" t="s">
        <v>1858</v>
      </c>
      <c r="AS380">
        <v>1</v>
      </c>
      <c r="AT380">
        <v>1</v>
      </c>
      <c r="CC380" t="s">
        <v>1846</v>
      </c>
    </row>
    <row r="381" spans="1:81" x14ac:dyDescent="0.25">
      <c r="A381" t="s">
        <v>1731</v>
      </c>
      <c r="B381" t="s">
        <v>1921</v>
      </c>
      <c r="C381" t="s">
        <v>713</v>
      </c>
      <c r="D381" t="s">
        <v>1856</v>
      </c>
      <c r="E381" t="s">
        <v>1857</v>
      </c>
      <c r="F381" t="s">
        <v>1858</v>
      </c>
      <c r="G381" t="s">
        <v>1859</v>
      </c>
      <c r="H381">
        <v>110</v>
      </c>
      <c r="I381">
        <v>110</v>
      </c>
      <c r="L381" t="s">
        <v>1832</v>
      </c>
      <c r="M381" t="s">
        <v>482</v>
      </c>
      <c r="N381" t="s">
        <v>1833</v>
      </c>
      <c r="O381" t="s">
        <v>1892</v>
      </c>
      <c r="P381" t="s">
        <v>1893</v>
      </c>
      <c r="Q381" t="s">
        <v>482</v>
      </c>
      <c r="R381" t="s">
        <v>1894</v>
      </c>
      <c r="S381" t="s">
        <v>1895</v>
      </c>
      <c r="T381" t="s">
        <v>1838</v>
      </c>
      <c r="W381" s="168">
        <v>46097</v>
      </c>
      <c r="X381" s="168">
        <v>46262</v>
      </c>
      <c r="Y381" s="168">
        <v>46090</v>
      </c>
      <c r="Z381" s="168">
        <v>46274</v>
      </c>
      <c r="AC381">
        <v>100</v>
      </c>
      <c r="AD381" t="s">
        <v>1839</v>
      </c>
      <c r="AE381">
        <v>0</v>
      </c>
      <c r="AF381" t="s">
        <v>1840</v>
      </c>
      <c r="AG381" t="s">
        <v>1841</v>
      </c>
      <c r="AH381" t="s">
        <v>1842</v>
      </c>
      <c r="AI381" t="s">
        <v>1862</v>
      </c>
      <c r="AJ381" t="s">
        <v>1863</v>
      </c>
      <c r="AQ381" t="s">
        <v>1845</v>
      </c>
      <c r="AR381" t="s">
        <v>1858</v>
      </c>
      <c r="AS381">
        <v>1</v>
      </c>
      <c r="AT381">
        <v>1</v>
      </c>
      <c r="CC381" t="s">
        <v>1846</v>
      </c>
    </row>
    <row r="382" spans="1:81" x14ac:dyDescent="0.25">
      <c r="A382" t="s">
        <v>1733</v>
      </c>
      <c r="B382" t="s">
        <v>1922</v>
      </c>
      <c r="C382" t="s">
        <v>713</v>
      </c>
      <c r="D382" t="s">
        <v>1856</v>
      </c>
      <c r="E382" t="s">
        <v>1857</v>
      </c>
      <c r="F382" t="s">
        <v>1858</v>
      </c>
      <c r="G382" t="s">
        <v>1859</v>
      </c>
      <c r="H382">
        <v>110</v>
      </c>
      <c r="I382">
        <v>110</v>
      </c>
      <c r="L382" t="s">
        <v>1832</v>
      </c>
      <c r="M382" t="s">
        <v>482</v>
      </c>
      <c r="N382" t="s">
        <v>1833</v>
      </c>
      <c r="O382" t="s">
        <v>1892</v>
      </c>
      <c r="P382" t="s">
        <v>1893</v>
      </c>
      <c r="Q382" t="s">
        <v>482</v>
      </c>
      <c r="R382" t="s">
        <v>1894</v>
      </c>
      <c r="S382" t="s">
        <v>1895</v>
      </c>
      <c r="T382" t="s">
        <v>1838</v>
      </c>
      <c r="W382" s="168">
        <v>46097</v>
      </c>
      <c r="X382" s="168">
        <v>46262</v>
      </c>
      <c r="Y382" s="168">
        <v>46090</v>
      </c>
      <c r="Z382" s="168">
        <v>46274</v>
      </c>
      <c r="AC382">
        <v>100</v>
      </c>
      <c r="AD382" t="s">
        <v>1839</v>
      </c>
      <c r="AE382">
        <v>0</v>
      </c>
      <c r="AF382" t="s">
        <v>1840</v>
      </c>
      <c r="AG382" t="s">
        <v>1841</v>
      </c>
      <c r="AH382" t="s">
        <v>1842</v>
      </c>
      <c r="AI382" t="s">
        <v>1862</v>
      </c>
      <c r="AJ382" t="s">
        <v>1863</v>
      </c>
      <c r="AQ382" t="s">
        <v>1845</v>
      </c>
      <c r="AR382" t="s">
        <v>1858</v>
      </c>
      <c r="AS382">
        <v>1</v>
      </c>
      <c r="AT382">
        <v>1</v>
      </c>
      <c r="CC382" t="s">
        <v>1846</v>
      </c>
    </row>
    <row r="383" spans="1:81" x14ac:dyDescent="0.25">
      <c r="A383" t="s">
        <v>1735</v>
      </c>
      <c r="B383" t="s">
        <v>1923</v>
      </c>
      <c r="C383" t="s">
        <v>713</v>
      </c>
      <c r="D383" t="s">
        <v>1856</v>
      </c>
      <c r="E383" t="s">
        <v>1857</v>
      </c>
      <c r="F383" t="s">
        <v>1858</v>
      </c>
      <c r="G383" t="s">
        <v>1859</v>
      </c>
      <c r="H383">
        <v>110</v>
      </c>
      <c r="I383">
        <v>110</v>
      </c>
      <c r="L383" t="s">
        <v>1832</v>
      </c>
      <c r="M383" t="s">
        <v>482</v>
      </c>
      <c r="N383" t="s">
        <v>1833</v>
      </c>
      <c r="O383" t="s">
        <v>1892</v>
      </c>
      <c r="P383" t="s">
        <v>1893</v>
      </c>
      <c r="Q383" t="s">
        <v>482</v>
      </c>
      <c r="R383" t="s">
        <v>1894</v>
      </c>
      <c r="S383" t="s">
        <v>1895</v>
      </c>
      <c r="T383" t="s">
        <v>1838</v>
      </c>
      <c r="W383" s="168">
        <v>46097</v>
      </c>
      <c r="X383" s="168">
        <v>46262</v>
      </c>
      <c r="Y383" s="168">
        <v>46090</v>
      </c>
      <c r="Z383" s="168">
        <v>46274</v>
      </c>
      <c r="AC383">
        <v>100</v>
      </c>
      <c r="AD383" t="s">
        <v>1839</v>
      </c>
      <c r="AE383">
        <v>0</v>
      </c>
      <c r="AF383" t="s">
        <v>1840</v>
      </c>
      <c r="AG383" t="s">
        <v>1841</v>
      </c>
      <c r="AH383" t="s">
        <v>1842</v>
      </c>
      <c r="AI383" t="s">
        <v>1862</v>
      </c>
      <c r="AJ383" t="s">
        <v>1863</v>
      </c>
      <c r="AQ383" t="s">
        <v>1845</v>
      </c>
      <c r="AR383" t="s">
        <v>1858</v>
      </c>
      <c r="AS383">
        <v>1</v>
      </c>
      <c r="AT383">
        <v>1</v>
      </c>
      <c r="CC383" t="s">
        <v>1846</v>
      </c>
    </row>
    <row r="384" spans="1:81" x14ac:dyDescent="0.25">
      <c r="A384" t="s">
        <v>1737</v>
      </c>
      <c r="B384" t="s">
        <v>1924</v>
      </c>
      <c r="C384" t="s">
        <v>713</v>
      </c>
      <c r="D384" t="s">
        <v>1856</v>
      </c>
      <c r="E384" t="s">
        <v>1857</v>
      </c>
      <c r="F384" t="s">
        <v>1858</v>
      </c>
      <c r="G384" t="s">
        <v>1859</v>
      </c>
      <c r="H384">
        <v>110</v>
      </c>
      <c r="I384">
        <v>110</v>
      </c>
      <c r="L384" t="s">
        <v>1832</v>
      </c>
      <c r="M384" t="s">
        <v>482</v>
      </c>
      <c r="N384" t="s">
        <v>1833</v>
      </c>
      <c r="O384" t="s">
        <v>1892</v>
      </c>
      <c r="P384" t="s">
        <v>1893</v>
      </c>
      <c r="Q384" t="s">
        <v>482</v>
      </c>
      <c r="R384" t="s">
        <v>1894</v>
      </c>
      <c r="S384" t="s">
        <v>1895</v>
      </c>
      <c r="T384" t="s">
        <v>1838</v>
      </c>
      <c r="W384" s="168">
        <v>46097</v>
      </c>
      <c r="X384" s="168">
        <v>46262</v>
      </c>
      <c r="Y384" s="168">
        <v>46090</v>
      </c>
      <c r="Z384" s="168">
        <v>46274</v>
      </c>
      <c r="AC384">
        <v>100</v>
      </c>
      <c r="AD384" t="s">
        <v>1839</v>
      </c>
      <c r="AE384">
        <v>0</v>
      </c>
      <c r="AF384" t="s">
        <v>1840</v>
      </c>
      <c r="AG384" t="s">
        <v>1841</v>
      </c>
      <c r="AH384" t="s">
        <v>1842</v>
      </c>
      <c r="AI384" t="s">
        <v>1862</v>
      </c>
      <c r="AJ384" t="s">
        <v>1863</v>
      </c>
      <c r="AQ384" t="s">
        <v>1845</v>
      </c>
      <c r="AR384" t="s">
        <v>1858</v>
      </c>
      <c r="AS384">
        <v>1</v>
      </c>
      <c r="AT384">
        <v>1</v>
      </c>
      <c r="CC384" t="s">
        <v>1846</v>
      </c>
    </row>
    <row r="385" spans="1:81" x14ac:dyDescent="0.25">
      <c r="A385" t="s">
        <v>1739</v>
      </c>
      <c r="B385" t="s">
        <v>1925</v>
      </c>
      <c r="C385" t="s">
        <v>713</v>
      </c>
      <c r="D385" t="s">
        <v>1856</v>
      </c>
      <c r="E385" t="s">
        <v>1857</v>
      </c>
      <c r="F385" t="s">
        <v>1858</v>
      </c>
      <c r="G385" t="s">
        <v>1859</v>
      </c>
      <c r="H385">
        <v>110</v>
      </c>
      <c r="I385">
        <v>110</v>
      </c>
      <c r="L385" t="s">
        <v>1832</v>
      </c>
      <c r="M385" t="s">
        <v>482</v>
      </c>
      <c r="N385" t="s">
        <v>1833</v>
      </c>
      <c r="O385" t="s">
        <v>1892</v>
      </c>
      <c r="P385" t="s">
        <v>1893</v>
      </c>
      <c r="Q385" t="s">
        <v>482</v>
      </c>
      <c r="R385" t="s">
        <v>1894</v>
      </c>
      <c r="S385" t="s">
        <v>1895</v>
      </c>
      <c r="T385" t="s">
        <v>1838</v>
      </c>
      <c r="W385" s="168">
        <v>46097</v>
      </c>
      <c r="X385" s="168">
        <v>46262</v>
      </c>
      <c r="Y385" s="168">
        <v>46090</v>
      </c>
      <c r="Z385" s="168">
        <v>46274</v>
      </c>
      <c r="AC385">
        <v>100</v>
      </c>
      <c r="AD385" t="s">
        <v>1839</v>
      </c>
      <c r="AE385">
        <v>0</v>
      </c>
      <c r="AF385" t="s">
        <v>1840</v>
      </c>
      <c r="AG385" t="s">
        <v>1841</v>
      </c>
      <c r="AH385" t="s">
        <v>1842</v>
      </c>
      <c r="AI385" t="s">
        <v>1862</v>
      </c>
      <c r="AJ385" t="s">
        <v>1863</v>
      </c>
      <c r="AQ385" t="s">
        <v>1845</v>
      </c>
      <c r="AR385" t="s">
        <v>1858</v>
      </c>
      <c r="AS385">
        <v>1</v>
      </c>
      <c r="AT385">
        <v>1</v>
      </c>
      <c r="CC385" t="s">
        <v>1846</v>
      </c>
    </row>
    <row r="386" spans="1:81" x14ac:dyDescent="0.25">
      <c r="A386" t="s">
        <v>1741</v>
      </c>
      <c r="B386" t="s">
        <v>1926</v>
      </c>
      <c r="C386" t="s">
        <v>713</v>
      </c>
      <c r="D386" t="s">
        <v>1856</v>
      </c>
      <c r="E386" t="s">
        <v>1857</v>
      </c>
      <c r="F386" t="s">
        <v>1858</v>
      </c>
      <c r="G386" t="s">
        <v>1859</v>
      </c>
      <c r="H386">
        <v>110</v>
      </c>
      <c r="I386">
        <v>110</v>
      </c>
      <c r="L386" t="s">
        <v>1832</v>
      </c>
      <c r="M386" t="s">
        <v>482</v>
      </c>
      <c r="N386" t="s">
        <v>1833</v>
      </c>
      <c r="O386" t="s">
        <v>1892</v>
      </c>
      <c r="P386" t="s">
        <v>1893</v>
      </c>
      <c r="Q386" t="s">
        <v>482</v>
      </c>
      <c r="R386" t="s">
        <v>1894</v>
      </c>
      <c r="S386" t="s">
        <v>1895</v>
      </c>
      <c r="T386" t="s">
        <v>1838</v>
      </c>
      <c r="W386" s="168">
        <v>46097</v>
      </c>
      <c r="X386" s="168">
        <v>46262</v>
      </c>
      <c r="Y386" s="168">
        <v>46090</v>
      </c>
      <c r="AC386">
        <v>100</v>
      </c>
      <c r="AD386" t="s">
        <v>1839</v>
      </c>
      <c r="AE386">
        <v>0</v>
      </c>
      <c r="AF386" t="s">
        <v>1840</v>
      </c>
      <c r="AG386" t="s">
        <v>1841</v>
      </c>
      <c r="AH386" t="s">
        <v>1842</v>
      </c>
      <c r="AI386" t="s">
        <v>1862</v>
      </c>
      <c r="AJ386" t="s">
        <v>1863</v>
      </c>
      <c r="AQ386" t="s">
        <v>1845</v>
      </c>
      <c r="AR386" t="s">
        <v>1858</v>
      </c>
      <c r="AS386">
        <v>1</v>
      </c>
      <c r="AT386">
        <v>1</v>
      </c>
      <c r="CC386" t="s">
        <v>1846</v>
      </c>
    </row>
    <row r="387" spans="1:81" x14ac:dyDescent="0.25">
      <c r="A387" t="s">
        <v>1743</v>
      </c>
      <c r="B387" t="s">
        <v>1927</v>
      </c>
      <c r="C387" t="s">
        <v>713</v>
      </c>
      <c r="D387" t="s">
        <v>1856</v>
      </c>
      <c r="E387" t="s">
        <v>1857</v>
      </c>
      <c r="F387" t="s">
        <v>1858</v>
      </c>
      <c r="G387" t="s">
        <v>1859</v>
      </c>
      <c r="H387">
        <v>110</v>
      </c>
      <c r="I387">
        <v>110</v>
      </c>
      <c r="L387" t="s">
        <v>1832</v>
      </c>
      <c r="M387" t="s">
        <v>482</v>
      </c>
      <c r="N387" t="s">
        <v>1833</v>
      </c>
      <c r="O387" t="s">
        <v>1892</v>
      </c>
      <c r="P387" t="s">
        <v>1893</v>
      </c>
      <c r="Q387" t="s">
        <v>482</v>
      </c>
      <c r="R387" t="s">
        <v>1894</v>
      </c>
      <c r="S387" t="s">
        <v>1895</v>
      </c>
      <c r="T387" t="s">
        <v>1838</v>
      </c>
      <c r="W387" s="168">
        <v>46097</v>
      </c>
      <c r="X387" s="168">
        <v>46262</v>
      </c>
      <c r="Y387" s="168">
        <v>46090</v>
      </c>
      <c r="Z387" s="168">
        <v>46278</v>
      </c>
      <c r="AC387">
        <v>100</v>
      </c>
      <c r="AD387" t="s">
        <v>1839</v>
      </c>
      <c r="AE387">
        <v>0</v>
      </c>
      <c r="AF387" t="s">
        <v>1840</v>
      </c>
      <c r="AG387" t="s">
        <v>1841</v>
      </c>
      <c r="AH387" t="s">
        <v>1842</v>
      </c>
      <c r="AI387" t="s">
        <v>1862</v>
      </c>
      <c r="AJ387" t="s">
        <v>1863</v>
      </c>
      <c r="AQ387" t="s">
        <v>1845</v>
      </c>
      <c r="AR387" t="s">
        <v>1858</v>
      </c>
      <c r="AS387">
        <v>1</v>
      </c>
      <c r="AT387">
        <v>1</v>
      </c>
      <c r="CC387" t="s">
        <v>1846</v>
      </c>
    </row>
    <row r="388" spans="1:81" x14ac:dyDescent="0.25">
      <c r="A388" t="s">
        <v>1746</v>
      </c>
      <c r="B388" t="s">
        <v>1928</v>
      </c>
      <c r="C388" t="s">
        <v>713</v>
      </c>
      <c r="D388" t="s">
        <v>1856</v>
      </c>
      <c r="E388" t="s">
        <v>1857</v>
      </c>
      <c r="F388" t="s">
        <v>1858</v>
      </c>
      <c r="G388" t="s">
        <v>1859</v>
      </c>
      <c r="H388">
        <v>110</v>
      </c>
      <c r="I388">
        <v>110</v>
      </c>
      <c r="L388" t="s">
        <v>1832</v>
      </c>
      <c r="M388" t="s">
        <v>482</v>
      </c>
      <c r="N388" t="s">
        <v>1833</v>
      </c>
      <c r="O388" t="s">
        <v>1892</v>
      </c>
      <c r="P388" t="s">
        <v>1893</v>
      </c>
      <c r="Q388" t="s">
        <v>482</v>
      </c>
      <c r="R388" t="s">
        <v>1894</v>
      </c>
      <c r="S388" t="s">
        <v>1895</v>
      </c>
      <c r="T388" t="s">
        <v>1838</v>
      </c>
      <c r="W388" s="168">
        <v>46097</v>
      </c>
      <c r="X388" s="168">
        <v>46262</v>
      </c>
      <c r="Y388" s="168">
        <v>46090</v>
      </c>
      <c r="Z388" s="168">
        <v>46274</v>
      </c>
      <c r="AC388">
        <v>100</v>
      </c>
      <c r="AD388" t="s">
        <v>1839</v>
      </c>
      <c r="AE388">
        <v>0</v>
      </c>
      <c r="AF388" t="s">
        <v>1840</v>
      </c>
      <c r="AG388" t="s">
        <v>1841</v>
      </c>
      <c r="AH388" t="s">
        <v>1842</v>
      </c>
      <c r="AI388" t="s">
        <v>1862</v>
      </c>
      <c r="AJ388" t="s">
        <v>1863</v>
      </c>
      <c r="AQ388" t="s">
        <v>1845</v>
      </c>
      <c r="AR388" t="s">
        <v>1858</v>
      </c>
      <c r="AS388">
        <v>1</v>
      </c>
      <c r="AT388">
        <v>1</v>
      </c>
      <c r="CC388" t="s">
        <v>1846</v>
      </c>
    </row>
    <row r="389" spans="1:81" x14ac:dyDescent="0.25">
      <c r="A389" t="s">
        <v>1748</v>
      </c>
      <c r="B389" t="s">
        <v>1929</v>
      </c>
      <c r="C389" t="s">
        <v>713</v>
      </c>
      <c r="D389" t="s">
        <v>1856</v>
      </c>
      <c r="E389" t="s">
        <v>1857</v>
      </c>
      <c r="F389" t="s">
        <v>1858</v>
      </c>
      <c r="G389" t="s">
        <v>1859</v>
      </c>
      <c r="H389">
        <v>110</v>
      </c>
      <c r="I389">
        <v>110</v>
      </c>
      <c r="L389" t="s">
        <v>1832</v>
      </c>
      <c r="M389" t="s">
        <v>482</v>
      </c>
      <c r="N389" t="s">
        <v>1833</v>
      </c>
      <c r="O389" t="s">
        <v>1892</v>
      </c>
      <c r="P389" t="s">
        <v>1893</v>
      </c>
      <c r="Q389" t="s">
        <v>482</v>
      </c>
      <c r="R389" t="s">
        <v>1894</v>
      </c>
      <c r="S389" t="s">
        <v>1895</v>
      </c>
      <c r="T389" t="s">
        <v>1838</v>
      </c>
      <c r="W389" s="168">
        <v>46097</v>
      </c>
      <c r="X389" s="168">
        <v>46262</v>
      </c>
      <c r="Y389" s="168">
        <v>46090</v>
      </c>
      <c r="Z389" s="168">
        <v>46266</v>
      </c>
      <c r="AC389">
        <v>100</v>
      </c>
      <c r="AD389" t="s">
        <v>1839</v>
      </c>
      <c r="AE389">
        <v>0</v>
      </c>
      <c r="AF389" t="s">
        <v>1840</v>
      </c>
      <c r="AG389" t="s">
        <v>1841</v>
      </c>
      <c r="AH389" t="s">
        <v>1842</v>
      </c>
      <c r="AI389" t="s">
        <v>1862</v>
      </c>
      <c r="AJ389" t="s">
        <v>1863</v>
      </c>
      <c r="AQ389" t="s">
        <v>1845</v>
      </c>
      <c r="AR389" t="s">
        <v>1858</v>
      </c>
      <c r="AS389">
        <v>1</v>
      </c>
      <c r="AT389">
        <v>1</v>
      </c>
      <c r="CC389" t="s">
        <v>1846</v>
      </c>
    </row>
    <row r="390" spans="1:81" x14ac:dyDescent="0.25">
      <c r="A390" t="s">
        <v>1750</v>
      </c>
      <c r="B390" t="s">
        <v>1930</v>
      </c>
      <c r="C390" t="s">
        <v>713</v>
      </c>
      <c r="D390" t="s">
        <v>1856</v>
      </c>
      <c r="E390" t="s">
        <v>1857</v>
      </c>
      <c r="F390" t="s">
        <v>1858</v>
      </c>
      <c r="G390" t="s">
        <v>1859</v>
      </c>
      <c r="H390">
        <v>110</v>
      </c>
      <c r="I390">
        <v>110</v>
      </c>
      <c r="L390" t="s">
        <v>1832</v>
      </c>
      <c r="M390" t="s">
        <v>482</v>
      </c>
      <c r="N390" t="s">
        <v>1833</v>
      </c>
      <c r="O390" t="s">
        <v>1892</v>
      </c>
      <c r="P390" t="s">
        <v>1893</v>
      </c>
      <c r="Q390" t="s">
        <v>482</v>
      </c>
      <c r="R390" t="s">
        <v>1894</v>
      </c>
      <c r="S390" t="s">
        <v>1895</v>
      </c>
      <c r="T390" t="s">
        <v>1838</v>
      </c>
      <c r="W390" s="168">
        <v>46097</v>
      </c>
      <c r="X390" s="168">
        <v>46262</v>
      </c>
      <c r="Y390" s="168">
        <v>46090</v>
      </c>
      <c r="Z390" s="168">
        <v>46266</v>
      </c>
      <c r="AC390">
        <v>100</v>
      </c>
      <c r="AD390" t="s">
        <v>1839</v>
      </c>
      <c r="AE390">
        <v>0</v>
      </c>
      <c r="AF390" t="s">
        <v>1840</v>
      </c>
      <c r="AG390" t="s">
        <v>1841</v>
      </c>
      <c r="AH390" t="s">
        <v>1842</v>
      </c>
      <c r="AI390" t="s">
        <v>1862</v>
      </c>
      <c r="AJ390" t="s">
        <v>1863</v>
      </c>
      <c r="AQ390" t="s">
        <v>1845</v>
      </c>
      <c r="AR390" t="s">
        <v>1858</v>
      </c>
      <c r="AS390">
        <v>1</v>
      </c>
      <c r="AT390">
        <v>1</v>
      </c>
      <c r="CC390" t="s">
        <v>1846</v>
      </c>
    </row>
    <row r="391" spans="1:81" x14ac:dyDescent="0.25">
      <c r="A391" t="s">
        <v>1752</v>
      </c>
      <c r="B391" t="s">
        <v>1931</v>
      </c>
      <c r="C391" t="s">
        <v>713</v>
      </c>
      <c r="D391" t="s">
        <v>1856</v>
      </c>
      <c r="E391" t="s">
        <v>1857</v>
      </c>
      <c r="F391" t="s">
        <v>1858</v>
      </c>
      <c r="G391" t="s">
        <v>1859</v>
      </c>
      <c r="H391">
        <v>110</v>
      </c>
      <c r="I391">
        <v>110</v>
      </c>
      <c r="L391" t="s">
        <v>1832</v>
      </c>
      <c r="M391" t="s">
        <v>482</v>
      </c>
      <c r="N391" t="s">
        <v>1833</v>
      </c>
      <c r="O391" t="s">
        <v>1892</v>
      </c>
      <c r="P391" t="s">
        <v>1893</v>
      </c>
      <c r="Q391" t="s">
        <v>482</v>
      </c>
      <c r="R391" t="s">
        <v>1894</v>
      </c>
      <c r="S391" t="s">
        <v>1895</v>
      </c>
      <c r="T391" t="s">
        <v>1838</v>
      </c>
      <c r="W391" s="168">
        <v>46097</v>
      </c>
      <c r="X391" s="168">
        <v>46262</v>
      </c>
      <c r="Y391" s="168">
        <v>46090</v>
      </c>
      <c r="Z391" s="168">
        <v>46275</v>
      </c>
      <c r="AC391">
        <v>100</v>
      </c>
      <c r="AD391" t="s">
        <v>1839</v>
      </c>
      <c r="AE391">
        <v>0</v>
      </c>
      <c r="AF391" t="s">
        <v>1840</v>
      </c>
      <c r="AG391" t="s">
        <v>1841</v>
      </c>
      <c r="AH391" t="s">
        <v>1842</v>
      </c>
      <c r="AI391" t="s">
        <v>1862</v>
      </c>
      <c r="AJ391" t="s">
        <v>1863</v>
      </c>
      <c r="AQ391" t="s">
        <v>1845</v>
      </c>
      <c r="AR391" t="s">
        <v>1858</v>
      </c>
      <c r="AS391">
        <v>1</v>
      </c>
      <c r="AT391">
        <v>1</v>
      </c>
      <c r="CC391" t="s">
        <v>1846</v>
      </c>
    </row>
    <row r="392" spans="1:81" x14ac:dyDescent="0.25">
      <c r="A392" t="s">
        <v>1754</v>
      </c>
      <c r="B392" t="s">
        <v>1932</v>
      </c>
      <c r="C392" t="s">
        <v>713</v>
      </c>
      <c r="D392" t="s">
        <v>1856</v>
      </c>
      <c r="E392" t="s">
        <v>1857</v>
      </c>
      <c r="F392" t="s">
        <v>1858</v>
      </c>
      <c r="G392" t="s">
        <v>1859</v>
      </c>
      <c r="H392">
        <v>110</v>
      </c>
      <c r="I392">
        <v>110</v>
      </c>
      <c r="L392" t="s">
        <v>1832</v>
      </c>
      <c r="M392" t="s">
        <v>482</v>
      </c>
      <c r="N392" t="s">
        <v>1833</v>
      </c>
      <c r="O392" t="s">
        <v>1892</v>
      </c>
      <c r="P392" t="s">
        <v>1893</v>
      </c>
      <c r="Q392" t="s">
        <v>482</v>
      </c>
      <c r="R392" t="s">
        <v>1894</v>
      </c>
      <c r="S392" t="s">
        <v>1895</v>
      </c>
      <c r="T392" t="s">
        <v>1838</v>
      </c>
      <c r="W392" s="168">
        <v>46097</v>
      </c>
      <c r="X392" s="168">
        <v>46262</v>
      </c>
      <c r="Y392" s="168">
        <v>46090</v>
      </c>
      <c r="Z392" s="168">
        <v>46266</v>
      </c>
      <c r="AC392">
        <v>100</v>
      </c>
      <c r="AD392" t="s">
        <v>1839</v>
      </c>
      <c r="AE392">
        <v>0</v>
      </c>
      <c r="AF392" t="s">
        <v>1840</v>
      </c>
      <c r="AG392" t="s">
        <v>1841</v>
      </c>
      <c r="AH392" t="s">
        <v>1842</v>
      </c>
      <c r="AI392" t="s">
        <v>1862</v>
      </c>
      <c r="AJ392" t="s">
        <v>1863</v>
      </c>
      <c r="AQ392" t="s">
        <v>1845</v>
      </c>
      <c r="AR392" t="s">
        <v>1858</v>
      </c>
      <c r="AS392">
        <v>1</v>
      </c>
      <c r="AT392">
        <v>1</v>
      </c>
      <c r="CC392" t="s">
        <v>1846</v>
      </c>
    </row>
    <row r="393" spans="1:81" x14ac:dyDescent="0.25">
      <c r="A393" t="s">
        <v>1756</v>
      </c>
      <c r="B393" t="s">
        <v>1933</v>
      </c>
      <c r="C393" t="s">
        <v>713</v>
      </c>
      <c r="D393" t="s">
        <v>1856</v>
      </c>
      <c r="E393" t="s">
        <v>1857</v>
      </c>
      <c r="F393" t="s">
        <v>1858</v>
      </c>
      <c r="G393" t="s">
        <v>1859</v>
      </c>
      <c r="H393">
        <v>110</v>
      </c>
      <c r="I393">
        <v>110</v>
      </c>
      <c r="L393" t="s">
        <v>1832</v>
      </c>
      <c r="M393" t="s">
        <v>482</v>
      </c>
      <c r="N393" t="s">
        <v>1833</v>
      </c>
      <c r="O393" t="s">
        <v>1892</v>
      </c>
      <c r="P393" t="s">
        <v>1893</v>
      </c>
      <c r="Q393" t="s">
        <v>482</v>
      </c>
      <c r="R393" t="s">
        <v>1894</v>
      </c>
      <c r="S393" t="s">
        <v>1895</v>
      </c>
      <c r="T393" t="s">
        <v>1838</v>
      </c>
      <c r="W393" s="168">
        <v>46097</v>
      </c>
      <c r="X393" s="168">
        <v>46262</v>
      </c>
      <c r="Y393" s="168">
        <v>46090</v>
      </c>
      <c r="Z393" s="168">
        <v>46266</v>
      </c>
      <c r="AC393">
        <v>100</v>
      </c>
      <c r="AD393" t="s">
        <v>1839</v>
      </c>
      <c r="AE393">
        <v>0</v>
      </c>
      <c r="AF393" t="s">
        <v>1840</v>
      </c>
      <c r="AG393" t="s">
        <v>1841</v>
      </c>
      <c r="AH393" t="s">
        <v>1842</v>
      </c>
      <c r="AI393" t="s">
        <v>1862</v>
      </c>
      <c r="AJ393" t="s">
        <v>1863</v>
      </c>
      <c r="AQ393" t="s">
        <v>1845</v>
      </c>
      <c r="AR393" t="s">
        <v>1858</v>
      </c>
      <c r="AS393">
        <v>1</v>
      </c>
      <c r="AT393">
        <v>1</v>
      </c>
      <c r="CC393" t="s">
        <v>1846</v>
      </c>
    </row>
    <row r="394" spans="1:81" x14ac:dyDescent="0.25">
      <c r="A394" t="s">
        <v>1758</v>
      </c>
      <c r="B394" t="s">
        <v>1934</v>
      </c>
      <c r="C394" t="s">
        <v>713</v>
      </c>
      <c r="D394" t="s">
        <v>1856</v>
      </c>
      <c r="E394" t="s">
        <v>1857</v>
      </c>
      <c r="F394" t="s">
        <v>1858</v>
      </c>
      <c r="G394" t="s">
        <v>1859</v>
      </c>
      <c r="H394">
        <v>135</v>
      </c>
      <c r="I394">
        <v>135</v>
      </c>
      <c r="L394" t="s">
        <v>1832</v>
      </c>
      <c r="M394" t="s">
        <v>482</v>
      </c>
      <c r="N394" t="s">
        <v>1833</v>
      </c>
      <c r="O394" t="s">
        <v>1935</v>
      </c>
      <c r="P394" t="s">
        <v>1936</v>
      </c>
      <c r="Q394" t="s">
        <v>482</v>
      </c>
      <c r="R394" t="s">
        <v>1894</v>
      </c>
      <c r="S394" t="s">
        <v>1895</v>
      </c>
      <c r="T394" t="s">
        <v>1838</v>
      </c>
      <c r="W394" s="168">
        <v>46132</v>
      </c>
      <c r="X394" s="168">
        <v>46280</v>
      </c>
      <c r="Y394" s="168">
        <v>46097</v>
      </c>
      <c r="Z394" s="168">
        <v>46261</v>
      </c>
      <c r="AC394">
        <v>100</v>
      </c>
      <c r="AD394" t="s">
        <v>1839</v>
      </c>
      <c r="AE394">
        <v>0</v>
      </c>
      <c r="AF394" t="s">
        <v>1840</v>
      </c>
      <c r="AG394" t="s">
        <v>1841</v>
      </c>
      <c r="AH394" t="s">
        <v>1842</v>
      </c>
      <c r="AI394" t="s">
        <v>1862</v>
      </c>
      <c r="AJ394" t="s">
        <v>1863</v>
      </c>
      <c r="AQ394" t="s">
        <v>1845</v>
      </c>
      <c r="AR394" t="s">
        <v>1858</v>
      </c>
      <c r="AS394">
        <v>1</v>
      </c>
      <c r="AT394">
        <v>1</v>
      </c>
      <c r="CC394" t="s">
        <v>1846</v>
      </c>
    </row>
    <row r="395" spans="1:81" x14ac:dyDescent="0.25">
      <c r="A395" t="s">
        <v>1760</v>
      </c>
      <c r="B395" t="s">
        <v>1937</v>
      </c>
      <c r="C395" t="s">
        <v>713</v>
      </c>
      <c r="D395" t="s">
        <v>1856</v>
      </c>
      <c r="E395" t="s">
        <v>1857</v>
      </c>
      <c r="F395" t="s">
        <v>1858</v>
      </c>
      <c r="G395" t="s">
        <v>1859</v>
      </c>
      <c r="H395">
        <v>135</v>
      </c>
      <c r="I395">
        <v>135</v>
      </c>
      <c r="L395" t="s">
        <v>1832</v>
      </c>
      <c r="M395" t="s">
        <v>482</v>
      </c>
      <c r="N395" t="s">
        <v>1833</v>
      </c>
      <c r="O395" t="s">
        <v>1935</v>
      </c>
      <c r="P395" t="s">
        <v>1936</v>
      </c>
      <c r="Q395" t="s">
        <v>482</v>
      </c>
      <c r="R395" t="s">
        <v>1894</v>
      </c>
      <c r="S395" t="s">
        <v>1895</v>
      </c>
      <c r="T395" t="s">
        <v>1838</v>
      </c>
      <c r="W395" s="168">
        <v>46132</v>
      </c>
      <c r="X395" s="168">
        <v>46280</v>
      </c>
      <c r="Y395" s="168">
        <v>46097</v>
      </c>
      <c r="Z395" s="168">
        <v>46261</v>
      </c>
      <c r="AC395">
        <v>100</v>
      </c>
      <c r="AD395" t="s">
        <v>1839</v>
      </c>
      <c r="AE395">
        <v>0</v>
      </c>
      <c r="AF395" t="s">
        <v>1840</v>
      </c>
      <c r="AG395" t="s">
        <v>1841</v>
      </c>
      <c r="AH395" t="s">
        <v>1842</v>
      </c>
      <c r="AI395" t="s">
        <v>1862</v>
      </c>
      <c r="AJ395" t="s">
        <v>1863</v>
      </c>
      <c r="AQ395" t="s">
        <v>1845</v>
      </c>
      <c r="AR395" t="s">
        <v>1858</v>
      </c>
      <c r="AS395">
        <v>1</v>
      </c>
      <c r="AT395">
        <v>1</v>
      </c>
      <c r="CC395" t="s">
        <v>1846</v>
      </c>
    </row>
    <row r="396" spans="1:81" x14ac:dyDescent="0.25">
      <c r="A396" t="s">
        <v>1762</v>
      </c>
      <c r="B396" t="s">
        <v>1938</v>
      </c>
      <c r="C396" t="s">
        <v>713</v>
      </c>
      <c r="D396" t="s">
        <v>1856</v>
      </c>
      <c r="E396" t="s">
        <v>1857</v>
      </c>
      <c r="F396" t="s">
        <v>1858</v>
      </c>
      <c r="G396" t="s">
        <v>1859</v>
      </c>
      <c r="H396">
        <v>135</v>
      </c>
      <c r="I396">
        <v>135</v>
      </c>
      <c r="L396" t="s">
        <v>1832</v>
      </c>
      <c r="M396" t="s">
        <v>482</v>
      </c>
      <c r="N396" t="s">
        <v>1833</v>
      </c>
      <c r="O396" t="s">
        <v>1935</v>
      </c>
      <c r="P396" t="s">
        <v>1936</v>
      </c>
      <c r="Q396" t="s">
        <v>482</v>
      </c>
      <c r="R396" t="s">
        <v>1894</v>
      </c>
      <c r="S396" t="s">
        <v>1895</v>
      </c>
      <c r="T396" t="s">
        <v>1838</v>
      </c>
      <c r="W396" s="168">
        <v>46132</v>
      </c>
      <c r="X396" s="168">
        <v>46280</v>
      </c>
      <c r="Y396" s="168">
        <v>46097</v>
      </c>
      <c r="Z396" s="168">
        <v>46261</v>
      </c>
      <c r="AC396">
        <v>100</v>
      </c>
      <c r="AD396" t="s">
        <v>1839</v>
      </c>
      <c r="AE396">
        <v>0</v>
      </c>
      <c r="AF396" t="s">
        <v>1840</v>
      </c>
      <c r="AG396" t="s">
        <v>1841</v>
      </c>
      <c r="AH396" t="s">
        <v>1842</v>
      </c>
      <c r="AI396" t="s">
        <v>1862</v>
      </c>
      <c r="AJ396" t="s">
        <v>1863</v>
      </c>
      <c r="AQ396" t="s">
        <v>1845</v>
      </c>
      <c r="AR396" t="s">
        <v>1858</v>
      </c>
      <c r="AS396">
        <v>1</v>
      </c>
      <c r="AT396">
        <v>1</v>
      </c>
      <c r="CC396" t="s">
        <v>1846</v>
      </c>
    </row>
    <row r="397" spans="1:81" x14ac:dyDescent="0.25">
      <c r="A397" t="s">
        <v>1764</v>
      </c>
      <c r="B397" t="s">
        <v>1939</v>
      </c>
      <c r="C397" t="s">
        <v>713</v>
      </c>
      <c r="D397" t="s">
        <v>1856</v>
      </c>
      <c r="E397" t="s">
        <v>1857</v>
      </c>
      <c r="F397" t="s">
        <v>1858</v>
      </c>
      <c r="G397" t="s">
        <v>1859</v>
      </c>
      <c r="H397">
        <v>135</v>
      </c>
      <c r="I397">
        <v>135</v>
      </c>
      <c r="L397" t="s">
        <v>1832</v>
      </c>
      <c r="M397" t="s">
        <v>482</v>
      </c>
      <c r="N397" t="s">
        <v>1833</v>
      </c>
      <c r="O397" t="s">
        <v>1935</v>
      </c>
      <c r="P397" t="s">
        <v>1936</v>
      </c>
      <c r="Q397" t="s">
        <v>482</v>
      </c>
      <c r="R397" t="s">
        <v>1894</v>
      </c>
      <c r="S397" t="s">
        <v>1895</v>
      </c>
      <c r="T397" t="s">
        <v>1838</v>
      </c>
      <c r="W397" s="168">
        <v>46132</v>
      </c>
      <c r="X397" s="168">
        <v>46280</v>
      </c>
      <c r="Y397" s="168">
        <v>46097</v>
      </c>
      <c r="Z397" s="168">
        <v>46261</v>
      </c>
      <c r="AC397">
        <v>100</v>
      </c>
      <c r="AD397" t="s">
        <v>1839</v>
      </c>
      <c r="AE397">
        <v>0</v>
      </c>
      <c r="AF397" t="s">
        <v>1840</v>
      </c>
      <c r="AG397" t="s">
        <v>1841</v>
      </c>
      <c r="AH397" t="s">
        <v>1842</v>
      </c>
      <c r="AI397" t="s">
        <v>1862</v>
      </c>
      <c r="AJ397" t="s">
        <v>1863</v>
      </c>
      <c r="AQ397" t="s">
        <v>1845</v>
      </c>
      <c r="AR397" t="s">
        <v>1858</v>
      </c>
      <c r="AS397">
        <v>1</v>
      </c>
      <c r="AT397">
        <v>1</v>
      </c>
      <c r="CC397" t="s">
        <v>1846</v>
      </c>
    </row>
    <row r="398" spans="1:81" x14ac:dyDescent="0.25">
      <c r="A398" t="s">
        <v>1346</v>
      </c>
      <c r="B398" t="s">
        <v>2390</v>
      </c>
      <c r="C398" t="s">
        <v>1348</v>
      </c>
      <c r="D398" t="s">
        <v>2391</v>
      </c>
      <c r="E398" t="s">
        <v>2392</v>
      </c>
      <c r="F398" t="s">
        <v>2393</v>
      </c>
      <c r="G398" t="s">
        <v>2394</v>
      </c>
      <c r="H398">
        <v>165</v>
      </c>
      <c r="I398">
        <v>165</v>
      </c>
      <c r="L398" t="s">
        <v>1832</v>
      </c>
      <c r="M398" t="s">
        <v>482</v>
      </c>
      <c r="N398" t="s">
        <v>1833</v>
      </c>
      <c r="O398" t="s">
        <v>1960</v>
      </c>
      <c r="P398" t="s">
        <v>1961</v>
      </c>
      <c r="Q398" t="s">
        <v>482</v>
      </c>
      <c r="R398" t="s">
        <v>1850</v>
      </c>
      <c r="S398" t="s">
        <v>1851</v>
      </c>
      <c r="T398" t="s">
        <v>1838</v>
      </c>
      <c r="W398" s="168">
        <v>46234</v>
      </c>
      <c r="X398" s="168">
        <v>46359</v>
      </c>
      <c r="Y398" s="168">
        <v>46111</v>
      </c>
      <c r="AC398">
        <v>80</v>
      </c>
      <c r="AD398" t="s">
        <v>1839</v>
      </c>
      <c r="AE398">
        <v>0</v>
      </c>
      <c r="AF398" t="s">
        <v>1840</v>
      </c>
      <c r="AG398" t="s">
        <v>1841</v>
      </c>
      <c r="AH398" t="s">
        <v>1842</v>
      </c>
      <c r="AI398" t="s">
        <v>2395</v>
      </c>
      <c r="AJ398" t="s">
        <v>2396</v>
      </c>
      <c r="AQ398" t="s">
        <v>1845</v>
      </c>
      <c r="AR398" t="s">
        <v>2393</v>
      </c>
      <c r="AS398">
        <v>1</v>
      </c>
      <c r="AT398">
        <v>1</v>
      </c>
      <c r="CC398" t="s">
        <v>1846</v>
      </c>
    </row>
    <row r="399" spans="1:81" x14ac:dyDescent="0.25">
      <c r="A399" t="s">
        <v>1350</v>
      </c>
      <c r="B399" t="s">
        <v>2397</v>
      </c>
      <c r="C399" t="s">
        <v>1348</v>
      </c>
      <c r="D399" t="s">
        <v>2391</v>
      </c>
      <c r="E399" t="s">
        <v>2392</v>
      </c>
      <c r="F399" t="s">
        <v>2393</v>
      </c>
      <c r="G399" t="s">
        <v>2394</v>
      </c>
      <c r="H399">
        <v>139</v>
      </c>
      <c r="I399">
        <v>139</v>
      </c>
      <c r="L399" t="s">
        <v>1832</v>
      </c>
      <c r="M399" t="s">
        <v>482</v>
      </c>
      <c r="N399" t="s">
        <v>1833</v>
      </c>
      <c r="O399" t="s">
        <v>1907</v>
      </c>
      <c r="P399" t="s">
        <v>1908</v>
      </c>
      <c r="Q399" t="s">
        <v>482</v>
      </c>
      <c r="R399" t="s">
        <v>1850</v>
      </c>
      <c r="S399" t="s">
        <v>1851</v>
      </c>
      <c r="T399" t="s">
        <v>1838</v>
      </c>
      <c r="W399" s="168">
        <v>46139</v>
      </c>
      <c r="X399" s="168">
        <v>46234</v>
      </c>
      <c r="Y399" s="168">
        <v>46125</v>
      </c>
      <c r="Z399" s="168">
        <v>46252</v>
      </c>
      <c r="AC399">
        <v>100</v>
      </c>
      <c r="AD399" t="s">
        <v>1839</v>
      </c>
      <c r="AE399">
        <v>0</v>
      </c>
      <c r="AF399" t="s">
        <v>1840</v>
      </c>
      <c r="AG399" t="s">
        <v>1841</v>
      </c>
      <c r="AH399" t="s">
        <v>1842</v>
      </c>
      <c r="AI399" t="s">
        <v>2395</v>
      </c>
      <c r="AJ399" t="s">
        <v>2396</v>
      </c>
      <c r="AQ399" t="s">
        <v>1845</v>
      </c>
      <c r="AR399" t="s">
        <v>2393</v>
      </c>
      <c r="AS399">
        <v>1</v>
      </c>
      <c r="AT399">
        <v>1</v>
      </c>
      <c r="CC399" t="s">
        <v>1846</v>
      </c>
    </row>
    <row r="400" spans="1:81" x14ac:dyDescent="0.25">
      <c r="A400" t="s">
        <v>1352</v>
      </c>
      <c r="B400" t="s">
        <v>2398</v>
      </c>
      <c r="C400" t="s">
        <v>1348</v>
      </c>
      <c r="D400" t="s">
        <v>2391</v>
      </c>
      <c r="E400" t="s">
        <v>2392</v>
      </c>
      <c r="F400" t="s">
        <v>2393</v>
      </c>
      <c r="G400" t="s">
        <v>2394</v>
      </c>
      <c r="H400">
        <v>80</v>
      </c>
      <c r="I400">
        <v>80</v>
      </c>
      <c r="L400" t="s">
        <v>1832</v>
      </c>
      <c r="M400" t="s">
        <v>482</v>
      </c>
      <c r="N400" t="s">
        <v>1833</v>
      </c>
      <c r="O400" t="s">
        <v>1971</v>
      </c>
      <c r="P400" t="s">
        <v>1972</v>
      </c>
      <c r="Q400" t="s">
        <v>482</v>
      </c>
      <c r="R400" t="s">
        <v>1850</v>
      </c>
      <c r="S400" t="s">
        <v>1851</v>
      </c>
      <c r="T400" t="s">
        <v>1838</v>
      </c>
      <c r="W400" s="168">
        <v>46230</v>
      </c>
      <c r="X400" s="168">
        <v>46359</v>
      </c>
      <c r="Y400" s="168">
        <v>46125</v>
      </c>
      <c r="Z400" s="168">
        <v>46252</v>
      </c>
      <c r="AC400">
        <v>80</v>
      </c>
      <c r="AD400" t="s">
        <v>1839</v>
      </c>
      <c r="AE400">
        <v>0</v>
      </c>
      <c r="AF400" t="s">
        <v>1840</v>
      </c>
      <c r="AG400" t="s">
        <v>1841</v>
      </c>
      <c r="AH400" t="s">
        <v>1842</v>
      </c>
      <c r="AI400" t="s">
        <v>2395</v>
      </c>
      <c r="AJ400" t="s">
        <v>2396</v>
      </c>
      <c r="AQ400" t="s">
        <v>1845</v>
      </c>
      <c r="AR400" t="s">
        <v>2393</v>
      </c>
      <c r="AS400">
        <v>1</v>
      </c>
      <c r="AT400">
        <v>1</v>
      </c>
      <c r="CC400" t="s">
        <v>1846</v>
      </c>
    </row>
    <row r="401" spans="1:81" x14ac:dyDescent="0.25">
      <c r="A401" t="s">
        <v>1355</v>
      </c>
      <c r="B401" t="s">
        <v>2399</v>
      </c>
      <c r="C401" t="s">
        <v>1348</v>
      </c>
      <c r="D401" t="s">
        <v>2391</v>
      </c>
      <c r="E401" t="s">
        <v>2392</v>
      </c>
      <c r="F401" t="s">
        <v>2393</v>
      </c>
      <c r="G401" t="s">
        <v>2394</v>
      </c>
      <c r="H401">
        <v>80</v>
      </c>
      <c r="I401">
        <v>80</v>
      </c>
      <c r="L401" t="s">
        <v>1832</v>
      </c>
      <c r="M401" t="s">
        <v>482</v>
      </c>
      <c r="N401" t="s">
        <v>1833</v>
      </c>
      <c r="O401" t="s">
        <v>1971</v>
      </c>
      <c r="P401" t="s">
        <v>1972</v>
      </c>
      <c r="Q401" t="s">
        <v>482</v>
      </c>
      <c r="R401" t="s">
        <v>1850</v>
      </c>
      <c r="S401" t="s">
        <v>1851</v>
      </c>
      <c r="T401" t="s">
        <v>1838</v>
      </c>
      <c r="W401" s="168">
        <v>46230</v>
      </c>
      <c r="X401" s="168">
        <v>46359</v>
      </c>
      <c r="Y401" s="168">
        <v>46111</v>
      </c>
      <c r="Z401" s="168">
        <v>46252</v>
      </c>
      <c r="AC401">
        <v>80</v>
      </c>
      <c r="AD401" t="s">
        <v>1839</v>
      </c>
      <c r="AE401">
        <v>0</v>
      </c>
      <c r="AF401" t="s">
        <v>1840</v>
      </c>
      <c r="AG401" t="s">
        <v>1841</v>
      </c>
      <c r="AH401" t="s">
        <v>1842</v>
      </c>
      <c r="AI401" t="s">
        <v>2395</v>
      </c>
      <c r="AJ401" t="s">
        <v>2396</v>
      </c>
      <c r="AQ401" t="s">
        <v>1845</v>
      </c>
      <c r="AR401" t="s">
        <v>2393</v>
      </c>
      <c r="AS401">
        <v>1</v>
      </c>
      <c r="AT401">
        <v>1</v>
      </c>
      <c r="CC401" t="s">
        <v>1846</v>
      </c>
    </row>
    <row r="402" spans="1:81" x14ac:dyDescent="0.25">
      <c r="A402" t="s">
        <v>1357</v>
      </c>
      <c r="B402" t="s">
        <v>2400</v>
      </c>
      <c r="C402" t="s">
        <v>1348</v>
      </c>
      <c r="D402" t="s">
        <v>2391</v>
      </c>
      <c r="E402" t="s">
        <v>2392</v>
      </c>
      <c r="F402" t="s">
        <v>2393</v>
      </c>
      <c r="G402" t="s">
        <v>2394</v>
      </c>
      <c r="H402">
        <v>166</v>
      </c>
      <c r="I402">
        <v>166</v>
      </c>
      <c r="L402" t="s">
        <v>1832</v>
      </c>
      <c r="M402" t="s">
        <v>482</v>
      </c>
      <c r="N402" t="s">
        <v>1833</v>
      </c>
      <c r="O402" t="s">
        <v>1860</v>
      </c>
      <c r="P402" t="s">
        <v>1861</v>
      </c>
      <c r="Q402" t="s">
        <v>482</v>
      </c>
      <c r="R402" t="s">
        <v>1850</v>
      </c>
      <c r="S402" t="s">
        <v>1851</v>
      </c>
      <c r="T402" t="s">
        <v>1838</v>
      </c>
      <c r="W402" s="168">
        <v>46195</v>
      </c>
      <c r="X402" s="168">
        <v>46276</v>
      </c>
      <c r="Y402" s="168">
        <v>46188</v>
      </c>
      <c r="AC402">
        <v>100</v>
      </c>
      <c r="AD402" t="s">
        <v>1839</v>
      </c>
      <c r="AE402">
        <v>0</v>
      </c>
      <c r="AF402" t="s">
        <v>1840</v>
      </c>
      <c r="AG402" t="s">
        <v>1841</v>
      </c>
      <c r="AH402" t="s">
        <v>1842</v>
      </c>
      <c r="AI402" t="s">
        <v>2395</v>
      </c>
      <c r="AJ402" t="s">
        <v>2396</v>
      </c>
      <c r="AQ402" t="s">
        <v>1845</v>
      </c>
      <c r="AR402" t="s">
        <v>2393</v>
      </c>
      <c r="AS402">
        <v>1</v>
      </c>
      <c r="AT402">
        <v>1</v>
      </c>
      <c r="CC402" t="s">
        <v>1846</v>
      </c>
    </row>
    <row r="403" spans="1:81" x14ac:dyDescent="0.25">
      <c r="A403" t="s">
        <v>1359</v>
      </c>
      <c r="B403" t="s">
        <v>2401</v>
      </c>
      <c r="C403" t="s">
        <v>1348</v>
      </c>
      <c r="D403" t="s">
        <v>2391</v>
      </c>
      <c r="E403" t="s">
        <v>2392</v>
      </c>
      <c r="F403" t="s">
        <v>2393</v>
      </c>
      <c r="G403" t="s">
        <v>2394</v>
      </c>
      <c r="H403">
        <v>133</v>
      </c>
      <c r="I403">
        <v>133</v>
      </c>
      <c r="L403" t="s">
        <v>1832</v>
      </c>
      <c r="M403" t="s">
        <v>482</v>
      </c>
      <c r="N403" t="s">
        <v>1833</v>
      </c>
      <c r="O403" t="s">
        <v>2402</v>
      </c>
      <c r="P403" t="s">
        <v>2403</v>
      </c>
      <c r="Q403" t="s">
        <v>482</v>
      </c>
      <c r="R403" t="s">
        <v>1850</v>
      </c>
      <c r="S403" t="s">
        <v>1851</v>
      </c>
      <c r="T403" t="s">
        <v>1838</v>
      </c>
      <c r="W403" s="168">
        <v>46132</v>
      </c>
      <c r="X403" s="168">
        <v>46251</v>
      </c>
      <c r="Y403" s="168">
        <v>46132</v>
      </c>
      <c r="AC403">
        <v>100</v>
      </c>
      <c r="AD403" t="s">
        <v>1839</v>
      </c>
      <c r="AE403">
        <v>0</v>
      </c>
      <c r="AF403" t="s">
        <v>1840</v>
      </c>
      <c r="AG403" t="s">
        <v>1841</v>
      </c>
      <c r="AH403" t="s">
        <v>1842</v>
      </c>
      <c r="AI403" t="s">
        <v>2395</v>
      </c>
      <c r="AJ403" t="s">
        <v>2396</v>
      </c>
      <c r="AQ403" t="s">
        <v>1845</v>
      </c>
      <c r="AR403" t="s">
        <v>2393</v>
      </c>
      <c r="AS403">
        <v>1</v>
      </c>
      <c r="AT403">
        <v>1</v>
      </c>
      <c r="CC403" t="s">
        <v>1846</v>
      </c>
    </row>
    <row r="404" spans="1:81" x14ac:dyDescent="0.25">
      <c r="A404" t="s">
        <v>1361</v>
      </c>
      <c r="B404" t="s">
        <v>2404</v>
      </c>
      <c r="C404" t="s">
        <v>1348</v>
      </c>
      <c r="D404" t="s">
        <v>2391</v>
      </c>
      <c r="E404" t="s">
        <v>2392</v>
      </c>
      <c r="F404" t="s">
        <v>2393</v>
      </c>
      <c r="G404" t="s">
        <v>2394</v>
      </c>
      <c r="H404">
        <v>143</v>
      </c>
      <c r="I404">
        <v>143</v>
      </c>
      <c r="L404" t="s">
        <v>1832</v>
      </c>
      <c r="M404" t="s">
        <v>482</v>
      </c>
      <c r="N404" t="s">
        <v>1833</v>
      </c>
      <c r="O404" t="s">
        <v>1883</v>
      </c>
      <c r="P404" t="s">
        <v>1884</v>
      </c>
      <c r="Q404" t="s">
        <v>482</v>
      </c>
      <c r="R404" t="s">
        <v>1850</v>
      </c>
      <c r="S404" t="s">
        <v>1851</v>
      </c>
      <c r="T404" t="s">
        <v>1838</v>
      </c>
      <c r="W404" s="168">
        <v>46118</v>
      </c>
      <c r="X404" s="168">
        <v>46206</v>
      </c>
      <c r="Y404" s="168">
        <v>46098</v>
      </c>
      <c r="Z404" s="168">
        <v>46185</v>
      </c>
      <c r="AC404">
        <v>100</v>
      </c>
      <c r="AD404" t="s">
        <v>1839</v>
      </c>
      <c r="AE404">
        <v>0</v>
      </c>
      <c r="AF404" t="s">
        <v>1840</v>
      </c>
      <c r="AG404" t="s">
        <v>1841</v>
      </c>
      <c r="AH404" t="s">
        <v>1842</v>
      </c>
      <c r="AI404" t="s">
        <v>2395</v>
      </c>
      <c r="AJ404" t="s">
        <v>2396</v>
      </c>
      <c r="AQ404" t="s">
        <v>1845</v>
      </c>
      <c r="AR404" t="s">
        <v>2393</v>
      </c>
      <c r="AS404">
        <v>1</v>
      </c>
      <c r="AT404">
        <v>1</v>
      </c>
      <c r="CC404" t="s">
        <v>1846</v>
      </c>
    </row>
    <row r="405" spans="1:81" x14ac:dyDescent="0.25">
      <c r="A405" t="s">
        <v>1364</v>
      </c>
      <c r="B405" t="s">
        <v>2405</v>
      </c>
      <c r="C405" t="s">
        <v>1348</v>
      </c>
      <c r="D405" t="s">
        <v>2391</v>
      </c>
      <c r="E405" t="s">
        <v>2392</v>
      </c>
      <c r="F405" t="s">
        <v>2393</v>
      </c>
      <c r="G405" t="s">
        <v>2394</v>
      </c>
      <c r="H405">
        <v>169</v>
      </c>
      <c r="I405">
        <v>169</v>
      </c>
      <c r="L405" t="s">
        <v>1832</v>
      </c>
      <c r="M405" t="s">
        <v>482</v>
      </c>
      <c r="N405" t="s">
        <v>1833</v>
      </c>
      <c r="O405" t="s">
        <v>1883</v>
      </c>
      <c r="P405" t="s">
        <v>1884</v>
      </c>
      <c r="Q405" t="s">
        <v>482</v>
      </c>
      <c r="R405" t="s">
        <v>1850</v>
      </c>
      <c r="S405" t="s">
        <v>1851</v>
      </c>
      <c r="T405" t="s">
        <v>1838</v>
      </c>
      <c r="W405" s="168">
        <v>46146</v>
      </c>
      <c r="X405" s="168">
        <v>46241</v>
      </c>
      <c r="Y405" s="168">
        <v>46146</v>
      </c>
      <c r="Z405" s="168">
        <v>46265</v>
      </c>
      <c r="AC405">
        <v>100</v>
      </c>
      <c r="AD405" t="s">
        <v>1839</v>
      </c>
      <c r="AE405">
        <v>0</v>
      </c>
      <c r="AF405" t="s">
        <v>1840</v>
      </c>
      <c r="AG405" t="s">
        <v>1841</v>
      </c>
      <c r="AH405" t="s">
        <v>1842</v>
      </c>
      <c r="AI405" t="s">
        <v>2395</v>
      </c>
      <c r="AJ405" t="s">
        <v>2396</v>
      </c>
      <c r="AQ405" t="s">
        <v>1845</v>
      </c>
      <c r="AR405" t="s">
        <v>2393</v>
      </c>
      <c r="AS405">
        <v>1</v>
      </c>
      <c r="AT405">
        <v>1</v>
      </c>
      <c r="CC405" t="s">
        <v>1846</v>
      </c>
    </row>
    <row r="406" spans="1:81" x14ac:dyDescent="0.25">
      <c r="A406" t="s">
        <v>1366</v>
      </c>
      <c r="B406" t="s">
        <v>2406</v>
      </c>
      <c r="C406" t="s">
        <v>1348</v>
      </c>
      <c r="D406" t="s">
        <v>2391</v>
      </c>
      <c r="E406" t="s">
        <v>2392</v>
      </c>
      <c r="F406" t="s">
        <v>2393</v>
      </c>
      <c r="G406" t="s">
        <v>2394</v>
      </c>
      <c r="H406">
        <v>169</v>
      </c>
      <c r="I406">
        <v>169</v>
      </c>
      <c r="L406" t="s">
        <v>1832</v>
      </c>
      <c r="M406" t="s">
        <v>482</v>
      </c>
      <c r="N406" t="s">
        <v>1833</v>
      </c>
      <c r="O406" t="s">
        <v>1860</v>
      </c>
      <c r="P406" t="s">
        <v>1861</v>
      </c>
      <c r="Q406" t="s">
        <v>482</v>
      </c>
      <c r="R406" t="s">
        <v>1850</v>
      </c>
      <c r="S406" t="s">
        <v>1851</v>
      </c>
      <c r="T406" t="s">
        <v>1838</v>
      </c>
      <c r="W406" s="168">
        <v>46156</v>
      </c>
      <c r="X406" s="168">
        <v>46262</v>
      </c>
      <c r="Y406" s="168">
        <v>46156</v>
      </c>
      <c r="AC406">
        <v>100</v>
      </c>
      <c r="AD406" t="s">
        <v>1839</v>
      </c>
      <c r="AE406">
        <v>0</v>
      </c>
      <c r="AF406" t="s">
        <v>1840</v>
      </c>
      <c r="AG406" t="s">
        <v>1841</v>
      </c>
      <c r="AH406" t="s">
        <v>1842</v>
      </c>
      <c r="AI406" t="s">
        <v>2395</v>
      </c>
      <c r="AJ406" t="s">
        <v>2396</v>
      </c>
      <c r="AQ406" t="s">
        <v>1845</v>
      </c>
      <c r="AR406" t="s">
        <v>2393</v>
      </c>
      <c r="AS406">
        <v>1</v>
      </c>
      <c r="AT406">
        <v>1</v>
      </c>
      <c r="CC406" t="s">
        <v>1846</v>
      </c>
    </row>
    <row r="407" spans="1:81" x14ac:dyDescent="0.25">
      <c r="A407" t="s">
        <v>1370</v>
      </c>
      <c r="B407" t="s">
        <v>2407</v>
      </c>
      <c r="C407" t="s">
        <v>1348</v>
      </c>
      <c r="D407" t="s">
        <v>2391</v>
      </c>
      <c r="E407" t="s">
        <v>2392</v>
      </c>
      <c r="F407" t="s">
        <v>2393</v>
      </c>
      <c r="G407" t="s">
        <v>2394</v>
      </c>
      <c r="H407">
        <v>169</v>
      </c>
      <c r="I407">
        <v>169</v>
      </c>
      <c r="L407" t="s">
        <v>1832</v>
      </c>
      <c r="M407" t="s">
        <v>482</v>
      </c>
      <c r="N407" t="s">
        <v>1833</v>
      </c>
      <c r="O407" t="s">
        <v>1883</v>
      </c>
      <c r="P407" t="s">
        <v>1884</v>
      </c>
      <c r="Q407" t="s">
        <v>482</v>
      </c>
      <c r="R407" t="s">
        <v>1850</v>
      </c>
      <c r="S407" t="s">
        <v>1851</v>
      </c>
      <c r="T407" t="s">
        <v>1838</v>
      </c>
      <c r="W407" s="168">
        <v>46195</v>
      </c>
      <c r="X407" s="168">
        <v>46346</v>
      </c>
      <c r="Y407" s="168">
        <v>46174</v>
      </c>
      <c r="AC407">
        <v>70</v>
      </c>
      <c r="AD407" t="s">
        <v>1839</v>
      </c>
      <c r="AE407">
        <v>0</v>
      </c>
      <c r="AF407" t="s">
        <v>1840</v>
      </c>
      <c r="AG407" t="s">
        <v>1841</v>
      </c>
      <c r="AH407" t="s">
        <v>1842</v>
      </c>
      <c r="AI407" t="s">
        <v>2395</v>
      </c>
      <c r="AJ407" t="s">
        <v>2396</v>
      </c>
      <c r="AQ407" t="s">
        <v>1845</v>
      </c>
      <c r="AR407" t="s">
        <v>2393</v>
      </c>
      <c r="AS407">
        <v>1</v>
      </c>
      <c r="AT407">
        <v>1</v>
      </c>
      <c r="CC407" t="s">
        <v>1846</v>
      </c>
    </row>
    <row r="408" spans="1:81" x14ac:dyDescent="0.25">
      <c r="A408" t="s">
        <v>1372</v>
      </c>
      <c r="B408" t="s">
        <v>2408</v>
      </c>
      <c r="C408" t="s">
        <v>1348</v>
      </c>
      <c r="D408" t="s">
        <v>2391</v>
      </c>
      <c r="E408" t="s">
        <v>2392</v>
      </c>
      <c r="F408" t="s">
        <v>2393</v>
      </c>
      <c r="G408" t="s">
        <v>2394</v>
      </c>
      <c r="H408">
        <v>169</v>
      </c>
      <c r="I408">
        <v>169</v>
      </c>
      <c r="L408" t="s">
        <v>1832</v>
      </c>
      <c r="M408" t="s">
        <v>482</v>
      </c>
      <c r="N408" t="s">
        <v>1833</v>
      </c>
      <c r="O408" t="s">
        <v>1860</v>
      </c>
      <c r="P408" t="s">
        <v>1861</v>
      </c>
      <c r="Q408" t="s">
        <v>482</v>
      </c>
      <c r="R408" t="s">
        <v>1850</v>
      </c>
      <c r="S408" t="s">
        <v>1851</v>
      </c>
      <c r="T408" t="s">
        <v>1838</v>
      </c>
      <c r="W408" s="168">
        <v>46181</v>
      </c>
      <c r="X408" s="168">
        <v>46279</v>
      </c>
      <c r="Y408" s="168">
        <v>46181</v>
      </c>
      <c r="Z408" s="168">
        <v>46279</v>
      </c>
      <c r="AC408">
        <v>100</v>
      </c>
      <c r="AD408" t="s">
        <v>1839</v>
      </c>
      <c r="AE408">
        <v>0</v>
      </c>
      <c r="AF408" t="s">
        <v>1840</v>
      </c>
      <c r="AG408" t="s">
        <v>1841</v>
      </c>
      <c r="AH408" t="s">
        <v>1842</v>
      </c>
      <c r="AI408" t="s">
        <v>2395</v>
      </c>
      <c r="AJ408" t="s">
        <v>2396</v>
      </c>
      <c r="AQ408" t="s">
        <v>1845</v>
      </c>
      <c r="AR408" t="s">
        <v>2393</v>
      </c>
      <c r="AS408">
        <v>1</v>
      </c>
      <c r="AT408">
        <v>1</v>
      </c>
      <c r="CC408" t="s">
        <v>1846</v>
      </c>
    </row>
    <row r="409" spans="1:81" x14ac:dyDescent="0.25">
      <c r="A409" t="s">
        <v>1375</v>
      </c>
      <c r="B409" t="s">
        <v>2409</v>
      </c>
      <c r="C409" t="s">
        <v>1348</v>
      </c>
      <c r="D409" t="s">
        <v>2391</v>
      </c>
      <c r="E409" t="s">
        <v>2392</v>
      </c>
      <c r="F409" t="s">
        <v>2393</v>
      </c>
      <c r="G409" t="s">
        <v>2394</v>
      </c>
      <c r="H409">
        <v>169</v>
      </c>
      <c r="I409">
        <v>169</v>
      </c>
      <c r="L409" t="s">
        <v>1832</v>
      </c>
      <c r="M409" t="s">
        <v>482</v>
      </c>
      <c r="N409" t="s">
        <v>1833</v>
      </c>
      <c r="O409" t="s">
        <v>1883</v>
      </c>
      <c r="P409" t="s">
        <v>1884</v>
      </c>
      <c r="Q409" t="s">
        <v>482</v>
      </c>
      <c r="R409" t="s">
        <v>1850</v>
      </c>
      <c r="S409" t="s">
        <v>1851</v>
      </c>
      <c r="T409" t="s">
        <v>1838</v>
      </c>
      <c r="W409" s="168">
        <v>46220</v>
      </c>
      <c r="X409" s="168">
        <v>46286</v>
      </c>
      <c r="Y409" s="168">
        <v>46209</v>
      </c>
      <c r="AC409">
        <v>70</v>
      </c>
      <c r="AD409" t="s">
        <v>1839</v>
      </c>
      <c r="AE409">
        <v>0</v>
      </c>
      <c r="AF409" t="s">
        <v>1840</v>
      </c>
      <c r="AG409" t="s">
        <v>1841</v>
      </c>
      <c r="AH409" t="s">
        <v>1842</v>
      </c>
      <c r="AI409" t="s">
        <v>2395</v>
      </c>
      <c r="AJ409" t="s">
        <v>2396</v>
      </c>
      <c r="AQ409" t="s">
        <v>1845</v>
      </c>
      <c r="AR409" t="s">
        <v>2393</v>
      </c>
      <c r="AS409">
        <v>1</v>
      </c>
      <c r="AT409">
        <v>1</v>
      </c>
      <c r="CC409" t="s">
        <v>1846</v>
      </c>
    </row>
    <row r="410" spans="1:81" x14ac:dyDescent="0.25">
      <c r="A410" t="s">
        <v>1377</v>
      </c>
      <c r="B410" t="s">
        <v>2410</v>
      </c>
      <c r="C410" t="s">
        <v>1348</v>
      </c>
      <c r="D410" t="s">
        <v>2391</v>
      </c>
      <c r="E410" t="s">
        <v>2392</v>
      </c>
      <c r="F410" t="s">
        <v>2393</v>
      </c>
      <c r="G410" t="s">
        <v>2394</v>
      </c>
      <c r="H410">
        <v>168</v>
      </c>
      <c r="I410">
        <v>168</v>
      </c>
      <c r="L410" t="s">
        <v>1832</v>
      </c>
      <c r="M410" t="s">
        <v>482</v>
      </c>
      <c r="N410" t="s">
        <v>1833</v>
      </c>
      <c r="O410" t="s">
        <v>1883</v>
      </c>
      <c r="P410" t="s">
        <v>1884</v>
      </c>
      <c r="Q410" t="s">
        <v>482</v>
      </c>
      <c r="R410" t="s">
        <v>1850</v>
      </c>
      <c r="S410" t="s">
        <v>1851</v>
      </c>
      <c r="T410" t="s">
        <v>1838</v>
      </c>
      <c r="W410" s="168">
        <v>46185</v>
      </c>
      <c r="X410" s="168">
        <v>46290</v>
      </c>
      <c r="Y410" s="168">
        <v>46185</v>
      </c>
      <c r="AC410">
        <v>100</v>
      </c>
      <c r="AD410" t="s">
        <v>1839</v>
      </c>
      <c r="AE410">
        <v>0</v>
      </c>
      <c r="AF410" t="s">
        <v>1840</v>
      </c>
      <c r="AG410" t="s">
        <v>1841</v>
      </c>
      <c r="AH410" t="s">
        <v>1842</v>
      </c>
      <c r="AI410" t="s">
        <v>2395</v>
      </c>
      <c r="AJ410" t="s">
        <v>2396</v>
      </c>
      <c r="AQ410" t="s">
        <v>1845</v>
      </c>
      <c r="AR410" t="s">
        <v>2393</v>
      </c>
      <c r="AS410">
        <v>1</v>
      </c>
      <c r="AT410">
        <v>1</v>
      </c>
      <c r="CC410" t="s">
        <v>1846</v>
      </c>
    </row>
    <row r="411" spans="1:81" x14ac:dyDescent="0.25">
      <c r="A411" t="s">
        <v>1379</v>
      </c>
      <c r="B411" t="s">
        <v>2411</v>
      </c>
      <c r="C411" t="s">
        <v>1348</v>
      </c>
      <c r="D411" t="s">
        <v>2391</v>
      </c>
      <c r="E411" t="s">
        <v>2392</v>
      </c>
      <c r="F411" t="s">
        <v>2393</v>
      </c>
      <c r="G411" t="s">
        <v>2394</v>
      </c>
      <c r="H411">
        <v>168</v>
      </c>
      <c r="I411">
        <v>168</v>
      </c>
      <c r="L411" t="s">
        <v>1832</v>
      </c>
      <c r="M411" t="s">
        <v>482</v>
      </c>
      <c r="N411" t="s">
        <v>1833</v>
      </c>
      <c r="O411" t="s">
        <v>1883</v>
      </c>
      <c r="P411" t="s">
        <v>1884</v>
      </c>
      <c r="Q411" t="s">
        <v>482</v>
      </c>
      <c r="R411" t="s">
        <v>1850</v>
      </c>
      <c r="S411" t="s">
        <v>1851</v>
      </c>
      <c r="T411" t="s">
        <v>1838</v>
      </c>
      <c r="W411" s="168">
        <v>46223</v>
      </c>
      <c r="X411" s="168">
        <v>46304</v>
      </c>
      <c r="Y411" s="168">
        <v>46209</v>
      </c>
      <c r="AC411">
        <v>100</v>
      </c>
      <c r="AD411" t="s">
        <v>1839</v>
      </c>
      <c r="AE411">
        <v>0</v>
      </c>
      <c r="AF411" t="s">
        <v>1840</v>
      </c>
      <c r="AG411" t="s">
        <v>1841</v>
      </c>
      <c r="AH411" t="s">
        <v>1842</v>
      </c>
      <c r="AI411" t="s">
        <v>2395</v>
      </c>
      <c r="AJ411" t="s">
        <v>2396</v>
      </c>
      <c r="AQ411" t="s">
        <v>1845</v>
      </c>
      <c r="AR411" t="s">
        <v>2393</v>
      </c>
      <c r="AS411">
        <v>1</v>
      </c>
      <c r="AT411">
        <v>1</v>
      </c>
      <c r="CC411" t="s">
        <v>1846</v>
      </c>
    </row>
    <row r="412" spans="1:81" x14ac:dyDescent="0.25">
      <c r="A412" t="s">
        <v>1381</v>
      </c>
      <c r="B412" t="s">
        <v>2412</v>
      </c>
      <c r="C412" t="s">
        <v>1348</v>
      </c>
      <c r="D412" t="s">
        <v>2391</v>
      </c>
      <c r="E412" t="s">
        <v>2392</v>
      </c>
      <c r="F412" t="s">
        <v>2393</v>
      </c>
      <c r="G412" t="s">
        <v>2394</v>
      </c>
      <c r="H412">
        <v>168</v>
      </c>
      <c r="I412">
        <v>168</v>
      </c>
      <c r="L412" t="s">
        <v>1832</v>
      </c>
      <c r="M412" t="s">
        <v>482</v>
      </c>
      <c r="N412" t="s">
        <v>1833</v>
      </c>
      <c r="O412" t="s">
        <v>1883</v>
      </c>
      <c r="P412" t="s">
        <v>1884</v>
      </c>
      <c r="Q412" t="s">
        <v>482</v>
      </c>
      <c r="R412" t="s">
        <v>1850</v>
      </c>
      <c r="S412" t="s">
        <v>1851</v>
      </c>
      <c r="T412" t="s">
        <v>1838</v>
      </c>
      <c r="W412" s="168">
        <v>46247</v>
      </c>
      <c r="X412" s="168">
        <v>46352</v>
      </c>
      <c r="Y412" s="168">
        <v>46247</v>
      </c>
      <c r="AC412">
        <v>80</v>
      </c>
      <c r="AD412" t="s">
        <v>1839</v>
      </c>
      <c r="AE412">
        <v>0</v>
      </c>
      <c r="AF412" t="s">
        <v>1840</v>
      </c>
      <c r="AG412" t="s">
        <v>1841</v>
      </c>
      <c r="AH412" t="s">
        <v>1842</v>
      </c>
      <c r="AI412" t="s">
        <v>2395</v>
      </c>
      <c r="AJ412" t="s">
        <v>2396</v>
      </c>
      <c r="AQ412" t="s">
        <v>1845</v>
      </c>
      <c r="AR412" t="s">
        <v>2393</v>
      </c>
      <c r="AS412">
        <v>1</v>
      </c>
      <c r="AT412">
        <v>1</v>
      </c>
      <c r="CC412" t="s">
        <v>1846</v>
      </c>
    </row>
    <row r="413" spans="1:81" x14ac:dyDescent="0.25">
      <c r="A413" t="s">
        <v>1383</v>
      </c>
      <c r="B413" t="s">
        <v>2413</v>
      </c>
      <c r="C413" t="s">
        <v>1348</v>
      </c>
      <c r="D413" t="s">
        <v>2391</v>
      </c>
      <c r="E413" t="s">
        <v>2392</v>
      </c>
      <c r="F413" t="s">
        <v>2393</v>
      </c>
      <c r="G413" t="s">
        <v>2394</v>
      </c>
      <c r="H413">
        <v>168</v>
      </c>
      <c r="I413">
        <v>168</v>
      </c>
      <c r="L413" t="s">
        <v>1832</v>
      </c>
      <c r="M413" t="s">
        <v>482</v>
      </c>
      <c r="N413" t="s">
        <v>1833</v>
      </c>
      <c r="O413" t="s">
        <v>1883</v>
      </c>
      <c r="P413" t="s">
        <v>1884</v>
      </c>
      <c r="Q413" t="s">
        <v>482</v>
      </c>
      <c r="R413" t="s">
        <v>1850</v>
      </c>
      <c r="S413" t="s">
        <v>1851</v>
      </c>
      <c r="T413" t="s">
        <v>1838</v>
      </c>
      <c r="W413" s="168">
        <v>46293</v>
      </c>
      <c r="X413" s="168">
        <v>46374</v>
      </c>
      <c r="Y413" s="168">
        <v>46272</v>
      </c>
      <c r="AC413">
        <v>70</v>
      </c>
      <c r="AD413" t="s">
        <v>1839</v>
      </c>
      <c r="AE413">
        <v>0</v>
      </c>
      <c r="AF413" t="s">
        <v>1840</v>
      </c>
      <c r="AG413" t="s">
        <v>1841</v>
      </c>
      <c r="AH413" t="s">
        <v>1842</v>
      </c>
      <c r="AI413" t="s">
        <v>2395</v>
      </c>
      <c r="AJ413" t="s">
        <v>2396</v>
      </c>
      <c r="AQ413" t="s">
        <v>1845</v>
      </c>
      <c r="AR413" t="s">
        <v>2393</v>
      </c>
      <c r="AS413">
        <v>1</v>
      </c>
      <c r="AT413">
        <v>1</v>
      </c>
      <c r="CC413" t="s">
        <v>1846</v>
      </c>
    </row>
    <row r="414" spans="1:81" x14ac:dyDescent="0.25">
      <c r="A414" t="s">
        <v>1385</v>
      </c>
      <c r="B414" t="s">
        <v>2414</v>
      </c>
      <c r="C414" t="s">
        <v>1348</v>
      </c>
      <c r="D414" t="s">
        <v>2391</v>
      </c>
      <c r="E414" t="s">
        <v>2392</v>
      </c>
      <c r="F414" t="s">
        <v>2393</v>
      </c>
      <c r="G414" t="s">
        <v>2394</v>
      </c>
      <c r="H414">
        <v>168</v>
      </c>
      <c r="I414">
        <v>168</v>
      </c>
      <c r="L414" t="s">
        <v>1832</v>
      </c>
      <c r="M414" t="s">
        <v>482</v>
      </c>
      <c r="N414" t="s">
        <v>1833</v>
      </c>
      <c r="O414" t="s">
        <v>1883</v>
      </c>
      <c r="P414" t="s">
        <v>1884</v>
      </c>
      <c r="Q414" t="s">
        <v>482</v>
      </c>
      <c r="R414" t="s">
        <v>1850</v>
      </c>
      <c r="S414" t="s">
        <v>1851</v>
      </c>
      <c r="T414" t="s">
        <v>1838</v>
      </c>
      <c r="W414" s="168">
        <v>46167</v>
      </c>
      <c r="X414" s="168">
        <v>46248</v>
      </c>
      <c r="Y414" s="168">
        <v>46167</v>
      </c>
      <c r="Z414" s="168">
        <v>46279</v>
      </c>
      <c r="AC414">
        <v>100</v>
      </c>
      <c r="AD414" t="s">
        <v>1839</v>
      </c>
      <c r="AE414">
        <v>0</v>
      </c>
      <c r="AF414" t="s">
        <v>1840</v>
      </c>
      <c r="AG414" t="s">
        <v>1841</v>
      </c>
      <c r="AH414" t="s">
        <v>1842</v>
      </c>
      <c r="AI414" t="s">
        <v>2395</v>
      </c>
      <c r="AJ414" t="s">
        <v>2396</v>
      </c>
      <c r="AQ414" t="s">
        <v>1845</v>
      </c>
      <c r="AR414" t="s">
        <v>2393</v>
      </c>
      <c r="AS414">
        <v>1</v>
      </c>
      <c r="AT414">
        <v>1</v>
      </c>
      <c r="CC414" t="s">
        <v>1846</v>
      </c>
    </row>
    <row r="415" spans="1:81" x14ac:dyDescent="0.25">
      <c r="A415" t="s">
        <v>1387</v>
      </c>
      <c r="B415" t="s">
        <v>2415</v>
      </c>
      <c r="C415" t="s">
        <v>1348</v>
      </c>
      <c r="D415" t="s">
        <v>2391</v>
      </c>
      <c r="E415" t="s">
        <v>2392</v>
      </c>
      <c r="F415" t="s">
        <v>2393</v>
      </c>
      <c r="G415" t="s">
        <v>2394</v>
      </c>
      <c r="H415">
        <v>168</v>
      </c>
      <c r="I415">
        <v>168</v>
      </c>
      <c r="L415" t="s">
        <v>1832</v>
      </c>
      <c r="M415" t="s">
        <v>482</v>
      </c>
      <c r="N415" t="s">
        <v>1833</v>
      </c>
      <c r="O415" t="s">
        <v>1860</v>
      </c>
      <c r="P415" t="s">
        <v>1861</v>
      </c>
      <c r="Q415" t="s">
        <v>482</v>
      </c>
      <c r="R415" t="s">
        <v>1850</v>
      </c>
      <c r="S415" t="s">
        <v>1851</v>
      </c>
      <c r="T415" t="s">
        <v>1838</v>
      </c>
      <c r="W415" s="168">
        <v>46146</v>
      </c>
      <c r="X415" s="168">
        <v>46234</v>
      </c>
      <c r="Y415" s="168">
        <v>46146</v>
      </c>
      <c r="AC415">
        <v>100</v>
      </c>
      <c r="AD415" t="s">
        <v>1839</v>
      </c>
      <c r="AE415">
        <v>0</v>
      </c>
      <c r="AF415" t="s">
        <v>1840</v>
      </c>
      <c r="AG415" t="s">
        <v>1841</v>
      </c>
      <c r="AH415" t="s">
        <v>1842</v>
      </c>
      <c r="AI415" t="s">
        <v>2395</v>
      </c>
      <c r="AJ415" t="s">
        <v>2396</v>
      </c>
      <c r="AQ415" t="s">
        <v>1845</v>
      </c>
      <c r="AR415" t="s">
        <v>2393</v>
      </c>
      <c r="AS415">
        <v>1</v>
      </c>
      <c r="AT415">
        <v>1</v>
      </c>
      <c r="CC415" t="s">
        <v>1846</v>
      </c>
    </row>
    <row r="416" spans="1:81" x14ac:dyDescent="0.25">
      <c r="A416" t="s">
        <v>1389</v>
      </c>
      <c r="B416" t="s">
        <v>2416</v>
      </c>
      <c r="C416" t="s">
        <v>1348</v>
      </c>
      <c r="D416" t="s">
        <v>2391</v>
      </c>
      <c r="E416" t="s">
        <v>2392</v>
      </c>
      <c r="F416" t="s">
        <v>2393</v>
      </c>
      <c r="G416" t="s">
        <v>2394</v>
      </c>
      <c r="H416">
        <v>168</v>
      </c>
      <c r="I416">
        <v>168</v>
      </c>
      <c r="L416" t="s">
        <v>1832</v>
      </c>
      <c r="M416" t="s">
        <v>482</v>
      </c>
      <c r="N416" t="s">
        <v>1833</v>
      </c>
      <c r="O416" t="s">
        <v>1883</v>
      </c>
      <c r="P416" t="s">
        <v>1884</v>
      </c>
      <c r="Q416" t="s">
        <v>482</v>
      </c>
      <c r="R416" t="s">
        <v>1850</v>
      </c>
      <c r="S416" t="s">
        <v>1851</v>
      </c>
      <c r="T416" t="s">
        <v>1838</v>
      </c>
      <c r="W416" s="168">
        <v>46195</v>
      </c>
      <c r="X416" s="168">
        <v>46290</v>
      </c>
      <c r="Y416" s="168">
        <v>46195</v>
      </c>
      <c r="Z416" s="168">
        <v>46275</v>
      </c>
      <c r="AC416">
        <v>100</v>
      </c>
      <c r="AD416" t="s">
        <v>1839</v>
      </c>
      <c r="AE416">
        <v>0</v>
      </c>
      <c r="AF416" t="s">
        <v>1840</v>
      </c>
      <c r="AG416" t="s">
        <v>1841</v>
      </c>
      <c r="AH416" t="s">
        <v>1842</v>
      </c>
      <c r="AI416" t="s">
        <v>2395</v>
      </c>
      <c r="AJ416" t="s">
        <v>2396</v>
      </c>
      <c r="AQ416" t="s">
        <v>1845</v>
      </c>
      <c r="AR416" t="s">
        <v>2393</v>
      </c>
      <c r="AS416">
        <v>1</v>
      </c>
      <c r="AT416">
        <v>1</v>
      </c>
      <c r="CC416" t="s">
        <v>1846</v>
      </c>
    </row>
    <row r="417" spans="1:81" x14ac:dyDescent="0.25">
      <c r="A417" t="s">
        <v>1391</v>
      </c>
      <c r="B417" t="s">
        <v>2417</v>
      </c>
      <c r="C417" t="s">
        <v>1348</v>
      </c>
      <c r="D417" t="s">
        <v>2391</v>
      </c>
      <c r="E417" t="s">
        <v>2392</v>
      </c>
      <c r="F417" t="s">
        <v>2393</v>
      </c>
      <c r="G417" t="s">
        <v>2394</v>
      </c>
      <c r="H417">
        <v>168</v>
      </c>
      <c r="I417">
        <v>168</v>
      </c>
      <c r="L417" t="s">
        <v>1832</v>
      </c>
      <c r="M417" t="s">
        <v>482</v>
      </c>
      <c r="N417" t="s">
        <v>1833</v>
      </c>
      <c r="O417" t="s">
        <v>1883</v>
      </c>
      <c r="P417" t="s">
        <v>1884</v>
      </c>
      <c r="Q417" t="s">
        <v>482</v>
      </c>
      <c r="R417" t="s">
        <v>1850</v>
      </c>
      <c r="S417" t="s">
        <v>1851</v>
      </c>
      <c r="T417" t="s">
        <v>1838</v>
      </c>
      <c r="W417" s="168">
        <v>46239</v>
      </c>
      <c r="X417" s="168">
        <v>46295</v>
      </c>
      <c r="Y417" s="168">
        <v>46239</v>
      </c>
      <c r="AC417">
        <v>70</v>
      </c>
      <c r="AD417" t="s">
        <v>1839</v>
      </c>
      <c r="AE417">
        <v>0</v>
      </c>
      <c r="AF417" t="s">
        <v>1840</v>
      </c>
      <c r="AG417" t="s">
        <v>1841</v>
      </c>
      <c r="AH417" t="s">
        <v>1842</v>
      </c>
      <c r="AI417" t="s">
        <v>2395</v>
      </c>
      <c r="AJ417" t="s">
        <v>2396</v>
      </c>
      <c r="AQ417" t="s">
        <v>1845</v>
      </c>
      <c r="AR417" t="s">
        <v>2393</v>
      </c>
      <c r="AS417">
        <v>1</v>
      </c>
      <c r="AT417">
        <v>1</v>
      </c>
      <c r="CC417" t="s">
        <v>1846</v>
      </c>
    </row>
    <row r="418" spans="1:81" x14ac:dyDescent="0.25">
      <c r="A418" t="s">
        <v>1393</v>
      </c>
      <c r="B418" t="s">
        <v>2418</v>
      </c>
      <c r="C418" t="s">
        <v>1348</v>
      </c>
      <c r="D418" t="s">
        <v>2391</v>
      </c>
      <c r="E418" t="s">
        <v>2392</v>
      </c>
      <c r="F418" t="s">
        <v>2393</v>
      </c>
      <c r="G418" t="s">
        <v>2394</v>
      </c>
      <c r="H418">
        <v>199</v>
      </c>
      <c r="I418">
        <v>199</v>
      </c>
      <c r="L418" t="s">
        <v>1832</v>
      </c>
      <c r="M418" t="s">
        <v>482</v>
      </c>
      <c r="N418" t="s">
        <v>1833</v>
      </c>
      <c r="O418" t="s">
        <v>1883</v>
      </c>
      <c r="P418" t="s">
        <v>1884</v>
      </c>
      <c r="Q418" t="s">
        <v>482</v>
      </c>
      <c r="R418" t="s">
        <v>1850</v>
      </c>
      <c r="S418" t="s">
        <v>1851</v>
      </c>
      <c r="T418" t="s">
        <v>1838</v>
      </c>
      <c r="W418" s="168">
        <v>46247</v>
      </c>
      <c r="X418" s="168">
        <v>46360</v>
      </c>
      <c r="Y418" s="168">
        <v>46230</v>
      </c>
      <c r="AC418">
        <v>100</v>
      </c>
      <c r="AD418" t="s">
        <v>1839</v>
      </c>
      <c r="AE418">
        <v>0</v>
      </c>
      <c r="AF418" t="s">
        <v>1840</v>
      </c>
      <c r="AG418" t="s">
        <v>1841</v>
      </c>
      <c r="AH418" t="s">
        <v>1842</v>
      </c>
      <c r="AI418" t="s">
        <v>2395</v>
      </c>
      <c r="AJ418" t="s">
        <v>2396</v>
      </c>
      <c r="AQ418" t="s">
        <v>1845</v>
      </c>
      <c r="AR418" t="s">
        <v>2393</v>
      </c>
      <c r="AS418">
        <v>1</v>
      </c>
      <c r="AT418">
        <v>1</v>
      </c>
      <c r="CC418" t="s">
        <v>1846</v>
      </c>
    </row>
    <row r="419" spans="1:81" x14ac:dyDescent="0.25">
      <c r="A419" t="s">
        <v>1395</v>
      </c>
      <c r="B419" t="s">
        <v>2419</v>
      </c>
      <c r="C419" t="s">
        <v>1348</v>
      </c>
      <c r="D419" t="s">
        <v>2391</v>
      </c>
      <c r="E419" t="s">
        <v>2392</v>
      </c>
      <c r="F419" t="s">
        <v>2393</v>
      </c>
      <c r="G419" t="s">
        <v>2394</v>
      </c>
      <c r="H419">
        <v>199</v>
      </c>
      <c r="I419">
        <v>199</v>
      </c>
      <c r="L419" t="s">
        <v>1832</v>
      </c>
      <c r="M419" t="s">
        <v>482</v>
      </c>
      <c r="N419" t="s">
        <v>1833</v>
      </c>
      <c r="O419" t="s">
        <v>1883</v>
      </c>
      <c r="P419" t="s">
        <v>1884</v>
      </c>
      <c r="Q419" t="s">
        <v>482</v>
      </c>
      <c r="R419" t="s">
        <v>1850</v>
      </c>
      <c r="S419" t="s">
        <v>1851</v>
      </c>
      <c r="T419" t="s">
        <v>1838</v>
      </c>
      <c r="W419" s="168">
        <v>46223</v>
      </c>
      <c r="X419" s="168">
        <v>46304</v>
      </c>
      <c r="Y419" s="168">
        <v>46223</v>
      </c>
      <c r="AC419">
        <v>80</v>
      </c>
      <c r="AD419" t="s">
        <v>1839</v>
      </c>
      <c r="AE419">
        <v>0</v>
      </c>
      <c r="AF419" t="s">
        <v>1840</v>
      </c>
      <c r="AG419" t="s">
        <v>1841</v>
      </c>
      <c r="AH419" t="s">
        <v>1842</v>
      </c>
      <c r="AI419" t="s">
        <v>2395</v>
      </c>
      <c r="AJ419" t="s">
        <v>2396</v>
      </c>
      <c r="AQ419" t="s">
        <v>1845</v>
      </c>
      <c r="AR419" t="s">
        <v>2393</v>
      </c>
      <c r="AS419">
        <v>1</v>
      </c>
      <c r="AT419">
        <v>1</v>
      </c>
      <c r="CC419" t="s">
        <v>1846</v>
      </c>
    </row>
    <row r="420" spans="1:81" x14ac:dyDescent="0.25">
      <c r="A420" t="s">
        <v>1398</v>
      </c>
      <c r="B420" t="s">
        <v>2420</v>
      </c>
      <c r="C420" t="s">
        <v>1348</v>
      </c>
      <c r="D420" t="s">
        <v>2391</v>
      </c>
      <c r="E420" t="s">
        <v>2392</v>
      </c>
      <c r="F420" t="s">
        <v>2393</v>
      </c>
      <c r="G420" t="s">
        <v>2394</v>
      </c>
      <c r="H420">
        <v>166</v>
      </c>
      <c r="I420">
        <v>166</v>
      </c>
      <c r="L420" t="s">
        <v>1832</v>
      </c>
      <c r="M420" t="s">
        <v>482</v>
      </c>
      <c r="N420" t="s">
        <v>1833</v>
      </c>
      <c r="O420" t="s">
        <v>1983</v>
      </c>
      <c r="P420" t="s">
        <v>1984</v>
      </c>
      <c r="Q420" t="s">
        <v>482</v>
      </c>
      <c r="R420" t="s">
        <v>1850</v>
      </c>
      <c r="S420" t="s">
        <v>1851</v>
      </c>
      <c r="T420" t="s">
        <v>1838</v>
      </c>
      <c r="W420" s="168">
        <v>46234</v>
      </c>
      <c r="X420" s="168">
        <v>46359</v>
      </c>
      <c r="Y420" s="168">
        <v>46076</v>
      </c>
      <c r="Z420" s="168">
        <v>46261</v>
      </c>
      <c r="AC420">
        <v>80</v>
      </c>
      <c r="AD420" t="s">
        <v>1839</v>
      </c>
      <c r="AE420">
        <v>0</v>
      </c>
      <c r="AF420" t="s">
        <v>1840</v>
      </c>
      <c r="AG420" t="s">
        <v>1841</v>
      </c>
      <c r="AH420" t="s">
        <v>1842</v>
      </c>
      <c r="AI420" t="s">
        <v>2395</v>
      </c>
      <c r="AJ420" t="s">
        <v>2396</v>
      </c>
      <c r="AQ420" t="s">
        <v>1845</v>
      </c>
      <c r="AR420" t="s">
        <v>2393</v>
      </c>
      <c r="AS420">
        <v>1</v>
      </c>
      <c r="AT420">
        <v>1</v>
      </c>
      <c r="CC420" t="s">
        <v>1846</v>
      </c>
    </row>
    <row r="421" spans="1:81" x14ac:dyDescent="0.25">
      <c r="A421" t="s">
        <v>1400</v>
      </c>
      <c r="B421" t="s">
        <v>2421</v>
      </c>
      <c r="C421" t="s">
        <v>1348</v>
      </c>
      <c r="D421" t="s">
        <v>2391</v>
      </c>
      <c r="E421" t="s">
        <v>2392</v>
      </c>
      <c r="F421" t="s">
        <v>2393</v>
      </c>
      <c r="G421" t="s">
        <v>2394</v>
      </c>
      <c r="H421">
        <v>199</v>
      </c>
      <c r="I421">
        <v>199</v>
      </c>
      <c r="L421" t="s">
        <v>1832</v>
      </c>
      <c r="M421" t="s">
        <v>482</v>
      </c>
      <c r="N421" t="s">
        <v>1833</v>
      </c>
      <c r="O421" t="s">
        <v>1860</v>
      </c>
      <c r="P421" t="s">
        <v>1861</v>
      </c>
      <c r="Q421" t="s">
        <v>482</v>
      </c>
      <c r="R421" t="s">
        <v>1850</v>
      </c>
      <c r="S421" t="s">
        <v>1851</v>
      </c>
      <c r="T421" t="s">
        <v>1838</v>
      </c>
      <c r="W421" s="168">
        <v>46210</v>
      </c>
      <c r="X421" s="168">
        <v>46266</v>
      </c>
      <c r="Y421" s="168">
        <v>46210</v>
      </c>
      <c r="AC421">
        <v>100</v>
      </c>
      <c r="AD421" t="s">
        <v>1839</v>
      </c>
      <c r="AE421">
        <v>0</v>
      </c>
      <c r="AF421" t="s">
        <v>1840</v>
      </c>
      <c r="AG421" t="s">
        <v>1841</v>
      </c>
      <c r="AH421" t="s">
        <v>1842</v>
      </c>
      <c r="AI421" t="s">
        <v>2395</v>
      </c>
      <c r="AJ421" t="s">
        <v>2396</v>
      </c>
      <c r="AQ421" t="s">
        <v>1845</v>
      </c>
      <c r="AR421" t="s">
        <v>2393</v>
      </c>
      <c r="AS421">
        <v>1</v>
      </c>
      <c r="AT421">
        <v>1</v>
      </c>
      <c r="CC421" t="s">
        <v>1846</v>
      </c>
    </row>
    <row r="422" spans="1:81" x14ac:dyDescent="0.25">
      <c r="A422" t="s">
        <v>1402</v>
      </c>
      <c r="B422" t="s">
        <v>2422</v>
      </c>
      <c r="C422" t="s">
        <v>1348</v>
      </c>
      <c r="D422" t="s">
        <v>2391</v>
      </c>
      <c r="E422" t="s">
        <v>2392</v>
      </c>
      <c r="F422" t="s">
        <v>2393</v>
      </c>
      <c r="G422" t="s">
        <v>2394</v>
      </c>
      <c r="H422">
        <v>199</v>
      </c>
      <c r="I422">
        <v>199</v>
      </c>
      <c r="L422" t="s">
        <v>1832</v>
      </c>
      <c r="M422" t="s">
        <v>482</v>
      </c>
      <c r="N422" t="s">
        <v>1833</v>
      </c>
      <c r="O422" t="s">
        <v>1860</v>
      </c>
      <c r="P422" t="s">
        <v>1861</v>
      </c>
      <c r="Q422" t="s">
        <v>482</v>
      </c>
      <c r="R422" t="s">
        <v>1850</v>
      </c>
      <c r="S422" t="s">
        <v>1851</v>
      </c>
      <c r="T422" t="s">
        <v>1838</v>
      </c>
      <c r="W422" s="168">
        <v>46174</v>
      </c>
      <c r="X422" s="168">
        <v>46255</v>
      </c>
      <c r="Y422" s="168">
        <v>46174</v>
      </c>
      <c r="AC422">
        <v>100</v>
      </c>
      <c r="AD422" t="s">
        <v>1839</v>
      </c>
      <c r="AE422">
        <v>0</v>
      </c>
      <c r="AF422" t="s">
        <v>1840</v>
      </c>
      <c r="AG422" t="s">
        <v>1841</v>
      </c>
      <c r="AH422" t="s">
        <v>1842</v>
      </c>
      <c r="AI422" t="s">
        <v>2395</v>
      </c>
      <c r="AJ422" t="s">
        <v>2396</v>
      </c>
      <c r="AQ422" t="s">
        <v>1845</v>
      </c>
      <c r="AR422" t="s">
        <v>2393</v>
      </c>
      <c r="AS422">
        <v>1</v>
      </c>
      <c r="AT422">
        <v>1</v>
      </c>
      <c r="CC422" t="s">
        <v>1846</v>
      </c>
    </row>
    <row r="423" spans="1:81" x14ac:dyDescent="0.25">
      <c r="A423" t="s">
        <v>1405</v>
      </c>
      <c r="B423" t="s">
        <v>2423</v>
      </c>
      <c r="C423" t="s">
        <v>1348</v>
      </c>
      <c r="D423" t="s">
        <v>2391</v>
      </c>
      <c r="E423" t="s">
        <v>2392</v>
      </c>
      <c r="F423" t="s">
        <v>2393</v>
      </c>
      <c r="G423" t="s">
        <v>2394</v>
      </c>
      <c r="H423">
        <v>199</v>
      </c>
      <c r="I423">
        <v>199</v>
      </c>
      <c r="L423" t="s">
        <v>1832</v>
      </c>
      <c r="M423" t="s">
        <v>482</v>
      </c>
      <c r="N423" t="s">
        <v>1833</v>
      </c>
      <c r="O423" t="s">
        <v>1860</v>
      </c>
      <c r="P423" t="s">
        <v>1861</v>
      </c>
      <c r="Q423" t="s">
        <v>482</v>
      </c>
      <c r="R423" t="s">
        <v>1850</v>
      </c>
      <c r="S423" t="s">
        <v>1851</v>
      </c>
      <c r="T423" t="s">
        <v>1838</v>
      </c>
      <c r="W423" s="168">
        <v>46269</v>
      </c>
      <c r="X423" s="168">
        <v>46338</v>
      </c>
      <c r="Y423" s="168">
        <v>46237</v>
      </c>
      <c r="AC423">
        <v>70</v>
      </c>
      <c r="AD423" t="s">
        <v>1839</v>
      </c>
      <c r="AE423">
        <v>0</v>
      </c>
      <c r="AF423" t="s">
        <v>1840</v>
      </c>
      <c r="AG423" t="s">
        <v>1841</v>
      </c>
      <c r="AH423" t="s">
        <v>1842</v>
      </c>
      <c r="AI423" t="s">
        <v>2395</v>
      </c>
      <c r="AJ423" t="s">
        <v>2396</v>
      </c>
      <c r="AQ423" t="s">
        <v>1845</v>
      </c>
      <c r="AR423" t="s">
        <v>2393</v>
      </c>
      <c r="AS423">
        <v>1</v>
      </c>
      <c r="AT423">
        <v>1</v>
      </c>
      <c r="CC423" t="s">
        <v>1846</v>
      </c>
    </row>
    <row r="424" spans="1:81" x14ac:dyDescent="0.25">
      <c r="A424" t="s">
        <v>1407</v>
      </c>
      <c r="B424" t="s">
        <v>2424</v>
      </c>
      <c r="C424" t="s">
        <v>1348</v>
      </c>
      <c r="D424" t="s">
        <v>2391</v>
      </c>
      <c r="E424" t="s">
        <v>2392</v>
      </c>
      <c r="F424" t="s">
        <v>2393</v>
      </c>
      <c r="G424" t="s">
        <v>2394</v>
      </c>
      <c r="H424">
        <v>133</v>
      </c>
      <c r="I424">
        <v>133</v>
      </c>
      <c r="L424" t="s">
        <v>1832</v>
      </c>
      <c r="M424" t="s">
        <v>482</v>
      </c>
      <c r="N424" t="s">
        <v>1833</v>
      </c>
      <c r="O424" t="s">
        <v>1991</v>
      </c>
      <c r="P424" t="s">
        <v>1992</v>
      </c>
      <c r="Q424" t="s">
        <v>482</v>
      </c>
      <c r="R424" t="s">
        <v>1850</v>
      </c>
      <c r="S424" t="s">
        <v>1851</v>
      </c>
      <c r="T424" t="s">
        <v>1838</v>
      </c>
      <c r="W424" s="168">
        <v>46269</v>
      </c>
      <c r="X424" s="168">
        <v>46366</v>
      </c>
      <c r="AC424">
        <v>0</v>
      </c>
      <c r="AD424" t="s">
        <v>1839</v>
      </c>
      <c r="AE424">
        <v>0</v>
      </c>
      <c r="AF424" t="s">
        <v>1840</v>
      </c>
      <c r="AG424" t="s">
        <v>1841</v>
      </c>
      <c r="AH424" t="s">
        <v>1842</v>
      </c>
      <c r="AI424" t="s">
        <v>2395</v>
      </c>
      <c r="AJ424" t="s">
        <v>2396</v>
      </c>
      <c r="AQ424" t="s">
        <v>1845</v>
      </c>
      <c r="AR424" t="s">
        <v>2393</v>
      </c>
      <c r="AS424">
        <v>1</v>
      </c>
      <c r="AT424">
        <v>1</v>
      </c>
      <c r="CC424" t="s">
        <v>1846</v>
      </c>
    </row>
    <row r="425" spans="1:81" x14ac:dyDescent="0.25">
      <c r="A425" t="s">
        <v>1409</v>
      </c>
      <c r="B425" t="s">
        <v>2425</v>
      </c>
      <c r="C425" t="s">
        <v>1348</v>
      </c>
      <c r="D425" t="s">
        <v>2391</v>
      </c>
      <c r="E425" t="s">
        <v>2392</v>
      </c>
      <c r="F425" t="s">
        <v>2393</v>
      </c>
      <c r="G425" t="s">
        <v>2394</v>
      </c>
      <c r="H425">
        <v>133</v>
      </c>
      <c r="I425">
        <v>133</v>
      </c>
      <c r="L425" t="s">
        <v>1832</v>
      </c>
      <c r="M425" t="s">
        <v>482</v>
      </c>
      <c r="N425" t="s">
        <v>1833</v>
      </c>
      <c r="O425" t="s">
        <v>1991</v>
      </c>
      <c r="P425" t="s">
        <v>1992</v>
      </c>
      <c r="Q425" t="s">
        <v>482</v>
      </c>
      <c r="R425" t="s">
        <v>1850</v>
      </c>
      <c r="S425" t="s">
        <v>1851</v>
      </c>
      <c r="T425" t="s">
        <v>1838</v>
      </c>
      <c r="W425" s="168">
        <v>46269</v>
      </c>
      <c r="X425" s="168">
        <v>46366</v>
      </c>
      <c r="AC425">
        <v>0</v>
      </c>
      <c r="AD425" t="s">
        <v>1839</v>
      </c>
      <c r="AE425">
        <v>0</v>
      </c>
      <c r="AF425" t="s">
        <v>1840</v>
      </c>
      <c r="AG425" t="s">
        <v>1841</v>
      </c>
      <c r="AH425" t="s">
        <v>1842</v>
      </c>
      <c r="AI425" t="s">
        <v>2395</v>
      </c>
      <c r="AJ425" t="s">
        <v>2396</v>
      </c>
      <c r="AQ425" t="s">
        <v>1845</v>
      </c>
      <c r="AR425" t="s">
        <v>2393</v>
      </c>
      <c r="AS425">
        <v>1</v>
      </c>
      <c r="AT425">
        <v>1</v>
      </c>
      <c r="CC425" t="s">
        <v>1846</v>
      </c>
    </row>
    <row r="426" spans="1:81" x14ac:dyDescent="0.25">
      <c r="A426" t="s">
        <v>1766</v>
      </c>
      <c r="B426" t="s">
        <v>2426</v>
      </c>
      <c r="C426" t="s">
        <v>1348</v>
      </c>
      <c r="D426" t="s">
        <v>2391</v>
      </c>
      <c r="E426" t="s">
        <v>2392</v>
      </c>
      <c r="F426" t="s">
        <v>2393</v>
      </c>
      <c r="G426" t="s">
        <v>2394</v>
      </c>
      <c r="H426">
        <v>199</v>
      </c>
      <c r="I426">
        <v>199</v>
      </c>
      <c r="L426" t="s">
        <v>1832</v>
      </c>
      <c r="M426" t="s">
        <v>482</v>
      </c>
      <c r="N426" t="s">
        <v>1833</v>
      </c>
      <c r="O426" t="s">
        <v>2427</v>
      </c>
      <c r="P426" t="s">
        <v>2428</v>
      </c>
      <c r="Q426" t="s">
        <v>482</v>
      </c>
      <c r="R426" t="s">
        <v>1850</v>
      </c>
      <c r="S426" t="s">
        <v>1851</v>
      </c>
      <c r="T426" t="s">
        <v>1838</v>
      </c>
      <c r="W426" s="168">
        <v>46160</v>
      </c>
      <c r="X426" s="168">
        <v>46304</v>
      </c>
      <c r="Y426" s="168">
        <v>46139</v>
      </c>
      <c r="AC426">
        <v>100</v>
      </c>
      <c r="AD426" t="s">
        <v>1839</v>
      </c>
      <c r="AE426">
        <v>0</v>
      </c>
      <c r="AF426" t="s">
        <v>1840</v>
      </c>
      <c r="AG426" t="s">
        <v>1841</v>
      </c>
      <c r="AH426" t="s">
        <v>1842</v>
      </c>
      <c r="AI426" t="s">
        <v>2395</v>
      </c>
      <c r="AJ426" t="s">
        <v>2396</v>
      </c>
      <c r="AQ426" t="s">
        <v>1845</v>
      </c>
      <c r="AR426" t="s">
        <v>2393</v>
      </c>
      <c r="AS426">
        <v>1</v>
      </c>
      <c r="AT426">
        <v>1</v>
      </c>
      <c r="CC426" t="s">
        <v>1846</v>
      </c>
    </row>
    <row r="427" spans="1:81" x14ac:dyDescent="0.25">
      <c r="A427" t="s">
        <v>1768</v>
      </c>
      <c r="B427" t="s">
        <v>2429</v>
      </c>
      <c r="C427" t="s">
        <v>1348</v>
      </c>
      <c r="D427" t="s">
        <v>2391</v>
      </c>
      <c r="E427" t="s">
        <v>2392</v>
      </c>
      <c r="F427" t="s">
        <v>2393</v>
      </c>
      <c r="G427" t="s">
        <v>2394</v>
      </c>
      <c r="H427">
        <v>199</v>
      </c>
      <c r="I427">
        <v>199</v>
      </c>
      <c r="L427" t="s">
        <v>1832</v>
      </c>
      <c r="M427" t="s">
        <v>482</v>
      </c>
      <c r="N427" t="s">
        <v>1833</v>
      </c>
      <c r="O427" t="s">
        <v>2080</v>
      </c>
      <c r="P427" t="s">
        <v>2081</v>
      </c>
      <c r="Q427" t="s">
        <v>482</v>
      </c>
      <c r="R427" t="s">
        <v>1850</v>
      </c>
      <c r="S427" t="s">
        <v>1851</v>
      </c>
      <c r="T427" t="s">
        <v>1838</v>
      </c>
      <c r="W427" s="168">
        <v>46160</v>
      </c>
      <c r="X427" s="168">
        <v>46318</v>
      </c>
      <c r="Y427" s="168">
        <v>46139</v>
      </c>
      <c r="AC427">
        <v>80</v>
      </c>
      <c r="AD427" t="s">
        <v>1839</v>
      </c>
      <c r="AE427">
        <v>0</v>
      </c>
      <c r="AF427" t="s">
        <v>1840</v>
      </c>
      <c r="AG427" t="s">
        <v>1841</v>
      </c>
      <c r="AH427" t="s">
        <v>1842</v>
      </c>
      <c r="AI427" t="s">
        <v>2395</v>
      </c>
      <c r="AJ427" t="s">
        <v>2396</v>
      </c>
      <c r="AQ427" t="s">
        <v>1845</v>
      </c>
      <c r="AR427" t="s">
        <v>2393</v>
      </c>
      <c r="AS427">
        <v>1</v>
      </c>
      <c r="AT427">
        <v>1</v>
      </c>
      <c r="CC427" t="s">
        <v>1846</v>
      </c>
    </row>
    <row r="428" spans="1:81" x14ac:dyDescent="0.25">
      <c r="A428" t="s">
        <v>1411</v>
      </c>
      <c r="B428" t="s">
        <v>2430</v>
      </c>
      <c r="C428" t="s">
        <v>1413</v>
      </c>
      <c r="D428" t="s">
        <v>2431</v>
      </c>
      <c r="E428" t="s">
        <v>2432</v>
      </c>
      <c r="F428" t="s">
        <v>2433</v>
      </c>
      <c r="G428" t="s">
        <v>2434</v>
      </c>
      <c r="H428">
        <v>306</v>
      </c>
      <c r="I428">
        <v>306</v>
      </c>
      <c r="L428" t="s">
        <v>1832</v>
      </c>
      <c r="M428" t="s">
        <v>482</v>
      </c>
      <c r="N428" t="s">
        <v>1833</v>
      </c>
      <c r="O428" t="s">
        <v>1848</v>
      </c>
      <c r="P428" t="s">
        <v>1849</v>
      </c>
      <c r="Q428" t="s">
        <v>482</v>
      </c>
      <c r="R428" t="s">
        <v>1850</v>
      </c>
      <c r="S428" t="s">
        <v>1851</v>
      </c>
      <c r="T428" t="s">
        <v>1838</v>
      </c>
      <c r="W428" s="168">
        <v>46118</v>
      </c>
      <c r="X428" s="168">
        <v>46273</v>
      </c>
      <c r="Y428" s="168">
        <v>46104</v>
      </c>
      <c r="Z428" s="168">
        <v>46274</v>
      </c>
      <c r="AC428">
        <v>100</v>
      </c>
      <c r="AD428" t="s">
        <v>1839</v>
      </c>
      <c r="AE428">
        <v>0</v>
      </c>
      <c r="AF428" t="s">
        <v>1840</v>
      </c>
      <c r="AG428" t="s">
        <v>1841</v>
      </c>
      <c r="AH428" t="s">
        <v>1842</v>
      </c>
      <c r="AI428" t="s">
        <v>2435</v>
      </c>
      <c r="AJ428" t="s">
        <v>2436</v>
      </c>
      <c r="AQ428" t="s">
        <v>1845</v>
      </c>
      <c r="AR428" t="s">
        <v>2433</v>
      </c>
      <c r="AS428">
        <v>1</v>
      </c>
      <c r="AT428">
        <v>1</v>
      </c>
      <c r="CC428" t="s">
        <v>1846</v>
      </c>
    </row>
    <row r="429" spans="1:81" x14ac:dyDescent="0.25">
      <c r="A429" t="s">
        <v>1414</v>
      </c>
      <c r="B429" t="s">
        <v>2437</v>
      </c>
      <c r="C429" t="s">
        <v>1413</v>
      </c>
      <c r="D429" t="s">
        <v>2431</v>
      </c>
      <c r="E429" t="s">
        <v>2432</v>
      </c>
      <c r="F429" t="s">
        <v>2433</v>
      </c>
      <c r="G429" t="s">
        <v>2434</v>
      </c>
      <c r="H429">
        <v>73</v>
      </c>
      <c r="I429">
        <v>73</v>
      </c>
      <c r="L429" t="s">
        <v>1832</v>
      </c>
      <c r="M429" t="s">
        <v>482</v>
      </c>
      <c r="N429" t="s">
        <v>1833</v>
      </c>
      <c r="O429" t="s">
        <v>1960</v>
      </c>
      <c r="P429" t="s">
        <v>1961</v>
      </c>
      <c r="Q429" t="s">
        <v>482</v>
      </c>
      <c r="R429" t="s">
        <v>1850</v>
      </c>
      <c r="S429" t="s">
        <v>1851</v>
      </c>
      <c r="T429" t="s">
        <v>1838</v>
      </c>
      <c r="W429" s="168">
        <v>46163</v>
      </c>
      <c r="X429" s="168">
        <v>46339</v>
      </c>
      <c r="Y429" s="168">
        <v>46125</v>
      </c>
      <c r="Z429" s="168">
        <v>46274</v>
      </c>
      <c r="AC429">
        <v>100</v>
      </c>
      <c r="AD429" t="s">
        <v>1839</v>
      </c>
      <c r="AE429">
        <v>0</v>
      </c>
      <c r="AF429" t="s">
        <v>1840</v>
      </c>
      <c r="AG429" t="s">
        <v>1841</v>
      </c>
      <c r="AH429" t="s">
        <v>1842</v>
      </c>
      <c r="AI429" t="s">
        <v>2435</v>
      </c>
      <c r="AJ429" t="s">
        <v>2436</v>
      </c>
      <c r="AQ429" t="s">
        <v>1845</v>
      </c>
      <c r="AR429" t="s">
        <v>2433</v>
      </c>
      <c r="AS429">
        <v>1</v>
      </c>
      <c r="AT429">
        <v>1</v>
      </c>
      <c r="CC429" t="s">
        <v>1846</v>
      </c>
    </row>
    <row r="430" spans="1:81" x14ac:dyDescent="0.25">
      <c r="A430" t="s">
        <v>1417</v>
      </c>
      <c r="B430" t="s">
        <v>2438</v>
      </c>
      <c r="C430" t="s">
        <v>1413</v>
      </c>
      <c r="D430" t="s">
        <v>2431</v>
      </c>
      <c r="E430" t="s">
        <v>2432</v>
      </c>
      <c r="F430" t="s">
        <v>2433</v>
      </c>
      <c r="G430" t="s">
        <v>2434</v>
      </c>
      <c r="H430">
        <v>73</v>
      </c>
      <c r="I430">
        <v>73</v>
      </c>
      <c r="L430" t="s">
        <v>1832</v>
      </c>
      <c r="M430" t="s">
        <v>482</v>
      </c>
      <c r="N430" t="s">
        <v>1833</v>
      </c>
      <c r="O430" t="s">
        <v>1960</v>
      </c>
      <c r="P430" t="s">
        <v>1961</v>
      </c>
      <c r="Q430" t="s">
        <v>482</v>
      </c>
      <c r="R430" t="s">
        <v>1850</v>
      </c>
      <c r="S430" t="s">
        <v>1851</v>
      </c>
      <c r="T430" t="s">
        <v>1838</v>
      </c>
      <c r="W430" s="168">
        <v>46163</v>
      </c>
      <c r="X430" s="168">
        <v>46339</v>
      </c>
      <c r="Y430" s="168">
        <v>46125</v>
      </c>
      <c r="Z430" s="168">
        <v>46274</v>
      </c>
      <c r="AC430">
        <v>100</v>
      </c>
      <c r="AD430" t="s">
        <v>1839</v>
      </c>
      <c r="AE430">
        <v>0</v>
      </c>
      <c r="AF430" t="s">
        <v>1840</v>
      </c>
      <c r="AG430" t="s">
        <v>1841</v>
      </c>
      <c r="AH430" t="s">
        <v>1842</v>
      </c>
      <c r="AI430" t="s">
        <v>2435</v>
      </c>
      <c r="AJ430" t="s">
        <v>2436</v>
      </c>
      <c r="AQ430" t="s">
        <v>1845</v>
      </c>
      <c r="AR430" t="s">
        <v>2433</v>
      </c>
      <c r="AS430">
        <v>1</v>
      </c>
      <c r="AT430">
        <v>1</v>
      </c>
      <c r="CC430" t="s">
        <v>1846</v>
      </c>
    </row>
    <row r="431" spans="1:81" x14ac:dyDescent="0.25">
      <c r="A431" t="s">
        <v>1419</v>
      </c>
      <c r="B431" t="s">
        <v>2439</v>
      </c>
      <c r="C431" t="s">
        <v>1413</v>
      </c>
      <c r="D431" t="s">
        <v>2431</v>
      </c>
      <c r="E431" t="s">
        <v>2432</v>
      </c>
      <c r="F431" t="s">
        <v>2433</v>
      </c>
      <c r="G431" t="s">
        <v>2434</v>
      </c>
      <c r="H431">
        <v>73</v>
      </c>
      <c r="I431">
        <v>73</v>
      </c>
      <c r="L431" t="s">
        <v>1832</v>
      </c>
      <c r="M431" t="s">
        <v>482</v>
      </c>
      <c r="N431" t="s">
        <v>1833</v>
      </c>
      <c r="O431" t="s">
        <v>1960</v>
      </c>
      <c r="P431" t="s">
        <v>1961</v>
      </c>
      <c r="Q431" t="s">
        <v>482</v>
      </c>
      <c r="R431" t="s">
        <v>1850</v>
      </c>
      <c r="S431" t="s">
        <v>1851</v>
      </c>
      <c r="T431" t="s">
        <v>1838</v>
      </c>
      <c r="W431" s="168">
        <v>46163</v>
      </c>
      <c r="X431" s="168">
        <v>46339</v>
      </c>
      <c r="Y431" s="168">
        <v>46125</v>
      </c>
      <c r="Z431" s="168">
        <v>46274</v>
      </c>
      <c r="AC431">
        <v>100</v>
      </c>
      <c r="AD431" t="s">
        <v>1839</v>
      </c>
      <c r="AE431">
        <v>0</v>
      </c>
      <c r="AF431" t="s">
        <v>1840</v>
      </c>
      <c r="AG431" t="s">
        <v>1841</v>
      </c>
      <c r="AH431" t="s">
        <v>1842</v>
      </c>
      <c r="AI431" t="s">
        <v>2435</v>
      </c>
      <c r="AJ431" t="s">
        <v>2436</v>
      </c>
      <c r="AQ431" t="s">
        <v>1845</v>
      </c>
      <c r="AR431" t="s">
        <v>2433</v>
      </c>
      <c r="AS431">
        <v>1</v>
      </c>
      <c r="AT431">
        <v>1</v>
      </c>
      <c r="CC431" t="s">
        <v>1846</v>
      </c>
    </row>
    <row r="432" spans="1:81" x14ac:dyDescent="0.25">
      <c r="A432" t="s">
        <v>1421</v>
      </c>
      <c r="B432" t="s">
        <v>2440</v>
      </c>
      <c r="C432" t="s">
        <v>1413</v>
      </c>
      <c r="D432" t="s">
        <v>2431</v>
      </c>
      <c r="E432" t="s">
        <v>2432</v>
      </c>
      <c r="F432" t="s">
        <v>2433</v>
      </c>
      <c r="G432" t="s">
        <v>2434</v>
      </c>
      <c r="H432">
        <v>73</v>
      </c>
      <c r="I432">
        <v>73</v>
      </c>
      <c r="L432" t="s">
        <v>1832</v>
      </c>
      <c r="M432" t="s">
        <v>482</v>
      </c>
      <c r="N432" t="s">
        <v>1833</v>
      </c>
      <c r="O432" t="s">
        <v>1960</v>
      </c>
      <c r="P432" t="s">
        <v>1961</v>
      </c>
      <c r="Q432" t="s">
        <v>482</v>
      </c>
      <c r="R432" t="s">
        <v>1850</v>
      </c>
      <c r="S432" t="s">
        <v>1851</v>
      </c>
      <c r="T432" t="s">
        <v>1838</v>
      </c>
      <c r="W432" s="168">
        <v>46163</v>
      </c>
      <c r="X432" s="168">
        <v>46339</v>
      </c>
      <c r="Y432" s="168">
        <v>46125</v>
      </c>
      <c r="Z432" s="168">
        <v>46274</v>
      </c>
      <c r="AC432">
        <v>100</v>
      </c>
      <c r="AD432" t="s">
        <v>1839</v>
      </c>
      <c r="AE432">
        <v>0</v>
      </c>
      <c r="AF432" t="s">
        <v>1840</v>
      </c>
      <c r="AG432" t="s">
        <v>1841</v>
      </c>
      <c r="AH432" t="s">
        <v>1842</v>
      </c>
      <c r="AI432" t="s">
        <v>2435</v>
      </c>
      <c r="AJ432" t="s">
        <v>2436</v>
      </c>
      <c r="AQ432" t="s">
        <v>1845</v>
      </c>
      <c r="AR432" t="s">
        <v>2433</v>
      </c>
      <c r="AS432">
        <v>1</v>
      </c>
      <c r="AT432">
        <v>1</v>
      </c>
      <c r="CC432" t="s">
        <v>1846</v>
      </c>
    </row>
    <row r="433" spans="1:81" x14ac:dyDescent="0.25">
      <c r="A433" t="s">
        <v>1423</v>
      </c>
      <c r="B433" t="s">
        <v>2441</v>
      </c>
      <c r="C433" t="s">
        <v>1413</v>
      </c>
      <c r="D433" t="s">
        <v>2431</v>
      </c>
      <c r="E433" t="s">
        <v>2432</v>
      </c>
      <c r="F433" t="s">
        <v>2433</v>
      </c>
      <c r="G433" t="s">
        <v>2434</v>
      </c>
      <c r="H433">
        <v>73</v>
      </c>
      <c r="I433">
        <v>73</v>
      </c>
      <c r="L433" t="s">
        <v>1832</v>
      </c>
      <c r="M433" t="s">
        <v>482</v>
      </c>
      <c r="N433" t="s">
        <v>1833</v>
      </c>
      <c r="O433" t="s">
        <v>1960</v>
      </c>
      <c r="P433" t="s">
        <v>1961</v>
      </c>
      <c r="Q433" t="s">
        <v>482</v>
      </c>
      <c r="R433" t="s">
        <v>1850</v>
      </c>
      <c r="S433" t="s">
        <v>1851</v>
      </c>
      <c r="T433" t="s">
        <v>1838</v>
      </c>
      <c r="W433" s="168">
        <v>46163</v>
      </c>
      <c r="X433" s="168">
        <v>46339</v>
      </c>
      <c r="Y433" s="168">
        <v>46125</v>
      </c>
      <c r="Z433" s="168">
        <v>46255</v>
      </c>
      <c r="AC433">
        <v>100</v>
      </c>
      <c r="AD433" t="s">
        <v>1839</v>
      </c>
      <c r="AE433">
        <v>0</v>
      </c>
      <c r="AF433" t="s">
        <v>1840</v>
      </c>
      <c r="AG433" t="s">
        <v>1841</v>
      </c>
      <c r="AH433" t="s">
        <v>1842</v>
      </c>
      <c r="AI433" t="s">
        <v>2435</v>
      </c>
      <c r="AJ433" t="s">
        <v>2436</v>
      </c>
      <c r="AQ433" t="s">
        <v>1845</v>
      </c>
      <c r="AR433" t="s">
        <v>2433</v>
      </c>
      <c r="AS433">
        <v>1</v>
      </c>
      <c r="AT433">
        <v>1</v>
      </c>
      <c r="CC433" t="s">
        <v>1846</v>
      </c>
    </row>
    <row r="434" spans="1:81" x14ac:dyDescent="0.25">
      <c r="A434" t="s">
        <v>1425</v>
      </c>
      <c r="B434" t="s">
        <v>2442</v>
      </c>
      <c r="C434" t="s">
        <v>1413</v>
      </c>
      <c r="D434" t="s">
        <v>2431</v>
      </c>
      <c r="E434" t="s">
        <v>2432</v>
      </c>
      <c r="F434" t="s">
        <v>2433</v>
      </c>
      <c r="G434" t="s">
        <v>2434</v>
      </c>
      <c r="H434">
        <v>80</v>
      </c>
      <c r="I434">
        <v>80</v>
      </c>
      <c r="L434" t="s">
        <v>1832</v>
      </c>
      <c r="M434" t="s">
        <v>482</v>
      </c>
      <c r="N434" t="s">
        <v>1833</v>
      </c>
      <c r="O434" t="s">
        <v>1907</v>
      </c>
      <c r="P434" t="s">
        <v>1908</v>
      </c>
      <c r="Q434" t="s">
        <v>482</v>
      </c>
      <c r="R434" t="s">
        <v>1850</v>
      </c>
      <c r="S434" t="s">
        <v>1851</v>
      </c>
      <c r="T434" t="s">
        <v>1838</v>
      </c>
      <c r="W434" s="168">
        <v>46195</v>
      </c>
      <c r="X434" s="168">
        <v>46367</v>
      </c>
      <c r="Y434" s="168">
        <v>46174</v>
      </c>
      <c r="AC434">
        <v>50</v>
      </c>
      <c r="AD434" t="s">
        <v>1839</v>
      </c>
      <c r="AE434">
        <v>0</v>
      </c>
      <c r="AF434" t="s">
        <v>1840</v>
      </c>
      <c r="AG434" t="s">
        <v>1841</v>
      </c>
      <c r="AH434" t="s">
        <v>1842</v>
      </c>
      <c r="AI434" t="s">
        <v>2435</v>
      </c>
      <c r="AJ434" t="s">
        <v>2436</v>
      </c>
      <c r="AQ434" t="s">
        <v>1845</v>
      </c>
      <c r="AR434" t="s">
        <v>2433</v>
      </c>
      <c r="AS434">
        <v>1</v>
      </c>
      <c r="AT434">
        <v>1</v>
      </c>
      <c r="CC434" t="s">
        <v>1846</v>
      </c>
    </row>
    <row r="435" spans="1:81" x14ac:dyDescent="0.25">
      <c r="A435" t="s">
        <v>1427</v>
      </c>
      <c r="B435" t="s">
        <v>2443</v>
      </c>
      <c r="C435" t="s">
        <v>1413</v>
      </c>
      <c r="D435" t="s">
        <v>2431</v>
      </c>
      <c r="E435" t="s">
        <v>2432</v>
      </c>
      <c r="F435" t="s">
        <v>2433</v>
      </c>
      <c r="G435" t="s">
        <v>2434</v>
      </c>
      <c r="H435">
        <v>97</v>
      </c>
      <c r="I435">
        <v>97</v>
      </c>
      <c r="L435" t="s">
        <v>1832</v>
      </c>
      <c r="M435" t="s">
        <v>482</v>
      </c>
      <c r="N435" t="s">
        <v>1833</v>
      </c>
      <c r="O435" t="s">
        <v>1907</v>
      </c>
      <c r="P435" t="s">
        <v>1908</v>
      </c>
      <c r="Q435" t="s">
        <v>482</v>
      </c>
      <c r="R435" t="s">
        <v>1850</v>
      </c>
      <c r="S435" t="s">
        <v>1851</v>
      </c>
      <c r="T435" t="s">
        <v>1838</v>
      </c>
      <c r="W435" s="168">
        <v>46153</v>
      </c>
      <c r="X435" s="168">
        <v>46300</v>
      </c>
      <c r="Y435" s="168">
        <v>46153</v>
      </c>
      <c r="AC435">
        <v>100</v>
      </c>
      <c r="AD435" t="s">
        <v>1839</v>
      </c>
      <c r="AE435">
        <v>0</v>
      </c>
      <c r="AF435" t="s">
        <v>1840</v>
      </c>
      <c r="AG435" t="s">
        <v>1841</v>
      </c>
      <c r="AH435" t="s">
        <v>1842</v>
      </c>
      <c r="AI435" t="s">
        <v>2435</v>
      </c>
      <c r="AJ435" t="s">
        <v>2436</v>
      </c>
      <c r="AQ435" t="s">
        <v>1845</v>
      </c>
      <c r="AR435" t="s">
        <v>2433</v>
      </c>
      <c r="AS435">
        <v>1</v>
      </c>
      <c r="AT435">
        <v>1</v>
      </c>
      <c r="CC435" t="s">
        <v>1846</v>
      </c>
    </row>
    <row r="436" spans="1:81" x14ac:dyDescent="0.25">
      <c r="A436" t="s">
        <v>1429</v>
      </c>
      <c r="B436" t="s">
        <v>2444</v>
      </c>
      <c r="C436" t="s">
        <v>1413</v>
      </c>
      <c r="D436" t="s">
        <v>2431</v>
      </c>
      <c r="E436" t="s">
        <v>2432</v>
      </c>
      <c r="F436" t="s">
        <v>2433</v>
      </c>
      <c r="G436" t="s">
        <v>2434</v>
      </c>
      <c r="H436">
        <v>88</v>
      </c>
      <c r="I436">
        <v>88</v>
      </c>
      <c r="L436" t="s">
        <v>1832</v>
      </c>
      <c r="M436" t="s">
        <v>482</v>
      </c>
      <c r="N436" t="s">
        <v>1833</v>
      </c>
      <c r="O436" t="s">
        <v>1907</v>
      </c>
      <c r="P436" t="s">
        <v>1908</v>
      </c>
      <c r="Q436" t="s">
        <v>482</v>
      </c>
      <c r="R436" t="s">
        <v>1850</v>
      </c>
      <c r="S436" t="s">
        <v>1851</v>
      </c>
      <c r="T436" t="s">
        <v>1838</v>
      </c>
      <c r="W436" s="168">
        <v>46195</v>
      </c>
      <c r="X436" s="168">
        <v>46322</v>
      </c>
      <c r="Y436" s="168">
        <v>46167</v>
      </c>
      <c r="AC436">
        <v>70</v>
      </c>
      <c r="AD436" t="s">
        <v>1839</v>
      </c>
      <c r="AE436">
        <v>0</v>
      </c>
      <c r="AF436" t="s">
        <v>1840</v>
      </c>
      <c r="AG436" t="s">
        <v>1841</v>
      </c>
      <c r="AH436" t="s">
        <v>1842</v>
      </c>
      <c r="AI436" t="s">
        <v>2435</v>
      </c>
      <c r="AJ436" t="s">
        <v>2436</v>
      </c>
      <c r="AQ436" t="s">
        <v>1845</v>
      </c>
      <c r="AR436" t="s">
        <v>2433</v>
      </c>
      <c r="AS436">
        <v>1</v>
      </c>
      <c r="AT436">
        <v>1</v>
      </c>
      <c r="CC436" t="s">
        <v>1846</v>
      </c>
    </row>
    <row r="437" spans="1:81" x14ac:dyDescent="0.25">
      <c r="A437" t="s">
        <v>1431</v>
      </c>
      <c r="B437" t="s">
        <v>2445</v>
      </c>
      <c r="C437" t="s">
        <v>1413</v>
      </c>
      <c r="D437" t="s">
        <v>2431</v>
      </c>
      <c r="E437" t="s">
        <v>2432</v>
      </c>
      <c r="F437" t="s">
        <v>2433</v>
      </c>
      <c r="G437" t="s">
        <v>2434</v>
      </c>
      <c r="H437">
        <v>88</v>
      </c>
      <c r="I437">
        <v>88</v>
      </c>
      <c r="L437" t="s">
        <v>1832</v>
      </c>
      <c r="M437" t="s">
        <v>482</v>
      </c>
      <c r="N437" t="s">
        <v>1833</v>
      </c>
      <c r="O437" t="s">
        <v>1907</v>
      </c>
      <c r="P437" t="s">
        <v>1908</v>
      </c>
      <c r="Q437" t="s">
        <v>482</v>
      </c>
      <c r="R437" t="s">
        <v>1850</v>
      </c>
      <c r="S437" t="s">
        <v>1851</v>
      </c>
      <c r="T437" t="s">
        <v>1838</v>
      </c>
      <c r="W437" s="168">
        <v>46160</v>
      </c>
      <c r="X437" s="168">
        <v>46329</v>
      </c>
      <c r="Y437" s="168">
        <v>46125</v>
      </c>
      <c r="AC437">
        <v>70</v>
      </c>
      <c r="AD437" t="s">
        <v>1839</v>
      </c>
      <c r="AE437">
        <v>0</v>
      </c>
      <c r="AF437" t="s">
        <v>1840</v>
      </c>
      <c r="AG437" t="s">
        <v>1841</v>
      </c>
      <c r="AH437" t="s">
        <v>1842</v>
      </c>
      <c r="AI437" t="s">
        <v>2435</v>
      </c>
      <c r="AJ437" t="s">
        <v>2436</v>
      </c>
      <c r="AQ437" t="s">
        <v>1845</v>
      </c>
      <c r="AR437" t="s">
        <v>2433</v>
      </c>
      <c r="AS437">
        <v>1</v>
      </c>
      <c r="AT437">
        <v>1</v>
      </c>
      <c r="CC437" t="s">
        <v>1846</v>
      </c>
    </row>
    <row r="438" spans="1:81" x14ac:dyDescent="0.25">
      <c r="A438" t="s">
        <v>1433</v>
      </c>
      <c r="B438" t="s">
        <v>2446</v>
      </c>
      <c r="C438" t="s">
        <v>1413</v>
      </c>
      <c r="D438" t="s">
        <v>2431</v>
      </c>
      <c r="E438" t="s">
        <v>2432</v>
      </c>
      <c r="F438" t="s">
        <v>2433</v>
      </c>
      <c r="G438" t="s">
        <v>2434</v>
      </c>
      <c r="H438">
        <v>88</v>
      </c>
      <c r="I438">
        <v>88</v>
      </c>
      <c r="L438" t="s">
        <v>1832</v>
      </c>
      <c r="M438" t="s">
        <v>482</v>
      </c>
      <c r="N438" t="s">
        <v>1833</v>
      </c>
      <c r="O438" t="s">
        <v>1907</v>
      </c>
      <c r="P438" t="s">
        <v>1908</v>
      </c>
      <c r="Q438" t="s">
        <v>482</v>
      </c>
      <c r="R438" t="s">
        <v>1850</v>
      </c>
      <c r="S438" t="s">
        <v>1851</v>
      </c>
      <c r="T438" t="s">
        <v>1838</v>
      </c>
      <c r="W438" s="168">
        <v>46153</v>
      </c>
      <c r="X438" s="168">
        <v>46300</v>
      </c>
      <c r="Y438" s="168">
        <v>46153</v>
      </c>
      <c r="AC438">
        <v>50</v>
      </c>
      <c r="AD438" t="s">
        <v>1839</v>
      </c>
      <c r="AE438">
        <v>0</v>
      </c>
      <c r="AF438" t="s">
        <v>1840</v>
      </c>
      <c r="AG438" t="s">
        <v>1841</v>
      </c>
      <c r="AH438" t="s">
        <v>1842</v>
      </c>
      <c r="AI438" t="s">
        <v>2435</v>
      </c>
      <c r="AJ438" t="s">
        <v>2436</v>
      </c>
      <c r="AQ438" t="s">
        <v>1845</v>
      </c>
      <c r="AR438" t="s">
        <v>2433</v>
      </c>
      <c r="AS438">
        <v>1</v>
      </c>
      <c r="AT438">
        <v>1</v>
      </c>
      <c r="CC438" t="s">
        <v>1846</v>
      </c>
    </row>
    <row r="439" spans="1:81" x14ac:dyDescent="0.25">
      <c r="A439" t="s">
        <v>1435</v>
      </c>
      <c r="B439" t="s">
        <v>2447</v>
      </c>
      <c r="C439" t="s">
        <v>1413</v>
      </c>
      <c r="D439" t="s">
        <v>2431</v>
      </c>
      <c r="E439" t="s">
        <v>2432</v>
      </c>
      <c r="F439" t="s">
        <v>2433</v>
      </c>
      <c r="G439" t="s">
        <v>2434</v>
      </c>
      <c r="H439">
        <v>102</v>
      </c>
      <c r="I439">
        <v>102</v>
      </c>
      <c r="L439" t="s">
        <v>1832</v>
      </c>
      <c r="M439" t="s">
        <v>482</v>
      </c>
      <c r="N439" t="s">
        <v>1833</v>
      </c>
      <c r="O439" t="s">
        <v>1971</v>
      </c>
      <c r="P439" t="s">
        <v>1972</v>
      </c>
      <c r="Q439" t="s">
        <v>482</v>
      </c>
      <c r="R439" t="s">
        <v>1850</v>
      </c>
      <c r="S439" t="s">
        <v>1851</v>
      </c>
      <c r="T439" t="s">
        <v>1838</v>
      </c>
      <c r="W439" s="168">
        <v>46163</v>
      </c>
      <c r="X439" s="168">
        <v>46339</v>
      </c>
      <c r="Y439" s="168">
        <v>46146</v>
      </c>
      <c r="Z439" s="168">
        <v>46279</v>
      </c>
      <c r="AC439">
        <v>100</v>
      </c>
      <c r="AD439" t="s">
        <v>1839</v>
      </c>
      <c r="AE439">
        <v>0</v>
      </c>
      <c r="AF439" t="s">
        <v>1840</v>
      </c>
      <c r="AG439" t="s">
        <v>1841</v>
      </c>
      <c r="AH439" t="s">
        <v>1842</v>
      </c>
      <c r="AI439" t="s">
        <v>2435</v>
      </c>
      <c r="AJ439" t="s">
        <v>2436</v>
      </c>
      <c r="AQ439" t="s">
        <v>1845</v>
      </c>
      <c r="AR439" t="s">
        <v>2433</v>
      </c>
      <c r="AS439">
        <v>1</v>
      </c>
      <c r="AT439">
        <v>1</v>
      </c>
      <c r="CC439" t="s">
        <v>1846</v>
      </c>
    </row>
    <row r="440" spans="1:81" x14ac:dyDescent="0.25">
      <c r="A440" t="s">
        <v>1437</v>
      </c>
      <c r="B440" t="s">
        <v>2448</v>
      </c>
      <c r="C440" t="s">
        <v>1413</v>
      </c>
      <c r="D440" t="s">
        <v>2431</v>
      </c>
      <c r="E440" t="s">
        <v>2432</v>
      </c>
      <c r="F440" t="s">
        <v>2433</v>
      </c>
      <c r="G440" t="s">
        <v>2434</v>
      </c>
      <c r="H440">
        <v>102</v>
      </c>
      <c r="I440">
        <v>102</v>
      </c>
      <c r="L440" t="s">
        <v>1832</v>
      </c>
      <c r="M440" t="s">
        <v>482</v>
      </c>
      <c r="N440" t="s">
        <v>1833</v>
      </c>
      <c r="O440" t="s">
        <v>1971</v>
      </c>
      <c r="P440" t="s">
        <v>1972</v>
      </c>
      <c r="Q440" t="s">
        <v>482</v>
      </c>
      <c r="R440" t="s">
        <v>1850</v>
      </c>
      <c r="S440" t="s">
        <v>1851</v>
      </c>
      <c r="T440" t="s">
        <v>1838</v>
      </c>
      <c r="W440" s="168">
        <v>46163</v>
      </c>
      <c r="X440" s="168">
        <v>46339</v>
      </c>
      <c r="Y440" s="168">
        <v>46146</v>
      </c>
      <c r="Z440" s="168">
        <v>46279</v>
      </c>
      <c r="AC440">
        <v>100</v>
      </c>
      <c r="AD440" t="s">
        <v>1839</v>
      </c>
      <c r="AE440">
        <v>0</v>
      </c>
      <c r="AF440" t="s">
        <v>1840</v>
      </c>
      <c r="AG440" t="s">
        <v>1841</v>
      </c>
      <c r="AH440" t="s">
        <v>1842</v>
      </c>
      <c r="AI440" t="s">
        <v>2435</v>
      </c>
      <c r="AJ440" t="s">
        <v>2436</v>
      </c>
      <c r="AQ440" t="s">
        <v>1845</v>
      </c>
      <c r="AR440" t="s">
        <v>2433</v>
      </c>
      <c r="AS440">
        <v>1</v>
      </c>
      <c r="AT440">
        <v>1</v>
      </c>
      <c r="CC440" t="s">
        <v>1846</v>
      </c>
    </row>
    <row r="441" spans="1:81" x14ac:dyDescent="0.25">
      <c r="A441" t="s">
        <v>1439</v>
      </c>
      <c r="B441" t="s">
        <v>2449</v>
      </c>
      <c r="C441" t="s">
        <v>1413</v>
      </c>
      <c r="D441" t="s">
        <v>2431</v>
      </c>
      <c r="E441" t="s">
        <v>2432</v>
      </c>
      <c r="F441" t="s">
        <v>2433</v>
      </c>
      <c r="G441" t="s">
        <v>2434</v>
      </c>
      <c r="H441">
        <v>102</v>
      </c>
      <c r="I441">
        <v>102</v>
      </c>
      <c r="L441" t="s">
        <v>1832</v>
      </c>
      <c r="M441" t="s">
        <v>482</v>
      </c>
      <c r="N441" t="s">
        <v>1833</v>
      </c>
      <c r="O441" t="s">
        <v>1971</v>
      </c>
      <c r="P441" t="s">
        <v>1972</v>
      </c>
      <c r="Q441" t="s">
        <v>482</v>
      </c>
      <c r="R441" t="s">
        <v>1850</v>
      </c>
      <c r="S441" t="s">
        <v>1851</v>
      </c>
      <c r="T441" t="s">
        <v>1838</v>
      </c>
      <c r="W441" s="168">
        <v>46163</v>
      </c>
      <c r="X441" s="168">
        <v>46339</v>
      </c>
      <c r="Y441" s="168">
        <v>46146</v>
      </c>
      <c r="Z441" s="168">
        <v>46279</v>
      </c>
      <c r="AC441">
        <v>100</v>
      </c>
      <c r="AD441" t="s">
        <v>1839</v>
      </c>
      <c r="AE441">
        <v>0</v>
      </c>
      <c r="AF441" t="s">
        <v>1840</v>
      </c>
      <c r="AG441" t="s">
        <v>1841</v>
      </c>
      <c r="AH441" t="s">
        <v>1842</v>
      </c>
      <c r="AI441" t="s">
        <v>2435</v>
      </c>
      <c r="AJ441" t="s">
        <v>2436</v>
      </c>
      <c r="AQ441" t="s">
        <v>1845</v>
      </c>
      <c r="AR441" t="s">
        <v>2433</v>
      </c>
      <c r="AS441">
        <v>1</v>
      </c>
      <c r="AT441">
        <v>1</v>
      </c>
      <c r="CC441" t="s">
        <v>1846</v>
      </c>
    </row>
    <row r="442" spans="1:81" x14ac:dyDescent="0.25">
      <c r="A442" t="s">
        <v>1441</v>
      </c>
      <c r="B442" t="s">
        <v>2450</v>
      </c>
      <c r="C442" t="s">
        <v>1413</v>
      </c>
      <c r="D442" t="s">
        <v>2431</v>
      </c>
      <c r="E442" t="s">
        <v>2432</v>
      </c>
      <c r="F442" t="s">
        <v>2433</v>
      </c>
      <c r="G442" t="s">
        <v>2434</v>
      </c>
      <c r="H442">
        <v>102</v>
      </c>
      <c r="I442">
        <v>102</v>
      </c>
      <c r="L442" t="s">
        <v>1832</v>
      </c>
      <c r="M442" t="s">
        <v>482</v>
      </c>
      <c r="N442" t="s">
        <v>1833</v>
      </c>
      <c r="O442" t="s">
        <v>1971</v>
      </c>
      <c r="P442" t="s">
        <v>1972</v>
      </c>
      <c r="Q442" t="s">
        <v>482</v>
      </c>
      <c r="R442" t="s">
        <v>1850</v>
      </c>
      <c r="S442" t="s">
        <v>1851</v>
      </c>
      <c r="T442" t="s">
        <v>1838</v>
      </c>
      <c r="W442" s="168">
        <v>46163</v>
      </c>
      <c r="X442" s="168">
        <v>46339</v>
      </c>
      <c r="Y442" s="168">
        <v>46146</v>
      </c>
      <c r="Z442" s="168">
        <v>46279</v>
      </c>
      <c r="AC442">
        <v>100</v>
      </c>
      <c r="AD442" t="s">
        <v>1839</v>
      </c>
      <c r="AE442">
        <v>0</v>
      </c>
      <c r="AF442" t="s">
        <v>1840</v>
      </c>
      <c r="AG442" t="s">
        <v>1841</v>
      </c>
      <c r="AH442" t="s">
        <v>1842</v>
      </c>
      <c r="AI442" t="s">
        <v>2435</v>
      </c>
      <c r="AJ442" t="s">
        <v>2436</v>
      </c>
      <c r="AQ442" t="s">
        <v>1845</v>
      </c>
      <c r="AR442" t="s">
        <v>2433</v>
      </c>
      <c r="AS442">
        <v>1</v>
      </c>
      <c r="AT442">
        <v>1</v>
      </c>
      <c r="CC442" t="s">
        <v>1846</v>
      </c>
    </row>
    <row r="443" spans="1:81" x14ac:dyDescent="0.25">
      <c r="A443" t="s">
        <v>1443</v>
      </c>
      <c r="B443" t="s">
        <v>2451</v>
      </c>
      <c r="C443" t="s">
        <v>1413</v>
      </c>
      <c r="D443" t="s">
        <v>2431</v>
      </c>
      <c r="E443" t="s">
        <v>2432</v>
      </c>
      <c r="F443" t="s">
        <v>2433</v>
      </c>
      <c r="G443" t="s">
        <v>2434</v>
      </c>
      <c r="H443">
        <v>102</v>
      </c>
      <c r="I443">
        <v>102</v>
      </c>
      <c r="L443" t="s">
        <v>1832</v>
      </c>
      <c r="M443" t="s">
        <v>482</v>
      </c>
      <c r="N443" t="s">
        <v>1833</v>
      </c>
      <c r="O443" t="s">
        <v>1971</v>
      </c>
      <c r="P443" t="s">
        <v>1972</v>
      </c>
      <c r="Q443" t="s">
        <v>482</v>
      </c>
      <c r="R443" t="s">
        <v>1850</v>
      </c>
      <c r="S443" t="s">
        <v>1851</v>
      </c>
      <c r="T443" t="s">
        <v>1838</v>
      </c>
      <c r="W443" s="168">
        <v>46163</v>
      </c>
      <c r="X443" s="168">
        <v>46339</v>
      </c>
      <c r="Y443" s="168">
        <v>46146</v>
      </c>
      <c r="Z443" s="168">
        <v>46255</v>
      </c>
      <c r="AC443">
        <v>100</v>
      </c>
      <c r="AD443" t="s">
        <v>1839</v>
      </c>
      <c r="AE443">
        <v>0</v>
      </c>
      <c r="AF443" t="s">
        <v>1840</v>
      </c>
      <c r="AG443" t="s">
        <v>1841</v>
      </c>
      <c r="AH443" t="s">
        <v>1842</v>
      </c>
      <c r="AI443" t="s">
        <v>2435</v>
      </c>
      <c r="AJ443" t="s">
        <v>2436</v>
      </c>
      <c r="AQ443" t="s">
        <v>1845</v>
      </c>
      <c r="AR443" t="s">
        <v>2433</v>
      </c>
      <c r="AS443">
        <v>1</v>
      </c>
      <c r="AT443">
        <v>1</v>
      </c>
      <c r="CC443" t="s">
        <v>1846</v>
      </c>
    </row>
    <row r="444" spans="1:81" x14ac:dyDescent="0.25">
      <c r="A444" t="s">
        <v>1445</v>
      </c>
      <c r="B444" t="s">
        <v>2452</v>
      </c>
      <c r="C444" t="s">
        <v>1413</v>
      </c>
      <c r="D444" t="s">
        <v>2431</v>
      </c>
      <c r="E444" t="s">
        <v>2432</v>
      </c>
      <c r="F444" t="s">
        <v>2433</v>
      </c>
      <c r="G444" t="s">
        <v>2434</v>
      </c>
      <c r="H444">
        <v>88</v>
      </c>
      <c r="I444">
        <v>88</v>
      </c>
      <c r="L444" t="s">
        <v>1832</v>
      </c>
      <c r="M444" t="s">
        <v>482</v>
      </c>
      <c r="N444" t="s">
        <v>1833</v>
      </c>
      <c r="O444" t="s">
        <v>2027</v>
      </c>
      <c r="P444" t="s">
        <v>2028</v>
      </c>
      <c r="Q444" t="s">
        <v>482</v>
      </c>
      <c r="R444" t="s">
        <v>1850</v>
      </c>
      <c r="S444" t="s">
        <v>1851</v>
      </c>
      <c r="T444" t="s">
        <v>1838</v>
      </c>
      <c r="W444" s="168">
        <v>46209</v>
      </c>
      <c r="X444" s="168">
        <v>46338</v>
      </c>
      <c r="Y444" s="168">
        <v>46167</v>
      </c>
      <c r="AC444">
        <v>70</v>
      </c>
      <c r="AD444" t="s">
        <v>1839</v>
      </c>
      <c r="AE444">
        <v>0</v>
      </c>
      <c r="AF444" t="s">
        <v>1840</v>
      </c>
      <c r="AG444" t="s">
        <v>1841</v>
      </c>
      <c r="AH444" t="s">
        <v>1842</v>
      </c>
      <c r="AI444" t="s">
        <v>2435</v>
      </c>
      <c r="AJ444" t="s">
        <v>2436</v>
      </c>
      <c r="AQ444" t="s">
        <v>1845</v>
      </c>
      <c r="AR444" t="s">
        <v>2433</v>
      </c>
      <c r="AS444">
        <v>1</v>
      </c>
      <c r="AT444">
        <v>1</v>
      </c>
      <c r="CC444" t="s">
        <v>1846</v>
      </c>
    </row>
    <row r="445" spans="1:81" x14ac:dyDescent="0.25">
      <c r="A445" t="s">
        <v>1449</v>
      </c>
      <c r="B445" t="s">
        <v>2454</v>
      </c>
      <c r="C445" t="s">
        <v>1413</v>
      </c>
      <c r="D445" t="s">
        <v>2431</v>
      </c>
      <c r="E445" t="s">
        <v>2432</v>
      </c>
      <c r="F445" t="s">
        <v>2433</v>
      </c>
      <c r="G445" t="s">
        <v>2434</v>
      </c>
      <c r="H445">
        <v>117</v>
      </c>
      <c r="I445">
        <v>117</v>
      </c>
      <c r="L445" t="s">
        <v>1832</v>
      </c>
      <c r="M445" t="s">
        <v>482</v>
      </c>
      <c r="N445" t="s">
        <v>1833</v>
      </c>
      <c r="O445" t="s">
        <v>1883</v>
      </c>
      <c r="P445" t="s">
        <v>1884</v>
      </c>
      <c r="Q445" t="s">
        <v>482</v>
      </c>
      <c r="R445" t="s">
        <v>1850</v>
      </c>
      <c r="S445" t="s">
        <v>1851</v>
      </c>
      <c r="T445" t="s">
        <v>1838</v>
      </c>
      <c r="W445" s="168">
        <v>46167</v>
      </c>
      <c r="X445" s="168">
        <v>46300</v>
      </c>
      <c r="Y445" s="168">
        <v>46111</v>
      </c>
      <c r="AC445">
        <v>100</v>
      </c>
      <c r="AD445" t="s">
        <v>1839</v>
      </c>
      <c r="AE445">
        <v>0</v>
      </c>
      <c r="AF445" t="s">
        <v>1840</v>
      </c>
      <c r="AG445" t="s">
        <v>1841</v>
      </c>
      <c r="AH445" t="s">
        <v>1842</v>
      </c>
      <c r="AI445" t="s">
        <v>2435</v>
      </c>
      <c r="AJ445" t="s">
        <v>2436</v>
      </c>
      <c r="AQ445" t="s">
        <v>1845</v>
      </c>
      <c r="AR445" t="s">
        <v>2433</v>
      </c>
      <c r="AS445">
        <v>1</v>
      </c>
      <c r="AT445">
        <v>1</v>
      </c>
      <c r="CC445" t="s">
        <v>1846</v>
      </c>
    </row>
    <row r="446" spans="1:81" x14ac:dyDescent="0.25">
      <c r="A446" t="s">
        <v>1452</v>
      </c>
      <c r="B446" t="s">
        <v>2455</v>
      </c>
      <c r="C446" t="s">
        <v>1413</v>
      </c>
      <c r="D446" t="s">
        <v>2431</v>
      </c>
      <c r="E446" t="s">
        <v>2432</v>
      </c>
      <c r="F446" t="s">
        <v>2433</v>
      </c>
      <c r="G446" t="s">
        <v>2434</v>
      </c>
      <c r="H446">
        <v>88</v>
      </c>
      <c r="I446">
        <v>88</v>
      </c>
      <c r="L446" t="s">
        <v>1832</v>
      </c>
      <c r="M446" t="s">
        <v>482</v>
      </c>
      <c r="N446" t="s">
        <v>1833</v>
      </c>
      <c r="O446" t="s">
        <v>1883</v>
      </c>
      <c r="P446" t="s">
        <v>1884</v>
      </c>
      <c r="Q446" t="s">
        <v>482</v>
      </c>
      <c r="R446" t="s">
        <v>1850</v>
      </c>
      <c r="S446" t="s">
        <v>1851</v>
      </c>
      <c r="T446" t="s">
        <v>1838</v>
      </c>
      <c r="W446" s="168">
        <v>46167</v>
      </c>
      <c r="X446" s="168">
        <v>46300</v>
      </c>
      <c r="Y446" s="168">
        <v>46167</v>
      </c>
      <c r="AC446">
        <v>80</v>
      </c>
      <c r="AD446" t="s">
        <v>1839</v>
      </c>
      <c r="AE446">
        <v>0</v>
      </c>
      <c r="AF446" t="s">
        <v>1840</v>
      </c>
      <c r="AG446" t="s">
        <v>1841</v>
      </c>
      <c r="AH446" t="s">
        <v>1842</v>
      </c>
      <c r="AI446" t="s">
        <v>2435</v>
      </c>
      <c r="AJ446" t="s">
        <v>2436</v>
      </c>
      <c r="AQ446" t="s">
        <v>1845</v>
      </c>
      <c r="AR446" t="s">
        <v>2433</v>
      </c>
      <c r="AS446">
        <v>1</v>
      </c>
      <c r="AT446">
        <v>1</v>
      </c>
      <c r="CC446" t="s">
        <v>1846</v>
      </c>
    </row>
    <row r="447" spans="1:81" x14ac:dyDescent="0.25">
      <c r="A447" t="s">
        <v>1455</v>
      </c>
      <c r="B447" t="s">
        <v>2456</v>
      </c>
      <c r="C447" t="s">
        <v>1413</v>
      </c>
      <c r="D447" t="s">
        <v>2431</v>
      </c>
      <c r="E447" t="s">
        <v>2432</v>
      </c>
      <c r="F447" t="s">
        <v>2433</v>
      </c>
      <c r="G447" t="s">
        <v>2434</v>
      </c>
      <c r="H447">
        <v>88</v>
      </c>
      <c r="I447">
        <v>88</v>
      </c>
      <c r="L447" t="s">
        <v>1832</v>
      </c>
      <c r="M447" t="s">
        <v>482</v>
      </c>
      <c r="N447" t="s">
        <v>1833</v>
      </c>
      <c r="O447" t="s">
        <v>1983</v>
      </c>
      <c r="P447" t="s">
        <v>1984</v>
      </c>
      <c r="Q447" t="s">
        <v>482</v>
      </c>
      <c r="R447" t="s">
        <v>1850</v>
      </c>
      <c r="S447" t="s">
        <v>1851</v>
      </c>
      <c r="T447" t="s">
        <v>1838</v>
      </c>
      <c r="W447" s="168">
        <v>46146</v>
      </c>
      <c r="X447" s="168">
        <v>46318</v>
      </c>
      <c r="Y447" s="168">
        <v>46104</v>
      </c>
      <c r="Z447" s="168">
        <v>46275</v>
      </c>
      <c r="AC447">
        <v>100</v>
      </c>
      <c r="AD447" t="s">
        <v>1839</v>
      </c>
      <c r="AE447">
        <v>0</v>
      </c>
      <c r="AF447" t="s">
        <v>1840</v>
      </c>
      <c r="AG447" t="s">
        <v>1841</v>
      </c>
      <c r="AH447" t="s">
        <v>1842</v>
      </c>
      <c r="AI447" t="s">
        <v>2435</v>
      </c>
      <c r="AJ447" t="s">
        <v>2436</v>
      </c>
      <c r="AQ447" t="s">
        <v>1845</v>
      </c>
      <c r="AR447" t="s">
        <v>2433</v>
      </c>
      <c r="AS447">
        <v>1</v>
      </c>
      <c r="AT447">
        <v>1</v>
      </c>
      <c r="CC447" t="s">
        <v>1846</v>
      </c>
    </row>
    <row r="448" spans="1:81" x14ac:dyDescent="0.25">
      <c r="A448" t="s">
        <v>1457</v>
      </c>
      <c r="B448" t="s">
        <v>2457</v>
      </c>
      <c r="C448" t="s">
        <v>1413</v>
      </c>
      <c r="D448" t="s">
        <v>2431</v>
      </c>
      <c r="E448" t="s">
        <v>2432</v>
      </c>
      <c r="F448" t="s">
        <v>2433</v>
      </c>
      <c r="G448" t="s">
        <v>2434</v>
      </c>
      <c r="H448">
        <v>127</v>
      </c>
      <c r="I448">
        <v>127</v>
      </c>
      <c r="L448" t="s">
        <v>1832</v>
      </c>
      <c r="M448" t="s">
        <v>482</v>
      </c>
      <c r="N448" t="s">
        <v>1833</v>
      </c>
      <c r="O448" t="s">
        <v>1991</v>
      </c>
      <c r="P448" t="s">
        <v>1992</v>
      </c>
      <c r="Q448" t="s">
        <v>482</v>
      </c>
      <c r="R448" t="s">
        <v>1850</v>
      </c>
      <c r="S448" t="s">
        <v>1851</v>
      </c>
      <c r="T448" t="s">
        <v>1838</v>
      </c>
      <c r="W448" s="168">
        <v>46195</v>
      </c>
      <c r="X448" s="168">
        <v>46367</v>
      </c>
      <c r="AC448">
        <v>0</v>
      </c>
      <c r="AD448" t="s">
        <v>1839</v>
      </c>
      <c r="AE448">
        <v>0</v>
      </c>
      <c r="AF448" t="s">
        <v>1840</v>
      </c>
      <c r="AG448" t="s">
        <v>1841</v>
      </c>
      <c r="AH448" t="s">
        <v>1842</v>
      </c>
      <c r="AI448" t="s">
        <v>2435</v>
      </c>
      <c r="AJ448" t="s">
        <v>2436</v>
      </c>
      <c r="AQ448" t="s">
        <v>1845</v>
      </c>
      <c r="AR448" t="s">
        <v>2433</v>
      </c>
      <c r="AS448">
        <v>1</v>
      </c>
      <c r="AT448">
        <v>1</v>
      </c>
      <c r="CC448" t="s">
        <v>1846</v>
      </c>
    </row>
    <row r="449" spans="1:81" x14ac:dyDescent="0.25">
      <c r="A449" t="s">
        <v>1459</v>
      </c>
      <c r="B449" t="s">
        <v>2458</v>
      </c>
      <c r="C449" t="s">
        <v>1413</v>
      </c>
      <c r="D449" t="s">
        <v>2431</v>
      </c>
      <c r="E449" t="s">
        <v>2432</v>
      </c>
      <c r="F449" t="s">
        <v>2433</v>
      </c>
      <c r="G449" t="s">
        <v>2434</v>
      </c>
      <c r="H449">
        <v>127</v>
      </c>
      <c r="I449">
        <v>127</v>
      </c>
      <c r="L449" t="s">
        <v>1832</v>
      </c>
      <c r="M449" t="s">
        <v>482</v>
      </c>
      <c r="N449" t="s">
        <v>1833</v>
      </c>
      <c r="O449" t="s">
        <v>1991</v>
      </c>
      <c r="P449" t="s">
        <v>1992</v>
      </c>
      <c r="Q449" t="s">
        <v>482</v>
      </c>
      <c r="R449" t="s">
        <v>1850</v>
      </c>
      <c r="S449" t="s">
        <v>1851</v>
      </c>
      <c r="T449" t="s">
        <v>1838</v>
      </c>
      <c r="W449" s="168">
        <v>46195</v>
      </c>
      <c r="X449" s="168">
        <v>46367</v>
      </c>
      <c r="AC449">
        <v>0</v>
      </c>
      <c r="AD449" t="s">
        <v>1839</v>
      </c>
      <c r="AE449">
        <v>0</v>
      </c>
      <c r="AF449" t="s">
        <v>1840</v>
      </c>
      <c r="AG449" t="s">
        <v>1841</v>
      </c>
      <c r="AH449" t="s">
        <v>1842</v>
      </c>
      <c r="AI449" t="s">
        <v>2435</v>
      </c>
      <c r="AJ449" t="s">
        <v>2436</v>
      </c>
      <c r="AQ449" t="s">
        <v>1845</v>
      </c>
      <c r="AR449" t="s">
        <v>2433</v>
      </c>
      <c r="AS449">
        <v>1</v>
      </c>
      <c r="AT449">
        <v>1</v>
      </c>
      <c r="CC449" t="s">
        <v>1846</v>
      </c>
    </row>
    <row r="450" spans="1:81" x14ac:dyDescent="0.25">
      <c r="A450" t="s">
        <v>1461</v>
      </c>
      <c r="B450" t="s">
        <v>2459</v>
      </c>
      <c r="C450" t="s">
        <v>1413</v>
      </c>
      <c r="D450" t="s">
        <v>2431</v>
      </c>
      <c r="E450" t="s">
        <v>2432</v>
      </c>
      <c r="F450" t="s">
        <v>2433</v>
      </c>
      <c r="G450" t="s">
        <v>2434</v>
      </c>
      <c r="H450">
        <v>127</v>
      </c>
      <c r="I450">
        <v>127</v>
      </c>
      <c r="L450" t="s">
        <v>1832</v>
      </c>
      <c r="M450" t="s">
        <v>482</v>
      </c>
      <c r="N450" t="s">
        <v>1833</v>
      </c>
      <c r="O450" t="s">
        <v>1991</v>
      </c>
      <c r="P450" t="s">
        <v>1992</v>
      </c>
      <c r="Q450" t="s">
        <v>482</v>
      </c>
      <c r="R450" t="s">
        <v>1850</v>
      </c>
      <c r="S450" t="s">
        <v>1851</v>
      </c>
      <c r="T450" t="s">
        <v>1838</v>
      </c>
      <c r="W450" s="168">
        <v>46195</v>
      </c>
      <c r="X450" s="168">
        <v>46367</v>
      </c>
      <c r="AC450">
        <v>0</v>
      </c>
      <c r="AD450" t="s">
        <v>1839</v>
      </c>
      <c r="AE450">
        <v>0</v>
      </c>
      <c r="AF450" t="s">
        <v>1840</v>
      </c>
      <c r="AG450" t="s">
        <v>1841</v>
      </c>
      <c r="AH450" t="s">
        <v>1842</v>
      </c>
      <c r="AI450" t="s">
        <v>2435</v>
      </c>
      <c r="AJ450" t="s">
        <v>2436</v>
      </c>
      <c r="AQ450" t="s">
        <v>1845</v>
      </c>
      <c r="AR450" t="s">
        <v>2433</v>
      </c>
      <c r="AS450">
        <v>1</v>
      </c>
      <c r="AT450">
        <v>1</v>
      </c>
      <c r="CC450" t="s">
        <v>1846</v>
      </c>
    </row>
    <row r="451" spans="1:81" x14ac:dyDescent="0.25">
      <c r="A451" t="s">
        <v>1463</v>
      </c>
      <c r="B451" t="s">
        <v>2460</v>
      </c>
      <c r="C451" t="s">
        <v>1413</v>
      </c>
      <c r="D451" t="s">
        <v>2431</v>
      </c>
      <c r="E451" t="s">
        <v>2432</v>
      </c>
      <c r="F451" t="s">
        <v>2433</v>
      </c>
      <c r="G451" t="s">
        <v>2434</v>
      </c>
      <c r="H451">
        <v>127</v>
      </c>
      <c r="I451">
        <v>127</v>
      </c>
      <c r="L451" t="s">
        <v>1832</v>
      </c>
      <c r="M451" t="s">
        <v>482</v>
      </c>
      <c r="N451" t="s">
        <v>1833</v>
      </c>
      <c r="O451" t="s">
        <v>1991</v>
      </c>
      <c r="P451" t="s">
        <v>1992</v>
      </c>
      <c r="Q451" t="s">
        <v>482</v>
      </c>
      <c r="R451" t="s">
        <v>1850</v>
      </c>
      <c r="S451" t="s">
        <v>1851</v>
      </c>
      <c r="T451" t="s">
        <v>1838</v>
      </c>
      <c r="W451" s="168">
        <v>46195</v>
      </c>
      <c r="X451" s="168">
        <v>46367</v>
      </c>
      <c r="AC451">
        <v>0</v>
      </c>
      <c r="AD451" t="s">
        <v>1839</v>
      </c>
      <c r="AE451">
        <v>0</v>
      </c>
      <c r="AF451" t="s">
        <v>1840</v>
      </c>
      <c r="AG451" t="s">
        <v>1841</v>
      </c>
      <c r="AH451" t="s">
        <v>1842</v>
      </c>
      <c r="AI451" t="s">
        <v>2435</v>
      </c>
      <c r="AJ451" t="s">
        <v>2436</v>
      </c>
      <c r="AQ451" t="s">
        <v>1845</v>
      </c>
      <c r="AR451" t="s">
        <v>2433</v>
      </c>
      <c r="AS451">
        <v>1</v>
      </c>
      <c r="AT451">
        <v>1</v>
      </c>
      <c r="CC451" t="s">
        <v>1846</v>
      </c>
    </row>
    <row r="452" spans="1:81" x14ac:dyDescent="0.25">
      <c r="A452" t="s">
        <v>1770</v>
      </c>
      <c r="B452" t="s">
        <v>2462</v>
      </c>
      <c r="C452" t="s">
        <v>1413</v>
      </c>
      <c r="D452" t="s">
        <v>2431</v>
      </c>
      <c r="E452" t="s">
        <v>2432</v>
      </c>
      <c r="F452" t="s">
        <v>2433</v>
      </c>
      <c r="G452" t="s">
        <v>2434</v>
      </c>
      <c r="H452">
        <v>117</v>
      </c>
      <c r="I452">
        <v>117</v>
      </c>
      <c r="L452" t="s">
        <v>1832</v>
      </c>
      <c r="M452" t="s">
        <v>482</v>
      </c>
      <c r="N452" t="s">
        <v>1833</v>
      </c>
      <c r="O452" t="s">
        <v>2168</v>
      </c>
      <c r="P452" t="s">
        <v>2169</v>
      </c>
      <c r="Q452" t="s">
        <v>482</v>
      </c>
      <c r="R452" t="s">
        <v>1850</v>
      </c>
      <c r="S452" t="s">
        <v>1851</v>
      </c>
      <c r="T452" t="s">
        <v>1838</v>
      </c>
      <c r="W452" s="168">
        <v>46153</v>
      </c>
      <c r="X452" s="168">
        <v>46289</v>
      </c>
      <c r="Y452" s="168">
        <v>46104</v>
      </c>
      <c r="AC452">
        <v>100</v>
      </c>
      <c r="AD452" t="s">
        <v>1839</v>
      </c>
      <c r="AE452">
        <v>0</v>
      </c>
      <c r="AF452" t="s">
        <v>1840</v>
      </c>
      <c r="AG452" t="s">
        <v>1841</v>
      </c>
      <c r="AH452" t="s">
        <v>1842</v>
      </c>
      <c r="AI452" t="s">
        <v>2435</v>
      </c>
      <c r="AJ452" t="s">
        <v>2436</v>
      </c>
      <c r="AQ452" t="s">
        <v>1845</v>
      </c>
      <c r="AR452" t="s">
        <v>2433</v>
      </c>
      <c r="AS452">
        <v>1</v>
      </c>
      <c r="AT452">
        <v>1</v>
      </c>
      <c r="CC452" t="s">
        <v>1846</v>
      </c>
    </row>
    <row r="453" spans="1:81" x14ac:dyDescent="0.25">
      <c r="A453" t="s">
        <v>1772</v>
      </c>
      <c r="B453" t="s">
        <v>2463</v>
      </c>
      <c r="C453" t="s">
        <v>1413</v>
      </c>
      <c r="D453" t="s">
        <v>2431</v>
      </c>
      <c r="E453" t="s">
        <v>2432</v>
      </c>
      <c r="F453" t="s">
        <v>2433</v>
      </c>
      <c r="G453" t="s">
        <v>2434</v>
      </c>
      <c r="H453">
        <v>88</v>
      </c>
      <c r="I453">
        <v>88</v>
      </c>
      <c r="L453" t="s">
        <v>1832</v>
      </c>
      <c r="M453" t="s">
        <v>482</v>
      </c>
      <c r="N453" t="s">
        <v>1833</v>
      </c>
      <c r="O453" t="s">
        <v>2080</v>
      </c>
      <c r="P453" t="s">
        <v>2081</v>
      </c>
      <c r="Q453" t="s">
        <v>482</v>
      </c>
      <c r="R453" t="s">
        <v>1850</v>
      </c>
      <c r="S453" t="s">
        <v>1851</v>
      </c>
      <c r="T453" t="s">
        <v>1838</v>
      </c>
      <c r="W453" s="168">
        <v>46167</v>
      </c>
      <c r="X453" s="168">
        <v>46309</v>
      </c>
      <c r="Y453" s="168">
        <v>46157</v>
      </c>
      <c r="AC453">
        <v>80</v>
      </c>
      <c r="AD453" t="s">
        <v>1839</v>
      </c>
      <c r="AE453">
        <v>0</v>
      </c>
      <c r="AF453" t="s">
        <v>1840</v>
      </c>
      <c r="AG453" t="s">
        <v>1841</v>
      </c>
      <c r="AH453" t="s">
        <v>1842</v>
      </c>
      <c r="AI453" t="s">
        <v>2435</v>
      </c>
      <c r="AJ453" t="s">
        <v>2436</v>
      </c>
      <c r="AQ453" t="s">
        <v>1845</v>
      </c>
      <c r="AR453" t="s">
        <v>2433</v>
      </c>
      <c r="AS453">
        <v>1</v>
      </c>
      <c r="AT453">
        <v>1</v>
      </c>
      <c r="CC453" t="s">
        <v>1846</v>
      </c>
    </row>
    <row r="454" spans="1:81" x14ac:dyDescent="0.25">
      <c r="A454" t="s">
        <v>1774</v>
      </c>
      <c r="B454" t="s">
        <v>2464</v>
      </c>
      <c r="C454" t="s">
        <v>1413</v>
      </c>
      <c r="D454" t="s">
        <v>2431</v>
      </c>
      <c r="E454" t="s">
        <v>2432</v>
      </c>
      <c r="F454" t="s">
        <v>2433</v>
      </c>
      <c r="G454" t="s">
        <v>2434</v>
      </c>
      <c r="H454">
        <v>88</v>
      </c>
      <c r="I454">
        <v>88</v>
      </c>
      <c r="L454" t="s">
        <v>1832</v>
      </c>
      <c r="M454" t="s">
        <v>482</v>
      </c>
      <c r="N454" t="s">
        <v>1833</v>
      </c>
      <c r="O454" t="s">
        <v>2080</v>
      </c>
      <c r="P454" t="s">
        <v>2081</v>
      </c>
      <c r="Q454" t="s">
        <v>482</v>
      </c>
      <c r="R454" t="s">
        <v>1850</v>
      </c>
      <c r="S454" t="s">
        <v>1851</v>
      </c>
      <c r="T454" t="s">
        <v>1838</v>
      </c>
      <c r="W454" s="168">
        <v>46181</v>
      </c>
      <c r="X454" s="168">
        <v>46318</v>
      </c>
      <c r="Y454" s="168">
        <v>46160</v>
      </c>
      <c r="AC454">
        <v>80</v>
      </c>
      <c r="AD454" t="s">
        <v>1839</v>
      </c>
      <c r="AE454">
        <v>0</v>
      </c>
      <c r="AF454" t="s">
        <v>1840</v>
      </c>
      <c r="AG454" t="s">
        <v>1841</v>
      </c>
      <c r="AH454" t="s">
        <v>1842</v>
      </c>
      <c r="AI454" t="s">
        <v>2435</v>
      </c>
      <c r="AJ454" t="s">
        <v>2436</v>
      </c>
      <c r="AQ454" t="s">
        <v>1845</v>
      </c>
      <c r="AR454" t="s">
        <v>2433</v>
      </c>
      <c r="AS454">
        <v>1</v>
      </c>
      <c r="AT454">
        <v>1</v>
      </c>
      <c r="CC454" t="s">
        <v>1846</v>
      </c>
    </row>
    <row r="455" spans="1:81" x14ac:dyDescent="0.25">
      <c r="A455" t="s">
        <v>1776</v>
      </c>
      <c r="B455" t="s">
        <v>2465</v>
      </c>
      <c r="C455" t="s">
        <v>1413</v>
      </c>
      <c r="D455" t="s">
        <v>2431</v>
      </c>
      <c r="E455" t="s">
        <v>2432</v>
      </c>
      <c r="F455" t="s">
        <v>2433</v>
      </c>
      <c r="G455" t="s">
        <v>2434</v>
      </c>
      <c r="H455">
        <v>80</v>
      </c>
      <c r="I455">
        <v>80</v>
      </c>
      <c r="L455" t="s">
        <v>1832</v>
      </c>
      <c r="M455" t="s">
        <v>482</v>
      </c>
      <c r="N455" t="s">
        <v>1833</v>
      </c>
      <c r="O455" t="s">
        <v>1907</v>
      </c>
      <c r="P455" t="s">
        <v>1908</v>
      </c>
      <c r="Q455" t="s">
        <v>482</v>
      </c>
      <c r="R455" t="s">
        <v>1850</v>
      </c>
      <c r="S455" t="s">
        <v>1851</v>
      </c>
      <c r="T455" t="s">
        <v>1838</v>
      </c>
      <c r="W455" s="168">
        <v>46223</v>
      </c>
      <c r="X455" s="168">
        <v>46345</v>
      </c>
      <c r="Y455" s="168">
        <v>46181</v>
      </c>
      <c r="AC455">
        <v>50</v>
      </c>
      <c r="AD455" t="s">
        <v>1839</v>
      </c>
      <c r="AE455">
        <v>0</v>
      </c>
      <c r="AF455" t="s">
        <v>1840</v>
      </c>
      <c r="AG455" t="s">
        <v>1841</v>
      </c>
      <c r="AH455" t="s">
        <v>1842</v>
      </c>
      <c r="AI455" t="s">
        <v>2435</v>
      </c>
      <c r="AJ455" t="s">
        <v>2436</v>
      </c>
      <c r="AQ455" t="s">
        <v>1845</v>
      </c>
      <c r="AR455" t="s">
        <v>2433</v>
      </c>
      <c r="AS455">
        <v>1</v>
      </c>
      <c r="AT455">
        <v>1</v>
      </c>
      <c r="CC455" t="s">
        <v>1846</v>
      </c>
    </row>
    <row r="456" spans="1:81" x14ac:dyDescent="0.25">
      <c r="A456" t="s">
        <v>1778</v>
      </c>
      <c r="B456" t="s">
        <v>2466</v>
      </c>
      <c r="C456" t="s">
        <v>1413</v>
      </c>
      <c r="D456" t="s">
        <v>2431</v>
      </c>
      <c r="E456" t="s">
        <v>2432</v>
      </c>
      <c r="F456" t="s">
        <v>2433</v>
      </c>
      <c r="G456" t="s">
        <v>2434</v>
      </c>
      <c r="H456">
        <v>80</v>
      </c>
      <c r="I456">
        <v>80</v>
      </c>
      <c r="L456" t="s">
        <v>1832</v>
      </c>
      <c r="M456" t="s">
        <v>482</v>
      </c>
      <c r="N456" t="s">
        <v>1833</v>
      </c>
      <c r="O456" t="s">
        <v>2467</v>
      </c>
      <c r="P456" t="s">
        <v>2468</v>
      </c>
      <c r="Q456" t="s">
        <v>482</v>
      </c>
      <c r="R456" t="s">
        <v>1850</v>
      </c>
      <c r="S456" t="s">
        <v>1851</v>
      </c>
      <c r="T456" t="s">
        <v>1838</v>
      </c>
      <c r="W456" s="168">
        <v>46167</v>
      </c>
      <c r="X456" s="168">
        <v>46300</v>
      </c>
      <c r="Y456" s="168">
        <v>46160</v>
      </c>
      <c r="AC456">
        <v>80</v>
      </c>
      <c r="AD456" t="s">
        <v>1839</v>
      </c>
      <c r="AE456">
        <v>0</v>
      </c>
      <c r="AF456" t="s">
        <v>1840</v>
      </c>
      <c r="AG456" t="s">
        <v>1841</v>
      </c>
      <c r="AH456" t="s">
        <v>1842</v>
      </c>
      <c r="AI456" t="s">
        <v>2435</v>
      </c>
      <c r="AJ456" t="s">
        <v>2436</v>
      </c>
      <c r="AQ456" t="s">
        <v>1845</v>
      </c>
      <c r="AR456" t="s">
        <v>2433</v>
      </c>
      <c r="AS456">
        <v>1</v>
      </c>
      <c r="AT456">
        <v>1</v>
      </c>
      <c r="CC456" t="s">
        <v>1846</v>
      </c>
    </row>
    <row r="457" spans="1:81" x14ac:dyDescent="0.25">
      <c r="A457" t="s">
        <v>1780</v>
      </c>
      <c r="B457" t="s">
        <v>2469</v>
      </c>
      <c r="C457" t="s">
        <v>1413</v>
      </c>
      <c r="D457" t="s">
        <v>2431</v>
      </c>
      <c r="E457" t="s">
        <v>2432</v>
      </c>
      <c r="F457" t="s">
        <v>2433</v>
      </c>
      <c r="G457" t="s">
        <v>2434</v>
      </c>
      <c r="H457">
        <v>80</v>
      </c>
      <c r="I457">
        <v>80</v>
      </c>
      <c r="L457" t="s">
        <v>1832</v>
      </c>
      <c r="M457" t="s">
        <v>482</v>
      </c>
      <c r="N457" t="s">
        <v>1833</v>
      </c>
      <c r="O457" t="s">
        <v>2042</v>
      </c>
      <c r="P457" t="s">
        <v>2043</v>
      </c>
      <c r="Q457" t="s">
        <v>482</v>
      </c>
      <c r="R457" t="s">
        <v>1850</v>
      </c>
      <c r="S457" t="s">
        <v>1851</v>
      </c>
      <c r="T457" t="s">
        <v>1838</v>
      </c>
      <c r="W457" s="168">
        <v>46188</v>
      </c>
      <c r="X457" s="168">
        <v>46311</v>
      </c>
      <c r="Y457" s="168">
        <v>46153</v>
      </c>
      <c r="AC457">
        <v>80</v>
      </c>
      <c r="AD457" t="s">
        <v>1839</v>
      </c>
      <c r="AE457">
        <v>0</v>
      </c>
      <c r="AF457" t="s">
        <v>1840</v>
      </c>
      <c r="AG457" t="s">
        <v>1841</v>
      </c>
      <c r="AH457" t="s">
        <v>1842</v>
      </c>
      <c r="AI457" t="s">
        <v>2435</v>
      </c>
      <c r="AJ457" t="s">
        <v>2436</v>
      </c>
      <c r="AQ457" t="s">
        <v>1845</v>
      </c>
      <c r="AR457" t="s">
        <v>2433</v>
      </c>
      <c r="AS457">
        <v>1</v>
      </c>
      <c r="AT457">
        <v>1</v>
      </c>
      <c r="CC457" t="s">
        <v>1846</v>
      </c>
    </row>
    <row r="458" spans="1:81" x14ac:dyDescent="0.25">
      <c r="A458" t="s">
        <v>1782</v>
      </c>
      <c r="B458" t="s">
        <v>2470</v>
      </c>
      <c r="C458" t="s">
        <v>1413</v>
      </c>
      <c r="D458" t="s">
        <v>2431</v>
      </c>
      <c r="E458" t="s">
        <v>2432</v>
      </c>
      <c r="F458" t="s">
        <v>2433</v>
      </c>
      <c r="G458" t="s">
        <v>2434</v>
      </c>
      <c r="H458">
        <v>80</v>
      </c>
      <c r="I458">
        <v>80</v>
      </c>
      <c r="L458" t="s">
        <v>1832</v>
      </c>
      <c r="M458" t="s">
        <v>482</v>
      </c>
      <c r="N458" t="s">
        <v>1833</v>
      </c>
      <c r="O458" t="s">
        <v>2197</v>
      </c>
      <c r="P458" t="s">
        <v>2198</v>
      </c>
      <c r="Q458" t="s">
        <v>482</v>
      </c>
      <c r="R458" t="s">
        <v>1850</v>
      </c>
      <c r="S458" t="s">
        <v>1851</v>
      </c>
      <c r="T458" t="s">
        <v>1838</v>
      </c>
      <c r="W458" s="168">
        <v>46209</v>
      </c>
      <c r="X458" s="168">
        <v>46338</v>
      </c>
      <c r="Y458" s="168">
        <v>46160</v>
      </c>
      <c r="AC458">
        <v>70</v>
      </c>
      <c r="AD458" t="s">
        <v>1839</v>
      </c>
      <c r="AE458">
        <v>0</v>
      </c>
      <c r="AF458" t="s">
        <v>1840</v>
      </c>
      <c r="AG458" t="s">
        <v>1841</v>
      </c>
      <c r="AH458" t="s">
        <v>1842</v>
      </c>
      <c r="AI458" t="s">
        <v>2435</v>
      </c>
      <c r="AJ458" t="s">
        <v>2436</v>
      </c>
      <c r="AQ458" t="s">
        <v>1845</v>
      </c>
      <c r="AR458" t="s">
        <v>2433</v>
      </c>
      <c r="AS458">
        <v>1</v>
      </c>
      <c r="AT458">
        <v>1</v>
      </c>
      <c r="CC458" t="s">
        <v>1846</v>
      </c>
    </row>
    <row r="459" spans="1:81" x14ac:dyDescent="0.25">
      <c r="A459" t="s">
        <v>473</v>
      </c>
      <c r="B459" t="s">
        <v>1827</v>
      </c>
      <c r="C459" t="s">
        <v>479</v>
      </c>
      <c r="D459" t="s">
        <v>1828</v>
      </c>
      <c r="E459" t="s">
        <v>1829</v>
      </c>
      <c r="F459" t="s">
        <v>1830</v>
      </c>
      <c r="G459" t="s">
        <v>1831</v>
      </c>
      <c r="H459">
        <v>9000</v>
      </c>
      <c r="I459">
        <v>9000</v>
      </c>
      <c r="L459" t="s">
        <v>1832</v>
      </c>
      <c r="M459" t="s">
        <v>482</v>
      </c>
      <c r="N459" t="s">
        <v>1833</v>
      </c>
      <c r="O459" t="s">
        <v>1834</v>
      </c>
      <c r="P459" t="s">
        <v>1835</v>
      </c>
      <c r="Q459" t="s">
        <v>482</v>
      </c>
      <c r="R459" t="s">
        <v>1836</v>
      </c>
      <c r="S459" t="s">
        <v>1837</v>
      </c>
      <c r="T459" t="s">
        <v>1838</v>
      </c>
      <c r="W459" s="168">
        <v>46090</v>
      </c>
      <c r="X459" s="168">
        <v>46374</v>
      </c>
      <c r="Y459" s="168">
        <v>46090</v>
      </c>
      <c r="AC459">
        <v>80.245000000000005</v>
      </c>
      <c r="AD459" t="s">
        <v>1839</v>
      </c>
      <c r="AE459">
        <v>0</v>
      </c>
      <c r="AF459" t="s">
        <v>1840</v>
      </c>
      <c r="AG459" t="s">
        <v>1841</v>
      </c>
      <c r="AH459" t="s">
        <v>1842</v>
      </c>
      <c r="AI459" t="s">
        <v>1843</v>
      </c>
      <c r="AJ459" t="s">
        <v>1844</v>
      </c>
      <c r="AQ459" t="s">
        <v>1845</v>
      </c>
      <c r="AR459" t="s">
        <v>1830</v>
      </c>
      <c r="AS459">
        <v>1</v>
      </c>
      <c r="AT459">
        <v>1</v>
      </c>
      <c r="CC459" t="s">
        <v>1846</v>
      </c>
    </row>
    <row r="460" spans="1:81" x14ac:dyDescent="0.25">
      <c r="A460" t="s">
        <v>849</v>
      </c>
      <c r="B460" t="s">
        <v>1847</v>
      </c>
      <c r="C460" t="s">
        <v>479</v>
      </c>
      <c r="D460" t="s">
        <v>1828</v>
      </c>
      <c r="E460" t="s">
        <v>1829</v>
      </c>
      <c r="F460" t="s">
        <v>1830</v>
      </c>
      <c r="G460" t="s">
        <v>1831</v>
      </c>
      <c r="H460">
        <v>800</v>
      </c>
      <c r="I460">
        <v>800</v>
      </c>
      <c r="L460" t="s">
        <v>1832</v>
      </c>
      <c r="M460" t="s">
        <v>482</v>
      </c>
      <c r="N460" t="s">
        <v>1833</v>
      </c>
      <c r="O460" t="s">
        <v>1848</v>
      </c>
      <c r="P460" t="s">
        <v>1849</v>
      </c>
      <c r="Q460" t="s">
        <v>482</v>
      </c>
      <c r="R460" t="s">
        <v>1850</v>
      </c>
      <c r="S460" t="s">
        <v>1851</v>
      </c>
      <c r="T460" t="s">
        <v>1838</v>
      </c>
      <c r="W460" s="168">
        <v>46167</v>
      </c>
      <c r="X460" s="168">
        <v>46318</v>
      </c>
      <c r="Y460" s="168">
        <v>46153</v>
      </c>
      <c r="Z460" s="168">
        <v>46286</v>
      </c>
      <c r="AC460">
        <v>100</v>
      </c>
      <c r="AD460" t="s">
        <v>1839</v>
      </c>
      <c r="AE460">
        <v>0</v>
      </c>
      <c r="AF460" t="s">
        <v>1840</v>
      </c>
      <c r="AG460" t="s">
        <v>1841</v>
      </c>
      <c r="AH460" t="s">
        <v>1842</v>
      </c>
      <c r="AI460" t="s">
        <v>1843</v>
      </c>
      <c r="AJ460" t="s">
        <v>1844</v>
      </c>
      <c r="AQ460" t="s">
        <v>1845</v>
      </c>
      <c r="AR460" t="s">
        <v>1830</v>
      </c>
      <c r="AS460">
        <v>1</v>
      </c>
      <c r="AT460">
        <v>1</v>
      </c>
      <c r="CC460" t="s">
        <v>1846</v>
      </c>
    </row>
    <row r="461" spans="1:81" x14ac:dyDescent="0.25">
      <c r="A461" t="s">
        <v>854</v>
      </c>
      <c r="B461" t="s">
        <v>1852</v>
      </c>
      <c r="C461" t="s">
        <v>479</v>
      </c>
      <c r="D461" t="s">
        <v>1828</v>
      </c>
      <c r="E461" t="s">
        <v>1829</v>
      </c>
      <c r="F461" t="s">
        <v>1830</v>
      </c>
      <c r="G461" t="s">
        <v>1831</v>
      </c>
      <c r="H461">
        <v>600</v>
      </c>
      <c r="I461">
        <v>600</v>
      </c>
      <c r="L461" t="s">
        <v>1832</v>
      </c>
      <c r="M461" t="s">
        <v>482</v>
      </c>
      <c r="N461" t="s">
        <v>1833</v>
      </c>
      <c r="O461" t="s">
        <v>1853</v>
      </c>
      <c r="P461" t="s">
        <v>1854</v>
      </c>
      <c r="Q461" t="s">
        <v>482</v>
      </c>
      <c r="R461" t="s">
        <v>1850</v>
      </c>
      <c r="S461" t="s">
        <v>1851</v>
      </c>
      <c r="T461" t="s">
        <v>1838</v>
      </c>
      <c r="W461" s="168">
        <v>46118</v>
      </c>
      <c r="X461" s="168">
        <v>46213</v>
      </c>
      <c r="Y461" s="168">
        <v>46090</v>
      </c>
      <c r="Z461" s="168">
        <v>46189</v>
      </c>
      <c r="AC461">
        <v>100</v>
      </c>
      <c r="AD461" t="s">
        <v>1839</v>
      </c>
      <c r="AE461">
        <v>0</v>
      </c>
      <c r="AF461" t="s">
        <v>1840</v>
      </c>
      <c r="AG461" t="s">
        <v>1841</v>
      </c>
      <c r="AH461" t="s">
        <v>1842</v>
      </c>
      <c r="AI461" t="s">
        <v>1843</v>
      </c>
      <c r="AJ461" t="s">
        <v>1844</v>
      </c>
      <c r="AQ461" t="s">
        <v>1845</v>
      </c>
      <c r="AR461" t="s">
        <v>1830</v>
      </c>
      <c r="AS461">
        <v>1</v>
      </c>
      <c r="AT461">
        <v>1</v>
      </c>
      <c r="CC461" t="s">
        <v>1846</v>
      </c>
    </row>
  </sheetData>
  <sheetProtection formatColumns="0" formatRows="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72DEF-52AA-4500-9508-1B78542C0AB8}">
  <sheetPr codeName="Sheet15"/>
  <dimension ref="A1:AG3395"/>
  <sheetViews>
    <sheetView workbookViewId="0">
      <pane ySplit="1" topLeftCell="A2" activePane="bottomLeft" state="frozen"/>
      <selection pane="bottomLeft" activeCell="C1" sqref="C1"/>
    </sheetView>
  </sheetViews>
  <sheetFormatPr defaultRowHeight="15" x14ac:dyDescent="0.25"/>
  <cols>
    <col min="1" max="1" width="44.7109375" customWidth="1" collapsed="1"/>
    <col min="2" max="3" width="16.140625" customWidth="1" collapsed="1"/>
    <col min="4" max="4" width="16.140625" customWidth="1"/>
    <col min="5" max="14" width="16.140625" customWidth="1" collapsed="1"/>
    <col min="15" max="15" width="16.140625" bestFit="1" customWidth="1" collapsed="1"/>
    <col min="16" max="25" width="16.140625" customWidth="1" collapsed="1"/>
    <col min="26" max="26" width="8" customWidth="1" collapsed="1"/>
    <col min="29" max="33" width="16.140625" customWidth="1" collapsed="1"/>
  </cols>
  <sheetData>
    <row r="1" spans="1:29" x14ac:dyDescent="0.25">
      <c r="A1" t="s">
        <v>359</v>
      </c>
      <c r="B1" t="s">
        <v>360</v>
      </c>
      <c r="C1" t="s">
        <v>361</v>
      </c>
      <c r="D1" t="s">
        <v>470</v>
      </c>
      <c r="E1" t="s">
        <v>362</v>
      </c>
      <c r="F1" t="s">
        <v>363</v>
      </c>
      <c r="G1" t="s">
        <v>364</v>
      </c>
      <c r="H1" t="s">
        <v>365</v>
      </c>
      <c r="I1" t="s">
        <v>366</v>
      </c>
      <c r="J1" t="s">
        <v>247</v>
      </c>
      <c r="K1" t="s">
        <v>248</v>
      </c>
      <c r="L1" t="s">
        <v>15</v>
      </c>
      <c r="M1" t="s">
        <v>16</v>
      </c>
      <c r="N1" t="s">
        <v>17</v>
      </c>
      <c r="O1" t="s">
        <v>18</v>
      </c>
      <c r="P1" t="s">
        <v>367</v>
      </c>
      <c r="Q1" t="s">
        <v>368</v>
      </c>
      <c r="R1" t="s">
        <v>369</v>
      </c>
      <c r="S1" t="s">
        <v>370</v>
      </c>
      <c r="T1" t="s">
        <v>371</v>
      </c>
      <c r="U1" t="s">
        <v>372</v>
      </c>
      <c r="V1" t="s">
        <v>373</v>
      </c>
      <c r="W1" t="s">
        <v>64</v>
      </c>
      <c r="X1" t="s">
        <v>374</v>
      </c>
      <c r="Y1" t="s">
        <v>375</v>
      </c>
      <c r="Z1" t="s">
        <v>320</v>
      </c>
      <c r="AA1" t="s">
        <v>322</v>
      </c>
      <c r="AB1" t="s">
        <v>472</v>
      </c>
      <c r="AC1" t="s">
        <v>24</v>
      </c>
    </row>
    <row r="2" spans="1:29" x14ac:dyDescent="0.25">
      <c r="A2" t="s">
        <v>473</v>
      </c>
      <c r="B2" t="s">
        <v>474</v>
      </c>
      <c r="C2" t="s">
        <v>475</v>
      </c>
      <c r="D2" t="s">
        <v>476</v>
      </c>
      <c r="E2">
        <v>0.1</v>
      </c>
      <c r="F2">
        <v>1</v>
      </c>
      <c r="G2">
        <v>9000</v>
      </c>
      <c r="H2">
        <v>1</v>
      </c>
      <c r="I2">
        <v>10</v>
      </c>
      <c r="J2" s="168">
        <v>46090</v>
      </c>
      <c r="K2" s="168">
        <v>46090</v>
      </c>
      <c r="L2" s="168">
        <v>46090</v>
      </c>
      <c r="M2" s="168">
        <v>46090</v>
      </c>
      <c r="N2" t="s">
        <v>477</v>
      </c>
      <c r="O2" t="s">
        <v>477</v>
      </c>
      <c r="P2" s="168">
        <v>46090</v>
      </c>
      <c r="Q2" s="168">
        <v>46090</v>
      </c>
      <c r="R2" t="s">
        <v>477</v>
      </c>
      <c r="S2" t="s">
        <v>477</v>
      </c>
      <c r="T2">
        <v>2</v>
      </c>
      <c r="U2" t="s">
        <v>478</v>
      </c>
      <c r="V2" t="s">
        <v>479</v>
      </c>
      <c r="W2">
        <v>5170066371</v>
      </c>
      <c r="X2">
        <v>0</v>
      </c>
      <c r="Z2" t="s">
        <v>480</v>
      </c>
      <c r="AB2" t="s">
        <v>481</v>
      </c>
    </row>
    <row r="3" spans="1:29" x14ac:dyDescent="0.25">
      <c r="A3" t="s">
        <v>473</v>
      </c>
      <c r="B3" t="s">
        <v>482</v>
      </c>
      <c r="C3" t="s">
        <v>483</v>
      </c>
      <c r="D3" t="s">
        <v>484</v>
      </c>
      <c r="E3">
        <v>0.9</v>
      </c>
      <c r="F3">
        <v>1</v>
      </c>
      <c r="G3">
        <v>9000</v>
      </c>
      <c r="H3">
        <v>0.78049999999999997</v>
      </c>
      <c r="I3">
        <v>70.245000000000005</v>
      </c>
      <c r="J3" s="168">
        <v>46091</v>
      </c>
      <c r="K3" s="168">
        <v>46374</v>
      </c>
      <c r="L3" s="168">
        <v>46110</v>
      </c>
      <c r="M3" t="s">
        <v>477</v>
      </c>
      <c r="N3" t="s">
        <v>477</v>
      </c>
      <c r="O3" t="s">
        <v>477</v>
      </c>
      <c r="P3" s="168">
        <v>46091</v>
      </c>
      <c r="Q3" s="168">
        <v>46374</v>
      </c>
      <c r="R3" t="s">
        <v>477</v>
      </c>
      <c r="S3" t="s">
        <v>477</v>
      </c>
      <c r="T3">
        <v>2</v>
      </c>
      <c r="U3" t="s">
        <v>478</v>
      </c>
      <c r="V3" t="s">
        <v>479</v>
      </c>
      <c r="W3">
        <v>5170066372</v>
      </c>
      <c r="X3">
        <v>0</v>
      </c>
      <c r="Z3" t="s">
        <v>480</v>
      </c>
      <c r="AB3" t="s">
        <v>485</v>
      </c>
    </row>
    <row r="4" spans="1:29" x14ac:dyDescent="0.25">
      <c r="A4" t="s">
        <v>486</v>
      </c>
      <c r="B4" t="s">
        <v>474</v>
      </c>
      <c r="C4" t="s">
        <v>475</v>
      </c>
      <c r="D4" t="s">
        <v>476</v>
      </c>
      <c r="E4">
        <v>0</v>
      </c>
      <c r="F4">
        <v>1</v>
      </c>
      <c r="G4">
        <v>60</v>
      </c>
      <c r="H4">
        <v>1</v>
      </c>
      <c r="I4">
        <v>0</v>
      </c>
      <c r="J4" s="168">
        <v>46293</v>
      </c>
      <c r="K4" s="168">
        <v>46293</v>
      </c>
      <c r="L4" s="168">
        <v>46293</v>
      </c>
      <c r="M4" s="168">
        <v>46293</v>
      </c>
      <c r="N4" s="168">
        <v>46272</v>
      </c>
      <c r="O4" s="168">
        <v>46272</v>
      </c>
      <c r="P4" t="s">
        <v>477</v>
      </c>
      <c r="Q4" t="s">
        <v>477</v>
      </c>
      <c r="R4" t="s">
        <v>477</v>
      </c>
      <c r="S4" t="s">
        <v>477</v>
      </c>
      <c r="T4">
        <v>6</v>
      </c>
      <c r="U4" t="s">
        <v>487</v>
      </c>
      <c r="V4" t="s">
        <v>488</v>
      </c>
      <c r="W4">
        <v>5555752949</v>
      </c>
      <c r="X4">
        <v>0</v>
      </c>
      <c r="Z4" t="s">
        <v>480</v>
      </c>
      <c r="AB4" t="s">
        <v>489</v>
      </c>
    </row>
    <row r="5" spans="1:29" x14ac:dyDescent="0.25">
      <c r="A5" t="s">
        <v>486</v>
      </c>
      <c r="B5" t="s">
        <v>482</v>
      </c>
      <c r="C5" t="s">
        <v>490</v>
      </c>
      <c r="D5" t="s">
        <v>491</v>
      </c>
      <c r="E5">
        <v>0</v>
      </c>
      <c r="F5">
        <v>1</v>
      </c>
      <c r="G5">
        <v>60</v>
      </c>
      <c r="H5">
        <v>1</v>
      </c>
      <c r="I5">
        <v>0</v>
      </c>
      <c r="J5" s="168">
        <v>46297</v>
      </c>
      <c r="K5" s="168">
        <v>46297</v>
      </c>
      <c r="L5" s="168">
        <v>46302</v>
      </c>
      <c r="M5" s="168">
        <v>46302</v>
      </c>
      <c r="N5" s="168">
        <v>46279</v>
      </c>
      <c r="O5" s="168">
        <v>46279</v>
      </c>
      <c r="P5" t="s">
        <v>477</v>
      </c>
      <c r="Q5" t="s">
        <v>477</v>
      </c>
      <c r="R5" t="s">
        <v>477</v>
      </c>
      <c r="S5" t="s">
        <v>477</v>
      </c>
      <c r="T5">
        <v>6</v>
      </c>
      <c r="U5" t="s">
        <v>487</v>
      </c>
      <c r="V5" t="s">
        <v>488</v>
      </c>
      <c r="W5">
        <v>5555752950</v>
      </c>
      <c r="X5">
        <v>0</v>
      </c>
      <c r="Z5" t="s">
        <v>492</v>
      </c>
      <c r="AB5" t="s">
        <v>493</v>
      </c>
    </row>
    <row r="6" spans="1:29" x14ac:dyDescent="0.25">
      <c r="A6" t="s">
        <v>486</v>
      </c>
      <c r="B6" t="s">
        <v>494</v>
      </c>
      <c r="C6" t="s">
        <v>495</v>
      </c>
      <c r="D6" t="s">
        <v>496</v>
      </c>
      <c r="E6">
        <v>0.5</v>
      </c>
      <c r="F6">
        <v>1</v>
      </c>
      <c r="G6">
        <v>60</v>
      </c>
      <c r="H6">
        <v>1</v>
      </c>
      <c r="I6">
        <v>50</v>
      </c>
      <c r="J6" s="168">
        <v>46304</v>
      </c>
      <c r="K6" s="168">
        <v>46304</v>
      </c>
      <c r="L6" s="168">
        <v>46304</v>
      </c>
      <c r="M6" s="168">
        <v>46304</v>
      </c>
      <c r="N6" s="168">
        <v>46286</v>
      </c>
      <c r="O6" s="168">
        <v>46286</v>
      </c>
      <c r="P6" t="s">
        <v>477</v>
      </c>
      <c r="Q6" t="s">
        <v>477</v>
      </c>
      <c r="R6" t="s">
        <v>477</v>
      </c>
      <c r="S6" t="s">
        <v>477</v>
      </c>
      <c r="T6">
        <v>6</v>
      </c>
      <c r="U6" t="s">
        <v>487</v>
      </c>
      <c r="V6" t="s">
        <v>488</v>
      </c>
      <c r="W6">
        <v>5555752951</v>
      </c>
      <c r="X6">
        <v>0</v>
      </c>
      <c r="Z6" t="s">
        <v>492</v>
      </c>
      <c r="AB6" t="s">
        <v>497</v>
      </c>
    </row>
    <row r="7" spans="1:29" x14ac:dyDescent="0.25">
      <c r="A7" t="s">
        <v>486</v>
      </c>
      <c r="B7" t="s">
        <v>498</v>
      </c>
      <c r="C7" t="s">
        <v>499</v>
      </c>
      <c r="D7" t="s">
        <v>500</v>
      </c>
      <c r="E7">
        <v>0.2</v>
      </c>
      <c r="F7">
        <v>1</v>
      </c>
      <c r="G7">
        <v>60</v>
      </c>
      <c r="H7">
        <v>0</v>
      </c>
      <c r="I7">
        <v>0</v>
      </c>
      <c r="J7" s="168">
        <v>46321</v>
      </c>
      <c r="K7" s="168">
        <v>46321</v>
      </c>
      <c r="L7" t="s">
        <v>477</v>
      </c>
      <c r="M7" t="s">
        <v>477</v>
      </c>
      <c r="N7" s="168">
        <v>46307</v>
      </c>
      <c r="O7" s="168">
        <v>46307</v>
      </c>
      <c r="P7" t="s">
        <v>477</v>
      </c>
      <c r="Q7" t="s">
        <v>477</v>
      </c>
      <c r="R7" t="s">
        <v>477</v>
      </c>
      <c r="S7" t="s">
        <v>477</v>
      </c>
      <c r="T7">
        <v>6</v>
      </c>
      <c r="U7" t="s">
        <v>487</v>
      </c>
      <c r="V7" t="s">
        <v>488</v>
      </c>
      <c r="W7">
        <v>5555752952</v>
      </c>
      <c r="X7">
        <v>0</v>
      </c>
      <c r="Z7" t="s">
        <v>492</v>
      </c>
      <c r="AB7" t="s">
        <v>501</v>
      </c>
    </row>
    <row r="8" spans="1:29" x14ac:dyDescent="0.25">
      <c r="A8" t="s">
        <v>486</v>
      </c>
      <c r="B8" t="s">
        <v>502</v>
      </c>
      <c r="C8" t="s">
        <v>503</v>
      </c>
      <c r="D8" t="s">
        <v>504</v>
      </c>
      <c r="E8">
        <v>0.1</v>
      </c>
      <c r="F8">
        <v>1</v>
      </c>
      <c r="G8">
        <v>60</v>
      </c>
      <c r="H8">
        <v>0</v>
      </c>
      <c r="I8">
        <v>0</v>
      </c>
      <c r="J8" s="168">
        <v>46342</v>
      </c>
      <c r="K8" s="168">
        <v>46342</v>
      </c>
      <c r="L8" t="s">
        <v>477</v>
      </c>
      <c r="M8" t="s">
        <v>477</v>
      </c>
      <c r="N8" s="168">
        <v>46328</v>
      </c>
      <c r="O8" s="168">
        <v>46328</v>
      </c>
      <c r="P8" t="s">
        <v>477</v>
      </c>
      <c r="Q8" t="s">
        <v>477</v>
      </c>
      <c r="R8" t="s">
        <v>477</v>
      </c>
      <c r="S8" t="s">
        <v>477</v>
      </c>
      <c r="T8">
        <v>6</v>
      </c>
      <c r="U8" t="s">
        <v>487</v>
      </c>
      <c r="V8" t="s">
        <v>488</v>
      </c>
      <c r="W8">
        <v>5555752953</v>
      </c>
      <c r="X8">
        <v>0</v>
      </c>
      <c r="Z8" t="s">
        <v>492</v>
      </c>
      <c r="AB8" t="s">
        <v>501</v>
      </c>
    </row>
    <row r="9" spans="1:29" x14ac:dyDescent="0.25">
      <c r="A9" t="s">
        <v>486</v>
      </c>
      <c r="B9" t="s">
        <v>505</v>
      </c>
      <c r="C9" t="s">
        <v>506</v>
      </c>
      <c r="D9" t="s">
        <v>507</v>
      </c>
      <c r="E9">
        <v>0.2</v>
      </c>
      <c r="F9">
        <v>1</v>
      </c>
      <c r="G9">
        <v>60</v>
      </c>
      <c r="H9">
        <v>0</v>
      </c>
      <c r="I9">
        <v>0</v>
      </c>
      <c r="J9" s="168">
        <v>46356</v>
      </c>
      <c r="K9" s="168">
        <v>46356</v>
      </c>
      <c r="L9" t="s">
        <v>477</v>
      </c>
      <c r="M9" t="s">
        <v>477</v>
      </c>
      <c r="N9" s="168">
        <v>46342</v>
      </c>
      <c r="O9" s="168">
        <v>46342</v>
      </c>
      <c r="P9" t="s">
        <v>477</v>
      </c>
      <c r="Q9" t="s">
        <v>477</v>
      </c>
      <c r="R9" t="s">
        <v>477</v>
      </c>
      <c r="S9" t="s">
        <v>477</v>
      </c>
      <c r="T9">
        <v>6</v>
      </c>
      <c r="U9" t="s">
        <v>487</v>
      </c>
      <c r="V9" t="s">
        <v>488</v>
      </c>
      <c r="W9">
        <v>5555752954</v>
      </c>
      <c r="X9">
        <v>0</v>
      </c>
      <c r="Z9" t="s">
        <v>480</v>
      </c>
      <c r="AB9" t="s">
        <v>501</v>
      </c>
    </row>
    <row r="10" spans="1:29" x14ac:dyDescent="0.25">
      <c r="A10" t="s">
        <v>508</v>
      </c>
      <c r="B10" t="s">
        <v>474</v>
      </c>
      <c r="C10" t="s">
        <v>475</v>
      </c>
      <c r="D10" t="s">
        <v>476</v>
      </c>
      <c r="E10">
        <v>0</v>
      </c>
      <c r="F10">
        <v>1</v>
      </c>
      <c r="G10">
        <v>60</v>
      </c>
      <c r="H10">
        <v>1</v>
      </c>
      <c r="I10">
        <v>0</v>
      </c>
      <c r="J10" s="168">
        <v>46174</v>
      </c>
      <c r="K10" s="168">
        <v>46174</v>
      </c>
      <c r="L10" s="168">
        <v>46174</v>
      </c>
      <c r="M10" s="168">
        <v>46174</v>
      </c>
      <c r="N10" t="s">
        <v>477</v>
      </c>
      <c r="O10" t="s">
        <v>477</v>
      </c>
      <c r="P10" t="s">
        <v>477</v>
      </c>
      <c r="Q10" t="s">
        <v>477</v>
      </c>
      <c r="R10" t="s">
        <v>477</v>
      </c>
      <c r="S10" t="s">
        <v>477</v>
      </c>
      <c r="T10">
        <v>6</v>
      </c>
      <c r="U10" t="s">
        <v>509</v>
      </c>
      <c r="V10" t="s">
        <v>510</v>
      </c>
      <c r="W10">
        <v>5555712798</v>
      </c>
      <c r="X10">
        <v>0</v>
      </c>
      <c r="Z10" t="s">
        <v>480</v>
      </c>
      <c r="AB10" t="s">
        <v>511</v>
      </c>
    </row>
    <row r="11" spans="1:29" x14ac:dyDescent="0.25">
      <c r="A11" t="s">
        <v>508</v>
      </c>
      <c r="B11" t="s">
        <v>482</v>
      </c>
      <c r="C11" t="s">
        <v>490</v>
      </c>
      <c r="D11" t="s">
        <v>491</v>
      </c>
      <c r="E11">
        <v>0</v>
      </c>
      <c r="F11">
        <v>1</v>
      </c>
      <c r="G11">
        <v>60</v>
      </c>
      <c r="H11">
        <v>1</v>
      </c>
      <c r="I11">
        <v>0</v>
      </c>
      <c r="J11" s="168">
        <v>46186</v>
      </c>
      <c r="K11" s="168">
        <v>46186</v>
      </c>
      <c r="L11" s="168">
        <v>46186</v>
      </c>
      <c r="M11" s="168">
        <v>46186</v>
      </c>
      <c r="N11" t="s">
        <v>477</v>
      </c>
      <c r="O11" t="s">
        <v>477</v>
      </c>
      <c r="P11" t="s">
        <v>477</v>
      </c>
      <c r="Q11" t="s">
        <v>477</v>
      </c>
      <c r="R11" t="s">
        <v>477</v>
      </c>
      <c r="S11" t="s">
        <v>477</v>
      </c>
      <c r="T11">
        <v>6</v>
      </c>
      <c r="U11" t="s">
        <v>509</v>
      </c>
      <c r="V11" t="s">
        <v>510</v>
      </c>
      <c r="W11">
        <v>5555712799</v>
      </c>
      <c r="X11">
        <v>0</v>
      </c>
      <c r="Z11" t="s">
        <v>492</v>
      </c>
      <c r="AB11" t="s">
        <v>512</v>
      </c>
    </row>
    <row r="12" spans="1:29" x14ac:dyDescent="0.25">
      <c r="A12" t="s">
        <v>508</v>
      </c>
      <c r="B12" t="s">
        <v>494</v>
      </c>
      <c r="C12" t="s">
        <v>495</v>
      </c>
      <c r="D12" t="s">
        <v>496</v>
      </c>
      <c r="E12">
        <v>0.5</v>
      </c>
      <c r="F12">
        <v>1</v>
      </c>
      <c r="G12">
        <v>60</v>
      </c>
      <c r="H12">
        <v>1</v>
      </c>
      <c r="I12">
        <v>50</v>
      </c>
      <c r="J12" s="168">
        <v>46192</v>
      </c>
      <c r="K12" s="168">
        <v>46192</v>
      </c>
      <c r="L12" s="168">
        <v>46192</v>
      </c>
      <c r="M12" s="168">
        <v>46192</v>
      </c>
      <c r="N12" t="s">
        <v>477</v>
      </c>
      <c r="O12" t="s">
        <v>477</v>
      </c>
      <c r="P12" t="s">
        <v>477</v>
      </c>
      <c r="Q12" t="s">
        <v>477</v>
      </c>
      <c r="R12" t="s">
        <v>477</v>
      </c>
      <c r="S12" t="s">
        <v>477</v>
      </c>
      <c r="T12">
        <v>6</v>
      </c>
      <c r="U12" t="s">
        <v>509</v>
      </c>
      <c r="V12" t="s">
        <v>510</v>
      </c>
      <c r="W12">
        <v>5555712800</v>
      </c>
      <c r="X12">
        <v>0</v>
      </c>
      <c r="Z12" t="s">
        <v>492</v>
      </c>
      <c r="AB12" t="s">
        <v>513</v>
      </c>
    </row>
    <row r="13" spans="1:29" x14ac:dyDescent="0.25">
      <c r="A13" t="s">
        <v>508</v>
      </c>
      <c r="B13" t="s">
        <v>498</v>
      </c>
      <c r="C13" t="s">
        <v>499</v>
      </c>
      <c r="D13" t="s">
        <v>500</v>
      </c>
      <c r="E13">
        <v>0.2</v>
      </c>
      <c r="F13">
        <v>1</v>
      </c>
      <c r="G13">
        <v>60</v>
      </c>
      <c r="H13">
        <v>1</v>
      </c>
      <c r="I13">
        <v>20</v>
      </c>
      <c r="J13" s="168">
        <v>46297</v>
      </c>
      <c r="K13" s="168">
        <v>46297</v>
      </c>
      <c r="L13" s="168">
        <v>46261</v>
      </c>
      <c r="M13" s="168">
        <v>46261</v>
      </c>
      <c r="N13" t="s">
        <v>477</v>
      </c>
      <c r="O13" t="s">
        <v>477</v>
      </c>
      <c r="P13" t="s">
        <v>477</v>
      </c>
      <c r="Q13" t="s">
        <v>477</v>
      </c>
      <c r="R13" t="s">
        <v>477</v>
      </c>
      <c r="S13" t="s">
        <v>477</v>
      </c>
      <c r="T13">
        <v>6</v>
      </c>
      <c r="U13" t="s">
        <v>509</v>
      </c>
      <c r="V13" t="s">
        <v>510</v>
      </c>
      <c r="W13">
        <v>5555712801</v>
      </c>
      <c r="X13">
        <v>0</v>
      </c>
      <c r="Z13" t="s">
        <v>492</v>
      </c>
      <c r="AB13" t="s">
        <v>514</v>
      </c>
    </row>
    <row r="14" spans="1:29" x14ac:dyDescent="0.25">
      <c r="A14" t="s">
        <v>508</v>
      </c>
      <c r="B14" t="s">
        <v>502</v>
      </c>
      <c r="C14" t="s">
        <v>503</v>
      </c>
      <c r="D14" t="s">
        <v>504</v>
      </c>
      <c r="E14">
        <v>0.1</v>
      </c>
      <c r="F14">
        <v>1</v>
      </c>
      <c r="G14">
        <v>60</v>
      </c>
      <c r="H14">
        <v>1</v>
      </c>
      <c r="I14">
        <v>10</v>
      </c>
      <c r="J14" s="168">
        <v>46318</v>
      </c>
      <c r="K14" s="168">
        <v>46318</v>
      </c>
      <c r="L14" s="168">
        <v>46290</v>
      </c>
      <c r="M14" s="168">
        <v>46290</v>
      </c>
      <c r="N14" t="s">
        <v>477</v>
      </c>
      <c r="O14" t="s">
        <v>477</v>
      </c>
      <c r="P14" t="s">
        <v>477</v>
      </c>
      <c r="Q14" t="s">
        <v>477</v>
      </c>
      <c r="R14" t="s">
        <v>477</v>
      </c>
      <c r="S14" t="s">
        <v>477</v>
      </c>
      <c r="T14">
        <v>6</v>
      </c>
      <c r="U14" t="s">
        <v>509</v>
      </c>
      <c r="V14" t="s">
        <v>510</v>
      </c>
      <c r="W14">
        <v>5555712802</v>
      </c>
      <c r="X14">
        <v>0</v>
      </c>
      <c r="Z14" t="s">
        <v>492</v>
      </c>
      <c r="AB14" t="s">
        <v>515</v>
      </c>
    </row>
    <row r="15" spans="1:29" x14ac:dyDescent="0.25">
      <c r="A15" t="s">
        <v>508</v>
      </c>
      <c r="B15" t="s">
        <v>505</v>
      </c>
      <c r="C15" t="s">
        <v>506</v>
      </c>
      <c r="D15" t="s">
        <v>507</v>
      </c>
      <c r="E15">
        <v>0.2</v>
      </c>
      <c r="F15">
        <v>1</v>
      </c>
      <c r="G15">
        <v>60</v>
      </c>
      <c r="H15">
        <v>1</v>
      </c>
      <c r="I15">
        <v>20</v>
      </c>
      <c r="J15" s="168">
        <v>46332</v>
      </c>
      <c r="K15" s="168">
        <v>46332</v>
      </c>
      <c r="L15" s="168">
        <v>46300</v>
      </c>
      <c r="M15" s="168">
        <v>46300</v>
      </c>
      <c r="N15" t="s">
        <v>477</v>
      </c>
      <c r="O15" t="s">
        <v>477</v>
      </c>
      <c r="P15" t="s">
        <v>477</v>
      </c>
      <c r="Q15" t="s">
        <v>477</v>
      </c>
      <c r="R15" t="s">
        <v>477</v>
      </c>
      <c r="S15" t="s">
        <v>477</v>
      </c>
      <c r="T15">
        <v>6</v>
      </c>
      <c r="U15" t="s">
        <v>509</v>
      </c>
      <c r="V15" t="s">
        <v>510</v>
      </c>
      <c r="W15">
        <v>5555712803</v>
      </c>
      <c r="X15">
        <v>0</v>
      </c>
      <c r="Z15" t="s">
        <v>480</v>
      </c>
      <c r="AB15" t="s">
        <v>516</v>
      </c>
    </row>
    <row r="16" spans="1:29" x14ac:dyDescent="0.25">
      <c r="A16" t="s">
        <v>517</v>
      </c>
      <c r="B16" t="s">
        <v>474</v>
      </c>
      <c r="C16" t="s">
        <v>475</v>
      </c>
      <c r="D16" t="s">
        <v>476</v>
      </c>
      <c r="E16">
        <v>0</v>
      </c>
      <c r="F16">
        <v>1</v>
      </c>
      <c r="G16">
        <v>60</v>
      </c>
      <c r="H16">
        <v>1</v>
      </c>
      <c r="I16">
        <v>0</v>
      </c>
      <c r="J16" s="168">
        <v>46174</v>
      </c>
      <c r="K16" s="168">
        <v>46174</v>
      </c>
      <c r="L16" s="168">
        <v>46174</v>
      </c>
      <c r="M16" s="168">
        <v>46174</v>
      </c>
      <c r="N16" t="s">
        <v>477</v>
      </c>
      <c r="O16" t="s">
        <v>477</v>
      </c>
      <c r="P16" t="s">
        <v>477</v>
      </c>
      <c r="Q16" t="s">
        <v>477</v>
      </c>
      <c r="R16" t="s">
        <v>477</v>
      </c>
      <c r="S16" t="s">
        <v>477</v>
      </c>
      <c r="T16">
        <v>6</v>
      </c>
      <c r="U16" t="s">
        <v>518</v>
      </c>
      <c r="V16" t="s">
        <v>519</v>
      </c>
      <c r="W16">
        <v>5555672670</v>
      </c>
      <c r="X16">
        <v>0</v>
      </c>
      <c r="Z16" t="s">
        <v>480</v>
      </c>
      <c r="AB16" t="s">
        <v>511</v>
      </c>
    </row>
    <row r="17" spans="1:28" x14ac:dyDescent="0.25">
      <c r="A17" t="s">
        <v>517</v>
      </c>
      <c r="B17" t="s">
        <v>482</v>
      </c>
      <c r="C17" t="s">
        <v>490</v>
      </c>
      <c r="D17" t="s">
        <v>491</v>
      </c>
      <c r="E17">
        <v>0</v>
      </c>
      <c r="F17">
        <v>1</v>
      </c>
      <c r="G17">
        <v>60</v>
      </c>
      <c r="H17">
        <v>1</v>
      </c>
      <c r="I17">
        <v>0</v>
      </c>
      <c r="J17" s="168">
        <v>46185</v>
      </c>
      <c r="K17" s="168">
        <v>46185</v>
      </c>
      <c r="L17" s="168">
        <v>46185</v>
      </c>
      <c r="M17" s="168">
        <v>46185</v>
      </c>
      <c r="N17" t="s">
        <v>477</v>
      </c>
      <c r="O17" t="s">
        <v>477</v>
      </c>
      <c r="P17" t="s">
        <v>477</v>
      </c>
      <c r="Q17" t="s">
        <v>477</v>
      </c>
      <c r="R17" t="s">
        <v>477</v>
      </c>
      <c r="S17" t="s">
        <v>477</v>
      </c>
      <c r="T17">
        <v>6</v>
      </c>
      <c r="U17" t="s">
        <v>518</v>
      </c>
      <c r="V17" t="s">
        <v>519</v>
      </c>
      <c r="W17">
        <v>5555672671</v>
      </c>
      <c r="X17">
        <v>0</v>
      </c>
      <c r="Z17" t="s">
        <v>492</v>
      </c>
      <c r="AB17" t="s">
        <v>520</v>
      </c>
    </row>
    <row r="18" spans="1:28" x14ac:dyDescent="0.25">
      <c r="A18" t="s">
        <v>517</v>
      </c>
      <c r="B18" t="s">
        <v>494</v>
      </c>
      <c r="C18" t="s">
        <v>495</v>
      </c>
      <c r="D18" t="s">
        <v>496</v>
      </c>
      <c r="E18">
        <v>0.5</v>
      </c>
      <c r="F18">
        <v>1</v>
      </c>
      <c r="G18">
        <v>60</v>
      </c>
      <c r="H18">
        <v>1</v>
      </c>
      <c r="I18">
        <v>50</v>
      </c>
      <c r="J18" s="168">
        <v>46192</v>
      </c>
      <c r="K18" s="168">
        <v>46192</v>
      </c>
      <c r="L18" s="168">
        <v>46192</v>
      </c>
      <c r="M18" s="168">
        <v>46192</v>
      </c>
      <c r="N18" t="s">
        <v>477</v>
      </c>
      <c r="O18" t="s">
        <v>477</v>
      </c>
      <c r="P18" t="s">
        <v>477</v>
      </c>
      <c r="Q18" t="s">
        <v>477</v>
      </c>
      <c r="R18" t="s">
        <v>477</v>
      </c>
      <c r="S18" t="s">
        <v>477</v>
      </c>
      <c r="T18">
        <v>6</v>
      </c>
      <c r="U18" t="s">
        <v>518</v>
      </c>
      <c r="V18" t="s">
        <v>519</v>
      </c>
      <c r="W18">
        <v>5555672672</v>
      </c>
      <c r="X18">
        <v>0</v>
      </c>
      <c r="Z18" t="s">
        <v>492</v>
      </c>
      <c r="AB18" t="s">
        <v>513</v>
      </c>
    </row>
    <row r="19" spans="1:28" x14ac:dyDescent="0.25">
      <c r="A19" t="s">
        <v>517</v>
      </c>
      <c r="B19" t="s">
        <v>498</v>
      </c>
      <c r="C19" t="s">
        <v>499</v>
      </c>
      <c r="D19" t="s">
        <v>500</v>
      </c>
      <c r="E19">
        <v>0.2</v>
      </c>
      <c r="F19">
        <v>1</v>
      </c>
      <c r="G19">
        <v>60</v>
      </c>
      <c r="H19">
        <v>1</v>
      </c>
      <c r="I19">
        <v>20</v>
      </c>
      <c r="J19" s="168">
        <v>46240</v>
      </c>
      <c r="K19" s="168">
        <v>46240</v>
      </c>
      <c r="L19" s="168">
        <v>46240</v>
      </c>
      <c r="M19" s="168">
        <v>46240</v>
      </c>
      <c r="N19" t="s">
        <v>477</v>
      </c>
      <c r="O19" t="s">
        <v>477</v>
      </c>
      <c r="P19" t="s">
        <v>477</v>
      </c>
      <c r="Q19" t="s">
        <v>477</v>
      </c>
      <c r="R19" t="s">
        <v>477</v>
      </c>
      <c r="S19" t="s">
        <v>477</v>
      </c>
      <c r="T19">
        <v>6</v>
      </c>
      <c r="U19" t="s">
        <v>518</v>
      </c>
      <c r="V19" t="s">
        <v>519</v>
      </c>
      <c r="W19">
        <v>5555672673</v>
      </c>
      <c r="X19">
        <v>0</v>
      </c>
      <c r="Z19" t="s">
        <v>492</v>
      </c>
      <c r="AB19" t="s">
        <v>521</v>
      </c>
    </row>
    <row r="20" spans="1:28" x14ac:dyDescent="0.25">
      <c r="A20" t="s">
        <v>517</v>
      </c>
      <c r="B20" t="s">
        <v>502</v>
      </c>
      <c r="C20" t="s">
        <v>503</v>
      </c>
      <c r="D20" t="s">
        <v>504</v>
      </c>
      <c r="E20">
        <v>0.1</v>
      </c>
      <c r="F20">
        <v>1</v>
      </c>
      <c r="G20">
        <v>60</v>
      </c>
      <c r="H20">
        <v>1</v>
      </c>
      <c r="I20">
        <v>10</v>
      </c>
      <c r="J20" s="168">
        <v>46240</v>
      </c>
      <c r="K20" s="168">
        <v>46240</v>
      </c>
      <c r="L20" s="168">
        <v>46240</v>
      </c>
      <c r="M20" s="168">
        <v>46240</v>
      </c>
      <c r="N20" t="s">
        <v>477</v>
      </c>
      <c r="O20" t="s">
        <v>477</v>
      </c>
      <c r="P20" t="s">
        <v>477</v>
      </c>
      <c r="Q20" t="s">
        <v>477</v>
      </c>
      <c r="R20" t="s">
        <v>477</v>
      </c>
      <c r="S20" t="s">
        <v>477</v>
      </c>
      <c r="T20">
        <v>6</v>
      </c>
      <c r="U20" t="s">
        <v>518</v>
      </c>
      <c r="V20" t="s">
        <v>519</v>
      </c>
      <c r="W20">
        <v>5555672674</v>
      </c>
      <c r="X20">
        <v>0</v>
      </c>
      <c r="Z20" t="s">
        <v>492</v>
      </c>
      <c r="AB20" t="s">
        <v>521</v>
      </c>
    </row>
    <row r="21" spans="1:28" x14ac:dyDescent="0.25">
      <c r="A21" t="s">
        <v>517</v>
      </c>
      <c r="B21" t="s">
        <v>505</v>
      </c>
      <c r="C21" t="s">
        <v>506</v>
      </c>
      <c r="D21" t="s">
        <v>507</v>
      </c>
      <c r="E21">
        <v>0.2</v>
      </c>
      <c r="F21">
        <v>1</v>
      </c>
      <c r="G21">
        <v>60</v>
      </c>
      <c r="H21">
        <v>1</v>
      </c>
      <c r="I21">
        <v>20</v>
      </c>
      <c r="J21" s="168">
        <v>46269</v>
      </c>
      <c r="K21" s="168">
        <v>46269</v>
      </c>
      <c r="L21" s="168">
        <v>46258</v>
      </c>
      <c r="M21" s="168">
        <v>46258</v>
      </c>
      <c r="N21" t="s">
        <v>477</v>
      </c>
      <c r="O21" t="s">
        <v>477</v>
      </c>
      <c r="P21" t="s">
        <v>477</v>
      </c>
      <c r="Q21" t="s">
        <v>477</v>
      </c>
      <c r="R21" t="s">
        <v>477</v>
      </c>
      <c r="S21" t="s">
        <v>477</v>
      </c>
      <c r="T21">
        <v>6</v>
      </c>
      <c r="U21" t="s">
        <v>518</v>
      </c>
      <c r="V21" t="s">
        <v>519</v>
      </c>
      <c r="W21">
        <v>5555672675</v>
      </c>
      <c r="X21">
        <v>0</v>
      </c>
      <c r="Z21" t="s">
        <v>480</v>
      </c>
      <c r="AB21" t="s">
        <v>522</v>
      </c>
    </row>
    <row r="22" spans="1:28" x14ac:dyDescent="0.25">
      <c r="A22" t="s">
        <v>523</v>
      </c>
      <c r="B22" t="s">
        <v>474</v>
      </c>
      <c r="C22" t="s">
        <v>475</v>
      </c>
      <c r="D22" t="s">
        <v>476</v>
      </c>
      <c r="E22">
        <v>0</v>
      </c>
      <c r="F22">
        <v>1</v>
      </c>
      <c r="G22">
        <v>60</v>
      </c>
      <c r="H22">
        <v>1</v>
      </c>
      <c r="I22">
        <v>0</v>
      </c>
      <c r="J22" s="168">
        <v>46181</v>
      </c>
      <c r="K22" s="168">
        <v>46181</v>
      </c>
      <c r="L22" s="168">
        <v>46181</v>
      </c>
      <c r="M22" s="168">
        <v>46181</v>
      </c>
      <c r="N22" t="s">
        <v>477</v>
      </c>
      <c r="O22" t="s">
        <v>477</v>
      </c>
      <c r="P22" t="s">
        <v>477</v>
      </c>
      <c r="Q22" t="s">
        <v>477</v>
      </c>
      <c r="R22" t="s">
        <v>477</v>
      </c>
      <c r="S22" t="s">
        <v>477</v>
      </c>
      <c r="T22">
        <v>6</v>
      </c>
      <c r="U22" t="s">
        <v>524</v>
      </c>
      <c r="V22" t="s">
        <v>519</v>
      </c>
      <c r="W22">
        <v>5555672676</v>
      </c>
      <c r="X22">
        <v>0</v>
      </c>
      <c r="Z22" t="s">
        <v>480</v>
      </c>
      <c r="AB22" t="s">
        <v>525</v>
      </c>
    </row>
    <row r="23" spans="1:28" x14ac:dyDescent="0.25">
      <c r="A23" t="s">
        <v>523</v>
      </c>
      <c r="B23" t="s">
        <v>482</v>
      </c>
      <c r="C23" t="s">
        <v>490</v>
      </c>
      <c r="D23" t="s">
        <v>491</v>
      </c>
      <c r="E23">
        <v>0</v>
      </c>
      <c r="F23">
        <v>1</v>
      </c>
      <c r="G23">
        <v>60</v>
      </c>
      <c r="H23">
        <v>1</v>
      </c>
      <c r="I23">
        <v>0</v>
      </c>
      <c r="J23" s="168">
        <v>46196</v>
      </c>
      <c r="K23" s="168">
        <v>46196</v>
      </c>
      <c r="L23" s="168">
        <v>46196</v>
      </c>
      <c r="M23" s="168">
        <v>46196</v>
      </c>
      <c r="N23" t="s">
        <v>477</v>
      </c>
      <c r="O23" t="s">
        <v>477</v>
      </c>
      <c r="P23" t="s">
        <v>477</v>
      </c>
      <c r="Q23" t="s">
        <v>477</v>
      </c>
      <c r="R23" t="s">
        <v>477</v>
      </c>
      <c r="S23" t="s">
        <v>477</v>
      </c>
      <c r="T23">
        <v>6</v>
      </c>
      <c r="U23" t="s">
        <v>524</v>
      </c>
      <c r="V23" t="s">
        <v>519</v>
      </c>
      <c r="W23">
        <v>5555672677</v>
      </c>
      <c r="X23">
        <v>0</v>
      </c>
      <c r="Z23" t="s">
        <v>492</v>
      </c>
      <c r="AB23" t="s">
        <v>526</v>
      </c>
    </row>
    <row r="24" spans="1:28" x14ac:dyDescent="0.25">
      <c r="A24" t="s">
        <v>523</v>
      </c>
      <c r="B24" t="s">
        <v>494</v>
      </c>
      <c r="C24" t="s">
        <v>495</v>
      </c>
      <c r="D24" t="s">
        <v>496</v>
      </c>
      <c r="E24">
        <v>0.5</v>
      </c>
      <c r="F24">
        <v>1</v>
      </c>
      <c r="G24">
        <v>60</v>
      </c>
      <c r="H24">
        <v>1</v>
      </c>
      <c r="I24">
        <v>50</v>
      </c>
      <c r="J24" s="168">
        <v>46205</v>
      </c>
      <c r="K24" s="168">
        <v>46205</v>
      </c>
      <c r="L24" s="168">
        <v>46205</v>
      </c>
      <c r="M24" s="168">
        <v>46205</v>
      </c>
      <c r="N24" t="s">
        <v>477</v>
      </c>
      <c r="O24" t="s">
        <v>477</v>
      </c>
      <c r="P24" t="s">
        <v>477</v>
      </c>
      <c r="Q24" t="s">
        <v>477</v>
      </c>
      <c r="R24" t="s">
        <v>477</v>
      </c>
      <c r="S24" t="s">
        <v>477</v>
      </c>
      <c r="T24">
        <v>6</v>
      </c>
      <c r="U24" t="s">
        <v>524</v>
      </c>
      <c r="V24" t="s">
        <v>519</v>
      </c>
      <c r="W24">
        <v>5555672678</v>
      </c>
      <c r="X24">
        <v>0</v>
      </c>
      <c r="Z24" t="s">
        <v>492</v>
      </c>
      <c r="AB24" t="s">
        <v>527</v>
      </c>
    </row>
    <row r="25" spans="1:28" x14ac:dyDescent="0.25">
      <c r="A25" t="s">
        <v>523</v>
      </c>
      <c r="B25" t="s">
        <v>498</v>
      </c>
      <c r="C25" t="s">
        <v>499</v>
      </c>
      <c r="D25" t="s">
        <v>500</v>
      </c>
      <c r="E25">
        <v>0.2</v>
      </c>
      <c r="F25">
        <v>1</v>
      </c>
      <c r="G25">
        <v>60</v>
      </c>
      <c r="H25">
        <v>1</v>
      </c>
      <c r="I25">
        <v>20</v>
      </c>
      <c r="J25" s="168">
        <v>46311</v>
      </c>
      <c r="K25" s="168">
        <v>46311</v>
      </c>
      <c r="L25" s="168">
        <v>46300</v>
      </c>
      <c r="M25" s="168">
        <v>46300</v>
      </c>
      <c r="N25" t="s">
        <v>477</v>
      </c>
      <c r="O25" t="s">
        <v>477</v>
      </c>
      <c r="P25" t="s">
        <v>477</v>
      </c>
      <c r="Q25" t="s">
        <v>477</v>
      </c>
      <c r="R25" t="s">
        <v>477</v>
      </c>
      <c r="S25" t="s">
        <v>477</v>
      </c>
      <c r="T25">
        <v>6</v>
      </c>
      <c r="U25" t="s">
        <v>524</v>
      </c>
      <c r="V25" t="s">
        <v>519</v>
      </c>
      <c r="W25">
        <v>5555672679</v>
      </c>
      <c r="X25">
        <v>0</v>
      </c>
      <c r="Z25" t="s">
        <v>492</v>
      </c>
      <c r="AB25" t="s">
        <v>516</v>
      </c>
    </row>
    <row r="26" spans="1:28" x14ac:dyDescent="0.25">
      <c r="A26" t="s">
        <v>523</v>
      </c>
      <c r="B26" t="s">
        <v>502</v>
      </c>
      <c r="C26" t="s">
        <v>503</v>
      </c>
      <c r="D26" t="s">
        <v>504</v>
      </c>
      <c r="E26">
        <v>0.1</v>
      </c>
      <c r="F26">
        <v>1</v>
      </c>
      <c r="G26">
        <v>60</v>
      </c>
      <c r="H26">
        <v>1</v>
      </c>
      <c r="I26">
        <v>10</v>
      </c>
      <c r="J26" s="168">
        <v>46311</v>
      </c>
      <c r="K26" s="168">
        <v>46311</v>
      </c>
      <c r="L26" s="168">
        <v>46300</v>
      </c>
      <c r="M26" s="168">
        <v>46300</v>
      </c>
      <c r="N26" t="s">
        <v>477</v>
      </c>
      <c r="O26" t="s">
        <v>477</v>
      </c>
      <c r="P26" t="s">
        <v>477</v>
      </c>
      <c r="Q26" t="s">
        <v>477</v>
      </c>
      <c r="R26" t="s">
        <v>477</v>
      </c>
      <c r="S26" t="s">
        <v>477</v>
      </c>
      <c r="T26">
        <v>6</v>
      </c>
      <c r="U26" t="s">
        <v>524</v>
      </c>
      <c r="V26" t="s">
        <v>519</v>
      </c>
      <c r="W26">
        <v>5555672680</v>
      </c>
      <c r="X26">
        <v>0</v>
      </c>
      <c r="Z26" t="s">
        <v>492</v>
      </c>
      <c r="AB26" t="s">
        <v>516</v>
      </c>
    </row>
    <row r="27" spans="1:28" x14ac:dyDescent="0.25">
      <c r="A27" t="s">
        <v>523</v>
      </c>
      <c r="B27" t="s">
        <v>505</v>
      </c>
      <c r="C27" t="s">
        <v>506</v>
      </c>
      <c r="D27" t="s">
        <v>507</v>
      </c>
      <c r="E27">
        <v>0.2</v>
      </c>
      <c r="F27">
        <v>1</v>
      </c>
      <c r="G27">
        <v>60</v>
      </c>
      <c r="H27">
        <v>1</v>
      </c>
      <c r="I27">
        <v>20</v>
      </c>
      <c r="J27" s="168">
        <v>46325</v>
      </c>
      <c r="K27" s="168">
        <v>46325</v>
      </c>
      <c r="L27" s="168">
        <v>46309</v>
      </c>
      <c r="M27" s="168">
        <v>46309</v>
      </c>
      <c r="N27" t="s">
        <v>477</v>
      </c>
      <c r="O27" t="s">
        <v>477</v>
      </c>
      <c r="P27" t="s">
        <v>477</v>
      </c>
      <c r="Q27" t="s">
        <v>477</v>
      </c>
      <c r="R27" t="s">
        <v>477</v>
      </c>
      <c r="S27" t="s">
        <v>477</v>
      </c>
      <c r="T27">
        <v>6</v>
      </c>
      <c r="U27" t="s">
        <v>524</v>
      </c>
      <c r="V27" t="s">
        <v>519</v>
      </c>
      <c r="W27">
        <v>5555672681</v>
      </c>
      <c r="X27">
        <v>0</v>
      </c>
      <c r="Z27" t="s">
        <v>480</v>
      </c>
      <c r="AB27" t="s">
        <v>528</v>
      </c>
    </row>
    <row r="28" spans="1:28" x14ac:dyDescent="0.25">
      <c r="A28" t="s">
        <v>529</v>
      </c>
      <c r="B28" t="s">
        <v>474</v>
      </c>
      <c r="C28" t="s">
        <v>475</v>
      </c>
      <c r="D28" t="s">
        <v>476</v>
      </c>
      <c r="E28">
        <v>0</v>
      </c>
      <c r="F28">
        <v>1</v>
      </c>
      <c r="G28">
        <v>60</v>
      </c>
      <c r="H28">
        <v>1</v>
      </c>
      <c r="I28">
        <v>0</v>
      </c>
      <c r="J28" s="168">
        <v>46188</v>
      </c>
      <c r="K28" s="168">
        <v>46188</v>
      </c>
      <c r="L28" s="168">
        <v>46188</v>
      </c>
      <c r="M28" s="168">
        <v>46188</v>
      </c>
      <c r="N28" t="s">
        <v>477</v>
      </c>
      <c r="O28" t="s">
        <v>477</v>
      </c>
      <c r="P28" t="s">
        <v>477</v>
      </c>
      <c r="Q28" t="s">
        <v>477</v>
      </c>
      <c r="R28" t="s">
        <v>477</v>
      </c>
      <c r="S28" t="s">
        <v>477</v>
      </c>
      <c r="T28">
        <v>6</v>
      </c>
      <c r="U28" t="s">
        <v>530</v>
      </c>
      <c r="V28" t="s">
        <v>510</v>
      </c>
      <c r="W28">
        <v>5555712804</v>
      </c>
      <c r="X28">
        <v>0</v>
      </c>
      <c r="Z28" t="s">
        <v>480</v>
      </c>
      <c r="AB28" t="s">
        <v>531</v>
      </c>
    </row>
    <row r="29" spans="1:28" x14ac:dyDescent="0.25">
      <c r="A29" t="s">
        <v>529</v>
      </c>
      <c r="B29" t="s">
        <v>482</v>
      </c>
      <c r="C29" t="s">
        <v>490</v>
      </c>
      <c r="D29" t="s">
        <v>491</v>
      </c>
      <c r="E29">
        <v>0</v>
      </c>
      <c r="F29">
        <v>1</v>
      </c>
      <c r="G29">
        <v>60</v>
      </c>
      <c r="H29">
        <v>1</v>
      </c>
      <c r="I29">
        <v>0</v>
      </c>
      <c r="J29" s="168">
        <v>46196</v>
      </c>
      <c r="K29" s="168">
        <v>46196</v>
      </c>
      <c r="L29" s="168">
        <v>46196</v>
      </c>
      <c r="M29" s="168">
        <v>46196</v>
      </c>
      <c r="N29" t="s">
        <v>477</v>
      </c>
      <c r="O29" t="s">
        <v>477</v>
      </c>
      <c r="P29" t="s">
        <v>477</v>
      </c>
      <c r="Q29" t="s">
        <v>477</v>
      </c>
      <c r="R29" t="s">
        <v>477</v>
      </c>
      <c r="S29" t="s">
        <v>477</v>
      </c>
      <c r="T29">
        <v>6</v>
      </c>
      <c r="U29" t="s">
        <v>530</v>
      </c>
      <c r="V29" t="s">
        <v>510</v>
      </c>
      <c r="W29">
        <v>5555712805</v>
      </c>
      <c r="X29">
        <v>0</v>
      </c>
      <c r="Z29" t="s">
        <v>492</v>
      </c>
      <c r="AB29" t="s">
        <v>526</v>
      </c>
    </row>
    <row r="30" spans="1:28" x14ac:dyDescent="0.25">
      <c r="A30" t="s">
        <v>529</v>
      </c>
      <c r="B30" t="s">
        <v>494</v>
      </c>
      <c r="C30" t="s">
        <v>495</v>
      </c>
      <c r="D30" t="s">
        <v>496</v>
      </c>
      <c r="E30">
        <v>0.5</v>
      </c>
      <c r="F30">
        <v>1</v>
      </c>
      <c r="G30">
        <v>60</v>
      </c>
      <c r="H30">
        <v>1</v>
      </c>
      <c r="I30">
        <v>50</v>
      </c>
      <c r="J30" s="168">
        <v>46199</v>
      </c>
      <c r="K30" s="168">
        <v>46199</v>
      </c>
      <c r="L30" s="168">
        <v>46199</v>
      </c>
      <c r="M30" s="168">
        <v>46199</v>
      </c>
      <c r="N30" t="s">
        <v>477</v>
      </c>
      <c r="O30" t="s">
        <v>477</v>
      </c>
      <c r="P30" t="s">
        <v>477</v>
      </c>
      <c r="Q30" t="s">
        <v>477</v>
      </c>
      <c r="R30" t="s">
        <v>477</v>
      </c>
      <c r="S30" t="s">
        <v>477</v>
      </c>
      <c r="T30">
        <v>6</v>
      </c>
      <c r="U30" t="s">
        <v>530</v>
      </c>
      <c r="V30" t="s">
        <v>510</v>
      </c>
      <c r="W30">
        <v>5555712806</v>
      </c>
      <c r="X30">
        <v>0</v>
      </c>
      <c r="Z30" t="s">
        <v>492</v>
      </c>
      <c r="AB30" t="s">
        <v>532</v>
      </c>
    </row>
    <row r="31" spans="1:28" x14ac:dyDescent="0.25">
      <c r="A31" t="s">
        <v>529</v>
      </c>
      <c r="B31" t="s">
        <v>498</v>
      </c>
      <c r="C31" t="s">
        <v>499</v>
      </c>
      <c r="D31" t="s">
        <v>500</v>
      </c>
      <c r="E31">
        <v>0.2</v>
      </c>
      <c r="F31">
        <v>1</v>
      </c>
      <c r="G31">
        <v>60</v>
      </c>
      <c r="H31">
        <v>1</v>
      </c>
      <c r="I31">
        <v>20</v>
      </c>
      <c r="J31" s="168">
        <v>46297</v>
      </c>
      <c r="K31" s="168">
        <v>46297</v>
      </c>
      <c r="L31" s="168">
        <v>46261</v>
      </c>
      <c r="M31" s="168">
        <v>46261</v>
      </c>
      <c r="N31" t="s">
        <v>477</v>
      </c>
      <c r="O31" t="s">
        <v>477</v>
      </c>
      <c r="P31" t="s">
        <v>477</v>
      </c>
      <c r="Q31" t="s">
        <v>477</v>
      </c>
      <c r="R31" t="s">
        <v>477</v>
      </c>
      <c r="S31" t="s">
        <v>477</v>
      </c>
      <c r="T31">
        <v>6</v>
      </c>
      <c r="U31" t="s">
        <v>530</v>
      </c>
      <c r="V31" t="s">
        <v>510</v>
      </c>
      <c r="W31">
        <v>5555712807</v>
      </c>
      <c r="X31">
        <v>0</v>
      </c>
      <c r="Z31" t="s">
        <v>492</v>
      </c>
      <c r="AB31" t="s">
        <v>514</v>
      </c>
    </row>
    <row r="32" spans="1:28" x14ac:dyDescent="0.25">
      <c r="A32" t="s">
        <v>529</v>
      </c>
      <c r="B32" t="s">
        <v>502</v>
      </c>
      <c r="C32" t="s">
        <v>503</v>
      </c>
      <c r="D32" t="s">
        <v>504</v>
      </c>
      <c r="E32">
        <v>0.1</v>
      </c>
      <c r="F32">
        <v>1</v>
      </c>
      <c r="G32">
        <v>60</v>
      </c>
      <c r="H32">
        <v>1</v>
      </c>
      <c r="I32">
        <v>10</v>
      </c>
      <c r="J32" s="168">
        <v>46318</v>
      </c>
      <c r="K32" s="168">
        <v>46318</v>
      </c>
      <c r="L32" s="168">
        <v>46290</v>
      </c>
      <c r="M32" s="168">
        <v>46290</v>
      </c>
      <c r="N32" t="s">
        <v>477</v>
      </c>
      <c r="O32" t="s">
        <v>477</v>
      </c>
      <c r="P32" t="s">
        <v>477</v>
      </c>
      <c r="Q32" t="s">
        <v>477</v>
      </c>
      <c r="R32" t="s">
        <v>477</v>
      </c>
      <c r="S32" t="s">
        <v>477</v>
      </c>
      <c r="T32">
        <v>6</v>
      </c>
      <c r="U32" t="s">
        <v>530</v>
      </c>
      <c r="V32" t="s">
        <v>510</v>
      </c>
      <c r="W32">
        <v>5555712808</v>
      </c>
      <c r="X32">
        <v>0</v>
      </c>
      <c r="Z32" t="s">
        <v>492</v>
      </c>
      <c r="AB32" t="s">
        <v>515</v>
      </c>
    </row>
    <row r="33" spans="1:28" x14ac:dyDescent="0.25">
      <c r="A33" t="s">
        <v>529</v>
      </c>
      <c r="B33" t="s">
        <v>505</v>
      </c>
      <c r="C33" t="s">
        <v>506</v>
      </c>
      <c r="D33" t="s">
        <v>507</v>
      </c>
      <c r="E33">
        <v>0.2</v>
      </c>
      <c r="F33">
        <v>1</v>
      </c>
      <c r="G33">
        <v>60</v>
      </c>
      <c r="H33">
        <v>1</v>
      </c>
      <c r="I33">
        <v>20</v>
      </c>
      <c r="J33" s="168">
        <v>46332</v>
      </c>
      <c r="K33" s="168">
        <v>46332</v>
      </c>
      <c r="L33" s="168">
        <v>46300</v>
      </c>
      <c r="M33" s="168">
        <v>46300</v>
      </c>
      <c r="N33" t="s">
        <v>477</v>
      </c>
      <c r="O33" t="s">
        <v>477</v>
      </c>
      <c r="P33" t="s">
        <v>477</v>
      </c>
      <c r="Q33" t="s">
        <v>477</v>
      </c>
      <c r="R33" t="s">
        <v>477</v>
      </c>
      <c r="S33" t="s">
        <v>477</v>
      </c>
      <c r="T33">
        <v>6</v>
      </c>
      <c r="U33" t="s">
        <v>530</v>
      </c>
      <c r="V33" t="s">
        <v>510</v>
      </c>
      <c r="W33">
        <v>5555712809</v>
      </c>
      <c r="X33">
        <v>0</v>
      </c>
      <c r="Z33" t="s">
        <v>480</v>
      </c>
      <c r="AB33" t="s">
        <v>516</v>
      </c>
    </row>
    <row r="34" spans="1:28" x14ac:dyDescent="0.25">
      <c r="A34" t="s">
        <v>533</v>
      </c>
      <c r="B34" t="s">
        <v>474</v>
      </c>
      <c r="C34" t="s">
        <v>475</v>
      </c>
      <c r="D34" t="s">
        <v>476</v>
      </c>
      <c r="E34">
        <v>0</v>
      </c>
      <c r="F34">
        <v>1</v>
      </c>
      <c r="G34">
        <v>60</v>
      </c>
      <c r="H34">
        <v>1</v>
      </c>
      <c r="I34">
        <v>0</v>
      </c>
      <c r="J34" s="168">
        <v>46167</v>
      </c>
      <c r="K34" s="168">
        <v>46167</v>
      </c>
      <c r="L34" s="168">
        <v>46167</v>
      </c>
      <c r="M34" s="168">
        <v>46167</v>
      </c>
      <c r="N34" t="s">
        <v>477</v>
      </c>
      <c r="O34" t="s">
        <v>477</v>
      </c>
      <c r="P34" t="s">
        <v>477</v>
      </c>
      <c r="Q34" t="s">
        <v>477</v>
      </c>
      <c r="R34" t="s">
        <v>477</v>
      </c>
      <c r="S34" t="s">
        <v>477</v>
      </c>
      <c r="T34">
        <v>6</v>
      </c>
      <c r="U34" t="s">
        <v>534</v>
      </c>
      <c r="V34" t="s">
        <v>519</v>
      </c>
      <c r="W34">
        <v>5555672682</v>
      </c>
      <c r="X34">
        <v>0</v>
      </c>
      <c r="Z34" t="s">
        <v>480</v>
      </c>
      <c r="AB34" t="s">
        <v>535</v>
      </c>
    </row>
    <row r="35" spans="1:28" x14ac:dyDescent="0.25">
      <c r="A35" t="s">
        <v>533</v>
      </c>
      <c r="B35" t="s">
        <v>482</v>
      </c>
      <c r="C35" t="s">
        <v>490</v>
      </c>
      <c r="D35" t="s">
        <v>491</v>
      </c>
      <c r="E35">
        <v>0</v>
      </c>
      <c r="F35">
        <v>1</v>
      </c>
      <c r="G35">
        <v>60</v>
      </c>
      <c r="H35">
        <v>1</v>
      </c>
      <c r="I35">
        <v>0</v>
      </c>
      <c r="J35" s="168">
        <v>46185</v>
      </c>
      <c r="K35" s="168">
        <v>46185</v>
      </c>
      <c r="L35" s="168">
        <v>46185</v>
      </c>
      <c r="M35" s="168">
        <v>46185</v>
      </c>
      <c r="N35" t="s">
        <v>477</v>
      </c>
      <c r="O35" t="s">
        <v>477</v>
      </c>
      <c r="P35" t="s">
        <v>477</v>
      </c>
      <c r="Q35" t="s">
        <v>477</v>
      </c>
      <c r="R35" t="s">
        <v>477</v>
      </c>
      <c r="S35" t="s">
        <v>477</v>
      </c>
      <c r="T35">
        <v>6</v>
      </c>
      <c r="U35" t="s">
        <v>534</v>
      </c>
      <c r="V35" t="s">
        <v>519</v>
      </c>
      <c r="W35">
        <v>5555672683</v>
      </c>
      <c r="X35">
        <v>0</v>
      </c>
      <c r="Z35" t="s">
        <v>492</v>
      </c>
      <c r="AB35" t="s">
        <v>520</v>
      </c>
    </row>
    <row r="36" spans="1:28" x14ac:dyDescent="0.25">
      <c r="A36" t="s">
        <v>533</v>
      </c>
      <c r="B36" t="s">
        <v>494</v>
      </c>
      <c r="C36" t="s">
        <v>495</v>
      </c>
      <c r="D36" t="s">
        <v>496</v>
      </c>
      <c r="E36">
        <v>0.5</v>
      </c>
      <c r="F36">
        <v>1</v>
      </c>
      <c r="G36">
        <v>60</v>
      </c>
      <c r="H36">
        <v>1</v>
      </c>
      <c r="I36">
        <v>50</v>
      </c>
      <c r="J36" s="168">
        <v>46192</v>
      </c>
      <c r="K36" s="168">
        <v>46192</v>
      </c>
      <c r="L36" s="168">
        <v>46192</v>
      </c>
      <c r="M36" s="168">
        <v>46192</v>
      </c>
      <c r="N36" t="s">
        <v>477</v>
      </c>
      <c r="O36" t="s">
        <v>477</v>
      </c>
      <c r="P36" t="s">
        <v>477</v>
      </c>
      <c r="Q36" t="s">
        <v>477</v>
      </c>
      <c r="R36" t="s">
        <v>477</v>
      </c>
      <c r="S36" t="s">
        <v>477</v>
      </c>
      <c r="T36">
        <v>6</v>
      </c>
      <c r="U36" t="s">
        <v>534</v>
      </c>
      <c r="V36" t="s">
        <v>519</v>
      </c>
      <c r="W36">
        <v>5555672684</v>
      </c>
      <c r="X36">
        <v>0</v>
      </c>
      <c r="Z36" t="s">
        <v>492</v>
      </c>
      <c r="AB36" t="s">
        <v>513</v>
      </c>
    </row>
    <row r="37" spans="1:28" x14ac:dyDescent="0.25">
      <c r="A37" t="s">
        <v>533</v>
      </c>
      <c r="B37" t="s">
        <v>498</v>
      </c>
      <c r="C37" t="s">
        <v>499</v>
      </c>
      <c r="D37" t="s">
        <v>500</v>
      </c>
      <c r="E37">
        <v>0.2</v>
      </c>
      <c r="F37">
        <v>1</v>
      </c>
      <c r="G37">
        <v>60</v>
      </c>
      <c r="H37">
        <v>1</v>
      </c>
      <c r="I37">
        <v>20</v>
      </c>
      <c r="J37" s="168">
        <v>46240</v>
      </c>
      <c r="K37" s="168">
        <v>46240</v>
      </c>
      <c r="L37" s="168">
        <v>46240</v>
      </c>
      <c r="M37" s="168">
        <v>46240</v>
      </c>
      <c r="N37" t="s">
        <v>477</v>
      </c>
      <c r="O37" t="s">
        <v>477</v>
      </c>
      <c r="P37" t="s">
        <v>477</v>
      </c>
      <c r="Q37" t="s">
        <v>477</v>
      </c>
      <c r="R37" t="s">
        <v>477</v>
      </c>
      <c r="S37" t="s">
        <v>477</v>
      </c>
      <c r="T37">
        <v>6</v>
      </c>
      <c r="U37" t="s">
        <v>534</v>
      </c>
      <c r="V37" t="s">
        <v>519</v>
      </c>
      <c r="W37">
        <v>5555672685</v>
      </c>
      <c r="X37">
        <v>0</v>
      </c>
      <c r="Z37" t="s">
        <v>492</v>
      </c>
      <c r="AB37" t="s">
        <v>521</v>
      </c>
    </row>
    <row r="38" spans="1:28" x14ac:dyDescent="0.25">
      <c r="A38" t="s">
        <v>533</v>
      </c>
      <c r="B38" t="s">
        <v>502</v>
      </c>
      <c r="C38" t="s">
        <v>503</v>
      </c>
      <c r="D38" t="s">
        <v>504</v>
      </c>
      <c r="E38">
        <v>0.1</v>
      </c>
      <c r="F38">
        <v>1</v>
      </c>
      <c r="G38">
        <v>60</v>
      </c>
      <c r="H38">
        <v>1</v>
      </c>
      <c r="I38">
        <v>10</v>
      </c>
      <c r="J38" s="168">
        <v>46240</v>
      </c>
      <c r="K38" s="168">
        <v>46240</v>
      </c>
      <c r="L38" s="168">
        <v>46240</v>
      </c>
      <c r="M38" s="168">
        <v>46240</v>
      </c>
      <c r="N38" t="s">
        <v>477</v>
      </c>
      <c r="O38" t="s">
        <v>477</v>
      </c>
      <c r="P38" t="s">
        <v>477</v>
      </c>
      <c r="Q38" t="s">
        <v>477</v>
      </c>
      <c r="R38" t="s">
        <v>477</v>
      </c>
      <c r="S38" t="s">
        <v>477</v>
      </c>
      <c r="T38">
        <v>6</v>
      </c>
      <c r="U38" t="s">
        <v>534</v>
      </c>
      <c r="V38" t="s">
        <v>519</v>
      </c>
      <c r="W38">
        <v>5555672686</v>
      </c>
      <c r="X38">
        <v>0</v>
      </c>
      <c r="Z38" t="s">
        <v>492</v>
      </c>
      <c r="AB38" t="s">
        <v>521</v>
      </c>
    </row>
    <row r="39" spans="1:28" x14ac:dyDescent="0.25">
      <c r="A39" t="s">
        <v>533</v>
      </c>
      <c r="B39" t="s">
        <v>505</v>
      </c>
      <c r="C39" t="s">
        <v>506</v>
      </c>
      <c r="D39" t="s">
        <v>507</v>
      </c>
      <c r="E39">
        <v>0.2</v>
      </c>
      <c r="F39">
        <v>1</v>
      </c>
      <c r="G39">
        <v>60</v>
      </c>
      <c r="H39">
        <v>1</v>
      </c>
      <c r="I39">
        <v>20</v>
      </c>
      <c r="J39" s="168">
        <v>46269</v>
      </c>
      <c r="K39" s="168">
        <v>46269</v>
      </c>
      <c r="L39" s="168">
        <v>46258</v>
      </c>
      <c r="M39" s="168">
        <v>46258</v>
      </c>
      <c r="N39" t="s">
        <v>477</v>
      </c>
      <c r="O39" t="s">
        <v>477</v>
      </c>
      <c r="P39" t="s">
        <v>477</v>
      </c>
      <c r="Q39" t="s">
        <v>477</v>
      </c>
      <c r="R39" t="s">
        <v>477</v>
      </c>
      <c r="S39" t="s">
        <v>477</v>
      </c>
      <c r="T39">
        <v>6</v>
      </c>
      <c r="U39" t="s">
        <v>534</v>
      </c>
      <c r="V39" t="s">
        <v>519</v>
      </c>
      <c r="W39">
        <v>5555672687</v>
      </c>
      <c r="X39">
        <v>0</v>
      </c>
      <c r="Z39" t="s">
        <v>480</v>
      </c>
      <c r="AB39" t="s">
        <v>522</v>
      </c>
    </row>
    <row r="40" spans="1:28" x14ac:dyDescent="0.25">
      <c r="A40" t="s">
        <v>536</v>
      </c>
      <c r="B40" t="s">
        <v>474</v>
      </c>
      <c r="C40" t="s">
        <v>475</v>
      </c>
      <c r="D40" t="s">
        <v>476</v>
      </c>
      <c r="E40">
        <v>0</v>
      </c>
      <c r="F40">
        <v>1</v>
      </c>
      <c r="G40">
        <v>60</v>
      </c>
      <c r="H40">
        <v>1</v>
      </c>
      <c r="I40">
        <v>0</v>
      </c>
      <c r="J40" s="168">
        <v>46290</v>
      </c>
      <c r="K40" s="168">
        <v>46290</v>
      </c>
      <c r="L40" s="168">
        <v>46279</v>
      </c>
      <c r="M40" s="168">
        <v>46279</v>
      </c>
      <c r="N40" s="168">
        <v>46265</v>
      </c>
      <c r="O40" s="168">
        <v>46265</v>
      </c>
      <c r="P40" t="s">
        <v>477</v>
      </c>
      <c r="Q40" t="s">
        <v>477</v>
      </c>
      <c r="R40" t="s">
        <v>477</v>
      </c>
      <c r="S40" t="s">
        <v>477</v>
      </c>
      <c r="T40">
        <v>6</v>
      </c>
      <c r="U40" t="s">
        <v>537</v>
      </c>
      <c r="V40" t="s">
        <v>538</v>
      </c>
      <c r="W40">
        <v>5555773413</v>
      </c>
      <c r="X40">
        <v>0</v>
      </c>
      <c r="Z40" t="s">
        <v>480</v>
      </c>
      <c r="AB40" t="s">
        <v>539</v>
      </c>
    </row>
    <row r="41" spans="1:28" x14ac:dyDescent="0.25">
      <c r="A41" t="s">
        <v>536</v>
      </c>
      <c r="B41" t="s">
        <v>482</v>
      </c>
      <c r="C41" t="s">
        <v>490</v>
      </c>
      <c r="D41" t="s">
        <v>491</v>
      </c>
      <c r="E41">
        <v>0</v>
      </c>
      <c r="F41">
        <v>1</v>
      </c>
      <c r="G41">
        <v>60</v>
      </c>
      <c r="H41">
        <v>1</v>
      </c>
      <c r="I41">
        <v>0</v>
      </c>
      <c r="J41" s="168">
        <v>46297</v>
      </c>
      <c r="K41" s="168">
        <v>46297</v>
      </c>
      <c r="L41" s="168">
        <v>46297</v>
      </c>
      <c r="M41" s="168">
        <v>46297</v>
      </c>
      <c r="N41" s="168">
        <v>46272</v>
      </c>
      <c r="O41" s="168">
        <v>46272</v>
      </c>
      <c r="P41" t="s">
        <v>477</v>
      </c>
      <c r="Q41" t="s">
        <v>477</v>
      </c>
      <c r="R41" t="s">
        <v>477</v>
      </c>
      <c r="S41" t="s">
        <v>477</v>
      </c>
      <c r="T41">
        <v>6</v>
      </c>
      <c r="U41" t="s">
        <v>537</v>
      </c>
      <c r="V41" t="s">
        <v>538</v>
      </c>
      <c r="W41">
        <v>5555773414</v>
      </c>
      <c r="X41">
        <v>0</v>
      </c>
      <c r="Z41" t="s">
        <v>492</v>
      </c>
      <c r="AB41" t="s">
        <v>540</v>
      </c>
    </row>
    <row r="42" spans="1:28" x14ac:dyDescent="0.25">
      <c r="A42" t="s">
        <v>536</v>
      </c>
      <c r="B42" t="s">
        <v>494</v>
      </c>
      <c r="C42" t="s">
        <v>495</v>
      </c>
      <c r="D42" t="s">
        <v>496</v>
      </c>
      <c r="E42">
        <v>0.5</v>
      </c>
      <c r="F42">
        <v>1</v>
      </c>
      <c r="G42">
        <v>60</v>
      </c>
      <c r="H42">
        <v>1</v>
      </c>
      <c r="I42">
        <v>50</v>
      </c>
      <c r="J42" s="168">
        <v>46304</v>
      </c>
      <c r="K42" s="168">
        <v>46304</v>
      </c>
      <c r="L42" s="168">
        <v>46302</v>
      </c>
      <c r="M42" s="168">
        <v>46302</v>
      </c>
      <c r="N42" s="168">
        <v>46276</v>
      </c>
      <c r="O42" s="168">
        <v>46276</v>
      </c>
      <c r="P42" t="s">
        <v>477</v>
      </c>
      <c r="Q42" t="s">
        <v>477</v>
      </c>
      <c r="R42" t="s">
        <v>477</v>
      </c>
      <c r="S42" t="s">
        <v>477</v>
      </c>
      <c r="T42">
        <v>6</v>
      </c>
      <c r="U42" t="s">
        <v>537</v>
      </c>
      <c r="V42" t="s">
        <v>538</v>
      </c>
      <c r="W42">
        <v>5555773415</v>
      </c>
      <c r="X42">
        <v>0</v>
      </c>
      <c r="Z42" t="s">
        <v>492</v>
      </c>
      <c r="AB42" t="s">
        <v>493</v>
      </c>
    </row>
    <row r="43" spans="1:28" x14ac:dyDescent="0.25">
      <c r="A43" t="s">
        <v>536</v>
      </c>
      <c r="B43" t="s">
        <v>498</v>
      </c>
      <c r="C43" t="s">
        <v>499</v>
      </c>
      <c r="D43" t="s">
        <v>500</v>
      </c>
      <c r="E43">
        <v>0.2</v>
      </c>
      <c r="F43">
        <v>1</v>
      </c>
      <c r="G43">
        <v>60</v>
      </c>
      <c r="H43">
        <v>0</v>
      </c>
      <c r="I43">
        <v>0</v>
      </c>
      <c r="J43" s="168">
        <v>46325</v>
      </c>
      <c r="K43" s="168">
        <v>46325</v>
      </c>
      <c r="L43" t="s">
        <v>477</v>
      </c>
      <c r="M43" t="s">
        <v>477</v>
      </c>
      <c r="N43" s="168">
        <v>46290</v>
      </c>
      <c r="O43" s="168">
        <v>46290</v>
      </c>
      <c r="P43" t="s">
        <v>477</v>
      </c>
      <c r="Q43" t="s">
        <v>477</v>
      </c>
      <c r="R43" t="s">
        <v>477</v>
      </c>
      <c r="S43" t="s">
        <v>477</v>
      </c>
      <c r="T43">
        <v>6</v>
      </c>
      <c r="U43" t="s">
        <v>537</v>
      </c>
      <c r="V43" t="s">
        <v>538</v>
      </c>
      <c r="W43">
        <v>5555773416</v>
      </c>
      <c r="X43">
        <v>0</v>
      </c>
      <c r="Z43" t="s">
        <v>492</v>
      </c>
      <c r="AB43" t="s">
        <v>501</v>
      </c>
    </row>
    <row r="44" spans="1:28" x14ac:dyDescent="0.25">
      <c r="A44" t="s">
        <v>536</v>
      </c>
      <c r="B44" t="s">
        <v>502</v>
      </c>
      <c r="C44" t="s">
        <v>503</v>
      </c>
      <c r="D44" t="s">
        <v>504</v>
      </c>
      <c r="E44">
        <v>0.1</v>
      </c>
      <c r="F44">
        <v>1</v>
      </c>
      <c r="G44">
        <v>60</v>
      </c>
      <c r="H44">
        <v>0</v>
      </c>
      <c r="I44">
        <v>0</v>
      </c>
      <c r="J44" s="168">
        <v>46346</v>
      </c>
      <c r="K44" s="168">
        <v>46346</v>
      </c>
      <c r="L44" t="s">
        <v>477</v>
      </c>
      <c r="M44" t="s">
        <v>477</v>
      </c>
      <c r="N44" s="168">
        <v>46303</v>
      </c>
      <c r="O44" s="168">
        <v>46303</v>
      </c>
      <c r="P44" t="s">
        <v>477</v>
      </c>
      <c r="Q44" t="s">
        <v>477</v>
      </c>
      <c r="R44" t="s">
        <v>477</v>
      </c>
      <c r="S44" t="s">
        <v>477</v>
      </c>
      <c r="T44">
        <v>6</v>
      </c>
      <c r="U44" t="s">
        <v>537</v>
      </c>
      <c r="V44" t="s">
        <v>538</v>
      </c>
      <c r="W44">
        <v>5555773417</v>
      </c>
      <c r="X44">
        <v>0</v>
      </c>
      <c r="Z44" t="s">
        <v>492</v>
      </c>
      <c r="AB44" t="s">
        <v>501</v>
      </c>
    </row>
    <row r="45" spans="1:28" x14ac:dyDescent="0.25">
      <c r="A45" t="s">
        <v>536</v>
      </c>
      <c r="B45" t="s">
        <v>505</v>
      </c>
      <c r="C45" t="s">
        <v>506</v>
      </c>
      <c r="D45" t="s">
        <v>507</v>
      </c>
      <c r="E45">
        <v>0.2</v>
      </c>
      <c r="F45">
        <v>1</v>
      </c>
      <c r="G45">
        <v>60</v>
      </c>
      <c r="H45">
        <v>0</v>
      </c>
      <c r="I45">
        <v>0</v>
      </c>
      <c r="J45" s="168">
        <v>46360</v>
      </c>
      <c r="K45" s="168">
        <v>46360</v>
      </c>
      <c r="L45" t="s">
        <v>477</v>
      </c>
      <c r="M45" t="s">
        <v>477</v>
      </c>
      <c r="N45" s="168">
        <v>46310</v>
      </c>
      <c r="O45" s="168">
        <v>46317</v>
      </c>
      <c r="P45" t="s">
        <v>477</v>
      </c>
      <c r="Q45" t="s">
        <v>477</v>
      </c>
      <c r="R45" t="s">
        <v>477</v>
      </c>
      <c r="S45" t="s">
        <v>477</v>
      </c>
      <c r="T45">
        <v>6</v>
      </c>
      <c r="U45" t="s">
        <v>537</v>
      </c>
      <c r="V45" t="s">
        <v>538</v>
      </c>
      <c r="W45">
        <v>5555773418</v>
      </c>
      <c r="X45">
        <v>0</v>
      </c>
      <c r="Z45" t="s">
        <v>480</v>
      </c>
      <c r="AB45" t="s">
        <v>501</v>
      </c>
    </row>
    <row r="46" spans="1:28" x14ac:dyDescent="0.25">
      <c r="A46" t="s">
        <v>541</v>
      </c>
      <c r="B46" t="s">
        <v>474</v>
      </c>
      <c r="C46" t="s">
        <v>475</v>
      </c>
      <c r="D46" t="s">
        <v>476</v>
      </c>
      <c r="E46">
        <v>0</v>
      </c>
      <c r="F46">
        <v>1</v>
      </c>
      <c r="G46">
        <v>60</v>
      </c>
      <c r="H46">
        <v>1</v>
      </c>
      <c r="I46">
        <v>0</v>
      </c>
      <c r="J46" s="168">
        <v>46293</v>
      </c>
      <c r="K46" s="168">
        <v>46293</v>
      </c>
      <c r="L46" s="168">
        <v>46293</v>
      </c>
      <c r="M46" s="168">
        <v>46293</v>
      </c>
      <c r="N46" s="168">
        <v>46272</v>
      </c>
      <c r="O46" s="168">
        <v>46272</v>
      </c>
      <c r="P46" t="s">
        <v>477</v>
      </c>
      <c r="Q46" t="s">
        <v>477</v>
      </c>
      <c r="R46" t="s">
        <v>477</v>
      </c>
      <c r="S46" t="s">
        <v>477</v>
      </c>
      <c r="T46">
        <v>6</v>
      </c>
      <c r="U46" t="s">
        <v>542</v>
      </c>
      <c r="V46" t="s">
        <v>488</v>
      </c>
      <c r="W46">
        <v>5555752955</v>
      </c>
      <c r="X46">
        <v>0</v>
      </c>
      <c r="Z46" t="s">
        <v>480</v>
      </c>
      <c r="AB46" t="s">
        <v>489</v>
      </c>
    </row>
    <row r="47" spans="1:28" x14ac:dyDescent="0.25">
      <c r="A47" t="s">
        <v>541</v>
      </c>
      <c r="B47" t="s">
        <v>482</v>
      </c>
      <c r="C47" t="s">
        <v>490</v>
      </c>
      <c r="D47" t="s">
        <v>491</v>
      </c>
      <c r="E47">
        <v>0</v>
      </c>
      <c r="F47">
        <v>1</v>
      </c>
      <c r="G47">
        <v>60</v>
      </c>
      <c r="H47">
        <v>1</v>
      </c>
      <c r="I47">
        <v>0</v>
      </c>
      <c r="J47" s="168">
        <v>46297</v>
      </c>
      <c r="K47" s="168">
        <v>46297</v>
      </c>
      <c r="L47" s="168">
        <v>46302</v>
      </c>
      <c r="M47" s="168">
        <v>46302</v>
      </c>
      <c r="N47" s="168">
        <v>46279</v>
      </c>
      <c r="O47" s="168">
        <v>46279</v>
      </c>
      <c r="P47" t="s">
        <v>477</v>
      </c>
      <c r="Q47" t="s">
        <v>477</v>
      </c>
      <c r="R47" t="s">
        <v>477</v>
      </c>
      <c r="S47" t="s">
        <v>477</v>
      </c>
      <c r="T47">
        <v>6</v>
      </c>
      <c r="U47" t="s">
        <v>542</v>
      </c>
      <c r="V47" t="s">
        <v>488</v>
      </c>
      <c r="W47">
        <v>5555752956</v>
      </c>
      <c r="X47">
        <v>0</v>
      </c>
      <c r="Z47" t="s">
        <v>492</v>
      </c>
      <c r="AB47" t="s">
        <v>493</v>
      </c>
    </row>
    <row r="48" spans="1:28" x14ac:dyDescent="0.25">
      <c r="A48" t="s">
        <v>541</v>
      </c>
      <c r="B48" t="s">
        <v>494</v>
      </c>
      <c r="C48" t="s">
        <v>495</v>
      </c>
      <c r="D48" t="s">
        <v>496</v>
      </c>
      <c r="E48">
        <v>0.5</v>
      </c>
      <c r="F48">
        <v>1</v>
      </c>
      <c r="G48">
        <v>60</v>
      </c>
      <c r="H48">
        <v>1</v>
      </c>
      <c r="I48">
        <v>50</v>
      </c>
      <c r="J48" s="168">
        <v>46304</v>
      </c>
      <c r="K48" s="168">
        <v>46304</v>
      </c>
      <c r="L48" s="168">
        <v>46304</v>
      </c>
      <c r="M48" s="168">
        <v>46304</v>
      </c>
      <c r="N48" s="168">
        <v>46286</v>
      </c>
      <c r="O48" s="168">
        <v>46286</v>
      </c>
      <c r="P48" t="s">
        <v>477</v>
      </c>
      <c r="Q48" t="s">
        <v>477</v>
      </c>
      <c r="R48" t="s">
        <v>477</v>
      </c>
      <c r="S48" t="s">
        <v>477</v>
      </c>
      <c r="T48">
        <v>6</v>
      </c>
      <c r="U48" t="s">
        <v>542</v>
      </c>
      <c r="V48" t="s">
        <v>488</v>
      </c>
      <c r="W48">
        <v>5555752957</v>
      </c>
      <c r="X48">
        <v>0</v>
      </c>
      <c r="Z48" t="s">
        <v>492</v>
      </c>
      <c r="AB48" t="s">
        <v>497</v>
      </c>
    </row>
    <row r="49" spans="1:28" x14ac:dyDescent="0.25">
      <c r="A49" t="s">
        <v>541</v>
      </c>
      <c r="B49" t="s">
        <v>498</v>
      </c>
      <c r="C49" t="s">
        <v>499</v>
      </c>
      <c r="D49" t="s">
        <v>500</v>
      </c>
      <c r="E49">
        <v>0.2</v>
      </c>
      <c r="F49">
        <v>1</v>
      </c>
      <c r="G49">
        <v>60</v>
      </c>
      <c r="H49">
        <v>0</v>
      </c>
      <c r="I49">
        <v>0</v>
      </c>
      <c r="J49" s="168">
        <v>46321</v>
      </c>
      <c r="K49" s="168">
        <v>46321</v>
      </c>
      <c r="L49" t="s">
        <v>477</v>
      </c>
      <c r="M49" t="s">
        <v>477</v>
      </c>
      <c r="N49" s="168">
        <v>46307</v>
      </c>
      <c r="O49" s="168">
        <v>46307</v>
      </c>
      <c r="P49" t="s">
        <v>477</v>
      </c>
      <c r="Q49" t="s">
        <v>477</v>
      </c>
      <c r="R49" t="s">
        <v>477</v>
      </c>
      <c r="S49" t="s">
        <v>477</v>
      </c>
      <c r="T49">
        <v>6</v>
      </c>
      <c r="U49" t="s">
        <v>542</v>
      </c>
      <c r="V49" t="s">
        <v>488</v>
      </c>
      <c r="W49">
        <v>5555752958</v>
      </c>
      <c r="X49">
        <v>0</v>
      </c>
      <c r="Z49" t="s">
        <v>492</v>
      </c>
      <c r="AB49" t="s">
        <v>501</v>
      </c>
    </row>
    <row r="50" spans="1:28" x14ac:dyDescent="0.25">
      <c r="A50" t="s">
        <v>541</v>
      </c>
      <c r="B50" t="s">
        <v>502</v>
      </c>
      <c r="C50" t="s">
        <v>503</v>
      </c>
      <c r="D50" t="s">
        <v>504</v>
      </c>
      <c r="E50">
        <v>0.1</v>
      </c>
      <c r="F50">
        <v>1</v>
      </c>
      <c r="G50">
        <v>60</v>
      </c>
      <c r="H50">
        <v>0</v>
      </c>
      <c r="I50">
        <v>0</v>
      </c>
      <c r="J50" s="168">
        <v>46342</v>
      </c>
      <c r="K50" s="168">
        <v>46342</v>
      </c>
      <c r="L50" t="s">
        <v>477</v>
      </c>
      <c r="M50" t="s">
        <v>477</v>
      </c>
      <c r="N50" s="168">
        <v>46328</v>
      </c>
      <c r="O50" s="168">
        <v>46328</v>
      </c>
      <c r="P50" t="s">
        <v>477</v>
      </c>
      <c r="Q50" t="s">
        <v>477</v>
      </c>
      <c r="R50" t="s">
        <v>477</v>
      </c>
      <c r="S50" t="s">
        <v>477</v>
      </c>
      <c r="T50">
        <v>6</v>
      </c>
      <c r="U50" t="s">
        <v>542</v>
      </c>
      <c r="V50" t="s">
        <v>488</v>
      </c>
      <c r="W50">
        <v>5555752959</v>
      </c>
      <c r="X50">
        <v>0</v>
      </c>
      <c r="Z50" t="s">
        <v>492</v>
      </c>
      <c r="AB50" t="s">
        <v>501</v>
      </c>
    </row>
    <row r="51" spans="1:28" x14ac:dyDescent="0.25">
      <c r="A51" t="s">
        <v>541</v>
      </c>
      <c r="B51" t="s">
        <v>505</v>
      </c>
      <c r="C51" t="s">
        <v>506</v>
      </c>
      <c r="D51" t="s">
        <v>507</v>
      </c>
      <c r="E51">
        <v>0.2</v>
      </c>
      <c r="F51">
        <v>1</v>
      </c>
      <c r="G51">
        <v>60</v>
      </c>
      <c r="H51">
        <v>0</v>
      </c>
      <c r="I51">
        <v>0</v>
      </c>
      <c r="J51" s="168">
        <v>46356</v>
      </c>
      <c r="K51" s="168">
        <v>46356</v>
      </c>
      <c r="L51" t="s">
        <v>477</v>
      </c>
      <c r="M51" t="s">
        <v>477</v>
      </c>
      <c r="N51" s="168">
        <v>46342</v>
      </c>
      <c r="O51" s="168">
        <v>46342</v>
      </c>
      <c r="P51" t="s">
        <v>477</v>
      </c>
      <c r="Q51" t="s">
        <v>477</v>
      </c>
      <c r="R51" t="s">
        <v>477</v>
      </c>
      <c r="S51" t="s">
        <v>477</v>
      </c>
      <c r="T51">
        <v>6</v>
      </c>
      <c r="U51" t="s">
        <v>542</v>
      </c>
      <c r="V51" t="s">
        <v>488</v>
      </c>
      <c r="W51">
        <v>5555752960</v>
      </c>
      <c r="X51">
        <v>0</v>
      </c>
      <c r="Z51" t="s">
        <v>480</v>
      </c>
      <c r="AB51" t="s">
        <v>501</v>
      </c>
    </row>
    <row r="52" spans="1:28" x14ac:dyDescent="0.25">
      <c r="A52" t="s">
        <v>543</v>
      </c>
      <c r="B52" t="s">
        <v>474</v>
      </c>
      <c r="C52" t="s">
        <v>475</v>
      </c>
      <c r="D52" t="s">
        <v>476</v>
      </c>
      <c r="E52">
        <v>0</v>
      </c>
      <c r="F52">
        <v>1</v>
      </c>
      <c r="G52">
        <v>60</v>
      </c>
      <c r="H52">
        <v>1</v>
      </c>
      <c r="I52">
        <v>0</v>
      </c>
      <c r="J52" s="168">
        <v>46293</v>
      </c>
      <c r="K52" s="168">
        <v>46293</v>
      </c>
      <c r="L52" s="168">
        <v>46293</v>
      </c>
      <c r="M52" s="168">
        <v>46293</v>
      </c>
      <c r="N52" s="168">
        <v>46272</v>
      </c>
      <c r="O52" s="168">
        <v>46272</v>
      </c>
      <c r="P52" t="s">
        <v>477</v>
      </c>
      <c r="Q52" t="s">
        <v>477</v>
      </c>
      <c r="R52" t="s">
        <v>477</v>
      </c>
      <c r="S52" t="s">
        <v>477</v>
      </c>
      <c r="T52">
        <v>6</v>
      </c>
      <c r="U52" t="s">
        <v>544</v>
      </c>
      <c r="V52" t="s">
        <v>488</v>
      </c>
      <c r="W52">
        <v>5555752961</v>
      </c>
      <c r="X52">
        <v>0</v>
      </c>
      <c r="Z52" t="s">
        <v>480</v>
      </c>
      <c r="AB52" t="s">
        <v>489</v>
      </c>
    </row>
    <row r="53" spans="1:28" x14ac:dyDescent="0.25">
      <c r="A53" t="s">
        <v>543</v>
      </c>
      <c r="B53" t="s">
        <v>482</v>
      </c>
      <c r="C53" t="s">
        <v>490</v>
      </c>
      <c r="D53" t="s">
        <v>491</v>
      </c>
      <c r="E53">
        <v>0</v>
      </c>
      <c r="F53">
        <v>1</v>
      </c>
      <c r="G53">
        <v>60</v>
      </c>
      <c r="H53">
        <v>1</v>
      </c>
      <c r="I53">
        <v>0</v>
      </c>
      <c r="J53" s="168">
        <v>46297</v>
      </c>
      <c r="K53" s="168">
        <v>46297</v>
      </c>
      <c r="L53" s="168">
        <v>46311</v>
      </c>
      <c r="M53" s="168">
        <v>46311</v>
      </c>
      <c r="N53" s="168">
        <v>46279</v>
      </c>
      <c r="O53" s="168">
        <v>46279</v>
      </c>
      <c r="P53" t="s">
        <v>477</v>
      </c>
      <c r="Q53" t="s">
        <v>477</v>
      </c>
      <c r="R53" t="s">
        <v>477</v>
      </c>
      <c r="S53" t="s">
        <v>477</v>
      </c>
      <c r="T53">
        <v>6</v>
      </c>
      <c r="U53" t="s">
        <v>544</v>
      </c>
      <c r="V53" t="s">
        <v>488</v>
      </c>
      <c r="W53">
        <v>5555752962</v>
      </c>
      <c r="X53">
        <v>0</v>
      </c>
      <c r="Z53" t="s">
        <v>492</v>
      </c>
      <c r="AB53" t="s">
        <v>545</v>
      </c>
    </row>
    <row r="54" spans="1:28" x14ac:dyDescent="0.25">
      <c r="A54" t="s">
        <v>543</v>
      </c>
      <c r="B54" t="s">
        <v>494</v>
      </c>
      <c r="C54" t="s">
        <v>495</v>
      </c>
      <c r="D54" t="s">
        <v>496</v>
      </c>
      <c r="E54">
        <v>0.5</v>
      </c>
      <c r="F54">
        <v>1</v>
      </c>
      <c r="G54">
        <v>60</v>
      </c>
      <c r="H54">
        <v>1</v>
      </c>
      <c r="I54">
        <v>50</v>
      </c>
      <c r="J54" s="168">
        <v>46304</v>
      </c>
      <c r="K54" s="168">
        <v>46304</v>
      </c>
      <c r="L54" s="168">
        <v>46311</v>
      </c>
      <c r="M54" s="168">
        <v>46311</v>
      </c>
      <c r="N54" s="168">
        <v>46286</v>
      </c>
      <c r="O54" s="168">
        <v>46286</v>
      </c>
      <c r="P54" t="s">
        <v>477</v>
      </c>
      <c r="Q54" t="s">
        <v>477</v>
      </c>
      <c r="R54" t="s">
        <v>477</v>
      </c>
      <c r="S54" t="s">
        <v>477</v>
      </c>
      <c r="T54">
        <v>6</v>
      </c>
      <c r="U54" t="s">
        <v>544</v>
      </c>
      <c r="V54" t="s">
        <v>488</v>
      </c>
      <c r="W54">
        <v>5555752963</v>
      </c>
      <c r="X54">
        <v>0</v>
      </c>
      <c r="Z54" t="s">
        <v>492</v>
      </c>
      <c r="AB54" t="s">
        <v>545</v>
      </c>
    </row>
    <row r="55" spans="1:28" x14ac:dyDescent="0.25">
      <c r="A55" t="s">
        <v>543</v>
      </c>
      <c r="B55" t="s">
        <v>498</v>
      </c>
      <c r="C55" t="s">
        <v>499</v>
      </c>
      <c r="D55" t="s">
        <v>500</v>
      </c>
      <c r="E55">
        <v>0.2</v>
      </c>
      <c r="F55">
        <v>1</v>
      </c>
      <c r="G55">
        <v>60</v>
      </c>
      <c r="H55">
        <v>0</v>
      </c>
      <c r="I55">
        <v>0</v>
      </c>
      <c r="J55" s="168">
        <v>46321</v>
      </c>
      <c r="K55" s="168">
        <v>46321</v>
      </c>
      <c r="L55" t="s">
        <v>477</v>
      </c>
      <c r="M55" t="s">
        <v>477</v>
      </c>
      <c r="N55" s="168">
        <v>46307</v>
      </c>
      <c r="O55" s="168">
        <v>46307</v>
      </c>
      <c r="P55" t="s">
        <v>477</v>
      </c>
      <c r="Q55" t="s">
        <v>477</v>
      </c>
      <c r="R55" t="s">
        <v>477</v>
      </c>
      <c r="S55" t="s">
        <v>477</v>
      </c>
      <c r="T55">
        <v>6</v>
      </c>
      <c r="U55" t="s">
        <v>544</v>
      </c>
      <c r="V55" t="s">
        <v>488</v>
      </c>
      <c r="W55">
        <v>5555752964</v>
      </c>
      <c r="X55">
        <v>0</v>
      </c>
      <c r="Z55" t="s">
        <v>492</v>
      </c>
      <c r="AB55" t="s">
        <v>501</v>
      </c>
    </row>
    <row r="56" spans="1:28" x14ac:dyDescent="0.25">
      <c r="A56" t="s">
        <v>543</v>
      </c>
      <c r="B56" t="s">
        <v>502</v>
      </c>
      <c r="C56" t="s">
        <v>503</v>
      </c>
      <c r="D56" t="s">
        <v>504</v>
      </c>
      <c r="E56">
        <v>0.1</v>
      </c>
      <c r="F56">
        <v>1</v>
      </c>
      <c r="G56">
        <v>60</v>
      </c>
      <c r="H56">
        <v>0</v>
      </c>
      <c r="I56">
        <v>0</v>
      </c>
      <c r="J56" s="168">
        <v>46342</v>
      </c>
      <c r="K56" s="168">
        <v>46342</v>
      </c>
      <c r="L56" t="s">
        <v>477</v>
      </c>
      <c r="M56" t="s">
        <v>477</v>
      </c>
      <c r="N56" s="168">
        <v>46328</v>
      </c>
      <c r="O56" s="168">
        <v>46328</v>
      </c>
      <c r="P56" t="s">
        <v>477</v>
      </c>
      <c r="Q56" t="s">
        <v>477</v>
      </c>
      <c r="R56" t="s">
        <v>477</v>
      </c>
      <c r="S56" t="s">
        <v>477</v>
      </c>
      <c r="T56">
        <v>6</v>
      </c>
      <c r="U56" t="s">
        <v>544</v>
      </c>
      <c r="V56" t="s">
        <v>488</v>
      </c>
      <c r="W56">
        <v>5555752965</v>
      </c>
      <c r="X56">
        <v>0</v>
      </c>
      <c r="Z56" t="s">
        <v>492</v>
      </c>
      <c r="AB56" t="s">
        <v>501</v>
      </c>
    </row>
    <row r="57" spans="1:28" x14ac:dyDescent="0.25">
      <c r="A57" t="s">
        <v>543</v>
      </c>
      <c r="B57" t="s">
        <v>505</v>
      </c>
      <c r="C57" t="s">
        <v>506</v>
      </c>
      <c r="D57" t="s">
        <v>507</v>
      </c>
      <c r="E57">
        <v>0.2</v>
      </c>
      <c r="F57">
        <v>1</v>
      </c>
      <c r="G57">
        <v>60</v>
      </c>
      <c r="H57">
        <v>0</v>
      </c>
      <c r="I57">
        <v>0</v>
      </c>
      <c r="J57" s="168">
        <v>46356</v>
      </c>
      <c r="K57" s="168">
        <v>46356</v>
      </c>
      <c r="L57" t="s">
        <v>477</v>
      </c>
      <c r="M57" t="s">
        <v>477</v>
      </c>
      <c r="N57" s="168">
        <v>46342</v>
      </c>
      <c r="O57" s="168">
        <v>46342</v>
      </c>
      <c r="P57" t="s">
        <v>477</v>
      </c>
      <c r="Q57" t="s">
        <v>477</v>
      </c>
      <c r="R57" t="s">
        <v>477</v>
      </c>
      <c r="S57" t="s">
        <v>477</v>
      </c>
      <c r="T57">
        <v>6</v>
      </c>
      <c r="U57" t="s">
        <v>544</v>
      </c>
      <c r="V57" t="s">
        <v>488</v>
      </c>
      <c r="W57">
        <v>5555752966</v>
      </c>
      <c r="X57">
        <v>0</v>
      </c>
      <c r="Z57" t="s">
        <v>480</v>
      </c>
      <c r="AB57" t="s">
        <v>501</v>
      </c>
    </row>
    <row r="58" spans="1:28" x14ac:dyDescent="0.25">
      <c r="A58" t="s">
        <v>546</v>
      </c>
      <c r="B58" t="s">
        <v>474</v>
      </c>
      <c r="C58" t="s">
        <v>475</v>
      </c>
      <c r="D58" t="s">
        <v>476</v>
      </c>
      <c r="E58">
        <v>0</v>
      </c>
      <c r="F58">
        <v>1</v>
      </c>
      <c r="G58">
        <v>60</v>
      </c>
      <c r="H58">
        <v>1</v>
      </c>
      <c r="I58">
        <v>0</v>
      </c>
      <c r="J58" s="168">
        <v>46297</v>
      </c>
      <c r="K58" s="168">
        <v>46297</v>
      </c>
      <c r="L58" s="168">
        <v>46272</v>
      </c>
      <c r="M58" s="168">
        <v>46272</v>
      </c>
      <c r="N58" t="s">
        <v>477</v>
      </c>
      <c r="O58" t="s">
        <v>477</v>
      </c>
      <c r="P58" t="s">
        <v>477</v>
      </c>
      <c r="Q58" t="s">
        <v>477</v>
      </c>
      <c r="R58" t="s">
        <v>477</v>
      </c>
      <c r="S58" t="s">
        <v>477</v>
      </c>
      <c r="T58">
        <v>6</v>
      </c>
      <c r="U58" t="s">
        <v>547</v>
      </c>
      <c r="V58" t="s">
        <v>488</v>
      </c>
      <c r="W58">
        <v>5597996957</v>
      </c>
      <c r="X58">
        <v>0</v>
      </c>
      <c r="Z58" t="s">
        <v>480</v>
      </c>
      <c r="AB58" t="s">
        <v>548</v>
      </c>
    </row>
    <row r="59" spans="1:28" x14ac:dyDescent="0.25">
      <c r="A59" t="s">
        <v>546</v>
      </c>
      <c r="B59" t="s">
        <v>482</v>
      </c>
      <c r="C59" t="s">
        <v>490</v>
      </c>
      <c r="D59" t="s">
        <v>491</v>
      </c>
      <c r="E59">
        <v>0</v>
      </c>
      <c r="F59">
        <v>1</v>
      </c>
      <c r="G59">
        <v>60</v>
      </c>
      <c r="H59">
        <v>1</v>
      </c>
      <c r="I59">
        <v>0</v>
      </c>
      <c r="J59" s="168">
        <v>46304</v>
      </c>
      <c r="K59" s="168">
        <v>46304</v>
      </c>
      <c r="L59" s="168">
        <v>46311</v>
      </c>
      <c r="M59" s="168">
        <v>46311</v>
      </c>
      <c r="N59" t="s">
        <v>477</v>
      </c>
      <c r="O59" t="s">
        <v>477</v>
      </c>
      <c r="P59" t="s">
        <v>477</v>
      </c>
      <c r="Q59" t="s">
        <v>477</v>
      </c>
      <c r="R59" t="s">
        <v>477</v>
      </c>
      <c r="S59" t="s">
        <v>477</v>
      </c>
      <c r="T59">
        <v>6</v>
      </c>
      <c r="U59" t="s">
        <v>547</v>
      </c>
      <c r="V59" t="s">
        <v>488</v>
      </c>
      <c r="W59">
        <v>5597996958</v>
      </c>
      <c r="X59">
        <v>0</v>
      </c>
      <c r="Z59" t="s">
        <v>492</v>
      </c>
      <c r="AB59" t="s">
        <v>545</v>
      </c>
    </row>
    <row r="60" spans="1:28" x14ac:dyDescent="0.25">
      <c r="A60" t="s">
        <v>546</v>
      </c>
      <c r="B60" t="s">
        <v>494</v>
      </c>
      <c r="C60" t="s">
        <v>495</v>
      </c>
      <c r="D60" t="s">
        <v>496</v>
      </c>
      <c r="E60">
        <v>0.5</v>
      </c>
      <c r="F60">
        <v>1</v>
      </c>
      <c r="G60">
        <v>60</v>
      </c>
      <c r="H60">
        <v>1</v>
      </c>
      <c r="I60">
        <v>50</v>
      </c>
      <c r="J60" s="168">
        <v>46311</v>
      </c>
      <c r="K60" s="168">
        <v>46311</v>
      </c>
      <c r="L60" s="168">
        <v>46311</v>
      </c>
      <c r="M60" s="168">
        <v>46311</v>
      </c>
      <c r="N60" t="s">
        <v>477</v>
      </c>
      <c r="O60" t="s">
        <v>477</v>
      </c>
      <c r="P60" t="s">
        <v>477</v>
      </c>
      <c r="Q60" t="s">
        <v>477</v>
      </c>
      <c r="R60" t="s">
        <v>477</v>
      </c>
      <c r="S60" t="s">
        <v>477</v>
      </c>
      <c r="T60">
        <v>6</v>
      </c>
      <c r="U60" t="s">
        <v>547</v>
      </c>
      <c r="V60" t="s">
        <v>488</v>
      </c>
      <c r="W60">
        <v>5597996959</v>
      </c>
      <c r="X60">
        <v>0</v>
      </c>
      <c r="Z60" t="s">
        <v>492</v>
      </c>
      <c r="AB60" t="s">
        <v>545</v>
      </c>
    </row>
    <row r="61" spans="1:28" x14ac:dyDescent="0.25">
      <c r="A61" t="s">
        <v>546</v>
      </c>
      <c r="B61" t="s">
        <v>498</v>
      </c>
      <c r="C61" t="s">
        <v>499</v>
      </c>
      <c r="D61" t="s">
        <v>500</v>
      </c>
      <c r="E61">
        <v>0.2</v>
      </c>
      <c r="F61">
        <v>1</v>
      </c>
      <c r="G61">
        <v>60</v>
      </c>
      <c r="H61">
        <v>0</v>
      </c>
      <c r="I61">
        <v>0</v>
      </c>
      <c r="J61" s="168">
        <v>46332</v>
      </c>
      <c r="K61" s="168">
        <v>46332</v>
      </c>
      <c r="L61" t="s">
        <v>477</v>
      </c>
      <c r="M61" t="s">
        <v>477</v>
      </c>
      <c r="N61" t="s">
        <v>477</v>
      </c>
      <c r="O61" t="s">
        <v>477</v>
      </c>
      <c r="P61" t="s">
        <v>477</v>
      </c>
      <c r="Q61" t="s">
        <v>477</v>
      </c>
      <c r="R61" t="s">
        <v>477</v>
      </c>
      <c r="S61" t="s">
        <v>477</v>
      </c>
      <c r="T61">
        <v>6</v>
      </c>
      <c r="U61" t="s">
        <v>547</v>
      </c>
      <c r="V61" t="s">
        <v>488</v>
      </c>
      <c r="W61">
        <v>5597996960</v>
      </c>
      <c r="X61">
        <v>0</v>
      </c>
      <c r="Z61" t="s">
        <v>492</v>
      </c>
      <c r="AB61" t="s">
        <v>501</v>
      </c>
    </row>
    <row r="62" spans="1:28" x14ac:dyDescent="0.25">
      <c r="A62" t="s">
        <v>546</v>
      </c>
      <c r="B62" t="s">
        <v>502</v>
      </c>
      <c r="C62" t="s">
        <v>503</v>
      </c>
      <c r="D62" t="s">
        <v>504</v>
      </c>
      <c r="E62">
        <v>0.1</v>
      </c>
      <c r="F62">
        <v>1</v>
      </c>
      <c r="G62">
        <v>60</v>
      </c>
      <c r="H62">
        <v>0</v>
      </c>
      <c r="I62">
        <v>0</v>
      </c>
      <c r="J62" s="168">
        <v>46353</v>
      </c>
      <c r="K62" s="168">
        <v>46353</v>
      </c>
      <c r="L62" t="s">
        <v>477</v>
      </c>
      <c r="M62" t="s">
        <v>477</v>
      </c>
      <c r="N62" t="s">
        <v>477</v>
      </c>
      <c r="O62" t="s">
        <v>477</v>
      </c>
      <c r="P62" t="s">
        <v>477</v>
      </c>
      <c r="Q62" t="s">
        <v>477</v>
      </c>
      <c r="R62" t="s">
        <v>477</v>
      </c>
      <c r="S62" t="s">
        <v>477</v>
      </c>
      <c r="T62">
        <v>6</v>
      </c>
      <c r="U62" t="s">
        <v>547</v>
      </c>
      <c r="V62" t="s">
        <v>488</v>
      </c>
      <c r="W62">
        <v>5597996961</v>
      </c>
      <c r="X62">
        <v>0</v>
      </c>
      <c r="Z62" t="s">
        <v>492</v>
      </c>
      <c r="AB62" t="s">
        <v>501</v>
      </c>
    </row>
    <row r="63" spans="1:28" x14ac:dyDescent="0.25">
      <c r="A63" t="s">
        <v>546</v>
      </c>
      <c r="B63" t="s">
        <v>505</v>
      </c>
      <c r="C63" t="s">
        <v>506</v>
      </c>
      <c r="D63" t="s">
        <v>507</v>
      </c>
      <c r="E63">
        <v>0.2</v>
      </c>
      <c r="F63">
        <v>1</v>
      </c>
      <c r="G63">
        <v>60</v>
      </c>
      <c r="H63">
        <v>0</v>
      </c>
      <c r="I63">
        <v>0</v>
      </c>
      <c r="J63" s="168">
        <v>46367</v>
      </c>
      <c r="K63" s="168">
        <v>46367</v>
      </c>
      <c r="L63" t="s">
        <v>477</v>
      </c>
      <c r="M63" t="s">
        <v>477</v>
      </c>
      <c r="N63" t="s">
        <v>477</v>
      </c>
      <c r="O63" t="s">
        <v>477</v>
      </c>
      <c r="P63" t="s">
        <v>477</v>
      </c>
      <c r="Q63" t="s">
        <v>477</v>
      </c>
      <c r="R63" t="s">
        <v>477</v>
      </c>
      <c r="S63" t="s">
        <v>477</v>
      </c>
      <c r="T63">
        <v>6</v>
      </c>
      <c r="U63" t="s">
        <v>547</v>
      </c>
      <c r="V63" t="s">
        <v>488</v>
      </c>
      <c r="W63">
        <v>5597996962</v>
      </c>
      <c r="X63">
        <v>0</v>
      </c>
      <c r="Z63" t="s">
        <v>480</v>
      </c>
      <c r="AB63" t="s">
        <v>501</v>
      </c>
    </row>
    <row r="64" spans="1:28" x14ac:dyDescent="0.25">
      <c r="A64" t="s">
        <v>549</v>
      </c>
      <c r="B64" t="s">
        <v>474</v>
      </c>
      <c r="C64" t="s">
        <v>475</v>
      </c>
      <c r="D64" t="s">
        <v>476</v>
      </c>
      <c r="E64">
        <v>0</v>
      </c>
      <c r="F64">
        <v>1</v>
      </c>
      <c r="G64">
        <v>0</v>
      </c>
      <c r="H64">
        <v>1</v>
      </c>
      <c r="I64">
        <v>0</v>
      </c>
      <c r="J64" s="168">
        <v>46279</v>
      </c>
      <c r="K64" s="168">
        <v>46279</v>
      </c>
      <c r="L64" s="168">
        <v>46279</v>
      </c>
      <c r="M64" s="168">
        <v>46279</v>
      </c>
      <c r="N64" t="s">
        <v>477</v>
      </c>
      <c r="O64" t="s">
        <v>477</v>
      </c>
      <c r="P64" t="s">
        <v>477</v>
      </c>
      <c r="Q64" t="s">
        <v>477</v>
      </c>
      <c r="R64" t="s">
        <v>477</v>
      </c>
      <c r="S64" t="s">
        <v>477</v>
      </c>
      <c r="T64">
        <v>6</v>
      </c>
      <c r="U64" t="s">
        <v>550</v>
      </c>
      <c r="V64" t="s">
        <v>488</v>
      </c>
      <c r="W64">
        <v>5597996963</v>
      </c>
      <c r="X64">
        <v>0</v>
      </c>
      <c r="Z64" t="s">
        <v>480</v>
      </c>
      <c r="AB64" t="s">
        <v>539</v>
      </c>
    </row>
    <row r="65" spans="1:28" x14ac:dyDescent="0.25">
      <c r="A65" t="s">
        <v>549</v>
      </c>
      <c r="B65" t="s">
        <v>482</v>
      </c>
      <c r="C65" t="s">
        <v>490</v>
      </c>
      <c r="D65" t="s">
        <v>491</v>
      </c>
      <c r="E65">
        <v>0</v>
      </c>
      <c r="F65">
        <v>1</v>
      </c>
      <c r="G65">
        <v>0</v>
      </c>
      <c r="H65">
        <v>0</v>
      </c>
      <c r="I65">
        <v>0</v>
      </c>
      <c r="J65" s="168">
        <v>46286</v>
      </c>
      <c r="K65" s="168">
        <v>46286</v>
      </c>
      <c r="L65" t="s">
        <v>477</v>
      </c>
      <c r="M65" t="s">
        <v>477</v>
      </c>
      <c r="N65" t="s">
        <v>477</v>
      </c>
      <c r="O65" t="s">
        <v>477</v>
      </c>
      <c r="P65" t="s">
        <v>477</v>
      </c>
      <c r="Q65" t="s">
        <v>477</v>
      </c>
      <c r="R65" t="s">
        <v>477</v>
      </c>
      <c r="S65" t="s">
        <v>477</v>
      </c>
      <c r="T65">
        <v>6</v>
      </c>
      <c r="U65" t="s">
        <v>550</v>
      </c>
      <c r="V65" t="s">
        <v>488</v>
      </c>
      <c r="W65">
        <v>5597996964</v>
      </c>
      <c r="X65">
        <v>0</v>
      </c>
      <c r="Z65" t="s">
        <v>492</v>
      </c>
      <c r="AB65" t="s">
        <v>501</v>
      </c>
    </row>
    <row r="66" spans="1:28" x14ac:dyDescent="0.25">
      <c r="A66" t="s">
        <v>549</v>
      </c>
      <c r="B66" t="s">
        <v>494</v>
      </c>
      <c r="C66" t="s">
        <v>495</v>
      </c>
      <c r="D66" t="s">
        <v>496</v>
      </c>
      <c r="E66">
        <v>0.5</v>
      </c>
      <c r="F66">
        <v>1</v>
      </c>
      <c r="G66">
        <v>0</v>
      </c>
      <c r="H66">
        <v>0</v>
      </c>
      <c r="I66">
        <v>0</v>
      </c>
      <c r="J66" s="168">
        <v>46293</v>
      </c>
      <c r="K66" s="168">
        <v>46293</v>
      </c>
      <c r="L66" t="s">
        <v>477</v>
      </c>
      <c r="M66" t="s">
        <v>477</v>
      </c>
      <c r="N66" t="s">
        <v>477</v>
      </c>
      <c r="O66" t="s">
        <v>477</v>
      </c>
      <c r="P66" t="s">
        <v>477</v>
      </c>
      <c r="Q66" t="s">
        <v>477</v>
      </c>
      <c r="R66" t="s">
        <v>477</v>
      </c>
      <c r="S66" t="s">
        <v>477</v>
      </c>
      <c r="T66">
        <v>6</v>
      </c>
      <c r="U66" t="s">
        <v>550</v>
      </c>
      <c r="V66" t="s">
        <v>488</v>
      </c>
      <c r="W66">
        <v>5597996965</v>
      </c>
      <c r="X66">
        <v>0</v>
      </c>
      <c r="Z66" t="s">
        <v>492</v>
      </c>
      <c r="AB66" t="s">
        <v>501</v>
      </c>
    </row>
    <row r="67" spans="1:28" x14ac:dyDescent="0.25">
      <c r="A67" t="s">
        <v>549</v>
      </c>
      <c r="B67" t="s">
        <v>498</v>
      </c>
      <c r="C67" t="s">
        <v>499</v>
      </c>
      <c r="D67" t="s">
        <v>500</v>
      </c>
      <c r="E67">
        <v>0.2</v>
      </c>
      <c r="F67">
        <v>1</v>
      </c>
      <c r="G67">
        <v>0</v>
      </c>
      <c r="H67">
        <v>0</v>
      </c>
      <c r="I67">
        <v>0</v>
      </c>
      <c r="J67" s="168">
        <v>46314</v>
      </c>
      <c r="K67" s="168">
        <v>46314</v>
      </c>
      <c r="L67" t="s">
        <v>477</v>
      </c>
      <c r="M67" t="s">
        <v>477</v>
      </c>
      <c r="N67" t="s">
        <v>477</v>
      </c>
      <c r="O67" t="s">
        <v>477</v>
      </c>
      <c r="P67" t="s">
        <v>477</v>
      </c>
      <c r="Q67" t="s">
        <v>477</v>
      </c>
      <c r="R67" t="s">
        <v>477</v>
      </c>
      <c r="S67" t="s">
        <v>477</v>
      </c>
      <c r="T67">
        <v>6</v>
      </c>
      <c r="U67" t="s">
        <v>550</v>
      </c>
      <c r="V67" t="s">
        <v>488</v>
      </c>
      <c r="W67">
        <v>5597996966</v>
      </c>
      <c r="X67">
        <v>0</v>
      </c>
      <c r="Z67" t="s">
        <v>492</v>
      </c>
      <c r="AB67" t="s">
        <v>501</v>
      </c>
    </row>
    <row r="68" spans="1:28" x14ac:dyDescent="0.25">
      <c r="A68" t="s">
        <v>549</v>
      </c>
      <c r="B68" t="s">
        <v>502</v>
      </c>
      <c r="C68" t="s">
        <v>503</v>
      </c>
      <c r="D68" t="s">
        <v>504</v>
      </c>
      <c r="E68">
        <v>0.1</v>
      </c>
      <c r="F68">
        <v>1</v>
      </c>
      <c r="G68">
        <v>0</v>
      </c>
      <c r="H68">
        <v>0</v>
      </c>
      <c r="I68">
        <v>0</v>
      </c>
      <c r="J68" s="168">
        <v>46335</v>
      </c>
      <c r="K68" s="168">
        <v>46335</v>
      </c>
      <c r="L68" t="s">
        <v>477</v>
      </c>
      <c r="M68" t="s">
        <v>477</v>
      </c>
      <c r="N68" t="s">
        <v>477</v>
      </c>
      <c r="O68" t="s">
        <v>477</v>
      </c>
      <c r="P68" t="s">
        <v>477</v>
      </c>
      <c r="Q68" t="s">
        <v>477</v>
      </c>
      <c r="R68" t="s">
        <v>477</v>
      </c>
      <c r="S68" t="s">
        <v>477</v>
      </c>
      <c r="T68">
        <v>6</v>
      </c>
      <c r="U68" t="s">
        <v>550</v>
      </c>
      <c r="V68" t="s">
        <v>488</v>
      </c>
      <c r="W68">
        <v>5597996967</v>
      </c>
      <c r="X68">
        <v>0</v>
      </c>
      <c r="Z68" t="s">
        <v>492</v>
      </c>
      <c r="AB68" t="s">
        <v>501</v>
      </c>
    </row>
    <row r="69" spans="1:28" x14ac:dyDescent="0.25">
      <c r="A69" t="s">
        <v>549</v>
      </c>
      <c r="B69" t="s">
        <v>505</v>
      </c>
      <c r="C69" t="s">
        <v>506</v>
      </c>
      <c r="D69" t="s">
        <v>507</v>
      </c>
      <c r="E69">
        <v>0.2</v>
      </c>
      <c r="F69">
        <v>1</v>
      </c>
      <c r="G69">
        <v>0</v>
      </c>
      <c r="H69">
        <v>0</v>
      </c>
      <c r="I69">
        <v>0</v>
      </c>
      <c r="J69" s="168">
        <v>46345</v>
      </c>
      <c r="K69" s="168">
        <v>46345</v>
      </c>
      <c r="L69" t="s">
        <v>477</v>
      </c>
      <c r="M69" t="s">
        <v>477</v>
      </c>
      <c r="N69" t="s">
        <v>477</v>
      </c>
      <c r="O69" t="s">
        <v>477</v>
      </c>
      <c r="P69" t="s">
        <v>477</v>
      </c>
      <c r="Q69" t="s">
        <v>477</v>
      </c>
      <c r="R69" t="s">
        <v>477</v>
      </c>
      <c r="S69" t="s">
        <v>477</v>
      </c>
      <c r="T69">
        <v>6</v>
      </c>
      <c r="U69" t="s">
        <v>550</v>
      </c>
      <c r="V69" t="s">
        <v>488</v>
      </c>
      <c r="W69">
        <v>5597996968</v>
      </c>
      <c r="X69">
        <v>0</v>
      </c>
      <c r="Z69" t="s">
        <v>480</v>
      </c>
      <c r="AB69" t="s">
        <v>501</v>
      </c>
    </row>
    <row r="70" spans="1:28" x14ac:dyDescent="0.25">
      <c r="A70" t="s">
        <v>551</v>
      </c>
      <c r="B70" t="s">
        <v>474</v>
      </c>
      <c r="C70" t="s">
        <v>475</v>
      </c>
      <c r="D70" t="s">
        <v>476</v>
      </c>
      <c r="E70">
        <v>0</v>
      </c>
      <c r="F70">
        <v>1</v>
      </c>
      <c r="G70">
        <v>60</v>
      </c>
      <c r="H70">
        <v>1</v>
      </c>
      <c r="I70">
        <v>0</v>
      </c>
      <c r="J70" s="168">
        <v>46304</v>
      </c>
      <c r="K70" s="168">
        <v>46304</v>
      </c>
      <c r="L70" s="168">
        <v>46304</v>
      </c>
      <c r="M70" s="168">
        <v>46304</v>
      </c>
      <c r="N70" s="168">
        <v>46279</v>
      </c>
      <c r="O70" s="168">
        <v>46279</v>
      </c>
      <c r="P70" t="s">
        <v>477</v>
      </c>
      <c r="Q70" t="s">
        <v>477</v>
      </c>
      <c r="R70" t="s">
        <v>477</v>
      </c>
      <c r="S70" t="s">
        <v>477</v>
      </c>
      <c r="T70">
        <v>6</v>
      </c>
      <c r="U70" t="s">
        <v>552</v>
      </c>
      <c r="V70" t="s">
        <v>488</v>
      </c>
      <c r="W70">
        <v>5555752997</v>
      </c>
      <c r="X70">
        <v>0</v>
      </c>
      <c r="Z70" t="s">
        <v>480</v>
      </c>
      <c r="AB70" t="s">
        <v>497</v>
      </c>
    </row>
    <row r="71" spans="1:28" x14ac:dyDescent="0.25">
      <c r="A71" t="s">
        <v>551</v>
      </c>
      <c r="B71" t="s">
        <v>482</v>
      </c>
      <c r="C71" t="s">
        <v>490</v>
      </c>
      <c r="D71" t="s">
        <v>491</v>
      </c>
      <c r="E71">
        <v>0</v>
      </c>
      <c r="F71">
        <v>1</v>
      </c>
      <c r="G71">
        <v>60</v>
      </c>
      <c r="H71">
        <v>0</v>
      </c>
      <c r="I71">
        <v>0</v>
      </c>
      <c r="J71" s="168">
        <v>46311</v>
      </c>
      <c r="K71" s="168">
        <v>46311</v>
      </c>
      <c r="L71" t="s">
        <v>477</v>
      </c>
      <c r="M71" t="s">
        <v>477</v>
      </c>
      <c r="N71" s="168">
        <v>46286</v>
      </c>
      <c r="O71" s="168">
        <v>46286</v>
      </c>
      <c r="P71" t="s">
        <v>477</v>
      </c>
      <c r="Q71" t="s">
        <v>477</v>
      </c>
      <c r="R71" t="s">
        <v>477</v>
      </c>
      <c r="S71" t="s">
        <v>477</v>
      </c>
      <c r="T71">
        <v>6</v>
      </c>
      <c r="U71" t="s">
        <v>552</v>
      </c>
      <c r="V71" t="s">
        <v>488</v>
      </c>
      <c r="W71">
        <v>5555752998</v>
      </c>
      <c r="X71">
        <v>0</v>
      </c>
      <c r="Z71" t="s">
        <v>492</v>
      </c>
      <c r="AB71" t="s">
        <v>501</v>
      </c>
    </row>
    <row r="72" spans="1:28" x14ac:dyDescent="0.25">
      <c r="A72" t="s">
        <v>551</v>
      </c>
      <c r="B72" t="s">
        <v>494</v>
      </c>
      <c r="C72" t="s">
        <v>495</v>
      </c>
      <c r="D72" t="s">
        <v>496</v>
      </c>
      <c r="E72">
        <v>0.5</v>
      </c>
      <c r="F72">
        <v>1</v>
      </c>
      <c r="G72">
        <v>60</v>
      </c>
      <c r="H72">
        <v>0</v>
      </c>
      <c r="I72">
        <v>0</v>
      </c>
      <c r="J72" s="168">
        <v>46318</v>
      </c>
      <c r="K72" s="168">
        <v>46318</v>
      </c>
      <c r="L72" t="s">
        <v>477</v>
      </c>
      <c r="M72" t="s">
        <v>477</v>
      </c>
      <c r="N72" s="168">
        <v>46293</v>
      </c>
      <c r="O72" s="168">
        <v>46293</v>
      </c>
      <c r="P72" t="s">
        <v>477</v>
      </c>
      <c r="Q72" t="s">
        <v>477</v>
      </c>
      <c r="R72" t="s">
        <v>477</v>
      </c>
      <c r="S72" t="s">
        <v>477</v>
      </c>
      <c r="T72">
        <v>6</v>
      </c>
      <c r="U72" t="s">
        <v>552</v>
      </c>
      <c r="V72" t="s">
        <v>488</v>
      </c>
      <c r="W72">
        <v>5555752999</v>
      </c>
      <c r="X72">
        <v>0</v>
      </c>
      <c r="Z72" t="s">
        <v>492</v>
      </c>
      <c r="AB72" t="s">
        <v>501</v>
      </c>
    </row>
    <row r="73" spans="1:28" x14ac:dyDescent="0.25">
      <c r="A73" t="s">
        <v>551</v>
      </c>
      <c r="B73" t="s">
        <v>498</v>
      </c>
      <c r="C73" t="s">
        <v>499</v>
      </c>
      <c r="D73" t="s">
        <v>500</v>
      </c>
      <c r="E73">
        <v>0.2</v>
      </c>
      <c r="F73">
        <v>1</v>
      </c>
      <c r="G73">
        <v>60</v>
      </c>
      <c r="H73">
        <v>0</v>
      </c>
      <c r="I73">
        <v>0</v>
      </c>
      <c r="J73" s="168">
        <v>46339</v>
      </c>
      <c r="K73" s="168">
        <v>46339</v>
      </c>
      <c r="L73" t="s">
        <v>477</v>
      </c>
      <c r="M73" t="s">
        <v>477</v>
      </c>
      <c r="N73" s="168">
        <v>46314</v>
      </c>
      <c r="O73" s="168">
        <v>46314</v>
      </c>
      <c r="P73" t="s">
        <v>477</v>
      </c>
      <c r="Q73" t="s">
        <v>477</v>
      </c>
      <c r="R73" t="s">
        <v>477</v>
      </c>
      <c r="S73" t="s">
        <v>477</v>
      </c>
      <c r="T73">
        <v>6</v>
      </c>
      <c r="U73" t="s">
        <v>552</v>
      </c>
      <c r="V73" t="s">
        <v>488</v>
      </c>
      <c r="W73">
        <v>5555753000</v>
      </c>
      <c r="X73">
        <v>0</v>
      </c>
      <c r="Z73" t="s">
        <v>492</v>
      </c>
      <c r="AB73" t="s">
        <v>501</v>
      </c>
    </row>
    <row r="74" spans="1:28" x14ac:dyDescent="0.25">
      <c r="A74" t="s">
        <v>551</v>
      </c>
      <c r="B74" t="s">
        <v>502</v>
      </c>
      <c r="C74" t="s">
        <v>503</v>
      </c>
      <c r="D74" t="s">
        <v>504</v>
      </c>
      <c r="E74">
        <v>0.1</v>
      </c>
      <c r="F74">
        <v>1</v>
      </c>
      <c r="G74">
        <v>60</v>
      </c>
      <c r="H74">
        <v>0</v>
      </c>
      <c r="I74">
        <v>0</v>
      </c>
      <c r="J74" s="168">
        <v>46360</v>
      </c>
      <c r="K74" s="168">
        <v>46360</v>
      </c>
      <c r="L74" t="s">
        <v>477</v>
      </c>
      <c r="M74" t="s">
        <v>477</v>
      </c>
      <c r="N74" s="168">
        <v>46335</v>
      </c>
      <c r="O74" s="168">
        <v>46335</v>
      </c>
      <c r="P74" t="s">
        <v>477</v>
      </c>
      <c r="Q74" t="s">
        <v>477</v>
      </c>
      <c r="R74" t="s">
        <v>477</v>
      </c>
      <c r="S74" t="s">
        <v>477</v>
      </c>
      <c r="T74">
        <v>6</v>
      </c>
      <c r="U74" t="s">
        <v>552</v>
      </c>
      <c r="V74" t="s">
        <v>488</v>
      </c>
      <c r="W74">
        <v>5555753001</v>
      </c>
      <c r="X74">
        <v>0</v>
      </c>
      <c r="Z74" t="s">
        <v>492</v>
      </c>
      <c r="AB74" t="s">
        <v>501</v>
      </c>
    </row>
    <row r="75" spans="1:28" x14ac:dyDescent="0.25">
      <c r="A75" t="s">
        <v>551</v>
      </c>
      <c r="B75" t="s">
        <v>505</v>
      </c>
      <c r="C75" t="s">
        <v>506</v>
      </c>
      <c r="D75" t="s">
        <v>507</v>
      </c>
      <c r="E75">
        <v>0.2</v>
      </c>
      <c r="F75">
        <v>1</v>
      </c>
      <c r="G75">
        <v>60</v>
      </c>
      <c r="H75">
        <v>0</v>
      </c>
      <c r="I75">
        <v>0</v>
      </c>
      <c r="J75" s="168">
        <v>46374</v>
      </c>
      <c r="K75" s="168">
        <v>46374</v>
      </c>
      <c r="L75" t="s">
        <v>477</v>
      </c>
      <c r="M75" t="s">
        <v>477</v>
      </c>
      <c r="N75" s="168">
        <v>46349</v>
      </c>
      <c r="O75" s="168">
        <v>46349</v>
      </c>
      <c r="P75" t="s">
        <v>477</v>
      </c>
      <c r="Q75" t="s">
        <v>477</v>
      </c>
      <c r="R75" t="s">
        <v>477</v>
      </c>
      <c r="S75" t="s">
        <v>477</v>
      </c>
      <c r="T75">
        <v>6</v>
      </c>
      <c r="U75" t="s">
        <v>552</v>
      </c>
      <c r="V75" t="s">
        <v>488</v>
      </c>
      <c r="W75">
        <v>5555753002</v>
      </c>
      <c r="X75">
        <v>0</v>
      </c>
      <c r="Z75" t="s">
        <v>480</v>
      </c>
      <c r="AB75" t="s">
        <v>501</v>
      </c>
    </row>
    <row r="76" spans="1:28" x14ac:dyDescent="0.25">
      <c r="A76" t="s">
        <v>553</v>
      </c>
      <c r="B76" t="s">
        <v>474</v>
      </c>
      <c r="C76" t="s">
        <v>475</v>
      </c>
      <c r="D76" t="s">
        <v>476</v>
      </c>
      <c r="E76">
        <v>0</v>
      </c>
      <c r="F76">
        <v>1</v>
      </c>
      <c r="G76">
        <v>60</v>
      </c>
      <c r="H76">
        <v>1</v>
      </c>
      <c r="I76">
        <v>0</v>
      </c>
      <c r="J76" s="168">
        <v>46181</v>
      </c>
      <c r="K76" s="168">
        <v>46181</v>
      </c>
      <c r="L76" s="168">
        <v>46181</v>
      </c>
      <c r="M76" s="168">
        <v>46181</v>
      </c>
      <c r="N76" t="s">
        <v>477</v>
      </c>
      <c r="O76" t="s">
        <v>477</v>
      </c>
      <c r="P76" t="s">
        <v>477</v>
      </c>
      <c r="Q76" t="s">
        <v>477</v>
      </c>
      <c r="R76" t="s">
        <v>477</v>
      </c>
      <c r="S76" t="s">
        <v>477</v>
      </c>
      <c r="T76">
        <v>6</v>
      </c>
      <c r="U76" t="s">
        <v>554</v>
      </c>
      <c r="V76" t="s">
        <v>519</v>
      </c>
      <c r="W76">
        <v>5555672688</v>
      </c>
      <c r="X76">
        <v>0</v>
      </c>
      <c r="Z76" t="s">
        <v>480</v>
      </c>
      <c r="AB76" t="s">
        <v>525</v>
      </c>
    </row>
    <row r="77" spans="1:28" x14ac:dyDescent="0.25">
      <c r="A77" t="s">
        <v>553</v>
      </c>
      <c r="B77" t="s">
        <v>482</v>
      </c>
      <c r="C77" t="s">
        <v>490</v>
      </c>
      <c r="D77" t="s">
        <v>491</v>
      </c>
      <c r="E77">
        <v>0</v>
      </c>
      <c r="F77">
        <v>1</v>
      </c>
      <c r="G77">
        <v>60</v>
      </c>
      <c r="H77">
        <v>1</v>
      </c>
      <c r="I77">
        <v>0</v>
      </c>
      <c r="J77" s="168">
        <v>46196</v>
      </c>
      <c r="K77" s="168">
        <v>46196</v>
      </c>
      <c r="L77" s="168">
        <v>46196</v>
      </c>
      <c r="M77" s="168">
        <v>46196</v>
      </c>
      <c r="N77" t="s">
        <v>477</v>
      </c>
      <c r="O77" t="s">
        <v>477</v>
      </c>
      <c r="P77" t="s">
        <v>477</v>
      </c>
      <c r="Q77" t="s">
        <v>477</v>
      </c>
      <c r="R77" t="s">
        <v>477</v>
      </c>
      <c r="S77" t="s">
        <v>477</v>
      </c>
      <c r="T77">
        <v>6</v>
      </c>
      <c r="U77" t="s">
        <v>554</v>
      </c>
      <c r="V77" t="s">
        <v>519</v>
      </c>
      <c r="W77">
        <v>5555672689</v>
      </c>
      <c r="X77">
        <v>0</v>
      </c>
      <c r="Z77" t="s">
        <v>492</v>
      </c>
      <c r="AB77" t="s">
        <v>526</v>
      </c>
    </row>
    <row r="78" spans="1:28" x14ac:dyDescent="0.25">
      <c r="A78" t="s">
        <v>553</v>
      </c>
      <c r="B78" t="s">
        <v>494</v>
      </c>
      <c r="C78" t="s">
        <v>495</v>
      </c>
      <c r="D78" t="s">
        <v>496</v>
      </c>
      <c r="E78">
        <v>0.5</v>
      </c>
      <c r="F78">
        <v>1</v>
      </c>
      <c r="G78">
        <v>60</v>
      </c>
      <c r="H78">
        <v>1</v>
      </c>
      <c r="I78">
        <v>50</v>
      </c>
      <c r="J78" s="168">
        <v>46205</v>
      </c>
      <c r="K78" s="168">
        <v>46205</v>
      </c>
      <c r="L78" s="168">
        <v>46205</v>
      </c>
      <c r="M78" s="168">
        <v>46205</v>
      </c>
      <c r="N78" t="s">
        <v>477</v>
      </c>
      <c r="O78" t="s">
        <v>477</v>
      </c>
      <c r="P78" t="s">
        <v>477</v>
      </c>
      <c r="Q78" t="s">
        <v>477</v>
      </c>
      <c r="R78" t="s">
        <v>477</v>
      </c>
      <c r="S78" t="s">
        <v>477</v>
      </c>
      <c r="T78">
        <v>6</v>
      </c>
      <c r="U78" t="s">
        <v>554</v>
      </c>
      <c r="V78" t="s">
        <v>519</v>
      </c>
      <c r="W78">
        <v>5555672690</v>
      </c>
      <c r="X78">
        <v>0</v>
      </c>
      <c r="Z78" t="s">
        <v>492</v>
      </c>
      <c r="AB78" t="s">
        <v>527</v>
      </c>
    </row>
    <row r="79" spans="1:28" x14ac:dyDescent="0.25">
      <c r="A79" t="s">
        <v>553</v>
      </c>
      <c r="B79" t="s">
        <v>498</v>
      </c>
      <c r="C79" t="s">
        <v>499</v>
      </c>
      <c r="D79" t="s">
        <v>500</v>
      </c>
      <c r="E79">
        <v>0.2</v>
      </c>
      <c r="F79">
        <v>1</v>
      </c>
      <c r="G79">
        <v>60</v>
      </c>
      <c r="H79">
        <v>1</v>
      </c>
      <c r="I79">
        <v>20</v>
      </c>
      <c r="J79" s="168">
        <v>46311</v>
      </c>
      <c r="K79" s="168">
        <v>46311</v>
      </c>
      <c r="L79" s="168">
        <v>46300</v>
      </c>
      <c r="M79" s="168">
        <v>46300</v>
      </c>
      <c r="N79" t="s">
        <v>477</v>
      </c>
      <c r="O79" t="s">
        <v>477</v>
      </c>
      <c r="P79" t="s">
        <v>477</v>
      </c>
      <c r="Q79" t="s">
        <v>477</v>
      </c>
      <c r="R79" t="s">
        <v>477</v>
      </c>
      <c r="S79" t="s">
        <v>477</v>
      </c>
      <c r="T79">
        <v>6</v>
      </c>
      <c r="U79" t="s">
        <v>554</v>
      </c>
      <c r="V79" t="s">
        <v>519</v>
      </c>
      <c r="W79">
        <v>5555672691</v>
      </c>
      <c r="X79">
        <v>0</v>
      </c>
      <c r="Z79" t="s">
        <v>492</v>
      </c>
      <c r="AB79" t="s">
        <v>516</v>
      </c>
    </row>
    <row r="80" spans="1:28" x14ac:dyDescent="0.25">
      <c r="A80" t="s">
        <v>553</v>
      </c>
      <c r="B80" t="s">
        <v>502</v>
      </c>
      <c r="C80" t="s">
        <v>503</v>
      </c>
      <c r="D80" t="s">
        <v>504</v>
      </c>
      <c r="E80">
        <v>0.1</v>
      </c>
      <c r="F80">
        <v>1</v>
      </c>
      <c r="G80">
        <v>60</v>
      </c>
      <c r="H80">
        <v>1</v>
      </c>
      <c r="I80">
        <v>10</v>
      </c>
      <c r="J80" s="168">
        <v>46311</v>
      </c>
      <c r="K80" s="168">
        <v>46311</v>
      </c>
      <c r="L80" s="168">
        <v>46300</v>
      </c>
      <c r="M80" s="168">
        <v>46300</v>
      </c>
      <c r="N80" t="s">
        <v>477</v>
      </c>
      <c r="O80" t="s">
        <v>477</v>
      </c>
      <c r="P80" t="s">
        <v>477</v>
      </c>
      <c r="Q80" t="s">
        <v>477</v>
      </c>
      <c r="R80" t="s">
        <v>477</v>
      </c>
      <c r="S80" t="s">
        <v>477</v>
      </c>
      <c r="T80">
        <v>6</v>
      </c>
      <c r="U80" t="s">
        <v>554</v>
      </c>
      <c r="V80" t="s">
        <v>519</v>
      </c>
      <c r="W80">
        <v>5555672692</v>
      </c>
      <c r="X80">
        <v>0</v>
      </c>
      <c r="Z80" t="s">
        <v>492</v>
      </c>
      <c r="AB80" t="s">
        <v>516</v>
      </c>
    </row>
    <row r="81" spans="1:28" x14ac:dyDescent="0.25">
      <c r="A81" t="s">
        <v>553</v>
      </c>
      <c r="B81" t="s">
        <v>505</v>
      </c>
      <c r="C81" t="s">
        <v>506</v>
      </c>
      <c r="D81" t="s">
        <v>507</v>
      </c>
      <c r="E81">
        <v>0.2</v>
      </c>
      <c r="F81">
        <v>1</v>
      </c>
      <c r="G81">
        <v>60</v>
      </c>
      <c r="H81">
        <v>1</v>
      </c>
      <c r="I81">
        <v>20</v>
      </c>
      <c r="J81" s="168">
        <v>46325</v>
      </c>
      <c r="K81" s="168">
        <v>46325</v>
      </c>
      <c r="L81" s="168">
        <v>46309</v>
      </c>
      <c r="M81" s="168">
        <v>46309</v>
      </c>
      <c r="N81" t="s">
        <v>477</v>
      </c>
      <c r="O81" t="s">
        <v>477</v>
      </c>
      <c r="P81" t="s">
        <v>477</v>
      </c>
      <c r="Q81" t="s">
        <v>477</v>
      </c>
      <c r="R81" t="s">
        <v>477</v>
      </c>
      <c r="S81" t="s">
        <v>477</v>
      </c>
      <c r="T81">
        <v>6</v>
      </c>
      <c r="U81" t="s">
        <v>554</v>
      </c>
      <c r="V81" t="s">
        <v>519</v>
      </c>
      <c r="W81">
        <v>5555672693</v>
      </c>
      <c r="X81">
        <v>0</v>
      </c>
      <c r="Z81" t="s">
        <v>480</v>
      </c>
      <c r="AB81" t="s">
        <v>528</v>
      </c>
    </row>
    <row r="82" spans="1:28" x14ac:dyDescent="0.25">
      <c r="A82" t="s">
        <v>555</v>
      </c>
      <c r="B82" t="s">
        <v>474</v>
      </c>
      <c r="C82" t="s">
        <v>475</v>
      </c>
      <c r="D82" t="s">
        <v>476</v>
      </c>
      <c r="E82">
        <v>0</v>
      </c>
      <c r="F82">
        <v>1</v>
      </c>
      <c r="G82">
        <v>60</v>
      </c>
      <c r="H82">
        <v>1</v>
      </c>
      <c r="I82">
        <v>0</v>
      </c>
      <c r="J82" s="168">
        <v>46295</v>
      </c>
      <c r="K82" s="168">
        <v>46295</v>
      </c>
      <c r="L82" s="168">
        <v>46295</v>
      </c>
      <c r="M82" s="168">
        <v>46295</v>
      </c>
      <c r="N82" s="168">
        <v>46274</v>
      </c>
      <c r="O82" s="168">
        <v>46274</v>
      </c>
      <c r="P82" t="s">
        <v>477</v>
      </c>
      <c r="Q82" t="s">
        <v>477</v>
      </c>
      <c r="R82" t="s">
        <v>477</v>
      </c>
      <c r="S82" t="s">
        <v>477</v>
      </c>
      <c r="T82">
        <v>6</v>
      </c>
      <c r="U82" t="s">
        <v>556</v>
      </c>
      <c r="V82" t="s">
        <v>538</v>
      </c>
      <c r="W82">
        <v>5555773419</v>
      </c>
      <c r="X82">
        <v>0</v>
      </c>
      <c r="Z82" t="s">
        <v>480</v>
      </c>
      <c r="AB82" t="s">
        <v>557</v>
      </c>
    </row>
    <row r="83" spans="1:28" x14ac:dyDescent="0.25">
      <c r="A83" t="s">
        <v>555</v>
      </c>
      <c r="B83" t="s">
        <v>482</v>
      </c>
      <c r="C83" t="s">
        <v>490</v>
      </c>
      <c r="D83" t="s">
        <v>491</v>
      </c>
      <c r="E83">
        <v>0</v>
      </c>
      <c r="F83">
        <v>1</v>
      </c>
      <c r="G83">
        <v>60</v>
      </c>
      <c r="H83">
        <v>1</v>
      </c>
      <c r="I83">
        <v>0</v>
      </c>
      <c r="J83" s="168">
        <v>46302</v>
      </c>
      <c r="K83" s="168">
        <v>46302</v>
      </c>
      <c r="L83" s="168">
        <v>46290</v>
      </c>
      <c r="M83" s="168">
        <v>46290</v>
      </c>
      <c r="N83" s="168">
        <v>46281</v>
      </c>
      <c r="O83" s="168">
        <v>46281</v>
      </c>
      <c r="P83" t="s">
        <v>477</v>
      </c>
      <c r="Q83" t="s">
        <v>477</v>
      </c>
      <c r="R83" t="s">
        <v>477</v>
      </c>
      <c r="S83" t="s">
        <v>477</v>
      </c>
      <c r="T83">
        <v>6</v>
      </c>
      <c r="U83" t="s">
        <v>556</v>
      </c>
      <c r="V83" t="s">
        <v>538</v>
      </c>
      <c r="W83">
        <v>5555773420</v>
      </c>
      <c r="X83">
        <v>0</v>
      </c>
      <c r="Z83" t="s">
        <v>492</v>
      </c>
      <c r="AB83" t="s">
        <v>515</v>
      </c>
    </row>
    <row r="84" spans="1:28" x14ac:dyDescent="0.25">
      <c r="A84" t="s">
        <v>555</v>
      </c>
      <c r="B84" t="s">
        <v>494</v>
      </c>
      <c r="C84" t="s">
        <v>495</v>
      </c>
      <c r="D84" t="s">
        <v>496</v>
      </c>
      <c r="E84">
        <v>0.5</v>
      </c>
      <c r="F84">
        <v>1</v>
      </c>
      <c r="G84">
        <v>60</v>
      </c>
      <c r="H84">
        <v>1</v>
      </c>
      <c r="I84">
        <v>50</v>
      </c>
      <c r="J84" s="168">
        <v>46307</v>
      </c>
      <c r="K84" s="168">
        <v>46307</v>
      </c>
      <c r="L84" s="168">
        <v>46302</v>
      </c>
      <c r="M84" s="168">
        <v>46302</v>
      </c>
      <c r="N84" s="168">
        <v>46286</v>
      </c>
      <c r="O84" s="168">
        <v>46286</v>
      </c>
      <c r="P84" t="s">
        <v>477</v>
      </c>
      <c r="Q84" t="s">
        <v>477</v>
      </c>
      <c r="R84" t="s">
        <v>477</v>
      </c>
      <c r="S84" t="s">
        <v>477</v>
      </c>
      <c r="T84">
        <v>6</v>
      </c>
      <c r="U84" t="s">
        <v>556</v>
      </c>
      <c r="V84" t="s">
        <v>538</v>
      </c>
      <c r="W84">
        <v>5555773421</v>
      </c>
      <c r="X84">
        <v>0</v>
      </c>
      <c r="Z84" t="s">
        <v>492</v>
      </c>
      <c r="AB84" t="s">
        <v>493</v>
      </c>
    </row>
    <row r="85" spans="1:28" x14ac:dyDescent="0.25">
      <c r="A85" t="s">
        <v>555</v>
      </c>
      <c r="B85" t="s">
        <v>498</v>
      </c>
      <c r="C85" t="s">
        <v>499</v>
      </c>
      <c r="D85" t="s">
        <v>500</v>
      </c>
      <c r="E85">
        <v>0.2</v>
      </c>
      <c r="F85">
        <v>1</v>
      </c>
      <c r="G85">
        <v>60</v>
      </c>
      <c r="H85">
        <v>0</v>
      </c>
      <c r="I85">
        <v>0</v>
      </c>
      <c r="J85" s="168">
        <v>46321</v>
      </c>
      <c r="K85" s="168">
        <v>46321</v>
      </c>
      <c r="L85" t="s">
        <v>477</v>
      </c>
      <c r="M85" t="s">
        <v>477</v>
      </c>
      <c r="N85" s="168">
        <v>46300</v>
      </c>
      <c r="O85" s="168">
        <v>46300</v>
      </c>
      <c r="P85" t="s">
        <v>477</v>
      </c>
      <c r="Q85" t="s">
        <v>477</v>
      </c>
      <c r="R85" t="s">
        <v>477</v>
      </c>
      <c r="S85" t="s">
        <v>477</v>
      </c>
      <c r="T85">
        <v>6</v>
      </c>
      <c r="U85" t="s">
        <v>556</v>
      </c>
      <c r="V85" t="s">
        <v>538</v>
      </c>
      <c r="W85">
        <v>5555773422</v>
      </c>
      <c r="X85">
        <v>0</v>
      </c>
      <c r="Z85" t="s">
        <v>492</v>
      </c>
      <c r="AB85" t="s">
        <v>501</v>
      </c>
    </row>
    <row r="86" spans="1:28" x14ac:dyDescent="0.25">
      <c r="A86" t="s">
        <v>555</v>
      </c>
      <c r="B86" t="s">
        <v>502</v>
      </c>
      <c r="C86" t="s">
        <v>503</v>
      </c>
      <c r="D86" t="s">
        <v>504</v>
      </c>
      <c r="E86">
        <v>0.1</v>
      </c>
      <c r="F86">
        <v>1</v>
      </c>
      <c r="G86">
        <v>60</v>
      </c>
      <c r="H86">
        <v>0</v>
      </c>
      <c r="I86">
        <v>0</v>
      </c>
      <c r="J86" s="168">
        <v>46335</v>
      </c>
      <c r="K86" s="168">
        <v>46335</v>
      </c>
      <c r="L86" t="s">
        <v>477</v>
      </c>
      <c r="M86" t="s">
        <v>477</v>
      </c>
      <c r="N86" s="168">
        <v>46314</v>
      </c>
      <c r="O86" s="168">
        <v>46314</v>
      </c>
      <c r="P86" t="s">
        <v>477</v>
      </c>
      <c r="Q86" t="s">
        <v>477</v>
      </c>
      <c r="R86" t="s">
        <v>477</v>
      </c>
      <c r="S86" t="s">
        <v>477</v>
      </c>
      <c r="T86">
        <v>6</v>
      </c>
      <c r="U86" t="s">
        <v>556</v>
      </c>
      <c r="V86" t="s">
        <v>538</v>
      </c>
      <c r="W86">
        <v>5555773423</v>
      </c>
      <c r="X86">
        <v>0</v>
      </c>
      <c r="Z86" t="s">
        <v>492</v>
      </c>
      <c r="AB86" t="s">
        <v>501</v>
      </c>
    </row>
    <row r="87" spans="1:28" x14ac:dyDescent="0.25">
      <c r="A87" t="s">
        <v>555</v>
      </c>
      <c r="B87" t="s">
        <v>505</v>
      </c>
      <c r="C87" t="s">
        <v>506</v>
      </c>
      <c r="D87" t="s">
        <v>507</v>
      </c>
      <c r="E87">
        <v>0.2</v>
      </c>
      <c r="F87">
        <v>1</v>
      </c>
      <c r="G87">
        <v>60</v>
      </c>
      <c r="H87">
        <v>0</v>
      </c>
      <c r="I87">
        <v>0</v>
      </c>
      <c r="J87" s="168">
        <v>46349</v>
      </c>
      <c r="K87" s="168">
        <v>46349</v>
      </c>
      <c r="L87" t="s">
        <v>477</v>
      </c>
      <c r="M87" t="s">
        <v>477</v>
      </c>
      <c r="N87" s="168">
        <v>46328</v>
      </c>
      <c r="O87" s="168">
        <v>46328</v>
      </c>
      <c r="P87" t="s">
        <v>477</v>
      </c>
      <c r="Q87" t="s">
        <v>477</v>
      </c>
      <c r="R87" t="s">
        <v>477</v>
      </c>
      <c r="S87" t="s">
        <v>477</v>
      </c>
      <c r="T87">
        <v>6</v>
      </c>
      <c r="U87" t="s">
        <v>556</v>
      </c>
      <c r="V87" t="s">
        <v>538</v>
      </c>
      <c r="W87">
        <v>5555773424</v>
      </c>
      <c r="X87">
        <v>0</v>
      </c>
      <c r="Z87" t="s">
        <v>480</v>
      </c>
      <c r="AB87" t="s">
        <v>501</v>
      </c>
    </row>
    <row r="88" spans="1:28" x14ac:dyDescent="0.25">
      <c r="A88" t="s">
        <v>558</v>
      </c>
      <c r="B88" t="s">
        <v>474</v>
      </c>
      <c r="C88" t="s">
        <v>475</v>
      </c>
      <c r="D88" t="s">
        <v>476</v>
      </c>
      <c r="E88">
        <v>0</v>
      </c>
      <c r="F88">
        <v>1</v>
      </c>
      <c r="G88">
        <v>60</v>
      </c>
      <c r="H88">
        <v>1</v>
      </c>
      <c r="I88">
        <v>0</v>
      </c>
      <c r="J88" s="168">
        <v>46290</v>
      </c>
      <c r="K88" s="168">
        <v>46290</v>
      </c>
      <c r="L88" s="168">
        <v>46279</v>
      </c>
      <c r="M88" s="168">
        <v>46279</v>
      </c>
      <c r="N88" s="168">
        <v>46265</v>
      </c>
      <c r="O88" s="168">
        <v>46265</v>
      </c>
      <c r="P88" t="s">
        <v>477</v>
      </c>
      <c r="Q88" t="s">
        <v>477</v>
      </c>
      <c r="R88" t="s">
        <v>477</v>
      </c>
      <c r="S88" t="s">
        <v>477</v>
      </c>
      <c r="T88">
        <v>6</v>
      </c>
      <c r="U88" t="s">
        <v>559</v>
      </c>
      <c r="V88" t="s">
        <v>538</v>
      </c>
      <c r="W88">
        <v>5555773425</v>
      </c>
      <c r="X88">
        <v>0</v>
      </c>
      <c r="Z88" t="s">
        <v>480</v>
      </c>
      <c r="AB88" t="s">
        <v>539</v>
      </c>
    </row>
    <row r="89" spans="1:28" x14ac:dyDescent="0.25">
      <c r="A89" t="s">
        <v>558</v>
      </c>
      <c r="B89" t="s">
        <v>482</v>
      </c>
      <c r="C89" t="s">
        <v>490</v>
      </c>
      <c r="D89" t="s">
        <v>491</v>
      </c>
      <c r="E89">
        <v>0</v>
      </c>
      <c r="F89">
        <v>1</v>
      </c>
      <c r="G89">
        <v>60</v>
      </c>
      <c r="H89">
        <v>1</v>
      </c>
      <c r="I89">
        <v>0</v>
      </c>
      <c r="J89" s="168">
        <v>46297</v>
      </c>
      <c r="K89" s="168">
        <v>46297</v>
      </c>
      <c r="L89" s="168">
        <v>46297</v>
      </c>
      <c r="M89" s="168">
        <v>46297</v>
      </c>
      <c r="N89" s="168">
        <v>46272</v>
      </c>
      <c r="O89" s="168">
        <v>46272</v>
      </c>
      <c r="P89" t="s">
        <v>477</v>
      </c>
      <c r="Q89" t="s">
        <v>477</v>
      </c>
      <c r="R89" t="s">
        <v>477</v>
      </c>
      <c r="S89" t="s">
        <v>477</v>
      </c>
      <c r="T89">
        <v>6</v>
      </c>
      <c r="U89" t="s">
        <v>559</v>
      </c>
      <c r="V89" t="s">
        <v>538</v>
      </c>
      <c r="W89">
        <v>5555773426</v>
      </c>
      <c r="X89">
        <v>0</v>
      </c>
      <c r="Z89" t="s">
        <v>492</v>
      </c>
      <c r="AB89" t="s">
        <v>540</v>
      </c>
    </row>
    <row r="90" spans="1:28" x14ac:dyDescent="0.25">
      <c r="A90" t="s">
        <v>558</v>
      </c>
      <c r="B90" t="s">
        <v>494</v>
      </c>
      <c r="C90" t="s">
        <v>495</v>
      </c>
      <c r="D90" t="s">
        <v>496</v>
      </c>
      <c r="E90">
        <v>0.5</v>
      </c>
      <c r="F90">
        <v>1</v>
      </c>
      <c r="G90">
        <v>60</v>
      </c>
      <c r="H90">
        <v>1</v>
      </c>
      <c r="I90">
        <v>50</v>
      </c>
      <c r="J90" s="168">
        <v>46304</v>
      </c>
      <c r="K90" s="168">
        <v>46304</v>
      </c>
      <c r="L90" s="168">
        <v>46302</v>
      </c>
      <c r="M90" s="168">
        <v>46302</v>
      </c>
      <c r="N90" s="168">
        <v>46276</v>
      </c>
      <c r="O90" s="168">
        <v>46276</v>
      </c>
      <c r="P90" t="s">
        <v>477</v>
      </c>
      <c r="Q90" t="s">
        <v>477</v>
      </c>
      <c r="R90" t="s">
        <v>477</v>
      </c>
      <c r="S90" t="s">
        <v>477</v>
      </c>
      <c r="T90">
        <v>6</v>
      </c>
      <c r="U90" t="s">
        <v>559</v>
      </c>
      <c r="V90" t="s">
        <v>538</v>
      </c>
      <c r="W90">
        <v>5555773427</v>
      </c>
      <c r="X90">
        <v>0</v>
      </c>
      <c r="Z90" t="s">
        <v>492</v>
      </c>
      <c r="AB90" t="s">
        <v>493</v>
      </c>
    </row>
    <row r="91" spans="1:28" x14ac:dyDescent="0.25">
      <c r="A91" t="s">
        <v>558</v>
      </c>
      <c r="B91" t="s">
        <v>498</v>
      </c>
      <c r="C91" t="s">
        <v>499</v>
      </c>
      <c r="D91" t="s">
        <v>500</v>
      </c>
      <c r="E91">
        <v>0.2</v>
      </c>
      <c r="F91">
        <v>1</v>
      </c>
      <c r="G91">
        <v>60</v>
      </c>
      <c r="H91">
        <v>0</v>
      </c>
      <c r="I91">
        <v>0</v>
      </c>
      <c r="J91" s="168">
        <v>46325</v>
      </c>
      <c r="K91" s="168">
        <v>46325</v>
      </c>
      <c r="L91" t="s">
        <v>477</v>
      </c>
      <c r="M91" t="s">
        <v>477</v>
      </c>
      <c r="N91" s="168">
        <v>46290</v>
      </c>
      <c r="O91" s="168">
        <v>46290</v>
      </c>
      <c r="P91" t="s">
        <v>477</v>
      </c>
      <c r="Q91" t="s">
        <v>477</v>
      </c>
      <c r="R91" t="s">
        <v>477</v>
      </c>
      <c r="S91" t="s">
        <v>477</v>
      </c>
      <c r="T91">
        <v>6</v>
      </c>
      <c r="U91" t="s">
        <v>559</v>
      </c>
      <c r="V91" t="s">
        <v>538</v>
      </c>
      <c r="W91">
        <v>5555773428</v>
      </c>
      <c r="X91">
        <v>0</v>
      </c>
      <c r="Z91" t="s">
        <v>492</v>
      </c>
      <c r="AB91" t="s">
        <v>501</v>
      </c>
    </row>
    <row r="92" spans="1:28" x14ac:dyDescent="0.25">
      <c r="A92" t="s">
        <v>558</v>
      </c>
      <c r="B92" t="s">
        <v>502</v>
      </c>
      <c r="C92" t="s">
        <v>503</v>
      </c>
      <c r="D92" t="s">
        <v>504</v>
      </c>
      <c r="E92">
        <v>0.1</v>
      </c>
      <c r="F92">
        <v>1</v>
      </c>
      <c r="G92">
        <v>60</v>
      </c>
      <c r="H92">
        <v>0</v>
      </c>
      <c r="I92">
        <v>0</v>
      </c>
      <c r="J92" s="168">
        <v>46346</v>
      </c>
      <c r="K92" s="168">
        <v>46346</v>
      </c>
      <c r="L92" t="s">
        <v>477</v>
      </c>
      <c r="M92" t="s">
        <v>477</v>
      </c>
      <c r="N92" s="168">
        <v>46303</v>
      </c>
      <c r="O92" s="168">
        <v>46303</v>
      </c>
      <c r="P92" t="s">
        <v>477</v>
      </c>
      <c r="Q92" t="s">
        <v>477</v>
      </c>
      <c r="R92" t="s">
        <v>477</v>
      </c>
      <c r="S92" t="s">
        <v>477</v>
      </c>
      <c r="T92">
        <v>6</v>
      </c>
      <c r="U92" t="s">
        <v>559</v>
      </c>
      <c r="V92" t="s">
        <v>538</v>
      </c>
      <c r="W92">
        <v>5555773429</v>
      </c>
      <c r="X92">
        <v>0</v>
      </c>
      <c r="Z92" t="s">
        <v>492</v>
      </c>
      <c r="AB92" t="s">
        <v>501</v>
      </c>
    </row>
    <row r="93" spans="1:28" x14ac:dyDescent="0.25">
      <c r="A93" t="s">
        <v>558</v>
      </c>
      <c r="B93" t="s">
        <v>505</v>
      </c>
      <c r="C93" t="s">
        <v>506</v>
      </c>
      <c r="D93" t="s">
        <v>507</v>
      </c>
      <c r="E93">
        <v>0.2</v>
      </c>
      <c r="F93">
        <v>1</v>
      </c>
      <c r="G93">
        <v>60</v>
      </c>
      <c r="H93">
        <v>0</v>
      </c>
      <c r="I93">
        <v>0</v>
      </c>
      <c r="J93" s="168">
        <v>46360</v>
      </c>
      <c r="K93" s="168">
        <v>46360</v>
      </c>
      <c r="L93" t="s">
        <v>477</v>
      </c>
      <c r="M93" t="s">
        <v>477</v>
      </c>
      <c r="N93" s="168">
        <v>46317</v>
      </c>
      <c r="O93" s="168">
        <v>46317</v>
      </c>
      <c r="P93" t="s">
        <v>477</v>
      </c>
      <c r="Q93" t="s">
        <v>477</v>
      </c>
      <c r="R93" t="s">
        <v>477</v>
      </c>
      <c r="S93" t="s">
        <v>477</v>
      </c>
      <c r="T93">
        <v>6</v>
      </c>
      <c r="U93" t="s">
        <v>559</v>
      </c>
      <c r="V93" t="s">
        <v>538</v>
      </c>
      <c r="W93">
        <v>5555773430</v>
      </c>
      <c r="X93">
        <v>0</v>
      </c>
      <c r="Z93" t="s">
        <v>480</v>
      </c>
      <c r="AB93" t="s">
        <v>501</v>
      </c>
    </row>
    <row r="94" spans="1:28" x14ac:dyDescent="0.25">
      <c r="A94" t="s">
        <v>560</v>
      </c>
      <c r="B94" t="s">
        <v>474</v>
      </c>
      <c r="C94" t="s">
        <v>475</v>
      </c>
      <c r="D94" t="s">
        <v>476</v>
      </c>
      <c r="E94">
        <v>0</v>
      </c>
      <c r="F94">
        <v>1</v>
      </c>
      <c r="G94">
        <v>60</v>
      </c>
      <c r="H94">
        <v>1</v>
      </c>
      <c r="I94">
        <v>0</v>
      </c>
      <c r="J94" s="168">
        <v>46293</v>
      </c>
      <c r="K94" s="168">
        <v>46293</v>
      </c>
      <c r="L94" s="168">
        <v>46272</v>
      </c>
      <c r="M94" s="168">
        <v>46272</v>
      </c>
      <c r="N94" s="168">
        <v>46272</v>
      </c>
      <c r="O94" s="168">
        <v>46272</v>
      </c>
      <c r="P94" t="s">
        <v>477</v>
      </c>
      <c r="Q94" t="s">
        <v>477</v>
      </c>
      <c r="R94" t="s">
        <v>477</v>
      </c>
      <c r="S94" t="s">
        <v>477</v>
      </c>
      <c r="T94">
        <v>6</v>
      </c>
      <c r="U94" t="s">
        <v>561</v>
      </c>
      <c r="V94" t="s">
        <v>538</v>
      </c>
      <c r="W94">
        <v>5555773431</v>
      </c>
      <c r="X94">
        <v>0</v>
      </c>
      <c r="Z94" t="s">
        <v>480</v>
      </c>
      <c r="AB94" t="s">
        <v>548</v>
      </c>
    </row>
    <row r="95" spans="1:28" x14ac:dyDescent="0.25">
      <c r="A95" t="s">
        <v>560</v>
      </c>
      <c r="B95" t="s">
        <v>482</v>
      </c>
      <c r="C95" t="s">
        <v>490</v>
      </c>
      <c r="D95" t="s">
        <v>491</v>
      </c>
      <c r="E95">
        <v>0</v>
      </c>
      <c r="F95">
        <v>1</v>
      </c>
      <c r="G95">
        <v>60</v>
      </c>
      <c r="H95">
        <v>1</v>
      </c>
      <c r="I95">
        <v>0</v>
      </c>
      <c r="J95" s="168">
        <v>46300</v>
      </c>
      <c r="K95" s="168">
        <v>46300</v>
      </c>
      <c r="L95" s="168">
        <v>46290</v>
      </c>
      <c r="M95" s="168">
        <v>46290</v>
      </c>
      <c r="N95" s="168">
        <v>46279</v>
      </c>
      <c r="O95" s="168">
        <v>46279</v>
      </c>
      <c r="P95" t="s">
        <v>477</v>
      </c>
      <c r="Q95" t="s">
        <v>477</v>
      </c>
      <c r="R95" t="s">
        <v>477</v>
      </c>
      <c r="S95" t="s">
        <v>477</v>
      </c>
      <c r="T95">
        <v>6</v>
      </c>
      <c r="U95" t="s">
        <v>561</v>
      </c>
      <c r="V95" t="s">
        <v>538</v>
      </c>
      <c r="W95">
        <v>5555773432</v>
      </c>
      <c r="X95">
        <v>0</v>
      </c>
      <c r="Z95" t="s">
        <v>492</v>
      </c>
      <c r="AB95" t="s">
        <v>515</v>
      </c>
    </row>
    <row r="96" spans="1:28" x14ac:dyDescent="0.25">
      <c r="A96" t="s">
        <v>560</v>
      </c>
      <c r="B96" t="s">
        <v>494</v>
      </c>
      <c r="C96" t="s">
        <v>495</v>
      </c>
      <c r="D96" t="s">
        <v>496</v>
      </c>
      <c r="E96">
        <v>0.5</v>
      </c>
      <c r="F96">
        <v>1</v>
      </c>
      <c r="G96">
        <v>60</v>
      </c>
      <c r="H96">
        <v>1</v>
      </c>
      <c r="I96">
        <v>50</v>
      </c>
      <c r="J96" s="168">
        <v>46304</v>
      </c>
      <c r="K96" s="168">
        <v>46304</v>
      </c>
      <c r="L96" s="168">
        <v>46302</v>
      </c>
      <c r="M96" s="168">
        <v>46302</v>
      </c>
      <c r="N96" s="168">
        <v>46283</v>
      </c>
      <c r="O96" s="168">
        <v>46283</v>
      </c>
      <c r="P96" t="s">
        <v>477</v>
      </c>
      <c r="Q96" t="s">
        <v>477</v>
      </c>
      <c r="R96" t="s">
        <v>477</v>
      </c>
      <c r="S96" t="s">
        <v>477</v>
      </c>
      <c r="T96">
        <v>6</v>
      </c>
      <c r="U96" t="s">
        <v>561</v>
      </c>
      <c r="V96" t="s">
        <v>538</v>
      </c>
      <c r="W96">
        <v>5555773433</v>
      </c>
      <c r="X96">
        <v>0</v>
      </c>
      <c r="Z96" t="s">
        <v>492</v>
      </c>
      <c r="AB96" t="s">
        <v>493</v>
      </c>
    </row>
    <row r="97" spans="1:28" x14ac:dyDescent="0.25">
      <c r="A97" t="s">
        <v>560</v>
      </c>
      <c r="B97" t="s">
        <v>498</v>
      </c>
      <c r="C97" t="s">
        <v>499</v>
      </c>
      <c r="D97" t="s">
        <v>500</v>
      </c>
      <c r="E97">
        <v>0.2</v>
      </c>
      <c r="F97">
        <v>1</v>
      </c>
      <c r="G97">
        <v>60</v>
      </c>
      <c r="H97">
        <v>0</v>
      </c>
      <c r="I97">
        <v>0</v>
      </c>
      <c r="J97" s="168">
        <v>46318</v>
      </c>
      <c r="K97" s="168">
        <v>46318</v>
      </c>
      <c r="L97" t="s">
        <v>477</v>
      </c>
      <c r="M97" t="s">
        <v>477</v>
      </c>
      <c r="N97" s="168">
        <v>46297</v>
      </c>
      <c r="O97" s="168">
        <v>46297</v>
      </c>
      <c r="P97" t="s">
        <v>477</v>
      </c>
      <c r="Q97" t="s">
        <v>477</v>
      </c>
      <c r="R97" t="s">
        <v>477</v>
      </c>
      <c r="S97" t="s">
        <v>477</v>
      </c>
      <c r="T97">
        <v>6</v>
      </c>
      <c r="U97" t="s">
        <v>561</v>
      </c>
      <c r="V97" t="s">
        <v>538</v>
      </c>
      <c r="W97">
        <v>5555773434</v>
      </c>
      <c r="X97">
        <v>0</v>
      </c>
      <c r="Z97" t="s">
        <v>492</v>
      </c>
      <c r="AB97" t="s">
        <v>501</v>
      </c>
    </row>
    <row r="98" spans="1:28" x14ac:dyDescent="0.25">
      <c r="A98" t="s">
        <v>560</v>
      </c>
      <c r="B98" t="s">
        <v>502</v>
      </c>
      <c r="C98" t="s">
        <v>503</v>
      </c>
      <c r="D98" t="s">
        <v>504</v>
      </c>
      <c r="E98">
        <v>0.1</v>
      </c>
      <c r="F98">
        <v>1</v>
      </c>
      <c r="G98">
        <v>60</v>
      </c>
      <c r="H98">
        <v>0</v>
      </c>
      <c r="I98">
        <v>0</v>
      </c>
      <c r="J98" s="168">
        <v>46332</v>
      </c>
      <c r="K98" s="168">
        <v>46332</v>
      </c>
      <c r="L98" t="s">
        <v>477</v>
      </c>
      <c r="M98" t="s">
        <v>477</v>
      </c>
      <c r="N98" s="168">
        <v>46311</v>
      </c>
      <c r="O98" s="168">
        <v>46311</v>
      </c>
      <c r="P98" t="s">
        <v>477</v>
      </c>
      <c r="Q98" t="s">
        <v>477</v>
      </c>
      <c r="R98" t="s">
        <v>477</v>
      </c>
      <c r="S98" t="s">
        <v>477</v>
      </c>
      <c r="T98">
        <v>6</v>
      </c>
      <c r="U98" t="s">
        <v>561</v>
      </c>
      <c r="V98" t="s">
        <v>538</v>
      </c>
      <c r="W98">
        <v>5555773435</v>
      </c>
      <c r="X98">
        <v>0</v>
      </c>
      <c r="Z98" t="s">
        <v>492</v>
      </c>
      <c r="AB98" t="s">
        <v>501</v>
      </c>
    </row>
    <row r="99" spans="1:28" x14ac:dyDescent="0.25">
      <c r="A99" t="s">
        <v>560</v>
      </c>
      <c r="B99" t="s">
        <v>505</v>
      </c>
      <c r="C99" t="s">
        <v>506</v>
      </c>
      <c r="D99" t="s">
        <v>507</v>
      </c>
      <c r="E99">
        <v>0.2</v>
      </c>
      <c r="F99">
        <v>1</v>
      </c>
      <c r="G99">
        <v>60</v>
      </c>
      <c r="H99">
        <v>0</v>
      </c>
      <c r="I99">
        <v>0</v>
      </c>
      <c r="J99" s="168">
        <v>46346</v>
      </c>
      <c r="K99" s="168">
        <v>46346</v>
      </c>
      <c r="L99" t="s">
        <v>477</v>
      </c>
      <c r="M99" t="s">
        <v>477</v>
      </c>
      <c r="N99" s="168">
        <v>46325</v>
      </c>
      <c r="O99" s="168">
        <v>46325</v>
      </c>
      <c r="P99" t="s">
        <v>477</v>
      </c>
      <c r="Q99" t="s">
        <v>477</v>
      </c>
      <c r="R99" t="s">
        <v>477</v>
      </c>
      <c r="S99" t="s">
        <v>477</v>
      </c>
      <c r="T99">
        <v>6</v>
      </c>
      <c r="U99" t="s">
        <v>561</v>
      </c>
      <c r="V99" t="s">
        <v>538</v>
      </c>
      <c r="W99">
        <v>5555773436</v>
      </c>
      <c r="X99">
        <v>0</v>
      </c>
      <c r="Z99" t="s">
        <v>480</v>
      </c>
      <c r="AB99" t="s">
        <v>501</v>
      </c>
    </row>
    <row r="100" spans="1:28" x14ac:dyDescent="0.25">
      <c r="A100" t="s">
        <v>562</v>
      </c>
      <c r="B100" t="s">
        <v>474</v>
      </c>
      <c r="C100" t="s">
        <v>475</v>
      </c>
      <c r="D100" t="s">
        <v>476</v>
      </c>
      <c r="E100">
        <v>0</v>
      </c>
      <c r="F100">
        <v>1</v>
      </c>
      <c r="G100">
        <v>60</v>
      </c>
      <c r="H100">
        <v>1</v>
      </c>
      <c r="I100">
        <v>0</v>
      </c>
      <c r="J100" s="168">
        <v>46302</v>
      </c>
      <c r="K100" s="168">
        <v>46302</v>
      </c>
      <c r="L100" s="168">
        <v>46272</v>
      </c>
      <c r="M100" s="168">
        <v>46272</v>
      </c>
      <c r="N100" s="168">
        <v>46281</v>
      </c>
      <c r="O100" s="168">
        <v>46281</v>
      </c>
      <c r="P100" t="s">
        <v>477</v>
      </c>
      <c r="Q100" t="s">
        <v>477</v>
      </c>
      <c r="R100" t="s">
        <v>477</v>
      </c>
      <c r="S100" t="s">
        <v>477</v>
      </c>
      <c r="T100">
        <v>6</v>
      </c>
      <c r="U100" t="s">
        <v>563</v>
      </c>
      <c r="V100" t="s">
        <v>538</v>
      </c>
      <c r="W100">
        <v>5555773437</v>
      </c>
      <c r="X100">
        <v>0</v>
      </c>
      <c r="Z100" t="s">
        <v>480</v>
      </c>
      <c r="AB100" t="s">
        <v>548</v>
      </c>
    </row>
    <row r="101" spans="1:28" x14ac:dyDescent="0.25">
      <c r="A101" t="s">
        <v>562</v>
      </c>
      <c r="B101" t="s">
        <v>482</v>
      </c>
      <c r="C101" t="s">
        <v>490</v>
      </c>
      <c r="D101" t="s">
        <v>491</v>
      </c>
      <c r="E101">
        <v>0</v>
      </c>
      <c r="F101">
        <v>1</v>
      </c>
      <c r="G101">
        <v>60</v>
      </c>
      <c r="H101">
        <v>1</v>
      </c>
      <c r="I101">
        <v>0</v>
      </c>
      <c r="J101" s="168">
        <v>46309</v>
      </c>
      <c r="K101" s="168">
        <v>46309</v>
      </c>
      <c r="L101" s="168">
        <v>46290</v>
      </c>
      <c r="M101" s="168">
        <v>46290</v>
      </c>
      <c r="N101" s="168">
        <v>46288</v>
      </c>
      <c r="O101" s="168">
        <v>46288</v>
      </c>
      <c r="P101" t="s">
        <v>477</v>
      </c>
      <c r="Q101" t="s">
        <v>477</v>
      </c>
      <c r="R101" t="s">
        <v>477</v>
      </c>
      <c r="S101" t="s">
        <v>477</v>
      </c>
      <c r="T101">
        <v>6</v>
      </c>
      <c r="U101" t="s">
        <v>563</v>
      </c>
      <c r="V101" t="s">
        <v>538</v>
      </c>
      <c r="W101">
        <v>5555773438</v>
      </c>
      <c r="X101">
        <v>0</v>
      </c>
      <c r="Z101" t="s">
        <v>492</v>
      </c>
      <c r="AB101" t="s">
        <v>515</v>
      </c>
    </row>
    <row r="102" spans="1:28" x14ac:dyDescent="0.25">
      <c r="A102" t="s">
        <v>562</v>
      </c>
      <c r="B102" t="s">
        <v>494</v>
      </c>
      <c r="C102" t="s">
        <v>495</v>
      </c>
      <c r="D102" t="s">
        <v>496</v>
      </c>
      <c r="E102">
        <v>0.5</v>
      </c>
      <c r="F102">
        <v>1</v>
      </c>
      <c r="G102">
        <v>60</v>
      </c>
      <c r="H102">
        <v>1</v>
      </c>
      <c r="I102">
        <v>50</v>
      </c>
      <c r="J102" s="168">
        <v>46314</v>
      </c>
      <c r="K102" s="168">
        <v>46314</v>
      </c>
      <c r="L102" s="168">
        <v>46302</v>
      </c>
      <c r="M102" s="168">
        <v>46302</v>
      </c>
      <c r="N102" s="168">
        <v>46293</v>
      </c>
      <c r="O102" s="168">
        <v>46293</v>
      </c>
      <c r="P102" t="s">
        <v>477</v>
      </c>
      <c r="Q102" t="s">
        <v>477</v>
      </c>
      <c r="R102" t="s">
        <v>477</v>
      </c>
      <c r="S102" t="s">
        <v>477</v>
      </c>
      <c r="T102">
        <v>6</v>
      </c>
      <c r="U102" t="s">
        <v>563</v>
      </c>
      <c r="V102" t="s">
        <v>538</v>
      </c>
      <c r="W102">
        <v>5555773439</v>
      </c>
      <c r="X102">
        <v>0</v>
      </c>
      <c r="Z102" t="s">
        <v>492</v>
      </c>
      <c r="AB102" t="s">
        <v>493</v>
      </c>
    </row>
    <row r="103" spans="1:28" x14ac:dyDescent="0.25">
      <c r="A103" t="s">
        <v>562</v>
      </c>
      <c r="B103" t="s">
        <v>498</v>
      </c>
      <c r="C103" t="s">
        <v>499</v>
      </c>
      <c r="D103" t="s">
        <v>500</v>
      </c>
      <c r="E103">
        <v>0.2</v>
      </c>
      <c r="F103">
        <v>1</v>
      </c>
      <c r="G103">
        <v>60</v>
      </c>
      <c r="H103">
        <v>0</v>
      </c>
      <c r="I103">
        <v>0</v>
      </c>
      <c r="J103" s="168">
        <v>46328</v>
      </c>
      <c r="K103" s="168">
        <v>46328</v>
      </c>
      <c r="L103" t="s">
        <v>477</v>
      </c>
      <c r="M103" t="s">
        <v>477</v>
      </c>
      <c r="N103" s="168">
        <v>46307</v>
      </c>
      <c r="O103" s="168">
        <v>46307</v>
      </c>
      <c r="P103" t="s">
        <v>477</v>
      </c>
      <c r="Q103" t="s">
        <v>477</v>
      </c>
      <c r="R103" t="s">
        <v>477</v>
      </c>
      <c r="S103" t="s">
        <v>477</v>
      </c>
      <c r="T103">
        <v>6</v>
      </c>
      <c r="U103" t="s">
        <v>563</v>
      </c>
      <c r="V103" t="s">
        <v>538</v>
      </c>
      <c r="W103">
        <v>5555773440</v>
      </c>
      <c r="X103">
        <v>0</v>
      </c>
      <c r="Z103" t="s">
        <v>492</v>
      </c>
      <c r="AB103" t="s">
        <v>501</v>
      </c>
    </row>
    <row r="104" spans="1:28" x14ac:dyDescent="0.25">
      <c r="A104" t="s">
        <v>562</v>
      </c>
      <c r="B104" t="s">
        <v>502</v>
      </c>
      <c r="C104" t="s">
        <v>503</v>
      </c>
      <c r="D104" t="s">
        <v>504</v>
      </c>
      <c r="E104">
        <v>0.1</v>
      </c>
      <c r="F104">
        <v>1</v>
      </c>
      <c r="G104">
        <v>60</v>
      </c>
      <c r="H104">
        <v>0</v>
      </c>
      <c r="I104">
        <v>0</v>
      </c>
      <c r="J104" s="168">
        <v>46342</v>
      </c>
      <c r="K104" s="168">
        <v>46342</v>
      </c>
      <c r="L104" t="s">
        <v>477</v>
      </c>
      <c r="M104" t="s">
        <v>477</v>
      </c>
      <c r="N104" s="168">
        <v>46321</v>
      </c>
      <c r="O104" s="168">
        <v>46321</v>
      </c>
      <c r="P104" t="s">
        <v>477</v>
      </c>
      <c r="Q104" t="s">
        <v>477</v>
      </c>
      <c r="R104" t="s">
        <v>477</v>
      </c>
      <c r="S104" t="s">
        <v>477</v>
      </c>
      <c r="T104">
        <v>6</v>
      </c>
      <c r="U104" t="s">
        <v>563</v>
      </c>
      <c r="V104" t="s">
        <v>538</v>
      </c>
      <c r="W104">
        <v>5555773441</v>
      </c>
      <c r="X104">
        <v>0</v>
      </c>
      <c r="Z104" t="s">
        <v>492</v>
      </c>
      <c r="AB104" t="s">
        <v>501</v>
      </c>
    </row>
    <row r="105" spans="1:28" x14ac:dyDescent="0.25">
      <c r="A105" t="s">
        <v>562</v>
      </c>
      <c r="B105" t="s">
        <v>505</v>
      </c>
      <c r="C105" t="s">
        <v>506</v>
      </c>
      <c r="D105" t="s">
        <v>507</v>
      </c>
      <c r="E105">
        <v>0.2</v>
      </c>
      <c r="F105">
        <v>1</v>
      </c>
      <c r="G105">
        <v>60</v>
      </c>
      <c r="H105">
        <v>0</v>
      </c>
      <c r="I105">
        <v>0</v>
      </c>
      <c r="J105" s="168">
        <v>46356</v>
      </c>
      <c r="K105" s="168">
        <v>46356</v>
      </c>
      <c r="L105" t="s">
        <v>477</v>
      </c>
      <c r="M105" t="s">
        <v>477</v>
      </c>
      <c r="N105" s="168">
        <v>46335</v>
      </c>
      <c r="O105" s="168">
        <v>46335</v>
      </c>
      <c r="P105" t="s">
        <v>477</v>
      </c>
      <c r="Q105" t="s">
        <v>477</v>
      </c>
      <c r="R105" t="s">
        <v>477</v>
      </c>
      <c r="S105" t="s">
        <v>477</v>
      </c>
      <c r="T105">
        <v>6</v>
      </c>
      <c r="U105" t="s">
        <v>563</v>
      </c>
      <c r="V105" t="s">
        <v>538</v>
      </c>
      <c r="W105">
        <v>5555773442</v>
      </c>
      <c r="X105">
        <v>0</v>
      </c>
      <c r="Z105" t="s">
        <v>480</v>
      </c>
      <c r="AB105" t="s">
        <v>501</v>
      </c>
    </row>
    <row r="106" spans="1:28" x14ac:dyDescent="0.25">
      <c r="A106" t="s">
        <v>564</v>
      </c>
      <c r="B106" t="s">
        <v>474</v>
      </c>
      <c r="C106" t="s">
        <v>475</v>
      </c>
      <c r="D106" t="s">
        <v>476</v>
      </c>
      <c r="E106">
        <v>0</v>
      </c>
      <c r="F106">
        <v>1</v>
      </c>
      <c r="G106">
        <v>60</v>
      </c>
      <c r="H106">
        <v>1</v>
      </c>
      <c r="I106">
        <v>0</v>
      </c>
      <c r="J106" s="168">
        <v>46302</v>
      </c>
      <c r="K106" s="168">
        <v>46302</v>
      </c>
      <c r="L106" s="168">
        <v>46272</v>
      </c>
      <c r="M106" s="168">
        <v>46272</v>
      </c>
      <c r="N106" s="168">
        <v>46281</v>
      </c>
      <c r="O106" s="168">
        <v>46281</v>
      </c>
      <c r="P106" t="s">
        <v>477</v>
      </c>
      <c r="Q106" t="s">
        <v>477</v>
      </c>
      <c r="R106" t="s">
        <v>477</v>
      </c>
      <c r="S106" t="s">
        <v>477</v>
      </c>
      <c r="T106">
        <v>6</v>
      </c>
      <c r="U106" t="s">
        <v>565</v>
      </c>
      <c r="V106" t="s">
        <v>538</v>
      </c>
      <c r="W106">
        <v>5555773443</v>
      </c>
      <c r="X106">
        <v>0</v>
      </c>
      <c r="Z106" t="s">
        <v>480</v>
      </c>
      <c r="AB106" t="s">
        <v>548</v>
      </c>
    </row>
    <row r="107" spans="1:28" x14ac:dyDescent="0.25">
      <c r="A107" t="s">
        <v>564</v>
      </c>
      <c r="B107" t="s">
        <v>482</v>
      </c>
      <c r="C107" t="s">
        <v>490</v>
      </c>
      <c r="D107" t="s">
        <v>491</v>
      </c>
      <c r="E107">
        <v>0</v>
      </c>
      <c r="F107">
        <v>1</v>
      </c>
      <c r="G107">
        <v>60</v>
      </c>
      <c r="H107">
        <v>1</v>
      </c>
      <c r="I107">
        <v>0</v>
      </c>
      <c r="J107" s="168">
        <v>46309</v>
      </c>
      <c r="K107" s="168">
        <v>46309</v>
      </c>
      <c r="L107" s="168">
        <v>46290</v>
      </c>
      <c r="M107" s="168">
        <v>46290</v>
      </c>
      <c r="N107" s="168">
        <v>46288</v>
      </c>
      <c r="O107" s="168">
        <v>46288</v>
      </c>
      <c r="P107" t="s">
        <v>477</v>
      </c>
      <c r="Q107" t="s">
        <v>477</v>
      </c>
      <c r="R107" t="s">
        <v>477</v>
      </c>
      <c r="S107" t="s">
        <v>477</v>
      </c>
      <c r="T107">
        <v>6</v>
      </c>
      <c r="U107" t="s">
        <v>565</v>
      </c>
      <c r="V107" t="s">
        <v>538</v>
      </c>
      <c r="W107">
        <v>5555773444</v>
      </c>
      <c r="X107">
        <v>0</v>
      </c>
      <c r="Z107" t="s">
        <v>492</v>
      </c>
      <c r="AB107" t="s">
        <v>515</v>
      </c>
    </row>
    <row r="108" spans="1:28" x14ac:dyDescent="0.25">
      <c r="A108" t="s">
        <v>564</v>
      </c>
      <c r="B108" t="s">
        <v>494</v>
      </c>
      <c r="C108" t="s">
        <v>495</v>
      </c>
      <c r="D108" t="s">
        <v>496</v>
      </c>
      <c r="E108">
        <v>0.5</v>
      </c>
      <c r="F108">
        <v>1</v>
      </c>
      <c r="G108">
        <v>60</v>
      </c>
      <c r="H108">
        <v>1</v>
      </c>
      <c r="I108">
        <v>50</v>
      </c>
      <c r="J108" s="168">
        <v>46314</v>
      </c>
      <c r="K108" s="168">
        <v>46314</v>
      </c>
      <c r="L108" s="168">
        <v>46302</v>
      </c>
      <c r="M108" s="168">
        <v>46302</v>
      </c>
      <c r="N108" s="168">
        <v>46293</v>
      </c>
      <c r="O108" s="168">
        <v>46293</v>
      </c>
      <c r="P108" t="s">
        <v>477</v>
      </c>
      <c r="Q108" t="s">
        <v>477</v>
      </c>
      <c r="R108" t="s">
        <v>477</v>
      </c>
      <c r="S108" t="s">
        <v>477</v>
      </c>
      <c r="T108">
        <v>6</v>
      </c>
      <c r="U108" t="s">
        <v>565</v>
      </c>
      <c r="V108" t="s">
        <v>538</v>
      </c>
      <c r="W108">
        <v>5555773445</v>
      </c>
      <c r="X108">
        <v>0</v>
      </c>
      <c r="Z108" t="s">
        <v>492</v>
      </c>
      <c r="AB108" t="s">
        <v>493</v>
      </c>
    </row>
    <row r="109" spans="1:28" x14ac:dyDescent="0.25">
      <c r="A109" t="s">
        <v>564</v>
      </c>
      <c r="B109" t="s">
        <v>498</v>
      </c>
      <c r="C109" t="s">
        <v>499</v>
      </c>
      <c r="D109" t="s">
        <v>500</v>
      </c>
      <c r="E109">
        <v>0.2</v>
      </c>
      <c r="F109">
        <v>1</v>
      </c>
      <c r="G109">
        <v>60</v>
      </c>
      <c r="H109">
        <v>0</v>
      </c>
      <c r="I109">
        <v>0</v>
      </c>
      <c r="J109" s="168">
        <v>46328</v>
      </c>
      <c r="K109" s="168">
        <v>46328</v>
      </c>
      <c r="L109" t="s">
        <v>477</v>
      </c>
      <c r="M109" t="s">
        <v>477</v>
      </c>
      <c r="N109" s="168">
        <v>46307</v>
      </c>
      <c r="O109" s="168">
        <v>46307</v>
      </c>
      <c r="P109" t="s">
        <v>477</v>
      </c>
      <c r="Q109" t="s">
        <v>477</v>
      </c>
      <c r="R109" t="s">
        <v>477</v>
      </c>
      <c r="S109" t="s">
        <v>477</v>
      </c>
      <c r="T109">
        <v>6</v>
      </c>
      <c r="U109" t="s">
        <v>565</v>
      </c>
      <c r="V109" t="s">
        <v>538</v>
      </c>
      <c r="W109">
        <v>5555773446</v>
      </c>
      <c r="X109">
        <v>0</v>
      </c>
      <c r="Z109" t="s">
        <v>492</v>
      </c>
      <c r="AB109" t="s">
        <v>501</v>
      </c>
    </row>
    <row r="110" spans="1:28" x14ac:dyDescent="0.25">
      <c r="A110" t="s">
        <v>564</v>
      </c>
      <c r="B110" t="s">
        <v>502</v>
      </c>
      <c r="C110" t="s">
        <v>503</v>
      </c>
      <c r="D110" t="s">
        <v>504</v>
      </c>
      <c r="E110">
        <v>0.1</v>
      </c>
      <c r="F110">
        <v>1</v>
      </c>
      <c r="G110">
        <v>60</v>
      </c>
      <c r="H110">
        <v>0</v>
      </c>
      <c r="I110">
        <v>0</v>
      </c>
      <c r="J110" s="168">
        <v>46342</v>
      </c>
      <c r="K110" s="168">
        <v>46342</v>
      </c>
      <c r="L110" t="s">
        <v>477</v>
      </c>
      <c r="M110" t="s">
        <v>477</v>
      </c>
      <c r="N110" s="168">
        <v>46321</v>
      </c>
      <c r="O110" s="168">
        <v>46321</v>
      </c>
      <c r="P110" t="s">
        <v>477</v>
      </c>
      <c r="Q110" t="s">
        <v>477</v>
      </c>
      <c r="R110" t="s">
        <v>477</v>
      </c>
      <c r="S110" t="s">
        <v>477</v>
      </c>
      <c r="T110">
        <v>6</v>
      </c>
      <c r="U110" t="s">
        <v>565</v>
      </c>
      <c r="V110" t="s">
        <v>538</v>
      </c>
      <c r="W110">
        <v>5555773447</v>
      </c>
      <c r="X110">
        <v>0</v>
      </c>
      <c r="Z110" t="s">
        <v>492</v>
      </c>
      <c r="AB110" t="s">
        <v>501</v>
      </c>
    </row>
    <row r="111" spans="1:28" x14ac:dyDescent="0.25">
      <c r="A111" t="s">
        <v>564</v>
      </c>
      <c r="B111" t="s">
        <v>505</v>
      </c>
      <c r="C111" t="s">
        <v>506</v>
      </c>
      <c r="D111" t="s">
        <v>507</v>
      </c>
      <c r="E111">
        <v>0.2</v>
      </c>
      <c r="F111">
        <v>1</v>
      </c>
      <c r="G111">
        <v>60</v>
      </c>
      <c r="H111">
        <v>0</v>
      </c>
      <c r="I111">
        <v>0</v>
      </c>
      <c r="J111" s="168">
        <v>46356</v>
      </c>
      <c r="K111" s="168">
        <v>46356</v>
      </c>
      <c r="L111" t="s">
        <v>477</v>
      </c>
      <c r="M111" t="s">
        <v>477</v>
      </c>
      <c r="N111" s="168">
        <v>46335</v>
      </c>
      <c r="O111" s="168">
        <v>46335</v>
      </c>
      <c r="P111" t="s">
        <v>477</v>
      </c>
      <c r="Q111" t="s">
        <v>477</v>
      </c>
      <c r="R111" t="s">
        <v>477</v>
      </c>
      <c r="S111" t="s">
        <v>477</v>
      </c>
      <c r="T111">
        <v>6</v>
      </c>
      <c r="U111" t="s">
        <v>565</v>
      </c>
      <c r="V111" t="s">
        <v>538</v>
      </c>
      <c r="W111">
        <v>5555773448</v>
      </c>
      <c r="X111">
        <v>0</v>
      </c>
      <c r="Z111" t="s">
        <v>480</v>
      </c>
      <c r="AB111" t="s">
        <v>501</v>
      </c>
    </row>
    <row r="112" spans="1:28" x14ac:dyDescent="0.25">
      <c r="A112" t="s">
        <v>566</v>
      </c>
      <c r="B112" t="s">
        <v>474</v>
      </c>
      <c r="C112" t="s">
        <v>475</v>
      </c>
      <c r="D112" t="s">
        <v>476</v>
      </c>
      <c r="E112">
        <v>0</v>
      </c>
      <c r="F112">
        <v>1</v>
      </c>
      <c r="G112">
        <v>60</v>
      </c>
      <c r="H112">
        <v>1</v>
      </c>
      <c r="I112">
        <v>0</v>
      </c>
      <c r="J112" s="168">
        <v>46295</v>
      </c>
      <c r="K112" s="168">
        <v>46295</v>
      </c>
      <c r="L112" s="168">
        <v>46272</v>
      </c>
      <c r="M112" s="168">
        <v>46272</v>
      </c>
      <c r="N112" s="168">
        <v>46274</v>
      </c>
      <c r="O112" s="168">
        <v>46274</v>
      </c>
      <c r="P112" t="s">
        <v>477</v>
      </c>
      <c r="Q112" t="s">
        <v>477</v>
      </c>
      <c r="R112" t="s">
        <v>477</v>
      </c>
      <c r="S112" t="s">
        <v>477</v>
      </c>
      <c r="T112">
        <v>6</v>
      </c>
      <c r="U112" t="s">
        <v>567</v>
      </c>
      <c r="V112" t="s">
        <v>538</v>
      </c>
      <c r="W112">
        <v>5555773449</v>
      </c>
      <c r="X112">
        <v>0</v>
      </c>
      <c r="Z112" t="s">
        <v>480</v>
      </c>
      <c r="AB112" t="s">
        <v>548</v>
      </c>
    </row>
    <row r="113" spans="1:28" x14ac:dyDescent="0.25">
      <c r="A113" t="s">
        <v>566</v>
      </c>
      <c r="B113" t="s">
        <v>482</v>
      </c>
      <c r="C113" t="s">
        <v>490</v>
      </c>
      <c r="D113" t="s">
        <v>491</v>
      </c>
      <c r="E113">
        <v>0</v>
      </c>
      <c r="F113">
        <v>1</v>
      </c>
      <c r="G113">
        <v>60</v>
      </c>
      <c r="H113">
        <v>1</v>
      </c>
      <c r="I113">
        <v>0</v>
      </c>
      <c r="J113" s="168">
        <v>46302</v>
      </c>
      <c r="K113" s="168">
        <v>46302</v>
      </c>
      <c r="L113" s="168">
        <v>46290</v>
      </c>
      <c r="M113" s="168">
        <v>46290</v>
      </c>
      <c r="N113" s="168">
        <v>46281</v>
      </c>
      <c r="O113" s="168">
        <v>46281</v>
      </c>
      <c r="P113" t="s">
        <v>477</v>
      </c>
      <c r="Q113" t="s">
        <v>477</v>
      </c>
      <c r="R113" t="s">
        <v>477</v>
      </c>
      <c r="S113" t="s">
        <v>477</v>
      </c>
      <c r="T113">
        <v>6</v>
      </c>
      <c r="U113" t="s">
        <v>567</v>
      </c>
      <c r="V113" t="s">
        <v>538</v>
      </c>
      <c r="W113">
        <v>5555773450</v>
      </c>
      <c r="X113">
        <v>0</v>
      </c>
      <c r="Z113" t="s">
        <v>492</v>
      </c>
      <c r="AB113" t="s">
        <v>515</v>
      </c>
    </row>
    <row r="114" spans="1:28" x14ac:dyDescent="0.25">
      <c r="A114" t="s">
        <v>566</v>
      </c>
      <c r="B114" t="s">
        <v>494</v>
      </c>
      <c r="C114" t="s">
        <v>495</v>
      </c>
      <c r="D114" t="s">
        <v>496</v>
      </c>
      <c r="E114">
        <v>0.5</v>
      </c>
      <c r="F114">
        <v>1</v>
      </c>
      <c r="G114">
        <v>60</v>
      </c>
      <c r="H114">
        <v>1</v>
      </c>
      <c r="I114">
        <v>50</v>
      </c>
      <c r="J114" s="168">
        <v>46307</v>
      </c>
      <c r="K114" s="168">
        <v>46307</v>
      </c>
      <c r="L114" s="168">
        <v>46302</v>
      </c>
      <c r="M114" s="168">
        <v>46302</v>
      </c>
      <c r="N114" s="168">
        <v>46286</v>
      </c>
      <c r="O114" s="168">
        <v>46286</v>
      </c>
      <c r="P114" t="s">
        <v>477</v>
      </c>
      <c r="Q114" t="s">
        <v>477</v>
      </c>
      <c r="R114" t="s">
        <v>477</v>
      </c>
      <c r="S114" t="s">
        <v>477</v>
      </c>
      <c r="T114">
        <v>6</v>
      </c>
      <c r="U114" t="s">
        <v>567</v>
      </c>
      <c r="V114" t="s">
        <v>538</v>
      </c>
      <c r="W114">
        <v>5555773451</v>
      </c>
      <c r="X114">
        <v>0</v>
      </c>
      <c r="Z114" t="s">
        <v>492</v>
      </c>
      <c r="AB114" t="s">
        <v>493</v>
      </c>
    </row>
    <row r="115" spans="1:28" x14ac:dyDescent="0.25">
      <c r="A115" t="s">
        <v>566</v>
      </c>
      <c r="B115" t="s">
        <v>498</v>
      </c>
      <c r="C115" t="s">
        <v>499</v>
      </c>
      <c r="D115" t="s">
        <v>500</v>
      </c>
      <c r="E115">
        <v>0.2</v>
      </c>
      <c r="F115">
        <v>1</v>
      </c>
      <c r="G115">
        <v>60</v>
      </c>
      <c r="H115">
        <v>0</v>
      </c>
      <c r="I115">
        <v>0</v>
      </c>
      <c r="J115" s="168">
        <v>46321</v>
      </c>
      <c r="K115" s="168">
        <v>46321</v>
      </c>
      <c r="L115" t="s">
        <v>477</v>
      </c>
      <c r="M115" t="s">
        <v>477</v>
      </c>
      <c r="N115" s="168">
        <v>46300</v>
      </c>
      <c r="O115" s="168">
        <v>46300</v>
      </c>
      <c r="P115" t="s">
        <v>477</v>
      </c>
      <c r="Q115" t="s">
        <v>477</v>
      </c>
      <c r="R115" t="s">
        <v>477</v>
      </c>
      <c r="S115" t="s">
        <v>477</v>
      </c>
      <c r="T115">
        <v>6</v>
      </c>
      <c r="U115" t="s">
        <v>567</v>
      </c>
      <c r="V115" t="s">
        <v>538</v>
      </c>
      <c r="W115">
        <v>5555773452</v>
      </c>
      <c r="X115">
        <v>0</v>
      </c>
      <c r="Z115" t="s">
        <v>492</v>
      </c>
      <c r="AB115" t="s">
        <v>501</v>
      </c>
    </row>
    <row r="116" spans="1:28" x14ac:dyDescent="0.25">
      <c r="A116" t="s">
        <v>566</v>
      </c>
      <c r="B116" t="s">
        <v>502</v>
      </c>
      <c r="C116" t="s">
        <v>503</v>
      </c>
      <c r="D116" t="s">
        <v>504</v>
      </c>
      <c r="E116">
        <v>0.1</v>
      </c>
      <c r="F116">
        <v>1</v>
      </c>
      <c r="G116">
        <v>60</v>
      </c>
      <c r="H116">
        <v>0</v>
      </c>
      <c r="I116">
        <v>0</v>
      </c>
      <c r="J116" s="168">
        <v>46335</v>
      </c>
      <c r="K116" s="168">
        <v>46335</v>
      </c>
      <c r="L116" t="s">
        <v>477</v>
      </c>
      <c r="M116" t="s">
        <v>477</v>
      </c>
      <c r="N116" s="168">
        <v>46314</v>
      </c>
      <c r="O116" s="168">
        <v>46314</v>
      </c>
      <c r="P116" t="s">
        <v>477</v>
      </c>
      <c r="Q116" t="s">
        <v>477</v>
      </c>
      <c r="R116" t="s">
        <v>477</v>
      </c>
      <c r="S116" t="s">
        <v>477</v>
      </c>
      <c r="T116">
        <v>6</v>
      </c>
      <c r="U116" t="s">
        <v>567</v>
      </c>
      <c r="V116" t="s">
        <v>538</v>
      </c>
      <c r="W116">
        <v>5555773453</v>
      </c>
      <c r="X116">
        <v>0</v>
      </c>
      <c r="Z116" t="s">
        <v>492</v>
      </c>
      <c r="AB116" t="s">
        <v>501</v>
      </c>
    </row>
    <row r="117" spans="1:28" x14ac:dyDescent="0.25">
      <c r="A117" t="s">
        <v>566</v>
      </c>
      <c r="B117" t="s">
        <v>505</v>
      </c>
      <c r="C117" t="s">
        <v>506</v>
      </c>
      <c r="D117" t="s">
        <v>507</v>
      </c>
      <c r="E117">
        <v>0.2</v>
      </c>
      <c r="F117">
        <v>1</v>
      </c>
      <c r="G117">
        <v>60</v>
      </c>
      <c r="H117">
        <v>0</v>
      </c>
      <c r="I117">
        <v>0</v>
      </c>
      <c r="J117" s="168">
        <v>46349</v>
      </c>
      <c r="K117" s="168">
        <v>46349</v>
      </c>
      <c r="L117" t="s">
        <v>477</v>
      </c>
      <c r="M117" t="s">
        <v>477</v>
      </c>
      <c r="N117" s="168">
        <v>46328</v>
      </c>
      <c r="O117" s="168">
        <v>46328</v>
      </c>
      <c r="P117" t="s">
        <v>477</v>
      </c>
      <c r="Q117" t="s">
        <v>477</v>
      </c>
      <c r="R117" t="s">
        <v>477</v>
      </c>
      <c r="S117" t="s">
        <v>477</v>
      </c>
      <c r="T117">
        <v>6</v>
      </c>
      <c r="U117" t="s">
        <v>567</v>
      </c>
      <c r="V117" t="s">
        <v>538</v>
      </c>
      <c r="W117">
        <v>5555773454</v>
      </c>
      <c r="X117">
        <v>0</v>
      </c>
      <c r="Z117" t="s">
        <v>480</v>
      </c>
      <c r="AB117" t="s">
        <v>501</v>
      </c>
    </row>
    <row r="118" spans="1:28" x14ac:dyDescent="0.25">
      <c r="A118" t="s">
        <v>568</v>
      </c>
      <c r="B118" t="s">
        <v>474</v>
      </c>
      <c r="C118" t="s">
        <v>475</v>
      </c>
      <c r="D118" t="s">
        <v>476</v>
      </c>
      <c r="E118">
        <v>0</v>
      </c>
      <c r="F118">
        <v>1</v>
      </c>
      <c r="G118">
        <v>60</v>
      </c>
      <c r="H118">
        <v>1</v>
      </c>
      <c r="I118">
        <v>0</v>
      </c>
      <c r="J118" s="168">
        <v>46307</v>
      </c>
      <c r="K118" s="168">
        <v>46307</v>
      </c>
      <c r="L118" s="168">
        <v>46293</v>
      </c>
      <c r="M118" s="168">
        <v>46293</v>
      </c>
      <c r="N118" s="168">
        <v>46286</v>
      </c>
      <c r="O118" s="168">
        <v>46286</v>
      </c>
      <c r="P118" t="s">
        <v>477</v>
      </c>
      <c r="Q118" t="s">
        <v>477</v>
      </c>
      <c r="R118" t="s">
        <v>477</v>
      </c>
      <c r="S118" t="s">
        <v>477</v>
      </c>
      <c r="T118">
        <v>6</v>
      </c>
      <c r="U118" t="s">
        <v>569</v>
      </c>
      <c r="V118" t="s">
        <v>538</v>
      </c>
      <c r="W118">
        <v>5555773455</v>
      </c>
      <c r="X118">
        <v>0</v>
      </c>
      <c r="Z118" t="s">
        <v>480</v>
      </c>
      <c r="AB118" t="s">
        <v>489</v>
      </c>
    </row>
    <row r="119" spans="1:28" x14ac:dyDescent="0.25">
      <c r="A119" t="s">
        <v>568</v>
      </c>
      <c r="B119" t="s">
        <v>482</v>
      </c>
      <c r="C119" t="s">
        <v>490</v>
      </c>
      <c r="D119" t="s">
        <v>491</v>
      </c>
      <c r="E119">
        <v>0</v>
      </c>
      <c r="F119">
        <v>1</v>
      </c>
      <c r="G119">
        <v>60</v>
      </c>
      <c r="H119">
        <v>1</v>
      </c>
      <c r="I119">
        <v>0</v>
      </c>
      <c r="J119" s="168">
        <v>46314</v>
      </c>
      <c r="K119" s="168">
        <v>46314</v>
      </c>
      <c r="L119" s="168">
        <v>46300</v>
      </c>
      <c r="M119" s="168">
        <v>46300</v>
      </c>
      <c r="N119" s="168">
        <v>46293</v>
      </c>
      <c r="O119" s="168">
        <v>46293</v>
      </c>
      <c r="P119" t="s">
        <v>477</v>
      </c>
      <c r="Q119" t="s">
        <v>477</v>
      </c>
      <c r="R119" t="s">
        <v>477</v>
      </c>
      <c r="S119" t="s">
        <v>477</v>
      </c>
      <c r="T119">
        <v>6</v>
      </c>
      <c r="U119" t="s">
        <v>569</v>
      </c>
      <c r="V119" t="s">
        <v>538</v>
      </c>
      <c r="W119">
        <v>5555773456</v>
      </c>
      <c r="X119">
        <v>0</v>
      </c>
      <c r="Z119" t="s">
        <v>492</v>
      </c>
      <c r="AB119" t="s">
        <v>516</v>
      </c>
    </row>
    <row r="120" spans="1:28" x14ac:dyDescent="0.25">
      <c r="A120" t="s">
        <v>568</v>
      </c>
      <c r="B120" t="s">
        <v>494</v>
      </c>
      <c r="C120" t="s">
        <v>495</v>
      </c>
      <c r="D120" t="s">
        <v>496</v>
      </c>
      <c r="E120">
        <v>0.5</v>
      </c>
      <c r="F120">
        <v>1</v>
      </c>
      <c r="G120">
        <v>60</v>
      </c>
      <c r="H120">
        <v>1</v>
      </c>
      <c r="I120">
        <v>50</v>
      </c>
      <c r="J120" s="168">
        <v>46318</v>
      </c>
      <c r="K120" s="168">
        <v>46318</v>
      </c>
      <c r="L120" s="168">
        <v>46302</v>
      </c>
      <c r="M120" s="168">
        <v>46302</v>
      </c>
      <c r="N120" s="168">
        <v>46297</v>
      </c>
      <c r="O120" s="168">
        <v>46297</v>
      </c>
      <c r="P120" t="s">
        <v>477</v>
      </c>
      <c r="Q120" t="s">
        <v>477</v>
      </c>
      <c r="R120" t="s">
        <v>477</v>
      </c>
      <c r="S120" t="s">
        <v>477</v>
      </c>
      <c r="T120">
        <v>6</v>
      </c>
      <c r="U120" t="s">
        <v>569</v>
      </c>
      <c r="V120" t="s">
        <v>538</v>
      </c>
      <c r="W120">
        <v>5555773457</v>
      </c>
      <c r="X120">
        <v>0</v>
      </c>
      <c r="Z120" t="s">
        <v>492</v>
      </c>
      <c r="AB120" t="s">
        <v>493</v>
      </c>
    </row>
    <row r="121" spans="1:28" x14ac:dyDescent="0.25">
      <c r="A121" t="s">
        <v>568</v>
      </c>
      <c r="B121" t="s">
        <v>498</v>
      </c>
      <c r="C121" t="s">
        <v>499</v>
      </c>
      <c r="D121" t="s">
        <v>500</v>
      </c>
      <c r="E121">
        <v>0.2</v>
      </c>
      <c r="F121">
        <v>1</v>
      </c>
      <c r="G121">
        <v>60</v>
      </c>
      <c r="H121">
        <v>0</v>
      </c>
      <c r="I121">
        <v>0</v>
      </c>
      <c r="J121" s="168">
        <v>46332</v>
      </c>
      <c r="K121" s="168">
        <v>46332</v>
      </c>
      <c r="L121" t="s">
        <v>477</v>
      </c>
      <c r="M121" t="s">
        <v>477</v>
      </c>
      <c r="N121" s="168">
        <v>46311</v>
      </c>
      <c r="O121" s="168">
        <v>46311</v>
      </c>
      <c r="P121" t="s">
        <v>477</v>
      </c>
      <c r="Q121" t="s">
        <v>477</v>
      </c>
      <c r="R121" t="s">
        <v>477</v>
      </c>
      <c r="S121" t="s">
        <v>477</v>
      </c>
      <c r="T121">
        <v>6</v>
      </c>
      <c r="U121" t="s">
        <v>569</v>
      </c>
      <c r="V121" t="s">
        <v>538</v>
      </c>
      <c r="W121">
        <v>5555773458</v>
      </c>
      <c r="X121">
        <v>0</v>
      </c>
      <c r="Z121" t="s">
        <v>492</v>
      </c>
      <c r="AB121" t="s">
        <v>501</v>
      </c>
    </row>
    <row r="122" spans="1:28" x14ac:dyDescent="0.25">
      <c r="A122" t="s">
        <v>568</v>
      </c>
      <c r="B122" t="s">
        <v>502</v>
      </c>
      <c r="C122" t="s">
        <v>503</v>
      </c>
      <c r="D122" t="s">
        <v>504</v>
      </c>
      <c r="E122">
        <v>0.1</v>
      </c>
      <c r="F122">
        <v>1</v>
      </c>
      <c r="G122">
        <v>60</v>
      </c>
      <c r="H122">
        <v>0</v>
      </c>
      <c r="I122">
        <v>0</v>
      </c>
      <c r="J122" s="168">
        <v>46346</v>
      </c>
      <c r="K122" s="168">
        <v>46346</v>
      </c>
      <c r="L122" t="s">
        <v>477</v>
      </c>
      <c r="M122" t="s">
        <v>477</v>
      </c>
      <c r="N122" s="168">
        <v>46325</v>
      </c>
      <c r="O122" s="168">
        <v>46325</v>
      </c>
      <c r="P122" t="s">
        <v>477</v>
      </c>
      <c r="Q122" t="s">
        <v>477</v>
      </c>
      <c r="R122" t="s">
        <v>477</v>
      </c>
      <c r="S122" t="s">
        <v>477</v>
      </c>
      <c r="T122">
        <v>6</v>
      </c>
      <c r="U122" t="s">
        <v>569</v>
      </c>
      <c r="V122" t="s">
        <v>538</v>
      </c>
      <c r="W122">
        <v>5555773459</v>
      </c>
      <c r="X122">
        <v>0</v>
      </c>
      <c r="Z122" t="s">
        <v>492</v>
      </c>
      <c r="AB122" t="s">
        <v>501</v>
      </c>
    </row>
    <row r="123" spans="1:28" x14ac:dyDescent="0.25">
      <c r="A123" t="s">
        <v>568</v>
      </c>
      <c r="B123" t="s">
        <v>505</v>
      </c>
      <c r="C123" t="s">
        <v>506</v>
      </c>
      <c r="D123" t="s">
        <v>507</v>
      </c>
      <c r="E123">
        <v>0.2</v>
      </c>
      <c r="F123">
        <v>1</v>
      </c>
      <c r="G123">
        <v>60</v>
      </c>
      <c r="H123">
        <v>0</v>
      </c>
      <c r="I123">
        <v>0</v>
      </c>
      <c r="J123" s="168">
        <v>46360</v>
      </c>
      <c r="K123" s="168">
        <v>46360</v>
      </c>
      <c r="L123" t="s">
        <v>477</v>
      </c>
      <c r="M123" t="s">
        <v>477</v>
      </c>
      <c r="N123" s="168">
        <v>46339</v>
      </c>
      <c r="O123" s="168">
        <v>46339</v>
      </c>
      <c r="P123" t="s">
        <v>477</v>
      </c>
      <c r="Q123" t="s">
        <v>477</v>
      </c>
      <c r="R123" t="s">
        <v>477</v>
      </c>
      <c r="S123" t="s">
        <v>477</v>
      </c>
      <c r="T123">
        <v>6</v>
      </c>
      <c r="U123" t="s">
        <v>569</v>
      </c>
      <c r="V123" t="s">
        <v>538</v>
      </c>
      <c r="W123">
        <v>5555773460</v>
      </c>
      <c r="X123">
        <v>0</v>
      </c>
      <c r="Z123" t="s">
        <v>480</v>
      </c>
      <c r="AB123" t="s">
        <v>501</v>
      </c>
    </row>
    <row r="124" spans="1:28" x14ac:dyDescent="0.25">
      <c r="A124" t="s">
        <v>570</v>
      </c>
      <c r="B124" t="s">
        <v>474</v>
      </c>
      <c r="C124" t="s">
        <v>475</v>
      </c>
      <c r="D124" t="s">
        <v>476</v>
      </c>
      <c r="E124">
        <v>0</v>
      </c>
      <c r="F124">
        <v>1</v>
      </c>
      <c r="G124">
        <v>60</v>
      </c>
      <c r="H124">
        <v>1</v>
      </c>
      <c r="I124">
        <v>0</v>
      </c>
      <c r="J124" s="168">
        <v>46289</v>
      </c>
      <c r="K124" s="168">
        <v>46289</v>
      </c>
      <c r="L124" s="168">
        <v>46282</v>
      </c>
      <c r="M124" s="168">
        <v>46282</v>
      </c>
      <c r="N124" s="168">
        <v>46268</v>
      </c>
      <c r="O124" s="168">
        <v>46268</v>
      </c>
      <c r="P124" t="s">
        <v>477</v>
      </c>
      <c r="Q124" t="s">
        <v>477</v>
      </c>
      <c r="R124" t="s">
        <v>477</v>
      </c>
      <c r="S124" t="s">
        <v>477</v>
      </c>
      <c r="T124">
        <v>6</v>
      </c>
      <c r="U124" t="s">
        <v>571</v>
      </c>
      <c r="V124" t="s">
        <v>538</v>
      </c>
      <c r="W124">
        <v>5555773461</v>
      </c>
      <c r="X124">
        <v>0</v>
      </c>
      <c r="Z124" t="s">
        <v>480</v>
      </c>
      <c r="AB124" t="s">
        <v>572</v>
      </c>
    </row>
    <row r="125" spans="1:28" x14ac:dyDescent="0.25">
      <c r="A125" t="s">
        <v>570</v>
      </c>
      <c r="B125" t="s">
        <v>482</v>
      </c>
      <c r="C125" t="s">
        <v>490</v>
      </c>
      <c r="D125" t="s">
        <v>491</v>
      </c>
      <c r="E125">
        <v>0</v>
      </c>
      <c r="F125">
        <v>1</v>
      </c>
      <c r="G125">
        <v>60</v>
      </c>
      <c r="H125">
        <v>1</v>
      </c>
      <c r="I125">
        <v>0</v>
      </c>
      <c r="J125" s="168">
        <v>46296</v>
      </c>
      <c r="K125" s="168">
        <v>46296</v>
      </c>
      <c r="L125" s="168">
        <v>46290</v>
      </c>
      <c r="M125" s="168">
        <v>46290</v>
      </c>
      <c r="N125" s="168">
        <v>46275</v>
      </c>
      <c r="O125" s="168">
        <v>46275</v>
      </c>
      <c r="P125" t="s">
        <v>477</v>
      </c>
      <c r="Q125" t="s">
        <v>477</v>
      </c>
      <c r="R125" t="s">
        <v>477</v>
      </c>
      <c r="S125" t="s">
        <v>477</v>
      </c>
      <c r="T125">
        <v>6</v>
      </c>
      <c r="U125" t="s">
        <v>571</v>
      </c>
      <c r="V125" t="s">
        <v>538</v>
      </c>
      <c r="W125">
        <v>5555773462</v>
      </c>
      <c r="X125">
        <v>0</v>
      </c>
      <c r="Z125" t="s">
        <v>492</v>
      </c>
      <c r="AB125" t="s">
        <v>515</v>
      </c>
    </row>
    <row r="126" spans="1:28" x14ac:dyDescent="0.25">
      <c r="A126" t="s">
        <v>570</v>
      </c>
      <c r="B126" t="s">
        <v>494</v>
      </c>
      <c r="C126" t="s">
        <v>495</v>
      </c>
      <c r="D126" t="s">
        <v>496</v>
      </c>
      <c r="E126">
        <v>0.5</v>
      </c>
      <c r="F126">
        <v>1</v>
      </c>
      <c r="G126">
        <v>60</v>
      </c>
      <c r="H126">
        <v>1</v>
      </c>
      <c r="I126">
        <v>50</v>
      </c>
      <c r="J126" s="168">
        <v>46300</v>
      </c>
      <c r="K126" s="168">
        <v>46300</v>
      </c>
      <c r="L126" s="168">
        <v>46302</v>
      </c>
      <c r="M126" s="168">
        <v>46302</v>
      </c>
      <c r="N126" s="168">
        <v>46279</v>
      </c>
      <c r="O126" s="168">
        <v>46279</v>
      </c>
      <c r="P126" t="s">
        <v>477</v>
      </c>
      <c r="Q126" t="s">
        <v>477</v>
      </c>
      <c r="R126" t="s">
        <v>477</v>
      </c>
      <c r="S126" t="s">
        <v>477</v>
      </c>
      <c r="T126">
        <v>6</v>
      </c>
      <c r="U126" t="s">
        <v>571</v>
      </c>
      <c r="V126" t="s">
        <v>538</v>
      </c>
      <c r="W126">
        <v>5555773463</v>
      </c>
      <c r="X126">
        <v>0</v>
      </c>
      <c r="Z126" t="s">
        <v>492</v>
      </c>
      <c r="AB126" t="s">
        <v>493</v>
      </c>
    </row>
    <row r="127" spans="1:28" x14ac:dyDescent="0.25">
      <c r="A127" t="s">
        <v>570</v>
      </c>
      <c r="B127" t="s">
        <v>498</v>
      </c>
      <c r="C127" t="s">
        <v>499</v>
      </c>
      <c r="D127" t="s">
        <v>500</v>
      </c>
      <c r="E127">
        <v>0.2</v>
      </c>
      <c r="F127">
        <v>1</v>
      </c>
      <c r="G127">
        <v>60</v>
      </c>
      <c r="H127">
        <v>0</v>
      </c>
      <c r="I127">
        <v>0</v>
      </c>
      <c r="J127" s="168">
        <v>46314</v>
      </c>
      <c r="K127" s="168">
        <v>46314</v>
      </c>
      <c r="L127" t="s">
        <v>477</v>
      </c>
      <c r="M127" t="s">
        <v>477</v>
      </c>
      <c r="N127" s="168">
        <v>46293</v>
      </c>
      <c r="O127" s="168">
        <v>46293</v>
      </c>
      <c r="P127" t="s">
        <v>477</v>
      </c>
      <c r="Q127" t="s">
        <v>477</v>
      </c>
      <c r="R127" t="s">
        <v>477</v>
      </c>
      <c r="S127" t="s">
        <v>477</v>
      </c>
      <c r="T127">
        <v>6</v>
      </c>
      <c r="U127" t="s">
        <v>571</v>
      </c>
      <c r="V127" t="s">
        <v>538</v>
      </c>
      <c r="W127">
        <v>5555773464</v>
      </c>
      <c r="X127">
        <v>0</v>
      </c>
      <c r="Z127" t="s">
        <v>492</v>
      </c>
      <c r="AB127" t="s">
        <v>501</v>
      </c>
    </row>
    <row r="128" spans="1:28" x14ac:dyDescent="0.25">
      <c r="A128" t="s">
        <v>570</v>
      </c>
      <c r="B128" t="s">
        <v>502</v>
      </c>
      <c r="C128" t="s">
        <v>503</v>
      </c>
      <c r="D128" t="s">
        <v>504</v>
      </c>
      <c r="E128">
        <v>0.1</v>
      </c>
      <c r="F128">
        <v>1</v>
      </c>
      <c r="G128">
        <v>60</v>
      </c>
      <c r="H128">
        <v>0</v>
      </c>
      <c r="I128">
        <v>0</v>
      </c>
      <c r="J128" s="168">
        <v>46328</v>
      </c>
      <c r="K128" s="168">
        <v>46328</v>
      </c>
      <c r="L128" t="s">
        <v>477</v>
      </c>
      <c r="M128" t="s">
        <v>477</v>
      </c>
      <c r="N128" s="168">
        <v>46307</v>
      </c>
      <c r="O128" s="168">
        <v>46307</v>
      </c>
      <c r="P128" t="s">
        <v>477</v>
      </c>
      <c r="Q128" t="s">
        <v>477</v>
      </c>
      <c r="R128" t="s">
        <v>477</v>
      </c>
      <c r="S128" t="s">
        <v>477</v>
      </c>
      <c r="T128">
        <v>6</v>
      </c>
      <c r="U128" t="s">
        <v>571</v>
      </c>
      <c r="V128" t="s">
        <v>538</v>
      </c>
      <c r="W128">
        <v>5555773465</v>
      </c>
      <c r="X128">
        <v>0</v>
      </c>
      <c r="Z128" t="s">
        <v>492</v>
      </c>
      <c r="AB128" t="s">
        <v>501</v>
      </c>
    </row>
    <row r="129" spans="1:28" x14ac:dyDescent="0.25">
      <c r="A129" t="s">
        <v>570</v>
      </c>
      <c r="B129" t="s">
        <v>505</v>
      </c>
      <c r="C129" t="s">
        <v>506</v>
      </c>
      <c r="D129" t="s">
        <v>507</v>
      </c>
      <c r="E129">
        <v>0.2</v>
      </c>
      <c r="F129">
        <v>1</v>
      </c>
      <c r="G129">
        <v>60</v>
      </c>
      <c r="H129">
        <v>0</v>
      </c>
      <c r="I129">
        <v>0</v>
      </c>
      <c r="J129" s="168">
        <v>46342</v>
      </c>
      <c r="K129" s="168">
        <v>46342</v>
      </c>
      <c r="L129" t="s">
        <v>477</v>
      </c>
      <c r="M129" t="s">
        <v>477</v>
      </c>
      <c r="N129" s="168">
        <v>46321</v>
      </c>
      <c r="O129" s="168">
        <v>46321</v>
      </c>
      <c r="P129" t="s">
        <v>477</v>
      </c>
      <c r="Q129" t="s">
        <v>477</v>
      </c>
      <c r="R129" t="s">
        <v>477</v>
      </c>
      <c r="S129" t="s">
        <v>477</v>
      </c>
      <c r="T129">
        <v>6</v>
      </c>
      <c r="U129" t="s">
        <v>571</v>
      </c>
      <c r="V129" t="s">
        <v>538</v>
      </c>
      <c r="W129">
        <v>5555773466</v>
      </c>
      <c r="X129">
        <v>0</v>
      </c>
      <c r="Z129" t="s">
        <v>480</v>
      </c>
      <c r="AB129" t="s">
        <v>501</v>
      </c>
    </row>
    <row r="130" spans="1:28" x14ac:dyDescent="0.25">
      <c r="A130" t="s">
        <v>573</v>
      </c>
      <c r="B130" t="s">
        <v>474</v>
      </c>
      <c r="C130" t="s">
        <v>475</v>
      </c>
      <c r="D130" t="s">
        <v>476</v>
      </c>
      <c r="E130">
        <v>0</v>
      </c>
      <c r="F130">
        <v>1</v>
      </c>
      <c r="G130">
        <v>60</v>
      </c>
      <c r="H130">
        <v>1</v>
      </c>
      <c r="I130">
        <v>0</v>
      </c>
      <c r="J130" s="168">
        <v>46289</v>
      </c>
      <c r="K130" s="168">
        <v>46289</v>
      </c>
      <c r="L130" s="168">
        <v>46282</v>
      </c>
      <c r="M130" s="168">
        <v>46282</v>
      </c>
      <c r="N130" s="168">
        <v>46268</v>
      </c>
      <c r="O130" s="168">
        <v>46268</v>
      </c>
      <c r="P130" t="s">
        <v>477</v>
      </c>
      <c r="Q130" t="s">
        <v>477</v>
      </c>
      <c r="R130" t="s">
        <v>477</v>
      </c>
      <c r="S130" t="s">
        <v>477</v>
      </c>
      <c r="T130">
        <v>6</v>
      </c>
      <c r="U130" t="s">
        <v>574</v>
      </c>
      <c r="V130" t="s">
        <v>538</v>
      </c>
      <c r="W130">
        <v>5555773467</v>
      </c>
      <c r="X130">
        <v>0</v>
      </c>
      <c r="Z130" t="s">
        <v>480</v>
      </c>
      <c r="AB130" t="s">
        <v>572</v>
      </c>
    </row>
    <row r="131" spans="1:28" x14ac:dyDescent="0.25">
      <c r="A131" t="s">
        <v>573</v>
      </c>
      <c r="B131" t="s">
        <v>482</v>
      </c>
      <c r="C131" t="s">
        <v>490</v>
      </c>
      <c r="D131" t="s">
        <v>491</v>
      </c>
      <c r="E131">
        <v>0</v>
      </c>
      <c r="F131">
        <v>1</v>
      </c>
      <c r="G131">
        <v>60</v>
      </c>
      <c r="H131">
        <v>1</v>
      </c>
      <c r="I131">
        <v>0</v>
      </c>
      <c r="J131" s="168">
        <v>46296</v>
      </c>
      <c r="K131" s="168">
        <v>46296</v>
      </c>
      <c r="L131" s="168">
        <v>46290</v>
      </c>
      <c r="M131" s="168">
        <v>46290</v>
      </c>
      <c r="N131" s="168">
        <v>46275</v>
      </c>
      <c r="O131" s="168">
        <v>46275</v>
      </c>
      <c r="P131" t="s">
        <v>477</v>
      </c>
      <c r="Q131" t="s">
        <v>477</v>
      </c>
      <c r="R131" t="s">
        <v>477</v>
      </c>
      <c r="S131" t="s">
        <v>477</v>
      </c>
      <c r="T131">
        <v>6</v>
      </c>
      <c r="U131" t="s">
        <v>574</v>
      </c>
      <c r="V131" t="s">
        <v>538</v>
      </c>
      <c r="W131">
        <v>5555773468</v>
      </c>
      <c r="X131">
        <v>0</v>
      </c>
      <c r="Z131" t="s">
        <v>492</v>
      </c>
      <c r="AB131" t="s">
        <v>515</v>
      </c>
    </row>
    <row r="132" spans="1:28" x14ac:dyDescent="0.25">
      <c r="A132" t="s">
        <v>573</v>
      </c>
      <c r="B132" t="s">
        <v>494</v>
      </c>
      <c r="C132" t="s">
        <v>495</v>
      </c>
      <c r="D132" t="s">
        <v>496</v>
      </c>
      <c r="E132">
        <v>0.5</v>
      </c>
      <c r="F132">
        <v>1</v>
      </c>
      <c r="G132">
        <v>60</v>
      </c>
      <c r="H132">
        <v>1</v>
      </c>
      <c r="I132">
        <v>50</v>
      </c>
      <c r="J132" s="168">
        <v>46300</v>
      </c>
      <c r="K132" s="168">
        <v>46300</v>
      </c>
      <c r="L132" s="168">
        <v>46302</v>
      </c>
      <c r="M132" s="168">
        <v>46302</v>
      </c>
      <c r="N132" s="168">
        <v>46279</v>
      </c>
      <c r="O132" s="168">
        <v>46279</v>
      </c>
      <c r="P132" t="s">
        <v>477</v>
      </c>
      <c r="Q132" t="s">
        <v>477</v>
      </c>
      <c r="R132" t="s">
        <v>477</v>
      </c>
      <c r="S132" t="s">
        <v>477</v>
      </c>
      <c r="T132">
        <v>6</v>
      </c>
      <c r="U132" t="s">
        <v>574</v>
      </c>
      <c r="V132" t="s">
        <v>538</v>
      </c>
      <c r="W132">
        <v>5555773469</v>
      </c>
      <c r="X132">
        <v>0</v>
      </c>
      <c r="Z132" t="s">
        <v>492</v>
      </c>
      <c r="AB132" t="s">
        <v>493</v>
      </c>
    </row>
    <row r="133" spans="1:28" x14ac:dyDescent="0.25">
      <c r="A133" t="s">
        <v>573</v>
      </c>
      <c r="B133" t="s">
        <v>498</v>
      </c>
      <c r="C133" t="s">
        <v>499</v>
      </c>
      <c r="D133" t="s">
        <v>500</v>
      </c>
      <c r="E133">
        <v>0.2</v>
      </c>
      <c r="F133">
        <v>1</v>
      </c>
      <c r="G133">
        <v>60</v>
      </c>
      <c r="H133">
        <v>0</v>
      </c>
      <c r="I133">
        <v>0</v>
      </c>
      <c r="J133" s="168">
        <v>46314</v>
      </c>
      <c r="K133" s="168">
        <v>46314</v>
      </c>
      <c r="L133" t="s">
        <v>477</v>
      </c>
      <c r="M133" t="s">
        <v>477</v>
      </c>
      <c r="N133" s="168">
        <v>46293</v>
      </c>
      <c r="O133" s="168">
        <v>46293</v>
      </c>
      <c r="P133" t="s">
        <v>477</v>
      </c>
      <c r="Q133" t="s">
        <v>477</v>
      </c>
      <c r="R133" t="s">
        <v>477</v>
      </c>
      <c r="S133" t="s">
        <v>477</v>
      </c>
      <c r="T133">
        <v>6</v>
      </c>
      <c r="U133" t="s">
        <v>574</v>
      </c>
      <c r="V133" t="s">
        <v>538</v>
      </c>
      <c r="W133">
        <v>5555773470</v>
      </c>
      <c r="X133">
        <v>0</v>
      </c>
      <c r="Z133" t="s">
        <v>492</v>
      </c>
      <c r="AB133" t="s">
        <v>501</v>
      </c>
    </row>
    <row r="134" spans="1:28" x14ac:dyDescent="0.25">
      <c r="A134" t="s">
        <v>573</v>
      </c>
      <c r="B134" t="s">
        <v>502</v>
      </c>
      <c r="C134" t="s">
        <v>503</v>
      </c>
      <c r="D134" t="s">
        <v>504</v>
      </c>
      <c r="E134">
        <v>0.1</v>
      </c>
      <c r="F134">
        <v>1</v>
      </c>
      <c r="G134">
        <v>60</v>
      </c>
      <c r="H134">
        <v>0</v>
      </c>
      <c r="I134">
        <v>0</v>
      </c>
      <c r="J134" s="168">
        <v>46328</v>
      </c>
      <c r="K134" s="168">
        <v>46328</v>
      </c>
      <c r="L134" t="s">
        <v>477</v>
      </c>
      <c r="M134" t="s">
        <v>477</v>
      </c>
      <c r="N134" s="168">
        <v>46307</v>
      </c>
      <c r="O134" s="168">
        <v>46307</v>
      </c>
      <c r="P134" t="s">
        <v>477</v>
      </c>
      <c r="Q134" t="s">
        <v>477</v>
      </c>
      <c r="R134" t="s">
        <v>477</v>
      </c>
      <c r="S134" t="s">
        <v>477</v>
      </c>
      <c r="T134">
        <v>6</v>
      </c>
      <c r="U134" t="s">
        <v>574</v>
      </c>
      <c r="V134" t="s">
        <v>538</v>
      </c>
      <c r="W134">
        <v>5555773471</v>
      </c>
      <c r="X134">
        <v>0</v>
      </c>
      <c r="Z134" t="s">
        <v>492</v>
      </c>
      <c r="AB134" t="s">
        <v>501</v>
      </c>
    </row>
    <row r="135" spans="1:28" x14ac:dyDescent="0.25">
      <c r="A135" t="s">
        <v>573</v>
      </c>
      <c r="B135" t="s">
        <v>505</v>
      </c>
      <c r="C135" t="s">
        <v>506</v>
      </c>
      <c r="D135" t="s">
        <v>507</v>
      </c>
      <c r="E135">
        <v>0.2</v>
      </c>
      <c r="F135">
        <v>1</v>
      </c>
      <c r="G135">
        <v>60</v>
      </c>
      <c r="H135">
        <v>0</v>
      </c>
      <c r="I135">
        <v>0</v>
      </c>
      <c r="J135" s="168">
        <v>46342</v>
      </c>
      <c r="K135" s="168">
        <v>46342</v>
      </c>
      <c r="L135" t="s">
        <v>477</v>
      </c>
      <c r="M135" t="s">
        <v>477</v>
      </c>
      <c r="N135" s="168">
        <v>46321</v>
      </c>
      <c r="O135" s="168">
        <v>46321</v>
      </c>
      <c r="P135" t="s">
        <v>477</v>
      </c>
      <c r="Q135" t="s">
        <v>477</v>
      </c>
      <c r="R135" t="s">
        <v>477</v>
      </c>
      <c r="S135" t="s">
        <v>477</v>
      </c>
      <c r="T135">
        <v>6</v>
      </c>
      <c r="U135" t="s">
        <v>574</v>
      </c>
      <c r="V135" t="s">
        <v>538</v>
      </c>
      <c r="W135">
        <v>5555773472</v>
      </c>
      <c r="X135">
        <v>0</v>
      </c>
      <c r="Z135" t="s">
        <v>480</v>
      </c>
      <c r="AB135" t="s">
        <v>501</v>
      </c>
    </row>
    <row r="136" spans="1:28" x14ac:dyDescent="0.25">
      <c r="A136" t="s">
        <v>575</v>
      </c>
      <c r="B136" t="s">
        <v>474</v>
      </c>
      <c r="C136" t="s">
        <v>475</v>
      </c>
      <c r="D136" t="s">
        <v>476</v>
      </c>
      <c r="E136">
        <v>0</v>
      </c>
      <c r="F136">
        <v>1</v>
      </c>
      <c r="G136">
        <v>60</v>
      </c>
      <c r="H136">
        <v>1</v>
      </c>
      <c r="I136">
        <v>0</v>
      </c>
      <c r="J136" s="168">
        <v>46314</v>
      </c>
      <c r="K136" s="168">
        <v>46314</v>
      </c>
      <c r="L136" s="168">
        <v>46272</v>
      </c>
      <c r="M136" s="168">
        <v>46272</v>
      </c>
      <c r="N136" s="168">
        <v>46293</v>
      </c>
      <c r="O136" s="168">
        <v>46293</v>
      </c>
      <c r="P136" t="s">
        <v>477</v>
      </c>
      <c r="Q136" t="s">
        <v>477</v>
      </c>
      <c r="R136" t="s">
        <v>477</v>
      </c>
      <c r="S136" t="s">
        <v>477</v>
      </c>
      <c r="T136">
        <v>6</v>
      </c>
      <c r="U136" t="s">
        <v>576</v>
      </c>
      <c r="V136" t="s">
        <v>538</v>
      </c>
      <c r="W136">
        <v>5555773473</v>
      </c>
      <c r="X136">
        <v>0</v>
      </c>
      <c r="Z136" t="s">
        <v>480</v>
      </c>
      <c r="AB136" t="s">
        <v>548</v>
      </c>
    </row>
    <row r="137" spans="1:28" x14ac:dyDescent="0.25">
      <c r="A137" t="s">
        <v>575</v>
      </c>
      <c r="B137" t="s">
        <v>482</v>
      </c>
      <c r="C137" t="s">
        <v>490</v>
      </c>
      <c r="D137" t="s">
        <v>491</v>
      </c>
      <c r="E137">
        <v>0</v>
      </c>
      <c r="F137">
        <v>1</v>
      </c>
      <c r="G137">
        <v>60</v>
      </c>
      <c r="H137">
        <v>1</v>
      </c>
      <c r="I137">
        <v>0</v>
      </c>
      <c r="J137" s="168">
        <v>46321</v>
      </c>
      <c r="K137" s="168">
        <v>46321</v>
      </c>
      <c r="L137" s="168">
        <v>46290</v>
      </c>
      <c r="M137" s="168">
        <v>46290</v>
      </c>
      <c r="N137" s="168">
        <v>46300</v>
      </c>
      <c r="O137" s="168">
        <v>46300</v>
      </c>
      <c r="P137" t="s">
        <v>477</v>
      </c>
      <c r="Q137" t="s">
        <v>477</v>
      </c>
      <c r="R137" t="s">
        <v>477</v>
      </c>
      <c r="S137" t="s">
        <v>477</v>
      </c>
      <c r="T137">
        <v>6</v>
      </c>
      <c r="U137" t="s">
        <v>576</v>
      </c>
      <c r="V137" t="s">
        <v>538</v>
      </c>
      <c r="W137">
        <v>5555773474</v>
      </c>
      <c r="X137">
        <v>0</v>
      </c>
      <c r="Z137" t="s">
        <v>492</v>
      </c>
      <c r="AB137" t="s">
        <v>515</v>
      </c>
    </row>
    <row r="138" spans="1:28" x14ac:dyDescent="0.25">
      <c r="A138" t="s">
        <v>575</v>
      </c>
      <c r="B138" t="s">
        <v>494</v>
      </c>
      <c r="C138" t="s">
        <v>495</v>
      </c>
      <c r="D138" t="s">
        <v>496</v>
      </c>
      <c r="E138">
        <v>0.5</v>
      </c>
      <c r="F138">
        <v>1</v>
      </c>
      <c r="G138">
        <v>60</v>
      </c>
      <c r="H138">
        <v>1</v>
      </c>
      <c r="I138">
        <v>50</v>
      </c>
      <c r="J138" s="168">
        <v>46325</v>
      </c>
      <c r="K138" s="168">
        <v>46325</v>
      </c>
      <c r="L138" s="168">
        <v>46302</v>
      </c>
      <c r="M138" s="168">
        <v>46302</v>
      </c>
      <c r="N138" s="168">
        <v>46304</v>
      </c>
      <c r="O138" s="168">
        <v>46304</v>
      </c>
      <c r="P138" t="s">
        <v>477</v>
      </c>
      <c r="Q138" t="s">
        <v>477</v>
      </c>
      <c r="R138" t="s">
        <v>477</v>
      </c>
      <c r="S138" t="s">
        <v>477</v>
      </c>
      <c r="T138">
        <v>6</v>
      </c>
      <c r="U138" t="s">
        <v>576</v>
      </c>
      <c r="V138" t="s">
        <v>538</v>
      </c>
      <c r="W138">
        <v>5555773475</v>
      </c>
      <c r="X138">
        <v>0</v>
      </c>
      <c r="Z138" t="s">
        <v>492</v>
      </c>
      <c r="AB138" t="s">
        <v>493</v>
      </c>
    </row>
    <row r="139" spans="1:28" x14ac:dyDescent="0.25">
      <c r="A139" t="s">
        <v>575</v>
      </c>
      <c r="B139" t="s">
        <v>498</v>
      </c>
      <c r="C139" t="s">
        <v>499</v>
      </c>
      <c r="D139" t="s">
        <v>500</v>
      </c>
      <c r="E139">
        <v>0.2</v>
      </c>
      <c r="F139">
        <v>1</v>
      </c>
      <c r="G139">
        <v>60</v>
      </c>
      <c r="H139">
        <v>0</v>
      </c>
      <c r="I139">
        <v>0</v>
      </c>
      <c r="J139" s="168">
        <v>46339</v>
      </c>
      <c r="K139" s="168">
        <v>46339</v>
      </c>
      <c r="L139" t="s">
        <v>477</v>
      </c>
      <c r="M139" t="s">
        <v>477</v>
      </c>
      <c r="N139" s="168">
        <v>46318</v>
      </c>
      <c r="O139" s="168">
        <v>46318</v>
      </c>
      <c r="P139" t="s">
        <v>477</v>
      </c>
      <c r="Q139" t="s">
        <v>477</v>
      </c>
      <c r="R139" t="s">
        <v>477</v>
      </c>
      <c r="S139" t="s">
        <v>477</v>
      </c>
      <c r="T139">
        <v>6</v>
      </c>
      <c r="U139" t="s">
        <v>576</v>
      </c>
      <c r="V139" t="s">
        <v>538</v>
      </c>
      <c r="W139">
        <v>5555773476</v>
      </c>
      <c r="X139">
        <v>0</v>
      </c>
      <c r="Z139" t="s">
        <v>492</v>
      </c>
      <c r="AB139" t="s">
        <v>501</v>
      </c>
    </row>
    <row r="140" spans="1:28" x14ac:dyDescent="0.25">
      <c r="A140" t="s">
        <v>575</v>
      </c>
      <c r="B140" t="s">
        <v>502</v>
      </c>
      <c r="C140" t="s">
        <v>503</v>
      </c>
      <c r="D140" t="s">
        <v>504</v>
      </c>
      <c r="E140">
        <v>0.1</v>
      </c>
      <c r="F140">
        <v>1</v>
      </c>
      <c r="G140">
        <v>60</v>
      </c>
      <c r="H140">
        <v>0</v>
      </c>
      <c r="I140">
        <v>0</v>
      </c>
      <c r="J140" s="168">
        <v>46353</v>
      </c>
      <c r="K140" s="168">
        <v>46353</v>
      </c>
      <c r="L140" t="s">
        <v>477</v>
      </c>
      <c r="M140" t="s">
        <v>477</v>
      </c>
      <c r="N140" s="168">
        <v>46332</v>
      </c>
      <c r="O140" s="168">
        <v>46332</v>
      </c>
      <c r="P140" t="s">
        <v>477</v>
      </c>
      <c r="Q140" t="s">
        <v>477</v>
      </c>
      <c r="R140" t="s">
        <v>477</v>
      </c>
      <c r="S140" t="s">
        <v>477</v>
      </c>
      <c r="T140">
        <v>6</v>
      </c>
      <c r="U140" t="s">
        <v>576</v>
      </c>
      <c r="V140" t="s">
        <v>538</v>
      </c>
      <c r="W140">
        <v>5555773477</v>
      </c>
      <c r="X140">
        <v>0</v>
      </c>
      <c r="Z140" t="s">
        <v>492</v>
      </c>
      <c r="AB140" t="s">
        <v>501</v>
      </c>
    </row>
    <row r="141" spans="1:28" x14ac:dyDescent="0.25">
      <c r="A141" t="s">
        <v>575</v>
      </c>
      <c r="B141" t="s">
        <v>505</v>
      </c>
      <c r="C141" t="s">
        <v>506</v>
      </c>
      <c r="D141" t="s">
        <v>507</v>
      </c>
      <c r="E141">
        <v>0.2</v>
      </c>
      <c r="F141">
        <v>1</v>
      </c>
      <c r="G141">
        <v>60</v>
      </c>
      <c r="H141">
        <v>0</v>
      </c>
      <c r="I141">
        <v>0</v>
      </c>
      <c r="J141" s="168">
        <v>46367</v>
      </c>
      <c r="K141" s="168">
        <v>46367</v>
      </c>
      <c r="L141" t="s">
        <v>477</v>
      </c>
      <c r="M141" t="s">
        <v>477</v>
      </c>
      <c r="N141" s="168">
        <v>46346</v>
      </c>
      <c r="O141" s="168">
        <v>46346</v>
      </c>
      <c r="P141" t="s">
        <v>477</v>
      </c>
      <c r="Q141" t="s">
        <v>477</v>
      </c>
      <c r="R141" t="s">
        <v>477</v>
      </c>
      <c r="S141" t="s">
        <v>477</v>
      </c>
      <c r="T141">
        <v>6</v>
      </c>
      <c r="U141" t="s">
        <v>576</v>
      </c>
      <c r="V141" t="s">
        <v>538</v>
      </c>
      <c r="W141">
        <v>5555773478</v>
      </c>
      <c r="X141">
        <v>0</v>
      </c>
      <c r="Z141" t="s">
        <v>480</v>
      </c>
      <c r="AB141" t="s">
        <v>501</v>
      </c>
    </row>
    <row r="142" spans="1:28" x14ac:dyDescent="0.25">
      <c r="A142" t="s">
        <v>577</v>
      </c>
      <c r="B142" t="s">
        <v>474</v>
      </c>
      <c r="C142" t="s">
        <v>475</v>
      </c>
      <c r="D142" t="s">
        <v>476</v>
      </c>
      <c r="E142">
        <v>0</v>
      </c>
      <c r="F142">
        <v>1</v>
      </c>
      <c r="G142">
        <v>60</v>
      </c>
      <c r="H142">
        <v>1</v>
      </c>
      <c r="I142">
        <v>0</v>
      </c>
      <c r="J142" s="168">
        <v>46230</v>
      </c>
      <c r="K142" s="168">
        <v>46230</v>
      </c>
      <c r="L142" s="168">
        <v>46230</v>
      </c>
      <c r="M142" s="168">
        <v>46230</v>
      </c>
      <c r="N142" t="s">
        <v>477</v>
      </c>
      <c r="O142" t="s">
        <v>477</v>
      </c>
      <c r="P142" t="s">
        <v>477</v>
      </c>
      <c r="Q142" t="s">
        <v>477</v>
      </c>
      <c r="R142" t="s">
        <v>477</v>
      </c>
      <c r="S142" t="s">
        <v>477</v>
      </c>
      <c r="T142">
        <v>6</v>
      </c>
      <c r="U142" t="s">
        <v>578</v>
      </c>
      <c r="V142" t="s">
        <v>510</v>
      </c>
      <c r="W142">
        <v>5555712810</v>
      </c>
      <c r="X142">
        <v>0</v>
      </c>
      <c r="Z142" t="s">
        <v>480</v>
      </c>
      <c r="AB142" t="s">
        <v>579</v>
      </c>
    </row>
    <row r="143" spans="1:28" x14ac:dyDescent="0.25">
      <c r="A143" t="s">
        <v>577</v>
      </c>
      <c r="B143" t="s">
        <v>482</v>
      </c>
      <c r="C143" t="s">
        <v>490</v>
      </c>
      <c r="D143" t="s">
        <v>491</v>
      </c>
      <c r="E143">
        <v>0</v>
      </c>
      <c r="F143">
        <v>1</v>
      </c>
      <c r="G143">
        <v>60</v>
      </c>
      <c r="H143">
        <v>1</v>
      </c>
      <c r="I143">
        <v>0</v>
      </c>
      <c r="J143" s="168">
        <v>46248</v>
      </c>
      <c r="K143" s="168">
        <v>46248</v>
      </c>
      <c r="L143" s="168">
        <v>46248</v>
      </c>
      <c r="M143" s="168">
        <v>46248</v>
      </c>
      <c r="N143" t="s">
        <v>477</v>
      </c>
      <c r="O143" t="s">
        <v>477</v>
      </c>
      <c r="P143" t="s">
        <v>477</v>
      </c>
      <c r="Q143" t="s">
        <v>477</v>
      </c>
      <c r="R143" t="s">
        <v>477</v>
      </c>
      <c r="S143" t="s">
        <v>477</v>
      </c>
      <c r="T143">
        <v>6</v>
      </c>
      <c r="U143" t="s">
        <v>578</v>
      </c>
      <c r="V143" t="s">
        <v>510</v>
      </c>
      <c r="W143">
        <v>5555712811</v>
      </c>
      <c r="X143">
        <v>0</v>
      </c>
      <c r="Z143" t="s">
        <v>492</v>
      </c>
      <c r="AB143" t="s">
        <v>580</v>
      </c>
    </row>
    <row r="144" spans="1:28" x14ac:dyDescent="0.25">
      <c r="A144" t="s">
        <v>577</v>
      </c>
      <c r="B144" t="s">
        <v>494</v>
      </c>
      <c r="C144" t="s">
        <v>495</v>
      </c>
      <c r="D144" t="s">
        <v>496</v>
      </c>
      <c r="E144">
        <v>0.5</v>
      </c>
      <c r="F144">
        <v>1</v>
      </c>
      <c r="G144">
        <v>60</v>
      </c>
      <c r="H144">
        <v>1</v>
      </c>
      <c r="I144">
        <v>50</v>
      </c>
      <c r="J144" s="168">
        <v>46297</v>
      </c>
      <c r="K144" s="168">
        <v>46297</v>
      </c>
      <c r="L144" s="168">
        <v>46290</v>
      </c>
      <c r="M144" s="168">
        <v>46290</v>
      </c>
      <c r="N144" t="s">
        <v>477</v>
      </c>
      <c r="O144" t="s">
        <v>477</v>
      </c>
      <c r="P144" t="s">
        <v>477</v>
      </c>
      <c r="Q144" t="s">
        <v>477</v>
      </c>
      <c r="R144" t="s">
        <v>477</v>
      </c>
      <c r="S144" t="s">
        <v>477</v>
      </c>
      <c r="T144">
        <v>6</v>
      </c>
      <c r="U144" t="s">
        <v>578</v>
      </c>
      <c r="V144" t="s">
        <v>510</v>
      </c>
      <c r="W144">
        <v>5555712812</v>
      </c>
      <c r="X144">
        <v>0</v>
      </c>
      <c r="Z144" t="s">
        <v>492</v>
      </c>
      <c r="AB144" t="s">
        <v>515</v>
      </c>
    </row>
    <row r="145" spans="1:28" x14ac:dyDescent="0.25">
      <c r="A145" t="s">
        <v>577</v>
      </c>
      <c r="B145" t="s">
        <v>498</v>
      </c>
      <c r="C145" t="s">
        <v>499</v>
      </c>
      <c r="D145" t="s">
        <v>500</v>
      </c>
      <c r="E145">
        <v>0.2</v>
      </c>
      <c r="F145">
        <v>1</v>
      </c>
      <c r="G145">
        <v>60</v>
      </c>
      <c r="H145">
        <v>1</v>
      </c>
      <c r="I145">
        <v>20</v>
      </c>
      <c r="J145" s="168">
        <v>46318</v>
      </c>
      <c r="K145" s="168">
        <v>46318</v>
      </c>
      <c r="L145" s="168">
        <v>46311</v>
      </c>
      <c r="M145" s="168">
        <v>46311</v>
      </c>
      <c r="N145" t="s">
        <v>477</v>
      </c>
      <c r="O145" t="s">
        <v>477</v>
      </c>
      <c r="P145" t="s">
        <v>477</v>
      </c>
      <c r="Q145" t="s">
        <v>477</v>
      </c>
      <c r="R145" t="s">
        <v>477</v>
      </c>
      <c r="S145" t="s">
        <v>477</v>
      </c>
      <c r="T145">
        <v>6</v>
      </c>
      <c r="U145" t="s">
        <v>578</v>
      </c>
      <c r="V145" t="s">
        <v>510</v>
      </c>
      <c r="W145">
        <v>5555712813</v>
      </c>
      <c r="X145">
        <v>0</v>
      </c>
      <c r="Z145" t="s">
        <v>492</v>
      </c>
      <c r="AB145" t="s">
        <v>545</v>
      </c>
    </row>
    <row r="146" spans="1:28" x14ac:dyDescent="0.25">
      <c r="A146" t="s">
        <v>577</v>
      </c>
      <c r="B146" t="s">
        <v>502</v>
      </c>
      <c r="C146" t="s">
        <v>503</v>
      </c>
      <c r="D146" t="s">
        <v>504</v>
      </c>
      <c r="E146">
        <v>0.1</v>
      </c>
      <c r="F146">
        <v>1</v>
      </c>
      <c r="G146">
        <v>60</v>
      </c>
      <c r="H146">
        <v>1</v>
      </c>
      <c r="I146">
        <v>10</v>
      </c>
      <c r="J146" s="168">
        <v>46339</v>
      </c>
      <c r="K146" s="168">
        <v>46339</v>
      </c>
      <c r="L146" s="168">
        <v>46311</v>
      </c>
      <c r="M146" s="168">
        <v>46311</v>
      </c>
      <c r="N146" t="s">
        <v>477</v>
      </c>
      <c r="O146" t="s">
        <v>477</v>
      </c>
      <c r="P146" t="s">
        <v>477</v>
      </c>
      <c r="Q146" t="s">
        <v>477</v>
      </c>
      <c r="R146" t="s">
        <v>477</v>
      </c>
      <c r="S146" t="s">
        <v>477</v>
      </c>
      <c r="T146">
        <v>6</v>
      </c>
      <c r="U146" t="s">
        <v>578</v>
      </c>
      <c r="V146" t="s">
        <v>510</v>
      </c>
      <c r="W146">
        <v>5555712814</v>
      </c>
      <c r="X146">
        <v>0</v>
      </c>
      <c r="Z146" t="s">
        <v>492</v>
      </c>
      <c r="AB146" t="s">
        <v>545</v>
      </c>
    </row>
    <row r="147" spans="1:28" x14ac:dyDescent="0.25">
      <c r="A147" t="s">
        <v>577</v>
      </c>
      <c r="B147" t="s">
        <v>505</v>
      </c>
      <c r="C147" t="s">
        <v>506</v>
      </c>
      <c r="D147" t="s">
        <v>507</v>
      </c>
      <c r="E147">
        <v>0.2</v>
      </c>
      <c r="F147">
        <v>1</v>
      </c>
      <c r="G147">
        <v>60</v>
      </c>
      <c r="H147">
        <v>0</v>
      </c>
      <c r="I147">
        <v>0</v>
      </c>
      <c r="J147" s="168">
        <v>46353</v>
      </c>
      <c r="K147" s="168">
        <v>46353</v>
      </c>
      <c r="L147" t="s">
        <v>477</v>
      </c>
      <c r="M147" t="s">
        <v>477</v>
      </c>
      <c r="N147" t="s">
        <v>477</v>
      </c>
      <c r="O147" t="s">
        <v>477</v>
      </c>
      <c r="P147" t="s">
        <v>477</v>
      </c>
      <c r="Q147" t="s">
        <v>477</v>
      </c>
      <c r="R147" t="s">
        <v>477</v>
      </c>
      <c r="S147" t="s">
        <v>477</v>
      </c>
      <c r="T147">
        <v>6</v>
      </c>
      <c r="U147" t="s">
        <v>578</v>
      </c>
      <c r="V147" t="s">
        <v>510</v>
      </c>
      <c r="W147">
        <v>5555712815</v>
      </c>
      <c r="X147">
        <v>0</v>
      </c>
      <c r="Z147" t="s">
        <v>480</v>
      </c>
      <c r="AB147" t="s">
        <v>501</v>
      </c>
    </row>
    <row r="148" spans="1:28" x14ac:dyDescent="0.25">
      <c r="A148" t="s">
        <v>581</v>
      </c>
      <c r="B148" t="s">
        <v>474</v>
      </c>
      <c r="C148" t="s">
        <v>475</v>
      </c>
      <c r="D148" t="s">
        <v>476</v>
      </c>
      <c r="E148">
        <v>0</v>
      </c>
      <c r="F148">
        <v>1</v>
      </c>
      <c r="G148">
        <v>60</v>
      </c>
      <c r="H148">
        <v>1</v>
      </c>
      <c r="I148">
        <v>0</v>
      </c>
      <c r="J148" s="168">
        <v>46230</v>
      </c>
      <c r="K148" s="168">
        <v>46230</v>
      </c>
      <c r="L148" s="168">
        <v>46230</v>
      </c>
      <c r="M148" s="168">
        <v>46230</v>
      </c>
      <c r="N148" t="s">
        <v>477</v>
      </c>
      <c r="O148" t="s">
        <v>477</v>
      </c>
      <c r="P148" t="s">
        <v>477</v>
      </c>
      <c r="Q148" t="s">
        <v>477</v>
      </c>
      <c r="R148" t="s">
        <v>477</v>
      </c>
      <c r="S148" t="s">
        <v>477</v>
      </c>
      <c r="T148">
        <v>6</v>
      </c>
      <c r="U148" t="s">
        <v>582</v>
      </c>
      <c r="V148" t="s">
        <v>510</v>
      </c>
      <c r="W148">
        <v>5555712816</v>
      </c>
      <c r="X148">
        <v>0</v>
      </c>
      <c r="Z148" t="s">
        <v>480</v>
      </c>
      <c r="AB148" t="s">
        <v>579</v>
      </c>
    </row>
    <row r="149" spans="1:28" x14ac:dyDescent="0.25">
      <c r="A149" t="s">
        <v>581</v>
      </c>
      <c r="B149" t="s">
        <v>482</v>
      </c>
      <c r="C149" t="s">
        <v>490</v>
      </c>
      <c r="D149" t="s">
        <v>491</v>
      </c>
      <c r="E149">
        <v>0</v>
      </c>
      <c r="F149">
        <v>1</v>
      </c>
      <c r="G149">
        <v>60</v>
      </c>
      <c r="H149">
        <v>1</v>
      </c>
      <c r="I149">
        <v>0</v>
      </c>
      <c r="J149" s="168">
        <v>46248</v>
      </c>
      <c r="K149" s="168">
        <v>46248</v>
      </c>
      <c r="L149" s="168">
        <v>46248</v>
      </c>
      <c r="M149" s="168">
        <v>46248</v>
      </c>
      <c r="N149" t="s">
        <v>477</v>
      </c>
      <c r="O149" t="s">
        <v>477</v>
      </c>
      <c r="P149" t="s">
        <v>477</v>
      </c>
      <c r="Q149" t="s">
        <v>477</v>
      </c>
      <c r="R149" t="s">
        <v>477</v>
      </c>
      <c r="S149" t="s">
        <v>477</v>
      </c>
      <c r="T149">
        <v>6</v>
      </c>
      <c r="U149" t="s">
        <v>582</v>
      </c>
      <c r="V149" t="s">
        <v>510</v>
      </c>
      <c r="W149">
        <v>5555712817</v>
      </c>
      <c r="X149">
        <v>0</v>
      </c>
      <c r="Z149" t="s">
        <v>492</v>
      </c>
      <c r="AB149" t="s">
        <v>580</v>
      </c>
    </row>
    <row r="150" spans="1:28" x14ac:dyDescent="0.25">
      <c r="A150" t="s">
        <v>581</v>
      </c>
      <c r="B150" t="s">
        <v>494</v>
      </c>
      <c r="C150" t="s">
        <v>495</v>
      </c>
      <c r="D150" t="s">
        <v>496</v>
      </c>
      <c r="E150">
        <v>0.5</v>
      </c>
      <c r="F150">
        <v>1</v>
      </c>
      <c r="G150">
        <v>60</v>
      </c>
      <c r="H150">
        <v>1</v>
      </c>
      <c r="I150">
        <v>50</v>
      </c>
      <c r="J150" s="168">
        <v>46297</v>
      </c>
      <c r="K150" s="168">
        <v>46297</v>
      </c>
      <c r="L150" s="168">
        <v>46290</v>
      </c>
      <c r="M150" s="168">
        <v>46290</v>
      </c>
      <c r="N150" t="s">
        <v>477</v>
      </c>
      <c r="O150" t="s">
        <v>477</v>
      </c>
      <c r="P150" t="s">
        <v>477</v>
      </c>
      <c r="Q150" t="s">
        <v>477</v>
      </c>
      <c r="R150" t="s">
        <v>477</v>
      </c>
      <c r="S150" t="s">
        <v>477</v>
      </c>
      <c r="T150">
        <v>6</v>
      </c>
      <c r="U150" t="s">
        <v>582</v>
      </c>
      <c r="V150" t="s">
        <v>510</v>
      </c>
      <c r="W150">
        <v>5555712818</v>
      </c>
      <c r="X150">
        <v>0</v>
      </c>
      <c r="Z150" t="s">
        <v>492</v>
      </c>
      <c r="AB150" t="s">
        <v>515</v>
      </c>
    </row>
    <row r="151" spans="1:28" x14ac:dyDescent="0.25">
      <c r="A151" t="s">
        <v>581</v>
      </c>
      <c r="B151" t="s">
        <v>498</v>
      </c>
      <c r="C151" t="s">
        <v>499</v>
      </c>
      <c r="D151" t="s">
        <v>500</v>
      </c>
      <c r="E151">
        <v>0.2</v>
      </c>
      <c r="F151">
        <v>1</v>
      </c>
      <c r="G151">
        <v>60</v>
      </c>
      <c r="H151">
        <v>1</v>
      </c>
      <c r="I151">
        <v>20</v>
      </c>
      <c r="J151" s="168">
        <v>46318</v>
      </c>
      <c r="K151" s="168">
        <v>46318</v>
      </c>
      <c r="L151" s="168">
        <v>46311</v>
      </c>
      <c r="M151" s="168">
        <v>46311</v>
      </c>
      <c r="N151" t="s">
        <v>477</v>
      </c>
      <c r="O151" t="s">
        <v>477</v>
      </c>
      <c r="P151" t="s">
        <v>477</v>
      </c>
      <c r="Q151" t="s">
        <v>477</v>
      </c>
      <c r="R151" t="s">
        <v>477</v>
      </c>
      <c r="S151" t="s">
        <v>477</v>
      </c>
      <c r="T151">
        <v>6</v>
      </c>
      <c r="U151" t="s">
        <v>582</v>
      </c>
      <c r="V151" t="s">
        <v>510</v>
      </c>
      <c r="W151">
        <v>5555712819</v>
      </c>
      <c r="X151">
        <v>0</v>
      </c>
      <c r="Z151" t="s">
        <v>492</v>
      </c>
      <c r="AB151" t="s">
        <v>545</v>
      </c>
    </row>
    <row r="152" spans="1:28" x14ac:dyDescent="0.25">
      <c r="A152" t="s">
        <v>581</v>
      </c>
      <c r="B152" t="s">
        <v>502</v>
      </c>
      <c r="C152" t="s">
        <v>503</v>
      </c>
      <c r="D152" t="s">
        <v>504</v>
      </c>
      <c r="E152">
        <v>0.1</v>
      </c>
      <c r="F152">
        <v>1</v>
      </c>
      <c r="G152">
        <v>60</v>
      </c>
      <c r="H152">
        <v>1</v>
      </c>
      <c r="I152">
        <v>10</v>
      </c>
      <c r="J152" s="168">
        <v>46339</v>
      </c>
      <c r="K152" s="168">
        <v>46339</v>
      </c>
      <c r="L152" s="168">
        <v>46311</v>
      </c>
      <c r="M152" s="168">
        <v>46311</v>
      </c>
      <c r="N152" t="s">
        <v>477</v>
      </c>
      <c r="O152" t="s">
        <v>477</v>
      </c>
      <c r="P152" t="s">
        <v>477</v>
      </c>
      <c r="Q152" t="s">
        <v>477</v>
      </c>
      <c r="R152" t="s">
        <v>477</v>
      </c>
      <c r="S152" t="s">
        <v>477</v>
      </c>
      <c r="T152">
        <v>6</v>
      </c>
      <c r="U152" t="s">
        <v>582</v>
      </c>
      <c r="V152" t="s">
        <v>510</v>
      </c>
      <c r="W152">
        <v>5555712820</v>
      </c>
      <c r="X152">
        <v>0</v>
      </c>
      <c r="Z152" t="s">
        <v>492</v>
      </c>
      <c r="AB152" t="s">
        <v>545</v>
      </c>
    </row>
    <row r="153" spans="1:28" x14ac:dyDescent="0.25">
      <c r="A153" t="s">
        <v>581</v>
      </c>
      <c r="B153" t="s">
        <v>505</v>
      </c>
      <c r="C153" t="s">
        <v>506</v>
      </c>
      <c r="D153" t="s">
        <v>507</v>
      </c>
      <c r="E153">
        <v>0.2</v>
      </c>
      <c r="F153">
        <v>1</v>
      </c>
      <c r="G153">
        <v>60</v>
      </c>
      <c r="H153">
        <v>0</v>
      </c>
      <c r="I153">
        <v>0</v>
      </c>
      <c r="J153" s="168">
        <v>46353</v>
      </c>
      <c r="K153" s="168">
        <v>46353</v>
      </c>
      <c r="L153" t="s">
        <v>477</v>
      </c>
      <c r="M153" t="s">
        <v>477</v>
      </c>
      <c r="N153" t="s">
        <v>477</v>
      </c>
      <c r="O153" t="s">
        <v>477</v>
      </c>
      <c r="P153" t="s">
        <v>477</v>
      </c>
      <c r="Q153" t="s">
        <v>477</v>
      </c>
      <c r="R153" t="s">
        <v>477</v>
      </c>
      <c r="S153" t="s">
        <v>477</v>
      </c>
      <c r="T153">
        <v>6</v>
      </c>
      <c r="U153" t="s">
        <v>582</v>
      </c>
      <c r="V153" t="s">
        <v>510</v>
      </c>
      <c r="W153">
        <v>5555712821</v>
      </c>
      <c r="X153">
        <v>0</v>
      </c>
      <c r="Z153" t="s">
        <v>480</v>
      </c>
      <c r="AB153" t="s">
        <v>501</v>
      </c>
    </row>
    <row r="154" spans="1:28" x14ac:dyDescent="0.25">
      <c r="A154" t="s">
        <v>583</v>
      </c>
      <c r="B154" t="s">
        <v>474</v>
      </c>
      <c r="C154" t="s">
        <v>475</v>
      </c>
      <c r="D154" t="s">
        <v>476</v>
      </c>
      <c r="E154">
        <v>0</v>
      </c>
      <c r="F154">
        <v>1</v>
      </c>
      <c r="G154">
        <v>60</v>
      </c>
      <c r="H154">
        <v>1</v>
      </c>
      <c r="I154">
        <v>0</v>
      </c>
      <c r="J154" s="168">
        <v>46230</v>
      </c>
      <c r="K154" s="168">
        <v>46230</v>
      </c>
      <c r="L154" s="168">
        <v>46230</v>
      </c>
      <c r="M154" s="168">
        <v>46230</v>
      </c>
      <c r="N154" t="s">
        <v>477</v>
      </c>
      <c r="O154" t="s">
        <v>477</v>
      </c>
      <c r="P154" t="s">
        <v>477</v>
      </c>
      <c r="Q154" t="s">
        <v>477</v>
      </c>
      <c r="R154" t="s">
        <v>477</v>
      </c>
      <c r="S154" t="s">
        <v>477</v>
      </c>
      <c r="T154">
        <v>6</v>
      </c>
      <c r="U154" t="s">
        <v>584</v>
      </c>
      <c r="V154" t="s">
        <v>510</v>
      </c>
      <c r="W154">
        <v>5650995533</v>
      </c>
      <c r="X154">
        <v>0</v>
      </c>
      <c r="Z154" t="s">
        <v>480</v>
      </c>
      <c r="AB154" t="s">
        <v>579</v>
      </c>
    </row>
    <row r="155" spans="1:28" x14ac:dyDescent="0.25">
      <c r="A155" t="s">
        <v>583</v>
      </c>
      <c r="B155" t="s">
        <v>482</v>
      </c>
      <c r="C155" t="s">
        <v>490</v>
      </c>
      <c r="D155" t="s">
        <v>491</v>
      </c>
      <c r="E155">
        <v>0</v>
      </c>
      <c r="F155">
        <v>1</v>
      </c>
      <c r="G155">
        <v>60</v>
      </c>
      <c r="H155">
        <v>1</v>
      </c>
      <c r="I155">
        <v>0</v>
      </c>
      <c r="J155" s="168">
        <v>46248</v>
      </c>
      <c r="K155" s="168">
        <v>46248</v>
      </c>
      <c r="L155" s="168">
        <v>46248</v>
      </c>
      <c r="M155" s="168">
        <v>46248</v>
      </c>
      <c r="N155" t="s">
        <v>477</v>
      </c>
      <c r="O155" t="s">
        <v>477</v>
      </c>
      <c r="P155" t="s">
        <v>477</v>
      </c>
      <c r="Q155" t="s">
        <v>477</v>
      </c>
      <c r="R155" t="s">
        <v>477</v>
      </c>
      <c r="S155" t="s">
        <v>477</v>
      </c>
      <c r="T155">
        <v>6</v>
      </c>
      <c r="U155" t="s">
        <v>584</v>
      </c>
      <c r="V155" t="s">
        <v>510</v>
      </c>
      <c r="W155">
        <v>5650995534</v>
      </c>
      <c r="X155">
        <v>0</v>
      </c>
      <c r="Z155" t="s">
        <v>492</v>
      </c>
      <c r="AB155" t="s">
        <v>580</v>
      </c>
    </row>
    <row r="156" spans="1:28" x14ac:dyDescent="0.25">
      <c r="A156" t="s">
        <v>583</v>
      </c>
      <c r="B156" t="s">
        <v>494</v>
      </c>
      <c r="C156" t="s">
        <v>495</v>
      </c>
      <c r="D156" t="s">
        <v>496</v>
      </c>
      <c r="E156">
        <v>0.5</v>
      </c>
      <c r="F156">
        <v>1</v>
      </c>
      <c r="G156">
        <v>60</v>
      </c>
      <c r="H156">
        <v>1</v>
      </c>
      <c r="I156">
        <v>50</v>
      </c>
      <c r="J156" s="168">
        <v>46297</v>
      </c>
      <c r="K156" s="168">
        <v>46297</v>
      </c>
      <c r="L156" s="168">
        <v>46290</v>
      </c>
      <c r="M156" s="168">
        <v>46290</v>
      </c>
      <c r="N156" t="s">
        <v>477</v>
      </c>
      <c r="O156" t="s">
        <v>477</v>
      </c>
      <c r="P156" t="s">
        <v>477</v>
      </c>
      <c r="Q156" t="s">
        <v>477</v>
      </c>
      <c r="R156" t="s">
        <v>477</v>
      </c>
      <c r="S156" t="s">
        <v>477</v>
      </c>
      <c r="T156">
        <v>6</v>
      </c>
      <c r="U156" t="s">
        <v>584</v>
      </c>
      <c r="V156" t="s">
        <v>510</v>
      </c>
      <c r="W156">
        <v>5650995535</v>
      </c>
      <c r="X156">
        <v>0</v>
      </c>
      <c r="Z156" t="s">
        <v>492</v>
      </c>
      <c r="AB156" t="s">
        <v>515</v>
      </c>
    </row>
    <row r="157" spans="1:28" x14ac:dyDescent="0.25">
      <c r="A157" t="s">
        <v>583</v>
      </c>
      <c r="B157" t="s">
        <v>498</v>
      </c>
      <c r="C157" t="s">
        <v>499</v>
      </c>
      <c r="D157" t="s">
        <v>500</v>
      </c>
      <c r="E157">
        <v>0.2</v>
      </c>
      <c r="F157">
        <v>1</v>
      </c>
      <c r="G157">
        <v>60</v>
      </c>
      <c r="H157">
        <v>1</v>
      </c>
      <c r="I157">
        <v>20</v>
      </c>
      <c r="J157" s="168">
        <v>46318</v>
      </c>
      <c r="K157" s="168">
        <v>46318</v>
      </c>
      <c r="L157" s="168">
        <v>46311</v>
      </c>
      <c r="M157" s="168">
        <v>46311</v>
      </c>
      <c r="N157" t="s">
        <v>477</v>
      </c>
      <c r="O157" t="s">
        <v>477</v>
      </c>
      <c r="P157" t="s">
        <v>477</v>
      </c>
      <c r="Q157" t="s">
        <v>477</v>
      </c>
      <c r="R157" t="s">
        <v>477</v>
      </c>
      <c r="S157" t="s">
        <v>477</v>
      </c>
      <c r="T157">
        <v>6</v>
      </c>
      <c r="U157" t="s">
        <v>584</v>
      </c>
      <c r="V157" t="s">
        <v>510</v>
      </c>
      <c r="W157">
        <v>5650995536</v>
      </c>
      <c r="X157">
        <v>0</v>
      </c>
      <c r="Z157" t="s">
        <v>492</v>
      </c>
      <c r="AB157" t="s">
        <v>545</v>
      </c>
    </row>
    <row r="158" spans="1:28" x14ac:dyDescent="0.25">
      <c r="A158" t="s">
        <v>583</v>
      </c>
      <c r="B158" t="s">
        <v>502</v>
      </c>
      <c r="C158" t="s">
        <v>503</v>
      </c>
      <c r="D158" t="s">
        <v>504</v>
      </c>
      <c r="E158">
        <v>0.1</v>
      </c>
      <c r="F158">
        <v>1</v>
      </c>
      <c r="G158">
        <v>60</v>
      </c>
      <c r="H158">
        <v>1</v>
      </c>
      <c r="I158">
        <v>10</v>
      </c>
      <c r="J158" s="168">
        <v>46339</v>
      </c>
      <c r="K158" s="168">
        <v>46339</v>
      </c>
      <c r="L158" s="168">
        <v>46311</v>
      </c>
      <c r="M158" s="168">
        <v>46311</v>
      </c>
      <c r="N158" t="s">
        <v>477</v>
      </c>
      <c r="O158" t="s">
        <v>477</v>
      </c>
      <c r="P158" t="s">
        <v>477</v>
      </c>
      <c r="Q158" t="s">
        <v>477</v>
      </c>
      <c r="R158" t="s">
        <v>477</v>
      </c>
      <c r="S158" t="s">
        <v>477</v>
      </c>
      <c r="T158">
        <v>6</v>
      </c>
      <c r="U158" t="s">
        <v>584</v>
      </c>
      <c r="V158" t="s">
        <v>510</v>
      </c>
      <c r="W158">
        <v>5650995537</v>
      </c>
      <c r="X158">
        <v>0</v>
      </c>
      <c r="Z158" t="s">
        <v>492</v>
      </c>
      <c r="AB158" t="s">
        <v>545</v>
      </c>
    </row>
    <row r="159" spans="1:28" x14ac:dyDescent="0.25">
      <c r="A159" t="s">
        <v>583</v>
      </c>
      <c r="B159" t="s">
        <v>505</v>
      </c>
      <c r="C159" t="s">
        <v>506</v>
      </c>
      <c r="D159" t="s">
        <v>507</v>
      </c>
      <c r="E159">
        <v>0.2</v>
      </c>
      <c r="F159">
        <v>1</v>
      </c>
      <c r="G159">
        <v>60</v>
      </c>
      <c r="H159">
        <v>0</v>
      </c>
      <c r="I159">
        <v>0</v>
      </c>
      <c r="J159" s="168">
        <v>46353</v>
      </c>
      <c r="K159" s="168">
        <v>46353</v>
      </c>
      <c r="L159" t="s">
        <v>477</v>
      </c>
      <c r="M159" t="s">
        <v>477</v>
      </c>
      <c r="N159" t="s">
        <v>477</v>
      </c>
      <c r="O159" t="s">
        <v>477</v>
      </c>
      <c r="P159" t="s">
        <v>477</v>
      </c>
      <c r="Q159" t="s">
        <v>477</v>
      </c>
      <c r="R159" t="s">
        <v>477</v>
      </c>
      <c r="S159" t="s">
        <v>477</v>
      </c>
      <c r="T159">
        <v>6</v>
      </c>
      <c r="U159" t="s">
        <v>584</v>
      </c>
      <c r="V159" t="s">
        <v>510</v>
      </c>
      <c r="W159">
        <v>5650995538</v>
      </c>
      <c r="X159">
        <v>0</v>
      </c>
      <c r="Z159" t="s">
        <v>480</v>
      </c>
      <c r="AB159" t="s">
        <v>501</v>
      </c>
    </row>
    <row r="160" spans="1:28" x14ac:dyDescent="0.25">
      <c r="A160" t="s">
        <v>585</v>
      </c>
      <c r="B160" t="s">
        <v>474</v>
      </c>
      <c r="C160" t="s">
        <v>475</v>
      </c>
      <c r="D160" t="s">
        <v>476</v>
      </c>
      <c r="E160">
        <v>0</v>
      </c>
      <c r="F160">
        <v>1</v>
      </c>
      <c r="G160">
        <v>60</v>
      </c>
      <c r="H160">
        <v>1</v>
      </c>
      <c r="I160">
        <v>0</v>
      </c>
      <c r="J160" s="168">
        <v>46266</v>
      </c>
      <c r="K160" s="168">
        <v>46266</v>
      </c>
      <c r="L160" s="168">
        <v>46266</v>
      </c>
      <c r="M160" s="168">
        <v>46266</v>
      </c>
      <c r="N160" t="s">
        <v>477</v>
      </c>
      <c r="O160" t="s">
        <v>477</v>
      </c>
      <c r="P160" t="s">
        <v>477</v>
      </c>
      <c r="Q160" t="s">
        <v>477</v>
      </c>
      <c r="R160" t="s">
        <v>477</v>
      </c>
      <c r="S160" t="s">
        <v>477</v>
      </c>
      <c r="T160">
        <v>6</v>
      </c>
      <c r="U160" t="s">
        <v>586</v>
      </c>
      <c r="V160" t="s">
        <v>510</v>
      </c>
      <c r="W160">
        <v>5597294412</v>
      </c>
      <c r="X160">
        <v>0</v>
      </c>
      <c r="Z160" t="s">
        <v>480</v>
      </c>
      <c r="AB160" t="s">
        <v>587</v>
      </c>
    </row>
    <row r="161" spans="1:28" x14ac:dyDescent="0.25">
      <c r="A161" t="s">
        <v>585</v>
      </c>
      <c r="B161" t="s">
        <v>482</v>
      </c>
      <c r="C161" t="s">
        <v>490</v>
      </c>
      <c r="D161" t="s">
        <v>491</v>
      </c>
      <c r="E161">
        <v>0</v>
      </c>
      <c r="F161">
        <v>1</v>
      </c>
      <c r="G161">
        <v>60</v>
      </c>
      <c r="H161">
        <v>1</v>
      </c>
      <c r="I161">
        <v>0</v>
      </c>
      <c r="J161" s="168">
        <v>46297</v>
      </c>
      <c r="K161" s="168">
        <v>46297</v>
      </c>
      <c r="L161" s="168">
        <v>46297</v>
      </c>
      <c r="M161" s="168">
        <v>46297</v>
      </c>
      <c r="N161" t="s">
        <v>477</v>
      </c>
      <c r="O161" t="s">
        <v>477</v>
      </c>
      <c r="P161" t="s">
        <v>477</v>
      </c>
      <c r="Q161" t="s">
        <v>477</v>
      </c>
      <c r="R161" t="s">
        <v>477</v>
      </c>
      <c r="S161" t="s">
        <v>477</v>
      </c>
      <c r="T161">
        <v>6</v>
      </c>
      <c r="U161" t="s">
        <v>586</v>
      </c>
      <c r="V161" t="s">
        <v>510</v>
      </c>
      <c r="W161">
        <v>5597294413</v>
      </c>
      <c r="X161">
        <v>0</v>
      </c>
      <c r="Z161" t="s">
        <v>492</v>
      </c>
      <c r="AB161" t="s">
        <v>540</v>
      </c>
    </row>
    <row r="162" spans="1:28" x14ac:dyDescent="0.25">
      <c r="A162" t="s">
        <v>585</v>
      </c>
      <c r="B162" t="s">
        <v>494</v>
      </c>
      <c r="C162" t="s">
        <v>495</v>
      </c>
      <c r="D162" t="s">
        <v>496</v>
      </c>
      <c r="E162">
        <v>0.5</v>
      </c>
      <c r="F162">
        <v>1</v>
      </c>
      <c r="G162">
        <v>60</v>
      </c>
      <c r="H162">
        <v>1</v>
      </c>
      <c r="I162">
        <v>50</v>
      </c>
      <c r="J162" s="168">
        <v>46304</v>
      </c>
      <c r="K162" s="168">
        <v>46304</v>
      </c>
      <c r="L162" s="168">
        <v>46311</v>
      </c>
      <c r="M162" s="168">
        <v>46311</v>
      </c>
      <c r="N162" t="s">
        <v>477</v>
      </c>
      <c r="O162" t="s">
        <v>477</v>
      </c>
      <c r="P162" t="s">
        <v>477</v>
      </c>
      <c r="Q162" t="s">
        <v>477</v>
      </c>
      <c r="R162" t="s">
        <v>477</v>
      </c>
      <c r="S162" t="s">
        <v>477</v>
      </c>
      <c r="T162">
        <v>6</v>
      </c>
      <c r="U162" t="s">
        <v>586</v>
      </c>
      <c r="V162" t="s">
        <v>510</v>
      </c>
      <c r="W162">
        <v>5597294414</v>
      </c>
      <c r="X162">
        <v>0</v>
      </c>
      <c r="Z162" t="s">
        <v>492</v>
      </c>
      <c r="AB162" t="s">
        <v>545</v>
      </c>
    </row>
    <row r="163" spans="1:28" x14ac:dyDescent="0.25">
      <c r="A163" t="s">
        <v>585</v>
      </c>
      <c r="B163" t="s">
        <v>498</v>
      </c>
      <c r="C163" t="s">
        <v>499</v>
      </c>
      <c r="D163" t="s">
        <v>500</v>
      </c>
      <c r="E163">
        <v>0.2</v>
      </c>
      <c r="F163">
        <v>1</v>
      </c>
      <c r="G163">
        <v>60</v>
      </c>
      <c r="H163">
        <v>0</v>
      </c>
      <c r="I163">
        <v>0</v>
      </c>
      <c r="J163" s="168">
        <v>46318</v>
      </c>
      <c r="K163" s="168">
        <v>46318</v>
      </c>
      <c r="L163" t="s">
        <v>477</v>
      </c>
      <c r="M163" t="s">
        <v>477</v>
      </c>
      <c r="N163" t="s">
        <v>477</v>
      </c>
      <c r="O163" t="s">
        <v>477</v>
      </c>
      <c r="P163" t="s">
        <v>477</v>
      </c>
      <c r="Q163" t="s">
        <v>477</v>
      </c>
      <c r="R163" t="s">
        <v>477</v>
      </c>
      <c r="S163" t="s">
        <v>477</v>
      </c>
      <c r="T163">
        <v>6</v>
      </c>
      <c r="U163" t="s">
        <v>586</v>
      </c>
      <c r="V163" t="s">
        <v>510</v>
      </c>
      <c r="W163">
        <v>5597294415</v>
      </c>
      <c r="X163">
        <v>0</v>
      </c>
      <c r="Z163" t="s">
        <v>492</v>
      </c>
      <c r="AB163" t="s">
        <v>501</v>
      </c>
    </row>
    <row r="164" spans="1:28" x14ac:dyDescent="0.25">
      <c r="A164" t="s">
        <v>585</v>
      </c>
      <c r="B164" t="s">
        <v>502</v>
      </c>
      <c r="C164" t="s">
        <v>503</v>
      </c>
      <c r="D164" t="s">
        <v>504</v>
      </c>
      <c r="E164">
        <v>0.1</v>
      </c>
      <c r="F164">
        <v>1</v>
      </c>
      <c r="G164">
        <v>60</v>
      </c>
      <c r="H164">
        <v>0</v>
      </c>
      <c r="I164">
        <v>0</v>
      </c>
      <c r="J164" s="168">
        <v>46339</v>
      </c>
      <c r="K164" s="168">
        <v>46339</v>
      </c>
      <c r="L164" t="s">
        <v>477</v>
      </c>
      <c r="M164" t="s">
        <v>477</v>
      </c>
      <c r="N164" t="s">
        <v>477</v>
      </c>
      <c r="O164" t="s">
        <v>477</v>
      </c>
      <c r="P164" t="s">
        <v>477</v>
      </c>
      <c r="Q164" t="s">
        <v>477</v>
      </c>
      <c r="R164" t="s">
        <v>477</v>
      </c>
      <c r="S164" t="s">
        <v>477</v>
      </c>
      <c r="T164">
        <v>6</v>
      </c>
      <c r="U164" t="s">
        <v>586</v>
      </c>
      <c r="V164" t="s">
        <v>510</v>
      </c>
      <c r="W164">
        <v>5597294416</v>
      </c>
      <c r="X164">
        <v>0</v>
      </c>
      <c r="Z164" t="s">
        <v>492</v>
      </c>
      <c r="AB164" t="s">
        <v>501</v>
      </c>
    </row>
    <row r="165" spans="1:28" x14ac:dyDescent="0.25">
      <c r="A165" t="s">
        <v>585</v>
      </c>
      <c r="B165" t="s">
        <v>505</v>
      </c>
      <c r="C165" t="s">
        <v>506</v>
      </c>
      <c r="D165" t="s">
        <v>507</v>
      </c>
      <c r="E165">
        <v>0.2</v>
      </c>
      <c r="F165">
        <v>1</v>
      </c>
      <c r="G165">
        <v>60</v>
      </c>
      <c r="H165">
        <v>0</v>
      </c>
      <c r="I165">
        <v>0</v>
      </c>
      <c r="J165" s="168">
        <v>46353</v>
      </c>
      <c r="K165" s="168">
        <v>46353</v>
      </c>
      <c r="L165" t="s">
        <v>477</v>
      </c>
      <c r="M165" t="s">
        <v>477</v>
      </c>
      <c r="N165" t="s">
        <v>477</v>
      </c>
      <c r="O165" t="s">
        <v>477</v>
      </c>
      <c r="P165" t="s">
        <v>477</v>
      </c>
      <c r="Q165" t="s">
        <v>477</v>
      </c>
      <c r="R165" t="s">
        <v>477</v>
      </c>
      <c r="S165" t="s">
        <v>477</v>
      </c>
      <c r="T165">
        <v>6</v>
      </c>
      <c r="U165" t="s">
        <v>586</v>
      </c>
      <c r="V165" t="s">
        <v>510</v>
      </c>
      <c r="W165">
        <v>5597294417</v>
      </c>
      <c r="X165">
        <v>0</v>
      </c>
      <c r="Z165" t="s">
        <v>480</v>
      </c>
      <c r="AB165" t="s">
        <v>501</v>
      </c>
    </row>
    <row r="166" spans="1:28" x14ac:dyDescent="0.25">
      <c r="A166" t="s">
        <v>588</v>
      </c>
      <c r="B166" t="s">
        <v>474</v>
      </c>
      <c r="C166" t="s">
        <v>475</v>
      </c>
      <c r="D166" t="s">
        <v>476</v>
      </c>
      <c r="E166">
        <v>0</v>
      </c>
      <c r="F166">
        <v>1</v>
      </c>
      <c r="G166">
        <v>60</v>
      </c>
      <c r="H166">
        <v>1</v>
      </c>
      <c r="I166">
        <v>0</v>
      </c>
      <c r="J166" s="168">
        <v>46266</v>
      </c>
      <c r="K166" s="168">
        <v>46266</v>
      </c>
      <c r="L166" s="168">
        <v>46266</v>
      </c>
      <c r="M166" s="168">
        <v>46266</v>
      </c>
      <c r="N166" t="s">
        <v>477</v>
      </c>
      <c r="O166" t="s">
        <v>477</v>
      </c>
      <c r="P166" t="s">
        <v>477</v>
      </c>
      <c r="Q166" t="s">
        <v>477</v>
      </c>
      <c r="R166" t="s">
        <v>477</v>
      </c>
      <c r="S166" t="s">
        <v>477</v>
      </c>
      <c r="T166">
        <v>6</v>
      </c>
      <c r="U166" t="s">
        <v>589</v>
      </c>
      <c r="V166" t="s">
        <v>510</v>
      </c>
      <c r="W166">
        <v>5651096658</v>
      </c>
      <c r="X166">
        <v>0</v>
      </c>
      <c r="Z166" t="s">
        <v>480</v>
      </c>
      <c r="AB166" t="s">
        <v>587</v>
      </c>
    </row>
    <row r="167" spans="1:28" x14ac:dyDescent="0.25">
      <c r="A167" t="s">
        <v>588</v>
      </c>
      <c r="B167" t="s">
        <v>482</v>
      </c>
      <c r="C167" t="s">
        <v>490</v>
      </c>
      <c r="D167" t="s">
        <v>491</v>
      </c>
      <c r="E167">
        <v>0</v>
      </c>
      <c r="F167">
        <v>1</v>
      </c>
      <c r="G167">
        <v>60</v>
      </c>
      <c r="H167">
        <v>1</v>
      </c>
      <c r="I167">
        <v>0</v>
      </c>
      <c r="J167" s="168">
        <v>46297</v>
      </c>
      <c r="K167" s="168">
        <v>46297</v>
      </c>
      <c r="L167" s="168">
        <v>46297</v>
      </c>
      <c r="M167" s="168">
        <v>46297</v>
      </c>
      <c r="N167" t="s">
        <v>477</v>
      </c>
      <c r="O167" t="s">
        <v>477</v>
      </c>
      <c r="P167" t="s">
        <v>477</v>
      </c>
      <c r="Q167" t="s">
        <v>477</v>
      </c>
      <c r="R167" t="s">
        <v>477</v>
      </c>
      <c r="S167" t="s">
        <v>477</v>
      </c>
      <c r="T167">
        <v>6</v>
      </c>
      <c r="U167" t="s">
        <v>589</v>
      </c>
      <c r="V167" t="s">
        <v>510</v>
      </c>
      <c r="W167">
        <v>5651096659</v>
      </c>
      <c r="X167">
        <v>0</v>
      </c>
      <c r="Z167" t="s">
        <v>492</v>
      </c>
      <c r="AB167" t="s">
        <v>540</v>
      </c>
    </row>
    <row r="168" spans="1:28" x14ac:dyDescent="0.25">
      <c r="A168" t="s">
        <v>588</v>
      </c>
      <c r="B168" t="s">
        <v>494</v>
      </c>
      <c r="C168" t="s">
        <v>495</v>
      </c>
      <c r="D168" t="s">
        <v>496</v>
      </c>
      <c r="E168">
        <v>0.5</v>
      </c>
      <c r="F168">
        <v>1</v>
      </c>
      <c r="G168">
        <v>60</v>
      </c>
      <c r="H168">
        <v>1</v>
      </c>
      <c r="I168">
        <v>50</v>
      </c>
      <c r="J168" s="168">
        <v>46304</v>
      </c>
      <c r="K168" s="168">
        <v>46304</v>
      </c>
      <c r="L168" s="168">
        <v>46311</v>
      </c>
      <c r="M168" s="168">
        <v>46311</v>
      </c>
      <c r="N168" t="s">
        <v>477</v>
      </c>
      <c r="O168" t="s">
        <v>477</v>
      </c>
      <c r="P168" t="s">
        <v>477</v>
      </c>
      <c r="Q168" t="s">
        <v>477</v>
      </c>
      <c r="R168" t="s">
        <v>477</v>
      </c>
      <c r="S168" t="s">
        <v>477</v>
      </c>
      <c r="T168">
        <v>6</v>
      </c>
      <c r="U168" t="s">
        <v>589</v>
      </c>
      <c r="V168" t="s">
        <v>510</v>
      </c>
      <c r="W168">
        <v>5651096660</v>
      </c>
      <c r="X168">
        <v>0</v>
      </c>
      <c r="Z168" t="s">
        <v>492</v>
      </c>
      <c r="AB168" t="s">
        <v>545</v>
      </c>
    </row>
    <row r="169" spans="1:28" x14ac:dyDescent="0.25">
      <c r="A169" t="s">
        <v>588</v>
      </c>
      <c r="B169" t="s">
        <v>498</v>
      </c>
      <c r="C169" t="s">
        <v>499</v>
      </c>
      <c r="D169" t="s">
        <v>500</v>
      </c>
      <c r="E169">
        <v>0.2</v>
      </c>
      <c r="F169">
        <v>1</v>
      </c>
      <c r="G169">
        <v>60</v>
      </c>
      <c r="H169">
        <v>0</v>
      </c>
      <c r="I169">
        <v>0</v>
      </c>
      <c r="J169" s="168">
        <v>46318</v>
      </c>
      <c r="K169" s="168">
        <v>46318</v>
      </c>
      <c r="L169" t="s">
        <v>477</v>
      </c>
      <c r="M169" t="s">
        <v>477</v>
      </c>
      <c r="N169" t="s">
        <v>477</v>
      </c>
      <c r="O169" t="s">
        <v>477</v>
      </c>
      <c r="P169" t="s">
        <v>477</v>
      </c>
      <c r="Q169" t="s">
        <v>477</v>
      </c>
      <c r="R169" t="s">
        <v>477</v>
      </c>
      <c r="S169" t="s">
        <v>477</v>
      </c>
      <c r="T169">
        <v>6</v>
      </c>
      <c r="U169" t="s">
        <v>589</v>
      </c>
      <c r="V169" t="s">
        <v>510</v>
      </c>
      <c r="W169">
        <v>5651096661</v>
      </c>
      <c r="X169">
        <v>0</v>
      </c>
      <c r="Z169" t="s">
        <v>492</v>
      </c>
      <c r="AB169" t="s">
        <v>501</v>
      </c>
    </row>
    <row r="170" spans="1:28" x14ac:dyDescent="0.25">
      <c r="A170" t="s">
        <v>588</v>
      </c>
      <c r="B170" t="s">
        <v>502</v>
      </c>
      <c r="C170" t="s">
        <v>503</v>
      </c>
      <c r="D170" t="s">
        <v>504</v>
      </c>
      <c r="E170">
        <v>0.1</v>
      </c>
      <c r="F170">
        <v>1</v>
      </c>
      <c r="G170">
        <v>60</v>
      </c>
      <c r="H170">
        <v>0</v>
      </c>
      <c r="I170">
        <v>0</v>
      </c>
      <c r="J170" s="168">
        <v>46339</v>
      </c>
      <c r="K170" s="168">
        <v>46339</v>
      </c>
      <c r="L170" t="s">
        <v>477</v>
      </c>
      <c r="M170" t="s">
        <v>477</v>
      </c>
      <c r="N170" t="s">
        <v>477</v>
      </c>
      <c r="O170" t="s">
        <v>477</v>
      </c>
      <c r="P170" t="s">
        <v>477</v>
      </c>
      <c r="Q170" t="s">
        <v>477</v>
      </c>
      <c r="R170" t="s">
        <v>477</v>
      </c>
      <c r="S170" t="s">
        <v>477</v>
      </c>
      <c r="T170">
        <v>6</v>
      </c>
      <c r="U170" t="s">
        <v>589</v>
      </c>
      <c r="V170" t="s">
        <v>510</v>
      </c>
      <c r="W170">
        <v>5651096662</v>
      </c>
      <c r="X170">
        <v>0</v>
      </c>
      <c r="Z170" t="s">
        <v>492</v>
      </c>
      <c r="AB170" t="s">
        <v>501</v>
      </c>
    </row>
    <row r="171" spans="1:28" x14ac:dyDescent="0.25">
      <c r="A171" t="s">
        <v>588</v>
      </c>
      <c r="B171" t="s">
        <v>505</v>
      </c>
      <c r="C171" t="s">
        <v>506</v>
      </c>
      <c r="D171" t="s">
        <v>507</v>
      </c>
      <c r="E171">
        <v>0.2</v>
      </c>
      <c r="F171">
        <v>1</v>
      </c>
      <c r="G171">
        <v>60</v>
      </c>
      <c r="H171">
        <v>0</v>
      </c>
      <c r="I171">
        <v>0</v>
      </c>
      <c r="J171" s="168">
        <v>46353</v>
      </c>
      <c r="K171" s="168">
        <v>46353</v>
      </c>
      <c r="L171" t="s">
        <v>477</v>
      </c>
      <c r="M171" t="s">
        <v>477</v>
      </c>
      <c r="N171" t="s">
        <v>477</v>
      </c>
      <c r="O171" t="s">
        <v>477</v>
      </c>
      <c r="P171" t="s">
        <v>477</v>
      </c>
      <c r="Q171" t="s">
        <v>477</v>
      </c>
      <c r="R171" t="s">
        <v>477</v>
      </c>
      <c r="S171" t="s">
        <v>477</v>
      </c>
      <c r="T171">
        <v>6</v>
      </c>
      <c r="U171" t="s">
        <v>589</v>
      </c>
      <c r="V171" t="s">
        <v>510</v>
      </c>
      <c r="W171">
        <v>5651096663</v>
      </c>
      <c r="X171">
        <v>0</v>
      </c>
      <c r="Z171" t="s">
        <v>480</v>
      </c>
      <c r="AB171" t="s">
        <v>501</v>
      </c>
    </row>
    <row r="172" spans="1:28" x14ac:dyDescent="0.25">
      <c r="A172" t="s">
        <v>590</v>
      </c>
      <c r="B172" t="s">
        <v>474</v>
      </c>
      <c r="C172" t="s">
        <v>475</v>
      </c>
      <c r="D172" t="s">
        <v>476</v>
      </c>
      <c r="E172">
        <v>0</v>
      </c>
      <c r="F172">
        <v>1</v>
      </c>
      <c r="G172">
        <v>60</v>
      </c>
      <c r="H172">
        <v>1</v>
      </c>
      <c r="I172">
        <v>0</v>
      </c>
      <c r="J172" s="168">
        <v>46230</v>
      </c>
      <c r="K172" s="168">
        <v>46230</v>
      </c>
      <c r="L172" s="168">
        <v>46230</v>
      </c>
      <c r="M172" s="168">
        <v>46230</v>
      </c>
      <c r="N172" t="s">
        <v>477</v>
      </c>
      <c r="O172" t="s">
        <v>477</v>
      </c>
      <c r="P172" t="s">
        <v>477</v>
      </c>
      <c r="Q172" t="s">
        <v>477</v>
      </c>
      <c r="R172" t="s">
        <v>477</v>
      </c>
      <c r="S172" t="s">
        <v>477</v>
      </c>
      <c r="T172">
        <v>6</v>
      </c>
      <c r="U172" t="s">
        <v>591</v>
      </c>
      <c r="V172" t="s">
        <v>510</v>
      </c>
      <c r="W172">
        <v>5555712822</v>
      </c>
      <c r="X172">
        <v>0</v>
      </c>
      <c r="Z172" t="s">
        <v>480</v>
      </c>
      <c r="AB172" t="s">
        <v>579</v>
      </c>
    </row>
    <row r="173" spans="1:28" x14ac:dyDescent="0.25">
      <c r="A173" t="s">
        <v>590</v>
      </c>
      <c r="B173" t="s">
        <v>482</v>
      </c>
      <c r="C173" t="s">
        <v>490</v>
      </c>
      <c r="D173" t="s">
        <v>491</v>
      </c>
      <c r="E173">
        <v>0</v>
      </c>
      <c r="F173">
        <v>1</v>
      </c>
      <c r="G173">
        <v>60</v>
      </c>
      <c r="H173">
        <v>1</v>
      </c>
      <c r="I173">
        <v>0</v>
      </c>
      <c r="J173" s="168">
        <v>46248</v>
      </c>
      <c r="K173" s="168">
        <v>46248</v>
      </c>
      <c r="L173" s="168">
        <v>46248</v>
      </c>
      <c r="M173" s="168">
        <v>46248</v>
      </c>
      <c r="N173" t="s">
        <v>477</v>
      </c>
      <c r="O173" t="s">
        <v>477</v>
      </c>
      <c r="P173" t="s">
        <v>477</v>
      </c>
      <c r="Q173" t="s">
        <v>477</v>
      </c>
      <c r="R173" t="s">
        <v>477</v>
      </c>
      <c r="S173" t="s">
        <v>477</v>
      </c>
      <c r="T173">
        <v>6</v>
      </c>
      <c r="U173" t="s">
        <v>591</v>
      </c>
      <c r="V173" t="s">
        <v>510</v>
      </c>
      <c r="W173">
        <v>5555712823</v>
      </c>
      <c r="X173">
        <v>0</v>
      </c>
      <c r="Z173" t="s">
        <v>492</v>
      </c>
      <c r="AB173" t="s">
        <v>580</v>
      </c>
    </row>
    <row r="174" spans="1:28" x14ac:dyDescent="0.25">
      <c r="A174" t="s">
        <v>590</v>
      </c>
      <c r="B174" t="s">
        <v>494</v>
      </c>
      <c r="C174" t="s">
        <v>495</v>
      </c>
      <c r="D174" t="s">
        <v>496</v>
      </c>
      <c r="E174">
        <v>0.5</v>
      </c>
      <c r="F174">
        <v>1</v>
      </c>
      <c r="G174">
        <v>60</v>
      </c>
      <c r="H174">
        <v>1</v>
      </c>
      <c r="I174">
        <v>50</v>
      </c>
      <c r="J174" s="168">
        <v>46311</v>
      </c>
      <c r="K174" s="168">
        <v>46311</v>
      </c>
      <c r="L174" s="168">
        <v>46290</v>
      </c>
      <c r="M174" s="168">
        <v>46290</v>
      </c>
      <c r="N174" t="s">
        <v>477</v>
      </c>
      <c r="O174" t="s">
        <v>477</v>
      </c>
      <c r="P174" t="s">
        <v>477</v>
      </c>
      <c r="Q174" t="s">
        <v>477</v>
      </c>
      <c r="R174" t="s">
        <v>477</v>
      </c>
      <c r="S174" t="s">
        <v>477</v>
      </c>
      <c r="T174">
        <v>6</v>
      </c>
      <c r="U174" t="s">
        <v>591</v>
      </c>
      <c r="V174" t="s">
        <v>510</v>
      </c>
      <c r="W174">
        <v>5555712824</v>
      </c>
      <c r="X174">
        <v>0</v>
      </c>
      <c r="Z174" t="s">
        <v>492</v>
      </c>
      <c r="AB174" t="s">
        <v>515</v>
      </c>
    </row>
    <row r="175" spans="1:28" x14ac:dyDescent="0.25">
      <c r="A175" t="s">
        <v>590</v>
      </c>
      <c r="B175" t="s">
        <v>498</v>
      </c>
      <c r="C175" t="s">
        <v>499</v>
      </c>
      <c r="D175" t="s">
        <v>500</v>
      </c>
      <c r="E175">
        <v>0.2</v>
      </c>
      <c r="F175">
        <v>1</v>
      </c>
      <c r="G175">
        <v>60</v>
      </c>
      <c r="H175">
        <v>0</v>
      </c>
      <c r="I175">
        <v>0</v>
      </c>
      <c r="J175" s="168">
        <v>46332</v>
      </c>
      <c r="K175" s="168">
        <v>46332</v>
      </c>
      <c r="L175" t="s">
        <v>477</v>
      </c>
      <c r="M175" t="s">
        <v>477</v>
      </c>
      <c r="N175" t="s">
        <v>477</v>
      </c>
      <c r="O175" t="s">
        <v>477</v>
      </c>
      <c r="P175" t="s">
        <v>477</v>
      </c>
      <c r="Q175" t="s">
        <v>477</v>
      </c>
      <c r="R175" t="s">
        <v>477</v>
      </c>
      <c r="S175" t="s">
        <v>477</v>
      </c>
      <c r="T175">
        <v>6</v>
      </c>
      <c r="U175" t="s">
        <v>591</v>
      </c>
      <c r="V175" t="s">
        <v>510</v>
      </c>
      <c r="W175">
        <v>5555712825</v>
      </c>
      <c r="X175">
        <v>0</v>
      </c>
      <c r="Z175" t="s">
        <v>492</v>
      </c>
      <c r="AB175" t="s">
        <v>501</v>
      </c>
    </row>
    <row r="176" spans="1:28" x14ac:dyDescent="0.25">
      <c r="A176" t="s">
        <v>590</v>
      </c>
      <c r="B176" t="s">
        <v>502</v>
      </c>
      <c r="C176" t="s">
        <v>503</v>
      </c>
      <c r="D176" t="s">
        <v>504</v>
      </c>
      <c r="E176">
        <v>0.1</v>
      </c>
      <c r="F176">
        <v>1</v>
      </c>
      <c r="G176">
        <v>60</v>
      </c>
      <c r="H176">
        <v>0</v>
      </c>
      <c r="I176">
        <v>0</v>
      </c>
      <c r="J176" s="168">
        <v>46353</v>
      </c>
      <c r="K176" s="168">
        <v>46353</v>
      </c>
      <c r="L176" t="s">
        <v>477</v>
      </c>
      <c r="M176" t="s">
        <v>477</v>
      </c>
      <c r="N176" t="s">
        <v>477</v>
      </c>
      <c r="O176" t="s">
        <v>477</v>
      </c>
      <c r="P176" t="s">
        <v>477</v>
      </c>
      <c r="Q176" t="s">
        <v>477</v>
      </c>
      <c r="R176" t="s">
        <v>477</v>
      </c>
      <c r="S176" t="s">
        <v>477</v>
      </c>
      <c r="T176">
        <v>6</v>
      </c>
      <c r="U176" t="s">
        <v>591</v>
      </c>
      <c r="V176" t="s">
        <v>510</v>
      </c>
      <c r="W176">
        <v>5555712826</v>
      </c>
      <c r="X176">
        <v>0</v>
      </c>
      <c r="Z176" t="s">
        <v>492</v>
      </c>
      <c r="AB176" t="s">
        <v>501</v>
      </c>
    </row>
    <row r="177" spans="1:28" x14ac:dyDescent="0.25">
      <c r="A177" t="s">
        <v>590</v>
      </c>
      <c r="B177" t="s">
        <v>505</v>
      </c>
      <c r="C177" t="s">
        <v>506</v>
      </c>
      <c r="D177" t="s">
        <v>507</v>
      </c>
      <c r="E177">
        <v>0.2</v>
      </c>
      <c r="F177">
        <v>1</v>
      </c>
      <c r="G177">
        <v>60</v>
      </c>
      <c r="H177">
        <v>0</v>
      </c>
      <c r="I177">
        <v>0</v>
      </c>
      <c r="J177" s="168">
        <v>46367</v>
      </c>
      <c r="K177" s="168">
        <v>46367</v>
      </c>
      <c r="L177" t="s">
        <v>477</v>
      </c>
      <c r="M177" t="s">
        <v>477</v>
      </c>
      <c r="N177" t="s">
        <v>477</v>
      </c>
      <c r="O177" t="s">
        <v>477</v>
      </c>
      <c r="P177" t="s">
        <v>477</v>
      </c>
      <c r="Q177" t="s">
        <v>477</v>
      </c>
      <c r="R177" t="s">
        <v>477</v>
      </c>
      <c r="S177" t="s">
        <v>477</v>
      </c>
      <c r="T177">
        <v>6</v>
      </c>
      <c r="U177" t="s">
        <v>591</v>
      </c>
      <c r="V177" t="s">
        <v>510</v>
      </c>
      <c r="W177">
        <v>5555712827</v>
      </c>
      <c r="X177">
        <v>0</v>
      </c>
      <c r="Z177" t="s">
        <v>480</v>
      </c>
      <c r="AB177" t="s">
        <v>501</v>
      </c>
    </row>
    <row r="178" spans="1:28" x14ac:dyDescent="0.25">
      <c r="A178" t="s">
        <v>592</v>
      </c>
      <c r="B178" t="s">
        <v>474</v>
      </c>
      <c r="C178" t="s">
        <v>475</v>
      </c>
      <c r="D178" t="s">
        <v>476</v>
      </c>
      <c r="E178">
        <v>0</v>
      </c>
      <c r="F178">
        <v>1</v>
      </c>
      <c r="G178">
        <v>60</v>
      </c>
      <c r="H178">
        <v>1</v>
      </c>
      <c r="I178">
        <v>0</v>
      </c>
      <c r="J178" s="168">
        <v>46230</v>
      </c>
      <c r="K178" s="168">
        <v>46230</v>
      </c>
      <c r="L178" s="168">
        <v>46230</v>
      </c>
      <c r="M178" s="168">
        <v>46230</v>
      </c>
      <c r="N178" t="s">
        <v>477</v>
      </c>
      <c r="O178" t="s">
        <v>477</v>
      </c>
      <c r="P178" t="s">
        <v>477</v>
      </c>
      <c r="Q178" t="s">
        <v>477</v>
      </c>
      <c r="R178" t="s">
        <v>477</v>
      </c>
      <c r="S178" t="s">
        <v>477</v>
      </c>
      <c r="T178">
        <v>6</v>
      </c>
      <c r="U178" t="s">
        <v>593</v>
      </c>
      <c r="V178" t="s">
        <v>510</v>
      </c>
      <c r="W178">
        <v>5650996256</v>
      </c>
      <c r="X178">
        <v>0</v>
      </c>
      <c r="Z178" t="s">
        <v>480</v>
      </c>
      <c r="AB178" t="s">
        <v>579</v>
      </c>
    </row>
    <row r="179" spans="1:28" x14ac:dyDescent="0.25">
      <c r="A179" t="s">
        <v>592</v>
      </c>
      <c r="B179" t="s">
        <v>482</v>
      </c>
      <c r="C179" t="s">
        <v>490</v>
      </c>
      <c r="D179" t="s">
        <v>491</v>
      </c>
      <c r="E179">
        <v>0</v>
      </c>
      <c r="F179">
        <v>1</v>
      </c>
      <c r="G179">
        <v>60</v>
      </c>
      <c r="H179">
        <v>1</v>
      </c>
      <c r="I179">
        <v>0</v>
      </c>
      <c r="J179" s="168">
        <v>46248</v>
      </c>
      <c r="K179" s="168">
        <v>46248</v>
      </c>
      <c r="L179" s="168">
        <v>46248</v>
      </c>
      <c r="M179" s="168">
        <v>46248</v>
      </c>
      <c r="N179" t="s">
        <v>477</v>
      </c>
      <c r="O179" t="s">
        <v>477</v>
      </c>
      <c r="P179" t="s">
        <v>477</v>
      </c>
      <c r="Q179" t="s">
        <v>477</v>
      </c>
      <c r="R179" t="s">
        <v>477</v>
      </c>
      <c r="S179" t="s">
        <v>477</v>
      </c>
      <c r="T179">
        <v>6</v>
      </c>
      <c r="U179" t="s">
        <v>593</v>
      </c>
      <c r="V179" t="s">
        <v>510</v>
      </c>
      <c r="W179">
        <v>5650996257</v>
      </c>
      <c r="X179">
        <v>0</v>
      </c>
      <c r="Z179" t="s">
        <v>492</v>
      </c>
      <c r="AB179" t="s">
        <v>580</v>
      </c>
    </row>
    <row r="180" spans="1:28" x14ac:dyDescent="0.25">
      <c r="A180" t="s">
        <v>592</v>
      </c>
      <c r="B180" t="s">
        <v>494</v>
      </c>
      <c r="C180" t="s">
        <v>495</v>
      </c>
      <c r="D180" t="s">
        <v>496</v>
      </c>
      <c r="E180">
        <v>0.5</v>
      </c>
      <c r="F180">
        <v>1</v>
      </c>
      <c r="G180">
        <v>60</v>
      </c>
      <c r="H180">
        <v>1</v>
      </c>
      <c r="I180">
        <v>50</v>
      </c>
      <c r="J180" s="168">
        <v>46311</v>
      </c>
      <c r="K180" s="168">
        <v>46311</v>
      </c>
      <c r="L180" s="168">
        <v>46290</v>
      </c>
      <c r="M180" s="168">
        <v>46290</v>
      </c>
      <c r="N180" t="s">
        <v>477</v>
      </c>
      <c r="O180" t="s">
        <v>477</v>
      </c>
      <c r="P180" t="s">
        <v>477</v>
      </c>
      <c r="Q180" t="s">
        <v>477</v>
      </c>
      <c r="R180" t="s">
        <v>477</v>
      </c>
      <c r="S180" t="s">
        <v>477</v>
      </c>
      <c r="T180">
        <v>6</v>
      </c>
      <c r="U180" t="s">
        <v>593</v>
      </c>
      <c r="V180" t="s">
        <v>510</v>
      </c>
      <c r="W180">
        <v>5650996258</v>
      </c>
      <c r="X180">
        <v>0</v>
      </c>
      <c r="Z180" t="s">
        <v>492</v>
      </c>
      <c r="AB180" t="s">
        <v>515</v>
      </c>
    </row>
    <row r="181" spans="1:28" x14ac:dyDescent="0.25">
      <c r="A181" t="s">
        <v>592</v>
      </c>
      <c r="B181" t="s">
        <v>498</v>
      </c>
      <c r="C181" t="s">
        <v>499</v>
      </c>
      <c r="D181" t="s">
        <v>500</v>
      </c>
      <c r="E181">
        <v>0.2</v>
      </c>
      <c r="F181">
        <v>1</v>
      </c>
      <c r="G181">
        <v>60</v>
      </c>
      <c r="H181">
        <v>1</v>
      </c>
      <c r="I181">
        <v>20</v>
      </c>
      <c r="J181" s="168">
        <v>46332</v>
      </c>
      <c r="K181" s="168">
        <v>46332</v>
      </c>
      <c r="L181" s="168">
        <v>46311</v>
      </c>
      <c r="M181" s="168">
        <v>46311</v>
      </c>
      <c r="N181" t="s">
        <v>477</v>
      </c>
      <c r="O181" t="s">
        <v>477</v>
      </c>
      <c r="P181" t="s">
        <v>477</v>
      </c>
      <c r="Q181" t="s">
        <v>477</v>
      </c>
      <c r="R181" t="s">
        <v>477</v>
      </c>
      <c r="S181" t="s">
        <v>477</v>
      </c>
      <c r="T181">
        <v>6</v>
      </c>
      <c r="U181" t="s">
        <v>593</v>
      </c>
      <c r="V181" t="s">
        <v>510</v>
      </c>
      <c r="W181">
        <v>5650996259</v>
      </c>
      <c r="X181">
        <v>0</v>
      </c>
      <c r="Z181" t="s">
        <v>492</v>
      </c>
      <c r="AB181" t="s">
        <v>545</v>
      </c>
    </row>
    <row r="182" spans="1:28" x14ac:dyDescent="0.25">
      <c r="A182" t="s">
        <v>592</v>
      </c>
      <c r="B182" t="s">
        <v>502</v>
      </c>
      <c r="C182" t="s">
        <v>503</v>
      </c>
      <c r="D182" t="s">
        <v>504</v>
      </c>
      <c r="E182">
        <v>0.1</v>
      </c>
      <c r="F182">
        <v>1</v>
      </c>
      <c r="G182">
        <v>60</v>
      </c>
      <c r="H182">
        <v>0</v>
      </c>
      <c r="I182">
        <v>0</v>
      </c>
      <c r="J182" s="168">
        <v>46353</v>
      </c>
      <c r="K182" s="168">
        <v>46353</v>
      </c>
      <c r="L182" t="s">
        <v>477</v>
      </c>
      <c r="M182" t="s">
        <v>477</v>
      </c>
      <c r="N182" t="s">
        <v>477</v>
      </c>
      <c r="O182" t="s">
        <v>477</v>
      </c>
      <c r="P182" t="s">
        <v>477</v>
      </c>
      <c r="Q182" t="s">
        <v>477</v>
      </c>
      <c r="R182" t="s">
        <v>477</v>
      </c>
      <c r="S182" t="s">
        <v>477</v>
      </c>
      <c r="T182">
        <v>6</v>
      </c>
      <c r="U182" t="s">
        <v>593</v>
      </c>
      <c r="V182" t="s">
        <v>510</v>
      </c>
      <c r="W182">
        <v>5650996260</v>
      </c>
      <c r="X182">
        <v>0</v>
      </c>
      <c r="Z182" t="s">
        <v>492</v>
      </c>
      <c r="AB182" t="s">
        <v>501</v>
      </c>
    </row>
    <row r="183" spans="1:28" x14ac:dyDescent="0.25">
      <c r="A183" t="s">
        <v>592</v>
      </c>
      <c r="B183" t="s">
        <v>505</v>
      </c>
      <c r="C183" t="s">
        <v>506</v>
      </c>
      <c r="D183" t="s">
        <v>507</v>
      </c>
      <c r="E183">
        <v>0.2</v>
      </c>
      <c r="F183">
        <v>1</v>
      </c>
      <c r="G183">
        <v>60</v>
      </c>
      <c r="H183">
        <v>0</v>
      </c>
      <c r="I183">
        <v>0</v>
      </c>
      <c r="J183" s="168">
        <v>46367</v>
      </c>
      <c r="K183" s="168">
        <v>46367</v>
      </c>
      <c r="L183" t="s">
        <v>477</v>
      </c>
      <c r="M183" t="s">
        <v>477</v>
      </c>
      <c r="N183" t="s">
        <v>477</v>
      </c>
      <c r="O183" t="s">
        <v>477</v>
      </c>
      <c r="P183" t="s">
        <v>477</v>
      </c>
      <c r="Q183" t="s">
        <v>477</v>
      </c>
      <c r="R183" t="s">
        <v>477</v>
      </c>
      <c r="S183" t="s">
        <v>477</v>
      </c>
      <c r="T183">
        <v>6</v>
      </c>
      <c r="U183" t="s">
        <v>593</v>
      </c>
      <c r="V183" t="s">
        <v>510</v>
      </c>
      <c r="W183">
        <v>5650996261</v>
      </c>
      <c r="X183">
        <v>0</v>
      </c>
      <c r="Z183" t="s">
        <v>480</v>
      </c>
      <c r="AB183" t="s">
        <v>501</v>
      </c>
    </row>
    <row r="184" spans="1:28" x14ac:dyDescent="0.25">
      <c r="A184" t="s">
        <v>594</v>
      </c>
      <c r="B184" t="s">
        <v>474</v>
      </c>
      <c r="C184" t="s">
        <v>475</v>
      </c>
      <c r="D184" t="s">
        <v>476</v>
      </c>
      <c r="E184">
        <v>0</v>
      </c>
      <c r="F184">
        <v>1</v>
      </c>
      <c r="G184">
        <v>60</v>
      </c>
      <c r="H184">
        <v>1</v>
      </c>
      <c r="I184">
        <v>0</v>
      </c>
      <c r="J184" s="168">
        <v>46230</v>
      </c>
      <c r="K184" s="168">
        <v>46230</v>
      </c>
      <c r="L184" s="168">
        <v>46230</v>
      </c>
      <c r="M184" s="168">
        <v>46230</v>
      </c>
      <c r="N184" t="s">
        <v>477</v>
      </c>
      <c r="O184" t="s">
        <v>477</v>
      </c>
      <c r="P184" t="s">
        <v>477</v>
      </c>
      <c r="Q184" t="s">
        <v>477</v>
      </c>
      <c r="R184" t="s">
        <v>477</v>
      </c>
      <c r="S184" t="s">
        <v>477</v>
      </c>
      <c r="T184">
        <v>6</v>
      </c>
      <c r="U184" t="s">
        <v>595</v>
      </c>
      <c r="V184" t="s">
        <v>510</v>
      </c>
      <c r="W184">
        <v>5650996262</v>
      </c>
      <c r="X184">
        <v>0</v>
      </c>
      <c r="Z184" t="s">
        <v>480</v>
      </c>
      <c r="AB184" t="s">
        <v>579</v>
      </c>
    </row>
    <row r="185" spans="1:28" x14ac:dyDescent="0.25">
      <c r="A185" t="s">
        <v>594</v>
      </c>
      <c r="B185" t="s">
        <v>482</v>
      </c>
      <c r="C185" t="s">
        <v>490</v>
      </c>
      <c r="D185" t="s">
        <v>491</v>
      </c>
      <c r="E185">
        <v>0</v>
      </c>
      <c r="F185">
        <v>1</v>
      </c>
      <c r="G185">
        <v>60</v>
      </c>
      <c r="H185">
        <v>1</v>
      </c>
      <c r="I185">
        <v>0</v>
      </c>
      <c r="J185" s="168">
        <v>46248</v>
      </c>
      <c r="K185" s="168">
        <v>46248</v>
      </c>
      <c r="L185" s="168">
        <v>46248</v>
      </c>
      <c r="M185" s="168">
        <v>46248</v>
      </c>
      <c r="N185" t="s">
        <v>477</v>
      </c>
      <c r="O185" t="s">
        <v>477</v>
      </c>
      <c r="P185" t="s">
        <v>477</v>
      </c>
      <c r="Q185" t="s">
        <v>477</v>
      </c>
      <c r="R185" t="s">
        <v>477</v>
      </c>
      <c r="S185" t="s">
        <v>477</v>
      </c>
      <c r="T185">
        <v>6</v>
      </c>
      <c r="U185" t="s">
        <v>595</v>
      </c>
      <c r="V185" t="s">
        <v>510</v>
      </c>
      <c r="W185">
        <v>5650996263</v>
      </c>
      <c r="X185">
        <v>0</v>
      </c>
      <c r="Z185" t="s">
        <v>492</v>
      </c>
      <c r="AB185" t="s">
        <v>580</v>
      </c>
    </row>
    <row r="186" spans="1:28" x14ac:dyDescent="0.25">
      <c r="A186" t="s">
        <v>594</v>
      </c>
      <c r="B186" t="s">
        <v>494</v>
      </c>
      <c r="C186" t="s">
        <v>495</v>
      </c>
      <c r="D186" t="s">
        <v>496</v>
      </c>
      <c r="E186">
        <v>0.5</v>
      </c>
      <c r="F186">
        <v>1</v>
      </c>
      <c r="G186">
        <v>60</v>
      </c>
      <c r="H186">
        <v>1</v>
      </c>
      <c r="I186">
        <v>50</v>
      </c>
      <c r="J186" s="168">
        <v>46311</v>
      </c>
      <c r="K186" s="168">
        <v>46311</v>
      </c>
      <c r="L186" s="168">
        <v>46290</v>
      </c>
      <c r="M186" s="168">
        <v>46290</v>
      </c>
      <c r="N186" t="s">
        <v>477</v>
      </c>
      <c r="O186" t="s">
        <v>477</v>
      </c>
      <c r="P186" t="s">
        <v>477</v>
      </c>
      <c r="Q186" t="s">
        <v>477</v>
      </c>
      <c r="R186" t="s">
        <v>477</v>
      </c>
      <c r="S186" t="s">
        <v>477</v>
      </c>
      <c r="T186">
        <v>6</v>
      </c>
      <c r="U186" t="s">
        <v>595</v>
      </c>
      <c r="V186" t="s">
        <v>510</v>
      </c>
      <c r="W186">
        <v>5650996264</v>
      </c>
      <c r="X186">
        <v>0</v>
      </c>
      <c r="Z186" t="s">
        <v>492</v>
      </c>
      <c r="AB186" t="s">
        <v>515</v>
      </c>
    </row>
    <row r="187" spans="1:28" x14ac:dyDescent="0.25">
      <c r="A187" t="s">
        <v>594</v>
      </c>
      <c r="B187" t="s">
        <v>498</v>
      </c>
      <c r="C187" t="s">
        <v>499</v>
      </c>
      <c r="D187" t="s">
        <v>500</v>
      </c>
      <c r="E187">
        <v>0.2</v>
      </c>
      <c r="F187">
        <v>1</v>
      </c>
      <c r="G187">
        <v>60</v>
      </c>
      <c r="H187">
        <v>1</v>
      </c>
      <c r="I187">
        <v>20</v>
      </c>
      <c r="J187" s="168">
        <v>46332</v>
      </c>
      <c r="K187" s="168">
        <v>46332</v>
      </c>
      <c r="L187" s="168">
        <v>46311</v>
      </c>
      <c r="M187" s="168">
        <v>46311</v>
      </c>
      <c r="N187" t="s">
        <v>477</v>
      </c>
      <c r="O187" t="s">
        <v>477</v>
      </c>
      <c r="P187" t="s">
        <v>477</v>
      </c>
      <c r="Q187" t="s">
        <v>477</v>
      </c>
      <c r="R187" t="s">
        <v>477</v>
      </c>
      <c r="S187" t="s">
        <v>477</v>
      </c>
      <c r="T187">
        <v>6</v>
      </c>
      <c r="U187" t="s">
        <v>595</v>
      </c>
      <c r="V187" t="s">
        <v>510</v>
      </c>
      <c r="W187">
        <v>5650996265</v>
      </c>
      <c r="X187">
        <v>0</v>
      </c>
      <c r="Z187" t="s">
        <v>492</v>
      </c>
      <c r="AB187" t="s">
        <v>545</v>
      </c>
    </row>
    <row r="188" spans="1:28" x14ac:dyDescent="0.25">
      <c r="A188" t="s">
        <v>594</v>
      </c>
      <c r="B188" t="s">
        <v>502</v>
      </c>
      <c r="C188" t="s">
        <v>503</v>
      </c>
      <c r="D188" t="s">
        <v>504</v>
      </c>
      <c r="E188">
        <v>0.1</v>
      </c>
      <c r="F188">
        <v>1</v>
      </c>
      <c r="G188">
        <v>60</v>
      </c>
      <c r="H188">
        <v>1</v>
      </c>
      <c r="I188">
        <v>10</v>
      </c>
      <c r="J188" s="168">
        <v>46353</v>
      </c>
      <c r="K188" s="168">
        <v>46353</v>
      </c>
      <c r="L188" s="168">
        <v>46311</v>
      </c>
      <c r="M188" s="168">
        <v>46311</v>
      </c>
      <c r="N188" t="s">
        <v>477</v>
      </c>
      <c r="O188" t="s">
        <v>477</v>
      </c>
      <c r="P188" t="s">
        <v>477</v>
      </c>
      <c r="Q188" t="s">
        <v>477</v>
      </c>
      <c r="R188" t="s">
        <v>477</v>
      </c>
      <c r="S188" t="s">
        <v>477</v>
      </c>
      <c r="T188">
        <v>6</v>
      </c>
      <c r="U188" t="s">
        <v>595</v>
      </c>
      <c r="V188" t="s">
        <v>510</v>
      </c>
      <c r="W188">
        <v>5650996266</v>
      </c>
      <c r="X188">
        <v>0</v>
      </c>
      <c r="Z188" t="s">
        <v>492</v>
      </c>
      <c r="AB188" t="s">
        <v>545</v>
      </c>
    </row>
    <row r="189" spans="1:28" x14ac:dyDescent="0.25">
      <c r="A189" t="s">
        <v>594</v>
      </c>
      <c r="B189" t="s">
        <v>505</v>
      </c>
      <c r="C189" t="s">
        <v>506</v>
      </c>
      <c r="D189" t="s">
        <v>507</v>
      </c>
      <c r="E189">
        <v>0.2</v>
      </c>
      <c r="F189">
        <v>1</v>
      </c>
      <c r="G189">
        <v>60</v>
      </c>
      <c r="H189">
        <v>0</v>
      </c>
      <c r="I189">
        <v>0</v>
      </c>
      <c r="J189" s="168">
        <v>46367</v>
      </c>
      <c r="K189" s="168">
        <v>46367</v>
      </c>
      <c r="L189" t="s">
        <v>477</v>
      </c>
      <c r="M189" t="s">
        <v>477</v>
      </c>
      <c r="N189" t="s">
        <v>477</v>
      </c>
      <c r="O189" t="s">
        <v>477</v>
      </c>
      <c r="P189" t="s">
        <v>477</v>
      </c>
      <c r="Q189" t="s">
        <v>477</v>
      </c>
      <c r="R189" t="s">
        <v>477</v>
      </c>
      <c r="S189" t="s">
        <v>477</v>
      </c>
      <c r="T189">
        <v>6</v>
      </c>
      <c r="U189" t="s">
        <v>595</v>
      </c>
      <c r="V189" t="s">
        <v>510</v>
      </c>
      <c r="W189">
        <v>5650996267</v>
      </c>
      <c r="X189">
        <v>0</v>
      </c>
      <c r="Z189" t="s">
        <v>480</v>
      </c>
      <c r="AB189" t="s">
        <v>501</v>
      </c>
    </row>
    <row r="190" spans="1:28" x14ac:dyDescent="0.25">
      <c r="A190" t="s">
        <v>596</v>
      </c>
      <c r="B190" t="s">
        <v>474</v>
      </c>
      <c r="C190" t="s">
        <v>475</v>
      </c>
      <c r="D190" t="s">
        <v>476</v>
      </c>
      <c r="E190">
        <v>0</v>
      </c>
      <c r="F190">
        <v>1</v>
      </c>
      <c r="G190">
        <v>60</v>
      </c>
      <c r="H190">
        <v>1</v>
      </c>
      <c r="I190">
        <v>0</v>
      </c>
      <c r="J190" s="168">
        <v>46230</v>
      </c>
      <c r="K190" s="168">
        <v>46230</v>
      </c>
      <c r="L190" s="168">
        <v>46230</v>
      </c>
      <c r="M190" s="168">
        <v>46230</v>
      </c>
      <c r="N190" t="s">
        <v>477</v>
      </c>
      <c r="O190" t="s">
        <v>477</v>
      </c>
      <c r="P190" t="s">
        <v>477</v>
      </c>
      <c r="Q190" t="s">
        <v>477</v>
      </c>
      <c r="R190" t="s">
        <v>477</v>
      </c>
      <c r="S190" t="s">
        <v>477</v>
      </c>
      <c r="T190">
        <v>6</v>
      </c>
      <c r="U190" t="s">
        <v>597</v>
      </c>
      <c r="V190" t="s">
        <v>510</v>
      </c>
      <c r="W190">
        <v>5555712828</v>
      </c>
      <c r="X190">
        <v>0</v>
      </c>
      <c r="Z190" t="s">
        <v>480</v>
      </c>
      <c r="AB190" t="s">
        <v>579</v>
      </c>
    </row>
    <row r="191" spans="1:28" x14ac:dyDescent="0.25">
      <c r="A191" t="s">
        <v>596</v>
      </c>
      <c r="B191" t="s">
        <v>482</v>
      </c>
      <c r="C191" t="s">
        <v>490</v>
      </c>
      <c r="D191" t="s">
        <v>491</v>
      </c>
      <c r="E191">
        <v>0</v>
      </c>
      <c r="F191">
        <v>1</v>
      </c>
      <c r="G191">
        <v>60</v>
      </c>
      <c r="H191">
        <v>1</v>
      </c>
      <c r="I191">
        <v>0</v>
      </c>
      <c r="J191" s="168">
        <v>46248</v>
      </c>
      <c r="K191" s="168">
        <v>46248</v>
      </c>
      <c r="L191" s="168">
        <v>46248</v>
      </c>
      <c r="M191" s="168">
        <v>46248</v>
      </c>
      <c r="N191" t="s">
        <v>477</v>
      </c>
      <c r="O191" t="s">
        <v>477</v>
      </c>
      <c r="P191" t="s">
        <v>477</v>
      </c>
      <c r="Q191" t="s">
        <v>477</v>
      </c>
      <c r="R191" t="s">
        <v>477</v>
      </c>
      <c r="S191" t="s">
        <v>477</v>
      </c>
      <c r="T191">
        <v>6</v>
      </c>
      <c r="U191" t="s">
        <v>597</v>
      </c>
      <c r="V191" t="s">
        <v>510</v>
      </c>
      <c r="W191">
        <v>5555712829</v>
      </c>
      <c r="X191">
        <v>0</v>
      </c>
      <c r="Z191" t="s">
        <v>492</v>
      </c>
      <c r="AB191" t="s">
        <v>580</v>
      </c>
    </row>
    <row r="192" spans="1:28" x14ac:dyDescent="0.25">
      <c r="A192" t="s">
        <v>596</v>
      </c>
      <c r="B192" t="s">
        <v>494</v>
      </c>
      <c r="C192" t="s">
        <v>495</v>
      </c>
      <c r="D192" t="s">
        <v>496</v>
      </c>
      <c r="E192">
        <v>0.5</v>
      </c>
      <c r="F192">
        <v>1</v>
      </c>
      <c r="G192">
        <v>60</v>
      </c>
      <c r="H192">
        <v>1</v>
      </c>
      <c r="I192">
        <v>50</v>
      </c>
      <c r="J192" s="168">
        <v>46311</v>
      </c>
      <c r="K192" s="168">
        <v>46311</v>
      </c>
      <c r="L192" s="168">
        <v>46290</v>
      </c>
      <c r="M192" s="168">
        <v>46290</v>
      </c>
      <c r="N192" t="s">
        <v>477</v>
      </c>
      <c r="O192" t="s">
        <v>477</v>
      </c>
      <c r="P192" t="s">
        <v>477</v>
      </c>
      <c r="Q192" t="s">
        <v>477</v>
      </c>
      <c r="R192" t="s">
        <v>477</v>
      </c>
      <c r="S192" t="s">
        <v>477</v>
      </c>
      <c r="T192">
        <v>6</v>
      </c>
      <c r="U192" t="s">
        <v>597</v>
      </c>
      <c r="V192" t="s">
        <v>510</v>
      </c>
      <c r="W192">
        <v>5555712830</v>
      </c>
      <c r="X192">
        <v>0</v>
      </c>
      <c r="Z192" t="s">
        <v>492</v>
      </c>
      <c r="AB192" t="s">
        <v>515</v>
      </c>
    </row>
    <row r="193" spans="1:28" x14ac:dyDescent="0.25">
      <c r="A193" t="s">
        <v>596</v>
      </c>
      <c r="B193" t="s">
        <v>498</v>
      </c>
      <c r="C193" t="s">
        <v>499</v>
      </c>
      <c r="D193" t="s">
        <v>500</v>
      </c>
      <c r="E193">
        <v>0.2</v>
      </c>
      <c r="F193">
        <v>1</v>
      </c>
      <c r="G193">
        <v>60</v>
      </c>
      <c r="H193">
        <v>1</v>
      </c>
      <c r="I193">
        <v>20</v>
      </c>
      <c r="J193" s="168">
        <v>46332</v>
      </c>
      <c r="K193" s="168">
        <v>46332</v>
      </c>
      <c r="L193" s="168">
        <v>46311</v>
      </c>
      <c r="M193" s="168">
        <v>46311</v>
      </c>
      <c r="N193" t="s">
        <v>477</v>
      </c>
      <c r="O193" t="s">
        <v>477</v>
      </c>
      <c r="P193" t="s">
        <v>477</v>
      </c>
      <c r="Q193" t="s">
        <v>477</v>
      </c>
      <c r="R193" t="s">
        <v>477</v>
      </c>
      <c r="S193" t="s">
        <v>477</v>
      </c>
      <c r="T193">
        <v>6</v>
      </c>
      <c r="U193" t="s">
        <v>597</v>
      </c>
      <c r="V193" t="s">
        <v>510</v>
      </c>
      <c r="W193">
        <v>5555712831</v>
      </c>
      <c r="X193">
        <v>0</v>
      </c>
      <c r="Z193" t="s">
        <v>492</v>
      </c>
      <c r="AB193" t="s">
        <v>545</v>
      </c>
    </row>
    <row r="194" spans="1:28" x14ac:dyDescent="0.25">
      <c r="A194" t="s">
        <v>596</v>
      </c>
      <c r="B194" t="s">
        <v>502</v>
      </c>
      <c r="C194" t="s">
        <v>503</v>
      </c>
      <c r="D194" t="s">
        <v>504</v>
      </c>
      <c r="E194">
        <v>0.1</v>
      </c>
      <c r="F194">
        <v>1</v>
      </c>
      <c r="G194">
        <v>60</v>
      </c>
      <c r="H194">
        <v>1</v>
      </c>
      <c r="I194">
        <v>10</v>
      </c>
      <c r="J194" s="168">
        <v>46353</v>
      </c>
      <c r="K194" s="168">
        <v>46353</v>
      </c>
      <c r="L194" s="168">
        <v>46311</v>
      </c>
      <c r="M194" s="168">
        <v>46311</v>
      </c>
      <c r="N194" t="s">
        <v>477</v>
      </c>
      <c r="O194" t="s">
        <v>477</v>
      </c>
      <c r="P194" t="s">
        <v>477</v>
      </c>
      <c r="Q194" t="s">
        <v>477</v>
      </c>
      <c r="R194" t="s">
        <v>477</v>
      </c>
      <c r="S194" t="s">
        <v>477</v>
      </c>
      <c r="T194">
        <v>6</v>
      </c>
      <c r="U194" t="s">
        <v>597</v>
      </c>
      <c r="V194" t="s">
        <v>510</v>
      </c>
      <c r="W194">
        <v>5555712832</v>
      </c>
      <c r="X194">
        <v>0</v>
      </c>
      <c r="Z194" t="s">
        <v>492</v>
      </c>
      <c r="AB194" t="s">
        <v>545</v>
      </c>
    </row>
    <row r="195" spans="1:28" x14ac:dyDescent="0.25">
      <c r="A195" t="s">
        <v>596</v>
      </c>
      <c r="B195" t="s">
        <v>505</v>
      </c>
      <c r="C195" t="s">
        <v>506</v>
      </c>
      <c r="D195" t="s">
        <v>507</v>
      </c>
      <c r="E195">
        <v>0.2</v>
      </c>
      <c r="F195">
        <v>1</v>
      </c>
      <c r="G195">
        <v>60</v>
      </c>
      <c r="H195">
        <v>0</v>
      </c>
      <c r="I195">
        <v>0</v>
      </c>
      <c r="J195" s="168">
        <v>46367</v>
      </c>
      <c r="K195" s="168">
        <v>46367</v>
      </c>
      <c r="L195" t="s">
        <v>477</v>
      </c>
      <c r="M195" t="s">
        <v>477</v>
      </c>
      <c r="N195" t="s">
        <v>477</v>
      </c>
      <c r="O195" t="s">
        <v>477</v>
      </c>
      <c r="P195" t="s">
        <v>477</v>
      </c>
      <c r="Q195" t="s">
        <v>477</v>
      </c>
      <c r="R195" t="s">
        <v>477</v>
      </c>
      <c r="S195" t="s">
        <v>477</v>
      </c>
      <c r="T195">
        <v>6</v>
      </c>
      <c r="U195" t="s">
        <v>597</v>
      </c>
      <c r="V195" t="s">
        <v>510</v>
      </c>
      <c r="W195">
        <v>5555712833</v>
      </c>
      <c r="X195">
        <v>0</v>
      </c>
      <c r="Z195" t="s">
        <v>480</v>
      </c>
      <c r="AB195" t="s">
        <v>501</v>
      </c>
    </row>
    <row r="196" spans="1:28" x14ac:dyDescent="0.25">
      <c r="A196" t="s">
        <v>598</v>
      </c>
      <c r="B196" t="s">
        <v>474</v>
      </c>
      <c r="C196" t="s">
        <v>475</v>
      </c>
      <c r="D196" t="s">
        <v>476</v>
      </c>
      <c r="E196">
        <v>0</v>
      </c>
      <c r="F196">
        <v>1</v>
      </c>
      <c r="G196">
        <v>0</v>
      </c>
      <c r="H196">
        <v>0</v>
      </c>
      <c r="I196">
        <v>0</v>
      </c>
      <c r="J196" t="s">
        <v>477</v>
      </c>
      <c r="K196" t="s">
        <v>477</v>
      </c>
      <c r="L196" t="s">
        <v>477</v>
      </c>
      <c r="M196" t="s">
        <v>477</v>
      </c>
      <c r="N196" t="s">
        <v>477</v>
      </c>
      <c r="O196" t="s">
        <v>477</v>
      </c>
      <c r="P196" t="s">
        <v>477</v>
      </c>
      <c r="Q196" t="s">
        <v>477</v>
      </c>
      <c r="R196" t="s">
        <v>477</v>
      </c>
      <c r="S196" t="s">
        <v>477</v>
      </c>
      <c r="T196">
        <v>6</v>
      </c>
      <c r="U196" t="s">
        <v>599</v>
      </c>
      <c r="V196" t="s">
        <v>510</v>
      </c>
      <c r="W196">
        <v>5651056507</v>
      </c>
      <c r="X196">
        <v>0</v>
      </c>
      <c r="Z196" t="s">
        <v>480</v>
      </c>
      <c r="AB196" t="s">
        <v>501</v>
      </c>
    </row>
    <row r="197" spans="1:28" x14ac:dyDescent="0.25">
      <c r="A197" t="s">
        <v>598</v>
      </c>
      <c r="B197" t="s">
        <v>482</v>
      </c>
      <c r="C197" t="s">
        <v>490</v>
      </c>
      <c r="D197" t="s">
        <v>491</v>
      </c>
      <c r="E197">
        <v>0</v>
      </c>
      <c r="F197">
        <v>1</v>
      </c>
      <c r="G197">
        <v>0</v>
      </c>
      <c r="H197">
        <v>0</v>
      </c>
      <c r="I197">
        <v>0</v>
      </c>
      <c r="J197" t="s">
        <v>477</v>
      </c>
      <c r="K197" t="s">
        <v>477</v>
      </c>
      <c r="L197" t="s">
        <v>477</v>
      </c>
      <c r="M197" t="s">
        <v>477</v>
      </c>
      <c r="N197" t="s">
        <v>477</v>
      </c>
      <c r="O197" t="s">
        <v>477</v>
      </c>
      <c r="P197" t="s">
        <v>477</v>
      </c>
      <c r="Q197" t="s">
        <v>477</v>
      </c>
      <c r="R197" t="s">
        <v>477</v>
      </c>
      <c r="S197" t="s">
        <v>477</v>
      </c>
      <c r="T197">
        <v>6</v>
      </c>
      <c r="U197" t="s">
        <v>599</v>
      </c>
      <c r="V197" t="s">
        <v>510</v>
      </c>
      <c r="W197">
        <v>5651056508</v>
      </c>
      <c r="X197">
        <v>0</v>
      </c>
      <c r="Z197" t="s">
        <v>492</v>
      </c>
      <c r="AB197" t="s">
        <v>501</v>
      </c>
    </row>
    <row r="198" spans="1:28" x14ac:dyDescent="0.25">
      <c r="A198" t="s">
        <v>598</v>
      </c>
      <c r="B198" t="s">
        <v>494</v>
      </c>
      <c r="C198" t="s">
        <v>495</v>
      </c>
      <c r="D198" t="s">
        <v>496</v>
      </c>
      <c r="E198">
        <v>0.5</v>
      </c>
      <c r="F198">
        <v>1</v>
      </c>
      <c r="G198">
        <v>0</v>
      </c>
      <c r="H198">
        <v>0</v>
      </c>
      <c r="I198">
        <v>0</v>
      </c>
      <c r="J198" t="s">
        <v>477</v>
      </c>
      <c r="K198" t="s">
        <v>477</v>
      </c>
      <c r="L198" t="s">
        <v>477</v>
      </c>
      <c r="M198" t="s">
        <v>477</v>
      </c>
      <c r="N198" t="s">
        <v>477</v>
      </c>
      <c r="O198" t="s">
        <v>477</v>
      </c>
      <c r="P198" t="s">
        <v>477</v>
      </c>
      <c r="Q198" t="s">
        <v>477</v>
      </c>
      <c r="R198" t="s">
        <v>477</v>
      </c>
      <c r="S198" t="s">
        <v>477</v>
      </c>
      <c r="T198">
        <v>6</v>
      </c>
      <c r="U198" t="s">
        <v>599</v>
      </c>
      <c r="V198" t="s">
        <v>510</v>
      </c>
      <c r="W198">
        <v>5651056509</v>
      </c>
      <c r="X198">
        <v>0</v>
      </c>
      <c r="Z198" t="s">
        <v>492</v>
      </c>
      <c r="AB198" t="s">
        <v>501</v>
      </c>
    </row>
    <row r="199" spans="1:28" x14ac:dyDescent="0.25">
      <c r="A199" t="s">
        <v>598</v>
      </c>
      <c r="B199" t="s">
        <v>498</v>
      </c>
      <c r="C199" t="s">
        <v>499</v>
      </c>
      <c r="D199" t="s">
        <v>500</v>
      </c>
      <c r="E199">
        <v>0.2</v>
      </c>
      <c r="F199">
        <v>1</v>
      </c>
      <c r="G199">
        <v>0</v>
      </c>
      <c r="H199">
        <v>0</v>
      </c>
      <c r="I199">
        <v>0</v>
      </c>
      <c r="J199" t="s">
        <v>477</v>
      </c>
      <c r="K199" t="s">
        <v>477</v>
      </c>
      <c r="L199" t="s">
        <v>477</v>
      </c>
      <c r="M199" t="s">
        <v>477</v>
      </c>
      <c r="N199" t="s">
        <v>477</v>
      </c>
      <c r="O199" t="s">
        <v>477</v>
      </c>
      <c r="P199" t="s">
        <v>477</v>
      </c>
      <c r="Q199" t="s">
        <v>477</v>
      </c>
      <c r="R199" t="s">
        <v>477</v>
      </c>
      <c r="S199" t="s">
        <v>477</v>
      </c>
      <c r="T199">
        <v>6</v>
      </c>
      <c r="U199" t="s">
        <v>599</v>
      </c>
      <c r="V199" t="s">
        <v>510</v>
      </c>
      <c r="W199">
        <v>5651056510</v>
      </c>
      <c r="X199">
        <v>0</v>
      </c>
      <c r="Z199" t="s">
        <v>492</v>
      </c>
      <c r="AB199" t="s">
        <v>501</v>
      </c>
    </row>
    <row r="200" spans="1:28" x14ac:dyDescent="0.25">
      <c r="A200" t="s">
        <v>598</v>
      </c>
      <c r="B200" t="s">
        <v>502</v>
      </c>
      <c r="C200" t="s">
        <v>503</v>
      </c>
      <c r="D200" t="s">
        <v>504</v>
      </c>
      <c r="E200">
        <v>0.1</v>
      </c>
      <c r="F200">
        <v>1</v>
      </c>
      <c r="G200">
        <v>0</v>
      </c>
      <c r="H200">
        <v>0</v>
      </c>
      <c r="I200">
        <v>0</v>
      </c>
      <c r="J200" t="s">
        <v>477</v>
      </c>
      <c r="K200" t="s">
        <v>477</v>
      </c>
      <c r="L200" t="s">
        <v>477</v>
      </c>
      <c r="M200" t="s">
        <v>477</v>
      </c>
      <c r="N200" t="s">
        <v>477</v>
      </c>
      <c r="O200" t="s">
        <v>477</v>
      </c>
      <c r="P200" t="s">
        <v>477</v>
      </c>
      <c r="Q200" t="s">
        <v>477</v>
      </c>
      <c r="R200" t="s">
        <v>477</v>
      </c>
      <c r="S200" t="s">
        <v>477</v>
      </c>
      <c r="T200">
        <v>6</v>
      </c>
      <c r="U200" t="s">
        <v>599</v>
      </c>
      <c r="V200" t="s">
        <v>510</v>
      </c>
      <c r="W200">
        <v>5651056511</v>
      </c>
      <c r="X200">
        <v>0</v>
      </c>
      <c r="Z200" t="s">
        <v>492</v>
      </c>
      <c r="AB200" t="s">
        <v>501</v>
      </c>
    </row>
    <row r="201" spans="1:28" x14ac:dyDescent="0.25">
      <c r="A201" t="s">
        <v>598</v>
      </c>
      <c r="B201" t="s">
        <v>505</v>
      </c>
      <c r="C201" t="s">
        <v>506</v>
      </c>
      <c r="D201" t="s">
        <v>507</v>
      </c>
      <c r="E201">
        <v>0.2</v>
      </c>
      <c r="F201">
        <v>1</v>
      </c>
      <c r="G201">
        <v>0</v>
      </c>
      <c r="H201">
        <v>0</v>
      </c>
      <c r="I201">
        <v>0</v>
      </c>
      <c r="J201" t="s">
        <v>477</v>
      </c>
      <c r="K201" t="s">
        <v>477</v>
      </c>
      <c r="L201" t="s">
        <v>477</v>
      </c>
      <c r="M201" t="s">
        <v>477</v>
      </c>
      <c r="N201" t="s">
        <v>477</v>
      </c>
      <c r="O201" t="s">
        <v>477</v>
      </c>
      <c r="P201" t="s">
        <v>477</v>
      </c>
      <c r="Q201" t="s">
        <v>477</v>
      </c>
      <c r="R201" t="s">
        <v>477</v>
      </c>
      <c r="S201" t="s">
        <v>477</v>
      </c>
      <c r="T201">
        <v>6</v>
      </c>
      <c r="U201" t="s">
        <v>599</v>
      </c>
      <c r="V201" t="s">
        <v>510</v>
      </c>
      <c r="W201">
        <v>5651056512</v>
      </c>
      <c r="X201">
        <v>0</v>
      </c>
      <c r="Z201" t="s">
        <v>480</v>
      </c>
      <c r="AB201" t="s">
        <v>501</v>
      </c>
    </row>
    <row r="202" spans="1:28" x14ac:dyDescent="0.25">
      <c r="A202" t="s">
        <v>600</v>
      </c>
      <c r="B202" t="s">
        <v>474</v>
      </c>
      <c r="C202" t="s">
        <v>475</v>
      </c>
      <c r="D202" t="s">
        <v>476</v>
      </c>
      <c r="E202">
        <v>0</v>
      </c>
      <c r="F202">
        <v>1</v>
      </c>
      <c r="G202">
        <v>60</v>
      </c>
      <c r="H202">
        <v>1</v>
      </c>
      <c r="I202">
        <v>0</v>
      </c>
      <c r="J202" s="168">
        <v>46230</v>
      </c>
      <c r="K202" s="168">
        <v>46230</v>
      </c>
      <c r="L202" s="168">
        <v>46230</v>
      </c>
      <c r="M202" s="168">
        <v>46230</v>
      </c>
      <c r="N202" t="s">
        <v>477</v>
      </c>
      <c r="O202" t="s">
        <v>477</v>
      </c>
      <c r="P202" t="s">
        <v>477</v>
      </c>
      <c r="Q202" t="s">
        <v>477</v>
      </c>
      <c r="R202" t="s">
        <v>477</v>
      </c>
      <c r="S202" t="s">
        <v>477</v>
      </c>
      <c r="T202">
        <v>6</v>
      </c>
      <c r="U202" t="s">
        <v>601</v>
      </c>
      <c r="V202" t="s">
        <v>510</v>
      </c>
      <c r="W202">
        <v>5651056513</v>
      </c>
      <c r="X202">
        <v>0</v>
      </c>
      <c r="Z202" t="s">
        <v>480</v>
      </c>
      <c r="AB202" t="s">
        <v>579</v>
      </c>
    </row>
    <row r="203" spans="1:28" x14ac:dyDescent="0.25">
      <c r="A203" t="s">
        <v>600</v>
      </c>
      <c r="B203" t="s">
        <v>482</v>
      </c>
      <c r="C203" t="s">
        <v>490</v>
      </c>
      <c r="D203" t="s">
        <v>491</v>
      </c>
      <c r="E203">
        <v>0</v>
      </c>
      <c r="F203">
        <v>1</v>
      </c>
      <c r="G203">
        <v>60</v>
      </c>
      <c r="H203">
        <v>1</v>
      </c>
      <c r="I203">
        <v>0</v>
      </c>
      <c r="J203" s="168">
        <v>46248</v>
      </c>
      <c r="K203" s="168">
        <v>46248</v>
      </c>
      <c r="L203" s="168">
        <v>46248</v>
      </c>
      <c r="M203" s="168">
        <v>46248</v>
      </c>
      <c r="N203" t="s">
        <v>477</v>
      </c>
      <c r="O203" t="s">
        <v>477</v>
      </c>
      <c r="P203" t="s">
        <v>477</v>
      </c>
      <c r="Q203" t="s">
        <v>477</v>
      </c>
      <c r="R203" t="s">
        <v>477</v>
      </c>
      <c r="S203" t="s">
        <v>477</v>
      </c>
      <c r="T203">
        <v>6</v>
      </c>
      <c r="U203" t="s">
        <v>601</v>
      </c>
      <c r="V203" t="s">
        <v>510</v>
      </c>
      <c r="W203">
        <v>5651056514</v>
      </c>
      <c r="X203">
        <v>0</v>
      </c>
      <c r="Z203" t="s">
        <v>492</v>
      </c>
      <c r="AB203" t="s">
        <v>580</v>
      </c>
    </row>
    <row r="204" spans="1:28" x14ac:dyDescent="0.25">
      <c r="A204" t="s">
        <v>600</v>
      </c>
      <c r="B204" t="s">
        <v>494</v>
      </c>
      <c r="C204" t="s">
        <v>495</v>
      </c>
      <c r="D204" t="s">
        <v>496</v>
      </c>
      <c r="E204">
        <v>0.5</v>
      </c>
      <c r="F204">
        <v>1</v>
      </c>
      <c r="G204">
        <v>60</v>
      </c>
      <c r="H204">
        <v>1</v>
      </c>
      <c r="I204">
        <v>50</v>
      </c>
      <c r="J204" s="168">
        <v>46311</v>
      </c>
      <c r="K204" s="168">
        <v>46311</v>
      </c>
      <c r="L204" s="168">
        <v>46290</v>
      </c>
      <c r="M204" s="168">
        <v>46290</v>
      </c>
      <c r="N204" t="s">
        <v>477</v>
      </c>
      <c r="O204" t="s">
        <v>477</v>
      </c>
      <c r="P204" t="s">
        <v>477</v>
      </c>
      <c r="Q204" t="s">
        <v>477</v>
      </c>
      <c r="R204" t="s">
        <v>477</v>
      </c>
      <c r="S204" t="s">
        <v>477</v>
      </c>
      <c r="T204">
        <v>6</v>
      </c>
      <c r="U204" t="s">
        <v>601</v>
      </c>
      <c r="V204" t="s">
        <v>510</v>
      </c>
      <c r="W204">
        <v>5651056515</v>
      </c>
      <c r="X204">
        <v>0</v>
      </c>
      <c r="Z204" t="s">
        <v>492</v>
      </c>
      <c r="AB204" t="s">
        <v>515</v>
      </c>
    </row>
    <row r="205" spans="1:28" x14ac:dyDescent="0.25">
      <c r="A205" t="s">
        <v>600</v>
      </c>
      <c r="B205" t="s">
        <v>498</v>
      </c>
      <c r="C205" t="s">
        <v>499</v>
      </c>
      <c r="D205" t="s">
        <v>500</v>
      </c>
      <c r="E205">
        <v>0.2</v>
      </c>
      <c r="F205">
        <v>1</v>
      </c>
      <c r="G205">
        <v>60</v>
      </c>
      <c r="H205">
        <v>1</v>
      </c>
      <c r="I205">
        <v>20</v>
      </c>
      <c r="J205" s="168">
        <v>46332</v>
      </c>
      <c r="K205" s="168">
        <v>46332</v>
      </c>
      <c r="L205" s="168">
        <v>46311</v>
      </c>
      <c r="M205" s="168">
        <v>46311</v>
      </c>
      <c r="N205" t="s">
        <v>477</v>
      </c>
      <c r="O205" t="s">
        <v>477</v>
      </c>
      <c r="P205" t="s">
        <v>477</v>
      </c>
      <c r="Q205" t="s">
        <v>477</v>
      </c>
      <c r="R205" t="s">
        <v>477</v>
      </c>
      <c r="S205" t="s">
        <v>477</v>
      </c>
      <c r="T205">
        <v>6</v>
      </c>
      <c r="U205" t="s">
        <v>601</v>
      </c>
      <c r="V205" t="s">
        <v>510</v>
      </c>
      <c r="W205">
        <v>5651056516</v>
      </c>
      <c r="X205">
        <v>0</v>
      </c>
      <c r="Z205" t="s">
        <v>492</v>
      </c>
      <c r="AB205" t="s">
        <v>545</v>
      </c>
    </row>
    <row r="206" spans="1:28" x14ac:dyDescent="0.25">
      <c r="A206" t="s">
        <v>600</v>
      </c>
      <c r="B206" t="s">
        <v>502</v>
      </c>
      <c r="C206" t="s">
        <v>503</v>
      </c>
      <c r="D206" t="s">
        <v>504</v>
      </c>
      <c r="E206">
        <v>0.1</v>
      </c>
      <c r="F206">
        <v>1</v>
      </c>
      <c r="G206">
        <v>60</v>
      </c>
      <c r="H206">
        <v>1</v>
      </c>
      <c r="I206">
        <v>10</v>
      </c>
      <c r="J206" s="168">
        <v>46353</v>
      </c>
      <c r="K206" s="168">
        <v>46353</v>
      </c>
      <c r="L206" s="168">
        <v>46311</v>
      </c>
      <c r="M206" s="168">
        <v>46311</v>
      </c>
      <c r="N206" t="s">
        <v>477</v>
      </c>
      <c r="O206" t="s">
        <v>477</v>
      </c>
      <c r="P206" t="s">
        <v>477</v>
      </c>
      <c r="Q206" t="s">
        <v>477</v>
      </c>
      <c r="R206" t="s">
        <v>477</v>
      </c>
      <c r="S206" t="s">
        <v>477</v>
      </c>
      <c r="T206">
        <v>6</v>
      </c>
      <c r="U206" t="s">
        <v>601</v>
      </c>
      <c r="V206" t="s">
        <v>510</v>
      </c>
      <c r="W206">
        <v>5651056517</v>
      </c>
      <c r="X206">
        <v>0</v>
      </c>
      <c r="Z206" t="s">
        <v>492</v>
      </c>
      <c r="AB206" t="s">
        <v>545</v>
      </c>
    </row>
    <row r="207" spans="1:28" x14ac:dyDescent="0.25">
      <c r="A207" t="s">
        <v>600</v>
      </c>
      <c r="B207" t="s">
        <v>505</v>
      </c>
      <c r="C207" t="s">
        <v>506</v>
      </c>
      <c r="D207" t="s">
        <v>507</v>
      </c>
      <c r="E207">
        <v>0.2</v>
      </c>
      <c r="F207">
        <v>1</v>
      </c>
      <c r="G207">
        <v>60</v>
      </c>
      <c r="H207">
        <v>0</v>
      </c>
      <c r="I207">
        <v>0</v>
      </c>
      <c r="J207" s="168">
        <v>46367</v>
      </c>
      <c r="K207" s="168">
        <v>46367</v>
      </c>
      <c r="L207" t="s">
        <v>477</v>
      </c>
      <c r="M207" t="s">
        <v>477</v>
      </c>
      <c r="N207" t="s">
        <v>477</v>
      </c>
      <c r="O207" t="s">
        <v>477</v>
      </c>
      <c r="P207" t="s">
        <v>477</v>
      </c>
      <c r="Q207" t="s">
        <v>477</v>
      </c>
      <c r="R207" t="s">
        <v>477</v>
      </c>
      <c r="S207" t="s">
        <v>477</v>
      </c>
      <c r="T207">
        <v>6</v>
      </c>
      <c r="U207" t="s">
        <v>601</v>
      </c>
      <c r="V207" t="s">
        <v>510</v>
      </c>
      <c r="W207">
        <v>5651056518</v>
      </c>
      <c r="X207">
        <v>0</v>
      </c>
      <c r="Z207" t="s">
        <v>480</v>
      </c>
      <c r="AB207" t="s">
        <v>501</v>
      </c>
    </row>
    <row r="208" spans="1:28" x14ac:dyDescent="0.25">
      <c r="A208" t="s">
        <v>602</v>
      </c>
      <c r="B208" t="s">
        <v>474</v>
      </c>
      <c r="C208" t="s">
        <v>475</v>
      </c>
      <c r="D208" t="s">
        <v>476</v>
      </c>
      <c r="E208">
        <v>0</v>
      </c>
      <c r="F208">
        <v>1</v>
      </c>
      <c r="G208">
        <v>60</v>
      </c>
      <c r="H208">
        <v>1</v>
      </c>
      <c r="I208">
        <v>0</v>
      </c>
      <c r="J208" s="168">
        <v>46230</v>
      </c>
      <c r="K208" s="168">
        <v>46230</v>
      </c>
      <c r="L208" s="168">
        <v>46230</v>
      </c>
      <c r="M208" s="168">
        <v>46230</v>
      </c>
      <c r="N208" t="s">
        <v>477</v>
      </c>
      <c r="O208" t="s">
        <v>477</v>
      </c>
      <c r="P208" t="s">
        <v>477</v>
      </c>
      <c r="Q208" t="s">
        <v>477</v>
      </c>
      <c r="R208" t="s">
        <v>477</v>
      </c>
      <c r="S208" t="s">
        <v>477</v>
      </c>
      <c r="T208">
        <v>6</v>
      </c>
      <c r="U208" t="s">
        <v>603</v>
      </c>
      <c r="V208" t="s">
        <v>510</v>
      </c>
      <c r="W208">
        <v>5622066473</v>
      </c>
      <c r="X208">
        <v>0</v>
      </c>
      <c r="Z208" t="s">
        <v>480</v>
      </c>
      <c r="AB208" t="s">
        <v>579</v>
      </c>
    </row>
    <row r="209" spans="1:28" x14ac:dyDescent="0.25">
      <c r="A209" t="s">
        <v>602</v>
      </c>
      <c r="B209" t="s">
        <v>482</v>
      </c>
      <c r="C209" t="s">
        <v>490</v>
      </c>
      <c r="D209" t="s">
        <v>491</v>
      </c>
      <c r="E209">
        <v>0</v>
      </c>
      <c r="F209">
        <v>1</v>
      </c>
      <c r="G209">
        <v>60</v>
      </c>
      <c r="H209">
        <v>1</v>
      </c>
      <c r="I209">
        <v>0</v>
      </c>
      <c r="J209" s="168">
        <v>46282</v>
      </c>
      <c r="K209" s="168">
        <v>46282</v>
      </c>
      <c r="L209" s="168">
        <v>46275</v>
      </c>
      <c r="M209" s="168">
        <v>46275</v>
      </c>
      <c r="N209" t="s">
        <v>477</v>
      </c>
      <c r="O209" t="s">
        <v>477</v>
      </c>
      <c r="P209" t="s">
        <v>477</v>
      </c>
      <c r="Q209" t="s">
        <v>477</v>
      </c>
      <c r="R209" t="s">
        <v>477</v>
      </c>
      <c r="S209" t="s">
        <v>477</v>
      </c>
      <c r="T209">
        <v>6</v>
      </c>
      <c r="U209" t="s">
        <v>603</v>
      </c>
      <c r="V209" t="s">
        <v>510</v>
      </c>
      <c r="W209">
        <v>5622066474</v>
      </c>
      <c r="X209">
        <v>0</v>
      </c>
      <c r="Z209" t="s">
        <v>492</v>
      </c>
      <c r="AB209" t="s">
        <v>604</v>
      </c>
    </row>
    <row r="210" spans="1:28" x14ac:dyDescent="0.25">
      <c r="A210" t="s">
        <v>602</v>
      </c>
      <c r="B210" t="s">
        <v>494</v>
      </c>
      <c r="C210" t="s">
        <v>495</v>
      </c>
      <c r="D210" t="s">
        <v>496</v>
      </c>
      <c r="E210">
        <v>0.5</v>
      </c>
      <c r="F210">
        <v>1</v>
      </c>
      <c r="G210">
        <v>60</v>
      </c>
      <c r="H210">
        <v>1</v>
      </c>
      <c r="I210">
        <v>50</v>
      </c>
      <c r="J210" s="168">
        <v>46311</v>
      </c>
      <c r="K210" s="168">
        <v>46311</v>
      </c>
      <c r="L210" s="168">
        <v>46290</v>
      </c>
      <c r="M210" s="168">
        <v>46290</v>
      </c>
      <c r="N210" t="s">
        <v>477</v>
      </c>
      <c r="O210" t="s">
        <v>477</v>
      </c>
      <c r="P210" t="s">
        <v>477</v>
      </c>
      <c r="Q210" t="s">
        <v>477</v>
      </c>
      <c r="R210" t="s">
        <v>477</v>
      </c>
      <c r="S210" t="s">
        <v>477</v>
      </c>
      <c r="T210">
        <v>6</v>
      </c>
      <c r="U210" t="s">
        <v>603</v>
      </c>
      <c r="V210" t="s">
        <v>510</v>
      </c>
      <c r="W210">
        <v>5622066475</v>
      </c>
      <c r="X210">
        <v>0</v>
      </c>
      <c r="Z210" t="s">
        <v>492</v>
      </c>
      <c r="AB210" t="s">
        <v>515</v>
      </c>
    </row>
    <row r="211" spans="1:28" x14ac:dyDescent="0.25">
      <c r="A211" t="s">
        <v>602</v>
      </c>
      <c r="B211" t="s">
        <v>498</v>
      </c>
      <c r="C211" t="s">
        <v>499</v>
      </c>
      <c r="D211" t="s">
        <v>500</v>
      </c>
      <c r="E211">
        <v>0.2</v>
      </c>
      <c r="F211">
        <v>1</v>
      </c>
      <c r="G211">
        <v>60</v>
      </c>
      <c r="H211">
        <v>0</v>
      </c>
      <c r="I211">
        <v>0</v>
      </c>
      <c r="J211" s="168">
        <v>46332</v>
      </c>
      <c r="K211" s="168">
        <v>46332</v>
      </c>
      <c r="L211" t="s">
        <v>477</v>
      </c>
      <c r="M211" t="s">
        <v>477</v>
      </c>
      <c r="N211" t="s">
        <v>477</v>
      </c>
      <c r="O211" t="s">
        <v>477</v>
      </c>
      <c r="P211" t="s">
        <v>477</v>
      </c>
      <c r="Q211" t="s">
        <v>477</v>
      </c>
      <c r="R211" t="s">
        <v>477</v>
      </c>
      <c r="S211" t="s">
        <v>477</v>
      </c>
      <c r="T211">
        <v>6</v>
      </c>
      <c r="U211" t="s">
        <v>603</v>
      </c>
      <c r="V211" t="s">
        <v>510</v>
      </c>
      <c r="W211">
        <v>5622066476</v>
      </c>
      <c r="X211">
        <v>0</v>
      </c>
      <c r="Z211" t="s">
        <v>492</v>
      </c>
      <c r="AB211" t="s">
        <v>501</v>
      </c>
    </row>
    <row r="212" spans="1:28" x14ac:dyDescent="0.25">
      <c r="A212" t="s">
        <v>602</v>
      </c>
      <c r="B212" t="s">
        <v>502</v>
      </c>
      <c r="C212" t="s">
        <v>503</v>
      </c>
      <c r="D212" t="s">
        <v>504</v>
      </c>
      <c r="E212">
        <v>0.1</v>
      </c>
      <c r="F212">
        <v>1</v>
      </c>
      <c r="G212">
        <v>60</v>
      </c>
      <c r="H212">
        <v>0</v>
      </c>
      <c r="I212">
        <v>0</v>
      </c>
      <c r="J212" s="168">
        <v>46353</v>
      </c>
      <c r="K212" s="168">
        <v>46353</v>
      </c>
      <c r="L212" t="s">
        <v>477</v>
      </c>
      <c r="M212" t="s">
        <v>477</v>
      </c>
      <c r="N212" t="s">
        <v>477</v>
      </c>
      <c r="O212" t="s">
        <v>477</v>
      </c>
      <c r="P212" t="s">
        <v>477</v>
      </c>
      <c r="Q212" t="s">
        <v>477</v>
      </c>
      <c r="R212" t="s">
        <v>477</v>
      </c>
      <c r="S212" t="s">
        <v>477</v>
      </c>
      <c r="T212">
        <v>6</v>
      </c>
      <c r="U212" t="s">
        <v>603</v>
      </c>
      <c r="V212" t="s">
        <v>510</v>
      </c>
      <c r="W212">
        <v>5622066477</v>
      </c>
      <c r="X212">
        <v>0</v>
      </c>
      <c r="Z212" t="s">
        <v>492</v>
      </c>
      <c r="AB212" t="s">
        <v>501</v>
      </c>
    </row>
    <row r="213" spans="1:28" x14ac:dyDescent="0.25">
      <c r="A213" t="s">
        <v>602</v>
      </c>
      <c r="B213" t="s">
        <v>505</v>
      </c>
      <c r="C213" t="s">
        <v>506</v>
      </c>
      <c r="D213" t="s">
        <v>507</v>
      </c>
      <c r="E213">
        <v>0.2</v>
      </c>
      <c r="F213">
        <v>1</v>
      </c>
      <c r="G213">
        <v>60</v>
      </c>
      <c r="H213">
        <v>0</v>
      </c>
      <c r="I213">
        <v>0</v>
      </c>
      <c r="J213" s="168">
        <v>46367</v>
      </c>
      <c r="K213" s="168">
        <v>46367</v>
      </c>
      <c r="L213" t="s">
        <v>477</v>
      </c>
      <c r="M213" t="s">
        <v>477</v>
      </c>
      <c r="N213" t="s">
        <v>477</v>
      </c>
      <c r="O213" t="s">
        <v>477</v>
      </c>
      <c r="P213" t="s">
        <v>477</v>
      </c>
      <c r="Q213" t="s">
        <v>477</v>
      </c>
      <c r="R213" t="s">
        <v>477</v>
      </c>
      <c r="S213" t="s">
        <v>477</v>
      </c>
      <c r="T213">
        <v>6</v>
      </c>
      <c r="U213" t="s">
        <v>603</v>
      </c>
      <c r="V213" t="s">
        <v>510</v>
      </c>
      <c r="W213">
        <v>5622066478</v>
      </c>
      <c r="X213">
        <v>0</v>
      </c>
      <c r="Z213" t="s">
        <v>480</v>
      </c>
      <c r="AB213" t="s">
        <v>501</v>
      </c>
    </row>
    <row r="214" spans="1:28" x14ac:dyDescent="0.25">
      <c r="A214" t="s">
        <v>605</v>
      </c>
      <c r="B214" t="s">
        <v>474</v>
      </c>
      <c r="C214" t="s">
        <v>475</v>
      </c>
      <c r="D214" t="s">
        <v>476</v>
      </c>
      <c r="E214">
        <v>0</v>
      </c>
      <c r="F214">
        <v>1</v>
      </c>
      <c r="G214">
        <v>60</v>
      </c>
      <c r="H214">
        <v>1</v>
      </c>
      <c r="I214">
        <v>0</v>
      </c>
      <c r="J214" s="168">
        <v>46230</v>
      </c>
      <c r="K214" s="168">
        <v>46230</v>
      </c>
      <c r="L214" s="168">
        <v>46230</v>
      </c>
      <c r="M214" s="168">
        <v>46230</v>
      </c>
      <c r="N214" t="s">
        <v>477</v>
      </c>
      <c r="O214" t="s">
        <v>477</v>
      </c>
      <c r="P214" t="s">
        <v>477</v>
      </c>
      <c r="Q214" t="s">
        <v>477</v>
      </c>
      <c r="R214" t="s">
        <v>477</v>
      </c>
      <c r="S214" t="s">
        <v>477</v>
      </c>
      <c r="T214">
        <v>6</v>
      </c>
      <c r="U214" t="s">
        <v>606</v>
      </c>
      <c r="V214" t="s">
        <v>510</v>
      </c>
      <c r="W214">
        <v>5555712834</v>
      </c>
      <c r="X214">
        <v>0</v>
      </c>
      <c r="Z214" t="s">
        <v>480</v>
      </c>
      <c r="AB214" t="s">
        <v>579</v>
      </c>
    </row>
    <row r="215" spans="1:28" x14ac:dyDescent="0.25">
      <c r="A215" t="s">
        <v>605</v>
      </c>
      <c r="B215" t="s">
        <v>482</v>
      </c>
      <c r="C215" t="s">
        <v>490</v>
      </c>
      <c r="D215" t="s">
        <v>491</v>
      </c>
      <c r="E215">
        <v>0</v>
      </c>
      <c r="F215">
        <v>1</v>
      </c>
      <c r="G215">
        <v>60</v>
      </c>
      <c r="H215">
        <v>1</v>
      </c>
      <c r="I215">
        <v>0</v>
      </c>
      <c r="J215" s="168">
        <v>46248</v>
      </c>
      <c r="K215" s="168">
        <v>46248</v>
      </c>
      <c r="L215" s="168">
        <v>46248</v>
      </c>
      <c r="M215" s="168">
        <v>46248</v>
      </c>
      <c r="N215" t="s">
        <v>477</v>
      </c>
      <c r="O215" t="s">
        <v>477</v>
      </c>
      <c r="P215" t="s">
        <v>477</v>
      </c>
      <c r="Q215" t="s">
        <v>477</v>
      </c>
      <c r="R215" t="s">
        <v>477</v>
      </c>
      <c r="S215" t="s">
        <v>477</v>
      </c>
      <c r="T215">
        <v>6</v>
      </c>
      <c r="U215" t="s">
        <v>606</v>
      </c>
      <c r="V215" t="s">
        <v>510</v>
      </c>
      <c r="W215">
        <v>5555712835</v>
      </c>
      <c r="X215">
        <v>0</v>
      </c>
      <c r="Z215" t="s">
        <v>492</v>
      </c>
      <c r="AB215" t="s">
        <v>580</v>
      </c>
    </row>
    <row r="216" spans="1:28" x14ac:dyDescent="0.25">
      <c r="A216" t="s">
        <v>605</v>
      </c>
      <c r="B216" t="s">
        <v>494</v>
      </c>
      <c r="C216" t="s">
        <v>495</v>
      </c>
      <c r="D216" t="s">
        <v>496</v>
      </c>
      <c r="E216">
        <v>0.5</v>
      </c>
      <c r="F216">
        <v>1</v>
      </c>
      <c r="G216">
        <v>60</v>
      </c>
      <c r="H216">
        <v>1</v>
      </c>
      <c r="I216">
        <v>50</v>
      </c>
      <c r="J216" s="168">
        <v>46311</v>
      </c>
      <c r="K216" s="168">
        <v>46311</v>
      </c>
      <c r="L216" s="168">
        <v>46290</v>
      </c>
      <c r="M216" s="168">
        <v>46290</v>
      </c>
      <c r="N216" t="s">
        <v>477</v>
      </c>
      <c r="O216" t="s">
        <v>477</v>
      </c>
      <c r="P216" t="s">
        <v>477</v>
      </c>
      <c r="Q216" t="s">
        <v>477</v>
      </c>
      <c r="R216" t="s">
        <v>477</v>
      </c>
      <c r="S216" t="s">
        <v>477</v>
      </c>
      <c r="T216">
        <v>6</v>
      </c>
      <c r="U216" t="s">
        <v>606</v>
      </c>
      <c r="V216" t="s">
        <v>510</v>
      </c>
      <c r="W216">
        <v>5555712836</v>
      </c>
      <c r="X216">
        <v>0</v>
      </c>
      <c r="Z216" t="s">
        <v>492</v>
      </c>
      <c r="AB216" t="s">
        <v>515</v>
      </c>
    </row>
    <row r="217" spans="1:28" x14ac:dyDescent="0.25">
      <c r="A217" t="s">
        <v>605</v>
      </c>
      <c r="B217" t="s">
        <v>498</v>
      </c>
      <c r="C217" t="s">
        <v>499</v>
      </c>
      <c r="D217" t="s">
        <v>500</v>
      </c>
      <c r="E217">
        <v>0.2</v>
      </c>
      <c r="F217">
        <v>1</v>
      </c>
      <c r="G217">
        <v>60</v>
      </c>
      <c r="H217">
        <v>0</v>
      </c>
      <c r="I217">
        <v>0</v>
      </c>
      <c r="J217" s="168">
        <v>46332</v>
      </c>
      <c r="K217" s="168">
        <v>46332</v>
      </c>
      <c r="L217" t="s">
        <v>477</v>
      </c>
      <c r="M217" t="s">
        <v>477</v>
      </c>
      <c r="N217" t="s">
        <v>477</v>
      </c>
      <c r="O217" t="s">
        <v>477</v>
      </c>
      <c r="P217" t="s">
        <v>477</v>
      </c>
      <c r="Q217" t="s">
        <v>477</v>
      </c>
      <c r="R217" t="s">
        <v>477</v>
      </c>
      <c r="S217" t="s">
        <v>477</v>
      </c>
      <c r="T217">
        <v>6</v>
      </c>
      <c r="U217" t="s">
        <v>606</v>
      </c>
      <c r="V217" t="s">
        <v>510</v>
      </c>
      <c r="W217">
        <v>5555712837</v>
      </c>
      <c r="X217">
        <v>0</v>
      </c>
      <c r="Z217" t="s">
        <v>492</v>
      </c>
      <c r="AB217" t="s">
        <v>501</v>
      </c>
    </row>
    <row r="218" spans="1:28" x14ac:dyDescent="0.25">
      <c r="A218" t="s">
        <v>605</v>
      </c>
      <c r="B218" t="s">
        <v>502</v>
      </c>
      <c r="C218" t="s">
        <v>503</v>
      </c>
      <c r="D218" t="s">
        <v>504</v>
      </c>
      <c r="E218">
        <v>0.1</v>
      </c>
      <c r="F218">
        <v>1</v>
      </c>
      <c r="G218">
        <v>60</v>
      </c>
      <c r="H218">
        <v>0</v>
      </c>
      <c r="I218">
        <v>0</v>
      </c>
      <c r="J218" s="168">
        <v>46353</v>
      </c>
      <c r="K218" s="168">
        <v>46353</v>
      </c>
      <c r="L218" t="s">
        <v>477</v>
      </c>
      <c r="M218" t="s">
        <v>477</v>
      </c>
      <c r="N218" t="s">
        <v>477</v>
      </c>
      <c r="O218" t="s">
        <v>477</v>
      </c>
      <c r="P218" t="s">
        <v>477</v>
      </c>
      <c r="Q218" t="s">
        <v>477</v>
      </c>
      <c r="R218" t="s">
        <v>477</v>
      </c>
      <c r="S218" t="s">
        <v>477</v>
      </c>
      <c r="T218">
        <v>6</v>
      </c>
      <c r="U218" t="s">
        <v>606</v>
      </c>
      <c r="V218" t="s">
        <v>510</v>
      </c>
      <c r="W218">
        <v>5555712838</v>
      </c>
      <c r="X218">
        <v>0</v>
      </c>
      <c r="Z218" t="s">
        <v>492</v>
      </c>
      <c r="AB218" t="s">
        <v>501</v>
      </c>
    </row>
    <row r="219" spans="1:28" x14ac:dyDescent="0.25">
      <c r="A219" t="s">
        <v>605</v>
      </c>
      <c r="B219" t="s">
        <v>505</v>
      </c>
      <c r="C219" t="s">
        <v>506</v>
      </c>
      <c r="D219" t="s">
        <v>507</v>
      </c>
      <c r="E219">
        <v>0.2</v>
      </c>
      <c r="F219">
        <v>1</v>
      </c>
      <c r="G219">
        <v>60</v>
      </c>
      <c r="H219">
        <v>0</v>
      </c>
      <c r="I219">
        <v>0</v>
      </c>
      <c r="J219" s="168">
        <v>46367</v>
      </c>
      <c r="K219" s="168">
        <v>46367</v>
      </c>
      <c r="L219" t="s">
        <v>477</v>
      </c>
      <c r="M219" t="s">
        <v>477</v>
      </c>
      <c r="N219" t="s">
        <v>477</v>
      </c>
      <c r="O219" t="s">
        <v>477</v>
      </c>
      <c r="P219" t="s">
        <v>477</v>
      </c>
      <c r="Q219" t="s">
        <v>477</v>
      </c>
      <c r="R219" t="s">
        <v>477</v>
      </c>
      <c r="S219" t="s">
        <v>477</v>
      </c>
      <c r="T219">
        <v>6</v>
      </c>
      <c r="U219" t="s">
        <v>606</v>
      </c>
      <c r="V219" t="s">
        <v>510</v>
      </c>
      <c r="W219">
        <v>5555712839</v>
      </c>
      <c r="X219">
        <v>0</v>
      </c>
      <c r="Z219" t="s">
        <v>480</v>
      </c>
      <c r="AB219" t="s">
        <v>501</v>
      </c>
    </row>
    <row r="220" spans="1:28" x14ac:dyDescent="0.25">
      <c r="A220" t="s">
        <v>607</v>
      </c>
      <c r="B220" t="s">
        <v>474</v>
      </c>
      <c r="C220" t="s">
        <v>475</v>
      </c>
      <c r="D220" t="s">
        <v>476</v>
      </c>
      <c r="E220">
        <v>0</v>
      </c>
      <c r="F220">
        <v>1</v>
      </c>
      <c r="G220">
        <v>60</v>
      </c>
      <c r="H220">
        <v>1</v>
      </c>
      <c r="I220">
        <v>0</v>
      </c>
      <c r="J220" s="168">
        <v>46230</v>
      </c>
      <c r="K220" s="168">
        <v>46230</v>
      </c>
      <c r="L220" s="168">
        <v>46230</v>
      </c>
      <c r="M220" s="168">
        <v>46230</v>
      </c>
      <c r="N220" t="s">
        <v>477</v>
      </c>
      <c r="O220" t="s">
        <v>477</v>
      </c>
      <c r="P220" t="s">
        <v>477</v>
      </c>
      <c r="Q220" t="s">
        <v>477</v>
      </c>
      <c r="R220" t="s">
        <v>477</v>
      </c>
      <c r="S220" t="s">
        <v>477</v>
      </c>
      <c r="T220">
        <v>6</v>
      </c>
      <c r="U220" t="s">
        <v>608</v>
      </c>
      <c r="V220" t="s">
        <v>510</v>
      </c>
      <c r="W220">
        <v>5651056554</v>
      </c>
      <c r="X220">
        <v>0</v>
      </c>
      <c r="Z220" t="s">
        <v>480</v>
      </c>
      <c r="AB220" t="s">
        <v>579</v>
      </c>
    </row>
    <row r="221" spans="1:28" x14ac:dyDescent="0.25">
      <c r="A221" t="s">
        <v>607</v>
      </c>
      <c r="B221" t="s">
        <v>482</v>
      </c>
      <c r="C221" t="s">
        <v>490</v>
      </c>
      <c r="D221" t="s">
        <v>491</v>
      </c>
      <c r="E221">
        <v>0</v>
      </c>
      <c r="F221">
        <v>1</v>
      </c>
      <c r="G221">
        <v>60</v>
      </c>
      <c r="H221">
        <v>1</v>
      </c>
      <c r="I221">
        <v>0</v>
      </c>
      <c r="J221" s="168">
        <v>46248</v>
      </c>
      <c r="K221" s="168">
        <v>46248</v>
      </c>
      <c r="L221" s="168">
        <v>46248</v>
      </c>
      <c r="M221" s="168">
        <v>46248</v>
      </c>
      <c r="N221" t="s">
        <v>477</v>
      </c>
      <c r="O221" t="s">
        <v>477</v>
      </c>
      <c r="P221" t="s">
        <v>477</v>
      </c>
      <c r="Q221" t="s">
        <v>477</v>
      </c>
      <c r="R221" t="s">
        <v>477</v>
      </c>
      <c r="S221" t="s">
        <v>477</v>
      </c>
      <c r="T221">
        <v>6</v>
      </c>
      <c r="U221" t="s">
        <v>608</v>
      </c>
      <c r="V221" t="s">
        <v>510</v>
      </c>
      <c r="W221">
        <v>5651056555</v>
      </c>
      <c r="X221">
        <v>0</v>
      </c>
      <c r="Z221" t="s">
        <v>492</v>
      </c>
      <c r="AB221" t="s">
        <v>580</v>
      </c>
    </row>
    <row r="222" spans="1:28" x14ac:dyDescent="0.25">
      <c r="A222" t="s">
        <v>607</v>
      </c>
      <c r="B222" t="s">
        <v>494</v>
      </c>
      <c r="C222" t="s">
        <v>495</v>
      </c>
      <c r="D222" t="s">
        <v>496</v>
      </c>
      <c r="E222">
        <v>0.5</v>
      </c>
      <c r="F222">
        <v>1</v>
      </c>
      <c r="G222">
        <v>60</v>
      </c>
      <c r="H222">
        <v>1</v>
      </c>
      <c r="I222">
        <v>50</v>
      </c>
      <c r="J222" s="168">
        <v>46311</v>
      </c>
      <c r="K222" s="168">
        <v>46311</v>
      </c>
      <c r="L222" s="168">
        <v>46290</v>
      </c>
      <c r="M222" s="168">
        <v>46290</v>
      </c>
      <c r="N222" t="s">
        <v>477</v>
      </c>
      <c r="O222" t="s">
        <v>477</v>
      </c>
      <c r="P222" t="s">
        <v>477</v>
      </c>
      <c r="Q222" t="s">
        <v>477</v>
      </c>
      <c r="R222" t="s">
        <v>477</v>
      </c>
      <c r="S222" t="s">
        <v>477</v>
      </c>
      <c r="T222">
        <v>6</v>
      </c>
      <c r="U222" t="s">
        <v>608</v>
      </c>
      <c r="V222" t="s">
        <v>510</v>
      </c>
      <c r="W222">
        <v>5651056556</v>
      </c>
      <c r="X222">
        <v>0</v>
      </c>
      <c r="Z222" t="s">
        <v>492</v>
      </c>
      <c r="AB222" t="s">
        <v>515</v>
      </c>
    </row>
    <row r="223" spans="1:28" x14ac:dyDescent="0.25">
      <c r="A223" t="s">
        <v>607</v>
      </c>
      <c r="B223" t="s">
        <v>498</v>
      </c>
      <c r="C223" t="s">
        <v>499</v>
      </c>
      <c r="D223" t="s">
        <v>500</v>
      </c>
      <c r="E223">
        <v>0.2</v>
      </c>
      <c r="F223">
        <v>1</v>
      </c>
      <c r="G223">
        <v>60</v>
      </c>
      <c r="H223">
        <v>1</v>
      </c>
      <c r="I223">
        <v>20</v>
      </c>
      <c r="J223" s="168">
        <v>46332</v>
      </c>
      <c r="K223" s="168">
        <v>46332</v>
      </c>
      <c r="L223" s="168">
        <v>46311</v>
      </c>
      <c r="M223" s="168">
        <v>46311</v>
      </c>
      <c r="N223" t="s">
        <v>477</v>
      </c>
      <c r="O223" t="s">
        <v>477</v>
      </c>
      <c r="P223" t="s">
        <v>477</v>
      </c>
      <c r="Q223" t="s">
        <v>477</v>
      </c>
      <c r="R223" t="s">
        <v>477</v>
      </c>
      <c r="S223" t="s">
        <v>477</v>
      </c>
      <c r="T223">
        <v>6</v>
      </c>
      <c r="U223" t="s">
        <v>608</v>
      </c>
      <c r="V223" t="s">
        <v>510</v>
      </c>
      <c r="W223">
        <v>5651056557</v>
      </c>
      <c r="X223">
        <v>0</v>
      </c>
      <c r="Z223" t="s">
        <v>492</v>
      </c>
      <c r="AB223" t="s">
        <v>545</v>
      </c>
    </row>
    <row r="224" spans="1:28" x14ac:dyDescent="0.25">
      <c r="A224" t="s">
        <v>607</v>
      </c>
      <c r="B224" t="s">
        <v>502</v>
      </c>
      <c r="C224" t="s">
        <v>503</v>
      </c>
      <c r="D224" t="s">
        <v>504</v>
      </c>
      <c r="E224">
        <v>0.1</v>
      </c>
      <c r="F224">
        <v>1</v>
      </c>
      <c r="G224">
        <v>60</v>
      </c>
      <c r="H224">
        <v>1</v>
      </c>
      <c r="I224">
        <v>10</v>
      </c>
      <c r="J224" s="168">
        <v>46353</v>
      </c>
      <c r="K224" s="168">
        <v>46353</v>
      </c>
      <c r="L224" s="168">
        <v>46311</v>
      </c>
      <c r="M224" s="168">
        <v>46311</v>
      </c>
      <c r="N224" t="s">
        <v>477</v>
      </c>
      <c r="O224" t="s">
        <v>477</v>
      </c>
      <c r="P224" t="s">
        <v>477</v>
      </c>
      <c r="Q224" t="s">
        <v>477</v>
      </c>
      <c r="R224" t="s">
        <v>477</v>
      </c>
      <c r="S224" t="s">
        <v>477</v>
      </c>
      <c r="T224">
        <v>6</v>
      </c>
      <c r="U224" t="s">
        <v>608</v>
      </c>
      <c r="V224" t="s">
        <v>510</v>
      </c>
      <c r="W224">
        <v>5651056558</v>
      </c>
      <c r="X224">
        <v>0</v>
      </c>
      <c r="Z224" t="s">
        <v>492</v>
      </c>
      <c r="AB224" t="s">
        <v>545</v>
      </c>
    </row>
    <row r="225" spans="1:28" x14ac:dyDescent="0.25">
      <c r="A225" t="s">
        <v>607</v>
      </c>
      <c r="B225" t="s">
        <v>505</v>
      </c>
      <c r="C225" t="s">
        <v>506</v>
      </c>
      <c r="D225" t="s">
        <v>507</v>
      </c>
      <c r="E225">
        <v>0.2</v>
      </c>
      <c r="F225">
        <v>1</v>
      </c>
      <c r="G225">
        <v>60</v>
      </c>
      <c r="H225">
        <v>0</v>
      </c>
      <c r="I225">
        <v>0</v>
      </c>
      <c r="J225" s="168">
        <v>46367</v>
      </c>
      <c r="K225" s="168">
        <v>46367</v>
      </c>
      <c r="L225" t="s">
        <v>477</v>
      </c>
      <c r="M225" t="s">
        <v>477</v>
      </c>
      <c r="N225" t="s">
        <v>477</v>
      </c>
      <c r="O225" t="s">
        <v>477</v>
      </c>
      <c r="P225" t="s">
        <v>477</v>
      </c>
      <c r="Q225" t="s">
        <v>477</v>
      </c>
      <c r="R225" t="s">
        <v>477</v>
      </c>
      <c r="S225" t="s">
        <v>477</v>
      </c>
      <c r="T225">
        <v>6</v>
      </c>
      <c r="U225" t="s">
        <v>608</v>
      </c>
      <c r="V225" t="s">
        <v>510</v>
      </c>
      <c r="W225">
        <v>5651056559</v>
      </c>
      <c r="X225">
        <v>0</v>
      </c>
      <c r="Z225" t="s">
        <v>480</v>
      </c>
      <c r="AB225" t="s">
        <v>501</v>
      </c>
    </row>
    <row r="226" spans="1:28" x14ac:dyDescent="0.25">
      <c r="A226" t="s">
        <v>609</v>
      </c>
      <c r="B226" t="s">
        <v>474</v>
      </c>
      <c r="C226" t="s">
        <v>475</v>
      </c>
      <c r="D226" t="s">
        <v>476</v>
      </c>
      <c r="E226">
        <v>0</v>
      </c>
      <c r="F226">
        <v>1</v>
      </c>
      <c r="G226">
        <v>60</v>
      </c>
      <c r="H226">
        <v>1</v>
      </c>
      <c r="I226">
        <v>0</v>
      </c>
      <c r="J226" s="168">
        <v>46230</v>
      </c>
      <c r="K226" s="168">
        <v>46230</v>
      </c>
      <c r="L226" s="168">
        <v>46230</v>
      </c>
      <c r="M226" s="168">
        <v>46230</v>
      </c>
      <c r="N226" t="s">
        <v>477</v>
      </c>
      <c r="O226" t="s">
        <v>477</v>
      </c>
      <c r="P226" t="s">
        <v>477</v>
      </c>
      <c r="Q226" t="s">
        <v>477</v>
      </c>
      <c r="R226" t="s">
        <v>477</v>
      </c>
      <c r="S226" t="s">
        <v>477</v>
      </c>
      <c r="T226">
        <v>6</v>
      </c>
      <c r="U226" t="s">
        <v>610</v>
      </c>
      <c r="V226" t="s">
        <v>510</v>
      </c>
      <c r="W226">
        <v>5651056560</v>
      </c>
      <c r="X226">
        <v>0</v>
      </c>
      <c r="Z226" t="s">
        <v>480</v>
      </c>
      <c r="AB226" t="s">
        <v>579</v>
      </c>
    </row>
    <row r="227" spans="1:28" x14ac:dyDescent="0.25">
      <c r="A227" t="s">
        <v>609</v>
      </c>
      <c r="B227" t="s">
        <v>482</v>
      </c>
      <c r="C227" t="s">
        <v>490</v>
      </c>
      <c r="D227" t="s">
        <v>491</v>
      </c>
      <c r="E227">
        <v>0</v>
      </c>
      <c r="F227">
        <v>1</v>
      </c>
      <c r="G227">
        <v>60</v>
      </c>
      <c r="H227">
        <v>1</v>
      </c>
      <c r="I227">
        <v>0</v>
      </c>
      <c r="J227" s="168">
        <v>46248</v>
      </c>
      <c r="K227" s="168">
        <v>46248</v>
      </c>
      <c r="L227" s="168">
        <v>46248</v>
      </c>
      <c r="M227" s="168">
        <v>46248</v>
      </c>
      <c r="N227" t="s">
        <v>477</v>
      </c>
      <c r="O227" t="s">
        <v>477</v>
      </c>
      <c r="P227" t="s">
        <v>477</v>
      </c>
      <c r="Q227" t="s">
        <v>477</v>
      </c>
      <c r="R227" t="s">
        <v>477</v>
      </c>
      <c r="S227" t="s">
        <v>477</v>
      </c>
      <c r="T227">
        <v>6</v>
      </c>
      <c r="U227" t="s">
        <v>610</v>
      </c>
      <c r="V227" t="s">
        <v>510</v>
      </c>
      <c r="W227">
        <v>5651056561</v>
      </c>
      <c r="X227">
        <v>0</v>
      </c>
      <c r="Z227" t="s">
        <v>492</v>
      </c>
      <c r="AB227" t="s">
        <v>580</v>
      </c>
    </row>
    <row r="228" spans="1:28" x14ac:dyDescent="0.25">
      <c r="A228" t="s">
        <v>609</v>
      </c>
      <c r="B228" t="s">
        <v>494</v>
      </c>
      <c r="C228" t="s">
        <v>495</v>
      </c>
      <c r="D228" t="s">
        <v>496</v>
      </c>
      <c r="E228">
        <v>0.5</v>
      </c>
      <c r="F228">
        <v>1</v>
      </c>
      <c r="G228">
        <v>60</v>
      </c>
      <c r="H228">
        <v>1</v>
      </c>
      <c r="I228">
        <v>50</v>
      </c>
      <c r="J228" s="168">
        <v>46311</v>
      </c>
      <c r="K228" s="168">
        <v>46311</v>
      </c>
      <c r="L228" s="168">
        <v>46290</v>
      </c>
      <c r="M228" s="168">
        <v>46290</v>
      </c>
      <c r="N228" t="s">
        <v>477</v>
      </c>
      <c r="O228" t="s">
        <v>477</v>
      </c>
      <c r="P228" t="s">
        <v>477</v>
      </c>
      <c r="Q228" t="s">
        <v>477</v>
      </c>
      <c r="R228" t="s">
        <v>477</v>
      </c>
      <c r="S228" t="s">
        <v>477</v>
      </c>
      <c r="T228">
        <v>6</v>
      </c>
      <c r="U228" t="s">
        <v>610</v>
      </c>
      <c r="V228" t="s">
        <v>510</v>
      </c>
      <c r="W228">
        <v>5651056562</v>
      </c>
      <c r="X228">
        <v>0</v>
      </c>
      <c r="Z228" t="s">
        <v>492</v>
      </c>
      <c r="AB228" t="s">
        <v>515</v>
      </c>
    </row>
    <row r="229" spans="1:28" x14ac:dyDescent="0.25">
      <c r="A229" t="s">
        <v>609</v>
      </c>
      <c r="B229" t="s">
        <v>498</v>
      </c>
      <c r="C229" t="s">
        <v>499</v>
      </c>
      <c r="D229" t="s">
        <v>500</v>
      </c>
      <c r="E229">
        <v>0.2</v>
      </c>
      <c r="F229">
        <v>1</v>
      </c>
      <c r="G229">
        <v>60</v>
      </c>
      <c r="H229">
        <v>1</v>
      </c>
      <c r="I229">
        <v>20</v>
      </c>
      <c r="J229" s="168">
        <v>46332</v>
      </c>
      <c r="K229" s="168">
        <v>46332</v>
      </c>
      <c r="L229" s="168">
        <v>46311</v>
      </c>
      <c r="M229" s="168">
        <v>46311</v>
      </c>
      <c r="N229" t="s">
        <v>477</v>
      </c>
      <c r="O229" t="s">
        <v>477</v>
      </c>
      <c r="P229" t="s">
        <v>477</v>
      </c>
      <c r="Q229" t="s">
        <v>477</v>
      </c>
      <c r="R229" t="s">
        <v>477</v>
      </c>
      <c r="S229" t="s">
        <v>477</v>
      </c>
      <c r="T229">
        <v>6</v>
      </c>
      <c r="U229" t="s">
        <v>610</v>
      </c>
      <c r="V229" t="s">
        <v>510</v>
      </c>
      <c r="W229">
        <v>5651056563</v>
      </c>
      <c r="X229">
        <v>0</v>
      </c>
      <c r="Z229" t="s">
        <v>492</v>
      </c>
      <c r="AB229" t="s">
        <v>545</v>
      </c>
    </row>
    <row r="230" spans="1:28" x14ac:dyDescent="0.25">
      <c r="A230" t="s">
        <v>609</v>
      </c>
      <c r="B230" t="s">
        <v>502</v>
      </c>
      <c r="C230" t="s">
        <v>503</v>
      </c>
      <c r="D230" t="s">
        <v>504</v>
      </c>
      <c r="E230">
        <v>0.1</v>
      </c>
      <c r="F230">
        <v>1</v>
      </c>
      <c r="G230">
        <v>60</v>
      </c>
      <c r="H230">
        <v>1</v>
      </c>
      <c r="I230">
        <v>10</v>
      </c>
      <c r="J230" s="168">
        <v>46353</v>
      </c>
      <c r="K230" s="168">
        <v>46353</v>
      </c>
      <c r="L230" s="168">
        <v>46311</v>
      </c>
      <c r="M230" s="168">
        <v>46311</v>
      </c>
      <c r="N230" t="s">
        <v>477</v>
      </c>
      <c r="O230" t="s">
        <v>477</v>
      </c>
      <c r="P230" t="s">
        <v>477</v>
      </c>
      <c r="Q230" t="s">
        <v>477</v>
      </c>
      <c r="R230" t="s">
        <v>477</v>
      </c>
      <c r="S230" t="s">
        <v>477</v>
      </c>
      <c r="T230">
        <v>6</v>
      </c>
      <c r="U230" t="s">
        <v>610</v>
      </c>
      <c r="V230" t="s">
        <v>510</v>
      </c>
      <c r="W230">
        <v>5651056564</v>
      </c>
      <c r="X230">
        <v>0</v>
      </c>
      <c r="Z230" t="s">
        <v>492</v>
      </c>
      <c r="AB230" t="s">
        <v>545</v>
      </c>
    </row>
    <row r="231" spans="1:28" x14ac:dyDescent="0.25">
      <c r="A231" t="s">
        <v>609</v>
      </c>
      <c r="B231" t="s">
        <v>505</v>
      </c>
      <c r="C231" t="s">
        <v>506</v>
      </c>
      <c r="D231" t="s">
        <v>507</v>
      </c>
      <c r="E231">
        <v>0.2</v>
      </c>
      <c r="F231">
        <v>1</v>
      </c>
      <c r="G231">
        <v>60</v>
      </c>
      <c r="H231">
        <v>0</v>
      </c>
      <c r="I231">
        <v>0</v>
      </c>
      <c r="J231" s="168">
        <v>46367</v>
      </c>
      <c r="K231" s="168">
        <v>46367</v>
      </c>
      <c r="L231" t="s">
        <v>477</v>
      </c>
      <c r="M231" t="s">
        <v>477</v>
      </c>
      <c r="N231" t="s">
        <v>477</v>
      </c>
      <c r="O231" t="s">
        <v>477</v>
      </c>
      <c r="P231" t="s">
        <v>477</v>
      </c>
      <c r="Q231" t="s">
        <v>477</v>
      </c>
      <c r="R231" t="s">
        <v>477</v>
      </c>
      <c r="S231" t="s">
        <v>477</v>
      </c>
      <c r="T231">
        <v>6</v>
      </c>
      <c r="U231" t="s">
        <v>610</v>
      </c>
      <c r="V231" t="s">
        <v>510</v>
      </c>
      <c r="W231">
        <v>5651056565</v>
      </c>
      <c r="X231">
        <v>0</v>
      </c>
      <c r="Z231" t="s">
        <v>480</v>
      </c>
      <c r="AB231" t="s">
        <v>501</v>
      </c>
    </row>
    <row r="232" spans="1:28" x14ac:dyDescent="0.25">
      <c r="A232" t="s">
        <v>611</v>
      </c>
      <c r="B232" t="s">
        <v>474</v>
      </c>
      <c r="C232" t="s">
        <v>475</v>
      </c>
      <c r="D232" t="s">
        <v>476</v>
      </c>
      <c r="E232">
        <v>0</v>
      </c>
      <c r="F232">
        <v>1</v>
      </c>
      <c r="G232">
        <v>60</v>
      </c>
      <c r="H232">
        <v>1</v>
      </c>
      <c r="I232">
        <v>0</v>
      </c>
      <c r="J232" s="168">
        <v>46230</v>
      </c>
      <c r="K232" s="168">
        <v>46230</v>
      </c>
      <c r="L232" s="168">
        <v>46230</v>
      </c>
      <c r="M232" s="168">
        <v>46230</v>
      </c>
      <c r="N232" t="s">
        <v>477</v>
      </c>
      <c r="O232" t="s">
        <v>477</v>
      </c>
      <c r="P232" t="s">
        <v>477</v>
      </c>
      <c r="Q232" t="s">
        <v>477</v>
      </c>
      <c r="R232" t="s">
        <v>477</v>
      </c>
      <c r="S232" t="s">
        <v>477</v>
      </c>
      <c r="T232">
        <v>6</v>
      </c>
      <c r="U232" t="s">
        <v>612</v>
      </c>
      <c r="V232" t="s">
        <v>510</v>
      </c>
      <c r="W232">
        <v>5651056566</v>
      </c>
      <c r="X232">
        <v>0</v>
      </c>
      <c r="Z232" t="s">
        <v>480</v>
      </c>
      <c r="AB232" t="s">
        <v>579</v>
      </c>
    </row>
    <row r="233" spans="1:28" x14ac:dyDescent="0.25">
      <c r="A233" t="s">
        <v>611</v>
      </c>
      <c r="B233" t="s">
        <v>482</v>
      </c>
      <c r="C233" t="s">
        <v>490</v>
      </c>
      <c r="D233" t="s">
        <v>491</v>
      </c>
      <c r="E233">
        <v>0</v>
      </c>
      <c r="F233">
        <v>1</v>
      </c>
      <c r="G233">
        <v>60</v>
      </c>
      <c r="H233">
        <v>1</v>
      </c>
      <c r="I233">
        <v>0</v>
      </c>
      <c r="J233" s="168">
        <v>46248</v>
      </c>
      <c r="K233" s="168">
        <v>46248</v>
      </c>
      <c r="L233" s="168">
        <v>46248</v>
      </c>
      <c r="M233" s="168">
        <v>46248</v>
      </c>
      <c r="N233" t="s">
        <v>477</v>
      </c>
      <c r="O233" t="s">
        <v>477</v>
      </c>
      <c r="P233" t="s">
        <v>477</v>
      </c>
      <c r="Q233" t="s">
        <v>477</v>
      </c>
      <c r="R233" t="s">
        <v>477</v>
      </c>
      <c r="S233" t="s">
        <v>477</v>
      </c>
      <c r="T233">
        <v>6</v>
      </c>
      <c r="U233" t="s">
        <v>612</v>
      </c>
      <c r="V233" t="s">
        <v>510</v>
      </c>
      <c r="W233">
        <v>5651056567</v>
      </c>
      <c r="X233">
        <v>0</v>
      </c>
      <c r="Z233" t="s">
        <v>492</v>
      </c>
      <c r="AB233" t="s">
        <v>580</v>
      </c>
    </row>
    <row r="234" spans="1:28" x14ac:dyDescent="0.25">
      <c r="A234" t="s">
        <v>611</v>
      </c>
      <c r="B234" t="s">
        <v>494</v>
      </c>
      <c r="C234" t="s">
        <v>495</v>
      </c>
      <c r="D234" t="s">
        <v>496</v>
      </c>
      <c r="E234">
        <v>0.5</v>
      </c>
      <c r="F234">
        <v>1</v>
      </c>
      <c r="G234">
        <v>60</v>
      </c>
      <c r="H234">
        <v>1</v>
      </c>
      <c r="I234">
        <v>50</v>
      </c>
      <c r="J234" s="168">
        <v>46311</v>
      </c>
      <c r="K234" s="168">
        <v>46311</v>
      </c>
      <c r="L234" s="168">
        <v>46290</v>
      </c>
      <c r="M234" s="168">
        <v>46290</v>
      </c>
      <c r="N234" t="s">
        <v>477</v>
      </c>
      <c r="O234" t="s">
        <v>477</v>
      </c>
      <c r="P234" t="s">
        <v>477</v>
      </c>
      <c r="Q234" t="s">
        <v>477</v>
      </c>
      <c r="R234" t="s">
        <v>477</v>
      </c>
      <c r="S234" t="s">
        <v>477</v>
      </c>
      <c r="T234">
        <v>6</v>
      </c>
      <c r="U234" t="s">
        <v>612</v>
      </c>
      <c r="V234" t="s">
        <v>510</v>
      </c>
      <c r="W234">
        <v>5651056568</v>
      </c>
      <c r="X234">
        <v>0</v>
      </c>
      <c r="Z234" t="s">
        <v>492</v>
      </c>
      <c r="AB234" t="s">
        <v>515</v>
      </c>
    </row>
    <row r="235" spans="1:28" x14ac:dyDescent="0.25">
      <c r="A235" t="s">
        <v>611</v>
      </c>
      <c r="B235" t="s">
        <v>498</v>
      </c>
      <c r="C235" t="s">
        <v>499</v>
      </c>
      <c r="D235" t="s">
        <v>500</v>
      </c>
      <c r="E235">
        <v>0.2</v>
      </c>
      <c r="F235">
        <v>1</v>
      </c>
      <c r="G235">
        <v>60</v>
      </c>
      <c r="H235">
        <v>1</v>
      </c>
      <c r="I235">
        <v>20</v>
      </c>
      <c r="J235" s="168">
        <v>46332</v>
      </c>
      <c r="K235" s="168">
        <v>46332</v>
      </c>
      <c r="L235" s="168">
        <v>46311</v>
      </c>
      <c r="M235" s="168">
        <v>46311</v>
      </c>
      <c r="N235" t="s">
        <v>477</v>
      </c>
      <c r="O235" t="s">
        <v>477</v>
      </c>
      <c r="P235" t="s">
        <v>477</v>
      </c>
      <c r="Q235" t="s">
        <v>477</v>
      </c>
      <c r="R235" t="s">
        <v>477</v>
      </c>
      <c r="S235" t="s">
        <v>477</v>
      </c>
      <c r="T235">
        <v>6</v>
      </c>
      <c r="U235" t="s">
        <v>612</v>
      </c>
      <c r="V235" t="s">
        <v>510</v>
      </c>
      <c r="W235">
        <v>5651056569</v>
      </c>
      <c r="X235">
        <v>0</v>
      </c>
      <c r="Z235" t="s">
        <v>492</v>
      </c>
      <c r="AB235" t="s">
        <v>545</v>
      </c>
    </row>
    <row r="236" spans="1:28" x14ac:dyDescent="0.25">
      <c r="A236" t="s">
        <v>611</v>
      </c>
      <c r="B236" t="s">
        <v>502</v>
      </c>
      <c r="C236" t="s">
        <v>503</v>
      </c>
      <c r="D236" t="s">
        <v>504</v>
      </c>
      <c r="E236">
        <v>0.1</v>
      </c>
      <c r="F236">
        <v>1</v>
      </c>
      <c r="G236">
        <v>60</v>
      </c>
      <c r="H236">
        <v>0</v>
      </c>
      <c r="I236">
        <v>0</v>
      </c>
      <c r="J236" s="168">
        <v>46353</v>
      </c>
      <c r="K236" s="168">
        <v>46353</v>
      </c>
      <c r="L236" t="s">
        <v>477</v>
      </c>
      <c r="M236" t="s">
        <v>477</v>
      </c>
      <c r="N236" t="s">
        <v>477</v>
      </c>
      <c r="O236" t="s">
        <v>477</v>
      </c>
      <c r="P236" t="s">
        <v>477</v>
      </c>
      <c r="Q236" t="s">
        <v>477</v>
      </c>
      <c r="R236" t="s">
        <v>477</v>
      </c>
      <c r="S236" t="s">
        <v>477</v>
      </c>
      <c r="T236">
        <v>6</v>
      </c>
      <c r="U236" t="s">
        <v>612</v>
      </c>
      <c r="V236" t="s">
        <v>510</v>
      </c>
      <c r="W236">
        <v>5651056570</v>
      </c>
      <c r="X236">
        <v>0</v>
      </c>
      <c r="Z236" t="s">
        <v>492</v>
      </c>
      <c r="AB236" t="s">
        <v>501</v>
      </c>
    </row>
    <row r="237" spans="1:28" x14ac:dyDescent="0.25">
      <c r="A237" t="s">
        <v>611</v>
      </c>
      <c r="B237" t="s">
        <v>505</v>
      </c>
      <c r="C237" t="s">
        <v>506</v>
      </c>
      <c r="D237" t="s">
        <v>507</v>
      </c>
      <c r="E237">
        <v>0.2</v>
      </c>
      <c r="F237">
        <v>1</v>
      </c>
      <c r="G237">
        <v>60</v>
      </c>
      <c r="H237">
        <v>0</v>
      </c>
      <c r="I237">
        <v>0</v>
      </c>
      <c r="J237" s="168">
        <v>46367</v>
      </c>
      <c r="K237" s="168">
        <v>46367</v>
      </c>
      <c r="L237" t="s">
        <v>477</v>
      </c>
      <c r="M237" t="s">
        <v>477</v>
      </c>
      <c r="N237" t="s">
        <v>477</v>
      </c>
      <c r="O237" t="s">
        <v>477</v>
      </c>
      <c r="P237" t="s">
        <v>477</v>
      </c>
      <c r="Q237" t="s">
        <v>477</v>
      </c>
      <c r="R237" t="s">
        <v>477</v>
      </c>
      <c r="S237" t="s">
        <v>477</v>
      </c>
      <c r="T237">
        <v>6</v>
      </c>
      <c r="U237" t="s">
        <v>612</v>
      </c>
      <c r="V237" t="s">
        <v>510</v>
      </c>
      <c r="W237">
        <v>5651056571</v>
      </c>
      <c r="X237">
        <v>0</v>
      </c>
      <c r="Z237" t="s">
        <v>480</v>
      </c>
      <c r="AB237" t="s">
        <v>501</v>
      </c>
    </row>
    <row r="238" spans="1:28" x14ac:dyDescent="0.25">
      <c r="A238" t="s">
        <v>613</v>
      </c>
      <c r="B238" t="s">
        <v>474</v>
      </c>
      <c r="C238" t="s">
        <v>475</v>
      </c>
      <c r="D238" t="s">
        <v>476</v>
      </c>
      <c r="E238">
        <v>0</v>
      </c>
      <c r="F238">
        <v>1</v>
      </c>
      <c r="G238">
        <v>60</v>
      </c>
      <c r="H238">
        <v>1</v>
      </c>
      <c r="I238">
        <v>0</v>
      </c>
      <c r="J238" s="168">
        <v>46202</v>
      </c>
      <c r="K238" s="168">
        <v>46202</v>
      </c>
      <c r="L238" s="168">
        <v>46202</v>
      </c>
      <c r="M238" s="168">
        <v>46202</v>
      </c>
      <c r="N238" t="s">
        <v>477</v>
      </c>
      <c r="O238" t="s">
        <v>477</v>
      </c>
      <c r="P238" t="s">
        <v>477</v>
      </c>
      <c r="Q238" t="s">
        <v>477</v>
      </c>
      <c r="R238" t="s">
        <v>477</v>
      </c>
      <c r="S238" t="s">
        <v>477</v>
      </c>
      <c r="T238">
        <v>6</v>
      </c>
      <c r="U238" t="s">
        <v>614</v>
      </c>
      <c r="V238" t="s">
        <v>510</v>
      </c>
      <c r="W238">
        <v>5555712840</v>
      </c>
      <c r="X238">
        <v>0</v>
      </c>
      <c r="Z238" t="s">
        <v>480</v>
      </c>
      <c r="AB238" t="s">
        <v>615</v>
      </c>
    </row>
    <row r="239" spans="1:28" x14ac:dyDescent="0.25">
      <c r="A239" t="s">
        <v>613</v>
      </c>
      <c r="B239" t="s">
        <v>482</v>
      </c>
      <c r="C239" t="s">
        <v>490</v>
      </c>
      <c r="D239" t="s">
        <v>491</v>
      </c>
      <c r="E239">
        <v>0</v>
      </c>
      <c r="F239">
        <v>1</v>
      </c>
      <c r="G239">
        <v>60</v>
      </c>
      <c r="H239">
        <v>1</v>
      </c>
      <c r="I239">
        <v>0</v>
      </c>
      <c r="J239" s="168">
        <v>46221</v>
      </c>
      <c r="K239" s="168">
        <v>46221</v>
      </c>
      <c r="L239" s="168">
        <v>46221</v>
      </c>
      <c r="M239" s="168">
        <v>46221</v>
      </c>
      <c r="N239" t="s">
        <v>477</v>
      </c>
      <c r="O239" t="s">
        <v>477</v>
      </c>
      <c r="P239" t="s">
        <v>477</v>
      </c>
      <c r="Q239" t="s">
        <v>477</v>
      </c>
      <c r="R239" t="s">
        <v>477</v>
      </c>
      <c r="S239" t="s">
        <v>477</v>
      </c>
      <c r="T239">
        <v>6</v>
      </c>
      <c r="U239" t="s">
        <v>614</v>
      </c>
      <c r="V239" t="s">
        <v>510</v>
      </c>
      <c r="W239">
        <v>5555712841</v>
      </c>
      <c r="X239">
        <v>0</v>
      </c>
      <c r="Z239" t="s">
        <v>492</v>
      </c>
      <c r="AB239" t="s">
        <v>616</v>
      </c>
    </row>
    <row r="240" spans="1:28" x14ac:dyDescent="0.25">
      <c r="A240" t="s">
        <v>613</v>
      </c>
      <c r="B240" t="s">
        <v>494</v>
      </c>
      <c r="C240" t="s">
        <v>495</v>
      </c>
      <c r="D240" t="s">
        <v>496</v>
      </c>
      <c r="E240">
        <v>0.5</v>
      </c>
      <c r="F240">
        <v>1</v>
      </c>
      <c r="G240">
        <v>60</v>
      </c>
      <c r="H240">
        <v>1</v>
      </c>
      <c r="I240">
        <v>50</v>
      </c>
      <c r="J240" s="168">
        <v>46283</v>
      </c>
      <c r="K240" s="168">
        <v>46283</v>
      </c>
      <c r="L240" s="168">
        <v>46255</v>
      </c>
      <c r="M240" s="168">
        <v>46255</v>
      </c>
      <c r="N240" t="s">
        <v>477</v>
      </c>
      <c r="O240" t="s">
        <v>477</v>
      </c>
      <c r="P240" t="s">
        <v>477</v>
      </c>
      <c r="Q240" t="s">
        <v>477</v>
      </c>
      <c r="R240" t="s">
        <v>477</v>
      </c>
      <c r="S240" t="s">
        <v>477</v>
      </c>
      <c r="T240">
        <v>6</v>
      </c>
      <c r="U240" t="s">
        <v>614</v>
      </c>
      <c r="V240" t="s">
        <v>510</v>
      </c>
      <c r="W240">
        <v>5555712842</v>
      </c>
      <c r="X240">
        <v>0</v>
      </c>
      <c r="Z240" t="s">
        <v>492</v>
      </c>
      <c r="AB240" t="s">
        <v>617</v>
      </c>
    </row>
    <row r="241" spans="1:28" x14ac:dyDescent="0.25">
      <c r="A241" t="s">
        <v>613</v>
      </c>
      <c r="B241" t="s">
        <v>498</v>
      </c>
      <c r="C241" t="s">
        <v>499</v>
      </c>
      <c r="D241" t="s">
        <v>500</v>
      </c>
      <c r="E241">
        <v>0.2</v>
      </c>
      <c r="F241">
        <v>1</v>
      </c>
      <c r="G241">
        <v>60</v>
      </c>
      <c r="H241">
        <v>1</v>
      </c>
      <c r="I241">
        <v>20</v>
      </c>
      <c r="J241" s="168">
        <v>46304</v>
      </c>
      <c r="K241" s="168">
        <v>46304</v>
      </c>
      <c r="L241" s="168">
        <v>46297</v>
      </c>
      <c r="M241" s="168">
        <v>46297</v>
      </c>
      <c r="N241" t="s">
        <v>477</v>
      </c>
      <c r="O241" t="s">
        <v>477</v>
      </c>
      <c r="P241" t="s">
        <v>477</v>
      </c>
      <c r="Q241" t="s">
        <v>477</v>
      </c>
      <c r="R241" t="s">
        <v>477</v>
      </c>
      <c r="S241" t="s">
        <v>477</v>
      </c>
      <c r="T241">
        <v>6</v>
      </c>
      <c r="U241" t="s">
        <v>614</v>
      </c>
      <c r="V241" t="s">
        <v>510</v>
      </c>
      <c r="W241">
        <v>5555712843</v>
      </c>
      <c r="X241">
        <v>0</v>
      </c>
      <c r="Z241" t="s">
        <v>492</v>
      </c>
      <c r="AB241" t="s">
        <v>540</v>
      </c>
    </row>
    <row r="242" spans="1:28" x14ac:dyDescent="0.25">
      <c r="A242" t="s">
        <v>613</v>
      </c>
      <c r="B242" t="s">
        <v>502</v>
      </c>
      <c r="C242" t="s">
        <v>503</v>
      </c>
      <c r="D242" t="s">
        <v>504</v>
      </c>
      <c r="E242">
        <v>0.1</v>
      </c>
      <c r="F242">
        <v>1</v>
      </c>
      <c r="G242">
        <v>60</v>
      </c>
      <c r="H242">
        <v>0</v>
      </c>
      <c r="I242">
        <v>0</v>
      </c>
      <c r="J242" s="168">
        <v>46325</v>
      </c>
      <c r="K242" s="168">
        <v>46325</v>
      </c>
      <c r="L242" t="s">
        <v>477</v>
      </c>
      <c r="M242" t="s">
        <v>477</v>
      </c>
      <c r="N242" t="s">
        <v>477</v>
      </c>
      <c r="O242" t="s">
        <v>477</v>
      </c>
      <c r="P242" t="s">
        <v>477</v>
      </c>
      <c r="Q242" t="s">
        <v>477</v>
      </c>
      <c r="R242" t="s">
        <v>477</v>
      </c>
      <c r="S242" t="s">
        <v>477</v>
      </c>
      <c r="T242">
        <v>6</v>
      </c>
      <c r="U242" t="s">
        <v>614</v>
      </c>
      <c r="V242" t="s">
        <v>510</v>
      </c>
      <c r="W242">
        <v>5555712844</v>
      </c>
      <c r="X242">
        <v>0</v>
      </c>
      <c r="Z242" t="s">
        <v>492</v>
      </c>
      <c r="AB242" t="s">
        <v>501</v>
      </c>
    </row>
    <row r="243" spans="1:28" x14ac:dyDescent="0.25">
      <c r="A243" t="s">
        <v>613</v>
      </c>
      <c r="B243" t="s">
        <v>505</v>
      </c>
      <c r="C243" t="s">
        <v>506</v>
      </c>
      <c r="D243" t="s">
        <v>507</v>
      </c>
      <c r="E243">
        <v>0.2</v>
      </c>
      <c r="F243">
        <v>1</v>
      </c>
      <c r="G243">
        <v>60</v>
      </c>
      <c r="H243">
        <v>0</v>
      </c>
      <c r="I243">
        <v>0</v>
      </c>
      <c r="J243" s="168">
        <v>46339</v>
      </c>
      <c r="K243" s="168">
        <v>46339</v>
      </c>
      <c r="L243" t="s">
        <v>477</v>
      </c>
      <c r="M243" t="s">
        <v>477</v>
      </c>
      <c r="N243" t="s">
        <v>477</v>
      </c>
      <c r="O243" t="s">
        <v>477</v>
      </c>
      <c r="P243" t="s">
        <v>477</v>
      </c>
      <c r="Q243" t="s">
        <v>477</v>
      </c>
      <c r="R243" t="s">
        <v>477</v>
      </c>
      <c r="S243" t="s">
        <v>477</v>
      </c>
      <c r="T243">
        <v>6</v>
      </c>
      <c r="U243" t="s">
        <v>614</v>
      </c>
      <c r="V243" t="s">
        <v>510</v>
      </c>
      <c r="W243">
        <v>5555712845</v>
      </c>
      <c r="X243">
        <v>0</v>
      </c>
      <c r="Z243" t="s">
        <v>480</v>
      </c>
      <c r="AB243" t="s">
        <v>501</v>
      </c>
    </row>
    <row r="244" spans="1:28" x14ac:dyDescent="0.25">
      <c r="A244" t="s">
        <v>618</v>
      </c>
      <c r="B244" t="s">
        <v>474</v>
      </c>
      <c r="C244" t="s">
        <v>475</v>
      </c>
      <c r="D244" t="s">
        <v>476</v>
      </c>
      <c r="E244">
        <v>0</v>
      </c>
      <c r="F244">
        <v>1</v>
      </c>
      <c r="G244">
        <v>60</v>
      </c>
      <c r="H244">
        <v>1</v>
      </c>
      <c r="I244">
        <v>0</v>
      </c>
      <c r="J244" s="168">
        <v>46202</v>
      </c>
      <c r="K244" s="168">
        <v>46202</v>
      </c>
      <c r="L244" s="168">
        <v>46202</v>
      </c>
      <c r="M244" s="168">
        <v>46202</v>
      </c>
      <c r="N244" t="s">
        <v>477</v>
      </c>
      <c r="O244" t="s">
        <v>477</v>
      </c>
      <c r="P244" t="s">
        <v>477</v>
      </c>
      <c r="Q244" t="s">
        <v>477</v>
      </c>
      <c r="R244" t="s">
        <v>477</v>
      </c>
      <c r="S244" t="s">
        <v>477</v>
      </c>
      <c r="T244">
        <v>6</v>
      </c>
      <c r="U244" t="s">
        <v>619</v>
      </c>
      <c r="V244" t="s">
        <v>510</v>
      </c>
      <c r="W244">
        <v>5555712846</v>
      </c>
      <c r="X244">
        <v>0</v>
      </c>
      <c r="Z244" t="s">
        <v>480</v>
      </c>
      <c r="AB244" t="s">
        <v>615</v>
      </c>
    </row>
    <row r="245" spans="1:28" x14ac:dyDescent="0.25">
      <c r="A245" t="s">
        <v>618</v>
      </c>
      <c r="B245" t="s">
        <v>482</v>
      </c>
      <c r="C245" t="s">
        <v>490</v>
      </c>
      <c r="D245" t="s">
        <v>491</v>
      </c>
      <c r="E245">
        <v>0</v>
      </c>
      <c r="F245">
        <v>1</v>
      </c>
      <c r="G245">
        <v>60</v>
      </c>
      <c r="H245">
        <v>1</v>
      </c>
      <c r="I245">
        <v>0</v>
      </c>
      <c r="J245" s="168">
        <v>46221</v>
      </c>
      <c r="K245" s="168">
        <v>46221</v>
      </c>
      <c r="L245" s="168">
        <v>46221</v>
      </c>
      <c r="M245" s="168">
        <v>46221</v>
      </c>
      <c r="N245" t="s">
        <v>477</v>
      </c>
      <c r="O245" t="s">
        <v>477</v>
      </c>
      <c r="P245" t="s">
        <v>477</v>
      </c>
      <c r="Q245" t="s">
        <v>477</v>
      </c>
      <c r="R245" t="s">
        <v>477</v>
      </c>
      <c r="S245" t="s">
        <v>477</v>
      </c>
      <c r="T245">
        <v>6</v>
      </c>
      <c r="U245" t="s">
        <v>619</v>
      </c>
      <c r="V245" t="s">
        <v>510</v>
      </c>
      <c r="W245">
        <v>5555712847</v>
      </c>
      <c r="X245">
        <v>0</v>
      </c>
      <c r="Z245" t="s">
        <v>492</v>
      </c>
      <c r="AB245" t="s">
        <v>616</v>
      </c>
    </row>
    <row r="246" spans="1:28" x14ac:dyDescent="0.25">
      <c r="A246" t="s">
        <v>618</v>
      </c>
      <c r="B246" t="s">
        <v>494</v>
      </c>
      <c r="C246" t="s">
        <v>495</v>
      </c>
      <c r="D246" t="s">
        <v>496</v>
      </c>
      <c r="E246">
        <v>0.5</v>
      </c>
      <c r="F246">
        <v>1</v>
      </c>
      <c r="G246">
        <v>60</v>
      </c>
      <c r="H246">
        <v>1</v>
      </c>
      <c r="I246">
        <v>50</v>
      </c>
      <c r="J246" s="168">
        <v>46283</v>
      </c>
      <c r="K246" s="168">
        <v>46283</v>
      </c>
      <c r="L246" s="168">
        <v>46255</v>
      </c>
      <c r="M246" s="168">
        <v>46255</v>
      </c>
      <c r="N246" t="s">
        <v>477</v>
      </c>
      <c r="O246" t="s">
        <v>477</v>
      </c>
      <c r="P246" t="s">
        <v>477</v>
      </c>
      <c r="Q246" t="s">
        <v>477</v>
      </c>
      <c r="R246" t="s">
        <v>477</v>
      </c>
      <c r="S246" t="s">
        <v>477</v>
      </c>
      <c r="T246">
        <v>6</v>
      </c>
      <c r="U246" t="s">
        <v>619</v>
      </c>
      <c r="V246" t="s">
        <v>510</v>
      </c>
      <c r="W246">
        <v>5555712848</v>
      </c>
      <c r="X246">
        <v>0</v>
      </c>
      <c r="Z246" t="s">
        <v>492</v>
      </c>
      <c r="AB246" t="s">
        <v>617</v>
      </c>
    </row>
    <row r="247" spans="1:28" x14ac:dyDescent="0.25">
      <c r="A247" t="s">
        <v>618</v>
      </c>
      <c r="B247" t="s">
        <v>498</v>
      </c>
      <c r="C247" t="s">
        <v>499</v>
      </c>
      <c r="D247" t="s">
        <v>500</v>
      </c>
      <c r="E247">
        <v>0.2</v>
      </c>
      <c r="F247">
        <v>1</v>
      </c>
      <c r="G247">
        <v>60</v>
      </c>
      <c r="H247">
        <v>1</v>
      </c>
      <c r="I247">
        <v>20</v>
      </c>
      <c r="J247" s="168">
        <v>46304</v>
      </c>
      <c r="K247" s="168">
        <v>46304</v>
      </c>
      <c r="L247" s="168">
        <v>46297</v>
      </c>
      <c r="M247" s="168">
        <v>46297</v>
      </c>
      <c r="N247" t="s">
        <v>477</v>
      </c>
      <c r="O247" t="s">
        <v>477</v>
      </c>
      <c r="P247" t="s">
        <v>477</v>
      </c>
      <c r="Q247" t="s">
        <v>477</v>
      </c>
      <c r="R247" t="s">
        <v>477</v>
      </c>
      <c r="S247" t="s">
        <v>477</v>
      </c>
      <c r="T247">
        <v>6</v>
      </c>
      <c r="U247" t="s">
        <v>619</v>
      </c>
      <c r="V247" t="s">
        <v>510</v>
      </c>
      <c r="W247">
        <v>5555712849</v>
      </c>
      <c r="X247">
        <v>0</v>
      </c>
      <c r="Z247" t="s">
        <v>492</v>
      </c>
      <c r="AB247" t="s">
        <v>540</v>
      </c>
    </row>
    <row r="248" spans="1:28" x14ac:dyDescent="0.25">
      <c r="A248" t="s">
        <v>618</v>
      </c>
      <c r="B248" t="s">
        <v>502</v>
      </c>
      <c r="C248" t="s">
        <v>503</v>
      </c>
      <c r="D248" t="s">
        <v>504</v>
      </c>
      <c r="E248">
        <v>0.1</v>
      </c>
      <c r="F248">
        <v>1</v>
      </c>
      <c r="G248">
        <v>60</v>
      </c>
      <c r="H248">
        <v>1</v>
      </c>
      <c r="I248">
        <v>10</v>
      </c>
      <c r="J248" s="168">
        <v>46325</v>
      </c>
      <c r="K248" s="168">
        <v>46325</v>
      </c>
      <c r="L248" s="168">
        <v>46297</v>
      </c>
      <c r="M248" s="168">
        <v>46297</v>
      </c>
      <c r="N248" t="s">
        <v>477</v>
      </c>
      <c r="O248" t="s">
        <v>477</v>
      </c>
      <c r="P248" t="s">
        <v>477</v>
      </c>
      <c r="Q248" t="s">
        <v>477</v>
      </c>
      <c r="R248" t="s">
        <v>477</v>
      </c>
      <c r="S248" t="s">
        <v>477</v>
      </c>
      <c r="T248">
        <v>6</v>
      </c>
      <c r="U248" t="s">
        <v>619</v>
      </c>
      <c r="V248" t="s">
        <v>510</v>
      </c>
      <c r="W248">
        <v>5555712850</v>
      </c>
      <c r="X248">
        <v>0</v>
      </c>
      <c r="Z248" t="s">
        <v>492</v>
      </c>
      <c r="AB248" t="s">
        <v>540</v>
      </c>
    </row>
    <row r="249" spans="1:28" x14ac:dyDescent="0.25">
      <c r="A249" t="s">
        <v>618</v>
      </c>
      <c r="B249" t="s">
        <v>505</v>
      </c>
      <c r="C249" t="s">
        <v>506</v>
      </c>
      <c r="D249" t="s">
        <v>507</v>
      </c>
      <c r="E249">
        <v>0.2</v>
      </c>
      <c r="F249">
        <v>1</v>
      </c>
      <c r="G249">
        <v>60</v>
      </c>
      <c r="H249">
        <v>0</v>
      </c>
      <c r="I249">
        <v>0</v>
      </c>
      <c r="J249" s="168">
        <v>46339</v>
      </c>
      <c r="K249" s="168">
        <v>46339</v>
      </c>
      <c r="L249" t="s">
        <v>477</v>
      </c>
      <c r="M249" t="s">
        <v>477</v>
      </c>
      <c r="N249" t="s">
        <v>477</v>
      </c>
      <c r="O249" t="s">
        <v>477</v>
      </c>
      <c r="P249" t="s">
        <v>477</v>
      </c>
      <c r="Q249" t="s">
        <v>477</v>
      </c>
      <c r="R249" t="s">
        <v>477</v>
      </c>
      <c r="S249" t="s">
        <v>477</v>
      </c>
      <c r="T249">
        <v>6</v>
      </c>
      <c r="U249" t="s">
        <v>619</v>
      </c>
      <c r="V249" t="s">
        <v>510</v>
      </c>
      <c r="W249">
        <v>5555712851</v>
      </c>
      <c r="X249">
        <v>0</v>
      </c>
      <c r="Z249" t="s">
        <v>480</v>
      </c>
      <c r="AB249" t="s">
        <v>501</v>
      </c>
    </row>
    <row r="250" spans="1:28" x14ac:dyDescent="0.25">
      <c r="A250" t="s">
        <v>620</v>
      </c>
      <c r="B250" t="s">
        <v>474</v>
      </c>
      <c r="C250" t="s">
        <v>475</v>
      </c>
      <c r="D250" t="s">
        <v>476</v>
      </c>
      <c r="E250">
        <v>0</v>
      </c>
      <c r="F250">
        <v>1</v>
      </c>
      <c r="G250">
        <v>60</v>
      </c>
      <c r="H250">
        <v>1</v>
      </c>
      <c r="I250">
        <v>0</v>
      </c>
      <c r="J250" s="168">
        <v>46181</v>
      </c>
      <c r="K250" s="168">
        <v>46181</v>
      </c>
      <c r="L250" s="168">
        <v>46181</v>
      </c>
      <c r="M250" s="168">
        <v>46181</v>
      </c>
      <c r="N250" t="s">
        <v>477</v>
      </c>
      <c r="O250" t="s">
        <v>477</v>
      </c>
      <c r="P250" t="s">
        <v>477</v>
      </c>
      <c r="Q250" t="s">
        <v>477</v>
      </c>
      <c r="R250" t="s">
        <v>477</v>
      </c>
      <c r="S250" t="s">
        <v>477</v>
      </c>
      <c r="T250">
        <v>6</v>
      </c>
      <c r="U250" t="s">
        <v>621</v>
      </c>
      <c r="V250" t="s">
        <v>510</v>
      </c>
      <c r="W250">
        <v>5555712852</v>
      </c>
      <c r="X250">
        <v>0</v>
      </c>
      <c r="Z250" t="s">
        <v>480</v>
      </c>
      <c r="AB250" t="s">
        <v>525</v>
      </c>
    </row>
    <row r="251" spans="1:28" x14ac:dyDescent="0.25">
      <c r="A251" t="s">
        <v>620</v>
      </c>
      <c r="B251" t="s">
        <v>482</v>
      </c>
      <c r="C251" t="s">
        <v>490</v>
      </c>
      <c r="D251" t="s">
        <v>491</v>
      </c>
      <c r="E251">
        <v>0</v>
      </c>
      <c r="F251">
        <v>1</v>
      </c>
      <c r="G251">
        <v>60</v>
      </c>
      <c r="H251">
        <v>1</v>
      </c>
      <c r="I251">
        <v>0</v>
      </c>
      <c r="J251" s="168">
        <v>46196</v>
      </c>
      <c r="K251" s="168">
        <v>46196</v>
      </c>
      <c r="L251" s="168">
        <v>46196</v>
      </c>
      <c r="M251" s="168">
        <v>46196</v>
      </c>
      <c r="N251" t="s">
        <v>477</v>
      </c>
      <c r="O251" t="s">
        <v>477</v>
      </c>
      <c r="P251" t="s">
        <v>477</v>
      </c>
      <c r="Q251" t="s">
        <v>477</v>
      </c>
      <c r="R251" t="s">
        <v>477</v>
      </c>
      <c r="S251" t="s">
        <v>477</v>
      </c>
      <c r="T251">
        <v>6</v>
      </c>
      <c r="U251" t="s">
        <v>621</v>
      </c>
      <c r="V251" t="s">
        <v>510</v>
      </c>
      <c r="W251">
        <v>5555712853</v>
      </c>
      <c r="X251">
        <v>0</v>
      </c>
      <c r="Z251" t="s">
        <v>492</v>
      </c>
      <c r="AB251" t="s">
        <v>526</v>
      </c>
    </row>
    <row r="252" spans="1:28" x14ac:dyDescent="0.25">
      <c r="A252" t="s">
        <v>620</v>
      </c>
      <c r="B252" t="s">
        <v>494</v>
      </c>
      <c r="C252" t="s">
        <v>495</v>
      </c>
      <c r="D252" t="s">
        <v>496</v>
      </c>
      <c r="E252">
        <v>0.5</v>
      </c>
      <c r="F252">
        <v>1</v>
      </c>
      <c r="G252">
        <v>60</v>
      </c>
      <c r="H252">
        <v>1</v>
      </c>
      <c r="I252">
        <v>50</v>
      </c>
      <c r="J252" s="168">
        <v>46199</v>
      </c>
      <c r="K252" s="168">
        <v>46199</v>
      </c>
      <c r="L252" s="168">
        <v>46199</v>
      </c>
      <c r="M252" s="168">
        <v>46199</v>
      </c>
      <c r="N252" t="s">
        <v>477</v>
      </c>
      <c r="O252" t="s">
        <v>477</v>
      </c>
      <c r="P252" t="s">
        <v>477</v>
      </c>
      <c r="Q252" t="s">
        <v>477</v>
      </c>
      <c r="R252" t="s">
        <v>477</v>
      </c>
      <c r="S252" t="s">
        <v>477</v>
      </c>
      <c r="T252">
        <v>6</v>
      </c>
      <c r="U252" t="s">
        <v>621</v>
      </c>
      <c r="V252" t="s">
        <v>510</v>
      </c>
      <c r="W252">
        <v>5555712854</v>
      </c>
      <c r="X252">
        <v>0</v>
      </c>
      <c r="Z252" t="s">
        <v>492</v>
      </c>
      <c r="AB252" t="s">
        <v>532</v>
      </c>
    </row>
    <row r="253" spans="1:28" x14ac:dyDescent="0.25">
      <c r="A253" t="s">
        <v>620</v>
      </c>
      <c r="B253" t="s">
        <v>498</v>
      </c>
      <c r="C253" t="s">
        <v>499</v>
      </c>
      <c r="D253" t="s">
        <v>500</v>
      </c>
      <c r="E253">
        <v>0.2</v>
      </c>
      <c r="F253">
        <v>1</v>
      </c>
      <c r="G253">
        <v>60</v>
      </c>
      <c r="H253">
        <v>1</v>
      </c>
      <c r="I253">
        <v>20</v>
      </c>
      <c r="J253" s="168">
        <v>46297</v>
      </c>
      <c r="K253" s="168">
        <v>46297</v>
      </c>
      <c r="L253" s="168">
        <v>46261</v>
      </c>
      <c r="M253" s="168">
        <v>46261</v>
      </c>
      <c r="N253" t="s">
        <v>477</v>
      </c>
      <c r="O253" t="s">
        <v>477</v>
      </c>
      <c r="P253" t="s">
        <v>477</v>
      </c>
      <c r="Q253" t="s">
        <v>477</v>
      </c>
      <c r="R253" t="s">
        <v>477</v>
      </c>
      <c r="S253" t="s">
        <v>477</v>
      </c>
      <c r="T253">
        <v>6</v>
      </c>
      <c r="U253" t="s">
        <v>621</v>
      </c>
      <c r="V253" t="s">
        <v>510</v>
      </c>
      <c r="W253">
        <v>5555712855</v>
      </c>
      <c r="X253">
        <v>0</v>
      </c>
      <c r="Z253" t="s">
        <v>492</v>
      </c>
      <c r="AB253" t="s">
        <v>514</v>
      </c>
    </row>
    <row r="254" spans="1:28" x14ac:dyDescent="0.25">
      <c r="A254" t="s">
        <v>620</v>
      </c>
      <c r="B254" t="s">
        <v>502</v>
      </c>
      <c r="C254" t="s">
        <v>503</v>
      </c>
      <c r="D254" t="s">
        <v>504</v>
      </c>
      <c r="E254">
        <v>0.1</v>
      </c>
      <c r="F254">
        <v>1</v>
      </c>
      <c r="G254">
        <v>60</v>
      </c>
      <c r="H254">
        <v>1</v>
      </c>
      <c r="I254">
        <v>10</v>
      </c>
      <c r="J254" s="168">
        <v>46318</v>
      </c>
      <c r="K254" s="168">
        <v>46318</v>
      </c>
      <c r="L254" s="168">
        <v>46290</v>
      </c>
      <c r="M254" s="168">
        <v>46290</v>
      </c>
      <c r="N254" t="s">
        <v>477</v>
      </c>
      <c r="O254" t="s">
        <v>477</v>
      </c>
      <c r="P254" t="s">
        <v>477</v>
      </c>
      <c r="Q254" t="s">
        <v>477</v>
      </c>
      <c r="R254" t="s">
        <v>477</v>
      </c>
      <c r="S254" t="s">
        <v>477</v>
      </c>
      <c r="T254">
        <v>6</v>
      </c>
      <c r="U254" t="s">
        <v>621</v>
      </c>
      <c r="V254" t="s">
        <v>510</v>
      </c>
      <c r="W254">
        <v>5555712856</v>
      </c>
      <c r="X254">
        <v>0</v>
      </c>
      <c r="Z254" t="s">
        <v>492</v>
      </c>
      <c r="AB254" t="s">
        <v>515</v>
      </c>
    </row>
    <row r="255" spans="1:28" x14ac:dyDescent="0.25">
      <c r="A255" t="s">
        <v>620</v>
      </c>
      <c r="B255" t="s">
        <v>505</v>
      </c>
      <c r="C255" t="s">
        <v>506</v>
      </c>
      <c r="D255" t="s">
        <v>507</v>
      </c>
      <c r="E255">
        <v>0.2</v>
      </c>
      <c r="F255">
        <v>1</v>
      </c>
      <c r="G255">
        <v>60</v>
      </c>
      <c r="H255">
        <v>1</v>
      </c>
      <c r="I255">
        <v>20</v>
      </c>
      <c r="J255" s="168">
        <v>46332</v>
      </c>
      <c r="K255" s="168">
        <v>46332</v>
      </c>
      <c r="L255" s="168">
        <v>46300</v>
      </c>
      <c r="M255" s="168">
        <v>46300</v>
      </c>
      <c r="N255" t="s">
        <v>477</v>
      </c>
      <c r="O255" t="s">
        <v>477</v>
      </c>
      <c r="P255" t="s">
        <v>477</v>
      </c>
      <c r="Q255" t="s">
        <v>477</v>
      </c>
      <c r="R255" t="s">
        <v>477</v>
      </c>
      <c r="S255" t="s">
        <v>477</v>
      </c>
      <c r="T255">
        <v>6</v>
      </c>
      <c r="U255" t="s">
        <v>621</v>
      </c>
      <c r="V255" t="s">
        <v>510</v>
      </c>
      <c r="W255">
        <v>5555712857</v>
      </c>
      <c r="X255">
        <v>0</v>
      </c>
      <c r="Z255" t="s">
        <v>480</v>
      </c>
      <c r="AB255" t="s">
        <v>516</v>
      </c>
    </row>
    <row r="256" spans="1:28" x14ac:dyDescent="0.25">
      <c r="A256" t="s">
        <v>622</v>
      </c>
      <c r="B256" t="s">
        <v>474</v>
      </c>
      <c r="C256" t="s">
        <v>475</v>
      </c>
      <c r="D256" t="s">
        <v>476</v>
      </c>
      <c r="E256">
        <v>0</v>
      </c>
      <c r="F256">
        <v>1</v>
      </c>
      <c r="G256">
        <v>60</v>
      </c>
      <c r="H256">
        <v>1</v>
      </c>
      <c r="I256">
        <v>0</v>
      </c>
      <c r="J256" s="168">
        <v>46202</v>
      </c>
      <c r="K256" s="168">
        <v>46202</v>
      </c>
      <c r="L256" s="168">
        <v>46202</v>
      </c>
      <c r="M256" s="168">
        <v>46202</v>
      </c>
      <c r="N256" t="s">
        <v>477</v>
      </c>
      <c r="O256" t="s">
        <v>477</v>
      </c>
      <c r="P256" t="s">
        <v>477</v>
      </c>
      <c r="Q256" t="s">
        <v>477</v>
      </c>
      <c r="R256" t="s">
        <v>477</v>
      </c>
      <c r="S256" t="s">
        <v>477</v>
      </c>
      <c r="T256">
        <v>6</v>
      </c>
      <c r="U256" t="s">
        <v>623</v>
      </c>
      <c r="V256" t="s">
        <v>510</v>
      </c>
      <c r="W256">
        <v>5555712858</v>
      </c>
      <c r="X256">
        <v>0</v>
      </c>
      <c r="Z256" t="s">
        <v>480</v>
      </c>
      <c r="AB256" t="s">
        <v>615</v>
      </c>
    </row>
    <row r="257" spans="1:28" x14ac:dyDescent="0.25">
      <c r="A257" t="s">
        <v>622</v>
      </c>
      <c r="B257" t="s">
        <v>482</v>
      </c>
      <c r="C257" t="s">
        <v>490</v>
      </c>
      <c r="D257" t="s">
        <v>491</v>
      </c>
      <c r="E257">
        <v>0</v>
      </c>
      <c r="F257">
        <v>1</v>
      </c>
      <c r="G257">
        <v>60</v>
      </c>
      <c r="H257">
        <v>1</v>
      </c>
      <c r="I257">
        <v>0</v>
      </c>
      <c r="J257" s="168">
        <v>46221</v>
      </c>
      <c r="K257" s="168">
        <v>46221</v>
      </c>
      <c r="L257" s="168">
        <v>46221</v>
      </c>
      <c r="M257" s="168">
        <v>46221</v>
      </c>
      <c r="N257" t="s">
        <v>477</v>
      </c>
      <c r="O257" t="s">
        <v>477</v>
      </c>
      <c r="P257" t="s">
        <v>477</v>
      </c>
      <c r="Q257" t="s">
        <v>477</v>
      </c>
      <c r="R257" t="s">
        <v>477</v>
      </c>
      <c r="S257" t="s">
        <v>477</v>
      </c>
      <c r="T257">
        <v>6</v>
      </c>
      <c r="U257" t="s">
        <v>623</v>
      </c>
      <c r="V257" t="s">
        <v>510</v>
      </c>
      <c r="W257">
        <v>5555712859</v>
      </c>
      <c r="X257">
        <v>0</v>
      </c>
      <c r="Z257" t="s">
        <v>492</v>
      </c>
      <c r="AB257" t="s">
        <v>616</v>
      </c>
    </row>
    <row r="258" spans="1:28" x14ac:dyDescent="0.25">
      <c r="A258" t="s">
        <v>622</v>
      </c>
      <c r="B258" t="s">
        <v>494</v>
      </c>
      <c r="C258" t="s">
        <v>495</v>
      </c>
      <c r="D258" t="s">
        <v>496</v>
      </c>
      <c r="E258">
        <v>0.5</v>
      </c>
      <c r="F258">
        <v>1</v>
      </c>
      <c r="G258">
        <v>60</v>
      </c>
      <c r="H258">
        <v>1</v>
      </c>
      <c r="I258">
        <v>50</v>
      </c>
      <c r="J258" s="168">
        <v>46283</v>
      </c>
      <c r="K258" s="168">
        <v>46283</v>
      </c>
      <c r="L258" s="168">
        <v>46255</v>
      </c>
      <c r="M258" s="168">
        <v>46255</v>
      </c>
      <c r="N258" t="s">
        <v>477</v>
      </c>
      <c r="O258" t="s">
        <v>477</v>
      </c>
      <c r="P258" t="s">
        <v>477</v>
      </c>
      <c r="Q258" t="s">
        <v>477</v>
      </c>
      <c r="R258" t="s">
        <v>477</v>
      </c>
      <c r="S258" t="s">
        <v>477</v>
      </c>
      <c r="T258">
        <v>6</v>
      </c>
      <c r="U258" t="s">
        <v>623</v>
      </c>
      <c r="V258" t="s">
        <v>510</v>
      </c>
      <c r="W258">
        <v>5555712860</v>
      </c>
      <c r="X258">
        <v>0</v>
      </c>
      <c r="Z258" t="s">
        <v>492</v>
      </c>
      <c r="AB258" t="s">
        <v>617</v>
      </c>
    </row>
    <row r="259" spans="1:28" x14ac:dyDescent="0.25">
      <c r="A259" t="s">
        <v>622</v>
      </c>
      <c r="B259" t="s">
        <v>498</v>
      </c>
      <c r="C259" t="s">
        <v>499</v>
      </c>
      <c r="D259" t="s">
        <v>500</v>
      </c>
      <c r="E259">
        <v>0.2</v>
      </c>
      <c r="F259">
        <v>1</v>
      </c>
      <c r="G259">
        <v>60</v>
      </c>
      <c r="H259">
        <v>1</v>
      </c>
      <c r="I259">
        <v>20</v>
      </c>
      <c r="J259" s="168">
        <v>46304</v>
      </c>
      <c r="K259" s="168">
        <v>46304</v>
      </c>
      <c r="L259" s="168">
        <v>46297</v>
      </c>
      <c r="M259" s="168">
        <v>46297</v>
      </c>
      <c r="N259" t="s">
        <v>477</v>
      </c>
      <c r="O259" t="s">
        <v>477</v>
      </c>
      <c r="P259" t="s">
        <v>477</v>
      </c>
      <c r="Q259" t="s">
        <v>477</v>
      </c>
      <c r="R259" t="s">
        <v>477</v>
      </c>
      <c r="S259" t="s">
        <v>477</v>
      </c>
      <c r="T259">
        <v>6</v>
      </c>
      <c r="U259" t="s">
        <v>623</v>
      </c>
      <c r="V259" t="s">
        <v>510</v>
      </c>
      <c r="W259">
        <v>5555712861</v>
      </c>
      <c r="X259">
        <v>0</v>
      </c>
      <c r="Z259" t="s">
        <v>492</v>
      </c>
      <c r="AB259" t="s">
        <v>540</v>
      </c>
    </row>
    <row r="260" spans="1:28" x14ac:dyDescent="0.25">
      <c r="A260" t="s">
        <v>622</v>
      </c>
      <c r="B260" t="s">
        <v>502</v>
      </c>
      <c r="C260" t="s">
        <v>503</v>
      </c>
      <c r="D260" t="s">
        <v>504</v>
      </c>
      <c r="E260">
        <v>0.1</v>
      </c>
      <c r="F260">
        <v>1</v>
      </c>
      <c r="G260">
        <v>60</v>
      </c>
      <c r="H260">
        <v>1</v>
      </c>
      <c r="I260">
        <v>10</v>
      </c>
      <c r="J260" s="168">
        <v>46325</v>
      </c>
      <c r="K260" s="168">
        <v>46325</v>
      </c>
      <c r="L260" s="168">
        <v>46297</v>
      </c>
      <c r="M260" s="168">
        <v>46297</v>
      </c>
      <c r="N260" t="s">
        <v>477</v>
      </c>
      <c r="O260" t="s">
        <v>477</v>
      </c>
      <c r="P260" t="s">
        <v>477</v>
      </c>
      <c r="Q260" t="s">
        <v>477</v>
      </c>
      <c r="R260" t="s">
        <v>477</v>
      </c>
      <c r="S260" t="s">
        <v>477</v>
      </c>
      <c r="T260">
        <v>6</v>
      </c>
      <c r="U260" t="s">
        <v>623</v>
      </c>
      <c r="V260" t="s">
        <v>510</v>
      </c>
      <c r="W260">
        <v>5555712862</v>
      </c>
      <c r="X260">
        <v>0</v>
      </c>
      <c r="Z260" t="s">
        <v>492</v>
      </c>
      <c r="AB260" t="s">
        <v>540</v>
      </c>
    </row>
    <row r="261" spans="1:28" x14ac:dyDescent="0.25">
      <c r="A261" t="s">
        <v>622</v>
      </c>
      <c r="B261" t="s">
        <v>505</v>
      </c>
      <c r="C261" t="s">
        <v>506</v>
      </c>
      <c r="D261" t="s">
        <v>507</v>
      </c>
      <c r="E261">
        <v>0.2</v>
      </c>
      <c r="F261">
        <v>1</v>
      </c>
      <c r="G261">
        <v>60</v>
      </c>
      <c r="H261">
        <v>0</v>
      </c>
      <c r="I261">
        <v>0</v>
      </c>
      <c r="J261" s="168">
        <v>46339</v>
      </c>
      <c r="K261" s="168">
        <v>46339</v>
      </c>
      <c r="L261" t="s">
        <v>477</v>
      </c>
      <c r="M261" t="s">
        <v>477</v>
      </c>
      <c r="N261" t="s">
        <v>477</v>
      </c>
      <c r="O261" t="s">
        <v>477</v>
      </c>
      <c r="P261" t="s">
        <v>477</v>
      </c>
      <c r="Q261" t="s">
        <v>477</v>
      </c>
      <c r="R261" t="s">
        <v>477</v>
      </c>
      <c r="S261" t="s">
        <v>477</v>
      </c>
      <c r="T261">
        <v>6</v>
      </c>
      <c r="U261" t="s">
        <v>623</v>
      </c>
      <c r="V261" t="s">
        <v>510</v>
      </c>
      <c r="W261">
        <v>5555712863</v>
      </c>
      <c r="X261">
        <v>0</v>
      </c>
      <c r="Z261" t="s">
        <v>480</v>
      </c>
      <c r="AB261" t="s">
        <v>501</v>
      </c>
    </row>
    <row r="262" spans="1:28" x14ac:dyDescent="0.25">
      <c r="A262" t="s">
        <v>624</v>
      </c>
      <c r="B262" t="s">
        <v>474</v>
      </c>
      <c r="C262" t="s">
        <v>475</v>
      </c>
      <c r="D262" t="s">
        <v>476</v>
      </c>
      <c r="E262">
        <v>0</v>
      </c>
      <c r="F262">
        <v>1</v>
      </c>
      <c r="G262">
        <v>60</v>
      </c>
      <c r="H262">
        <v>1</v>
      </c>
      <c r="I262">
        <v>0</v>
      </c>
      <c r="J262" s="168">
        <v>46202</v>
      </c>
      <c r="K262" s="168">
        <v>46202</v>
      </c>
      <c r="L262" s="168">
        <v>46202</v>
      </c>
      <c r="M262" s="168">
        <v>46202</v>
      </c>
      <c r="N262" t="s">
        <v>477</v>
      </c>
      <c r="O262" t="s">
        <v>477</v>
      </c>
      <c r="P262" t="s">
        <v>477</v>
      </c>
      <c r="Q262" t="s">
        <v>477</v>
      </c>
      <c r="R262" t="s">
        <v>477</v>
      </c>
      <c r="S262" t="s">
        <v>477</v>
      </c>
      <c r="T262">
        <v>6</v>
      </c>
      <c r="U262" t="s">
        <v>625</v>
      </c>
      <c r="V262" t="s">
        <v>510</v>
      </c>
      <c r="W262">
        <v>5555712864</v>
      </c>
      <c r="X262">
        <v>0</v>
      </c>
      <c r="Z262" t="s">
        <v>480</v>
      </c>
      <c r="AB262" t="s">
        <v>615</v>
      </c>
    </row>
    <row r="263" spans="1:28" x14ac:dyDescent="0.25">
      <c r="A263" t="s">
        <v>624</v>
      </c>
      <c r="B263" t="s">
        <v>482</v>
      </c>
      <c r="C263" t="s">
        <v>490</v>
      </c>
      <c r="D263" t="s">
        <v>491</v>
      </c>
      <c r="E263">
        <v>0</v>
      </c>
      <c r="F263">
        <v>1</v>
      </c>
      <c r="G263">
        <v>60</v>
      </c>
      <c r="H263">
        <v>1</v>
      </c>
      <c r="I263">
        <v>0</v>
      </c>
      <c r="J263" s="168">
        <v>46221</v>
      </c>
      <c r="K263" s="168">
        <v>46221</v>
      </c>
      <c r="L263" s="168">
        <v>46221</v>
      </c>
      <c r="M263" s="168">
        <v>46221</v>
      </c>
      <c r="N263" t="s">
        <v>477</v>
      </c>
      <c r="O263" t="s">
        <v>477</v>
      </c>
      <c r="P263" t="s">
        <v>477</v>
      </c>
      <c r="Q263" t="s">
        <v>477</v>
      </c>
      <c r="R263" t="s">
        <v>477</v>
      </c>
      <c r="S263" t="s">
        <v>477</v>
      </c>
      <c r="T263">
        <v>6</v>
      </c>
      <c r="U263" t="s">
        <v>625</v>
      </c>
      <c r="V263" t="s">
        <v>510</v>
      </c>
      <c r="W263">
        <v>5555712865</v>
      </c>
      <c r="X263">
        <v>0</v>
      </c>
      <c r="Z263" t="s">
        <v>492</v>
      </c>
      <c r="AB263" t="s">
        <v>616</v>
      </c>
    </row>
    <row r="264" spans="1:28" x14ac:dyDescent="0.25">
      <c r="A264" t="s">
        <v>624</v>
      </c>
      <c r="B264" t="s">
        <v>494</v>
      </c>
      <c r="C264" t="s">
        <v>495</v>
      </c>
      <c r="D264" t="s">
        <v>496</v>
      </c>
      <c r="E264">
        <v>0.5</v>
      </c>
      <c r="F264">
        <v>1</v>
      </c>
      <c r="G264">
        <v>60</v>
      </c>
      <c r="H264">
        <v>1</v>
      </c>
      <c r="I264">
        <v>50</v>
      </c>
      <c r="J264" s="168">
        <v>46283</v>
      </c>
      <c r="K264" s="168">
        <v>46283</v>
      </c>
      <c r="L264" s="168">
        <v>46255</v>
      </c>
      <c r="M264" s="168">
        <v>46255</v>
      </c>
      <c r="N264" t="s">
        <v>477</v>
      </c>
      <c r="O264" t="s">
        <v>477</v>
      </c>
      <c r="P264" t="s">
        <v>477</v>
      </c>
      <c r="Q264" t="s">
        <v>477</v>
      </c>
      <c r="R264" t="s">
        <v>477</v>
      </c>
      <c r="S264" t="s">
        <v>477</v>
      </c>
      <c r="T264">
        <v>6</v>
      </c>
      <c r="U264" t="s">
        <v>625</v>
      </c>
      <c r="V264" t="s">
        <v>510</v>
      </c>
      <c r="W264">
        <v>5555712866</v>
      </c>
      <c r="X264">
        <v>0</v>
      </c>
      <c r="Z264" t="s">
        <v>492</v>
      </c>
      <c r="AB264" t="s">
        <v>617</v>
      </c>
    </row>
    <row r="265" spans="1:28" x14ac:dyDescent="0.25">
      <c r="A265" t="s">
        <v>624</v>
      </c>
      <c r="B265" t="s">
        <v>498</v>
      </c>
      <c r="C265" t="s">
        <v>499</v>
      </c>
      <c r="D265" t="s">
        <v>500</v>
      </c>
      <c r="E265">
        <v>0.2</v>
      </c>
      <c r="F265">
        <v>1</v>
      </c>
      <c r="G265">
        <v>60</v>
      </c>
      <c r="H265">
        <v>1</v>
      </c>
      <c r="I265">
        <v>20</v>
      </c>
      <c r="J265" s="168">
        <v>46304</v>
      </c>
      <c r="K265" s="168">
        <v>46304</v>
      </c>
      <c r="L265" s="168">
        <v>46297</v>
      </c>
      <c r="M265" s="168">
        <v>46297</v>
      </c>
      <c r="N265" t="s">
        <v>477</v>
      </c>
      <c r="O265" t="s">
        <v>477</v>
      </c>
      <c r="P265" t="s">
        <v>477</v>
      </c>
      <c r="Q265" t="s">
        <v>477</v>
      </c>
      <c r="R265" t="s">
        <v>477</v>
      </c>
      <c r="S265" t="s">
        <v>477</v>
      </c>
      <c r="T265">
        <v>6</v>
      </c>
      <c r="U265" t="s">
        <v>625</v>
      </c>
      <c r="V265" t="s">
        <v>510</v>
      </c>
      <c r="W265">
        <v>5555712867</v>
      </c>
      <c r="X265">
        <v>0</v>
      </c>
      <c r="Z265" t="s">
        <v>492</v>
      </c>
      <c r="AB265" t="s">
        <v>540</v>
      </c>
    </row>
    <row r="266" spans="1:28" x14ac:dyDescent="0.25">
      <c r="A266" t="s">
        <v>624</v>
      </c>
      <c r="B266" t="s">
        <v>502</v>
      </c>
      <c r="C266" t="s">
        <v>503</v>
      </c>
      <c r="D266" t="s">
        <v>504</v>
      </c>
      <c r="E266">
        <v>0.1</v>
      </c>
      <c r="F266">
        <v>1</v>
      </c>
      <c r="G266">
        <v>60</v>
      </c>
      <c r="H266">
        <v>1</v>
      </c>
      <c r="I266">
        <v>10</v>
      </c>
      <c r="J266" s="168">
        <v>46325</v>
      </c>
      <c r="K266" s="168">
        <v>46325</v>
      </c>
      <c r="L266" s="168">
        <v>46297</v>
      </c>
      <c r="M266" s="168">
        <v>46297</v>
      </c>
      <c r="N266" t="s">
        <v>477</v>
      </c>
      <c r="O266" t="s">
        <v>477</v>
      </c>
      <c r="P266" t="s">
        <v>477</v>
      </c>
      <c r="Q266" t="s">
        <v>477</v>
      </c>
      <c r="R266" t="s">
        <v>477</v>
      </c>
      <c r="S266" t="s">
        <v>477</v>
      </c>
      <c r="T266">
        <v>6</v>
      </c>
      <c r="U266" t="s">
        <v>625</v>
      </c>
      <c r="V266" t="s">
        <v>510</v>
      </c>
      <c r="W266">
        <v>5555712868</v>
      </c>
      <c r="X266">
        <v>0</v>
      </c>
      <c r="Z266" t="s">
        <v>492</v>
      </c>
      <c r="AB266" t="s">
        <v>540</v>
      </c>
    </row>
    <row r="267" spans="1:28" x14ac:dyDescent="0.25">
      <c r="A267" t="s">
        <v>624</v>
      </c>
      <c r="B267" t="s">
        <v>505</v>
      </c>
      <c r="C267" t="s">
        <v>506</v>
      </c>
      <c r="D267" t="s">
        <v>507</v>
      </c>
      <c r="E267">
        <v>0.2</v>
      </c>
      <c r="F267">
        <v>1</v>
      </c>
      <c r="G267">
        <v>60</v>
      </c>
      <c r="H267">
        <v>0</v>
      </c>
      <c r="I267">
        <v>0</v>
      </c>
      <c r="J267" s="168">
        <v>46339</v>
      </c>
      <c r="K267" s="168">
        <v>46339</v>
      </c>
      <c r="L267" t="s">
        <v>477</v>
      </c>
      <c r="M267" t="s">
        <v>477</v>
      </c>
      <c r="N267" t="s">
        <v>477</v>
      </c>
      <c r="O267" t="s">
        <v>477</v>
      </c>
      <c r="P267" t="s">
        <v>477</v>
      </c>
      <c r="Q267" t="s">
        <v>477</v>
      </c>
      <c r="R267" t="s">
        <v>477</v>
      </c>
      <c r="S267" t="s">
        <v>477</v>
      </c>
      <c r="T267">
        <v>6</v>
      </c>
      <c r="U267" t="s">
        <v>625</v>
      </c>
      <c r="V267" t="s">
        <v>510</v>
      </c>
      <c r="W267">
        <v>5555712869</v>
      </c>
      <c r="X267">
        <v>0</v>
      </c>
      <c r="Z267" t="s">
        <v>480</v>
      </c>
      <c r="AB267" t="s">
        <v>501</v>
      </c>
    </row>
    <row r="268" spans="1:28" x14ac:dyDescent="0.25">
      <c r="A268" t="s">
        <v>626</v>
      </c>
      <c r="B268" t="s">
        <v>474</v>
      </c>
      <c r="C268" t="s">
        <v>475</v>
      </c>
      <c r="D268" t="s">
        <v>476</v>
      </c>
      <c r="E268">
        <v>0</v>
      </c>
      <c r="F268">
        <v>1</v>
      </c>
      <c r="G268">
        <v>60</v>
      </c>
      <c r="H268">
        <v>1</v>
      </c>
      <c r="I268">
        <v>0</v>
      </c>
      <c r="J268" s="168">
        <v>46230</v>
      </c>
      <c r="K268" s="168">
        <v>46230</v>
      </c>
      <c r="L268" s="168">
        <v>46230</v>
      </c>
      <c r="M268" s="168">
        <v>46230</v>
      </c>
      <c r="N268" t="s">
        <v>477</v>
      </c>
      <c r="O268" t="s">
        <v>477</v>
      </c>
      <c r="P268" t="s">
        <v>477</v>
      </c>
      <c r="Q268" t="s">
        <v>477</v>
      </c>
      <c r="R268" t="s">
        <v>477</v>
      </c>
      <c r="S268" t="s">
        <v>477</v>
      </c>
      <c r="T268">
        <v>6</v>
      </c>
      <c r="U268" t="s">
        <v>627</v>
      </c>
      <c r="V268" t="s">
        <v>510</v>
      </c>
      <c r="W268">
        <v>5555712870</v>
      </c>
      <c r="X268">
        <v>0</v>
      </c>
      <c r="Z268" t="s">
        <v>480</v>
      </c>
      <c r="AB268" t="s">
        <v>579</v>
      </c>
    </row>
    <row r="269" spans="1:28" x14ac:dyDescent="0.25">
      <c r="A269" t="s">
        <v>626</v>
      </c>
      <c r="B269" t="s">
        <v>482</v>
      </c>
      <c r="C269" t="s">
        <v>490</v>
      </c>
      <c r="D269" t="s">
        <v>491</v>
      </c>
      <c r="E269">
        <v>0</v>
      </c>
      <c r="F269">
        <v>1</v>
      </c>
      <c r="G269">
        <v>60</v>
      </c>
      <c r="H269">
        <v>1</v>
      </c>
      <c r="I269">
        <v>0</v>
      </c>
      <c r="J269" s="168">
        <v>46248</v>
      </c>
      <c r="K269" s="168">
        <v>46248</v>
      </c>
      <c r="L269" s="168">
        <v>46248</v>
      </c>
      <c r="M269" s="168">
        <v>46248</v>
      </c>
      <c r="N269" t="s">
        <v>477</v>
      </c>
      <c r="O269" t="s">
        <v>477</v>
      </c>
      <c r="P269" t="s">
        <v>477</v>
      </c>
      <c r="Q269" t="s">
        <v>477</v>
      </c>
      <c r="R269" t="s">
        <v>477</v>
      </c>
      <c r="S269" t="s">
        <v>477</v>
      </c>
      <c r="T269">
        <v>6</v>
      </c>
      <c r="U269" t="s">
        <v>627</v>
      </c>
      <c r="V269" t="s">
        <v>510</v>
      </c>
      <c r="W269">
        <v>5555712871</v>
      </c>
      <c r="X269">
        <v>0</v>
      </c>
      <c r="Z269" t="s">
        <v>492</v>
      </c>
      <c r="AB269" t="s">
        <v>580</v>
      </c>
    </row>
    <row r="270" spans="1:28" x14ac:dyDescent="0.25">
      <c r="A270" t="s">
        <v>626</v>
      </c>
      <c r="B270" t="s">
        <v>494</v>
      </c>
      <c r="C270" t="s">
        <v>495</v>
      </c>
      <c r="D270" t="s">
        <v>496</v>
      </c>
      <c r="E270">
        <v>0.5</v>
      </c>
      <c r="F270">
        <v>1</v>
      </c>
      <c r="G270">
        <v>60</v>
      </c>
      <c r="H270">
        <v>1</v>
      </c>
      <c r="I270">
        <v>50</v>
      </c>
      <c r="J270" s="168">
        <v>46297</v>
      </c>
      <c r="K270" s="168">
        <v>46297</v>
      </c>
      <c r="L270" s="168">
        <v>46290</v>
      </c>
      <c r="M270" s="168">
        <v>46290</v>
      </c>
      <c r="N270" t="s">
        <v>477</v>
      </c>
      <c r="O270" t="s">
        <v>477</v>
      </c>
      <c r="P270" t="s">
        <v>477</v>
      </c>
      <c r="Q270" t="s">
        <v>477</v>
      </c>
      <c r="R270" t="s">
        <v>477</v>
      </c>
      <c r="S270" t="s">
        <v>477</v>
      </c>
      <c r="T270">
        <v>6</v>
      </c>
      <c r="U270" t="s">
        <v>627</v>
      </c>
      <c r="V270" t="s">
        <v>510</v>
      </c>
      <c r="W270">
        <v>5555712872</v>
      </c>
      <c r="X270">
        <v>0</v>
      </c>
      <c r="Z270" t="s">
        <v>492</v>
      </c>
      <c r="AB270" t="s">
        <v>515</v>
      </c>
    </row>
    <row r="271" spans="1:28" x14ac:dyDescent="0.25">
      <c r="A271" t="s">
        <v>626</v>
      </c>
      <c r="B271" t="s">
        <v>498</v>
      </c>
      <c r="C271" t="s">
        <v>499</v>
      </c>
      <c r="D271" t="s">
        <v>500</v>
      </c>
      <c r="E271">
        <v>0.2</v>
      </c>
      <c r="F271">
        <v>1</v>
      </c>
      <c r="G271">
        <v>60</v>
      </c>
      <c r="H271">
        <v>0</v>
      </c>
      <c r="I271">
        <v>0</v>
      </c>
      <c r="J271" s="168">
        <v>46318</v>
      </c>
      <c r="K271" s="168">
        <v>46318</v>
      </c>
      <c r="L271" t="s">
        <v>477</v>
      </c>
      <c r="M271" t="s">
        <v>477</v>
      </c>
      <c r="N271" t="s">
        <v>477</v>
      </c>
      <c r="O271" t="s">
        <v>477</v>
      </c>
      <c r="P271" t="s">
        <v>477</v>
      </c>
      <c r="Q271" t="s">
        <v>477</v>
      </c>
      <c r="R271" t="s">
        <v>477</v>
      </c>
      <c r="S271" t="s">
        <v>477</v>
      </c>
      <c r="T271">
        <v>6</v>
      </c>
      <c r="U271" t="s">
        <v>627</v>
      </c>
      <c r="V271" t="s">
        <v>510</v>
      </c>
      <c r="W271">
        <v>5555712873</v>
      </c>
      <c r="X271">
        <v>0</v>
      </c>
      <c r="Z271" t="s">
        <v>492</v>
      </c>
      <c r="AB271" t="s">
        <v>501</v>
      </c>
    </row>
    <row r="272" spans="1:28" x14ac:dyDescent="0.25">
      <c r="A272" t="s">
        <v>626</v>
      </c>
      <c r="B272" t="s">
        <v>502</v>
      </c>
      <c r="C272" t="s">
        <v>503</v>
      </c>
      <c r="D272" t="s">
        <v>504</v>
      </c>
      <c r="E272">
        <v>0.1</v>
      </c>
      <c r="F272">
        <v>1</v>
      </c>
      <c r="G272">
        <v>60</v>
      </c>
      <c r="H272">
        <v>0</v>
      </c>
      <c r="I272">
        <v>0</v>
      </c>
      <c r="J272" s="168">
        <v>46339</v>
      </c>
      <c r="K272" s="168">
        <v>46339</v>
      </c>
      <c r="L272" t="s">
        <v>477</v>
      </c>
      <c r="M272" t="s">
        <v>477</v>
      </c>
      <c r="N272" t="s">
        <v>477</v>
      </c>
      <c r="O272" t="s">
        <v>477</v>
      </c>
      <c r="P272" t="s">
        <v>477</v>
      </c>
      <c r="Q272" t="s">
        <v>477</v>
      </c>
      <c r="R272" t="s">
        <v>477</v>
      </c>
      <c r="S272" t="s">
        <v>477</v>
      </c>
      <c r="T272">
        <v>6</v>
      </c>
      <c r="U272" t="s">
        <v>627</v>
      </c>
      <c r="V272" t="s">
        <v>510</v>
      </c>
      <c r="W272">
        <v>5555712874</v>
      </c>
      <c r="X272">
        <v>0</v>
      </c>
      <c r="Z272" t="s">
        <v>492</v>
      </c>
      <c r="AB272" t="s">
        <v>501</v>
      </c>
    </row>
    <row r="273" spans="1:28" x14ac:dyDescent="0.25">
      <c r="A273" t="s">
        <v>626</v>
      </c>
      <c r="B273" t="s">
        <v>505</v>
      </c>
      <c r="C273" t="s">
        <v>506</v>
      </c>
      <c r="D273" t="s">
        <v>507</v>
      </c>
      <c r="E273">
        <v>0.2</v>
      </c>
      <c r="F273">
        <v>1</v>
      </c>
      <c r="G273">
        <v>60</v>
      </c>
      <c r="H273">
        <v>0</v>
      </c>
      <c r="I273">
        <v>0</v>
      </c>
      <c r="J273" s="168">
        <v>46353</v>
      </c>
      <c r="K273" s="168">
        <v>46353</v>
      </c>
      <c r="L273" t="s">
        <v>477</v>
      </c>
      <c r="M273" t="s">
        <v>477</v>
      </c>
      <c r="N273" t="s">
        <v>477</v>
      </c>
      <c r="O273" t="s">
        <v>477</v>
      </c>
      <c r="P273" t="s">
        <v>477</v>
      </c>
      <c r="Q273" t="s">
        <v>477</v>
      </c>
      <c r="R273" t="s">
        <v>477</v>
      </c>
      <c r="S273" t="s">
        <v>477</v>
      </c>
      <c r="T273">
        <v>6</v>
      </c>
      <c r="U273" t="s">
        <v>627</v>
      </c>
      <c r="V273" t="s">
        <v>510</v>
      </c>
      <c r="W273">
        <v>5555712875</v>
      </c>
      <c r="X273">
        <v>0</v>
      </c>
      <c r="Z273" t="s">
        <v>480</v>
      </c>
      <c r="AB273" t="s">
        <v>501</v>
      </c>
    </row>
    <row r="274" spans="1:28" x14ac:dyDescent="0.25">
      <c r="A274" t="s">
        <v>628</v>
      </c>
      <c r="B274" t="s">
        <v>474</v>
      </c>
      <c r="C274" t="s">
        <v>475</v>
      </c>
      <c r="D274" t="s">
        <v>476</v>
      </c>
      <c r="E274">
        <v>0</v>
      </c>
      <c r="F274">
        <v>1</v>
      </c>
      <c r="G274">
        <v>60</v>
      </c>
      <c r="H274">
        <v>1</v>
      </c>
      <c r="I274">
        <v>0</v>
      </c>
      <c r="J274" s="168">
        <v>46230</v>
      </c>
      <c r="K274" s="168">
        <v>46230</v>
      </c>
      <c r="L274" s="168">
        <v>46230</v>
      </c>
      <c r="M274" s="168">
        <v>46230</v>
      </c>
      <c r="N274" t="s">
        <v>477</v>
      </c>
      <c r="O274" t="s">
        <v>477</v>
      </c>
      <c r="P274" t="s">
        <v>477</v>
      </c>
      <c r="Q274" t="s">
        <v>477</v>
      </c>
      <c r="R274" t="s">
        <v>477</v>
      </c>
      <c r="S274" t="s">
        <v>477</v>
      </c>
      <c r="T274">
        <v>6</v>
      </c>
      <c r="U274" t="s">
        <v>629</v>
      </c>
      <c r="V274" t="s">
        <v>510</v>
      </c>
      <c r="W274">
        <v>5651096592</v>
      </c>
      <c r="X274">
        <v>0</v>
      </c>
      <c r="Z274" t="s">
        <v>480</v>
      </c>
      <c r="AB274" t="s">
        <v>579</v>
      </c>
    </row>
    <row r="275" spans="1:28" x14ac:dyDescent="0.25">
      <c r="A275" t="s">
        <v>628</v>
      </c>
      <c r="B275" t="s">
        <v>482</v>
      </c>
      <c r="C275" t="s">
        <v>490</v>
      </c>
      <c r="D275" t="s">
        <v>491</v>
      </c>
      <c r="E275">
        <v>0</v>
      </c>
      <c r="F275">
        <v>1</v>
      </c>
      <c r="G275">
        <v>60</v>
      </c>
      <c r="H275">
        <v>1</v>
      </c>
      <c r="I275">
        <v>0</v>
      </c>
      <c r="J275" s="168">
        <v>46248</v>
      </c>
      <c r="K275" s="168">
        <v>46248</v>
      </c>
      <c r="L275" s="168">
        <v>46248</v>
      </c>
      <c r="M275" s="168">
        <v>46248</v>
      </c>
      <c r="N275" t="s">
        <v>477</v>
      </c>
      <c r="O275" t="s">
        <v>477</v>
      </c>
      <c r="P275" t="s">
        <v>477</v>
      </c>
      <c r="Q275" t="s">
        <v>477</v>
      </c>
      <c r="R275" t="s">
        <v>477</v>
      </c>
      <c r="S275" t="s">
        <v>477</v>
      </c>
      <c r="T275">
        <v>6</v>
      </c>
      <c r="U275" t="s">
        <v>629</v>
      </c>
      <c r="V275" t="s">
        <v>510</v>
      </c>
      <c r="W275">
        <v>5651096593</v>
      </c>
      <c r="X275">
        <v>0</v>
      </c>
      <c r="Z275" t="s">
        <v>492</v>
      </c>
      <c r="AB275" t="s">
        <v>580</v>
      </c>
    </row>
    <row r="276" spans="1:28" x14ac:dyDescent="0.25">
      <c r="A276" t="s">
        <v>628</v>
      </c>
      <c r="B276" t="s">
        <v>494</v>
      </c>
      <c r="C276" t="s">
        <v>495</v>
      </c>
      <c r="D276" t="s">
        <v>496</v>
      </c>
      <c r="E276">
        <v>0.5</v>
      </c>
      <c r="F276">
        <v>1</v>
      </c>
      <c r="G276">
        <v>60</v>
      </c>
      <c r="H276">
        <v>1</v>
      </c>
      <c r="I276">
        <v>50</v>
      </c>
      <c r="J276" s="168">
        <v>46297</v>
      </c>
      <c r="K276" s="168">
        <v>46297</v>
      </c>
      <c r="L276" s="168">
        <v>46290</v>
      </c>
      <c r="M276" s="168">
        <v>46290</v>
      </c>
      <c r="N276" t="s">
        <v>477</v>
      </c>
      <c r="O276" t="s">
        <v>477</v>
      </c>
      <c r="P276" t="s">
        <v>477</v>
      </c>
      <c r="Q276" t="s">
        <v>477</v>
      </c>
      <c r="R276" t="s">
        <v>477</v>
      </c>
      <c r="S276" t="s">
        <v>477</v>
      </c>
      <c r="T276">
        <v>6</v>
      </c>
      <c r="U276" t="s">
        <v>629</v>
      </c>
      <c r="V276" t="s">
        <v>510</v>
      </c>
      <c r="W276">
        <v>5651096594</v>
      </c>
      <c r="X276">
        <v>0</v>
      </c>
      <c r="Z276" t="s">
        <v>492</v>
      </c>
      <c r="AB276" t="s">
        <v>515</v>
      </c>
    </row>
    <row r="277" spans="1:28" x14ac:dyDescent="0.25">
      <c r="A277" t="s">
        <v>628</v>
      </c>
      <c r="B277" t="s">
        <v>498</v>
      </c>
      <c r="C277" t="s">
        <v>499</v>
      </c>
      <c r="D277" t="s">
        <v>500</v>
      </c>
      <c r="E277">
        <v>0.2</v>
      </c>
      <c r="F277">
        <v>1</v>
      </c>
      <c r="G277">
        <v>60</v>
      </c>
      <c r="H277">
        <v>1</v>
      </c>
      <c r="I277">
        <v>20</v>
      </c>
      <c r="J277" s="168">
        <v>46318</v>
      </c>
      <c r="K277" s="168">
        <v>46318</v>
      </c>
      <c r="L277" s="168">
        <v>46311</v>
      </c>
      <c r="M277" s="168">
        <v>46311</v>
      </c>
      <c r="N277" t="s">
        <v>477</v>
      </c>
      <c r="O277" t="s">
        <v>477</v>
      </c>
      <c r="P277" t="s">
        <v>477</v>
      </c>
      <c r="Q277" t="s">
        <v>477</v>
      </c>
      <c r="R277" t="s">
        <v>477</v>
      </c>
      <c r="S277" t="s">
        <v>477</v>
      </c>
      <c r="T277">
        <v>6</v>
      </c>
      <c r="U277" t="s">
        <v>629</v>
      </c>
      <c r="V277" t="s">
        <v>510</v>
      </c>
      <c r="W277">
        <v>5651096595</v>
      </c>
      <c r="X277">
        <v>0</v>
      </c>
      <c r="Z277" t="s">
        <v>492</v>
      </c>
      <c r="AB277" t="s">
        <v>545</v>
      </c>
    </row>
    <row r="278" spans="1:28" x14ac:dyDescent="0.25">
      <c r="A278" t="s">
        <v>628</v>
      </c>
      <c r="B278" t="s">
        <v>502</v>
      </c>
      <c r="C278" t="s">
        <v>503</v>
      </c>
      <c r="D278" t="s">
        <v>504</v>
      </c>
      <c r="E278">
        <v>0.1</v>
      </c>
      <c r="F278">
        <v>1</v>
      </c>
      <c r="G278">
        <v>60</v>
      </c>
      <c r="H278">
        <v>0</v>
      </c>
      <c r="I278">
        <v>0</v>
      </c>
      <c r="J278" s="168">
        <v>46339</v>
      </c>
      <c r="K278" s="168">
        <v>46339</v>
      </c>
      <c r="L278" t="s">
        <v>477</v>
      </c>
      <c r="M278" t="s">
        <v>477</v>
      </c>
      <c r="N278" t="s">
        <v>477</v>
      </c>
      <c r="O278" t="s">
        <v>477</v>
      </c>
      <c r="P278" t="s">
        <v>477</v>
      </c>
      <c r="Q278" t="s">
        <v>477</v>
      </c>
      <c r="R278" t="s">
        <v>477</v>
      </c>
      <c r="S278" t="s">
        <v>477</v>
      </c>
      <c r="T278">
        <v>6</v>
      </c>
      <c r="U278" t="s">
        <v>629</v>
      </c>
      <c r="V278" t="s">
        <v>510</v>
      </c>
      <c r="W278">
        <v>5651096596</v>
      </c>
      <c r="X278">
        <v>0</v>
      </c>
      <c r="Z278" t="s">
        <v>492</v>
      </c>
      <c r="AB278" t="s">
        <v>501</v>
      </c>
    </row>
    <row r="279" spans="1:28" x14ac:dyDescent="0.25">
      <c r="A279" t="s">
        <v>628</v>
      </c>
      <c r="B279" t="s">
        <v>505</v>
      </c>
      <c r="C279" t="s">
        <v>506</v>
      </c>
      <c r="D279" t="s">
        <v>507</v>
      </c>
      <c r="E279">
        <v>0.2</v>
      </c>
      <c r="F279">
        <v>1</v>
      </c>
      <c r="G279">
        <v>60</v>
      </c>
      <c r="H279">
        <v>0</v>
      </c>
      <c r="I279">
        <v>0</v>
      </c>
      <c r="J279" s="168">
        <v>46353</v>
      </c>
      <c r="K279" s="168">
        <v>46353</v>
      </c>
      <c r="L279" t="s">
        <v>477</v>
      </c>
      <c r="M279" t="s">
        <v>477</v>
      </c>
      <c r="N279" t="s">
        <v>477</v>
      </c>
      <c r="O279" t="s">
        <v>477</v>
      </c>
      <c r="P279" t="s">
        <v>477</v>
      </c>
      <c r="Q279" t="s">
        <v>477</v>
      </c>
      <c r="R279" t="s">
        <v>477</v>
      </c>
      <c r="S279" t="s">
        <v>477</v>
      </c>
      <c r="T279">
        <v>6</v>
      </c>
      <c r="U279" t="s">
        <v>629</v>
      </c>
      <c r="V279" t="s">
        <v>510</v>
      </c>
      <c r="W279">
        <v>5651096597</v>
      </c>
      <c r="X279">
        <v>0</v>
      </c>
      <c r="Z279" t="s">
        <v>480</v>
      </c>
      <c r="AB279" t="s">
        <v>501</v>
      </c>
    </row>
    <row r="280" spans="1:28" x14ac:dyDescent="0.25">
      <c r="A280" t="s">
        <v>630</v>
      </c>
      <c r="B280" t="s">
        <v>474</v>
      </c>
      <c r="C280" t="s">
        <v>475</v>
      </c>
      <c r="D280" t="s">
        <v>476</v>
      </c>
      <c r="E280">
        <v>0</v>
      </c>
      <c r="F280">
        <v>1</v>
      </c>
      <c r="G280">
        <v>60</v>
      </c>
      <c r="H280">
        <v>1</v>
      </c>
      <c r="I280">
        <v>0</v>
      </c>
      <c r="J280" s="168">
        <v>46230</v>
      </c>
      <c r="K280" s="168">
        <v>46230</v>
      </c>
      <c r="L280" s="168">
        <v>46230</v>
      </c>
      <c r="M280" s="168">
        <v>46230</v>
      </c>
      <c r="N280" t="s">
        <v>477</v>
      </c>
      <c r="O280" t="s">
        <v>477</v>
      </c>
      <c r="P280" t="s">
        <v>477</v>
      </c>
      <c r="Q280" t="s">
        <v>477</v>
      </c>
      <c r="R280" t="s">
        <v>477</v>
      </c>
      <c r="S280" t="s">
        <v>477</v>
      </c>
      <c r="T280">
        <v>6</v>
      </c>
      <c r="U280" t="s">
        <v>631</v>
      </c>
      <c r="V280" t="s">
        <v>510</v>
      </c>
      <c r="W280">
        <v>5651096598</v>
      </c>
      <c r="X280">
        <v>0</v>
      </c>
      <c r="Z280" t="s">
        <v>480</v>
      </c>
      <c r="AB280" t="s">
        <v>579</v>
      </c>
    </row>
    <row r="281" spans="1:28" x14ac:dyDescent="0.25">
      <c r="A281" t="s">
        <v>630</v>
      </c>
      <c r="B281" t="s">
        <v>482</v>
      </c>
      <c r="C281" t="s">
        <v>490</v>
      </c>
      <c r="D281" t="s">
        <v>491</v>
      </c>
      <c r="E281">
        <v>0</v>
      </c>
      <c r="F281">
        <v>1</v>
      </c>
      <c r="G281">
        <v>60</v>
      </c>
      <c r="H281">
        <v>1</v>
      </c>
      <c r="I281">
        <v>0</v>
      </c>
      <c r="J281" s="168">
        <v>46248</v>
      </c>
      <c r="K281" s="168">
        <v>46248</v>
      </c>
      <c r="L281" s="168">
        <v>46248</v>
      </c>
      <c r="M281" s="168">
        <v>46248</v>
      </c>
      <c r="N281" t="s">
        <v>477</v>
      </c>
      <c r="O281" t="s">
        <v>477</v>
      </c>
      <c r="P281" t="s">
        <v>477</v>
      </c>
      <c r="Q281" t="s">
        <v>477</v>
      </c>
      <c r="R281" t="s">
        <v>477</v>
      </c>
      <c r="S281" t="s">
        <v>477</v>
      </c>
      <c r="T281">
        <v>6</v>
      </c>
      <c r="U281" t="s">
        <v>631</v>
      </c>
      <c r="V281" t="s">
        <v>510</v>
      </c>
      <c r="W281">
        <v>5651096599</v>
      </c>
      <c r="X281">
        <v>0</v>
      </c>
      <c r="Z281" t="s">
        <v>492</v>
      </c>
      <c r="AB281" t="s">
        <v>580</v>
      </c>
    </row>
    <row r="282" spans="1:28" x14ac:dyDescent="0.25">
      <c r="A282" t="s">
        <v>630</v>
      </c>
      <c r="B282" t="s">
        <v>494</v>
      </c>
      <c r="C282" t="s">
        <v>495</v>
      </c>
      <c r="D282" t="s">
        <v>496</v>
      </c>
      <c r="E282">
        <v>0.5</v>
      </c>
      <c r="F282">
        <v>1</v>
      </c>
      <c r="G282">
        <v>60</v>
      </c>
      <c r="H282">
        <v>1</v>
      </c>
      <c r="I282">
        <v>50</v>
      </c>
      <c r="J282" s="168">
        <v>46297</v>
      </c>
      <c r="K282" s="168">
        <v>46297</v>
      </c>
      <c r="L282" s="168">
        <v>46290</v>
      </c>
      <c r="M282" s="168">
        <v>46290</v>
      </c>
      <c r="N282" t="s">
        <v>477</v>
      </c>
      <c r="O282" t="s">
        <v>477</v>
      </c>
      <c r="P282" t="s">
        <v>477</v>
      </c>
      <c r="Q282" t="s">
        <v>477</v>
      </c>
      <c r="R282" t="s">
        <v>477</v>
      </c>
      <c r="S282" t="s">
        <v>477</v>
      </c>
      <c r="T282">
        <v>6</v>
      </c>
      <c r="U282" t="s">
        <v>631</v>
      </c>
      <c r="V282" t="s">
        <v>510</v>
      </c>
      <c r="W282">
        <v>5651096600</v>
      </c>
      <c r="X282">
        <v>0</v>
      </c>
      <c r="Z282" t="s">
        <v>492</v>
      </c>
      <c r="AB282" t="s">
        <v>515</v>
      </c>
    </row>
    <row r="283" spans="1:28" x14ac:dyDescent="0.25">
      <c r="A283" t="s">
        <v>630</v>
      </c>
      <c r="B283" t="s">
        <v>498</v>
      </c>
      <c r="C283" t="s">
        <v>499</v>
      </c>
      <c r="D283" t="s">
        <v>500</v>
      </c>
      <c r="E283">
        <v>0.2</v>
      </c>
      <c r="F283">
        <v>1</v>
      </c>
      <c r="G283">
        <v>60</v>
      </c>
      <c r="H283">
        <v>1</v>
      </c>
      <c r="I283">
        <v>20</v>
      </c>
      <c r="J283" s="168">
        <v>46318</v>
      </c>
      <c r="K283" s="168">
        <v>46318</v>
      </c>
      <c r="L283" s="168">
        <v>46311</v>
      </c>
      <c r="M283" s="168">
        <v>46311</v>
      </c>
      <c r="N283" t="s">
        <v>477</v>
      </c>
      <c r="O283" t="s">
        <v>477</v>
      </c>
      <c r="P283" t="s">
        <v>477</v>
      </c>
      <c r="Q283" t="s">
        <v>477</v>
      </c>
      <c r="R283" t="s">
        <v>477</v>
      </c>
      <c r="S283" t="s">
        <v>477</v>
      </c>
      <c r="T283">
        <v>6</v>
      </c>
      <c r="U283" t="s">
        <v>631</v>
      </c>
      <c r="V283" t="s">
        <v>510</v>
      </c>
      <c r="W283">
        <v>5651096601</v>
      </c>
      <c r="X283">
        <v>0</v>
      </c>
      <c r="Z283" t="s">
        <v>492</v>
      </c>
      <c r="AB283" t="s">
        <v>545</v>
      </c>
    </row>
    <row r="284" spans="1:28" x14ac:dyDescent="0.25">
      <c r="A284" t="s">
        <v>630</v>
      </c>
      <c r="B284" t="s">
        <v>502</v>
      </c>
      <c r="C284" t="s">
        <v>503</v>
      </c>
      <c r="D284" t="s">
        <v>504</v>
      </c>
      <c r="E284">
        <v>0.1</v>
      </c>
      <c r="F284">
        <v>1</v>
      </c>
      <c r="G284">
        <v>60</v>
      </c>
      <c r="H284">
        <v>0</v>
      </c>
      <c r="I284">
        <v>0</v>
      </c>
      <c r="J284" s="168">
        <v>46339</v>
      </c>
      <c r="K284" s="168">
        <v>46339</v>
      </c>
      <c r="L284" t="s">
        <v>477</v>
      </c>
      <c r="M284" t="s">
        <v>477</v>
      </c>
      <c r="N284" t="s">
        <v>477</v>
      </c>
      <c r="O284" t="s">
        <v>477</v>
      </c>
      <c r="P284" t="s">
        <v>477</v>
      </c>
      <c r="Q284" t="s">
        <v>477</v>
      </c>
      <c r="R284" t="s">
        <v>477</v>
      </c>
      <c r="S284" t="s">
        <v>477</v>
      </c>
      <c r="T284">
        <v>6</v>
      </c>
      <c r="U284" t="s">
        <v>631</v>
      </c>
      <c r="V284" t="s">
        <v>510</v>
      </c>
      <c r="W284">
        <v>5651096602</v>
      </c>
      <c r="X284">
        <v>0</v>
      </c>
      <c r="Z284" t="s">
        <v>492</v>
      </c>
      <c r="AB284" t="s">
        <v>501</v>
      </c>
    </row>
    <row r="285" spans="1:28" x14ac:dyDescent="0.25">
      <c r="A285" t="s">
        <v>630</v>
      </c>
      <c r="B285" t="s">
        <v>505</v>
      </c>
      <c r="C285" t="s">
        <v>506</v>
      </c>
      <c r="D285" t="s">
        <v>507</v>
      </c>
      <c r="E285">
        <v>0.2</v>
      </c>
      <c r="F285">
        <v>1</v>
      </c>
      <c r="G285">
        <v>60</v>
      </c>
      <c r="H285">
        <v>0</v>
      </c>
      <c r="I285">
        <v>0</v>
      </c>
      <c r="J285" s="168">
        <v>46353</v>
      </c>
      <c r="K285" s="168">
        <v>46353</v>
      </c>
      <c r="L285" t="s">
        <v>477</v>
      </c>
      <c r="M285" t="s">
        <v>477</v>
      </c>
      <c r="N285" t="s">
        <v>477</v>
      </c>
      <c r="O285" t="s">
        <v>477</v>
      </c>
      <c r="P285" t="s">
        <v>477</v>
      </c>
      <c r="Q285" t="s">
        <v>477</v>
      </c>
      <c r="R285" t="s">
        <v>477</v>
      </c>
      <c r="S285" t="s">
        <v>477</v>
      </c>
      <c r="T285">
        <v>6</v>
      </c>
      <c r="U285" t="s">
        <v>631</v>
      </c>
      <c r="V285" t="s">
        <v>510</v>
      </c>
      <c r="W285">
        <v>5651096603</v>
      </c>
      <c r="X285">
        <v>0</v>
      </c>
      <c r="Z285" t="s">
        <v>480</v>
      </c>
      <c r="AB285" t="s">
        <v>501</v>
      </c>
    </row>
    <row r="286" spans="1:28" x14ac:dyDescent="0.25">
      <c r="A286" t="s">
        <v>632</v>
      </c>
      <c r="B286" t="s">
        <v>474</v>
      </c>
      <c r="C286" t="s">
        <v>475</v>
      </c>
      <c r="D286" t="s">
        <v>476</v>
      </c>
      <c r="E286">
        <v>0</v>
      </c>
      <c r="F286">
        <v>1</v>
      </c>
      <c r="G286">
        <v>60</v>
      </c>
      <c r="H286">
        <v>1</v>
      </c>
      <c r="I286">
        <v>0</v>
      </c>
      <c r="J286" s="168">
        <v>46230</v>
      </c>
      <c r="K286" s="168">
        <v>46230</v>
      </c>
      <c r="L286" s="168">
        <v>46230</v>
      </c>
      <c r="M286" s="168">
        <v>46230</v>
      </c>
      <c r="N286" t="s">
        <v>477</v>
      </c>
      <c r="O286" t="s">
        <v>477</v>
      </c>
      <c r="P286" t="s">
        <v>477</v>
      </c>
      <c r="Q286" t="s">
        <v>477</v>
      </c>
      <c r="R286" t="s">
        <v>477</v>
      </c>
      <c r="S286" t="s">
        <v>477</v>
      </c>
      <c r="T286">
        <v>6</v>
      </c>
      <c r="U286" t="s">
        <v>633</v>
      </c>
      <c r="V286" t="s">
        <v>510</v>
      </c>
      <c r="W286">
        <v>5651096604</v>
      </c>
      <c r="X286">
        <v>0</v>
      </c>
      <c r="Z286" t="s">
        <v>480</v>
      </c>
      <c r="AB286" t="s">
        <v>579</v>
      </c>
    </row>
    <row r="287" spans="1:28" x14ac:dyDescent="0.25">
      <c r="A287" t="s">
        <v>632</v>
      </c>
      <c r="B287" t="s">
        <v>482</v>
      </c>
      <c r="C287" t="s">
        <v>490</v>
      </c>
      <c r="D287" t="s">
        <v>491</v>
      </c>
      <c r="E287">
        <v>0</v>
      </c>
      <c r="F287">
        <v>1</v>
      </c>
      <c r="G287">
        <v>60</v>
      </c>
      <c r="H287">
        <v>1</v>
      </c>
      <c r="I287">
        <v>0</v>
      </c>
      <c r="J287" s="168">
        <v>46248</v>
      </c>
      <c r="K287" s="168">
        <v>46248</v>
      </c>
      <c r="L287" s="168">
        <v>46248</v>
      </c>
      <c r="M287" s="168">
        <v>46248</v>
      </c>
      <c r="N287" t="s">
        <v>477</v>
      </c>
      <c r="O287" t="s">
        <v>477</v>
      </c>
      <c r="P287" t="s">
        <v>477</v>
      </c>
      <c r="Q287" t="s">
        <v>477</v>
      </c>
      <c r="R287" t="s">
        <v>477</v>
      </c>
      <c r="S287" t="s">
        <v>477</v>
      </c>
      <c r="T287">
        <v>6</v>
      </c>
      <c r="U287" t="s">
        <v>633</v>
      </c>
      <c r="V287" t="s">
        <v>510</v>
      </c>
      <c r="W287">
        <v>5651096605</v>
      </c>
      <c r="X287">
        <v>0</v>
      </c>
      <c r="Z287" t="s">
        <v>492</v>
      </c>
      <c r="AB287" t="s">
        <v>580</v>
      </c>
    </row>
    <row r="288" spans="1:28" x14ac:dyDescent="0.25">
      <c r="A288" t="s">
        <v>632</v>
      </c>
      <c r="B288" t="s">
        <v>494</v>
      </c>
      <c r="C288" t="s">
        <v>495</v>
      </c>
      <c r="D288" t="s">
        <v>496</v>
      </c>
      <c r="E288">
        <v>0.5</v>
      </c>
      <c r="F288">
        <v>1</v>
      </c>
      <c r="G288">
        <v>60</v>
      </c>
      <c r="H288">
        <v>1</v>
      </c>
      <c r="I288">
        <v>50</v>
      </c>
      <c r="J288" s="168">
        <v>46297</v>
      </c>
      <c r="K288" s="168">
        <v>46297</v>
      </c>
      <c r="L288" s="168">
        <v>46290</v>
      </c>
      <c r="M288" s="168">
        <v>46290</v>
      </c>
      <c r="N288" t="s">
        <v>477</v>
      </c>
      <c r="O288" t="s">
        <v>477</v>
      </c>
      <c r="P288" t="s">
        <v>477</v>
      </c>
      <c r="Q288" t="s">
        <v>477</v>
      </c>
      <c r="R288" t="s">
        <v>477</v>
      </c>
      <c r="S288" t="s">
        <v>477</v>
      </c>
      <c r="T288">
        <v>6</v>
      </c>
      <c r="U288" t="s">
        <v>633</v>
      </c>
      <c r="V288" t="s">
        <v>510</v>
      </c>
      <c r="W288">
        <v>5651096606</v>
      </c>
      <c r="X288">
        <v>0</v>
      </c>
      <c r="Z288" t="s">
        <v>492</v>
      </c>
      <c r="AB288" t="s">
        <v>515</v>
      </c>
    </row>
    <row r="289" spans="1:28" x14ac:dyDescent="0.25">
      <c r="A289" t="s">
        <v>632</v>
      </c>
      <c r="B289" t="s">
        <v>498</v>
      </c>
      <c r="C289" t="s">
        <v>499</v>
      </c>
      <c r="D289" t="s">
        <v>500</v>
      </c>
      <c r="E289">
        <v>0.2</v>
      </c>
      <c r="F289">
        <v>1</v>
      </c>
      <c r="G289">
        <v>60</v>
      </c>
      <c r="H289">
        <v>1</v>
      </c>
      <c r="I289">
        <v>20</v>
      </c>
      <c r="J289" s="168">
        <v>46318</v>
      </c>
      <c r="K289" s="168">
        <v>46318</v>
      </c>
      <c r="L289" s="168">
        <v>46311</v>
      </c>
      <c r="M289" s="168">
        <v>46311</v>
      </c>
      <c r="N289" t="s">
        <v>477</v>
      </c>
      <c r="O289" t="s">
        <v>477</v>
      </c>
      <c r="P289" t="s">
        <v>477</v>
      </c>
      <c r="Q289" t="s">
        <v>477</v>
      </c>
      <c r="R289" t="s">
        <v>477</v>
      </c>
      <c r="S289" t="s">
        <v>477</v>
      </c>
      <c r="T289">
        <v>6</v>
      </c>
      <c r="U289" t="s">
        <v>633</v>
      </c>
      <c r="V289" t="s">
        <v>510</v>
      </c>
      <c r="W289">
        <v>5651096607</v>
      </c>
      <c r="X289">
        <v>0</v>
      </c>
      <c r="Z289" t="s">
        <v>492</v>
      </c>
      <c r="AB289" t="s">
        <v>545</v>
      </c>
    </row>
    <row r="290" spans="1:28" x14ac:dyDescent="0.25">
      <c r="A290" t="s">
        <v>632</v>
      </c>
      <c r="B290" t="s">
        <v>502</v>
      </c>
      <c r="C290" t="s">
        <v>503</v>
      </c>
      <c r="D290" t="s">
        <v>504</v>
      </c>
      <c r="E290">
        <v>0.1</v>
      </c>
      <c r="F290">
        <v>1</v>
      </c>
      <c r="G290">
        <v>60</v>
      </c>
      <c r="H290">
        <v>1</v>
      </c>
      <c r="I290">
        <v>10</v>
      </c>
      <c r="J290" s="168">
        <v>46339</v>
      </c>
      <c r="K290" s="168">
        <v>46339</v>
      </c>
      <c r="L290" s="168">
        <v>46311</v>
      </c>
      <c r="M290" s="168">
        <v>46311</v>
      </c>
      <c r="N290" t="s">
        <v>477</v>
      </c>
      <c r="O290" t="s">
        <v>477</v>
      </c>
      <c r="P290" t="s">
        <v>477</v>
      </c>
      <c r="Q290" t="s">
        <v>477</v>
      </c>
      <c r="R290" t="s">
        <v>477</v>
      </c>
      <c r="S290" t="s">
        <v>477</v>
      </c>
      <c r="T290">
        <v>6</v>
      </c>
      <c r="U290" t="s">
        <v>633</v>
      </c>
      <c r="V290" t="s">
        <v>510</v>
      </c>
      <c r="W290">
        <v>5651096608</v>
      </c>
      <c r="X290">
        <v>0</v>
      </c>
      <c r="Z290" t="s">
        <v>492</v>
      </c>
      <c r="AB290" t="s">
        <v>545</v>
      </c>
    </row>
    <row r="291" spans="1:28" x14ac:dyDescent="0.25">
      <c r="A291" t="s">
        <v>632</v>
      </c>
      <c r="B291" t="s">
        <v>505</v>
      </c>
      <c r="C291" t="s">
        <v>506</v>
      </c>
      <c r="D291" t="s">
        <v>507</v>
      </c>
      <c r="E291">
        <v>0.2</v>
      </c>
      <c r="F291">
        <v>1</v>
      </c>
      <c r="G291">
        <v>60</v>
      </c>
      <c r="H291">
        <v>0</v>
      </c>
      <c r="I291">
        <v>0</v>
      </c>
      <c r="J291" s="168">
        <v>46353</v>
      </c>
      <c r="K291" s="168">
        <v>46353</v>
      </c>
      <c r="L291" t="s">
        <v>477</v>
      </c>
      <c r="M291" t="s">
        <v>477</v>
      </c>
      <c r="N291" t="s">
        <v>477</v>
      </c>
      <c r="O291" t="s">
        <v>477</v>
      </c>
      <c r="P291" t="s">
        <v>477</v>
      </c>
      <c r="Q291" t="s">
        <v>477</v>
      </c>
      <c r="R291" t="s">
        <v>477</v>
      </c>
      <c r="S291" t="s">
        <v>477</v>
      </c>
      <c r="T291">
        <v>6</v>
      </c>
      <c r="U291" t="s">
        <v>633</v>
      </c>
      <c r="V291" t="s">
        <v>510</v>
      </c>
      <c r="W291">
        <v>5651096609</v>
      </c>
      <c r="X291">
        <v>0</v>
      </c>
      <c r="Z291" t="s">
        <v>480</v>
      </c>
      <c r="AB291" t="s">
        <v>501</v>
      </c>
    </row>
    <row r="292" spans="1:28" x14ac:dyDescent="0.25">
      <c r="A292" t="s">
        <v>634</v>
      </c>
      <c r="B292" t="s">
        <v>474</v>
      </c>
      <c r="C292" t="s">
        <v>475</v>
      </c>
      <c r="D292" t="s">
        <v>476</v>
      </c>
      <c r="E292">
        <v>0</v>
      </c>
      <c r="F292">
        <v>1</v>
      </c>
      <c r="G292">
        <v>60</v>
      </c>
      <c r="H292">
        <v>1</v>
      </c>
      <c r="I292">
        <v>0</v>
      </c>
      <c r="J292" s="168">
        <v>46230</v>
      </c>
      <c r="K292" s="168">
        <v>46230</v>
      </c>
      <c r="L292" s="168">
        <v>46230</v>
      </c>
      <c r="M292" s="168">
        <v>46230</v>
      </c>
      <c r="N292" t="s">
        <v>477</v>
      </c>
      <c r="O292" t="s">
        <v>477</v>
      </c>
      <c r="P292" t="s">
        <v>477</v>
      </c>
      <c r="Q292" t="s">
        <v>477</v>
      </c>
      <c r="R292" t="s">
        <v>477</v>
      </c>
      <c r="S292" t="s">
        <v>477</v>
      </c>
      <c r="T292">
        <v>6</v>
      </c>
      <c r="U292" t="s">
        <v>635</v>
      </c>
      <c r="V292" t="s">
        <v>510</v>
      </c>
      <c r="W292">
        <v>5555712876</v>
      </c>
      <c r="X292">
        <v>0</v>
      </c>
      <c r="Z292" t="s">
        <v>480</v>
      </c>
      <c r="AB292" t="s">
        <v>579</v>
      </c>
    </row>
    <row r="293" spans="1:28" x14ac:dyDescent="0.25">
      <c r="A293" t="s">
        <v>634</v>
      </c>
      <c r="B293" t="s">
        <v>482</v>
      </c>
      <c r="C293" t="s">
        <v>490</v>
      </c>
      <c r="D293" t="s">
        <v>491</v>
      </c>
      <c r="E293">
        <v>0</v>
      </c>
      <c r="F293">
        <v>1</v>
      </c>
      <c r="G293">
        <v>60</v>
      </c>
      <c r="H293">
        <v>1</v>
      </c>
      <c r="I293">
        <v>0</v>
      </c>
      <c r="J293" s="168">
        <v>46248</v>
      </c>
      <c r="K293" s="168">
        <v>46248</v>
      </c>
      <c r="L293" s="168">
        <v>46248</v>
      </c>
      <c r="M293" s="168">
        <v>46248</v>
      </c>
      <c r="N293" t="s">
        <v>477</v>
      </c>
      <c r="O293" t="s">
        <v>477</v>
      </c>
      <c r="P293" t="s">
        <v>477</v>
      </c>
      <c r="Q293" t="s">
        <v>477</v>
      </c>
      <c r="R293" t="s">
        <v>477</v>
      </c>
      <c r="S293" t="s">
        <v>477</v>
      </c>
      <c r="T293">
        <v>6</v>
      </c>
      <c r="U293" t="s">
        <v>635</v>
      </c>
      <c r="V293" t="s">
        <v>510</v>
      </c>
      <c r="W293">
        <v>5555712877</v>
      </c>
      <c r="X293">
        <v>0</v>
      </c>
      <c r="Z293" t="s">
        <v>492</v>
      </c>
      <c r="AB293" t="s">
        <v>580</v>
      </c>
    </row>
    <row r="294" spans="1:28" x14ac:dyDescent="0.25">
      <c r="A294" t="s">
        <v>634</v>
      </c>
      <c r="B294" t="s">
        <v>494</v>
      </c>
      <c r="C294" t="s">
        <v>495</v>
      </c>
      <c r="D294" t="s">
        <v>496</v>
      </c>
      <c r="E294">
        <v>0.5</v>
      </c>
      <c r="F294">
        <v>1</v>
      </c>
      <c r="G294">
        <v>60</v>
      </c>
      <c r="H294">
        <v>1</v>
      </c>
      <c r="I294">
        <v>50</v>
      </c>
      <c r="J294" s="168">
        <v>46297</v>
      </c>
      <c r="K294" s="168">
        <v>46297</v>
      </c>
      <c r="L294" s="168">
        <v>46262</v>
      </c>
      <c r="M294" s="168">
        <v>46262</v>
      </c>
      <c r="N294" t="s">
        <v>477</v>
      </c>
      <c r="O294" t="s">
        <v>477</v>
      </c>
      <c r="P294" t="s">
        <v>477</v>
      </c>
      <c r="Q294" t="s">
        <v>477</v>
      </c>
      <c r="R294" t="s">
        <v>477</v>
      </c>
      <c r="S294" t="s">
        <v>477</v>
      </c>
      <c r="T294">
        <v>6</v>
      </c>
      <c r="U294" t="s">
        <v>635</v>
      </c>
      <c r="V294" t="s">
        <v>510</v>
      </c>
      <c r="W294">
        <v>5555712878</v>
      </c>
      <c r="X294">
        <v>0</v>
      </c>
      <c r="Z294" t="s">
        <v>492</v>
      </c>
      <c r="AB294" t="s">
        <v>636</v>
      </c>
    </row>
    <row r="295" spans="1:28" x14ac:dyDescent="0.25">
      <c r="A295" t="s">
        <v>634</v>
      </c>
      <c r="B295" t="s">
        <v>498</v>
      </c>
      <c r="C295" t="s">
        <v>499</v>
      </c>
      <c r="D295" t="s">
        <v>500</v>
      </c>
      <c r="E295">
        <v>0.2</v>
      </c>
      <c r="F295">
        <v>1</v>
      </c>
      <c r="G295">
        <v>60</v>
      </c>
      <c r="H295">
        <v>0</v>
      </c>
      <c r="I295">
        <v>0</v>
      </c>
      <c r="J295" s="168">
        <v>46318</v>
      </c>
      <c r="K295" s="168">
        <v>46318</v>
      </c>
      <c r="L295" t="s">
        <v>477</v>
      </c>
      <c r="M295" t="s">
        <v>477</v>
      </c>
      <c r="N295" t="s">
        <v>477</v>
      </c>
      <c r="O295" t="s">
        <v>477</v>
      </c>
      <c r="P295" t="s">
        <v>477</v>
      </c>
      <c r="Q295" t="s">
        <v>477</v>
      </c>
      <c r="R295" t="s">
        <v>477</v>
      </c>
      <c r="S295" t="s">
        <v>477</v>
      </c>
      <c r="T295">
        <v>6</v>
      </c>
      <c r="U295" t="s">
        <v>635</v>
      </c>
      <c r="V295" t="s">
        <v>510</v>
      </c>
      <c r="W295">
        <v>5555712879</v>
      </c>
      <c r="X295">
        <v>0</v>
      </c>
      <c r="Z295" t="s">
        <v>492</v>
      </c>
      <c r="AB295" t="s">
        <v>501</v>
      </c>
    </row>
    <row r="296" spans="1:28" x14ac:dyDescent="0.25">
      <c r="A296" t="s">
        <v>634</v>
      </c>
      <c r="B296" t="s">
        <v>502</v>
      </c>
      <c r="C296" t="s">
        <v>503</v>
      </c>
      <c r="D296" t="s">
        <v>504</v>
      </c>
      <c r="E296">
        <v>0.1</v>
      </c>
      <c r="F296">
        <v>1</v>
      </c>
      <c r="G296">
        <v>60</v>
      </c>
      <c r="H296">
        <v>0</v>
      </c>
      <c r="I296">
        <v>0</v>
      </c>
      <c r="J296" s="168">
        <v>46339</v>
      </c>
      <c r="K296" s="168">
        <v>46339</v>
      </c>
      <c r="L296" t="s">
        <v>477</v>
      </c>
      <c r="M296" t="s">
        <v>477</v>
      </c>
      <c r="N296" t="s">
        <v>477</v>
      </c>
      <c r="O296" t="s">
        <v>477</v>
      </c>
      <c r="P296" t="s">
        <v>477</v>
      </c>
      <c r="Q296" t="s">
        <v>477</v>
      </c>
      <c r="R296" t="s">
        <v>477</v>
      </c>
      <c r="S296" t="s">
        <v>477</v>
      </c>
      <c r="T296">
        <v>6</v>
      </c>
      <c r="U296" t="s">
        <v>635</v>
      </c>
      <c r="V296" t="s">
        <v>510</v>
      </c>
      <c r="W296">
        <v>5555712880</v>
      </c>
      <c r="X296">
        <v>0</v>
      </c>
      <c r="Z296" t="s">
        <v>492</v>
      </c>
      <c r="AB296" t="s">
        <v>501</v>
      </c>
    </row>
    <row r="297" spans="1:28" x14ac:dyDescent="0.25">
      <c r="A297" t="s">
        <v>634</v>
      </c>
      <c r="B297" t="s">
        <v>505</v>
      </c>
      <c r="C297" t="s">
        <v>506</v>
      </c>
      <c r="D297" t="s">
        <v>507</v>
      </c>
      <c r="E297">
        <v>0.2</v>
      </c>
      <c r="F297">
        <v>1</v>
      </c>
      <c r="G297">
        <v>60</v>
      </c>
      <c r="H297">
        <v>0</v>
      </c>
      <c r="I297">
        <v>0</v>
      </c>
      <c r="J297" s="168">
        <v>46353</v>
      </c>
      <c r="K297" s="168">
        <v>46353</v>
      </c>
      <c r="L297" t="s">
        <v>477</v>
      </c>
      <c r="M297" t="s">
        <v>477</v>
      </c>
      <c r="N297" t="s">
        <v>477</v>
      </c>
      <c r="O297" t="s">
        <v>477</v>
      </c>
      <c r="P297" t="s">
        <v>477</v>
      </c>
      <c r="Q297" t="s">
        <v>477</v>
      </c>
      <c r="R297" t="s">
        <v>477</v>
      </c>
      <c r="S297" t="s">
        <v>477</v>
      </c>
      <c r="T297">
        <v>6</v>
      </c>
      <c r="U297" t="s">
        <v>635</v>
      </c>
      <c r="V297" t="s">
        <v>510</v>
      </c>
      <c r="W297">
        <v>5555712881</v>
      </c>
      <c r="X297">
        <v>0</v>
      </c>
      <c r="Z297" t="s">
        <v>480</v>
      </c>
      <c r="AB297" t="s">
        <v>501</v>
      </c>
    </row>
    <row r="298" spans="1:28" x14ac:dyDescent="0.25">
      <c r="A298" t="s">
        <v>637</v>
      </c>
      <c r="B298" t="s">
        <v>474</v>
      </c>
      <c r="C298" t="s">
        <v>475</v>
      </c>
      <c r="D298" t="s">
        <v>476</v>
      </c>
      <c r="E298">
        <v>0</v>
      </c>
      <c r="F298">
        <v>1</v>
      </c>
      <c r="G298">
        <v>60</v>
      </c>
      <c r="H298">
        <v>1</v>
      </c>
      <c r="I298">
        <v>0</v>
      </c>
      <c r="J298" s="168">
        <v>46167</v>
      </c>
      <c r="K298" s="168">
        <v>46167</v>
      </c>
      <c r="L298" s="168">
        <v>46167</v>
      </c>
      <c r="M298" s="168">
        <v>46167</v>
      </c>
      <c r="N298" t="s">
        <v>477</v>
      </c>
      <c r="O298" t="s">
        <v>477</v>
      </c>
      <c r="P298" t="s">
        <v>477</v>
      </c>
      <c r="Q298" t="s">
        <v>477</v>
      </c>
      <c r="R298" t="s">
        <v>477</v>
      </c>
      <c r="S298" t="s">
        <v>477</v>
      </c>
      <c r="T298">
        <v>6</v>
      </c>
      <c r="U298" t="s">
        <v>638</v>
      </c>
      <c r="V298" t="s">
        <v>519</v>
      </c>
      <c r="W298">
        <v>5555672694</v>
      </c>
      <c r="X298">
        <v>0</v>
      </c>
      <c r="Z298" t="s">
        <v>480</v>
      </c>
      <c r="AB298" t="s">
        <v>535</v>
      </c>
    </row>
    <row r="299" spans="1:28" x14ac:dyDescent="0.25">
      <c r="A299" t="s">
        <v>637</v>
      </c>
      <c r="B299" t="s">
        <v>482</v>
      </c>
      <c r="C299" t="s">
        <v>490</v>
      </c>
      <c r="D299" t="s">
        <v>491</v>
      </c>
      <c r="E299">
        <v>0</v>
      </c>
      <c r="F299">
        <v>1</v>
      </c>
      <c r="G299">
        <v>60</v>
      </c>
      <c r="H299">
        <v>1</v>
      </c>
      <c r="I299">
        <v>0</v>
      </c>
      <c r="J299" s="168">
        <v>46185</v>
      </c>
      <c r="K299" s="168">
        <v>46185</v>
      </c>
      <c r="L299" s="168">
        <v>46185</v>
      </c>
      <c r="M299" s="168">
        <v>46185</v>
      </c>
      <c r="N299" t="s">
        <v>477</v>
      </c>
      <c r="O299" t="s">
        <v>477</v>
      </c>
      <c r="P299" t="s">
        <v>477</v>
      </c>
      <c r="Q299" t="s">
        <v>477</v>
      </c>
      <c r="R299" t="s">
        <v>477</v>
      </c>
      <c r="S299" t="s">
        <v>477</v>
      </c>
      <c r="T299">
        <v>6</v>
      </c>
      <c r="U299" t="s">
        <v>638</v>
      </c>
      <c r="V299" t="s">
        <v>519</v>
      </c>
      <c r="W299">
        <v>5555672695</v>
      </c>
      <c r="X299">
        <v>0</v>
      </c>
      <c r="Z299" t="s">
        <v>492</v>
      </c>
      <c r="AB299" t="s">
        <v>520</v>
      </c>
    </row>
    <row r="300" spans="1:28" x14ac:dyDescent="0.25">
      <c r="A300" t="s">
        <v>637</v>
      </c>
      <c r="B300" t="s">
        <v>494</v>
      </c>
      <c r="C300" t="s">
        <v>495</v>
      </c>
      <c r="D300" t="s">
        <v>496</v>
      </c>
      <c r="E300">
        <v>0.5</v>
      </c>
      <c r="F300">
        <v>1</v>
      </c>
      <c r="G300">
        <v>60</v>
      </c>
      <c r="H300">
        <v>1</v>
      </c>
      <c r="I300">
        <v>50</v>
      </c>
      <c r="J300" s="168">
        <v>46192</v>
      </c>
      <c r="K300" s="168">
        <v>46192</v>
      </c>
      <c r="L300" s="168">
        <v>46192</v>
      </c>
      <c r="M300" s="168">
        <v>46192</v>
      </c>
      <c r="N300" t="s">
        <v>477</v>
      </c>
      <c r="O300" t="s">
        <v>477</v>
      </c>
      <c r="P300" t="s">
        <v>477</v>
      </c>
      <c r="Q300" t="s">
        <v>477</v>
      </c>
      <c r="R300" t="s">
        <v>477</v>
      </c>
      <c r="S300" t="s">
        <v>477</v>
      </c>
      <c r="T300">
        <v>6</v>
      </c>
      <c r="U300" t="s">
        <v>638</v>
      </c>
      <c r="V300" t="s">
        <v>519</v>
      </c>
      <c r="W300">
        <v>5555672696</v>
      </c>
      <c r="X300">
        <v>0</v>
      </c>
      <c r="Z300" t="s">
        <v>492</v>
      </c>
      <c r="AB300" t="s">
        <v>513</v>
      </c>
    </row>
    <row r="301" spans="1:28" x14ac:dyDescent="0.25">
      <c r="A301" t="s">
        <v>637</v>
      </c>
      <c r="B301" t="s">
        <v>498</v>
      </c>
      <c r="C301" t="s">
        <v>499</v>
      </c>
      <c r="D301" t="s">
        <v>500</v>
      </c>
      <c r="E301">
        <v>0.2</v>
      </c>
      <c r="F301">
        <v>1</v>
      </c>
      <c r="G301">
        <v>60</v>
      </c>
      <c r="H301">
        <v>1</v>
      </c>
      <c r="I301">
        <v>20</v>
      </c>
      <c r="J301" s="168">
        <v>46240</v>
      </c>
      <c r="K301" s="168">
        <v>46240</v>
      </c>
      <c r="L301" s="168">
        <v>46240</v>
      </c>
      <c r="M301" s="168">
        <v>46240</v>
      </c>
      <c r="N301" t="s">
        <v>477</v>
      </c>
      <c r="O301" t="s">
        <v>477</v>
      </c>
      <c r="P301" t="s">
        <v>477</v>
      </c>
      <c r="Q301" t="s">
        <v>477</v>
      </c>
      <c r="R301" t="s">
        <v>477</v>
      </c>
      <c r="S301" t="s">
        <v>477</v>
      </c>
      <c r="T301">
        <v>6</v>
      </c>
      <c r="U301" t="s">
        <v>638</v>
      </c>
      <c r="V301" t="s">
        <v>519</v>
      </c>
      <c r="W301">
        <v>5555672697</v>
      </c>
      <c r="X301">
        <v>0</v>
      </c>
      <c r="Z301" t="s">
        <v>492</v>
      </c>
      <c r="AB301" t="s">
        <v>521</v>
      </c>
    </row>
    <row r="302" spans="1:28" x14ac:dyDescent="0.25">
      <c r="A302" t="s">
        <v>637</v>
      </c>
      <c r="B302" t="s">
        <v>502</v>
      </c>
      <c r="C302" t="s">
        <v>503</v>
      </c>
      <c r="D302" t="s">
        <v>504</v>
      </c>
      <c r="E302">
        <v>0.1</v>
      </c>
      <c r="F302">
        <v>1</v>
      </c>
      <c r="G302">
        <v>60</v>
      </c>
      <c r="H302">
        <v>1</v>
      </c>
      <c r="I302">
        <v>10</v>
      </c>
      <c r="J302" s="168">
        <v>46240</v>
      </c>
      <c r="K302" s="168">
        <v>46240</v>
      </c>
      <c r="L302" s="168">
        <v>46240</v>
      </c>
      <c r="M302" s="168">
        <v>46240</v>
      </c>
      <c r="N302" t="s">
        <v>477</v>
      </c>
      <c r="O302" t="s">
        <v>477</v>
      </c>
      <c r="P302" t="s">
        <v>477</v>
      </c>
      <c r="Q302" t="s">
        <v>477</v>
      </c>
      <c r="R302" t="s">
        <v>477</v>
      </c>
      <c r="S302" t="s">
        <v>477</v>
      </c>
      <c r="T302">
        <v>6</v>
      </c>
      <c r="U302" t="s">
        <v>638</v>
      </c>
      <c r="V302" t="s">
        <v>519</v>
      </c>
      <c r="W302">
        <v>5555672698</v>
      </c>
      <c r="X302">
        <v>0</v>
      </c>
      <c r="Z302" t="s">
        <v>492</v>
      </c>
      <c r="AB302" t="s">
        <v>521</v>
      </c>
    </row>
    <row r="303" spans="1:28" x14ac:dyDescent="0.25">
      <c r="A303" t="s">
        <v>637</v>
      </c>
      <c r="B303" t="s">
        <v>505</v>
      </c>
      <c r="C303" t="s">
        <v>506</v>
      </c>
      <c r="D303" t="s">
        <v>507</v>
      </c>
      <c r="E303">
        <v>0.2</v>
      </c>
      <c r="F303">
        <v>1</v>
      </c>
      <c r="G303">
        <v>60</v>
      </c>
      <c r="H303">
        <v>1</v>
      </c>
      <c r="I303">
        <v>20</v>
      </c>
      <c r="J303" s="168">
        <v>46269</v>
      </c>
      <c r="K303" s="168">
        <v>46269</v>
      </c>
      <c r="L303" s="168">
        <v>46258</v>
      </c>
      <c r="M303" s="168">
        <v>46258</v>
      </c>
      <c r="N303" t="s">
        <v>477</v>
      </c>
      <c r="O303" t="s">
        <v>477</v>
      </c>
      <c r="P303" t="s">
        <v>477</v>
      </c>
      <c r="Q303" t="s">
        <v>477</v>
      </c>
      <c r="R303" t="s">
        <v>477</v>
      </c>
      <c r="S303" t="s">
        <v>477</v>
      </c>
      <c r="T303">
        <v>6</v>
      </c>
      <c r="U303" t="s">
        <v>638</v>
      </c>
      <c r="V303" t="s">
        <v>519</v>
      </c>
      <c r="W303">
        <v>5555672699</v>
      </c>
      <c r="X303">
        <v>0</v>
      </c>
      <c r="Z303" t="s">
        <v>480</v>
      </c>
      <c r="AB303" t="s">
        <v>522</v>
      </c>
    </row>
    <row r="304" spans="1:28" x14ac:dyDescent="0.25">
      <c r="A304" t="s">
        <v>639</v>
      </c>
      <c r="B304" t="s">
        <v>474</v>
      </c>
      <c r="C304" t="s">
        <v>475</v>
      </c>
      <c r="D304" t="s">
        <v>476</v>
      </c>
      <c r="E304">
        <v>0</v>
      </c>
      <c r="F304">
        <v>1</v>
      </c>
      <c r="G304">
        <v>60</v>
      </c>
      <c r="H304">
        <v>1</v>
      </c>
      <c r="I304">
        <v>0</v>
      </c>
      <c r="J304" s="168">
        <v>46216</v>
      </c>
      <c r="K304" s="168">
        <v>46216</v>
      </c>
      <c r="L304" s="168">
        <v>46216</v>
      </c>
      <c r="M304" s="168">
        <v>46216</v>
      </c>
      <c r="N304" t="s">
        <v>477</v>
      </c>
      <c r="O304" t="s">
        <v>477</v>
      </c>
      <c r="P304" t="s">
        <v>477</v>
      </c>
      <c r="Q304" t="s">
        <v>477</v>
      </c>
      <c r="R304" t="s">
        <v>477</v>
      </c>
      <c r="S304" t="s">
        <v>477</v>
      </c>
      <c r="T304">
        <v>6</v>
      </c>
      <c r="U304" t="s">
        <v>640</v>
      </c>
      <c r="V304" t="s">
        <v>519</v>
      </c>
      <c r="W304">
        <v>5555672700</v>
      </c>
      <c r="X304">
        <v>0</v>
      </c>
      <c r="Z304" t="s">
        <v>480</v>
      </c>
      <c r="AB304" t="s">
        <v>641</v>
      </c>
    </row>
    <row r="305" spans="1:28" x14ac:dyDescent="0.25">
      <c r="A305" t="s">
        <v>639</v>
      </c>
      <c r="B305" t="s">
        <v>482</v>
      </c>
      <c r="C305" t="s">
        <v>490</v>
      </c>
      <c r="D305" t="s">
        <v>491</v>
      </c>
      <c r="E305">
        <v>0</v>
      </c>
      <c r="F305">
        <v>1</v>
      </c>
      <c r="G305">
        <v>60</v>
      </c>
      <c r="H305">
        <v>1</v>
      </c>
      <c r="I305">
        <v>0</v>
      </c>
      <c r="J305" s="168">
        <v>46234</v>
      </c>
      <c r="K305" s="168">
        <v>46234</v>
      </c>
      <c r="L305" s="168">
        <v>46234</v>
      </c>
      <c r="M305" s="168">
        <v>46234</v>
      </c>
      <c r="N305" t="s">
        <v>477</v>
      </c>
      <c r="O305" t="s">
        <v>477</v>
      </c>
      <c r="P305" t="s">
        <v>477</v>
      </c>
      <c r="Q305" t="s">
        <v>477</v>
      </c>
      <c r="R305" t="s">
        <v>477</v>
      </c>
      <c r="S305" t="s">
        <v>477</v>
      </c>
      <c r="T305">
        <v>6</v>
      </c>
      <c r="U305" t="s">
        <v>640</v>
      </c>
      <c r="V305" t="s">
        <v>519</v>
      </c>
      <c r="W305">
        <v>5555672701</v>
      </c>
      <c r="X305">
        <v>0</v>
      </c>
      <c r="Z305" t="s">
        <v>492</v>
      </c>
      <c r="AB305" t="s">
        <v>642</v>
      </c>
    </row>
    <row r="306" spans="1:28" x14ac:dyDescent="0.25">
      <c r="A306" t="s">
        <v>639</v>
      </c>
      <c r="B306" t="s">
        <v>494</v>
      </c>
      <c r="C306" t="s">
        <v>495</v>
      </c>
      <c r="D306" t="s">
        <v>496</v>
      </c>
      <c r="E306">
        <v>0.5</v>
      </c>
      <c r="F306">
        <v>1</v>
      </c>
      <c r="G306">
        <v>60</v>
      </c>
      <c r="H306">
        <v>1</v>
      </c>
      <c r="I306">
        <v>50</v>
      </c>
      <c r="J306" s="168">
        <v>46234</v>
      </c>
      <c r="K306" s="168">
        <v>46234</v>
      </c>
      <c r="L306" s="168">
        <v>46234</v>
      </c>
      <c r="M306" s="168">
        <v>46234</v>
      </c>
      <c r="N306" t="s">
        <v>477</v>
      </c>
      <c r="O306" t="s">
        <v>477</v>
      </c>
      <c r="P306" t="s">
        <v>477</v>
      </c>
      <c r="Q306" t="s">
        <v>477</v>
      </c>
      <c r="R306" t="s">
        <v>477</v>
      </c>
      <c r="S306" t="s">
        <v>477</v>
      </c>
      <c r="T306">
        <v>6</v>
      </c>
      <c r="U306" t="s">
        <v>640</v>
      </c>
      <c r="V306" t="s">
        <v>519</v>
      </c>
      <c r="W306">
        <v>5555672702</v>
      </c>
      <c r="X306">
        <v>0</v>
      </c>
      <c r="Z306" t="s">
        <v>492</v>
      </c>
      <c r="AB306" t="s">
        <v>642</v>
      </c>
    </row>
    <row r="307" spans="1:28" x14ac:dyDescent="0.25">
      <c r="A307" t="s">
        <v>639</v>
      </c>
      <c r="B307" t="s">
        <v>498</v>
      </c>
      <c r="C307" t="s">
        <v>499</v>
      </c>
      <c r="D307" t="s">
        <v>500</v>
      </c>
      <c r="E307">
        <v>0.2</v>
      </c>
      <c r="F307">
        <v>1</v>
      </c>
      <c r="G307">
        <v>60</v>
      </c>
      <c r="H307">
        <v>1</v>
      </c>
      <c r="I307">
        <v>20</v>
      </c>
      <c r="J307" s="168">
        <v>46311</v>
      </c>
      <c r="K307" s="168">
        <v>46311</v>
      </c>
      <c r="L307" s="168">
        <v>46300</v>
      </c>
      <c r="M307" s="168">
        <v>46300</v>
      </c>
      <c r="N307" t="s">
        <v>477</v>
      </c>
      <c r="O307" t="s">
        <v>477</v>
      </c>
      <c r="P307" t="s">
        <v>477</v>
      </c>
      <c r="Q307" t="s">
        <v>477</v>
      </c>
      <c r="R307" t="s">
        <v>477</v>
      </c>
      <c r="S307" t="s">
        <v>477</v>
      </c>
      <c r="T307">
        <v>6</v>
      </c>
      <c r="U307" t="s">
        <v>640</v>
      </c>
      <c r="V307" t="s">
        <v>519</v>
      </c>
      <c r="W307">
        <v>5555672703</v>
      </c>
      <c r="X307">
        <v>0</v>
      </c>
      <c r="Z307" t="s">
        <v>492</v>
      </c>
      <c r="AB307" t="s">
        <v>516</v>
      </c>
    </row>
    <row r="308" spans="1:28" x14ac:dyDescent="0.25">
      <c r="A308" t="s">
        <v>639</v>
      </c>
      <c r="B308" t="s">
        <v>502</v>
      </c>
      <c r="C308" t="s">
        <v>503</v>
      </c>
      <c r="D308" t="s">
        <v>504</v>
      </c>
      <c r="E308">
        <v>0.1</v>
      </c>
      <c r="F308">
        <v>1</v>
      </c>
      <c r="G308">
        <v>60</v>
      </c>
      <c r="H308">
        <v>1</v>
      </c>
      <c r="I308">
        <v>10</v>
      </c>
      <c r="J308" s="168">
        <v>46311</v>
      </c>
      <c r="K308" s="168">
        <v>46311</v>
      </c>
      <c r="L308" s="168">
        <v>46300</v>
      </c>
      <c r="M308" s="168">
        <v>46300</v>
      </c>
      <c r="N308" t="s">
        <v>477</v>
      </c>
      <c r="O308" t="s">
        <v>477</v>
      </c>
      <c r="P308" t="s">
        <v>477</v>
      </c>
      <c r="Q308" t="s">
        <v>477</v>
      </c>
      <c r="R308" t="s">
        <v>477</v>
      </c>
      <c r="S308" t="s">
        <v>477</v>
      </c>
      <c r="T308">
        <v>6</v>
      </c>
      <c r="U308" t="s">
        <v>640</v>
      </c>
      <c r="V308" t="s">
        <v>519</v>
      </c>
      <c r="W308">
        <v>5555672704</v>
      </c>
      <c r="X308">
        <v>0</v>
      </c>
      <c r="Z308" t="s">
        <v>492</v>
      </c>
      <c r="AB308" t="s">
        <v>516</v>
      </c>
    </row>
    <row r="309" spans="1:28" x14ac:dyDescent="0.25">
      <c r="A309" t="s">
        <v>639</v>
      </c>
      <c r="B309" t="s">
        <v>505</v>
      </c>
      <c r="C309" t="s">
        <v>506</v>
      </c>
      <c r="D309" t="s">
        <v>507</v>
      </c>
      <c r="E309">
        <v>0.2</v>
      </c>
      <c r="F309">
        <v>1</v>
      </c>
      <c r="G309">
        <v>60</v>
      </c>
      <c r="H309">
        <v>1</v>
      </c>
      <c r="I309">
        <v>20</v>
      </c>
      <c r="J309" s="168">
        <v>46325</v>
      </c>
      <c r="K309" s="168">
        <v>46325</v>
      </c>
      <c r="L309" s="168">
        <v>46309</v>
      </c>
      <c r="M309" s="168">
        <v>46309</v>
      </c>
      <c r="N309" t="s">
        <v>477</v>
      </c>
      <c r="O309" t="s">
        <v>477</v>
      </c>
      <c r="P309" t="s">
        <v>477</v>
      </c>
      <c r="Q309" t="s">
        <v>477</v>
      </c>
      <c r="R309" t="s">
        <v>477</v>
      </c>
      <c r="S309" t="s">
        <v>477</v>
      </c>
      <c r="T309">
        <v>6</v>
      </c>
      <c r="U309" t="s">
        <v>640</v>
      </c>
      <c r="V309" t="s">
        <v>519</v>
      </c>
      <c r="W309">
        <v>5555672705</v>
      </c>
      <c r="X309">
        <v>0</v>
      </c>
      <c r="Z309" t="s">
        <v>480</v>
      </c>
      <c r="AB309" t="s">
        <v>528</v>
      </c>
    </row>
    <row r="310" spans="1:28" x14ac:dyDescent="0.25">
      <c r="A310" t="s">
        <v>643</v>
      </c>
      <c r="B310" t="s">
        <v>474</v>
      </c>
      <c r="C310" t="s">
        <v>475</v>
      </c>
      <c r="D310" t="s">
        <v>476</v>
      </c>
      <c r="E310">
        <v>0</v>
      </c>
      <c r="F310">
        <v>1</v>
      </c>
      <c r="G310">
        <v>60</v>
      </c>
      <c r="H310">
        <v>1</v>
      </c>
      <c r="I310">
        <v>0</v>
      </c>
      <c r="J310" s="168">
        <v>46167</v>
      </c>
      <c r="K310" s="168">
        <v>46167</v>
      </c>
      <c r="L310" s="168">
        <v>46167</v>
      </c>
      <c r="M310" s="168">
        <v>46167</v>
      </c>
      <c r="N310" t="s">
        <v>477</v>
      </c>
      <c r="O310" t="s">
        <v>477</v>
      </c>
      <c r="P310" t="s">
        <v>477</v>
      </c>
      <c r="Q310" t="s">
        <v>477</v>
      </c>
      <c r="R310" t="s">
        <v>477</v>
      </c>
      <c r="S310" t="s">
        <v>477</v>
      </c>
      <c r="T310">
        <v>6</v>
      </c>
      <c r="U310" t="s">
        <v>644</v>
      </c>
      <c r="V310" t="s">
        <v>519</v>
      </c>
      <c r="W310">
        <v>5555672706</v>
      </c>
      <c r="X310">
        <v>0</v>
      </c>
      <c r="Z310" t="s">
        <v>480</v>
      </c>
      <c r="AB310" t="s">
        <v>535</v>
      </c>
    </row>
    <row r="311" spans="1:28" x14ac:dyDescent="0.25">
      <c r="A311" t="s">
        <v>643</v>
      </c>
      <c r="B311" t="s">
        <v>482</v>
      </c>
      <c r="C311" t="s">
        <v>490</v>
      </c>
      <c r="D311" t="s">
        <v>491</v>
      </c>
      <c r="E311">
        <v>0</v>
      </c>
      <c r="F311">
        <v>1</v>
      </c>
      <c r="G311">
        <v>60</v>
      </c>
      <c r="H311">
        <v>1</v>
      </c>
      <c r="I311">
        <v>0</v>
      </c>
      <c r="J311" s="168">
        <v>46183</v>
      </c>
      <c r="K311" s="168">
        <v>46183</v>
      </c>
      <c r="L311" s="168">
        <v>46183</v>
      </c>
      <c r="M311" s="168">
        <v>46183</v>
      </c>
      <c r="N311" t="s">
        <v>477</v>
      </c>
      <c r="O311" t="s">
        <v>477</v>
      </c>
      <c r="P311" t="s">
        <v>477</v>
      </c>
      <c r="Q311" t="s">
        <v>477</v>
      </c>
      <c r="R311" t="s">
        <v>477</v>
      </c>
      <c r="S311" t="s">
        <v>477</v>
      </c>
      <c r="T311">
        <v>6</v>
      </c>
      <c r="U311" t="s">
        <v>644</v>
      </c>
      <c r="V311" t="s">
        <v>519</v>
      </c>
      <c r="W311">
        <v>5555672707</v>
      </c>
      <c r="X311">
        <v>0</v>
      </c>
      <c r="Z311" t="s">
        <v>492</v>
      </c>
      <c r="AB311" t="s">
        <v>645</v>
      </c>
    </row>
    <row r="312" spans="1:28" x14ac:dyDescent="0.25">
      <c r="A312" t="s">
        <v>643</v>
      </c>
      <c r="B312" t="s">
        <v>494</v>
      </c>
      <c r="C312" t="s">
        <v>495</v>
      </c>
      <c r="D312" t="s">
        <v>496</v>
      </c>
      <c r="E312">
        <v>0.5</v>
      </c>
      <c r="F312">
        <v>1</v>
      </c>
      <c r="G312">
        <v>60</v>
      </c>
      <c r="H312">
        <v>1</v>
      </c>
      <c r="I312">
        <v>50</v>
      </c>
      <c r="J312" s="168">
        <v>46195</v>
      </c>
      <c r="K312" s="168">
        <v>46195</v>
      </c>
      <c r="L312" s="168">
        <v>46195</v>
      </c>
      <c r="M312" s="168">
        <v>46195</v>
      </c>
      <c r="N312" t="s">
        <v>477</v>
      </c>
      <c r="O312" t="s">
        <v>477</v>
      </c>
      <c r="P312" t="s">
        <v>477</v>
      </c>
      <c r="Q312" t="s">
        <v>477</v>
      </c>
      <c r="R312" t="s">
        <v>477</v>
      </c>
      <c r="S312" t="s">
        <v>477</v>
      </c>
      <c r="T312">
        <v>6</v>
      </c>
      <c r="U312" t="s">
        <v>644</v>
      </c>
      <c r="V312" t="s">
        <v>519</v>
      </c>
      <c r="W312">
        <v>5555672708</v>
      </c>
      <c r="X312">
        <v>0</v>
      </c>
      <c r="Z312" t="s">
        <v>492</v>
      </c>
      <c r="AB312" t="s">
        <v>646</v>
      </c>
    </row>
    <row r="313" spans="1:28" x14ac:dyDescent="0.25">
      <c r="A313" t="s">
        <v>643</v>
      </c>
      <c r="B313" t="s">
        <v>498</v>
      </c>
      <c r="C313" t="s">
        <v>499</v>
      </c>
      <c r="D313" t="s">
        <v>500</v>
      </c>
      <c r="E313">
        <v>0.2</v>
      </c>
      <c r="F313">
        <v>1</v>
      </c>
      <c r="G313">
        <v>60</v>
      </c>
      <c r="H313">
        <v>1</v>
      </c>
      <c r="I313">
        <v>20</v>
      </c>
      <c r="J313" s="168">
        <v>46262</v>
      </c>
      <c r="K313" s="168">
        <v>46262</v>
      </c>
      <c r="L313" s="168">
        <v>46262</v>
      </c>
      <c r="M313" s="168">
        <v>46262</v>
      </c>
      <c r="N313" t="s">
        <v>477</v>
      </c>
      <c r="O313" t="s">
        <v>477</v>
      </c>
      <c r="P313" t="s">
        <v>477</v>
      </c>
      <c r="Q313" t="s">
        <v>477</v>
      </c>
      <c r="R313" t="s">
        <v>477</v>
      </c>
      <c r="S313" t="s">
        <v>477</v>
      </c>
      <c r="T313">
        <v>6</v>
      </c>
      <c r="U313" t="s">
        <v>644</v>
      </c>
      <c r="V313" t="s">
        <v>519</v>
      </c>
      <c r="W313">
        <v>5555672709</v>
      </c>
      <c r="X313">
        <v>0</v>
      </c>
      <c r="Z313" t="s">
        <v>492</v>
      </c>
      <c r="AB313" t="s">
        <v>636</v>
      </c>
    </row>
    <row r="314" spans="1:28" x14ac:dyDescent="0.25">
      <c r="A314" t="s">
        <v>643</v>
      </c>
      <c r="B314" t="s">
        <v>502</v>
      </c>
      <c r="C314" t="s">
        <v>503</v>
      </c>
      <c r="D314" t="s">
        <v>504</v>
      </c>
      <c r="E314">
        <v>0.1</v>
      </c>
      <c r="F314">
        <v>1</v>
      </c>
      <c r="G314">
        <v>60</v>
      </c>
      <c r="H314">
        <v>1</v>
      </c>
      <c r="I314">
        <v>10</v>
      </c>
      <c r="J314" s="168">
        <v>46262</v>
      </c>
      <c r="K314" s="168">
        <v>46262</v>
      </c>
      <c r="L314" s="168">
        <v>46262</v>
      </c>
      <c r="M314" s="168">
        <v>46262</v>
      </c>
      <c r="N314" t="s">
        <v>477</v>
      </c>
      <c r="O314" t="s">
        <v>477</v>
      </c>
      <c r="P314" t="s">
        <v>477</v>
      </c>
      <c r="Q314" t="s">
        <v>477</v>
      </c>
      <c r="R314" t="s">
        <v>477</v>
      </c>
      <c r="S314" t="s">
        <v>477</v>
      </c>
      <c r="T314">
        <v>6</v>
      </c>
      <c r="U314" t="s">
        <v>644</v>
      </c>
      <c r="V314" t="s">
        <v>519</v>
      </c>
      <c r="W314">
        <v>5555672710</v>
      </c>
      <c r="X314">
        <v>0</v>
      </c>
      <c r="Z314" t="s">
        <v>492</v>
      </c>
      <c r="AB314" t="s">
        <v>636</v>
      </c>
    </row>
    <row r="315" spans="1:28" x14ac:dyDescent="0.25">
      <c r="A315" t="s">
        <v>643</v>
      </c>
      <c r="B315" t="s">
        <v>505</v>
      </c>
      <c r="C315" t="s">
        <v>506</v>
      </c>
      <c r="D315" t="s">
        <v>507</v>
      </c>
      <c r="E315">
        <v>0.2</v>
      </c>
      <c r="F315">
        <v>1</v>
      </c>
      <c r="G315">
        <v>60</v>
      </c>
      <c r="H315">
        <v>1</v>
      </c>
      <c r="I315">
        <v>20</v>
      </c>
      <c r="J315" s="168">
        <v>46283</v>
      </c>
      <c r="K315" s="168">
        <v>46283</v>
      </c>
      <c r="L315" s="168">
        <v>46274</v>
      </c>
      <c r="M315" s="168">
        <v>46274</v>
      </c>
      <c r="N315" t="s">
        <v>477</v>
      </c>
      <c r="O315" t="s">
        <v>477</v>
      </c>
      <c r="P315" t="s">
        <v>477</v>
      </c>
      <c r="Q315" t="s">
        <v>477</v>
      </c>
      <c r="R315" t="s">
        <v>477</v>
      </c>
      <c r="S315" t="s">
        <v>477</v>
      </c>
      <c r="T315">
        <v>6</v>
      </c>
      <c r="U315" t="s">
        <v>644</v>
      </c>
      <c r="V315" t="s">
        <v>519</v>
      </c>
      <c r="W315">
        <v>5555672711</v>
      </c>
      <c r="X315">
        <v>0</v>
      </c>
      <c r="Z315" t="s">
        <v>480</v>
      </c>
      <c r="AB315" t="s">
        <v>647</v>
      </c>
    </row>
    <row r="316" spans="1:28" x14ac:dyDescent="0.25">
      <c r="A316" t="s">
        <v>648</v>
      </c>
      <c r="B316" t="s">
        <v>474</v>
      </c>
      <c r="C316" t="s">
        <v>475</v>
      </c>
      <c r="D316" t="s">
        <v>476</v>
      </c>
      <c r="E316">
        <v>0</v>
      </c>
      <c r="F316">
        <v>1</v>
      </c>
      <c r="G316">
        <v>60</v>
      </c>
      <c r="H316">
        <v>1</v>
      </c>
      <c r="I316">
        <v>0</v>
      </c>
      <c r="J316" s="168">
        <v>46167</v>
      </c>
      <c r="K316" s="168">
        <v>46167</v>
      </c>
      <c r="L316" s="168">
        <v>46167</v>
      </c>
      <c r="M316" s="168">
        <v>46167</v>
      </c>
      <c r="N316" t="s">
        <v>477</v>
      </c>
      <c r="O316" t="s">
        <v>477</v>
      </c>
      <c r="P316" t="s">
        <v>477</v>
      </c>
      <c r="Q316" t="s">
        <v>477</v>
      </c>
      <c r="R316" t="s">
        <v>477</v>
      </c>
      <c r="S316" t="s">
        <v>477</v>
      </c>
      <c r="T316">
        <v>6</v>
      </c>
      <c r="U316" t="s">
        <v>649</v>
      </c>
      <c r="V316" t="s">
        <v>519</v>
      </c>
      <c r="W316">
        <v>5555672712</v>
      </c>
      <c r="X316">
        <v>0</v>
      </c>
      <c r="Z316" t="s">
        <v>480</v>
      </c>
      <c r="AB316" t="s">
        <v>535</v>
      </c>
    </row>
    <row r="317" spans="1:28" x14ac:dyDescent="0.25">
      <c r="A317" t="s">
        <v>648</v>
      </c>
      <c r="B317" t="s">
        <v>482</v>
      </c>
      <c r="C317" t="s">
        <v>490</v>
      </c>
      <c r="D317" t="s">
        <v>491</v>
      </c>
      <c r="E317">
        <v>0</v>
      </c>
      <c r="F317">
        <v>1</v>
      </c>
      <c r="G317">
        <v>60</v>
      </c>
      <c r="H317">
        <v>1</v>
      </c>
      <c r="I317">
        <v>0</v>
      </c>
      <c r="J317" s="168">
        <v>46183</v>
      </c>
      <c r="K317" s="168">
        <v>46183</v>
      </c>
      <c r="L317" s="168">
        <v>46183</v>
      </c>
      <c r="M317" s="168">
        <v>46183</v>
      </c>
      <c r="N317" t="s">
        <v>477</v>
      </c>
      <c r="O317" t="s">
        <v>477</v>
      </c>
      <c r="P317" t="s">
        <v>477</v>
      </c>
      <c r="Q317" t="s">
        <v>477</v>
      </c>
      <c r="R317" t="s">
        <v>477</v>
      </c>
      <c r="S317" t="s">
        <v>477</v>
      </c>
      <c r="T317">
        <v>6</v>
      </c>
      <c r="U317" t="s">
        <v>649</v>
      </c>
      <c r="V317" t="s">
        <v>519</v>
      </c>
      <c r="W317">
        <v>5555672713</v>
      </c>
      <c r="X317">
        <v>0</v>
      </c>
      <c r="Z317" t="s">
        <v>492</v>
      </c>
      <c r="AB317" t="s">
        <v>645</v>
      </c>
    </row>
    <row r="318" spans="1:28" x14ac:dyDescent="0.25">
      <c r="A318" t="s">
        <v>648</v>
      </c>
      <c r="B318" t="s">
        <v>494</v>
      </c>
      <c r="C318" t="s">
        <v>495</v>
      </c>
      <c r="D318" t="s">
        <v>496</v>
      </c>
      <c r="E318">
        <v>0.5</v>
      </c>
      <c r="F318">
        <v>1</v>
      </c>
      <c r="G318">
        <v>60</v>
      </c>
      <c r="H318">
        <v>1</v>
      </c>
      <c r="I318">
        <v>50</v>
      </c>
      <c r="J318" s="168">
        <v>46195</v>
      </c>
      <c r="K318" s="168">
        <v>46195</v>
      </c>
      <c r="L318" s="168">
        <v>46195</v>
      </c>
      <c r="M318" s="168">
        <v>46195</v>
      </c>
      <c r="N318" t="s">
        <v>477</v>
      </c>
      <c r="O318" t="s">
        <v>477</v>
      </c>
      <c r="P318" t="s">
        <v>477</v>
      </c>
      <c r="Q318" t="s">
        <v>477</v>
      </c>
      <c r="R318" t="s">
        <v>477</v>
      </c>
      <c r="S318" t="s">
        <v>477</v>
      </c>
      <c r="T318">
        <v>6</v>
      </c>
      <c r="U318" t="s">
        <v>649</v>
      </c>
      <c r="V318" t="s">
        <v>519</v>
      </c>
      <c r="W318">
        <v>5555672714</v>
      </c>
      <c r="X318">
        <v>0</v>
      </c>
      <c r="Z318" t="s">
        <v>492</v>
      </c>
      <c r="AB318" t="s">
        <v>646</v>
      </c>
    </row>
    <row r="319" spans="1:28" x14ac:dyDescent="0.25">
      <c r="A319" t="s">
        <v>648</v>
      </c>
      <c r="B319" t="s">
        <v>498</v>
      </c>
      <c r="C319" t="s">
        <v>499</v>
      </c>
      <c r="D319" t="s">
        <v>500</v>
      </c>
      <c r="E319">
        <v>0.2</v>
      </c>
      <c r="F319">
        <v>1</v>
      </c>
      <c r="G319">
        <v>60</v>
      </c>
      <c r="H319">
        <v>1</v>
      </c>
      <c r="I319">
        <v>20</v>
      </c>
      <c r="J319" s="168">
        <v>46262</v>
      </c>
      <c r="K319" s="168">
        <v>46262</v>
      </c>
      <c r="L319" s="168">
        <v>46261</v>
      </c>
      <c r="M319" s="168">
        <v>46261</v>
      </c>
      <c r="N319" t="s">
        <v>477</v>
      </c>
      <c r="O319" t="s">
        <v>477</v>
      </c>
      <c r="P319" t="s">
        <v>477</v>
      </c>
      <c r="Q319" t="s">
        <v>477</v>
      </c>
      <c r="R319" t="s">
        <v>477</v>
      </c>
      <c r="S319" t="s">
        <v>477</v>
      </c>
      <c r="T319">
        <v>6</v>
      </c>
      <c r="U319" t="s">
        <v>649</v>
      </c>
      <c r="V319" t="s">
        <v>519</v>
      </c>
      <c r="W319">
        <v>5555672715</v>
      </c>
      <c r="X319">
        <v>0</v>
      </c>
      <c r="Z319" t="s">
        <v>492</v>
      </c>
      <c r="AB319" t="s">
        <v>514</v>
      </c>
    </row>
    <row r="320" spans="1:28" x14ac:dyDescent="0.25">
      <c r="A320" t="s">
        <v>648</v>
      </c>
      <c r="B320" t="s">
        <v>502</v>
      </c>
      <c r="C320" t="s">
        <v>503</v>
      </c>
      <c r="D320" t="s">
        <v>504</v>
      </c>
      <c r="E320">
        <v>0.1</v>
      </c>
      <c r="F320">
        <v>1</v>
      </c>
      <c r="G320">
        <v>60</v>
      </c>
      <c r="H320">
        <v>1</v>
      </c>
      <c r="I320">
        <v>10</v>
      </c>
      <c r="J320" s="168">
        <v>46262</v>
      </c>
      <c r="K320" s="168">
        <v>46262</v>
      </c>
      <c r="L320" s="168">
        <v>46261</v>
      </c>
      <c r="M320" s="168">
        <v>46261</v>
      </c>
      <c r="N320" t="s">
        <v>477</v>
      </c>
      <c r="O320" t="s">
        <v>477</v>
      </c>
      <c r="P320" t="s">
        <v>477</v>
      </c>
      <c r="Q320" t="s">
        <v>477</v>
      </c>
      <c r="R320" t="s">
        <v>477</v>
      </c>
      <c r="S320" t="s">
        <v>477</v>
      </c>
      <c r="T320">
        <v>6</v>
      </c>
      <c r="U320" t="s">
        <v>649</v>
      </c>
      <c r="V320" t="s">
        <v>519</v>
      </c>
      <c r="W320">
        <v>5555672716</v>
      </c>
      <c r="X320">
        <v>0</v>
      </c>
      <c r="Z320" t="s">
        <v>492</v>
      </c>
      <c r="AB320" t="s">
        <v>514</v>
      </c>
    </row>
    <row r="321" spans="1:28" x14ac:dyDescent="0.25">
      <c r="A321" t="s">
        <v>648</v>
      </c>
      <c r="B321" t="s">
        <v>505</v>
      </c>
      <c r="C321" t="s">
        <v>506</v>
      </c>
      <c r="D321" t="s">
        <v>507</v>
      </c>
      <c r="E321">
        <v>0.2</v>
      </c>
      <c r="F321">
        <v>1</v>
      </c>
      <c r="G321">
        <v>60</v>
      </c>
      <c r="H321">
        <v>1</v>
      </c>
      <c r="I321">
        <v>20</v>
      </c>
      <c r="J321" s="168">
        <v>46283</v>
      </c>
      <c r="K321" s="168">
        <v>46283</v>
      </c>
      <c r="L321" s="168">
        <v>46276</v>
      </c>
      <c r="M321" s="168">
        <v>46276</v>
      </c>
      <c r="N321" t="s">
        <v>477</v>
      </c>
      <c r="O321" t="s">
        <v>477</v>
      </c>
      <c r="P321" t="s">
        <v>477</v>
      </c>
      <c r="Q321" t="s">
        <v>477</v>
      </c>
      <c r="R321" t="s">
        <v>477</v>
      </c>
      <c r="S321" t="s">
        <v>477</v>
      </c>
      <c r="T321">
        <v>6</v>
      </c>
      <c r="U321" t="s">
        <v>649</v>
      </c>
      <c r="V321" t="s">
        <v>519</v>
      </c>
      <c r="W321">
        <v>5555672717</v>
      </c>
      <c r="X321">
        <v>0</v>
      </c>
      <c r="Z321" t="s">
        <v>480</v>
      </c>
      <c r="AB321" t="s">
        <v>650</v>
      </c>
    </row>
    <row r="322" spans="1:28" x14ac:dyDescent="0.25">
      <c r="A322" t="s">
        <v>651</v>
      </c>
      <c r="B322" t="s">
        <v>474</v>
      </c>
      <c r="C322" t="s">
        <v>475</v>
      </c>
      <c r="D322" t="s">
        <v>476</v>
      </c>
      <c r="E322">
        <v>0</v>
      </c>
      <c r="F322">
        <v>1</v>
      </c>
      <c r="G322">
        <v>60</v>
      </c>
      <c r="H322">
        <v>1</v>
      </c>
      <c r="I322">
        <v>0</v>
      </c>
      <c r="J322" s="168">
        <v>46167</v>
      </c>
      <c r="K322" s="168">
        <v>46167</v>
      </c>
      <c r="L322" s="168">
        <v>46167</v>
      </c>
      <c r="M322" s="168">
        <v>46167</v>
      </c>
      <c r="N322" t="s">
        <v>477</v>
      </c>
      <c r="O322" t="s">
        <v>477</v>
      </c>
      <c r="P322" t="s">
        <v>477</v>
      </c>
      <c r="Q322" t="s">
        <v>477</v>
      </c>
      <c r="R322" t="s">
        <v>477</v>
      </c>
      <c r="S322" t="s">
        <v>477</v>
      </c>
      <c r="T322">
        <v>6</v>
      </c>
      <c r="U322" t="s">
        <v>652</v>
      </c>
      <c r="V322" t="s">
        <v>519</v>
      </c>
      <c r="W322">
        <v>5555672718</v>
      </c>
      <c r="X322">
        <v>0</v>
      </c>
      <c r="Z322" t="s">
        <v>480</v>
      </c>
      <c r="AB322" t="s">
        <v>535</v>
      </c>
    </row>
    <row r="323" spans="1:28" x14ac:dyDescent="0.25">
      <c r="A323" t="s">
        <v>651</v>
      </c>
      <c r="B323" t="s">
        <v>482</v>
      </c>
      <c r="C323" t="s">
        <v>490</v>
      </c>
      <c r="D323" t="s">
        <v>491</v>
      </c>
      <c r="E323">
        <v>0</v>
      </c>
      <c r="F323">
        <v>1</v>
      </c>
      <c r="G323">
        <v>60</v>
      </c>
      <c r="H323">
        <v>1</v>
      </c>
      <c r="I323">
        <v>0</v>
      </c>
      <c r="J323" s="168">
        <v>46183</v>
      </c>
      <c r="K323" s="168">
        <v>46183</v>
      </c>
      <c r="L323" s="168">
        <v>46183</v>
      </c>
      <c r="M323" s="168">
        <v>46183</v>
      </c>
      <c r="N323" t="s">
        <v>477</v>
      </c>
      <c r="O323" t="s">
        <v>477</v>
      </c>
      <c r="P323" t="s">
        <v>477</v>
      </c>
      <c r="Q323" t="s">
        <v>477</v>
      </c>
      <c r="R323" t="s">
        <v>477</v>
      </c>
      <c r="S323" t="s">
        <v>477</v>
      </c>
      <c r="T323">
        <v>6</v>
      </c>
      <c r="U323" t="s">
        <v>652</v>
      </c>
      <c r="V323" t="s">
        <v>519</v>
      </c>
      <c r="W323">
        <v>5555672719</v>
      </c>
      <c r="X323">
        <v>0</v>
      </c>
      <c r="Z323" t="s">
        <v>492</v>
      </c>
      <c r="AB323" t="s">
        <v>645</v>
      </c>
    </row>
    <row r="324" spans="1:28" x14ac:dyDescent="0.25">
      <c r="A324" t="s">
        <v>651</v>
      </c>
      <c r="B324" t="s">
        <v>494</v>
      </c>
      <c r="C324" t="s">
        <v>495</v>
      </c>
      <c r="D324" t="s">
        <v>496</v>
      </c>
      <c r="E324">
        <v>0.5</v>
      </c>
      <c r="F324">
        <v>1</v>
      </c>
      <c r="G324">
        <v>60</v>
      </c>
      <c r="H324">
        <v>1</v>
      </c>
      <c r="I324">
        <v>50</v>
      </c>
      <c r="J324" s="168">
        <v>46195</v>
      </c>
      <c r="K324" s="168">
        <v>46195</v>
      </c>
      <c r="L324" s="168">
        <v>46195</v>
      </c>
      <c r="M324" s="168">
        <v>46195</v>
      </c>
      <c r="N324" t="s">
        <v>477</v>
      </c>
      <c r="O324" t="s">
        <v>477</v>
      </c>
      <c r="P324" t="s">
        <v>477</v>
      </c>
      <c r="Q324" t="s">
        <v>477</v>
      </c>
      <c r="R324" t="s">
        <v>477</v>
      </c>
      <c r="S324" t="s">
        <v>477</v>
      </c>
      <c r="T324">
        <v>6</v>
      </c>
      <c r="U324" t="s">
        <v>652</v>
      </c>
      <c r="V324" t="s">
        <v>519</v>
      </c>
      <c r="W324">
        <v>5555672720</v>
      </c>
      <c r="X324">
        <v>0</v>
      </c>
      <c r="Z324" t="s">
        <v>492</v>
      </c>
      <c r="AB324" t="s">
        <v>646</v>
      </c>
    </row>
    <row r="325" spans="1:28" x14ac:dyDescent="0.25">
      <c r="A325" t="s">
        <v>651</v>
      </c>
      <c r="B325" t="s">
        <v>498</v>
      </c>
      <c r="C325" t="s">
        <v>499</v>
      </c>
      <c r="D325" t="s">
        <v>500</v>
      </c>
      <c r="E325">
        <v>0.2</v>
      </c>
      <c r="F325">
        <v>1</v>
      </c>
      <c r="G325">
        <v>60</v>
      </c>
      <c r="H325">
        <v>1</v>
      </c>
      <c r="I325">
        <v>20</v>
      </c>
      <c r="J325" s="168">
        <v>46262</v>
      </c>
      <c r="K325" s="168">
        <v>46262</v>
      </c>
      <c r="L325" s="168">
        <v>46261</v>
      </c>
      <c r="M325" s="168">
        <v>46261</v>
      </c>
      <c r="N325" t="s">
        <v>477</v>
      </c>
      <c r="O325" t="s">
        <v>477</v>
      </c>
      <c r="P325" t="s">
        <v>477</v>
      </c>
      <c r="Q325" t="s">
        <v>477</v>
      </c>
      <c r="R325" t="s">
        <v>477</v>
      </c>
      <c r="S325" t="s">
        <v>477</v>
      </c>
      <c r="T325">
        <v>6</v>
      </c>
      <c r="U325" t="s">
        <v>652</v>
      </c>
      <c r="V325" t="s">
        <v>519</v>
      </c>
      <c r="W325">
        <v>5555672721</v>
      </c>
      <c r="X325">
        <v>0</v>
      </c>
      <c r="Z325" t="s">
        <v>492</v>
      </c>
      <c r="AB325" t="s">
        <v>514</v>
      </c>
    </row>
    <row r="326" spans="1:28" x14ac:dyDescent="0.25">
      <c r="A326" t="s">
        <v>651</v>
      </c>
      <c r="B326" t="s">
        <v>502</v>
      </c>
      <c r="C326" t="s">
        <v>503</v>
      </c>
      <c r="D326" t="s">
        <v>504</v>
      </c>
      <c r="E326">
        <v>0.1</v>
      </c>
      <c r="F326">
        <v>1</v>
      </c>
      <c r="G326">
        <v>60</v>
      </c>
      <c r="H326">
        <v>1</v>
      </c>
      <c r="I326">
        <v>10</v>
      </c>
      <c r="J326" s="168">
        <v>46262</v>
      </c>
      <c r="K326" s="168">
        <v>46262</v>
      </c>
      <c r="L326" s="168">
        <v>46261</v>
      </c>
      <c r="M326" s="168">
        <v>46261</v>
      </c>
      <c r="N326" t="s">
        <v>477</v>
      </c>
      <c r="O326" t="s">
        <v>477</v>
      </c>
      <c r="P326" t="s">
        <v>477</v>
      </c>
      <c r="Q326" t="s">
        <v>477</v>
      </c>
      <c r="R326" t="s">
        <v>477</v>
      </c>
      <c r="S326" t="s">
        <v>477</v>
      </c>
      <c r="T326">
        <v>6</v>
      </c>
      <c r="U326" t="s">
        <v>652</v>
      </c>
      <c r="V326" t="s">
        <v>519</v>
      </c>
      <c r="W326">
        <v>5555672722</v>
      </c>
      <c r="X326">
        <v>0</v>
      </c>
      <c r="Z326" t="s">
        <v>492</v>
      </c>
      <c r="AB326" t="s">
        <v>514</v>
      </c>
    </row>
    <row r="327" spans="1:28" x14ac:dyDescent="0.25">
      <c r="A327" t="s">
        <v>651</v>
      </c>
      <c r="B327" t="s">
        <v>505</v>
      </c>
      <c r="C327" t="s">
        <v>506</v>
      </c>
      <c r="D327" t="s">
        <v>507</v>
      </c>
      <c r="E327">
        <v>0.2</v>
      </c>
      <c r="F327">
        <v>1</v>
      </c>
      <c r="G327">
        <v>60</v>
      </c>
      <c r="H327">
        <v>1</v>
      </c>
      <c r="I327">
        <v>20</v>
      </c>
      <c r="J327" s="168">
        <v>46283</v>
      </c>
      <c r="K327" s="168">
        <v>46283</v>
      </c>
      <c r="L327" s="168">
        <v>46274</v>
      </c>
      <c r="M327" s="168">
        <v>46274</v>
      </c>
      <c r="N327" t="s">
        <v>477</v>
      </c>
      <c r="O327" t="s">
        <v>477</v>
      </c>
      <c r="P327" t="s">
        <v>477</v>
      </c>
      <c r="Q327" t="s">
        <v>477</v>
      </c>
      <c r="R327" t="s">
        <v>477</v>
      </c>
      <c r="S327" t="s">
        <v>477</v>
      </c>
      <c r="T327">
        <v>6</v>
      </c>
      <c r="U327" t="s">
        <v>652</v>
      </c>
      <c r="V327" t="s">
        <v>519</v>
      </c>
      <c r="W327">
        <v>5555672723</v>
      </c>
      <c r="X327">
        <v>0</v>
      </c>
      <c r="Z327" t="s">
        <v>480</v>
      </c>
      <c r="AB327" t="s">
        <v>647</v>
      </c>
    </row>
    <row r="328" spans="1:28" x14ac:dyDescent="0.25">
      <c r="A328" t="s">
        <v>653</v>
      </c>
      <c r="B328" t="s">
        <v>474</v>
      </c>
      <c r="C328" t="s">
        <v>475</v>
      </c>
      <c r="D328" t="s">
        <v>476</v>
      </c>
      <c r="E328">
        <v>0</v>
      </c>
      <c r="F328">
        <v>1</v>
      </c>
      <c r="G328">
        <v>60</v>
      </c>
      <c r="H328">
        <v>1</v>
      </c>
      <c r="I328">
        <v>0</v>
      </c>
      <c r="J328" s="168">
        <v>46297</v>
      </c>
      <c r="K328" s="168">
        <v>46297</v>
      </c>
      <c r="L328" s="168">
        <v>46297</v>
      </c>
      <c r="M328" s="168">
        <v>46297</v>
      </c>
      <c r="N328" s="168">
        <v>46272</v>
      </c>
      <c r="O328" s="168">
        <v>46272</v>
      </c>
      <c r="P328" t="s">
        <v>477</v>
      </c>
      <c r="Q328" t="s">
        <v>477</v>
      </c>
      <c r="R328" t="s">
        <v>477</v>
      </c>
      <c r="S328" t="s">
        <v>477</v>
      </c>
      <c r="T328">
        <v>6</v>
      </c>
      <c r="U328" t="s">
        <v>654</v>
      </c>
      <c r="V328" t="s">
        <v>488</v>
      </c>
      <c r="W328">
        <v>5555752967</v>
      </c>
      <c r="X328">
        <v>0</v>
      </c>
      <c r="Z328" t="s">
        <v>480</v>
      </c>
      <c r="AB328" t="s">
        <v>540</v>
      </c>
    </row>
    <row r="329" spans="1:28" x14ac:dyDescent="0.25">
      <c r="A329" t="s">
        <v>653</v>
      </c>
      <c r="B329" t="s">
        <v>482</v>
      </c>
      <c r="C329" t="s">
        <v>490</v>
      </c>
      <c r="D329" t="s">
        <v>491</v>
      </c>
      <c r="E329">
        <v>0</v>
      </c>
      <c r="F329">
        <v>1</v>
      </c>
      <c r="G329">
        <v>60</v>
      </c>
      <c r="H329">
        <v>1</v>
      </c>
      <c r="I329">
        <v>0</v>
      </c>
      <c r="J329" s="168">
        <v>46304</v>
      </c>
      <c r="K329" s="168">
        <v>46304</v>
      </c>
      <c r="L329" s="168">
        <v>46302</v>
      </c>
      <c r="M329" s="168">
        <v>46302</v>
      </c>
      <c r="N329" s="168">
        <v>46279</v>
      </c>
      <c r="O329" s="168">
        <v>46279</v>
      </c>
      <c r="P329" t="s">
        <v>477</v>
      </c>
      <c r="Q329" t="s">
        <v>477</v>
      </c>
      <c r="R329" t="s">
        <v>477</v>
      </c>
      <c r="S329" t="s">
        <v>477</v>
      </c>
      <c r="T329">
        <v>6</v>
      </c>
      <c r="U329" t="s">
        <v>654</v>
      </c>
      <c r="V329" t="s">
        <v>488</v>
      </c>
      <c r="W329">
        <v>5555752968</v>
      </c>
      <c r="X329">
        <v>0</v>
      </c>
      <c r="Z329" t="s">
        <v>492</v>
      </c>
      <c r="AB329" t="s">
        <v>493</v>
      </c>
    </row>
    <row r="330" spans="1:28" x14ac:dyDescent="0.25">
      <c r="A330" t="s">
        <v>653</v>
      </c>
      <c r="B330" t="s">
        <v>494</v>
      </c>
      <c r="C330" t="s">
        <v>495</v>
      </c>
      <c r="D330" t="s">
        <v>496</v>
      </c>
      <c r="E330">
        <v>0.5</v>
      </c>
      <c r="F330">
        <v>1</v>
      </c>
      <c r="G330">
        <v>60</v>
      </c>
      <c r="H330">
        <v>1</v>
      </c>
      <c r="I330">
        <v>50</v>
      </c>
      <c r="J330" s="168">
        <v>46311</v>
      </c>
      <c r="K330" s="168">
        <v>46311</v>
      </c>
      <c r="L330" s="168">
        <v>46304</v>
      </c>
      <c r="M330" s="168">
        <v>46304</v>
      </c>
      <c r="N330" s="168">
        <v>46286</v>
      </c>
      <c r="O330" s="168">
        <v>46286</v>
      </c>
      <c r="P330" t="s">
        <v>477</v>
      </c>
      <c r="Q330" t="s">
        <v>477</v>
      </c>
      <c r="R330" t="s">
        <v>477</v>
      </c>
      <c r="S330" t="s">
        <v>477</v>
      </c>
      <c r="T330">
        <v>6</v>
      </c>
      <c r="U330" t="s">
        <v>654</v>
      </c>
      <c r="V330" t="s">
        <v>488</v>
      </c>
      <c r="W330">
        <v>5555752969</v>
      </c>
      <c r="X330">
        <v>0</v>
      </c>
      <c r="Z330" t="s">
        <v>492</v>
      </c>
      <c r="AB330" t="s">
        <v>497</v>
      </c>
    </row>
    <row r="331" spans="1:28" x14ac:dyDescent="0.25">
      <c r="A331" t="s">
        <v>653</v>
      </c>
      <c r="B331" t="s">
        <v>498</v>
      </c>
      <c r="C331" t="s">
        <v>499</v>
      </c>
      <c r="D331" t="s">
        <v>500</v>
      </c>
      <c r="E331">
        <v>0.2</v>
      </c>
      <c r="F331">
        <v>1</v>
      </c>
      <c r="G331">
        <v>60</v>
      </c>
      <c r="H331">
        <v>0</v>
      </c>
      <c r="I331">
        <v>0</v>
      </c>
      <c r="J331" s="168">
        <v>46332</v>
      </c>
      <c r="K331" s="168">
        <v>46332</v>
      </c>
      <c r="L331" t="s">
        <v>477</v>
      </c>
      <c r="M331" t="s">
        <v>477</v>
      </c>
      <c r="N331" s="168">
        <v>46307</v>
      </c>
      <c r="O331" s="168">
        <v>46307</v>
      </c>
      <c r="P331" t="s">
        <v>477</v>
      </c>
      <c r="Q331" t="s">
        <v>477</v>
      </c>
      <c r="R331" t="s">
        <v>477</v>
      </c>
      <c r="S331" t="s">
        <v>477</v>
      </c>
      <c r="T331">
        <v>6</v>
      </c>
      <c r="U331" t="s">
        <v>654</v>
      </c>
      <c r="V331" t="s">
        <v>488</v>
      </c>
      <c r="W331">
        <v>5555752970</v>
      </c>
      <c r="X331">
        <v>0</v>
      </c>
      <c r="Z331" t="s">
        <v>492</v>
      </c>
      <c r="AB331" t="s">
        <v>501</v>
      </c>
    </row>
    <row r="332" spans="1:28" x14ac:dyDescent="0.25">
      <c r="A332" t="s">
        <v>653</v>
      </c>
      <c r="B332" t="s">
        <v>502</v>
      </c>
      <c r="C332" t="s">
        <v>503</v>
      </c>
      <c r="D332" t="s">
        <v>504</v>
      </c>
      <c r="E332">
        <v>0.1</v>
      </c>
      <c r="F332">
        <v>1</v>
      </c>
      <c r="G332">
        <v>60</v>
      </c>
      <c r="H332">
        <v>0</v>
      </c>
      <c r="I332">
        <v>0</v>
      </c>
      <c r="J332" s="168">
        <v>46353</v>
      </c>
      <c r="K332" s="168">
        <v>46353</v>
      </c>
      <c r="L332" t="s">
        <v>477</v>
      </c>
      <c r="M332" t="s">
        <v>477</v>
      </c>
      <c r="N332" s="168">
        <v>46328</v>
      </c>
      <c r="O332" s="168">
        <v>46328</v>
      </c>
      <c r="P332" t="s">
        <v>477</v>
      </c>
      <c r="Q332" t="s">
        <v>477</v>
      </c>
      <c r="R332" t="s">
        <v>477</v>
      </c>
      <c r="S332" t="s">
        <v>477</v>
      </c>
      <c r="T332">
        <v>6</v>
      </c>
      <c r="U332" t="s">
        <v>654</v>
      </c>
      <c r="V332" t="s">
        <v>488</v>
      </c>
      <c r="W332">
        <v>5555752971</v>
      </c>
      <c r="X332">
        <v>0</v>
      </c>
      <c r="Z332" t="s">
        <v>492</v>
      </c>
      <c r="AB332" t="s">
        <v>501</v>
      </c>
    </row>
    <row r="333" spans="1:28" x14ac:dyDescent="0.25">
      <c r="A333" t="s">
        <v>653</v>
      </c>
      <c r="B333" t="s">
        <v>505</v>
      </c>
      <c r="C333" t="s">
        <v>506</v>
      </c>
      <c r="D333" t="s">
        <v>507</v>
      </c>
      <c r="E333">
        <v>0.2</v>
      </c>
      <c r="F333">
        <v>1</v>
      </c>
      <c r="G333">
        <v>60</v>
      </c>
      <c r="H333">
        <v>0</v>
      </c>
      <c r="I333">
        <v>0</v>
      </c>
      <c r="J333" s="168">
        <v>46367</v>
      </c>
      <c r="K333" s="168">
        <v>46367</v>
      </c>
      <c r="L333" t="s">
        <v>477</v>
      </c>
      <c r="M333" t="s">
        <v>477</v>
      </c>
      <c r="N333" s="168">
        <v>46342</v>
      </c>
      <c r="O333" s="168">
        <v>46342</v>
      </c>
      <c r="P333" t="s">
        <v>477</v>
      </c>
      <c r="Q333" t="s">
        <v>477</v>
      </c>
      <c r="R333" t="s">
        <v>477</v>
      </c>
      <c r="S333" t="s">
        <v>477</v>
      </c>
      <c r="T333">
        <v>6</v>
      </c>
      <c r="U333" t="s">
        <v>654</v>
      </c>
      <c r="V333" t="s">
        <v>488</v>
      </c>
      <c r="W333">
        <v>5555752972</v>
      </c>
      <c r="X333">
        <v>0</v>
      </c>
      <c r="Z333" t="s">
        <v>480</v>
      </c>
      <c r="AB333" t="s">
        <v>501</v>
      </c>
    </row>
    <row r="334" spans="1:28" x14ac:dyDescent="0.25">
      <c r="A334" t="s">
        <v>655</v>
      </c>
      <c r="B334" t="s">
        <v>474</v>
      </c>
      <c r="C334" t="s">
        <v>475</v>
      </c>
      <c r="D334" t="s">
        <v>476</v>
      </c>
      <c r="E334">
        <v>0</v>
      </c>
      <c r="F334">
        <v>1</v>
      </c>
      <c r="G334">
        <v>0</v>
      </c>
      <c r="H334">
        <v>0</v>
      </c>
      <c r="I334">
        <v>0</v>
      </c>
      <c r="J334" s="168">
        <v>46286</v>
      </c>
      <c r="K334" s="168">
        <v>46286</v>
      </c>
      <c r="L334" t="s">
        <v>477</v>
      </c>
      <c r="M334" t="s">
        <v>477</v>
      </c>
      <c r="N334" t="s">
        <v>477</v>
      </c>
      <c r="O334" t="s">
        <v>477</v>
      </c>
      <c r="P334" t="s">
        <v>477</v>
      </c>
      <c r="Q334" t="s">
        <v>477</v>
      </c>
      <c r="R334" t="s">
        <v>477</v>
      </c>
      <c r="S334" t="s">
        <v>477</v>
      </c>
      <c r="T334">
        <v>6</v>
      </c>
      <c r="U334" t="s">
        <v>656</v>
      </c>
      <c r="V334" t="s">
        <v>488</v>
      </c>
      <c r="W334">
        <v>5616652580</v>
      </c>
      <c r="X334">
        <v>0</v>
      </c>
      <c r="Z334" t="s">
        <v>480</v>
      </c>
      <c r="AB334" t="s">
        <v>501</v>
      </c>
    </row>
    <row r="335" spans="1:28" x14ac:dyDescent="0.25">
      <c r="A335" t="s">
        <v>655</v>
      </c>
      <c r="B335" t="s">
        <v>482</v>
      </c>
      <c r="C335" t="s">
        <v>490</v>
      </c>
      <c r="D335" t="s">
        <v>491</v>
      </c>
      <c r="E335">
        <v>0</v>
      </c>
      <c r="F335">
        <v>1</v>
      </c>
      <c r="G335">
        <v>0</v>
      </c>
      <c r="H335">
        <v>0</v>
      </c>
      <c r="I335">
        <v>0</v>
      </c>
      <c r="J335" s="168">
        <v>46293</v>
      </c>
      <c r="K335" s="168">
        <v>46293</v>
      </c>
      <c r="L335" t="s">
        <v>477</v>
      </c>
      <c r="M335" t="s">
        <v>477</v>
      </c>
      <c r="N335" t="s">
        <v>477</v>
      </c>
      <c r="O335" t="s">
        <v>477</v>
      </c>
      <c r="P335" t="s">
        <v>477</v>
      </c>
      <c r="Q335" t="s">
        <v>477</v>
      </c>
      <c r="R335" t="s">
        <v>477</v>
      </c>
      <c r="S335" t="s">
        <v>477</v>
      </c>
      <c r="T335">
        <v>6</v>
      </c>
      <c r="U335" t="s">
        <v>656</v>
      </c>
      <c r="V335" t="s">
        <v>488</v>
      </c>
      <c r="W335">
        <v>5616652581</v>
      </c>
      <c r="X335">
        <v>0</v>
      </c>
      <c r="Z335" t="s">
        <v>492</v>
      </c>
      <c r="AB335" t="s">
        <v>501</v>
      </c>
    </row>
    <row r="336" spans="1:28" x14ac:dyDescent="0.25">
      <c r="A336" t="s">
        <v>655</v>
      </c>
      <c r="B336" t="s">
        <v>494</v>
      </c>
      <c r="C336" t="s">
        <v>495</v>
      </c>
      <c r="D336" t="s">
        <v>496</v>
      </c>
      <c r="E336">
        <v>0.5</v>
      </c>
      <c r="F336">
        <v>1</v>
      </c>
      <c r="G336">
        <v>0</v>
      </c>
      <c r="H336">
        <v>0</v>
      </c>
      <c r="I336">
        <v>0</v>
      </c>
      <c r="J336" s="168">
        <v>46300</v>
      </c>
      <c r="K336" s="168">
        <v>46300</v>
      </c>
      <c r="L336" t="s">
        <v>477</v>
      </c>
      <c r="M336" t="s">
        <v>477</v>
      </c>
      <c r="N336" t="s">
        <v>477</v>
      </c>
      <c r="O336" t="s">
        <v>477</v>
      </c>
      <c r="P336" t="s">
        <v>477</v>
      </c>
      <c r="Q336" t="s">
        <v>477</v>
      </c>
      <c r="R336" t="s">
        <v>477</v>
      </c>
      <c r="S336" t="s">
        <v>477</v>
      </c>
      <c r="T336">
        <v>6</v>
      </c>
      <c r="U336" t="s">
        <v>656</v>
      </c>
      <c r="V336" t="s">
        <v>488</v>
      </c>
      <c r="W336">
        <v>5616652582</v>
      </c>
      <c r="X336">
        <v>0</v>
      </c>
      <c r="Z336" t="s">
        <v>492</v>
      </c>
      <c r="AB336" t="s">
        <v>501</v>
      </c>
    </row>
    <row r="337" spans="1:28" x14ac:dyDescent="0.25">
      <c r="A337" t="s">
        <v>655</v>
      </c>
      <c r="B337" t="s">
        <v>498</v>
      </c>
      <c r="C337" t="s">
        <v>499</v>
      </c>
      <c r="D337" t="s">
        <v>500</v>
      </c>
      <c r="E337">
        <v>0.2</v>
      </c>
      <c r="F337">
        <v>1</v>
      </c>
      <c r="G337">
        <v>0</v>
      </c>
      <c r="H337">
        <v>0</v>
      </c>
      <c r="I337">
        <v>0</v>
      </c>
      <c r="J337" s="168">
        <v>46321</v>
      </c>
      <c r="K337" s="168">
        <v>46321</v>
      </c>
      <c r="L337" t="s">
        <v>477</v>
      </c>
      <c r="M337" t="s">
        <v>477</v>
      </c>
      <c r="N337" t="s">
        <v>477</v>
      </c>
      <c r="O337" t="s">
        <v>477</v>
      </c>
      <c r="P337" t="s">
        <v>477</v>
      </c>
      <c r="Q337" t="s">
        <v>477</v>
      </c>
      <c r="R337" t="s">
        <v>477</v>
      </c>
      <c r="S337" t="s">
        <v>477</v>
      </c>
      <c r="T337">
        <v>6</v>
      </c>
      <c r="U337" t="s">
        <v>656</v>
      </c>
      <c r="V337" t="s">
        <v>488</v>
      </c>
      <c r="W337">
        <v>5616652583</v>
      </c>
      <c r="X337">
        <v>0</v>
      </c>
      <c r="Z337" t="s">
        <v>492</v>
      </c>
      <c r="AB337" t="s">
        <v>501</v>
      </c>
    </row>
    <row r="338" spans="1:28" x14ac:dyDescent="0.25">
      <c r="A338" t="s">
        <v>655</v>
      </c>
      <c r="B338" t="s">
        <v>502</v>
      </c>
      <c r="C338" t="s">
        <v>503</v>
      </c>
      <c r="D338" t="s">
        <v>504</v>
      </c>
      <c r="E338">
        <v>0.1</v>
      </c>
      <c r="F338">
        <v>1</v>
      </c>
      <c r="G338">
        <v>0</v>
      </c>
      <c r="H338">
        <v>0</v>
      </c>
      <c r="I338">
        <v>0</v>
      </c>
      <c r="J338" s="168">
        <v>46342</v>
      </c>
      <c r="K338" s="168">
        <v>46342</v>
      </c>
      <c r="L338" t="s">
        <v>477</v>
      </c>
      <c r="M338" t="s">
        <v>477</v>
      </c>
      <c r="N338" t="s">
        <v>477</v>
      </c>
      <c r="O338" t="s">
        <v>477</v>
      </c>
      <c r="P338" t="s">
        <v>477</v>
      </c>
      <c r="Q338" t="s">
        <v>477</v>
      </c>
      <c r="R338" t="s">
        <v>477</v>
      </c>
      <c r="S338" t="s">
        <v>477</v>
      </c>
      <c r="T338">
        <v>6</v>
      </c>
      <c r="U338" t="s">
        <v>656</v>
      </c>
      <c r="V338" t="s">
        <v>488</v>
      </c>
      <c r="W338">
        <v>5616652584</v>
      </c>
      <c r="X338">
        <v>0</v>
      </c>
      <c r="Z338" t="s">
        <v>492</v>
      </c>
      <c r="AB338" t="s">
        <v>501</v>
      </c>
    </row>
    <row r="339" spans="1:28" x14ac:dyDescent="0.25">
      <c r="A339" t="s">
        <v>655</v>
      </c>
      <c r="B339" t="s">
        <v>505</v>
      </c>
      <c r="C339" t="s">
        <v>506</v>
      </c>
      <c r="D339" t="s">
        <v>507</v>
      </c>
      <c r="E339">
        <v>0.2</v>
      </c>
      <c r="F339">
        <v>1</v>
      </c>
      <c r="G339">
        <v>0</v>
      </c>
      <c r="H339">
        <v>0</v>
      </c>
      <c r="I339">
        <v>0</v>
      </c>
      <c r="J339" s="168">
        <v>46356</v>
      </c>
      <c r="K339" s="168">
        <v>46356</v>
      </c>
      <c r="L339" t="s">
        <v>477</v>
      </c>
      <c r="M339" t="s">
        <v>477</v>
      </c>
      <c r="N339" t="s">
        <v>477</v>
      </c>
      <c r="O339" t="s">
        <v>477</v>
      </c>
      <c r="P339" t="s">
        <v>477</v>
      </c>
      <c r="Q339" t="s">
        <v>477</v>
      </c>
      <c r="R339" t="s">
        <v>477</v>
      </c>
      <c r="S339" t="s">
        <v>477</v>
      </c>
      <c r="T339">
        <v>6</v>
      </c>
      <c r="U339" t="s">
        <v>656</v>
      </c>
      <c r="V339" t="s">
        <v>488</v>
      </c>
      <c r="W339">
        <v>5616652585</v>
      </c>
      <c r="X339">
        <v>0</v>
      </c>
      <c r="Z339" t="s">
        <v>480</v>
      </c>
      <c r="AB339" t="s">
        <v>501</v>
      </c>
    </row>
    <row r="340" spans="1:28" x14ac:dyDescent="0.25">
      <c r="A340" t="s">
        <v>657</v>
      </c>
      <c r="B340" t="s">
        <v>474</v>
      </c>
      <c r="C340" t="s">
        <v>475</v>
      </c>
      <c r="D340" t="s">
        <v>476</v>
      </c>
      <c r="E340">
        <v>0</v>
      </c>
      <c r="F340">
        <v>1</v>
      </c>
      <c r="G340">
        <v>60</v>
      </c>
      <c r="H340">
        <v>1</v>
      </c>
      <c r="I340">
        <v>0</v>
      </c>
      <c r="J340" s="168">
        <v>46297</v>
      </c>
      <c r="K340" s="168">
        <v>46297</v>
      </c>
      <c r="L340" s="168">
        <v>46297</v>
      </c>
      <c r="M340" s="168">
        <v>46297</v>
      </c>
      <c r="N340" t="s">
        <v>477</v>
      </c>
      <c r="O340" t="s">
        <v>477</v>
      </c>
      <c r="P340" t="s">
        <v>477</v>
      </c>
      <c r="Q340" t="s">
        <v>477</v>
      </c>
      <c r="R340" t="s">
        <v>477</v>
      </c>
      <c r="S340" t="s">
        <v>477</v>
      </c>
      <c r="T340">
        <v>6</v>
      </c>
      <c r="U340" t="s">
        <v>658</v>
      </c>
      <c r="V340" t="s">
        <v>488</v>
      </c>
      <c r="W340">
        <v>5616652586</v>
      </c>
      <c r="X340">
        <v>0</v>
      </c>
      <c r="Z340" t="s">
        <v>480</v>
      </c>
      <c r="AB340" t="s">
        <v>540</v>
      </c>
    </row>
    <row r="341" spans="1:28" x14ac:dyDescent="0.25">
      <c r="A341" t="s">
        <v>657</v>
      </c>
      <c r="B341" t="s">
        <v>482</v>
      </c>
      <c r="C341" t="s">
        <v>490</v>
      </c>
      <c r="D341" t="s">
        <v>491</v>
      </c>
      <c r="E341">
        <v>0</v>
      </c>
      <c r="F341">
        <v>1</v>
      </c>
      <c r="G341">
        <v>60</v>
      </c>
      <c r="H341">
        <v>1</v>
      </c>
      <c r="I341">
        <v>0</v>
      </c>
      <c r="J341" s="168">
        <v>46304</v>
      </c>
      <c r="K341" s="168">
        <v>46304</v>
      </c>
      <c r="L341" s="168">
        <v>46311</v>
      </c>
      <c r="M341" s="168">
        <v>46311</v>
      </c>
      <c r="N341" t="s">
        <v>477</v>
      </c>
      <c r="O341" t="s">
        <v>477</v>
      </c>
      <c r="P341" t="s">
        <v>477</v>
      </c>
      <c r="Q341" t="s">
        <v>477</v>
      </c>
      <c r="R341" t="s">
        <v>477</v>
      </c>
      <c r="S341" t="s">
        <v>477</v>
      </c>
      <c r="T341">
        <v>6</v>
      </c>
      <c r="U341" t="s">
        <v>658</v>
      </c>
      <c r="V341" t="s">
        <v>488</v>
      </c>
      <c r="W341">
        <v>5616652587</v>
      </c>
      <c r="X341">
        <v>0</v>
      </c>
      <c r="Z341" t="s">
        <v>492</v>
      </c>
      <c r="AB341" t="s">
        <v>545</v>
      </c>
    </row>
    <row r="342" spans="1:28" x14ac:dyDescent="0.25">
      <c r="A342" t="s">
        <v>657</v>
      </c>
      <c r="B342" t="s">
        <v>494</v>
      </c>
      <c r="C342" t="s">
        <v>495</v>
      </c>
      <c r="D342" t="s">
        <v>496</v>
      </c>
      <c r="E342">
        <v>0.5</v>
      </c>
      <c r="F342">
        <v>1</v>
      </c>
      <c r="G342">
        <v>60</v>
      </c>
      <c r="H342">
        <v>1</v>
      </c>
      <c r="I342">
        <v>50</v>
      </c>
      <c r="J342" s="168">
        <v>46311</v>
      </c>
      <c r="K342" s="168">
        <v>46311</v>
      </c>
      <c r="L342" s="168">
        <v>46311</v>
      </c>
      <c r="M342" s="168">
        <v>46311</v>
      </c>
      <c r="N342" t="s">
        <v>477</v>
      </c>
      <c r="O342" t="s">
        <v>477</v>
      </c>
      <c r="P342" t="s">
        <v>477</v>
      </c>
      <c r="Q342" t="s">
        <v>477</v>
      </c>
      <c r="R342" t="s">
        <v>477</v>
      </c>
      <c r="S342" t="s">
        <v>477</v>
      </c>
      <c r="T342">
        <v>6</v>
      </c>
      <c r="U342" t="s">
        <v>658</v>
      </c>
      <c r="V342" t="s">
        <v>488</v>
      </c>
      <c r="W342">
        <v>5616652588</v>
      </c>
      <c r="X342">
        <v>0</v>
      </c>
      <c r="Z342" t="s">
        <v>492</v>
      </c>
      <c r="AB342" t="s">
        <v>545</v>
      </c>
    </row>
    <row r="343" spans="1:28" x14ac:dyDescent="0.25">
      <c r="A343" t="s">
        <v>657</v>
      </c>
      <c r="B343" t="s">
        <v>498</v>
      </c>
      <c r="C343" t="s">
        <v>499</v>
      </c>
      <c r="D343" t="s">
        <v>500</v>
      </c>
      <c r="E343">
        <v>0.2</v>
      </c>
      <c r="F343">
        <v>1</v>
      </c>
      <c r="G343">
        <v>60</v>
      </c>
      <c r="H343">
        <v>0</v>
      </c>
      <c r="I343">
        <v>0</v>
      </c>
      <c r="J343" s="168">
        <v>46332</v>
      </c>
      <c r="K343" s="168">
        <v>46332</v>
      </c>
      <c r="L343" t="s">
        <v>477</v>
      </c>
      <c r="M343" t="s">
        <v>477</v>
      </c>
      <c r="N343" t="s">
        <v>477</v>
      </c>
      <c r="O343" t="s">
        <v>477</v>
      </c>
      <c r="P343" t="s">
        <v>477</v>
      </c>
      <c r="Q343" t="s">
        <v>477</v>
      </c>
      <c r="R343" t="s">
        <v>477</v>
      </c>
      <c r="S343" t="s">
        <v>477</v>
      </c>
      <c r="T343">
        <v>6</v>
      </c>
      <c r="U343" t="s">
        <v>658</v>
      </c>
      <c r="V343" t="s">
        <v>488</v>
      </c>
      <c r="W343">
        <v>5616652589</v>
      </c>
      <c r="X343">
        <v>0</v>
      </c>
      <c r="Z343" t="s">
        <v>492</v>
      </c>
      <c r="AB343" t="s">
        <v>501</v>
      </c>
    </row>
    <row r="344" spans="1:28" x14ac:dyDescent="0.25">
      <c r="A344" t="s">
        <v>657</v>
      </c>
      <c r="B344" t="s">
        <v>502</v>
      </c>
      <c r="C344" t="s">
        <v>503</v>
      </c>
      <c r="D344" t="s">
        <v>504</v>
      </c>
      <c r="E344">
        <v>0.1</v>
      </c>
      <c r="F344">
        <v>1</v>
      </c>
      <c r="G344">
        <v>60</v>
      </c>
      <c r="H344">
        <v>0</v>
      </c>
      <c r="I344">
        <v>0</v>
      </c>
      <c r="J344" s="168">
        <v>46353</v>
      </c>
      <c r="K344" s="168">
        <v>46353</v>
      </c>
      <c r="L344" t="s">
        <v>477</v>
      </c>
      <c r="M344" t="s">
        <v>477</v>
      </c>
      <c r="N344" t="s">
        <v>477</v>
      </c>
      <c r="O344" t="s">
        <v>477</v>
      </c>
      <c r="P344" t="s">
        <v>477</v>
      </c>
      <c r="Q344" t="s">
        <v>477</v>
      </c>
      <c r="R344" t="s">
        <v>477</v>
      </c>
      <c r="S344" t="s">
        <v>477</v>
      </c>
      <c r="T344">
        <v>6</v>
      </c>
      <c r="U344" t="s">
        <v>658</v>
      </c>
      <c r="V344" t="s">
        <v>488</v>
      </c>
      <c r="W344">
        <v>5616652590</v>
      </c>
      <c r="X344">
        <v>0</v>
      </c>
      <c r="Z344" t="s">
        <v>492</v>
      </c>
      <c r="AB344" t="s">
        <v>501</v>
      </c>
    </row>
    <row r="345" spans="1:28" x14ac:dyDescent="0.25">
      <c r="A345" t="s">
        <v>657</v>
      </c>
      <c r="B345" t="s">
        <v>505</v>
      </c>
      <c r="C345" t="s">
        <v>506</v>
      </c>
      <c r="D345" t="s">
        <v>507</v>
      </c>
      <c r="E345">
        <v>0.2</v>
      </c>
      <c r="F345">
        <v>1</v>
      </c>
      <c r="G345">
        <v>60</v>
      </c>
      <c r="H345">
        <v>0</v>
      </c>
      <c r="I345">
        <v>0</v>
      </c>
      <c r="J345" s="168">
        <v>46367</v>
      </c>
      <c r="K345" s="168">
        <v>46367</v>
      </c>
      <c r="L345" t="s">
        <v>477</v>
      </c>
      <c r="M345" t="s">
        <v>477</v>
      </c>
      <c r="N345" t="s">
        <v>477</v>
      </c>
      <c r="O345" t="s">
        <v>477</v>
      </c>
      <c r="P345" t="s">
        <v>477</v>
      </c>
      <c r="Q345" t="s">
        <v>477</v>
      </c>
      <c r="R345" t="s">
        <v>477</v>
      </c>
      <c r="S345" t="s">
        <v>477</v>
      </c>
      <c r="T345">
        <v>6</v>
      </c>
      <c r="U345" t="s">
        <v>658</v>
      </c>
      <c r="V345" t="s">
        <v>488</v>
      </c>
      <c r="W345">
        <v>5616652591</v>
      </c>
      <c r="X345">
        <v>0</v>
      </c>
      <c r="Z345" t="s">
        <v>480</v>
      </c>
      <c r="AB345" t="s">
        <v>501</v>
      </c>
    </row>
    <row r="346" spans="1:28" x14ac:dyDescent="0.25">
      <c r="A346" t="s">
        <v>659</v>
      </c>
      <c r="B346" t="s">
        <v>474</v>
      </c>
      <c r="C346" t="s">
        <v>475</v>
      </c>
      <c r="D346" t="s">
        <v>476</v>
      </c>
      <c r="E346">
        <v>0</v>
      </c>
      <c r="F346">
        <v>1</v>
      </c>
      <c r="G346">
        <v>60</v>
      </c>
      <c r="H346">
        <v>1</v>
      </c>
      <c r="I346">
        <v>0</v>
      </c>
      <c r="J346" s="168">
        <v>46297</v>
      </c>
      <c r="K346" s="168">
        <v>46297</v>
      </c>
      <c r="L346" s="168">
        <v>46297</v>
      </c>
      <c r="M346" s="168">
        <v>46297</v>
      </c>
      <c r="N346" s="168">
        <v>46272</v>
      </c>
      <c r="O346" s="168">
        <v>46272</v>
      </c>
      <c r="P346" t="s">
        <v>477</v>
      </c>
      <c r="Q346" t="s">
        <v>477</v>
      </c>
      <c r="R346" t="s">
        <v>477</v>
      </c>
      <c r="S346" t="s">
        <v>477</v>
      </c>
      <c r="T346">
        <v>6</v>
      </c>
      <c r="U346" t="s">
        <v>660</v>
      </c>
      <c r="V346" t="s">
        <v>488</v>
      </c>
      <c r="W346">
        <v>5555752973</v>
      </c>
      <c r="X346">
        <v>0</v>
      </c>
      <c r="Z346" t="s">
        <v>480</v>
      </c>
      <c r="AB346" t="s">
        <v>540</v>
      </c>
    </row>
    <row r="347" spans="1:28" x14ac:dyDescent="0.25">
      <c r="A347" t="s">
        <v>659</v>
      </c>
      <c r="B347" t="s">
        <v>482</v>
      </c>
      <c r="C347" t="s">
        <v>490</v>
      </c>
      <c r="D347" t="s">
        <v>491</v>
      </c>
      <c r="E347">
        <v>0</v>
      </c>
      <c r="F347">
        <v>1</v>
      </c>
      <c r="G347">
        <v>60</v>
      </c>
      <c r="H347">
        <v>1</v>
      </c>
      <c r="I347">
        <v>0</v>
      </c>
      <c r="J347" s="168">
        <v>46304</v>
      </c>
      <c r="K347" s="168">
        <v>46304</v>
      </c>
      <c r="L347" s="168">
        <v>46311</v>
      </c>
      <c r="M347" s="168">
        <v>46311</v>
      </c>
      <c r="N347" s="168">
        <v>46279</v>
      </c>
      <c r="O347" s="168">
        <v>46279</v>
      </c>
      <c r="P347" t="s">
        <v>477</v>
      </c>
      <c r="Q347" t="s">
        <v>477</v>
      </c>
      <c r="R347" t="s">
        <v>477</v>
      </c>
      <c r="S347" t="s">
        <v>477</v>
      </c>
      <c r="T347">
        <v>6</v>
      </c>
      <c r="U347" t="s">
        <v>660</v>
      </c>
      <c r="V347" t="s">
        <v>488</v>
      </c>
      <c r="W347">
        <v>5555752974</v>
      </c>
      <c r="X347">
        <v>0</v>
      </c>
      <c r="Z347" t="s">
        <v>492</v>
      </c>
      <c r="AB347" t="s">
        <v>545</v>
      </c>
    </row>
    <row r="348" spans="1:28" x14ac:dyDescent="0.25">
      <c r="A348" t="s">
        <v>659</v>
      </c>
      <c r="B348" t="s">
        <v>494</v>
      </c>
      <c r="C348" t="s">
        <v>495</v>
      </c>
      <c r="D348" t="s">
        <v>496</v>
      </c>
      <c r="E348">
        <v>0.5</v>
      </c>
      <c r="F348">
        <v>1</v>
      </c>
      <c r="G348">
        <v>60</v>
      </c>
      <c r="H348">
        <v>1</v>
      </c>
      <c r="I348">
        <v>50</v>
      </c>
      <c r="J348" s="168">
        <v>46311</v>
      </c>
      <c r="K348" s="168">
        <v>46311</v>
      </c>
      <c r="L348" s="168">
        <v>46311</v>
      </c>
      <c r="M348" s="168">
        <v>46311</v>
      </c>
      <c r="N348" s="168">
        <v>46286</v>
      </c>
      <c r="O348" s="168">
        <v>46286</v>
      </c>
      <c r="P348" t="s">
        <v>477</v>
      </c>
      <c r="Q348" t="s">
        <v>477</v>
      </c>
      <c r="R348" t="s">
        <v>477</v>
      </c>
      <c r="S348" t="s">
        <v>477</v>
      </c>
      <c r="T348">
        <v>6</v>
      </c>
      <c r="U348" t="s">
        <v>660</v>
      </c>
      <c r="V348" t="s">
        <v>488</v>
      </c>
      <c r="W348">
        <v>5555752975</v>
      </c>
      <c r="X348">
        <v>0</v>
      </c>
      <c r="Z348" t="s">
        <v>492</v>
      </c>
      <c r="AB348" t="s">
        <v>545</v>
      </c>
    </row>
    <row r="349" spans="1:28" x14ac:dyDescent="0.25">
      <c r="A349" t="s">
        <v>659</v>
      </c>
      <c r="B349" t="s">
        <v>498</v>
      </c>
      <c r="C349" t="s">
        <v>499</v>
      </c>
      <c r="D349" t="s">
        <v>500</v>
      </c>
      <c r="E349">
        <v>0.2</v>
      </c>
      <c r="F349">
        <v>1</v>
      </c>
      <c r="G349">
        <v>60</v>
      </c>
      <c r="H349">
        <v>0</v>
      </c>
      <c r="I349">
        <v>0</v>
      </c>
      <c r="J349" s="168">
        <v>46332</v>
      </c>
      <c r="K349" s="168">
        <v>46332</v>
      </c>
      <c r="L349" t="s">
        <v>477</v>
      </c>
      <c r="M349" t="s">
        <v>477</v>
      </c>
      <c r="N349" s="168">
        <v>46307</v>
      </c>
      <c r="O349" s="168">
        <v>46307</v>
      </c>
      <c r="P349" t="s">
        <v>477</v>
      </c>
      <c r="Q349" t="s">
        <v>477</v>
      </c>
      <c r="R349" t="s">
        <v>477</v>
      </c>
      <c r="S349" t="s">
        <v>477</v>
      </c>
      <c r="T349">
        <v>6</v>
      </c>
      <c r="U349" t="s">
        <v>660</v>
      </c>
      <c r="V349" t="s">
        <v>488</v>
      </c>
      <c r="W349">
        <v>5555752976</v>
      </c>
      <c r="X349">
        <v>0</v>
      </c>
      <c r="Z349" t="s">
        <v>492</v>
      </c>
      <c r="AB349" t="s">
        <v>501</v>
      </c>
    </row>
    <row r="350" spans="1:28" x14ac:dyDescent="0.25">
      <c r="A350" t="s">
        <v>659</v>
      </c>
      <c r="B350" t="s">
        <v>502</v>
      </c>
      <c r="C350" t="s">
        <v>503</v>
      </c>
      <c r="D350" t="s">
        <v>504</v>
      </c>
      <c r="E350">
        <v>0.1</v>
      </c>
      <c r="F350">
        <v>1</v>
      </c>
      <c r="G350">
        <v>60</v>
      </c>
      <c r="H350">
        <v>0</v>
      </c>
      <c r="I350">
        <v>0</v>
      </c>
      <c r="J350" s="168">
        <v>46353</v>
      </c>
      <c r="K350" s="168">
        <v>46353</v>
      </c>
      <c r="L350" t="s">
        <v>477</v>
      </c>
      <c r="M350" t="s">
        <v>477</v>
      </c>
      <c r="N350" s="168">
        <v>46328</v>
      </c>
      <c r="O350" s="168">
        <v>46328</v>
      </c>
      <c r="P350" t="s">
        <v>477</v>
      </c>
      <c r="Q350" t="s">
        <v>477</v>
      </c>
      <c r="R350" t="s">
        <v>477</v>
      </c>
      <c r="S350" t="s">
        <v>477</v>
      </c>
      <c r="T350">
        <v>6</v>
      </c>
      <c r="U350" t="s">
        <v>660</v>
      </c>
      <c r="V350" t="s">
        <v>488</v>
      </c>
      <c r="W350">
        <v>5555752977</v>
      </c>
      <c r="X350">
        <v>0</v>
      </c>
      <c r="Z350" t="s">
        <v>492</v>
      </c>
      <c r="AB350" t="s">
        <v>501</v>
      </c>
    </row>
    <row r="351" spans="1:28" x14ac:dyDescent="0.25">
      <c r="A351" t="s">
        <v>659</v>
      </c>
      <c r="B351" t="s">
        <v>505</v>
      </c>
      <c r="C351" t="s">
        <v>506</v>
      </c>
      <c r="D351" t="s">
        <v>507</v>
      </c>
      <c r="E351">
        <v>0.2</v>
      </c>
      <c r="F351">
        <v>1</v>
      </c>
      <c r="G351">
        <v>60</v>
      </c>
      <c r="H351">
        <v>0</v>
      </c>
      <c r="I351">
        <v>0</v>
      </c>
      <c r="J351" s="168">
        <v>46367</v>
      </c>
      <c r="K351" s="168">
        <v>46367</v>
      </c>
      <c r="L351" t="s">
        <v>477</v>
      </c>
      <c r="M351" t="s">
        <v>477</v>
      </c>
      <c r="N351" s="168">
        <v>46342</v>
      </c>
      <c r="O351" s="168">
        <v>46342</v>
      </c>
      <c r="P351" t="s">
        <v>477</v>
      </c>
      <c r="Q351" t="s">
        <v>477</v>
      </c>
      <c r="R351" t="s">
        <v>477</v>
      </c>
      <c r="S351" t="s">
        <v>477</v>
      </c>
      <c r="T351">
        <v>6</v>
      </c>
      <c r="U351" t="s">
        <v>660</v>
      </c>
      <c r="V351" t="s">
        <v>488</v>
      </c>
      <c r="W351">
        <v>5555752978</v>
      </c>
      <c r="X351">
        <v>0</v>
      </c>
      <c r="Z351" t="s">
        <v>480</v>
      </c>
      <c r="AB351" t="s">
        <v>501</v>
      </c>
    </row>
    <row r="352" spans="1:28" x14ac:dyDescent="0.25">
      <c r="A352" t="s">
        <v>661</v>
      </c>
      <c r="B352" t="s">
        <v>474</v>
      </c>
      <c r="C352" t="s">
        <v>475</v>
      </c>
      <c r="D352" t="s">
        <v>476</v>
      </c>
      <c r="E352">
        <v>0</v>
      </c>
      <c r="F352">
        <v>1</v>
      </c>
      <c r="G352">
        <v>60</v>
      </c>
      <c r="H352">
        <v>1</v>
      </c>
      <c r="I352">
        <v>0</v>
      </c>
      <c r="J352" s="168">
        <v>46304</v>
      </c>
      <c r="K352" s="168">
        <v>46304</v>
      </c>
      <c r="L352" s="168">
        <v>46272</v>
      </c>
      <c r="M352" s="168">
        <v>46272</v>
      </c>
      <c r="N352" t="s">
        <v>477</v>
      </c>
      <c r="O352" t="s">
        <v>477</v>
      </c>
      <c r="P352" t="s">
        <v>477</v>
      </c>
      <c r="Q352" t="s">
        <v>477</v>
      </c>
      <c r="R352" t="s">
        <v>477</v>
      </c>
      <c r="S352" t="s">
        <v>477</v>
      </c>
      <c r="T352">
        <v>6</v>
      </c>
      <c r="U352" t="s">
        <v>662</v>
      </c>
      <c r="V352" t="s">
        <v>488</v>
      </c>
      <c r="W352">
        <v>5597996969</v>
      </c>
      <c r="X352">
        <v>0</v>
      </c>
      <c r="Z352" t="s">
        <v>480</v>
      </c>
      <c r="AB352" t="s">
        <v>548</v>
      </c>
    </row>
    <row r="353" spans="1:28" x14ac:dyDescent="0.25">
      <c r="A353" t="s">
        <v>661</v>
      </c>
      <c r="B353" t="s">
        <v>482</v>
      </c>
      <c r="C353" t="s">
        <v>490</v>
      </c>
      <c r="D353" t="s">
        <v>491</v>
      </c>
      <c r="E353">
        <v>0</v>
      </c>
      <c r="F353">
        <v>1</v>
      </c>
      <c r="G353">
        <v>60</v>
      </c>
      <c r="H353">
        <v>1</v>
      </c>
      <c r="I353">
        <v>0</v>
      </c>
      <c r="J353" s="168">
        <v>46311</v>
      </c>
      <c r="K353" s="168">
        <v>46311</v>
      </c>
      <c r="L353" s="168">
        <v>46311</v>
      </c>
      <c r="M353" s="168">
        <v>46311</v>
      </c>
      <c r="N353" t="s">
        <v>477</v>
      </c>
      <c r="O353" t="s">
        <v>477</v>
      </c>
      <c r="P353" t="s">
        <v>477</v>
      </c>
      <c r="Q353" t="s">
        <v>477</v>
      </c>
      <c r="R353" t="s">
        <v>477</v>
      </c>
      <c r="S353" t="s">
        <v>477</v>
      </c>
      <c r="T353">
        <v>6</v>
      </c>
      <c r="U353" t="s">
        <v>662</v>
      </c>
      <c r="V353" t="s">
        <v>488</v>
      </c>
      <c r="W353">
        <v>5597996970</v>
      </c>
      <c r="X353">
        <v>0</v>
      </c>
      <c r="Z353" t="s">
        <v>492</v>
      </c>
      <c r="AB353" t="s">
        <v>545</v>
      </c>
    </row>
    <row r="354" spans="1:28" x14ac:dyDescent="0.25">
      <c r="A354" t="s">
        <v>661</v>
      </c>
      <c r="B354" t="s">
        <v>494</v>
      </c>
      <c r="C354" t="s">
        <v>495</v>
      </c>
      <c r="D354" t="s">
        <v>496</v>
      </c>
      <c r="E354">
        <v>0.5</v>
      </c>
      <c r="F354">
        <v>1</v>
      </c>
      <c r="G354">
        <v>60</v>
      </c>
      <c r="H354">
        <v>1</v>
      </c>
      <c r="I354">
        <v>50</v>
      </c>
      <c r="J354" s="168">
        <v>46318</v>
      </c>
      <c r="K354" s="168">
        <v>46318</v>
      </c>
      <c r="L354" s="168">
        <v>46311</v>
      </c>
      <c r="M354" s="168">
        <v>46311</v>
      </c>
      <c r="N354" t="s">
        <v>477</v>
      </c>
      <c r="O354" t="s">
        <v>477</v>
      </c>
      <c r="P354" t="s">
        <v>477</v>
      </c>
      <c r="Q354" t="s">
        <v>477</v>
      </c>
      <c r="R354" t="s">
        <v>477</v>
      </c>
      <c r="S354" t="s">
        <v>477</v>
      </c>
      <c r="T354">
        <v>6</v>
      </c>
      <c r="U354" t="s">
        <v>662</v>
      </c>
      <c r="V354" t="s">
        <v>488</v>
      </c>
      <c r="W354">
        <v>5597996971</v>
      </c>
      <c r="X354">
        <v>0</v>
      </c>
      <c r="Z354" t="s">
        <v>492</v>
      </c>
      <c r="AB354" t="s">
        <v>545</v>
      </c>
    </row>
    <row r="355" spans="1:28" x14ac:dyDescent="0.25">
      <c r="A355" t="s">
        <v>661</v>
      </c>
      <c r="B355" t="s">
        <v>498</v>
      </c>
      <c r="C355" t="s">
        <v>499</v>
      </c>
      <c r="D355" t="s">
        <v>500</v>
      </c>
      <c r="E355">
        <v>0.2</v>
      </c>
      <c r="F355">
        <v>1</v>
      </c>
      <c r="G355">
        <v>60</v>
      </c>
      <c r="H355">
        <v>0</v>
      </c>
      <c r="I355">
        <v>0</v>
      </c>
      <c r="J355" s="168">
        <v>46339</v>
      </c>
      <c r="K355" s="168">
        <v>46339</v>
      </c>
      <c r="L355" t="s">
        <v>477</v>
      </c>
      <c r="M355" t="s">
        <v>477</v>
      </c>
      <c r="N355" t="s">
        <v>477</v>
      </c>
      <c r="O355" t="s">
        <v>477</v>
      </c>
      <c r="P355" t="s">
        <v>477</v>
      </c>
      <c r="Q355" t="s">
        <v>477</v>
      </c>
      <c r="R355" t="s">
        <v>477</v>
      </c>
      <c r="S355" t="s">
        <v>477</v>
      </c>
      <c r="T355">
        <v>6</v>
      </c>
      <c r="U355" t="s">
        <v>662</v>
      </c>
      <c r="V355" t="s">
        <v>488</v>
      </c>
      <c r="W355">
        <v>5597996972</v>
      </c>
      <c r="X355">
        <v>0</v>
      </c>
      <c r="Z355" t="s">
        <v>492</v>
      </c>
      <c r="AB355" t="s">
        <v>501</v>
      </c>
    </row>
    <row r="356" spans="1:28" x14ac:dyDescent="0.25">
      <c r="A356" t="s">
        <v>661</v>
      </c>
      <c r="B356" t="s">
        <v>502</v>
      </c>
      <c r="C356" t="s">
        <v>503</v>
      </c>
      <c r="D356" t="s">
        <v>504</v>
      </c>
      <c r="E356">
        <v>0.1</v>
      </c>
      <c r="F356">
        <v>1</v>
      </c>
      <c r="G356">
        <v>60</v>
      </c>
      <c r="H356">
        <v>0</v>
      </c>
      <c r="I356">
        <v>0</v>
      </c>
      <c r="J356" s="168">
        <v>46360</v>
      </c>
      <c r="K356" s="168">
        <v>46360</v>
      </c>
      <c r="L356" t="s">
        <v>477</v>
      </c>
      <c r="M356" t="s">
        <v>477</v>
      </c>
      <c r="N356" t="s">
        <v>477</v>
      </c>
      <c r="O356" t="s">
        <v>477</v>
      </c>
      <c r="P356" t="s">
        <v>477</v>
      </c>
      <c r="Q356" t="s">
        <v>477</v>
      </c>
      <c r="R356" t="s">
        <v>477</v>
      </c>
      <c r="S356" t="s">
        <v>477</v>
      </c>
      <c r="T356">
        <v>6</v>
      </c>
      <c r="U356" t="s">
        <v>662</v>
      </c>
      <c r="V356" t="s">
        <v>488</v>
      </c>
      <c r="W356">
        <v>5597996973</v>
      </c>
      <c r="X356">
        <v>0</v>
      </c>
      <c r="Z356" t="s">
        <v>492</v>
      </c>
      <c r="AB356" t="s">
        <v>501</v>
      </c>
    </row>
    <row r="357" spans="1:28" x14ac:dyDescent="0.25">
      <c r="A357" t="s">
        <v>661</v>
      </c>
      <c r="B357" t="s">
        <v>505</v>
      </c>
      <c r="C357" t="s">
        <v>506</v>
      </c>
      <c r="D357" t="s">
        <v>507</v>
      </c>
      <c r="E357">
        <v>0.2</v>
      </c>
      <c r="F357">
        <v>1</v>
      </c>
      <c r="G357">
        <v>60</v>
      </c>
      <c r="H357">
        <v>0</v>
      </c>
      <c r="I357">
        <v>0</v>
      </c>
      <c r="J357" s="168">
        <v>46374</v>
      </c>
      <c r="K357" s="168">
        <v>46374</v>
      </c>
      <c r="L357" t="s">
        <v>477</v>
      </c>
      <c r="M357" t="s">
        <v>477</v>
      </c>
      <c r="N357" t="s">
        <v>477</v>
      </c>
      <c r="O357" t="s">
        <v>477</v>
      </c>
      <c r="P357" t="s">
        <v>477</v>
      </c>
      <c r="Q357" t="s">
        <v>477</v>
      </c>
      <c r="R357" t="s">
        <v>477</v>
      </c>
      <c r="S357" t="s">
        <v>477</v>
      </c>
      <c r="T357">
        <v>6</v>
      </c>
      <c r="U357" t="s">
        <v>662</v>
      </c>
      <c r="V357" t="s">
        <v>488</v>
      </c>
      <c r="W357">
        <v>5597996974</v>
      </c>
      <c r="X357">
        <v>0</v>
      </c>
      <c r="Z357" t="s">
        <v>480</v>
      </c>
      <c r="AB357" t="s">
        <v>501</v>
      </c>
    </row>
    <row r="358" spans="1:28" x14ac:dyDescent="0.25">
      <c r="A358" t="s">
        <v>663</v>
      </c>
      <c r="B358" t="s">
        <v>474</v>
      </c>
      <c r="C358" t="s">
        <v>475</v>
      </c>
      <c r="D358" t="s">
        <v>476</v>
      </c>
      <c r="E358">
        <v>0</v>
      </c>
      <c r="F358">
        <v>1</v>
      </c>
      <c r="G358">
        <v>0</v>
      </c>
      <c r="H358">
        <v>1</v>
      </c>
      <c r="I358">
        <v>0</v>
      </c>
      <c r="J358" s="168">
        <v>46279</v>
      </c>
      <c r="K358" s="168">
        <v>46279</v>
      </c>
      <c r="L358" s="168">
        <v>46279</v>
      </c>
      <c r="M358" s="168">
        <v>46279</v>
      </c>
      <c r="N358" t="s">
        <v>477</v>
      </c>
      <c r="O358" t="s">
        <v>477</v>
      </c>
      <c r="P358" t="s">
        <v>477</v>
      </c>
      <c r="Q358" t="s">
        <v>477</v>
      </c>
      <c r="R358" t="s">
        <v>477</v>
      </c>
      <c r="S358" t="s">
        <v>477</v>
      </c>
      <c r="T358">
        <v>6</v>
      </c>
      <c r="U358" t="s">
        <v>664</v>
      </c>
      <c r="V358" t="s">
        <v>488</v>
      </c>
      <c r="W358">
        <v>5597996975</v>
      </c>
      <c r="X358">
        <v>0</v>
      </c>
      <c r="Z358" t="s">
        <v>480</v>
      </c>
      <c r="AB358" t="s">
        <v>539</v>
      </c>
    </row>
    <row r="359" spans="1:28" x14ac:dyDescent="0.25">
      <c r="A359" t="s">
        <v>663</v>
      </c>
      <c r="B359" t="s">
        <v>482</v>
      </c>
      <c r="C359" t="s">
        <v>490</v>
      </c>
      <c r="D359" t="s">
        <v>491</v>
      </c>
      <c r="E359">
        <v>0</v>
      </c>
      <c r="F359">
        <v>1</v>
      </c>
      <c r="G359">
        <v>0</v>
      </c>
      <c r="H359">
        <v>0</v>
      </c>
      <c r="I359">
        <v>0</v>
      </c>
      <c r="J359" s="168">
        <v>46286</v>
      </c>
      <c r="K359" s="168">
        <v>46286</v>
      </c>
      <c r="L359" t="s">
        <v>477</v>
      </c>
      <c r="M359" t="s">
        <v>477</v>
      </c>
      <c r="N359" t="s">
        <v>477</v>
      </c>
      <c r="O359" t="s">
        <v>477</v>
      </c>
      <c r="P359" t="s">
        <v>477</v>
      </c>
      <c r="Q359" t="s">
        <v>477</v>
      </c>
      <c r="R359" t="s">
        <v>477</v>
      </c>
      <c r="S359" t="s">
        <v>477</v>
      </c>
      <c r="T359">
        <v>6</v>
      </c>
      <c r="U359" t="s">
        <v>664</v>
      </c>
      <c r="V359" t="s">
        <v>488</v>
      </c>
      <c r="W359">
        <v>5597996976</v>
      </c>
      <c r="X359">
        <v>0</v>
      </c>
      <c r="Z359" t="s">
        <v>492</v>
      </c>
      <c r="AB359" t="s">
        <v>501</v>
      </c>
    </row>
    <row r="360" spans="1:28" x14ac:dyDescent="0.25">
      <c r="A360" t="s">
        <v>663</v>
      </c>
      <c r="B360" t="s">
        <v>494</v>
      </c>
      <c r="C360" t="s">
        <v>495</v>
      </c>
      <c r="D360" t="s">
        <v>496</v>
      </c>
      <c r="E360">
        <v>0.5</v>
      </c>
      <c r="F360">
        <v>1</v>
      </c>
      <c r="G360">
        <v>0</v>
      </c>
      <c r="H360">
        <v>0</v>
      </c>
      <c r="I360">
        <v>0</v>
      </c>
      <c r="J360" s="168">
        <v>46293</v>
      </c>
      <c r="K360" s="168">
        <v>46293</v>
      </c>
      <c r="L360" t="s">
        <v>477</v>
      </c>
      <c r="M360" t="s">
        <v>477</v>
      </c>
      <c r="N360" t="s">
        <v>477</v>
      </c>
      <c r="O360" t="s">
        <v>477</v>
      </c>
      <c r="P360" t="s">
        <v>477</v>
      </c>
      <c r="Q360" t="s">
        <v>477</v>
      </c>
      <c r="R360" t="s">
        <v>477</v>
      </c>
      <c r="S360" t="s">
        <v>477</v>
      </c>
      <c r="T360">
        <v>6</v>
      </c>
      <c r="U360" t="s">
        <v>664</v>
      </c>
      <c r="V360" t="s">
        <v>488</v>
      </c>
      <c r="W360">
        <v>5597996977</v>
      </c>
      <c r="X360">
        <v>0</v>
      </c>
      <c r="Z360" t="s">
        <v>492</v>
      </c>
      <c r="AB360" t="s">
        <v>501</v>
      </c>
    </row>
    <row r="361" spans="1:28" x14ac:dyDescent="0.25">
      <c r="A361" t="s">
        <v>663</v>
      </c>
      <c r="B361" t="s">
        <v>498</v>
      </c>
      <c r="C361" t="s">
        <v>499</v>
      </c>
      <c r="D361" t="s">
        <v>500</v>
      </c>
      <c r="E361">
        <v>0.2</v>
      </c>
      <c r="F361">
        <v>1</v>
      </c>
      <c r="G361">
        <v>0</v>
      </c>
      <c r="H361">
        <v>0</v>
      </c>
      <c r="I361">
        <v>0</v>
      </c>
      <c r="J361" s="168">
        <v>46314</v>
      </c>
      <c r="K361" s="168">
        <v>46314</v>
      </c>
      <c r="L361" t="s">
        <v>477</v>
      </c>
      <c r="M361" t="s">
        <v>477</v>
      </c>
      <c r="N361" t="s">
        <v>477</v>
      </c>
      <c r="O361" t="s">
        <v>477</v>
      </c>
      <c r="P361" t="s">
        <v>477</v>
      </c>
      <c r="Q361" t="s">
        <v>477</v>
      </c>
      <c r="R361" t="s">
        <v>477</v>
      </c>
      <c r="S361" t="s">
        <v>477</v>
      </c>
      <c r="T361">
        <v>6</v>
      </c>
      <c r="U361" t="s">
        <v>664</v>
      </c>
      <c r="V361" t="s">
        <v>488</v>
      </c>
      <c r="W361">
        <v>5597996978</v>
      </c>
      <c r="X361">
        <v>0</v>
      </c>
      <c r="Z361" t="s">
        <v>492</v>
      </c>
      <c r="AB361" t="s">
        <v>501</v>
      </c>
    </row>
    <row r="362" spans="1:28" x14ac:dyDescent="0.25">
      <c r="A362" t="s">
        <v>663</v>
      </c>
      <c r="B362" t="s">
        <v>502</v>
      </c>
      <c r="C362" t="s">
        <v>503</v>
      </c>
      <c r="D362" t="s">
        <v>504</v>
      </c>
      <c r="E362">
        <v>0.1</v>
      </c>
      <c r="F362">
        <v>1</v>
      </c>
      <c r="G362">
        <v>0</v>
      </c>
      <c r="H362">
        <v>0</v>
      </c>
      <c r="I362">
        <v>0</v>
      </c>
      <c r="J362" s="168">
        <v>46335</v>
      </c>
      <c r="K362" s="168">
        <v>46335</v>
      </c>
      <c r="L362" t="s">
        <v>477</v>
      </c>
      <c r="M362" t="s">
        <v>477</v>
      </c>
      <c r="N362" t="s">
        <v>477</v>
      </c>
      <c r="O362" t="s">
        <v>477</v>
      </c>
      <c r="P362" t="s">
        <v>477</v>
      </c>
      <c r="Q362" t="s">
        <v>477</v>
      </c>
      <c r="R362" t="s">
        <v>477</v>
      </c>
      <c r="S362" t="s">
        <v>477</v>
      </c>
      <c r="T362">
        <v>6</v>
      </c>
      <c r="U362" t="s">
        <v>664</v>
      </c>
      <c r="V362" t="s">
        <v>488</v>
      </c>
      <c r="W362">
        <v>5597996979</v>
      </c>
      <c r="X362">
        <v>0</v>
      </c>
      <c r="Z362" t="s">
        <v>492</v>
      </c>
      <c r="AB362" t="s">
        <v>501</v>
      </c>
    </row>
    <row r="363" spans="1:28" x14ac:dyDescent="0.25">
      <c r="A363" t="s">
        <v>663</v>
      </c>
      <c r="B363" t="s">
        <v>505</v>
      </c>
      <c r="C363" t="s">
        <v>506</v>
      </c>
      <c r="D363" t="s">
        <v>507</v>
      </c>
      <c r="E363">
        <v>0.2</v>
      </c>
      <c r="F363">
        <v>1</v>
      </c>
      <c r="G363">
        <v>0</v>
      </c>
      <c r="H363">
        <v>0</v>
      </c>
      <c r="I363">
        <v>0</v>
      </c>
      <c r="J363" s="168">
        <v>46345</v>
      </c>
      <c r="K363" s="168">
        <v>46345</v>
      </c>
      <c r="L363" t="s">
        <v>477</v>
      </c>
      <c r="M363" t="s">
        <v>477</v>
      </c>
      <c r="N363" t="s">
        <v>477</v>
      </c>
      <c r="O363" t="s">
        <v>477</v>
      </c>
      <c r="P363" t="s">
        <v>477</v>
      </c>
      <c r="Q363" t="s">
        <v>477</v>
      </c>
      <c r="R363" t="s">
        <v>477</v>
      </c>
      <c r="S363" t="s">
        <v>477</v>
      </c>
      <c r="T363">
        <v>6</v>
      </c>
      <c r="U363" t="s">
        <v>664</v>
      </c>
      <c r="V363" t="s">
        <v>488</v>
      </c>
      <c r="W363">
        <v>5597996980</v>
      </c>
      <c r="X363">
        <v>0</v>
      </c>
      <c r="Z363" t="s">
        <v>480</v>
      </c>
      <c r="AB363" t="s">
        <v>501</v>
      </c>
    </row>
    <row r="364" spans="1:28" x14ac:dyDescent="0.25">
      <c r="A364" t="s">
        <v>665</v>
      </c>
      <c r="B364" t="s">
        <v>474</v>
      </c>
      <c r="C364" t="s">
        <v>475</v>
      </c>
      <c r="D364" t="s">
        <v>476</v>
      </c>
      <c r="E364">
        <v>0</v>
      </c>
      <c r="F364">
        <v>1</v>
      </c>
      <c r="G364">
        <v>60</v>
      </c>
      <c r="H364">
        <v>1</v>
      </c>
      <c r="I364">
        <v>0</v>
      </c>
      <c r="J364" s="168">
        <v>46304</v>
      </c>
      <c r="K364" s="168">
        <v>46304</v>
      </c>
      <c r="L364" s="168">
        <v>46304</v>
      </c>
      <c r="M364" s="168">
        <v>46304</v>
      </c>
      <c r="N364" s="168">
        <v>46279</v>
      </c>
      <c r="O364" s="168">
        <v>46279</v>
      </c>
      <c r="P364" t="s">
        <v>477</v>
      </c>
      <c r="Q364" t="s">
        <v>477</v>
      </c>
      <c r="R364" t="s">
        <v>477</v>
      </c>
      <c r="S364" t="s">
        <v>477</v>
      </c>
      <c r="T364">
        <v>6</v>
      </c>
      <c r="U364" t="s">
        <v>666</v>
      </c>
      <c r="V364" t="s">
        <v>488</v>
      </c>
      <c r="W364">
        <v>5555752991</v>
      </c>
      <c r="X364">
        <v>0</v>
      </c>
      <c r="Z364" t="s">
        <v>480</v>
      </c>
      <c r="AB364" t="s">
        <v>497</v>
      </c>
    </row>
    <row r="365" spans="1:28" x14ac:dyDescent="0.25">
      <c r="A365" t="s">
        <v>665</v>
      </c>
      <c r="B365" t="s">
        <v>482</v>
      </c>
      <c r="C365" t="s">
        <v>490</v>
      </c>
      <c r="D365" t="s">
        <v>491</v>
      </c>
      <c r="E365">
        <v>0</v>
      </c>
      <c r="F365">
        <v>1</v>
      </c>
      <c r="G365">
        <v>60</v>
      </c>
      <c r="H365">
        <v>0</v>
      </c>
      <c r="I365">
        <v>0</v>
      </c>
      <c r="J365" s="168">
        <v>46311</v>
      </c>
      <c r="K365" s="168">
        <v>46311</v>
      </c>
      <c r="L365" t="s">
        <v>477</v>
      </c>
      <c r="M365" t="s">
        <v>477</v>
      </c>
      <c r="N365" s="168">
        <v>46286</v>
      </c>
      <c r="O365" s="168">
        <v>46286</v>
      </c>
      <c r="P365" t="s">
        <v>477</v>
      </c>
      <c r="Q365" t="s">
        <v>477</v>
      </c>
      <c r="R365" t="s">
        <v>477</v>
      </c>
      <c r="S365" t="s">
        <v>477</v>
      </c>
      <c r="T365">
        <v>6</v>
      </c>
      <c r="U365" t="s">
        <v>666</v>
      </c>
      <c r="V365" t="s">
        <v>488</v>
      </c>
      <c r="W365">
        <v>5555752992</v>
      </c>
      <c r="X365">
        <v>0</v>
      </c>
      <c r="Z365" t="s">
        <v>492</v>
      </c>
      <c r="AB365" t="s">
        <v>501</v>
      </c>
    </row>
    <row r="366" spans="1:28" x14ac:dyDescent="0.25">
      <c r="A366" t="s">
        <v>665</v>
      </c>
      <c r="B366" t="s">
        <v>494</v>
      </c>
      <c r="C366" t="s">
        <v>495</v>
      </c>
      <c r="D366" t="s">
        <v>496</v>
      </c>
      <c r="E366">
        <v>0.5</v>
      </c>
      <c r="F366">
        <v>1</v>
      </c>
      <c r="G366">
        <v>60</v>
      </c>
      <c r="H366">
        <v>0</v>
      </c>
      <c r="I366">
        <v>0</v>
      </c>
      <c r="J366" s="168">
        <v>46318</v>
      </c>
      <c r="K366" s="168">
        <v>46318</v>
      </c>
      <c r="L366" t="s">
        <v>477</v>
      </c>
      <c r="M366" t="s">
        <v>477</v>
      </c>
      <c r="N366" s="168">
        <v>46293</v>
      </c>
      <c r="O366" s="168">
        <v>46293</v>
      </c>
      <c r="P366" t="s">
        <v>477</v>
      </c>
      <c r="Q366" t="s">
        <v>477</v>
      </c>
      <c r="R366" t="s">
        <v>477</v>
      </c>
      <c r="S366" t="s">
        <v>477</v>
      </c>
      <c r="T366">
        <v>6</v>
      </c>
      <c r="U366" t="s">
        <v>666</v>
      </c>
      <c r="V366" t="s">
        <v>488</v>
      </c>
      <c r="W366">
        <v>5555752993</v>
      </c>
      <c r="X366">
        <v>0</v>
      </c>
      <c r="Z366" t="s">
        <v>492</v>
      </c>
      <c r="AB366" t="s">
        <v>501</v>
      </c>
    </row>
    <row r="367" spans="1:28" x14ac:dyDescent="0.25">
      <c r="A367" t="s">
        <v>665</v>
      </c>
      <c r="B367" t="s">
        <v>498</v>
      </c>
      <c r="C367" t="s">
        <v>499</v>
      </c>
      <c r="D367" t="s">
        <v>500</v>
      </c>
      <c r="E367">
        <v>0.2</v>
      </c>
      <c r="F367">
        <v>1</v>
      </c>
      <c r="G367">
        <v>60</v>
      </c>
      <c r="H367">
        <v>0</v>
      </c>
      <c r="I367">
        <v>0</v>
      </c>
      <c r="J367" s="168">
        <v>46339</v>
      </c>
      <c r="K367" s="168">
        <v>46339</v>
      </c>
      <c r="L367" t="s">
        <v>477</v>
      </c>
      <c r="M367" t="s">
        <v>477</v>
      </c>
      <c r="N367" s="168">
        <v>46314</v>
      </c>
      <c r="O367" s="168">
        <v>46314</v>
      </c>
      <c r="P367" t="s">
        <v>477</v>
      </c>
      <c r="Q367" t="s">
        <v>477</v>
      </c>
      <c r="R367" t="s">
        <v>477</v>
      </c>
      <c r="S367" t="s">
        <v>477</v>
      </c>
      <c r="T367">
        <v>6</v>
      </c>
      <c r="U367" t="s">
        <v>666</v>
      </c>
      <c r="V367" t="s">
        <v>488</v>
      </c>
      <c r="W367">
        <v>5555752994</v>
      </c>
      <c r="X367">
        <v>0</v>
      </c>
      <c r="Z367" t="s">
        <v>492</v>
      </c>
      <c r="AB367" t="s">
        <v>501</v>
      </c>
    </row>
    <row r="368" spans="1:28" x14ac:dyDescent="0.25">
      <c r="A368" t="s">
        <v>665</v>
      </c>
      <c r="B368" t="s">
        <v>502</v>
      </c>
      <c r="C368" t="s">
        <v>503</v>
      </c>
      <c r="D368" t="s">
        <v>504</v>
      </c>
      <c r="E368">
        <v>0.1</v>
      </c>
      <c r="F368">
        <v>1</v>
      </c>
      <c r="G368">
        <v>60</v>
      </c>
      <c r="H368">
        <v>0</v>
      </c>
      <c r="I368">
        <v>0</v>
      </c>
      <c r="J368" s="168">
        <v>46360</v>
      </c>
      <c r="K368" s="168">
        <v>46360</v>
      </c>
      <c r="L368" t="s">
        <v>477</v>
      </c>
      <c r="M368" t="s">
        <v>477</v>
      </c>
      <c r="N368" s="168">
        <v>46335</v>
      </c>
      <c r="O368" s="168">
        <v>46335</v>
      </c>
      <c r="P368" t="s">
        <v>477</v>
      </c>
      <c r="Q368" t="s">
        <v>477</v>
      </c>
      <c r="R368" t="s">
        <v>477</v>
      </c>
      <c r="S368" t="s">
        <v>477</v>
      </c>
      <c r="T368">
        <v>6</v>
      </c>
      <c r="U368" t="s">
        <v>666</v>
      </c>
      <c r="V368" t="s">
        <v>488</v>
      </c>
      <c r="W368">
        <v>5555752995</v>
      </c>
      <c r="X368">
        <v>0</v>
      </c>
      <c r="Z368" t="s">
        <v>492</v>
      </c>
      <c r="AB368" t="s">
        <v>501</v>
      </c>
    </row>
    <row r="369" spans="1:28" x14ac:dyDescent="0.25">
      <c r="A369" t="s">
        <v>665</v>
      </c>
      <c r="B369" t="s">
        <v>505</v>
      </c>
      <c r="C369" t="s">
        <v>506</v>
      </c>
      <c r="D369" t="s">
        <v>507</v>
      </c>
      <c r="E369">
        <v>0.2</v>
      </c>
      <c r="F369">
        <v>1</v>
      </c>
      <c r="G369">
        <v>60</v>
      </c>
      <c r="H369">
        <v>0</v>
      </c>
      <c r="I369">
        <v>0</v>
      </c>
      <c r="J369" s="168">
        <v>46374</v>
      </c>
      <c r="K369" s="168">
        <v>46374</v>
      </c>
      <c r="L369" t="s">
        <v>477</v>
      </c>
      <c r="M369" t="s">
        <v>477</v>
      </c>
      <c r="N369" s="168">
        <v>46349</v>
      </c>
      <c r="O369" s="168">
        <v>46349</v>
      </c>
      <c r="P369" t="s">
        <v>477</v>
      </c>
      <c r="Q369" t="s">
        <v>477</v>
      </c>
      <c r="R369" t="s">
        <v>477</v>
      </c>
      <c r="S369" t="s">
        <v>477</v>
      </c>
      <c r="T369">
        <v>6</v>
      </c>
      <c r="U369" t="s">
        <v>666</v>
      </c>
      <c r="V369" t="s">
        <v>488</v>
      </c>
      <c r="W369">
        <v>5555752996</v>
      </c>
      <c r="X369">
        <v>0</v>
      </c>
      <c r="Z369" t="s">
        <v>480</v>
      </c>
      <c r="AB369" t="s">
        <v>501</v>
      </c>
    </row>
    <row r="370" spans="1:28" x14ac:dyDescent="0.25">
      <c r="A370" t="s">
        <v>667</v>
      </c>
      <c r="B370" t="s">
        <v>474</v>
      </c>
      <c r="C370" t="s">
        <v>475</v>
      </c>
      <c r="D370" t="s">
        <v>476</v>
      </c>
      <c r="E370">
        <v>0</v>
      </c>
      <c r="F370">
        <v>1</v>
      </c>
      <c r="G370">
        <v>60</v>
      </c>
      <c r="H370">
        <v>1</v>
      </c>
      <c r="I370">
        <v>0</v>
      </c>
      <c r="J370" s="168">
        <v>46293</v>
      </c>
      <c r="K370" s="168">
        <v>46293</v>
      </c>
      <c r="L370" s="168">
        <v>46293</v>
      </c>
      <c r="M370" s="168">
        <v>46293</v>
      </c>
      <c r="N370" s="168">
        <v>46272</v>
      </c>
      <c r="O370" s="168">
        <v>46272</v>
      </c>
      <c r="P370" t="s">
        <v>477</v>
      </c>
      <c r="Q370" t="s">
        <v>477</v>
      </c>
      <c r="R370" t="s">
        <v>477</v>
      </c>
      <c r="S370" t="s">
        <v>477</v>
      </c>
      <c r="T370">
        <v>6</v>
      </c>
      <c r="U370" t="s">
        <v>668</v>
      </c>
      <c r="V370" t="s">
        <v>538</v>
      </c>
      <c r="W370">
        <v>5555773479</v>
      </c>
      <c r="X370">
        <v>0</v>
      </c>
      <c r="Z370" t="s">
        <v>480</v>
      </c>
      <c r="AB370" t="s">
        <v>489</v>
      </c>
    </row>
    <row r="371" spans="1:28" x14ac:dyDescent="0.25">
      <c r="A371" t="s">
        <v>667</v>
      </c>
      <c r="B371" t="s">
        <v>482</v>
      </c>
      <c r="C371" t="s">
        <v>490</v>
      </c>
      <c r="D371" t="s">
        <v>491</v>
      </c>
      <c r="E371">
        <v>0</v>
      </c>
      <c r="F371">
        <v>1</v>
      </c>
      <c r="G371">
        <v>60</v>
      </c>
      <c r="H371">
        <v>1</v>
      </c>
      <c r="I371">
        <v>0</v>
      </c>
      <c r="J371" s="168">
        <v>46300</v>
      </c>
      <c r="K371" s="168">
        <v>46300</v>
      </c>
      <c r="L371" s="168">
        <v>46297</v>
      </c>
      <c r="M371" s="168">
        <v>46297</v>
      </c>
      <c r="N371" s="168">
        <v>46279</v>
      </c>
      <c r="O371" s="168">
        <v>46279</v>
      </c>
      <c r="P371" t="s">
        <v>477</v>
      </c>
      <c r="Q371" t="s">
        <v>477</v>
      </c>
      <c r="R371" t="s">
        <v>477</v>
      </c>
      <c r="S371" t="s">
        <v>477</v>
      </c>
      <c r="T371">
        <v>6</v>
      </c>
      <c r="U371" t="s">
        <v>668</v>
      </c>
      <c r="V371" t="s">
        <v>538</v>
      </c>
      <c r="W371">
        <v>5555773480</v>
      </c>
      <c r="X371">
        <v>0</v>
      </c>
      <c r="Z371" t="s">
        <v>492</v>
      </c>
      <c r="AB371" t="s">
        <v>540</v>
      </c>
    </row>
    <row r="372" spans="1:28" x14ac:dyDescent="0.25">
      <c r="A372" t="s">
        <v>667</v>
      </c>
      <c r="B372" t="s">
        <v>494</v>
      </c>
      <c r="C372" t="s">
        <v>495</v>
      </c>
      <c r="D372" t="s">
        <v>496</v>
      </c>
      <c r="E372">
        <v>0.5</v>
      </c>
      <c r="F372">
        <v>1</v>
      </c>
      <c r="G372">
        <v>60</v>
      </c>
      <c r="H372">
        <v>1</v>
      </c>
      <c r="I372">
        <v>50</v>
      </c>
      <c r="J372" s="168">
        <v>46304</v>
      </c>
      <c r="K372" s="168">
        <v>46304</v>
      </c>
      <c r="L372" s="168">
        <v>46302</v>
      </c>
      <c r="M372" s="168">
        <v>46302</v>
      </c>
      <c r="N372" s="168">
        <v>46283</v>
      </c>
      <c r="O372" s="168">
        <v>46283</v>
      </c>
      <c r="P372" t="s">
        <v>477</v>
      </c>
      <c r="Q372" t="s">
        <v>477</v>
      </c>
      <c r="R372" t="s">
        <v>477</v>
      </c>
      <c r="S372" t="s">
        <v>477</v>
      </c>
      <c r="T372">
        <v>6</v>
      </c>
      <c r="U372" t="s">
        <v>668</v>
      </c>
      <c r="V372" t="s">
        <v>538</v>
      </c>
      <c r="W372">
        <v>5555773481</v>
      </c>
      <c r="X372">
        <v>0</v>
      </c>
      <c r="Z372" t="s">
        <v>492</v>
      </c>
      <c r="AB372" t="s">
        <v>493</v>
      </c>
    </row>
    <row r="373" spans="1:28" x14ac:dyDescent="0.25">
      <c r="A373" t="s">
        <v>667</v>
      </c>
      <c r="B373" t="s">
        <v>498</v>
      </c>
      <c r="C373" t="s">
        <v>499</v>
      </c>
      <c r="D373" t="s">
        <v>500</v>
      </c>
      <c r="E373">
        <v>0.2</v>
      </c>
      <c r="F373">
        <v>1</v>
      </c>
      <c r="G373">
        <v>60</v>
      </c>
      <c r="H373">
        <v>0</v>
      </c>
      <c r="I373">
        <v>0</v>
      </c>
      <c r="J373" s="168">
        <v>46318</v>
      </c>
      <c r="K373" s="168">
        <v>46318</v>
      </c>
      <c r="L373" t="s">
        <v>477</v>
      </c>
      <c r="M373" t="s">
        <v>477</v>
      </c>
      <c r="N373" s="168">
        <v>46297</v>
      </c>
      <c r="O373" s="168">
        <v>46297</v>
      </c>
      <c r="P373" t="s">
        <v>477</v>
      </c>
      <c r="Q373" t="s">
        <v>477</v>
      </c>
      <c r="R373" t="s">
        <v>477</v>
      </c>
      <c r="S373" t="s">
        <v>477</v>
      </c>
      <c r="T373">
        <v>6</v>
      </c>
      <c r="U373" t="s">
        <v>668</v>
      </c>
      <c r="V373" t="s">
        <v>538</v>
      </c>
      <c r="W373">
        <v>5555773482</v>
      </c>
      <c r="X373">
        <v>0</v>
      </c>
      <c r="Z373" t="s">
        <v>492</v>
      </c>
      <c r="AB373" t="s">
        <v>501</v>
      </c>
    </row>
    <row r="374" spans="1:28" x14ac:dyDescent="0.25">
      <c r="A374" t="s">
        <v>667</v>
      </c>
      <c r="B374" t="s">
        <v>502</v>
      </c>
      <c r="C374" t="s">
        <v>503</v>
      </c>
      <c r="D374" t="s">
        <v>504</v>
      </c>
      <c r="E374">
        <v>0.1</v>
      </c>
      <c r="F374">
        <v>1</v>
      </c>
      <c r="G374">
        <v>60</v>
      </c>
      <c r="H374">
        <v>0</v>
      </c>
      <c r="I374">
        <v>0</v>
      </c>
      <c r="J374" s="168">
        <v>46342</v>
      </c>
      <c r="K374" s="168">
        <v>46342</v>
      </c>
      <c r="L374" t="s">
        <v>477</v>
      </c>
      <c r="M374" t="s">
        <v>477</v>
      </c>
      <c r="N374" s="168">
        <v>46311</v>
      </c>
      <c r="O374" s="168">
        <v>46311</v>
      </c>
      <c r="P374" t="s">
        <v>477</v>
      </c>
      <c r="Q374" t="s">
        <v>477</v>
      </c>
      <c r="R374" t="s">
        <v>477</v>
      </c>
      <c r="S374" t="s">
        <v>477</v>
      </c>
      <c r="T374">
        <v>6</v>
      </c>
      <c r="U374" t="s">
        <v>668</v>
      </c>
      <c r="V374" t="s">
        <v>538</v>
      </c>
      <c r="W374">
        <v>5555773483</v>
      </c>
      <c r="X374">
        <v>0</v>
      </c>
      <c r="Z374" t="s">
        <v>492</v>
      </c>
      <c r="AB374" t="s">
        <v>501</v>
      </c>
    </row>
    <row r="375" spans="1:28" x14ac:dyDescent="0.25">
      <c r="A375" t="s">
        <v>667</v>
      </c>
      <c r="B375" t="s">
        <v>505</v>
      </c>
      <c r="C375" t="s">
        <v>506</v>
      </c>
      <c r="D375" t="s">
        <v>507</v>
      </c>
      <c r="E375">
        <v>0.2</v>
      </c>
      <c r="F375">
        <v>1</v>
      </c>
      <c r="G375">
        <v>60</v>
      </c>
      <c r="H375">
        <v>0</v>
      </c>
      <c r="I375">
        <v>0</v>
      </c>
      <c r="J375" s="168">
        <v>46356</v>
      </c>
      <c r="K375" s="168">
        <v>46356</v>
      </c>
      <c r="L375" t="s">
        <v>477</v>
      </c>
      <c r="M375" t="s">
        <v>477</v>
      </c>
      <c r="N375" s="168">
        <v>46325</v>
      </c>
      <c r="O375" s="168">
        <v>46325</v>
      </c>
      <c r="P375" t="s">
        <v>477</v>
      </c>
      <c r="Q375" t="s">
        <v>477</v>
      </c>
      <c r="R375" t="s">
        <v>477</v>
      </c>
      <c r="S375" t="s">
        <v>477</v>
      </c>
      <c r="T375">
        <v>6</v>
      </c>
      <c r="U375" t="s">
        <v>668</v>
      </c>
      <c r="V375" t="s">
        <v>538</v>
      </c>
      <c r="W375">
        <v>5555773484</v>
      </c>
      <c r="X375">
        <v>0</v>
      </c>
      <c r="Z375" t="s">
        <v>480</v>
      </c>
      <c r="AB375" t="s">
        <v>501</v>
      </c>
    </row>
    <row r="376" spans="1:28" x14ac:dyDescent="0.25">
      <c r="A376" t="s">
        <v>669</v>
      </c>
      <c r="B376" t="s">
        <v>474</v>
      </c>
      <c r="C376" t="s">
        <v>475</v>
      </c>
      <c r="D376" t="s">
        <v>476</v>
      </c>
      <c r="E376">
        <v>0</v>
      </c>
      <c r="F376">
        <v>1</v>
      </c>
      <c r="G376">
        <v>60</v>
      </c>
      <c r="H376">
        <v>1</v>
      </c>
      <c r="I376">
        <v>0</v>
      </c>
      <c r="J376" s="168">
        <v>46297</v>
      </c>
      <c r="K376" s="168">
        <v>46297</v>
      </c>
      <c r="L376" s="168">
        <v>46279</v>
      </c>
      <c r="M376" s="168">
        <v>46279</v>
      </c>
      <c r="N376" s="168">
        <v>46265</v>
      </c>
      <c r="O376" s="168">
        <v>46265</v>
      </c>
      <c r="P376" t="s">
        <v>477</v>
      </c>
      <c r="Q376" t="s">
        <v>477</v>
      </c>
      <c r="R376" t="s">
        <v>477</v>
      </c>
      <c r="S376" t="s">
        <v>477</v>
      </c>
      <c r="T376">
        <v>6</v>
      </c>
      <c r="U376" t="s">
        <v>670</v>
      </c>
      <c r="V376" t="s">
        <v>488</v>
      </c>
      <c r="W376">
        <v>5555752979</v>
      </c>
      <c r="X376">
        <v>0</v>
      </c>
      <c r="Z376" t="s">
        <v>480</v>
      </c>
      <c r="AB376" t="s">
        <v>539</v>
      </c>
    </row>
    <row r="377" spans="1:28" x14ac:dyDescent="0.25">
      <c r="A377" t="s">
        <v>669</v>
      </c>
      <c r="B377" t="s">
        <v>482</v>
      </c>
      <c r="C377" t="s">
        <v>490</v>
      </c>
      <c r="D377" t="s">
        <v>491</v>
      </c>
      <c r="E377">
        <v>0</v>
      </c>
      <c r="F377">
        <v>1</v>
      </c>
      <c r="G377">
        <v>60</v>
      </c>
      <c r="H377">
        <v>1</v>
      </c>
      <c r="I377">
        <v>0</v>
      </c>
      <c r="J377" s="168">
        <v>46304</v>
      </c>
      <c r="K377" s="168">
        <v>46304</v>
      </c>
      <c r="L377" s="168">
        <v>46297</v>
      </c>
      <c r="M377" s="168">
        <v>46297</v>
      </c>
      <c r="N377" s="168">
        <v>46272</v>
      </c>
      <c r="O377" s="168">
        <v>46272</v>
      </c>
      <c r="P377" t="s">
        <v>477</v>
      </c>
      <c r="Q377" t="s">
        <v>477</v>
      </c>
      <c r="R377" t="s">
        <v>477</v>
      </c>
      <c r="S377" t="s">
        <v>477</v>
      </c>
      <c r="T377">
        <v>6</v>
      </c>
      <c r="U377" t="s">
        <v>670</v>
      </c>
      <c r="V377" t="s">
        <v>488</v>
      </c>
      <c r="W377">
        <v>5555752980</v>
      </c>
      <c r="X377">
        <v>0</v>
      </c>
      <c r="Z377" t="s">
        <v>492</v>
      </c>
      <c r="AB377" t="s">
        <v>540</v>
      </c>
    </row>
    <row r="378" spans="1:28" x14ac:dyDescent="0.25">
      <c r="A378" t="s">
        <v>669</v>
      </c>
      <c r="B378" t="s">
        <v>494</v>
      </c>
      <c r="C378" t="s">
        <v>495</v>
      </c>
      <c r="D378" t="s">
        <v>496</v>
      </c>
      <c r="E378">
        <v>0.5</v>
      </c>
      <c r="F378">
        <v>1</v>
      </c>
      <c r="G378">
        <v>60</v>
      </c>
      <c r="H378">
        <v>0</v>
      </c>
      <c r="I378">
        <v>0</v>
      </c>
      <c r="J378" s="168">
        <v>46311</v>
      </c>
      <c r="K378" s="168">
        <v>46311</v>
      </c>
      <c r="L378" t="s">
        <v>477</v>
      </c>
      <c r="M378" t="s">
        <v>477</v>
      </c>
      <c r="N378" s="168">
        <v>46279</v>
      </c>
      <c r="O378" s="168">
        <v>46279</v>
      </c>
      <c r="P378" t="s">
        <v>477</v>
      </c>
      <c r="Q378" t="s">
        <v>477</v>
      </c>
      <c r="R378" t="s">
        <v>477</v>
      </c>
      <c r="S378" t="s">
        <v>477</v>
      </c>
      <c r="T378">
        <v>6</v>
      </c>
      <c r="U378" t="s">
        <v>670</v>
      </c>
      <c r="V378" t="s">
        <v>488</v>
      </c>
      <c r="W378">
        <v>5555752981</v>
      </c>
      <c r="X378">
        <v>0</v>
      </c>
      <c r="Z378" t="s">
        <v>492</v>
      </c>
      <c r="AB378" t="s">
        <v>501</v>
      </c>
    </row>
    <row r="379" spans="1:28" x14ac:dyDescent="0.25">
      <c r="A379" t="s">
        <v>669</v>
      </c>
      <c r="B379" t="s">
        <v>498</v>
      </c>
      <c r="C379" t="s">
        <v>499</v>
      </c>
      <c r="D379" t="s">
        <v>500</v>
      </c>
      <c r="E379">
        <v>0.2</v>
      </c>
      <c r="F379">
        <v>1</v>
      </c>
      <c r="G379">
        <v>60</v>
      </c>
      <c r="H379">
        <v>0</v>
      </c>
      <c r="I379">
        <v>0</v>
      </c>
      <c r="J379" s="168">
        <v>46332</v>
      </c>
      <c r="K379" s="168">
        <v>46332</v>
      </c>
      <c r="L379" t="s">
        <v>477</v>
      </c>
      <c r="M379" t="s">
        <v>477</v>
      </c>
      <c r="N379" s="168">
        <v>46300</v>
      </c>
      <c r="O379" s="168">
        <v>46300</v>
      </c>
      <c r="P379" t="s">
        <v>477</v>
      </c>
      <c r="Q379" t="s">
        <v>477</v>
      </c>
      <c r="R379" t="s">
        <v>477</v>
      </c>
      <c r="S379" t="s">
        <v>477</v>
      </c>
      <c r="T379">
        <v>6</v>
      </c>
      <c r="U379" t="s">
        <v>670</v>
      </c>
      <c r="V379" t="s">
        <v>488</v>
      </c>
      <c r="W379">
        <v>5555752982</v>
      </c>
      <c r="X379">
        <v>0</v>
      </c>
      <c r="Z379" t="s">
        <v>492</v>
      </c>
      <c r="AB379" t="s">
        <v>501</v>
      </c>
    </row>
    <row r="380" spans="1:28" x14ac:dyDescent="0.25">
      <c r="A380" t="s">
        <v>669</v>
      </c>
      <c r="B380" t="s">
        <v>502</v>
      </c>
      <c r="C380" t="s">
        <v>503</v>
      </c>
      <c r="D380" t="s">
        <v>504</v>
      </c>
      <c r="E380">
        <v>0.1</v>
      </c>
      <c r="F380">
        <v>1</v>
      </c>
      <c r="G380">
        <v>60</v>
      </c>
      <c r="H380">
        <v>0</v>
      </c>
      <c r="I380">
        <v>0</v>
      </c>
      <c r="J380" s="168">
        <v>46353</v>
      </c>
      <c r="K380" s="168">
        <v>46353</v>
      </c>
      <c r="L380" t="s">
        <v>477</v>
      </c>
      <c r="M380" t="s">
        <v>477</v>
      </c>
      <c r="N380" s="168">
        <v>46321</v>
      </c>
      <c r="O380" s="168">
        <v>46321</v>
      </c>
      <c r="P380" t="s">
        <v>477</v>
      </c>
      <c r="Q380" t="s">
        <v>477</v>
      </c>
      <c r="R380" t="s">
        <v>477</v>
      </c>
      <c r="S380" t="s">
        <v>477</v>
      </c>
      <c r="T380">
        <v>6</v>
      </c>
      <c r="U380" t="s">
        <v>670</v>
      </c>
      <c r="V380" t="s">
        <v>488</v>
      </c>
      <c r="W380">
        <v>5555752983</v>
      </c>
      <c r="X380">
        <v>0</v>
      </c>
      <c r="Z380" t="s">
        <v>492</v>
      </c>
      <c r="AB380" t="s">
        <v>501</v>
      </c>
    </row>
    <row r="381" spans="1:28" x14ac:dyDescent="0.25">
      <c r="A381" t="s">
        <v>669</v>
      </c>
      <c r="B381" t="s">
        <v>505</v>
      </c>
      <c r="C381" t="s">
        <v>506</v>
      </c>
      <c r="D381" t="s">
        <v>507</v>
      </c>
      <c r="E381">
        <v>0.2</v>
      </c>
      <c r="F381">
        <v>1</v>
      </c>
      <c r="G381">
        <v>60</v>
      </c>
      <c r="H381">
        <v>0</v>
      </c>
      <c r="I381">
        <v>0</v>
      </c>
      <c r="J381" s="168">
        <v>46367</v>
      </c>
      <c r="K381" s="168">
        <v>46367</v>
      </c>
      <c r="L381" t="s">
        <v>477</v>
      </c>
      <c r="M381" t="s">
        <v>477</v>
      </c>
      <c r="N381" s="168">
        <v>46335</v>
      </c>
      <c r="O381" s="168">
        <v>46335</v>
      </c>
      <c r="P381" t="s">
        <v>477</v>
      </c>
      <c r="Q381" t="s">
        <v>477</v>
      </c>
      <c r="R381" t="s">
        <v>477</v>
      </c>
      <c r="S381" t="s">
        <v>477</v>
      </c>
      <c r="T381">
        <v>6</v>
      </c>
      <c r="U381" t="s">
        <v>670</v>
      </c>
      <c r="V381" t="s">
        <v>488</v>
      </c>
      <c r="W381">
        <v>5555752984</v>
      </c>
      <c r="X381">
        <v>0</v>
      </c>
      <c r="Z381" t="s">
        <v>480</v>
      </c>
      <c r="AB381" t="s">
        <v>501</v>
      </c>
    </row>
    <row r="382" spans="1:28" x14ac:dyDescent="0.25">
      <c r="A382" t="s">
        <v>671</v>
      </c>
      <c r="B382" t="s">
        <v>474</v>
      </c>
      <c r="C382" t="s">
        <v>475</v>
      </c>
      <c r="D382" t="s">
        <v>476</v>
      </c>
      <c r="E382">
        <v>0</v>
      </c>
      <c r="F382">
        <v>1</v>
      </c>
      <c r="G382">
        <v>60</v>
      </c>
      <c r="H382">
        <v>1</v>
      </c>
      <c r="I382">
        <v>0</v>
      </c>
      <c r="J382" s="168">
        <v>46293</v>
      </c>
      <c r="K382" s="168">
        <v>46293</v>
      </c>
      <c r="L382" s="168">
        <v>46279</v>
      </c>
      <c r="M382" s="168">
        <v>46279</v>
      </c>
      <c r="N382" s="168">
        <v>46265</v>
      </c>
      <c r="O382" s="168">
        <v>46265</v>
      </c>
      <c r="P382" t="s">
        <v>477</v>
      </c>
      <c r="Q382" t="s">
        <v>477</v>
      </c>
      <c r="R382" t="s">
        <v>477</v>
      </c>
      <c r="S382" t="s">
        <v>477</v>
      </c>
      <c r="T382">
        <v>6</v>
      </c>
      <c r="U382" t="s">
        <v>672</v>
      </c>
      <c r="V382" t="s">
        <v>488</v>
      </c>
      <c r="W382">
        <v>5555752985</v>
      </c>
      <c r="X382">
        <v>0</v>
      </c>
      <c r="Z382" t="s">
        <v>480</v>
      </c>
      <c r="AB382" t="s">
        <v>539</v>
      </c>
    </row>
    <row r="383" spans="1:28" x14ac:dyDescent="0.25">
      <c r="A383" t="s">
        <v>671</v>
      </c>
      <c r="B383" t="s">
        <v>482</v>
      </c>
      <c r="C383" t="s">
        <v>490</v>
      </c>
      <c r="D383" t="s">
        <v>491</v>
      </c>
      <c r="E383">
        <v>0</v>
      </c>
      <c r="F383">
        <v>1</v>
      </c>
      <c r="G383">
        <v>60</v>
      </c>
      <c r="H383">
        <v>1</v>
      </c>
      <c r="I383">
        <v>0</v>
      </c>
      <c r="J383" s="168">
        <v>46297</v>
      </c>
      <c r="K383" s="168">
        <v>46297</v>
      </c>
      <c r="L383" s="168">
        <v>46297</v>
      </c>
      <c r="M383" s="168">
        <v>46297</v>
      </c>
      <c r="N383" s="168">
        <v>46272</v>
      </c>
      <c r="O383" s="168">
        <v>46272</v>
      </c>
      <c r="P383" t="s">
        <v>477</v>
      </c>
      <c r="Q383" t="s">
        <v>477</v>
      </c>
      <c r="R383" t="s">
        <v>477</v>
      </c>
      <c r="S383" t="s">
        <v>477</v>
      </c>
      <c r="T383">
        <v>6</v>
      </c>
      <c r="U383" t="s">
        <v>672</v>
      </c>
      <c r="V383" t="s">
        <v>488</v>
      </c>
      <c r="W383">
        <v>5555752986</v>
      </c>
      <c r="X383">
        <v>0</v>
      </c>
      <c r="Z383" t="s">
        <v>492</v>
      </c>
      <c r="AB383" t="s">
        <v>540</v>
      </c>
    </row>
    <row r="384" spans="1:28" x14ac:dyDescent="0.25">
      <c r="A384" t="s">
        <v>671</v>
      </c>
      <c r="B384" t="s">
        <v>494</v>
      </c>
      <c r="C384" t="s">
        <v>495</v>
      </c>
      <c r="D384" t="s">
        <v>496</v>
      </c>
      <c r="E384">
        <v>0.5</v>
      </c>
      <c r="F384">
        <v>1</v>
      </c>
      <c r="G384">
        <v>60</v>
      </c>
      <c r="H384">
        <v>0</v>
      </c>
      <c r="I384">
        <v>0</v>
      </c>
      <c r="J384" s="168">
        <v>46311</v>
      </c>
      <c r="K384" s="168">
        <v>46311</v>
      </c>
      <c r="L384" t="s">
        <v>477</v>
      </c>
      <c r="M384" t="s">
        <v>477</v>
      </c>
      <c r="N384" s="168">
        <v>46279</v>
      </c>
      <c r="O384" s="168">
        <v>46279</v>
      </c>
      <c r="P384" t="s">
        <v>477</v>
      </c>
      <c r="Q384" t="s">
        <v>477</v>
      </c>
      <c r="R384" t="s">
        <v>477</v>
      </c>
      <c r="S384" t="s">
        <v>477</v>
      </c>
      <c r="T384">
        <v>6</v>
      </c>
      <c r="U384" t="s">
        <v>672</v>
      </c>
      <c r="V384" t="s">
        <v>488</v>
      </c>
      <c r="W384">
        <v>5555752987</v>
      </c>
      <c r="X384">
        <v>0</v>
      </c>
      <c r="Z384" t="s">
        <v>492</v>
      </c>
      <c r="AB384" t="s">
        <v>501</v>
      </c>
    </row>
    <row r="385" spans="1:28" x14ac:dyDescent="0.25">
      <c r="A385" t="s">
        <v>671</v>
      </c>
      <c r="B385" t="s">
        <v>498</v>
      </c>
      <c r="C385" t="s">
        <v>499</v>
      </c>
      <c r="D385" t="s">
        <v>500</v>
      </c>
      <c r="E385">
        <v>0.2</v>
      </c>
      <c r="F385">
        <v>1</v>
      </c>
      <c r="G385">
        <v>60</v>
      </c>
      <c r="H385">
        <v>0</v>
      </c>
      <c r="I385">
        <v>0</v>
      </c>
      <c r="J385" s="168">
        <v>46332</v>
      </c>
      <c r="K385" s="168">
        <v>46332</v>
      </c>
      <c r="L385" t="s">
        <v>477</v>
      </c>
      <c r="M385" t="s">
        <v>477</v>
      </c>
      <c r="N385" s="168">
        <v>46300</v>
      </c>
      <c r="O385" s="168">
        <v>46300</v>
      </c>
      <c r="P385" t="s">
        <v>477</v>
      </c>
      <c r="Q385" t="s">
        <v>477</v>
      </c>
      <c r="R385" t="s">
        <v>477</v>
      </c>
      <c r="S385" t="s">
        <v>477</v>
      </c>
      <c r="T385">
        <v>6</v>
      </c>
      <c r="U385" t="s">
        <v>672</v>
      </c>
      <c r="V385" t="s">
        <v>488</v>
      </c>
      <c r="W385">
        <v>5555752988</v>
      </c>
      <c r="X385">
        <v>0</v>
      </c>
      <c r="Z385" t="s">
        <v>492</v>
      </c>
      <c r="AB385" t="s">
        <v>501</v>
      </c>
    </row>
    <row r="386" spans="1:28" x14ac:dyDescent="0.25">
      <c r="A386" t="s">
        <v>671</v>
      </c>
      <c r="B386" t="s">
        <v>502</v>
      </c>
      <c r="C386" t="s">
        <v>503</v>
      </c>
      <c r="D386" t="s">
        <v>504</v>
      </c>
      <c r="E386">
        <v>0.1</v>
      </c>
      <c r="F386">
        <v>1</v>
      </c>
      <c r="G386">
        <v>60</v>
      </c>
      <c r="H386">
        <v>0</v>
      </c>
      <c r="I386">
        <v>0</v>
      </c>
      <c r="J386" s="168">
        <v>46353</v>
      </c>
      <c r="K386" s="168">
        <v>46353</v>
      </c>
      <c r="L386" t="s">
        <v>477</v>
      </c>
      <c r="M386" t="s">
        <v>477</v>
      </c>
      <c r="N386" s="168">
        <v>46321</v>
      </c>
      <c r="O386" s="168">
        <v>46321</v>
      </c>
      <c r="P386" t="s">
        <v>477</v>
      </c>
      <c r="Q386" t="s">
        <v>477</v>
      </c>
      <c r="R386" t="s">
        <v>477</v>
      </c>
      <c r="S386" t="s">
        <v>477</v>
      </c>
      <c r="T386">
        <v>6</v>
      </c>
      <c r="U386" t="s">
        <v>672</v>
      </c>
      <c r="V386" t="s">
        <v>488</v>
      </c>
      <c r="W386">
        <v>5555752989</v>
      </c>
      <c r="X386">
        <v>0</v>
      </c>
      <c r="Z386" t="s">
        <v>492</v>
      </c>
      <c r="AB386" t="s">
        <v>501</v>
      </c>
    </row>
    <row r="387" spans="1:28" x14ac:dyDescent="0.25">
      <c r="A387" t="s">
        <v>671</v>
      </c>
      <c r="B387" t="s">
        <v>505</v>
      </c>
      <c r="C387" t="s">
        <v>506</v>
      </c>
      <c r="D387" t="s">
        <v>507</v>
      </c>
      <c r="E387">
        <v>0.2</v>
      </c>
      <c r="F387">
        <v>1</v>
      </c>
      <c r="G387">
        <v>60</v>
      </c>
      <c r="H387">
        <v>0</v>
      </c>
      <c r="I387">
        <v>0</v>
      </c>
      <c r="J387" s="168">
        <v>46367</v>
      </c>
      <c r="K387" s="168">
        <v>46367</v>
      </c>
      <c r="L387" t="s">
        <v>477</v>
      </c>
      <c r="M387" t="s">
        <v>477</v>
      </c>
      <c r="N387" s="168">
        <v>46335</v>
      </c>
      <c r="O387" s="168">
        <v>46335</v>
      </c>
      <c r="P387" t="s">
        <v>477</v>
      </c>
      <c r="Q387" t="s">
        <v>477</v>
      </c>
      <c r="R387" t="s">
        <v>477</v>
      </c>
      <c r="S387" t="s">
        <v>477</v>
      </c>
      <c r="T387">
        <v>6</v>
      </c>
      <c r="U387" t="s">
        <v>672</v>
      </c>
      <c r="V387" t="s">
        <v>488</v>
      </c>
      <c r="W387">
        <v>5555752990</v>
      </c>
      <c r="X387">
        <v>0</v>
      </c>
      <c r="Z387" t="s">
        <v>480</v>
      </c>
      <c r="AB387" t="s">
        <v>501</v>
      </c>
    </row>
    <row r="388" spans="1:28" x14ac:dyDescent="0.25">
      <c r="A388" t="s">
        <v>673</v>
      </c>
      <c r="B388" t="s">
        <v>474</v>
      </c>
      <c r="C388" t="s">
        <v>475</v>
      </c>
      <c r="D388" t="s">
        <v>476</v>
      </c>
      <c r="E388">
        <v>0</v>
      </c>
      <c r="F388">
        <v>1</v>
      </c>
      <c r="G388">
        <v>60</v>
      </c>
      <c r="H388">
        <v>1</v>
      </c>
      <c r="I388">
        <v>0</v>
      </c>
      <c r="J388" s="168">
        <v>46181</v>
      </c>
      <c r="K388" s="168">
        <v>46181</v>
      </c>
      <c r="L388" s="168">
        <v>46181</v>
      </c>
      <c r="M388" s="168">
        <v>46181</v>
      </c>
      <c r="N388" t="s">
        <v>477</v>
      </c>
      <c r="O388" t="s">
        <v>477</v>
      </c>
      <c r="P388" t="s">
        <v>477</v>
      </c>
      <c r="Q388" t="s">
        <v>477</v>
      </c>
      <c r="R388" t="s">
        <v>477</v>
      </c>
      <c r="S388" t="s">
        <v>477</v>
      </c>
      <c r="T388">
        <v>6</v>
      </c>
      <c r="U388" t="s">
        <v>674</v>
      </c>
      <c r="V388" t="s">
        <v>519</v>
      </c>
      <c r="W388">
        <v>5555672724</v>
      </c>
      <c r="X388">
        <v>0</v>
      </c>
      <c r="Z388" t="s">
        <v>480</v>
      </c>
      <c r="AB388" t="s">
        <v>525</v>
      </c>
    </row>
    <row r="389" spans="1:28" x14ac:dyDescent="0.25">
      <c r="A389" t="s">
        <v>673</v>
      </c>
      <c r="B389" t="s">
        <v>482</v>
      </c>
      <c r="C389" t="s">
        <v>490</v>
      </c>
      <c r="D389" t="s">
        <v>491</v>
      </c>
      <c r="E389">
        <v>0</v>
      </c>
      <c r="F389">
        <v>1</v>
      </c>
      <c r="G389">
        <v>60</v>
      </c>
      <c r="H389">
        <v>1</v>
      </c>
      <c r="I389">
        <v>0</v>
      </c>
      <c r="J389" s="168">
        <v>46196</v>
      </c>
      <c r="K389" s="168">
        <v>46196</v>
      </c>
      <c r="L389" s="168">
        <v>46196</v>
      </c>
      <c r="M389" s="168">
        <v>46196</v>
      </c>
      <c r="N389" t="s">
        <v>477</v>
      </c>
      <c r="O389" t="s">
        <v>477</v>
      </c>
      <c r="P389" t="s">
        <v>477</v>
      </c>
      <c r="Q389" t="s">
        <v>477</v>
      </c>
      <c r="R389" t="s">
        <v>477</v>
      </c>
      <c r="S389" t="s">
        <v>477</v>
      </c>
      <c r="T389">
        <v>6</v>
      </c>
      <c r="U389" t="s">
        <v>674</v>
      </c>
      <c r="V389" t="s">
        <v>519</v>
      </c>
      <c r="W389">
        <v>5555672725</v>
      </c>
      <c r="X389">
        <v>0</v>
      </c>
      <c r="Z389" t="s">
        <v>492</v>
      </c>
      <c r="AB389" t="s">
        <v>526</v>
      </c>
    </row>
    <row r="390" spans="1:28" x14ac:dyDescent="0.25">
      <c r="A390" t="s">
        <v>673</v>
      </c>
      <c r="B390" t="s">
        <v>494</v>
      </c>
      <c r="C390" t="s">
        <v>495</v>
      </c>
      <c r="D390" t="s">
        <v>496</v>
      </c>
      <c r="E390">
        <v>0.5</v>
      </c>
      <c r="F390">
        <v>1</v>
      </c>
      <c r="G390">
        <v>60</v>
      </c>
      <c r="H390">
        <v>1</v>
      </c>
      <c r="I390">
        <v>50</v>
      </c>
      <c r="J390" s="168">
        <v>46205</v>
      </c>
      <c r="K390" s="168">
        <v>46205</v>
      </c>
      <c r="L390" s="168">
        <v>46205</v>
      </c>
      <c r="M390" s="168">
        <v>46205</v>
      </c>
      <c r="N390" t="s">
        <v>477</v>
      </c>
      <c r="O390" t="s">
        <v>477</v>
      </c>
      <c r="P390" t="s">
        <v>477</v>
      </c>
      <c r="Q390" t="s">
        <v>477</v>
      </c>
      <c r="R390" t="s">
        <v>477</v>
      </c>
      <c r="S390" t="s">
        <v>477</v>
      </c>
      <c r="T390">
        <v>6</v>
      </c>
      <c r="U390" t="s">
        <v>674</v>
      </c>
      <c r="V390" t="s">
        <v>519</v>
      </c>
      <c r="W390">
        <v>5555672726</v>
      </c>
      <c r="X390">
        <v>0</v>
      </c>
      <c r="Z390" t="s">
        <v>492</v>
      </c>
      <c r="AB390" t="s">
        <v>527</v>
      </c>
    </row>
    <row r="391" spans="1:28" x14ac:dyDescent="0.25">
      <c r="A391" t="s">
        <v>673</v>
      </c>
      <c r="B391" t="s">
        <v>498</v>
      </c>
      <c r="C391" t="s">
        <v>499</v>
      </c>
      <c r="D391" t="s">
        <v>500</v>
      </c>
      <c r="E391">
        <v>0.2</v>
      </c>
      <c r="F391">
        <v>1</v>
      </c>
      <c r="G391">
        <v>60</v>
      </c>
      <c r="H391">
        <v>1</v>
      </c>
      <c r="I391">
        <v>20</v>
      </c>
      <c r="J391" s="168">
        <v>46311</v>
      </c>
      <c r="K391" s="168">
        <v>46311</v>
      </c>
      <c r="L391" s="168">
        <v>46300</v>
      </c>
      <c r="M391" s="168">
        <v>46300</v>
      </c>
      <c r="N391" t="s">
        <v>477</v>
      </c>
      <c r="O391" t="s">
        <v>477</v>
      </c>
      <c r="P391" t="s">
        <v>477</v>
      </c>
      <c r="Q391" t="s">
        <v>477</v>
      </c>
      <c r="R391" t="s">
        <v>477</v>
      </c>
      <c r="S391" t="s">
        <v>477</v>
      </c>
      <c r="T391">
        <v>6</v>
      </c>
      <c r="U391" t="s">
        <v>674</v>
      </c>
      <c r="V391" t="s">
        <v>519</v>
      </c>
      <c r="W391">
        <v>5555672727</v>
      </c>
      <c r="X391">
        <v>0</v>
      </c>
      <c r="Z391" t="s">
        <v>492</v>
      </c>
      <c r="AB391" t="s">
        <v>516</v>
      </c>
    </row>
    <row r="392" spans="1:28" x14ac:dyDescent="0.25">
      <c r="A392" t="s">
        <v>673</v>
      </c>
      <c r="B392" t="s">
        <v>502</v>
      </c>
      <c r="C392" t="s">
        <v>503</v>
      </c>
      <c r="D392" t="s">
        <v>504</v>
      </c>
      <c r="E392">
        <v>0.1</v>
      </c>
      <c r="F392">
        <v>1</v>
      </c>
      <c r="G392">
        <v>60</v>
      </c>
      <c r="H392">
        <v>1</v>
      </c>
      <c r="I392">
        <v>10</v>
      </c>
      <c r="J392" s="168">
        <v>46311</v>
      </c>
      <c r="K392" s="168">
        <v>46311</v>
      </c>
      <c r="L392" s="168">
        <v>46300</v>
      </c>
      <c r="M392" s="168">
        <v>46300</v>
      </c>
      <c r="N392" t="s">
        <v>477</v>
      </c>
      <c r="O392" t="s">
        <v>477</v>
      </c>
      <c r="P392" t="s">
        <v>477</v>
      </c>
      <c r="Q392" t="s">
        <v>477</v>
      </c>
      <c r="R392" t="s">
        <v>477</v>
      </c>
      <c r="S392" t="s">
        <v>477</v>
      </c>
      <c r="T392">
        <v>6</v>
      </c>
      <c r="U392" t="s">
        <v>674</v>
      </c>
      <c r="V392" t="s">
        <v>519</v>
      </c>
      <c r="W392">
        <v>5555672728</v>
      </c>
      <c r="X392">
        <v>0</v>
      </c>
      <c r="Z392" t="s">
        <v>492</v>
      </c>
      <c r="AB392" t="s">
        <v>516</v>
      </c>
    </row>
    <row r="393" spans="1:28" x14ac:dyDescent="0.25">
      <c r="A393" t="s">
        <v>673</v>
      </c>
      <c r="B393" t="s">
        <v>505</v>
      </c>
      <c r="C393" t="s">
        <v>506</v>
      </c>
      <c r="D393" t="s">
        <v>507</v>
      </c>
      <c r="E393">
        <v>0.2</v>
      </c>
      <c r="F393">
        <v>1</v>
      </c>
      <c r="G393">
        <v>60</v>
      </c>
      <c r="H393">
        <v>1</v>
      </c>
      <c r="I393">
        <v>20</v>
      </c>
      <c r="J393" s="168">
        <v>46325</v>
      </c>
      <c r="K393" s="168">
        <v>46325</v>
      </c>
      <c r="L393" s="168">
        <v>46309</v>
      </c>
      <c r="M393" s="168">
        <v>46309</v>
      </c>
      <c r="N393" t="s">
        <v>477</v>
      </c>
      <c r="O393" t="s">
        <v>477</v>
      </c>
      <c r="P393" t="s">
        <v>477</v>
      </c>
      <c r="Q393" t="s">
        <v>477</v>
      </c>
      <c r="R393" t="s">
        <v>477</v>
      </c>
      <c r="S393" t="s">
        <v>477</v>
      </c>
      <c r="T393">
        <v>6</v>
      </c>
      <c r="U393" t="s">
        <v>674</v>
      </c>
      <c r="V393" t="s">
        <v>519</v>
      </c>
      <c r="W393">
        <v>5555672729</v>
      </c>
      <c r="X393">
        <v>0</v>
      </c>
      <c r="Z393" t="s">
        <v>480</v>
      </c>
      <c r="AB393" t="s">
        <v>528</v>
      </c>
    </row>
    <row r="394" spans="1:28" x14ac:dyDescent="0.25">
      <c r="A394" t="s">
        <v>675</v>
      </c>
      <c r="B394" t="s">
        <v>474</v>
      </c>
      <c r="C394" t="s">
        <v>475</v>
      </c>
      <c r="D394" t="s">
        <v>476</v>
      </c>
      <c r="E394">
        <v>0</v>
      </c>
      <c r="F394">
        <v>1</v>
      </c>
      <c r="G394">
        <v>60</v>
      </c>
      <c r="H394">
        <v>1</v>
      </c>
      <c r="I394">
        <v>0</v>
      </c>
      <c r="J394" s="168">
        <v>46293</v>
      </c>
      <c r="K394" s="168">
        <v>46293</v>
      </c>
      <c r="L394" s="168">
        <v>46279</v>
      </c>
      <c r="M394" s="168">
        <v>46279</v>
      </c>
      <c r="N394" s="168">
        <v>46265</v>
      </c>
      <c r="O394" s="168">
        <v>46265</v>
      </c>
      <c r="P394" t="s">
        <v>477</v>
      </c>
      <c r="Q394" t="s">
        <v>477</v>
      </c>
      <c r="R394" t="s">
        <v>477</v>
      </c>
      <c r="S394" t="s">
        <v>477</v>
      </c>
      <c r="T394">
        <v>6</v>
      </c>
      <c r="U394" t="s">
        <v>676</v>
      </c>
      <c r="V394" t="s">
        <v>488</v>
      </c>
      <c r="W394">
        <v>5555753003</v>
      </c>
      <c r="X394">
        <v>0</v>
      </c>
      <c r="Z394" t="s">
        <v>480</v>
      </c>
      <c r="AB394" t="s">
        <v>539</v>
      </c>
    </row>
    <row r="395" spans="1:28" x14ac:dyDescent="0.25">
      <c r="A395" t="s">
        <v>675</v>
      </c>
      <c r="B395" t="s">
        <v>482</v>
      </c>
      <c r="C395" t="s">
        <v>490</v>
      </c>
      <c r="D395" t="s">
        <v>491</v>
      </c>
      <c r="E395">
        <v>0</v>
      </c>
      <c r="F395">
        <v>1</v>
      </c>
      <c r="G395">
        <v>60</v>
      </c>
      <c r="H395">
        <v>1</v>
      </c>
      <c r="I395">
        <v>0</v>
      </c>
      <c r="J395" s="168">
        <v>46297</v>
      </c>
      <c r="K395" s="168">
        <v>46297</v>
      </c>
      <c r="L395" s="168">
        <v>46297</v>
      </c>
      <c r="M395" s="168">
        <v>46297</v>
      </c>
      <c r="N395" s="168">
        <v>46272</v>
      </c>
      <c r="O395" s="168">
        <v>46272</v>
      </c>
      <c r="P395" t="s">
        <v>477</v>
      </c>
      <c r="Q395" t="s">
        <v>477</v>
      </c>
      <c r="R395" t="s">
        <v>477</v>
      </c>
      <c r="S395" t="s">
        <v>477</v>
      </c>
      <c r="T395">
        <v>6</v>
      </c>
      <c r="U395" t="s">
        <v>676</v>
      </c>
      <c r="V395" t="s">
        <v>488</v>
      </c>
      <c r="W395">
        <v>5555753004</v>
      </c>
      <c r="X395">
        <v>0</v>
      </c>
      <c r="Z395" t="s">
        <v>492</v>
      </c>
      <c r="AB395" t="s">
        <v>540</v>
      </c>
    </row>
    <row r="396" spans="1:28" x14ac:dyDescent="0.25">
      <c r="A396" t="s">
        <v>675</v>
      </c>
      <c r="B396" t="s">
        <v>494</v>
      </c>
      <c r="C396" t="s">
        <v>495</v>
      </c>
      <c r="D396" t="s">
        <v>496</v>
      </c>
      <c r="E396">
        <v>0.5</v>
      </c>
      <c r="F396">
        <v>1</v>
      </c>
      <c r="G396">
        <v>60</v>
      </c>
      <c r="H396">
        <v>1</v>
      </c>
      <c r="I396">
        <v>50</v>
      </c>
      <c r="J396" s="168">
        <v>46304</v>
      </c>
      <c r="K396" s="168">
        <v>46304</v>
      </c>
      <c r="L396" s="168">
        <v>46304</v>
      </c>
      <c r="M396" s="168">
        <v>46304</v>
      </c>
      <c r="N396" s="168">
        <v>46279</v>
      </c>
      <c r="O396" s="168">
        <v>46279</v>
      </c>
      <c r="P396" t="s">
        <v>477</v>
      </c>
      <c r="Q396" t="s">
        <v>477</v>
      </c>
      <c r="R396" t="s">
        <v>477</v>
      </c>
      <c r="S396" t="s">
        <v>477</v>
      </c>
      <c r="T396">
        <v>6</v>
      </c>
      <c r="U396" t="s">
        <v>676</v>
      </c>
      <c r="V396" t="s">
        <v>488</v>
      </c>
      <c r="W396">
        <v>5555753005</v>
      </c>
      <c r="X396">
        <v>0</v>
      </c>
      <c r="Z396" t="s">
        <v>492</v>
      </c>
      <c r="AB396" t="s">
        <v>497</v>
      </c>
    </row>
    <row r="397" spans="1:28" x14ac:dyDescent="0.25">
      <c r="A397" t="s">
        <v>675</v>
      </c>
      <c r="B397" t="s">
        <v>498</v>
      </c>
      <c r="C397" t="s">
        <v>499</v>
      </c>
      <c r="D397" t="s">
        <v>500</v>
      </c>
      <c r="E397">
        <v>0.2</v>
      </c>
      <c r="F397">
        <v>1</v>
      </c>
      <c r="G397">
        <v>60</v>
      </c>
      <c r="H397">
        <v>0</v>
      </c>
      <c r="I397">
        <v>0</v>
      </c>
      <c r="J397" s="168">
        <v>46321</v>
      </c>
      <c r="K397" s="168">
        <v>46321</v>
      </c>
      <c r="L397" t="s">
        <v>477</v>
      </c>
      <c r="M397" t="s">
        <v>477</v>
      </c>
      <c r="N397" s="168">
        <v>46300</v>
      </c>
      <c r="O397" s="168">
        <v>46300</v>
      </c>
      <c r="P397" t="s">
        <v>477</v>
      </c>
      <c r="Q397" t="s">
        <v>477</v>
      </c>
      <c r="R397" t="s">
        <v>477</v>
      </c>
      <c r="S397" t="s">
        <v>477</v>
      </c>
      <c r="T397">
        <v>6</v>
      </c>
      <c r="U397" t="s">
        <v>676</v>
      </c>
      <c r="V397" t="s">
        <v>488</v>
      </c>
      <c r="W397">
        <v>5555753006</v>
      </c>
      <c r="X397">
        <v>0</v>
      </c>
      <c r="Z397" t="s">
        <v>492</v>
      </c>
      <c r="AB397" t="s">
        <v>501</v>
      </c>
    </row>
    <row r="398" spans="1:28" x14ac:dyDescent="0.25">
      <c r="A398" t="s">
        <v>675</v>
      </c>
      <c r="B398" t="s">
        <v>502</v>
      </c>
      <c r="C398" t="s">
        <v>503</v>
      </c>
      <c r="D398" t="s">
        <v>504</v>
      </c>
      <c r="E398">
        <v>0.1</v>
      </c>
      <c r="F398">
        <v>1</v>
      </c>
      <c r="G398">
        <v>60</v>
      </c>
      <c r="H398">
        <v>0</v>
      </c>
      <c r="I398">
        <v>0</v>
      </c>
      <c r="J398" s="168">
        <v>46342</v>
      </c>
      <c r="K398" s="168">
        <v>46342</v>
      </c>
      <c r="L398" t="s">
        <v>477</v>
      </c>
      <c r="M398" t="s">
        <v>477</v>
      </c>
      <c r="N398" s="168">
        <v>46321</v>
      </c>
      <c r="O398" s="168">
        <v>46321</v>
      </c>
      <c r="P398" t="s">
        <v>477</v>
      </c>
      <c r="Q398" t="s">
        <v>477</v>
      </c>
      <c r="R398" t="s">
        <v>477</v>
      </c>
      <c r="S398" t="s">
        <v>477</v>
      </c>
      <c r="T398">
        <v>6</v>
      </c>
      <c r="U398" t="s">
        <v>676</v>
      </c>
      <c r="V398" t="s">
        <v>488</v>
      </c>
      <c r="W398">
        <v>5555753007</v>
      </c>
      <c r="X398">
        <v>0</v>
      </c>
      <c r="Z398" t="s">
        <v>492</v>
      </c>
      <c r="AB398" t="s">
        <v>501</v>
      </c>
    </row>
    <row r="399" spans="1:28" x14ac:dyDescent="0.25">
      <c r="A399" t="s">
        <v>675</v>
      </c>
      <c r="B399" t="s">
        <v>505</v>
      </c>
      <c r="C399" t="s">
        <v>506</v>
      </c>
      <c r="D399" t="s">
        <v>507</v>
      </c>
      <c r="E399">
        <v>0.2</v>
      </c>
      <c r="F399">
        <v>1</v>
      </c>
      <c r="G399">
        <v>60</v>
      </c>
      <c r="H399">
        <v>0</v>
      </c>
      <c r="I399">
        <v>0</v>
      </c>
      <c r="J399" s="168">
        <v>46356</v>
      </c>
      <c r="K399" s="168">
        <v>46356</v>
      </c>
      <c r="L399" t="s">
        <v>477</v>
      </c>
      <c r="M399" t="s">
        <v>477</v>
      </c>
      <c r="N399" s="168">
        <v>46335</v>
      </c>
      <c r="O399" s="168">
        <v>46335</v>
      </c>
      <c r="P399" t="s">
        <v>477</v>
      </c>
      <c r="Q399" t="s">
        <v>477</v>
      </c>
      <c r="R399" t="s">
        <v>477</v>
      </c>
      <c r="S399" t="s">
        <v>477</v>
      </c>
      <c r="T399">
        <v>6</v>
      </c>
      <c r="U399" t="s">
        <v>676</v>
      </c>
      <c r="V399" t="s">
        <v>488</v>
      </c>
      <c r="W399">
        <v>5555753008</v>
      </c>
      <c r="X399">
        <v>0</v>
      </c>
      <c r="Z399" t="s">
        <v>480</v>
      </c>
      <c r="AB399" t="s">
        <v>501</v>
      </c>
    </row>
    <row r="400" spans="1:28" x14ac:dyDescent="0.25">
      <c r="A400" t="s">
        <v>677</v>
      </c>
      <c r="B400" t="s">
        <v>474</v>
      </c>
      <c r="C400" t="s">
        <v>475</v>
      </c>
      <c r="D400" t="s">
        <v>476</v>
      </c>
      <c r="E400">
        <v>0</v>
      </c>
      <c r="F400">
        <v>1</v>
      </c>
      <c r="G400">
        <v>60</v>
      </c>
      <c r="H400">
        <v>1</v>
      </c>
      <c r="I400">
        <v>0</v>
      </c>
      <c r="J400" s="168">
        <v>46304</v>
      </c>
      <c r="K400" s="168">
        <v>46304</v>
      </c>
      <c r="L400" s="168">
        <v>46272</v>
      </c>
      <c r="M400" s="168">
        <v>46272</v>
      </c>
      <c r="N400" t="s">
        <v>477</v>
      </c>
      <c r="O400" t="s">
        <v>477</v>
      </c>
      <c r="P400" t="s">
        <v>477</v>
      </c>
      <c r="Q400" t="s">
        <v>477</v>
      </c>
      <c r="R400" t="s">
        <v>477</v>
      </c>
      <c r="S400" t="s">
        <v>477</v>
      </c>
      <c r="T400">
        <v>6</v>
      </c>
      <c r="U400" t="s">
        <v>678</v>
      </c>
      <c r="V400" t="s">
        <v>488</v>
      </c>
      <c r="W400">
        <v>5597996981</v>
      </c>
      <c r="X400">
        <v>0</v>
      </c>
      <c r="Z400" t="s">
        <v>480</v>
      </c>
      <c r="AB400" t="s">
        <v>548</v>
      </c>
    </row>
    <row r="401" spans="1:28" x14ac:dyDescent="0.25">
      <c r="A401" t="s">
        <v>677</v>
      </c>
      <c r="B401" t="s">
        <v>482</v>
      </c>
      <c r="C401" t="s">
        <v>490</v>
      </c>
      <c r="D401" t="s">
        <v>491</v>
      </c>
      <c r="E401">
        <v>0</v>
      </c>
      <c r="F401">
        <v>1</v>
      </c>
      <c r="G401">
        <v>60</v>
      </c>
      <c r="H401">
        <v>1</v>
      </c>
      <c r="I401">
        <v>0</v>
      </c>
      <c r="J401" s="168">
        <v>46311</v>
      </c>
      <c r="K401" s="168">
        <v>46311</v>
      </c>
      <c r="L401" s="168">
        <v>46311</v>
      </c>
      <c r="M401" s="168">
        <v>46311</v>
      </c>
      <c r="N401" t="s">
        <v>477</v>
      </c>
      <c r="O401" t="s">
        <v>477</v>
      </c>
      <c r="P401" t="s">
        <v>477</v>
      </c>
      <c r="Q401" t="s">
        <v>477</v>
      </c>
      <c r="R401" t="s">
        <v>477</v>
      </c>
      <c r="S401" t="s">
        <v>477</v>
      </c>
      <c r="T401">
        <v>6</v>
      </c>
      <c r="U401" t="s">
        <v>678</v>
      </c>
      <c r="V401" t="s">
        <v>488</v>
      </c>
      <c r="W401">
        <v>5597996982</v>
      </c>
      <c r="X401">
        <v>0</v>
      </c>
      <c r="Z401" t="s">
        <v>492</v>
      </c>
      <c r="AB401" t="s">
        <v>545</v>
      </c>
    </row>
    <row r="402" spans="1:28" x14ac:dyDescent="0.25">
      <c r="A402" t="s">
        <v>677</v>
      </c>
      <c r="B402" t="s">
        <v>494</v>
      </c>
      <c r="C402" t="s">
        <v>495</v>
      </c>
      <c r="D402" t="s">
        <v>496</v>
      </c>
      <c r="E402">
        <v>0.5</v>
      </c>
      <c r="F402">
        <v>1</v>
      </c>
      <c r="G402">
        <v>60</v>
      </c>
      <c r="H402">
        <v>1</v>
      </c>
      <c r="I402">
        <v>50</v>
      </c>
      <c r="J402" s="168">
        <v>46318</v>
      </c>
      <c r="K402" s="168">
        <v>46318</v>
      </c>
      <c r="L402" s="168">
        <v>46311</v>
      </c>
      <c r="M402" s="168">
        <v>46311</v>
      </c>
      <c r="N402" t="s">
        <v>477</v>
      </c>
      <c r="O402" t="s">
        <v>477</v>
      </c>
      <c r="P402" t="s">
        <v>477</v>
      </c>
      <c r="Q402" t="s">
        <v>477</v>
      </c>
      <c r="R402" t="s">
        <v>477</v>
      </c>
      <c r="S402" t="s">
        <v>477</v>
      </c>
      <c r="T402">
        <v>6</v>
      </c>
      <c r="U402" t="s">
        <v>678</v>
      </c>
      <c r="V402" t="s">
        <v>488</v>
      </c>
      <c r="W402">
        <v>5597996983</v>
      </c>
      <c r="X402">
        <v>0</v>
      </c>
      <c r="Z402" t="s">
        <v>492</v>
      </c>
      <c r="AB402" t="s">
        <v>545</v>
      </c>
    </row>
    <row r="403" spans="1:28" x14ac:dyDescent="0.25">
      <c r="A403" t="s">
        <v>677</v>
      </c>
      <c r="B403" t="s">
        <v>498</v>
      </c>
      <c r="C403" t="s">
        <v>499</v>
      </c>
      <c r="D403" t="s">
        <v>500</v>
      </c>
      <c r="E403">
        <v>0.2</v>
      </c>
      <c r="F403">
        <v>1</v>
      </c>
      <c r="G403">
        <v>60</v>
      </c>
      <c r="H403">
        <v>0</v>
      </c>
      <c r="I403">
        <v>0</v>
      </c>
      <c r="J403" s="168">
        <v>46339</v>
      </c>
      <c r="K403" s="168">
        <v>46339</v>
      </c>
      <c r="L403" t="s">
        <v>477</v>
      </c>
      <c r="M403" t="s">
        <v>477</v>
      </c>
      <c r="N403" t="s">
        <v>477</v>
      </c>
      <c r="O403" t="s">
        <v>477</v>
      </c>
      <c r="P403" t="s">
        <v>477</v>
      </c>
      <c r="Q403" t="s">
        <v>477</v>
      </c>
      <c r="R403" t="s">
        <v>477</v>
      </c>
      <c r="S403" t="s">
        <v>477</v>
      </c>
      <c r="T403">
        <v>6</v>
      </c>
      <c r="U403" t="s">
        <v>678</v>
      </c>
      <c r="V403" t="s">
        <v>488</v>
      </c>
      <c r="W403">
        <v>5597996984</v>
      </c>
      <c r="X403">
        <v>0</v>
      </c>
      <c r="Z403" t="s">
        <v>492</v>
      </c>
      <c r="AB403" t="s">
        <v>501</v>
      </c>
    </row>
    <row r="404" spans="1:28" x14ac:dyDescent="0.25">
      <c r="A404" t="s">
        <v>677</v>
      </c>
      <c r="B404" t="s">
        <v>502</v>
      </c>
      <c r="C404" t="s">
        <v>503</v>
      </c>
      <c r="D404" t="s">
        <v>504</v>
      </c>
      <c r="E404">
        <v>0.1</v>
      </c>
      <c r="F404">
        <v>1</v>
      </c>
      <c r="G404">
        <v>60</v>
      </c>
      <c r="H404">
        <v>0</v>
      </c>
      <c r="I404">
        <v>0</v>
      </c>
      <c r="J404" s="168">
        <v>46360</v>
      </c>
      <c r="K404" s="168">
        <v>46360</v>
      </c>
      <c r="L404" t="s">
        <v>477</v>
      </c>
      <c r="M404" t="s">
        <v>477</v>
      </c>
      <c r="N404" t="s">
        <v>477</v>
      </c>
      <c r="O404" t="s">
        <v>477</v>
      </c>
      <c r="P404" t="s">
        <v>477</v>
      </c>
      <c r="Q404" t="s">
        <v>477</v>
      </c>
      <c r="R404" t="s">
        <v>477</v>
      </c>
      <c r="S404" t="s">
        <v>477</v>
      </c>
      <c r="T404">
        <v>6</v>
      </c>
      <c r="U404" t="s">
        <v>678</v>
      </c>
      <c r="V404" t="s">
        <v>488</v>
      </c>
      <c r="W404">
        <v>5597996985</v>
      </c>
      <c r="X404">
        <v>0</v>
      </c>
      <c r="Z404" t="s">
        <v>492</v>
      </c>
      <c r="AB404" t="s">
        <v>501</v>
      </c>
    </row>
    <row r="405" spans="1:28" x14ac:dyDescent="0.25">
      <c r="A405" t="s">
        <v>677</v>
      </c>
      <c r="B405" t="s">
        <v>505</v>
      </c>
      <c r="C405" t="s">
        <v>506</v>
      </c>
      <c r="D405" t="s">
        <v>507</v>
      </c>
      <c r="E405">
        <v>0.2</v>
      </c>
      <c r="F405">
        <v>1</v>
      </c>
      <c r="G405">
        <v>60</v>
      </c>
      <c r="H405">
        <v>0</v>
      </c>
      <c r="I405">
        <v>0</v>
      </c>
      <c r="J405" s="168">
        <v>46374</v>
      </c>
      <c r="K405" s="168">
        <v>46374</v>
      </c>
      <c r="L405" t="s">
        <v>477</v>
      </c>
      <c r="M405" t="s">
        <v>477</v>
      </c>
      <c r="N405" t="s">
        <v>477</v>
      </c>
      <c r="O405" t="s">
        <v>477</v>
      </c>
      <c r="P405" t="s">
        <v>477</v>
      </c>
      <c r="Q405" t="s">
        <v>477</v>
      </c>
      <c r="R405" t="s">
        <v>477</v>
      </c>
      <c r="S405" t="s">
        <v>477</v>
      </c>
      <c r="T405">
        <v>6</v>
      </c>
      <c r="U405" t="s">
        <v>678</v>
      </c>
      <c r="V405" t="s">
        <v>488</v>
      </c>
      <c r="W405">
        <v>5597996986</v>
      </c>
      <c r="X405">
        <v>0</v>
      </c>
      <c r="Z405" t="s">
        <v>480</v>
      </c>
      <c r="AB405" t="s">
        <v>501</v>
      </c>
    </row>
    <row r="406" spans="1:28" x14ac:dyDescent="0.25">
      <c r="A406" t="s">
        <v>679</v>
      </c>
      <c r="B406" t="s">
        <v>474</v>
      </c>
      <c r="C406" t="s">
        <v>475</v>
      </c>
      <c r="D406" t="s">
        <v>476</v>
      </c>
      <c r="E406">
        <v>0</v>
      </c>
      <c r="F406">
        <v>1</v>
      </c>
      <c r="G406">
        <v>0</v>
      </c>
      <c r="H406">
        <v>1</v>
      </c>
      <c r="I406">
        <v>0</v>
      </c>
      <c r="J406" s="168">
        <v>46279</v>
      </c>
      <c r="K406" s="168">
        <v>46279</v>
      </c>
      <c r="L406" s="168">
        <v>46279</v>
      </c>
      <c r="M406" s="168">
        <v>46279</v>
      </c>
      <c r="N406" t="s">
        <v>477</v>
      </c>
      <c r="O406" t="s">
        <v>477</v>
      </c>
      <c r="P406" t="s">
        <v>477</v>
      </c>
      <c r="Q406" t="s">
        <v>477</v>
      </c>
      <c r="R406" t="s">
        <v>477</v>
      </c>
      <c r="S406" t="s">
        <v>477</v>
      </c>
      <c r="T406">
        <v>6</v>
      </c>
      <c r="U406" t="s">
        <v>680</v>
      </c>
      <c r="V406" t="s">
        <v>488</v>
      </c>
      <c r="W406">
        <v>5597996987</v>
      </c>
      <c r="X406">
        <v>0</v>
      </c>
      <c r="Z406" t="s">
        <v>480</v>
      </c>
      <c r="AB406" t="s">
        <v>539</v>
      </c>
    </row>
    <row r="407" spans="1:28" x14ac:dyDescent="0.25">
      <c r="A407" t="s">
        <v>679</v>
      </c>
      <c r="B407" t="s">
        <v>482</v>
      </c>
      <c r="C407" t="s">
        <v>490</v>
      </c>
      <c r="D407" t="s">
        <v>491</v>
      </c>
      <c r="E407">
        <v>0</v>
      </c>
      <c r="F407">
        <v>1</v>
      </c>
      <c r="G407">
        <v>0</v>
      </c>
      <c r="H407">
        <v>0</v>
      </c>
      <c r="I407">
        <v>0</v>
      </c>
      <c r="J407" s="168">
        <v>46286</v>
      </c>
      <c r="K407" s="168">
        <v>46286</v>
      </c>
      <c r="L407" t="s">
        <v>477</v>
      </c>
      <c r="M407" t="s">
        <v>477</v>
      </c>
      <c r="N407" t="s">
        <v>477</v>
      </c>
      <c r="O407" t="s">
        <v>477</v>
      </c>
      <c r="P407" t="s">
        <v>477</v>
      </c>
      <c r="Q407" t="s">
        <v>477</v>
      </c>
      <c r="R407" t="s">
        <v>477</v>
      </c>
      <c r="S407" t="s">
        <v>477</v>
      </c>
      <c r="T407">
        <v>6</v>
      </c>
      <c r="U407" t="s">
        <v>680</v>
      </c>
      <c r="V407" t="s">
        <v>488</v>
      </c>
      <c r="W407">
        <v>5597996988</v>
      </c>
      <c r="X407">
        <v>0</v>
      </c>
      <c r="Z407" t="s">
        <v>492</v>
      </c>
      <c r="AB407" t="s">
        <v>501</v>
      </c>
    </row>
    <row r="408" spans="1:28" x14ac:dyDescent="0.25">
      <c r="A408" t="s">
        <v>679</v>
      </c>
      <c r="B408" t="s">
        <v>494</v>
      </c>
      <c r="C408" t="s">
        <v>495</v>
      </c>
      <c r="D408" t="s">
        <v>496</v>
      </c>
      <c r="E408">
        <v>0.5</v>
      </c>
      <c r="F408">
        <v>1</v>
      </c>
      <c r="G408">
        <v>0</v>
      </c>
      <c r="H408">
        <v>0</v>
      </c>
      <c r="I408">
        <v>0</v>
      </c>
      <c r="J408" s="168">
        <v>46293</v>
      </c>
      <c r="K408" s="168">
        <v>46293</v>
      </c>
      <c r="L408" t="s">
        <v>477</v>
      </c>
      <c r="M408" t="s">
        <v>477</v>
      </c>
      <c r="N408" t="s">
        <v>477</v>
      </c>
      <c r="O408" t="s">
        <v>477</v>
      </c>
      <c r="P408" t="s">
        <v>477</v>
      </c>
      <c r="Q408" t="s">
        <v>477</v>
      </c>
      <c r="R408" t="s">
        <v>477</v>
      </c>
      <c r="S408" t="s">
        <v>477</v>
      </c>
      <c r="T408">
        <v>6</v>
      </c>
      <c r="U408" t="s">
        <v>680</v>
      </c>
      <c r="V408" t="s">
        <v>488</v>
      </c>
      <c r="W408">
        <v>5597996989</v>
      </c>
      <c r="X408">
        <v>0</v>
      </c>
      <c r="Z408" t="s">
        <v>492</v>
      </c>
      <c r="AB408" t="s">
        <v>501</v>
      </c>
    </row>
    <row r="409" spans="1:28" x14ac:dyDescent="0.25">
      <c r="A409" t="s">
        <v>679</v>
      </c>
      <c r="B409" t="s">
        <v>498</v>
      </c>
      <c r="C409" t="s">
        <v>499</v>
      </c>
      <c r="D409" t="s">
        <v>500</v>
      </c>
      <c r="E409">
        <v>0.2</v>
      </c>
      <c r="F409">
        <v>1</v>
      </c>
      <c r="G409">
        <v>0</v>
      </c>
      <c r="H409">
        <v>0</v>
      </c>
      <c r="I409">
        <v>0</v>
      </c>
      <c r="J409" s="168">
        <v>46314</v>
      </c>
      <c r="K409" s="168">
        <v>46314</v>
      </c>
      <c r="L409" t="s">
        <v>477</v>
      </c>
      <c r="M409" t="s">
        <v>477</v>
      </c>
      <c r="N409" t="s">
        <v>477</v>
      </c>
      <c r="O409" t="s">
        <v>477</v>
      </c>
      <c r="P409" t="s">
        <v>477</v>
      </c>
      <c r="Q409" t="s">
        <v>477</v>
      </c>
      <c r="R409" t="s">
        <v>477</v>
      </c>
      <c r="S409" t="s">
        <v>477</v>
      </c>
      <c r="T409">
        <v>6</v>
      </c>
      <c r="U409" t="s">
        <v>680</v>
      </c>
      <c r="V409" t="s">
        <v>488</v>
      </c>
      <c r="W409">
        <v>5597996990</v>
      </c>
      <c r="X409">
        <v>0</v>
      </c>
      <c r="Z409" t="s">
        <v>492</v>
      </c>
      <c r="AB409" t="s">
        <v>501</v>
      </c>
    </row>
    <row r="410" spans="1:28" x14ac:dyDescent="0.25">
      <c r="A410" t="s">
        <v>679</v>
      </c>
      <c r="B410" t="s">
        <v>502</v>
      </c>
      <c r="C410" t="s">
        <v>503</v>
      </c>
      <c r="D410" t="s">
        <v>504</v>
      </c>
      <c r="E410">
        <v>0.1</v>
      </c>
      <c r="F410">
        <v>1</v>
      </c>
      <c r="G410">
        <v>0</v>
      </c>
      <c r="H410">
        <v>0</v>
      </c>
      <c r="I410">
        <v>0</v>
      </c>
      <c r="J410" s="168">
        <v>46335</v>
      </c>
      <c r="K410" s="168">
        <v>46335</v>
      </c>
      <c r="L410" t="s">
        <v>477</v>
      </c>
      <c r="M410" t="s">
        <v>477</v>
      </c>
      <c r="N410" t="s">
        <v>477</v>
      </c>
      <c r="O410" t="s">
        <v>477</v>
      </c>
      <c r="P410" t="s">
        <v>477</v>
      </c>
      <c r="Q410" t="s">
        <v>477</v>
      </c>
      <c r="R410" t="s">
        <v>477</v>
      </c>
      <c r="S410" t="s">
        <v>477</v>
      </c>
      <c r="T410">
        <v>6</v>
      </c>
      <c r="U410" t="s">
        <v>680</v>
      </c>
      <c r="V410" t="s">
        <v>488</v>
      </c>
      <c r="W410">
        <v>5597996991</v>
      </c>
      <c r="X410">
        <v>0</v>
      </c>
      <c r="Z410" t="s">
        <v>492</v>
      </c>
      <c r="AB410" t="s">
        <v>501</v>
      </c>
    </row>
    <row r="411" spans="1:28" x14ac:dyDescent="0.25">
      <c r="A411" t="s">
        <v>679</v>
      </c>
      <c r="B411" t="s">
        <v>505</v>
      </c>
      <c r="C411" t="s">
        <v>506</v>
      </c>
      <c r="D411" t="s">
        <v>507</v>
      </c>
      <c r="E411">
        <v>0.2</v>
      </c>
      <c r="F411">
        <v>1</v>
      </c>
      <c r="G411">
        <v>0</v>
      </c>
      <c r="H411">
        <v>0</v>
      </c>
      <c r="I411">
        <v>0</v>
      </c>
      <c r="J411" s="168">
        <v>46345</v>
      </c>
      <c r="K411" s="168">
        <v>46345</v>
      </c>
      <c r="L411" t="s">
        <v>477</v>
      </c>
      <c r="M411" t="s">
        <v>477</v>
      </c>
      <c r="N411" t="s">
        <v>477</v>
      </c>
      <c r="O411" t="s">
        <v>477</v>
      </c>
      <c r="P411" t="s">
        <v>477</v>
      </c>
      <c r="Q411" t="s">
        <v>477</v>
      </c>
      <c r="R411" t="s">
        <v>477</v>
      </c>
      <c r="S411" t="s">
        <v>477</v>
      </c>
      <c r="T411">
        <v>6</v>
      </c>
      <c r="U411" t="s">
        <v>680</v>
      </c>
      <c r="V411" t="s">
        <v>488</v>
      </c>
      <c r="W411">
        <v>5597996992</v>
      </c>
      <c r="X411">
        <v>0</v>
      </c>
      <c r="Z411" t="s">
        <v>480</v>
      </c>
      <c r="AB411" t="s">
        <v>501</v>
      </c>
    </row>
    <row r="412" spans="1:28" x14ac:dyDescent="0.25">
      <c r="A412" t="s">
        <v>681</v>
      </c>
      <c r="B412" t="s">
        <v>474</v>
      </c>
      <c r="C412" t="s">
        <v>475</v>
      </c>
      <c r="D412" t="s">
        <v>476</v>
      </c>
      <c r="E412">
        <v>0</v>
      </c>
      <c r="F412">
        <v>1</v>
      </c>
      <c r="G412">
        <v>60</v>
      </c>
      <c r="H412">
        <v>1</v>
      </c>
      <c r="I412">
        <v>0</v>
      </c>
      <c r="J412" s="168">
        <v>46181</v>
      </c>
      <c r="K412" s="168">
        <v>46181</v>
      </c>
      <c r="L412" s="168">
        <v>46181</v>
      </c>
      <c r="M412" s="168">
        <v>46181</v>
      </c>
      <c r="N412" t="s">
        <v>477</v>
      </c>
      <c r="O412" t="s">
        <v>477</v>
      </c>
      <c r="P412" t="s">
        <v>477</v>
      </c>
      <c r="Q412" t="s">
        <v>477</v>
      </c>
      <c r="R412" t="s">
        <v>477</v>
      </c>
      <c r="S412" t="s">
        <v>477</v>
      </c>
      <c r="T412">
        <v>6</v>
      </c>
      <c r="U412" t="s">
        <v>682</v>
      </c>
      <c r="V412" t="s">
        <v>519</v>
      </c>
      <c r="W412">
        <v>5555672730</v>
      </c>
      <c r="X412">
        <v>0</v>
      </c>
      <c r="Z412" t="s">
        <v>480</v>
      </c>
      <c r="AB412" t="s">
        <v>525</v>
      </c>
    </row>
    <row r="413" spans="1:28" x14ac:dyDescent="0.25">
      <c r="A413" t="s">
        <v>681</v>
      </c>
      <c r="B413" t="s">
        <v>482</v>
      </c>
      <c r="C413" t="s">
        <v>490</v>
      </c>
      <c r="D413" t="s">
        <v>491</v>
      </c>
      <c r="E413">
        <v>0</v>
      </c>
      <c r="F413">
        <v>1</v>
      </c>
      <c r="G413">
        <v>60</v>
      </c>
      <c r="H413">
        <v>1</v>
      </c>
      <c r="I413">
        <v>0</v>
      </c>
      <c r="J413" s="168">
        <v>46196</v>
      </c>
      <c r="K413" s="168">
        <v>46196</v>
      </c>
      <c r="L413" s="168">
        <v>46196</v>
      </c>
      <c r="M413" s="168">
        <v>46196</v>
      </c>
      <c r="N413" t="s">
        <v>477</v>
      </c>
      <c r="O413" t="s">
        <v>477</v>
      </c>
      <c r="P413" t="s">
        <v>477</v>
      </c>
      <c r="Q413" t="s">
        <v>477</v>
      </c>
      <c r="R413" t="s">
        <v>477</v>
      </c>
      <c r="S413" t="s">
        <v>477</v>
      </c>
      <c r="T413">
        <v>6</v>
      </c>
      <c r="U413" t="s">
        <v>682</v>
      </c>
      <c r="V413" t="s">
        <v>519</v>
      </c>
      <c r="W413">
        <v>5555672731</v>
      </c>
      <c r="X413">
        <v>0</v>
      </c>
      <c r="Z413" t="s">
        <v>492</v>
      </c>
      <c r="AB413" t="s">
        <v>526</v>
      </c>
    </row>
    <row r="414" spans="1:28" x14ac:dyDescent="0.25">
      <c r="A414" t="s">
        <v>681</v>
      </c>
      <c r="B414" t="s">
        <v>494</v>
      </c>
      <c r="C414" t="s">
        <v>495</v>
      </c>
      <c r="D414" t="s">
        <v>496</v>
      </c>
      <c r="E414">
        <v>0.5</v>
      </c>
      <c r="F414">
        <v>1</v>
      </c>
      <c r="G414">
        <v>60</v>
      </c>
      <c r="H414">
        <v>1</v>
      </c>
      <c r="I414">
        <v>50</v>
      </c>
      <c r="J414" s="168">
        <v>46205</v>
      </c>
      <c r="K414" s="168">
        <v>46205</v>
      </c>
      <c r="L414" s="168">
        <v>46205</v>
      </c>
      <c r="M414" s="168">
        <v>46205</v>
      </c>
      <c r="N414" t="s">
        <v>477</v>
      </c>
      <c r="O414" t="s">
        <v>477</v>
      </c>
      <c r="P414" t="s">
        <v>477</v>
      </c>
      <c r="Q414" t="s">
        <v>477</v>
      </c>
      <c r="R414" t="s">
        <v>477</v>
      </c>
      <c r="S414" t="s">
        <v>477</v>
      </c>
      <c r="T414">
        <v>6</v>
      </c>
      <c r="U414" t="s">
        <v>682</v>
      </c>
      <c r="V414" t="s">
        <v>519</v>
      </c>
      <c r="W414">
        <v>5555672732</v>
      </c>
      <c r="X414">
        <v>0</v>
      </c>
      <c r="Z414" t="s">
        <v>492</v>
      </c>
      <c r="AB414" t="s">
        <v>527</v>
      </c>
    </row>
    <row r="415" spans="1:28" x14ac:dyDescent="0.25">
      <c r="A415" t="s">
        <v>681</v>
      </c>
      <c r="B415" t="s">
        <v>498</v>
      </c>
      <c r="C415" t="s">
        <v>499</v>
      </c>
      <c r="D415" t="s">
        <v>500</v>
      </c>
      <c r="E415">
        <v>0.2</v>
      </c>
      <c r="F415">
        <v>1</v>
      </c>
      <c r="G415">
        <v>60</v>
      </c>
      <c r="H415">
        <v>1</v>
      </c>
      <c r="I415">
        <v>20</v>
      </c>
      <c r="J415" s="168">
        <v>46234</v>
      </c>
      <c r="K415" s="168">
        <v>46234</v>
      </c>
      <c r="L415" s="168">
        <v>46234</v>
      </c>
      <c r="M415" s="168">
        <v>46234</v>
      </c>
      <c r="N415" t="s">
        <v>477</v>
      </c>
      <c r="O415" t="s">
        <v>477</v>
      </c>
      <c r="P415" t="s">
        <v>477</v>
      </c>
      <c r="Q415" t="s">
        <v>477</v>
      </c>
      <c r="R415" t="s">
        <v>477</v>
      </c>
      <c r="S415" t="s">
        <v>477</v>
      </c>
      <c r="T415">
        <v>6</v>
      </c>
      <c r="U415" t="s">
        <v>682</v>
      </c>
      <c r="V415" t="s">
        <v>519</v>
      </c>
      <c r="W415">
        <v>5555672733</v>
      </c>
      <c r="X415">
        <v>0</v>
      </c>
      <c r="Z415" t="s">
        <v>492</v>
      </c>
      <c r="AB415" t="s">
        <v>642</v>
      </c>
    </row>
    <row r="416" spans="1:28" x14ac:dyDescent="0.25">
      <c r="A416" t="s">
        <v>681</v>
      </c>
      <c r="B416" t="s">
        <v>502</v>
      </c>
      <c r="C416" t="s">
        <v>503</v>
      </c>
      <c r="D416" t="s">
        <v>504</v>
      </c>
      <c r="E416">
        <v>0.1</v>
      </c>
      <c r="F416">
        <v>1</v>
      </c>
      <c r="G416">
        <v>60</v>
      </c>
      <c r="H416">
        <v>1</v>
      </c>
      <c r="I416">
        <v>10</v>
      </c>
      <c r="J416" s="168">
        <v>46234</v>
      </c>
      <c r="K416" s="168">
        <v>46234</v>
      </c>
      <c r="L416" s="168">
        <v>46234</v>
      </c>
      <c r="M416" s="168">
        <v>46234</v>
      </c>
      <c r="N416" t="s">
        <v>477</v>
      </c>
      <c r="O416" t="s">
        <v>477</v>
      </c>
      <c r="P416" t="s">
        <v>477</v>
      </c>
      <c r="Q416" t="s">
        <v>477</v>
      </c>
      <c r="R416" t="s">
        <v>477</v>
      </c>
      <c r="S416" t="s">
        <v>477</v>
      </c>
      <c r="T416">
        <v>6</v>
      </c>
      <c r="U416" t="s">
        <v>682</v>
      </c>
      <c r="V416" t="s">
        <v>519</v>
      </c>
      <c r="W416">
        <v>5555672734</v>
      </c>
      <c r="X416">
        <v>0</v>
      </c>
      <c r="Z416" t="s">
        <v>492</v>
      </c>
      <c r="AB416" t="s">
        <v>642</v>
      </c>
    </row>
    <row r="417" spans="1:28" x14ac:dyDescent="0.25">
      <c r="A417" t="s">
        <v>681</v>
      </c>
      <c r="B417" t="s">
        <v>505</v>
      </c>
      <c r="C417" t="s">
        <v>506</v>
      </c>
      <c r="D417" t="s">
        <v>507</v>
      </c>
      <c r="E417">
        <v>0.2</v>
      </c>
      <c r="F417">
        <v>1</v>
      </c>
      <c r="G417">
        <v>60</v>
      </c>
      <c r="H417">
        <v>1</v>
      </c>
      <c r="I417">
        <v>20</v>
      </c>
      <c r="J417" s="168">
        <v>46234</v>
      </c>
      <c r="K417" s="168">
        <v>46234</v>
      </c>
      <c r="L417" s="168">
        <v>46234</v>
      </c>
      <c r="M417" s="168">
        <v>46234</v>
      </c>
      <c r="N417" t="s">
        <v>477</v>
      </c>
      <c r="O417" t="s">
        <v>477</v>
      </c>
      <c r="P417" t="s">
        <v>477</v>
      </c>
      <c r="Q417" t="s">
        <v>477</v>
      </c>
      <c r="R417" t="s">
        <v>477</v>
      </c>
      <c r="S417" t="s">
        <v>477</v>
      </c>
      <c r="T417">
        <v>6</v>
      </c>
      <c r="U417" t="s">
        <v>682</v>
      </c>
      <c r="V417" t="s">
        <v>519</v>
      </c>
      <c r="W417">
        <v>5555672735</v>
      </c>
      <c r="X417">
        <v>0</v>
      </c>
      <c r="Z417" t="s">
        <v>480</v>
      </c>
      <c r="AB417" t="s">
        <v>642</v>
      </c>
    </row>
    <row r="418" spans="1:28" x14ac:dyDescent="0.25">
      <c r="A418" t="s">
        <v>683</v>
      </c>
      <c r="B418" t="s">
        <v>474</v>
      </c>
      <c r="C418" t="s">
        <v>475</v>
      </c>
      <c r="D418" t="s">
        <v>476</v>
      </c>
      <c r="E418">
        <v>0</v>
      </c>
      <c r="F418">
        <v>1</v>
      </c>
      <c r="G418">
        <v>60</v>
      </c>
      <c r="H418">
        <v>1</v>
      </c>
      <c r="I418">
        <v>0</v>
      </c>
      <c r="J418" s="168">
        <v>46167</v>
      </c>
      <c r="K418" s="168">
        <v>46167</v>
      </c>
      <c r="L418" s="168">
        <v>46167</v>
      </c>
      <c r="M418" s="168">
        <v>46167</v>
      </c>
      <c r="N418" t="s">
        <v>477</v>
      </c>
      <c r="O418" t="s">
        <v>477</v>
      </c>
      <c r="P418" t="s">
        <v>477</v>
      </c>
      <c r="Q418" t="s">
        <v>477</v>
      </c>
      <c r="R418" t="s">
        <v>477</v>
      </c>
      <c r="S418" t="s">
        <v>477</v>
      </c>
      <c r="T418">
        <v>6</v>
      </c>
      <c r="U418" t="s">
        <v>684</v>
      </c>
      <c r="V418" t="s">
        <v>510</v>
      </c>
      <c r="W418">
        <v>5555712882</v>
      </c>
      <c r="X418">
        <v>0</v>
      </c>
      <c r="Z418" t="s">
        <v>480</v>
      </c>
      <c r="AB418" t="s">
        <v>535</v>
      </c>
    </row>
    <row r="419" spans="1:28" x14ac:dyDescent="0.25">
      <c r="A419" t="s">
        <v>683</v>
      </c>
      <c r="B419" t="s">
        <v>482</v>
      </c>
      <c r="C419" t="s">
        <v>490</v>
      </c>
      <c r="D419" t="s">
        <v>491</v>
      </c>
      <c r="E419">
        <v>0</v>
      </c>
      <c r="F419">
        <v>1</v>
      </c>
      <c r="G419">
        <v>60</v>
      </c>
      <c r="H419">
        <v>1</v>
      </c>
      <c r="I419">
        <v>0</v>
      </c>
      <c r="J419" s="168">
        <v>46186</v>
      </c>
      <c r="K419" s="168">
        <v>46186</v>
      </c>
      <c r="L419" s="168">
        <v>46186</v>
      </c>
      <c r="M419" s="168">
        <v>46186</v>
      </c>
      <c r="N419" t="s">
        <v>477</v>
      </c>
      <c r="O419" t="s">
        <v>477</v>
      </c>
      <c r="P419" t="s">
        <v>477</v>
      </c>
      <c r="Q419" t="s">
        <v>477</v>
      </c>
      <c r="R419" t="s">
        <v>477</v>
      </c>
      <c r="S419" t="s">
        <v>477</v>
      </c>
      <c r="T419">
        <v>6</v>
      </c>
      <c r="U419" t="s">
        <v>684</v>
      </c>
      <c r="V419" t="s">
        <v>510</v>
      </c>
      <c r="W419">
        <v>5555712883</v>
      </c>
      <c r="X419">
        <v>0</v>
      </c>
      <c r="Z419" t="s">
        <v>492</v>
      </c>
      <c r="AB419" t="s">
        <v>512</v>
      </c>
    </row>
    <row r="420" spans="1:28" x14ac:dyDescent="0.25">
      <c r="A420" t="s">
        <v>683</v>
      </c>
      <c r="B420" t="s">
        <v>494</v>
      </c>
      <c r="C420" t="s">
        <v>495</v>
      </c>
      <c r="D420" t="s">
        <v>496</v>
      </c>
      <c r="E420">
        <v>0.5</v>
      </c>
      <c r="F420">
        <v>1</v>
      </c>
      <c r="G420">
        <v>60</v>
      </c>
      <c r="H420">
        <v>1</v>
      </c>
      <c r="I420">
        <v>50</v>
      </c>
      <c r="J420" s="168">
        <v>46192</v>
      </c>
      <c r="K420" s="168">
        <v>46192</v>
      </c>
      <c r="L420" s="168">
        <v>46192</v>
      </c>
      <c r="M420" s="168">
        <v>46192</v>
      </c>
      <c r="N420" t="s">
        <v>477</v>
      </c>
      <c r="O420" t="s">
        <v>477</v>
      </c>
      <c r="P420" t="s">
        <v>477</v>
      </c>
      <c r="Q420" t="s">
        <v>477</v>
      </c>
      <c r="R420" t="s">
        <v>477</v>
      </c>
      <c r="S420" t="s">
        <v>477</v>
      </c>
      <c r="T420">
        <v>6</v>
      </c>
      <c r="U420" t="s">
        <v>684</v>
      </c>
      <c r="V420" t="s">
        <v>510</v>
      </c>
      <c r="W420">
        <v>5555712884</v>
      </c>
      <c r="X420">
        <v>0</v>
      </c>
      <c r="Z420" t="s">
        <v>492</v>
      </c>
      <c r="AB420" t="s">
        <v>513</v>
      </c>
    </row>
    <row r="421" spans="1:28" x14ac:dyDescent="0.25">
      <c r="A421" t="s">
        <v>683</v>
      </c>
      <c r="B421" t="s">
        <v>498</v>
      </c>
      <c r="C421" t="s">
        <v>499</v>
      </c>
      <c r="D421" t="s">
        <v>500</v>
      </c>
      <c r="E421">
        <v>0.2</v>
      </c>
      <c r="F421">
        <v>1</v>
      </c>
      <c r="G421">
        <v>60</v>
      </c>
      <c r="H421">
        <v>1</v>
      </c>
      <c r="I421">
        <v>20</v>
      </c>
      <c r="J421" s="168">
        <v>46297</v>
      </c>
      <c r="K421" s="168">
        <v>46297</v>
      </c>
      <c r="L421" s="168">
        <v>46261</v>
      </c>
      <c r="M421" s="168">
        <v>46261</v>
      </c>
      <c r="N421" t="s">
        <v>477</v>
      </c>
      <c r="O421" t="s">
        <v>477</v>
      </c>
      <c r="P421" t="s">
        <v>477</v>
      </c>
      <c r="Q421" t="s">
        <v>477</v>
      </c>
      <c r="R421" t="s">
        <v>477</v>
      </c>
      <c r="S421" t="s">
        <v>477</v>
      </c>
      <c r="T421">
        <v>6</v>
      </c>
      <c r="U421" t="s">
        <v>684</v>
      </c>
      <c r="V421" t="s">
        <v>510</v>
      </c>
      <c r="W421">
        <v>5555712885</v>
      </c>
      <c r="X421">
        <v>0</v>
      </c>
      <c r="Z421" t="s">
        <v>492</v>
      </c>
      <c r="AB421" t="s">
        <v>514</v>
      </c>
    </row>
    <row r="422" spans="1:28" x14ac:dyDescent="0.25">
      <c r="A422" t="s">
        <v>683</v>
      </c>
      <c r="B422" t="s">
        <v>502</v>
      </c>
      <c r="C422" t="s">
        <v>503</v>
      </c>
      <c r="D422" t="s">
        <v>504</v>
      </c>
      <c r="E422">
        <v>0.1</v>
      </c>
      <c r="F422">
        <v>1</v>
      </c>
      <c r="G422">
        <v>60</v>
      </c>
      <c r="H422">
        <v>1</v>
      </c>
      <c r="I422">
        <v>10</v>
      </c>
      <c r="J422" s="168">
        <v>46318</v>
      </c>
      <c r="K422" s="168">
        <v>46318</v>
      </c>
      <c r="L422" s="168">
        <v>46290</v>
      </c>
      <c r="M422" s="168">
        <v>46290</v>
      </c>
      <c r="N422" t="s">
        <v>477</v>
      </c>
      <c r="O422" t="s">
        <v>477</v>
      </c>
      <c r="P422" t="s">
        <v>477</v>
      </c>
      <c r="Q422" t="s">
        <v>477</v>
      </c>
      <c r="R422" t="s">
        <v>477</v>
      </c>
      <c r="S422" t="s">
        <v>477</v>
      </c>
      <c r="T422">
        <v>6</v>
      </c>
      <c r="U422" t="s">
        <v>684</v>
      </c>
      <c r="V422" t="s">
        <v>510</v>
      </c>
      <c r="W422">
        <v>5555712886</v>
      </c>
      <c r="X422">
        <v>0</v>
      </c>
      <c r="Z422" t="s">
        <v>492</v>
      </c>
      <c r="AB422" t="s">
        <v>515</v>
      </c>
    </row>
    <row r="423" spans="1:28" x14ac:dyDescent="0.25">
      <c r="A423" t="s">
        <v>683</v>
      </c>
      <c r="B423" t="s">
        <v>505</v>
      </c>
      <c r="C423" t="s">
        <v>506</v>
      </c>
      <c r="D423" t="s">
        <v>507</v>
      </c>
      <c r="E423">
        <v>0.2</v>
      </c>
      <c r="F423">
        <v>1</v>
      </c>
      <c r="G423">
        <v>60</v>
      </c>
      <c r="H423">
        <v>1</v>
      </c>
      <c r="I423">
        <v>20</v>
      </c>
      <c r="J423" s="168">
        <v>46332</v>
      </c>
      <c r="K423" s="168">
        <v>46332</v>
      </c>
      <c r="L423" s="168">
        <v>46300</v>
      </c>
      <c r="M423" s="168">
        <v>46300</v>
      </c>
      <c r="N423" t="s">
        <v>477</v>
      </c>
      <c r="O423" t="s">
        <v>477</v>
      </c>
      <c r="P423" t="s">
        <v>477</v>
      </c>
      <c r="Q423" t="s">
        <v>477</v>
      </c>
      <c r="R423" t="s">
        <v>477</v>
      </c>
      <c r="S423" t="s">
        <v>477</v>
      </c>
      <c r="T423">
        <v>6</v>
      </c>
      <c r="U423" t="s">
        <v>684</v>
      </c>
      <c r="V423" t="s">
        <v>510</v>
      </c>
      <c r="W423">
        <v>5555712887</v>
      </c>
      <c r="X423">
        <v>0</v>
      </c>
      <c r="Z423" t="s">
        <v>480</v>
      </c>
      <c r="AB423" t="s">
        <v>516</v>
      </c>
    </row>
    <row r="424" spans="1:28" x14ac:dyDescent="0.25">
      <c r="A424" t="s">
        <v>685</v>
      </c>
      <c r="B424" t="s">
        <v>474</v>
      </c>
      <c r="C424" t="s">
        <v>475</v>
      </c>
      <c r="D424" t="s">
        <v>476</v>
      </c>
      <c r="E424">
        <v>0</v>
      </c>
      <c r="F424">
        <v>1</v>
      </c>
      <c r="G424">
        <v>60</v>
      </c>
      <c r="H424">
        <v>1</v>
      </c>
      <c r="I424">
        <v>0</v>
      </c>
      <c r="J424" s="168">
        <v>46167</v>
      </c>
      <c r="K424" s="168">
        <v>46167</v>
      </c>
      <c r="L424" s="168">
        <v>46167</v>
      </c>
      <c r="M424" s="168">
        <v>46167</v>
      </c>
      <c r="N424" t="s">
        <v>477</v>
      </c>
      <c r="O424" t="s">
        <v>477</v>
      </c>
      <c r="P424" t="s">
        <v>477</v>
      </c>
      <c r="Q424" t="s">
        <v>477</v>
      </c>
      <c r="R424" t="s">
        <v>477</v>
      </c>
      <c r="S424" t="s">
        <v>477</v>
      </c>
      <c r="T424">
        <v>6</v>
      </c>
      <c r="U424" t="s">
        <v>686</v>
      </c>
      <c r="V424" t="s">
        <v>519</v>
      </c>
      <c r="W424">
        <v>5555672736</v>
      </c>
      <c r="X424">
        <v>0</v>
      </c>
      <c r="Z424" t="s">
        <v>480</v>
      </c>
      <c r="AB424" t="s">
        <v>535</v>
      </c>
    </row>
    <row r="425" spans="1:28" x14ac:dyDescent="0.25">
      <c r="A425" t="s">
        <v>685</v>
      </c>
      <c r="B425" t="s">
        <v>482</v>
      </c>
      <c r="C425" t="s">
        <v>490</v>
      </c>
      <c r="D425" t="s">
        <v>491</v>
      </c>
      <c r="E425">
        <v>0</v>
      </c>
      <c r="F425">
        <v>1</v>
      </c>
      <c r="G425">
        <v>60</v>
      </c>
      <c r="H425">
        <v>1</v>
      </c>
      <c r="I425">
        <v>0</v>
      </c>
      <c r="J425" s="168">
        <v>46182</v>
      </c>
      <c r="K425" s="168">
        <v>46182</v>
      </c>
      <c r="L425" s="168">
        <v>46182</v>
      </c>
      <c r="M425" s="168">
        <v>46182</v>
      </c>
      <c r="N425" t="s">
        <v>477</v>
      </c>
      <c r="O425" t="s">
        <v>477</v>
      </c>
      <c r="P425" t="s">
        <v>477</v>
      </c>
      <c r="Q425" t="s">
        <v>477</v>
      </c>
      <c r="R425" t="s">
        <v>477</v>
      </c>
      <c r="S425" t="s">
        <v>477</v>
      </c>
      <c r="T425">
        <v>6</v>
      </c>
      <c r="U425" t="s">
        <v>686</v>
      </c>
      <c r="V425" t="s">
        <v>519</v>
      </c>
      <c r="W425">
        <v>5555672737</v>
      </c>
      <c r="X425">
        <v>0</v>
      </c>
      <c r="Z425" t="s">
        <v>492</v>
      </c>
      <c r="AB425" t="s">
        <v>687</v>
      </c>
    </row>
    <row r="426" spans="1:28" x14ac:dyDescent="0.25">
      <c r="A426" t="s">
        <v>685</v>
      </c>
      <c r="B426" t="s">
        <v>494</v>
      </c>
      <c r="C426" t="s">
        <v>495</v>
      </c>
      <c r="D426" t="s">
        <v>496</v>
      </c>
      <c r="E426">
        <v>0.5</v>
      </c>
      <c r="F426">
        <v>1</v>
      </c>
      <c r="G426">
        <v>60</v>
      </c>
      <c r="H426">
        <v>1</v>
      </c>
      <c r="I426">
        <v>50</v>
      </c>
      <c r="J426" s="168">
        <v>46192</v>
      </c>
      <c r="K426" s="168">
        <v>46192</v>
      </c>
      <c r="L426" s="168">
        <v>46192</v>
      </c>
      <c r="M426" s="168">
        <v>46192</v>
      </c>
      <c r="N426" t="s">
        <v>477</v>
      </c>
      <c r="O426" t="s">
        <v>477</v>
      </c>
      <c r="P426" t="s">
        <v>477</v>
      </c>
      <c r="Q426" t="s">
        <v>477</v>
      </c>
      <c r="R426" t="s">
        <v>477</v>
      </c>
      <c r="S426" t="s">
        <v>477</v>
      </c>
      <c r="T426">
        <v>6</v>
      </c>
      <c r="U426" t="s">
        <v>686</v>
      </c>
      <c r="V426" t="s">
        <v>519</v>
      </c>
      <c r="W426">
        <v>5555672738</v>
      </c>
      <c r="X426">
        <v>0</v>
      </c>
      <c r="Z426" t="s">
        <v>492</v>
      </c>
      <c r="AB426" t="s">
        <v>513</v>
      </c>
    </row>
    <row r="427" spans="1:28" x14ac:dyDescent="0.25">
      <c r="A427" t="s">
        <v>685</v>
      </c>
      <c r="B427" t="s">
        <v>498</v>
      </c>
      <c r="C427" t="s">
        <v>499</v>
      </c>
      <c r="D427" t="s">
        <v>500</v>
      </c>
      <c r="E427">
        <v>0.2</v>
      </c>
      <c r="F427">
        <v>1</v>
      </c>
      <c r="G427">
        <v>60</v>
      </c>
      <c r="H427">
        <v>1</v>
      </c>
      <c r="I427">
        <v>20</v>
      </c>
      <c r="J427" s="168">
        <v>46241</v>
      </c>
      <c r="K427" s="168">
        <v>46241</v>
      </c>
      <c r="L427" s="168">
        <v>46241</v>
      </c>
      <c r="M427" s="168">
        <v>46241</v>
      </c>
      <c r="N427" t="s">
        <v>477</v>
      </c>
      <c r="O427" t="s">
        <v>477</v>
      </c>
      <c r="P427" t="s">
        <v>477</v>
      </c>
      <c r="Q427" t="s">
        <v>477</v>
      </c>
      <c r="R427" t="s">
        <v>477</v>
      </c>
      <c r="S427" t="s">
        <v>477</v>
      </c>
      <c r="T427">
        <v>6</v>
      </c>
      <c r="U427" t="s">
        <v>686</v>
      </c>
      <c r="V427" t="s">
        <v>519</v>
      </c>
      <c r="W427">
        <v>5555672739</v>
      </c>
      <c r="X427">
        <v>0</v>
      </c>
      <c r="Z427" t="s">
        <v>492</v>
      </c>
      <c r="AB427" t="s">
        <v>688</v>
      </c>
    </row>
    <row r="428" spans="1:28" x14ac:dyDescent="0.25">
      <c r="A428" t="s">
        <v>685</v>
      </c>
      <c r="B428" t="s">
        <v>502</v>
      </c>
      <c r="C428" t="s">
        <v>503</v>
      </c>
      <c r="D428" t="s">
        <v>504</v>
      </c>
      <c r="E428">
        <v>0.1</v>
      </c>
      <c r="F428">
        <v>1</v>
      </c>
      <c r="G428">
        <v>60</v>
      </c>
      <c r="H428">
        <v>1</v>
      </c>
      <c r="I428">
        <v>10</v>
      </c>
      <c r="J428" s="168">
        <v>46241</v>
      </c>
      <c r="K428" s="168">
        <v>46241</v>
      </c>
      <c r="L428" s="168">
        <v>46241</v>
      </c>
      <c r="M428" s="168">
        <v>46241</v>
      </c>
      <c r="N428" t="s">
        <v>477</v>
      </c>
      <c r="O428" t="s">
        <v>477</v>
      </c>
      <c r="P428" t="s">
        <v>477</v>
      </c>
      <c r="Q428" t="s">
        <v>477</v>
      </c>
      <c r="R428" t="s">
        <v>477</v>
      </c>
      <c r="S428" t="s">
        <v>477</v>
      </c>
      <c r="T428">
        <v>6</v>
      </c>
      <c r="U428" t="s">
        <v>686</v>
      </c>
      <c r="V428" t="s">
        <v>519</v>
      </c>
      <c r="W428">
        <v>5555672740</v>
      </c>
      <c r="X428">
        <v>0</v>
      </c>
      <c r="Z428" t="s">
        <v>492</v>
      </c>
      <c r="AB428" t="s">
        <v>688</v>
      </c>
    </row>
    <row r="429" spans="1:28" x14ac:dyDescent="0.25">
      <c r="A429" t="s">
        <v>685</v>
      </c>
      <c r="B429" t="s">
        <v>505</v>
      </c>
      <c r="C429" t="s">
        <v>506</v>
      </c>
      <c r="D429" t="s">
        <v>507</v>
      </c>
      <c r="E429">
        <v>0.2</v>
      </c>
      <c r="F429">
        <v>1</v>
      </c>
      <c r="G429">
        <v>60</v>
      </c>
      <c r="H429">
        <v>1</v>
      </c>
      <c r="I429">
        <v>20</v>
      </c>
      <c r="J429" s="168">
        <v>46269</v>
      </c>
      <c r="K429" s="168">
        <v>46269</v>
      </c>
      <c r="L429" s="168">
        <v>46261</v>
      </c>
      <c r="M429" s="168">
        <v>46261</v>
      </c>
      <c r="N429" t="s">
        <v>477</v>
      </c>
      <c r="O429" t="s">
        <v>477</v>
      </c>
      <c r="P429" t="s">
        <v>477</v>
      </c>
      <c r="Q429" t="s">
        <v>477</v>
      </c>
      <c r="R429" t="s">
        <v>477</v>
      </c>
      <c r="S429" t="s">
        <v>477</v>
      </c>
      <c r="T429">
        <v>6</v>
      </c>
      <c r="U429" t="s">
        <v>686</v>
      </c>
      <c r="V429" t="s">
        <v>519</v>
      </c>
      <c r="W429">
        <v>5555672741</v>
      </c>
      <c r="X429">
        <v>0</v>
      </c>
      <c r="Z429" t="s">
        <v>480</v>
      </c>
      <c r="AB429" t="s">
        <v>514</v>
      </c>
    </row>
    <row r="430" spans="1:28" x14ac:dyDescent="0.25">
      <c r="A430" t="s">
        <v>689</v>
      </c>
      <c r="B430" t="s">
        <v>474</v>
      </c>
      <c r="C430" t="s">
        <v>475</v>
      </c>
      <c r="D430" t="s">
        <v>476</v>
      </c>
      <c r="E430">
        <v>0</v>
      </c>
      <c r="F430">
        <v>1</v>
      </c>
      <c r="G430">
        <v>60</v>
      </c>
      <c r="H430">
        <v>1</v>
      </c>
      <c r="I430">
        <v>0</v>
      </c>
      <c r="J430" s="168">
        <v>46304</v>
      </c>
      <c r="K430" s="168">
        <v>46304</v>
      </c>
      <c r="L430" s="168">
        <v>46304</v>
      </c>
      <c r="M430" s="168">
        <v>46304</v>
      </c>
      <c r="N430" s="168">
        <v>46279</v>
      </c>
      <c r="O430" s="168">
        <v>46279</v>
      </c>
      <c r="P430" t="s">
        <v>477</v>
      </c>
      <c r="Q430" t="s">
        <v>477</v>
      </c>
      <c r="R430" t="s">
        <v>477</v>
      </c>
      <c r="S430" t="s">
        <v>477</v>
      </c>
      <c r="T430">
        <v>6</v>
      </c>
      <c r="U430" t="s">
        <v>690</v>
      </c>
      <c r="V430" t="s">
        <v>488</v>
      </c>
      <c r="W430">
        <v>5555753015</v>
      </c>
      <c r="X430">
        <v>0</v>
      </c>
      <c r="Z430" t="s">
        <v>480</v>
      </c>
      <c r="AB430" t="s">
        <v>497</v>
      </c>
    </row>
    <row r="431" spans="1:28" x14ac:dyDescent="0.25">
      <c r="A431" t="s">
        <v>689</v>
      </c>
      <c r="B431" t="s">
        <v>482</v>
      </c>
      <c r="C431" t="s">
        <v>490</v>
      </c>
      <c r="D431" t="s">
        <v>491</v>
      </c>
      <c r="E431">
        <v>0</v>
      </c>
      <c r="F431">
        <v>1</v>
      </c>
      <c r="G431">
        <v>60</v>
      </c>
      <c r="H431">
        <v>0</v>
      </c>
      <c r="I431">
        <v>0</v>
      </c>
      <c r="J431" s="168">
        <v>46311</v>
      </c>
      <c r="K431" s="168">
        <v>46311</v>
      </c>
      <c r="L431" t="s">
        <v>477</v>
      </c>
      <c r="M431" t="s">
        <v>477</v>
      </c>
      <c r="N431" s="168">
        <v>46286</v>
      </c>
      <c r="O431" s="168">
        <v>46286</v>
      </c>
      <c r="P431" t="s">
        <v>477</v>
      </c>
      <c r="Q431" t="s">
        <v>477</v>
      </c>
      <c r="R431" t="s">
        <v>477</v>
      </c>
      <c r="S431" t="s">
        <v>477</v>
      </c>
      <c r="T431">
        <v>6</v>
      </c>
      <c r="U431" t="s">
        <v>690</v>
      </c>
      <c r="V431" t="s">
        <v>488</v>
      </c>
      <c r="W431">
        <v>5555753016</v>
      </c>
      <c r="X431">
        <v>0</v>
      </c>
      <c r="Z431" t="s">
        <v>492</v>
      </c>
      <c r="AB431" t="s">
        <v>501</v>
      </c>
    </row>
    <row r="432" spans="1:28" x14ac:dyDescent="0.25">
      <c r="A432" t="s">
        <v>689</v>
      </c>
      <c r="B432" t="s">
        <v>494</v>
      </c>
      <c r="C432" t="s">
        <v>495</v>
      </c>
      <c r="D432" t="s">
        <v>496</v>
      </c>
      <c r="E432">
        <v>0.5</v>
      </c>
      <c r="F432">
        <v>1</v>
      </c>
      <c r="G432">
        <v>60</v>
      </c>
      <c r="H432">
        <v>0</v>
      </c>
      <c r="I432">
        <v>0</v>
      </c>
      <c r="J432" s="168">
        <v>46318</v>
      </c>
      <c r="K432" s="168">
        <v>46318</v>
      </c>
      <c r="L432" t="s">
        <v>477</v>
      </c>
      <c r="M432" t="s">
        <v>477</v>
      </c>
      <c r="N432" s="168">
        <v>46293</v>
      </c>
      <c r="O432" s="168">
        <v>46293</v>
      </c>
      <c r="P432" t="s">
        <v>477</v>
      </c>
      <c r="Q432" t="s">
        <v>477</v>
      </c>
      <c r="R432" t="s">
        <v>477</v>
      </c>
      <c r="S432" t="s">
        <v>477</v>
      </c>
      <c r="T432">
        <v>6</v>
      </c>
      <c r="U432" t="s">
        <v>690</v>
      </c>
      <c r="V432" t="s">
        <v>488</v>
      </c>
      <c r="W432">
        <v>5555753017</v>
      </c>
      <c r="X432">
        <v>0</v>
      </c>
      <c r="Z432" t="s">
        <v>492</v>
      </c>
      <c r="AB432" t="s">
        <v>501</v>
      </c>
    </row>
    <row r="433" spans="1:28" x14ac:dyDescent="0.25">
      <c r="A433" t="s">
        <v>689</v>
      </c>
      <c r="B433" t="s">
        <v>498</v>
      </c>
      <c r="C433" t="s">
        <v>499</v>
      </c>
      <c r="D433" t="s">
        <v>500</v>
      </c>
      <c r="E433">
        <v>0.2</v>
      </c>
      <c r="F433">
        <v>1</v>
      </c>
      <c r="G433">
        <v>60</v>
      </c>
      <c r="H433">
        <v>0</v>
      </c>
      <c r="I433">
        <v>0</v>
      </c>
      <c r="J433" s="168">
        <v>46339</v>
      </c>
      <c r="K433" s="168">
        <v>46339</v>
      </c>
      <c r="L433" t="s">
        <v>477</v>
      </c>
      <c r="M433" t="s">
        <v>477</v>
      </c>
      <c r="N433" s="168">
        <v>46314</v>
      </c>
      <c r="O433" s="168">
        <v>46314</v>
      </c>
      <c r="P433" t="s">
        <v>477</v>
      </c>
      <c r="Q433" t="s">
        <v>477</v>
      </c>
      <c r="R433" t="s">
        <v>477</v>
      </c>
      <c r="S433" t="s">
        <v>477</v>
      </c>
      <c r="T433">
        <v>6</v>
      </c>
      <c r="U433" t="s">
        <v>690</v>
      </c>
      <c r="V433" t="s">
        <v>488</v>
      </c>
      <c r="W433">
        <v>5555753018</v>
      </c>
      <c r="X433">
        <v>0</v>
      </c>
      <c r="Z433" t="s">
        <v>492</v>
      </c>
      <c r="AB433" t="s">
        <v>501</v>
      </c>
    </row>
    <row r="434" spans="1:28" x14ac:dyDescent="0.25">
      <c r="A434" t="s">
        <v>689</v>
      </c>
      <c r="B434" t="s">
        <v>502</v>
      </c>
      <c r="C434" t="s">
        <v>503</v>
      </c>
      <c r="D434" t="s">
        <v>504</v>
      </c>
      <c r="E434">
        <v>0.1</v>
      </c>
      <c r="F434">
        <v>1</v>
      </c>
      <c r="G434">
        <v>60</v>
      </c>
      <c r="H434">
        <v>0</v>
      </c>
      <c r="I434">
        <v>0</v>
      </c>
      <c r="J434" s="168">
        <v>46360</v>
      </c>
      <c r="K434" s="168">
        <v>46360</v>
      </c>
      <c r="L434" t="s">
        <v>477</v>
      </c>
      <c r="M434" t="s">
        <v>477</v>
      </c>
      <c r="N434" s="168">
        <v>46335</v>
      </c>
      <c r="O434" s="168">
        <v>46335</v>
      </c>
      <c r="P434" t="s">
        <v>477</v>
      </c>
      <c r="Q434" t="s">
        <v>477</v>
      </c>
      <c r="R434" t="s">
        <v>477</v>
      </c>
      <c r="S434" t="s">
        <v>477</v>
      </c>
      <c r="T434">
        <v>6</v>
      </c>
      <c r="U434" t="s">
        <v>690</v>
      </c>
      <c r="V434" t="s">
        <v>488</v>
      </c>
      <c r="W434">
        <v>5555753019</v>
      </c>
      <c r="X434">
        <v>0</v>
      </c>
      <c r="Z434" t="s">
        <v>492</v>
      </c>
      <c r="AB434" t="s">
        <v>501</v>
      </c>
    </row>
    <row r="435" spans="1:28" x14ac:dyDescent="0.25">
      <c r="A435" t="s">
        <v>689</v>
      </c>
      <c r="B435" t="s">
        <v>505</v>
      </c>
      <c r="C435" t="s">
        <v>506</v>
      </c>
      <c r="D435" t="s">
        <v>507</v>
      </c>
      <c r="E435">
        <v>0.2</v>
      </c>
      <c r="F435">
        <v>1</v>
      </c>
      <c r="G435">
        <v>60</v>
      </c>
      <c r="H435">
        <v>0</v>
      </c>
      <c r="I435">
        <v>0</v>
      </c>
      <c r="J435" s="168">
        <v>46374</v>
      </c>
      <c r="K435" s="168">
        <v>46374</v>
      </c>
      <c r="L435" t="s">
        <v>477</v>
      </c>
      <c r="M435" t="s">
        <v>477</v>
      </c>
      <c r="N435" s="168">
        <v>46349</v>
      </c>
      <c r="O435" s="168">
        <v>46349</v>
      </c>
      <c r="P435" t="s">
        <v>477</v>
      </c>
      <c r="Q435" t="s">
        <v>477</v>
      </c>
      <c r="R435" t="s">
        <v>477</v>
      </c>
      <c r="S435" t="s">
        <v>477</v>
      </c>
      <c r="T435">
        <v>6</v>
      </c>
      <c r="U435" t="s">
        <v>690</v>
      </c>
      <c r="V435" t="s">
        <v>488</v>
      </c>
      <c r="W435">
        <v>5555753020</v>
      </c>
      <c r="X435">
        <v>0</v>
      </c>
      <c r="Z435" t="s">
        <v>480</v>
      </c>
      <c r="AB435" t="s">
        <v>501</v>
      </c>
    </row>
    <row r="436" spans="1:28" x14ac:dyDescent="0.25">
      <c r="A436" t="s">
        <v>691</v>
      </c>
      <c r="B436" t="s">
        <v>474</v>
      </c>
      <c r="C436" t="s">
        <v>475</v>
      </c>
      <c r="D436" t="s">
        <v>476</v>
      </c>
      <c r="E436">
        <v>0</v>
      </c>
      <c r="F436">
        <v>1</v>
      </c>
      <c r="G436">
        <v>60</v>
      </c>
      <c r="H436">
        <v>1</v>
      </c>
      <c r="I436">
        <v>0</v>
      </c>
      <c r="J436" s="168">
        <v>46167</v>
      </c>
      <c r="K436" s="168">
        <v>46167</v>
      </c>
      <c r="L436" s="168">
        <v>46167</v>
      </c>
      <c r="M436" s="168">
        <v>46167</v>
      </c>
      <c r="N436" t="s">
        <v>477</v>
      </c>
      <c r="O436" t="s">
        <v>477</v>
      </c>
      <c r="P436" t="s">
        <v>477</v>
      </c>
      <c r="Q436" t="s">
        <v>477</v>
      </c>
      <c r="R436" t="s">
        <v>477</v>
      </c>
      <c r="S436" t="s">
        <v>477</v>
      </c>
      <c r="T436">
        <v>6</v>
      </c>
      <c r="U436" t="s">
        <v>692</v>
      </c>
      <c r="V436" t="s">
        <v>510</v>
      </c>
      <c r="W436">
        <v>5555712888</v>
      </c>
      <c r="X436">
        <v>0</v>
      </c>
      <c r="Z436" t="s">
        <v>480</v>
      </c>
      <c r="AB436" t="s">
        <v>535</v>
      </c>
    </row>
    <row r="437" spans="1:28" x14ac:dyDescent="0.25">
      <c r="A437" t="s">
        <v>691</v>
      </c>
      <c r="B437" t="s">
        <v>482</v>
      </c>
      <c r="C437" t="s">
        <v>490</v>
      </c>
      <c r="D437" t="s">
        <v>491</v>
      </c>
      <c r="E437">
        <v>0</v>
      </c>
      <c r="F437">
        <v>1</v>
      </c>
      <c r="G437">
        <v>60</v>
      </c>
      <c r="H437">
        <v>1</v>
      </c>
      <c r="I437">
        <v>0</v>
      </c>
      <c r="J437" s="168">
        <v>46186</v>
      </c>
      <c r="K437" s="168">
        <v>46186</v>
      </c>
      <c r="L437" s="168">
        <v>46186</v>
      </c>
      <c r="M437" s="168">
        <v>46186</v>
      </c>
      <c r="N437" t="s">
        <v>477</v>
      </c>
      <c r="O437" t="s">
        <v>477</v>
      </c>
      <c r="P437" t="s">
        <v>477</v>
      </c>
      <c r="Q437" t="s">
        <v>477</v>
      </c>
      <c r="R437" t="s">
        <v>477</v>
      </c>
      <c r="S437" t="s">
        <v>477</v>
      </c>
      <c r="T437">
        <v>6</v>
      </c>
      <c r="U437" t="s">
        <v>692</v>
      </c>
      <c r="V437" t="s">
        <v>510</v>
      </c>
      <c r="W437">
        <v>5555712889</v>
      </c>
      <c r="X437">
        <v>0</v>
      </c>
      <c r="Z437" t="s">
        <v>492</v>
      </c>
      <c r="AB437" t="s">
        <v>512</v>
      </c>
    </row>
    <row r="438" spans="1:28" x14ac:dyDescent="0.25">
      <c r="A438" t="s">
        <v>691</v>
      </c>
      <c r="B438" t="s">
        <v>494</v>
      </c>
      <c r="C438" t="s">
        <v>495</v>
      </c>
      <c r="D438" t="s">
        <v>496</v>
      </c>
      <c r="E438">
        <v>0.5</v>
      </c>
      <c r="F438">
        <v>1</v>
      </c>
      <c r="G438">
        <v>60</v>
      </c>
      <c r="H438">
        <v>1</v>
      </c>
      <c r="I438">
        <v>50</v>
      </c>
      <c r="J438" s="168">
        <v>46192</v>
      </c>
      <c r="K438" s="168">
        <v>46192</v>
      </c>
      <c r="L438" s="168">
        <v>46192</v>
      </c>
      <c r="M438" s="168">
        <v>46192</v>
      </c>
      <c r="N438" t="s">
        <v>477</v>
      </c>
      <c r="O438" t="s">
        <v>477</v>
      </c>
      <c r="P438" t="s">
        <v>477</v>
      </c>
      <c r="Q438" t="s">
        <v>477</v>
      </c>
      <c r="R438" t="s">
        <v>477</v>
      </c>
      <c r="S438" t="s">
        <v>477</v>
      </c>
      <c r="T438">
        <v>6</v>
      </c>
      <c r="U438" t="s">
        <v>692</v>
      </c>
      <c r="V438" t="s">
        <v>510</v>
      </c>
      <c r="W438">
        <v>5555712890</v>
      </c>
      <c r="X438">
        <v>0</v>
      </c>
      <c r="Z438" t="s">
        <v>492</v>
      </c>
      <c r="AB438" t="s">
        <v>513</v>
      </c>
    </row>
    <row r="439" spans="1:28" x14ac:dyDescent="0.25">
      <c r="A439" t="s">
        <v>691</v>
      </c>
      <c r="B439" t="s">
        <v>498</v>
      </c>
      <c r="C439" t="s">
        <v>499</v>
      </c>
      <c r="D439" t="s">
        <v>500</v>
      </c>
      <c r="E439">
        <v>0.2</v>
      </c>
      <c r="F439">
        <v>1</v>
      </c>
      <c r="G439">
        <v>60</v>
      </c>
      <c r="H439">
        <v>1</v>
      </c>
      <c r="I439">
        <v>20</v>
      </c>
      <c r="J439" s="168">
        <v>46297</v>
      </c>
      <c r="K439" s="168">
        <v>46297</v>
      </c>
      <c r="L439" s="168">
        <v>46261</v>
      </c>
      <c r="M439" s="168">
        <v>46261</v>
      </c>
      <c r="N439" t="s">
        <v>477</v>
      </c>
      <c r="O439" t="s">
        <v>477</v>
      </c>
      <c r="P439" t="s">
        <v>477</v>
      </c>
      <c r="Q439" t="s">
        <v>477</v>
      </c>
      <c r="R439" t="s">
        <v>477</v>
      </c>
      <c r="S439" t="s">
        <v>477</v>
      </c>
      <c r="T439">
        <v>6</v>
      </c>
      <c r="U439" t="s">
        <v>692</v>
      </c>
      <c r="V439" t="s">
        <v>510</v>
      </c>
      <c r="W439">
        <v>5555712891</v>
      </c>
      <c r="X439">
        <v>0</v>
      </c>
      <c r="Z439" t="s">
        <v>492</v>
      </c>
      <c r="AB439" t="s">
        <v>514</v>
      </c>
    </row>
    <row r="440" spans="1:28" x14ac:dyDescent="0.25">
      <c r="A440" t="s">
        <v>691</v>
      </c>
      <c r="B440" t="s">
        <v>502</v>
      </c>
      <c r="C440" t="s">
        <v>503</v>
      </c>
      <c r="D440" t="s">
        <v>504</v>
      </c>
      <c r="E440">
        <v>0.1</v>
      </c>
      <c r="F440">
        <v>1</v>
      </c>
      <c r="G440">
        <v>60</v>
      </c>
      <c r="H440">
        <v>1</v>
      </c>
      <c r="I440">
        <v>10</v>
      </c>
      <c r="J440" s="168">
        <v>46318</v>
      </c>
      <c r="K440" s="168">
        <v>46318</v>
      </c>
      <c r="L440" s="168">
        <v>46290</v>
      </c>
      <c r="M440" s="168">
        <v>46290</v>
      </c>
      <c r="N440" t="s">
        <v>477</v>
      </c>
      <c r="O440" t="s">
        <v>477</v>
      </c>
      <c r="P440" t="s">
        <v>477</v>
      </c>
      <c r="Q440" t="s">
        <v>477</v>
      </c>
      <c r="R440" t="s">
        <v>477</v>
      </c>
      <c r="S440" t="s">
        <v>477</v>
      </c>
      <c r="T440">
        <v>6</v>
      </c>
      <c r="U440" t="s">
        <v>692</v>
      </c>
      <c r="V440" t="s">
        <v>510</v>
      </c>
      <c r="W440">
        <v>5555712892</v>
      </c>
      <c r="X440">
        <v>0</v>
      </c>
      <c r="Z440" t="s">
        <v>492</v>
      </c>
      <c r="AB440" t="s">
        <v>515</v>
      </c>
    </row>
    <row r="441" spans="1:28" x14ac:dyDescent="0.25">
      <c r="A441" t="s">
        <v>691</v>
      </c>
      <c r="B441" t="s">
        <v>505</v>
      </c>
      <c r="C441" t="s">
        <v>506</v>
      </c>
      <c r="D441" t="s">
        <v>507</v>
      </c>
      <c r="E441">
        <v>0.2</v>
      </c>
      <c r="F441">
        <v>1</v>
      </c>
      <c r="G441">
        <v>60</v>
      </c>
      <c r="H441">
        <v>1</v>
      </c>
      <c r="I441">
        <v>20</v>
      </c>
      <c r="J441" s="168">
        <v>46332</v>
      </c>
      <c r="K441" s="168">
        <v>46332</v>
      </c>
      <c r="L441" s="168">
        <v>46300</v>
      </c>
      <c r="M441" s="168">
        <v>46300</v>
      </c>
      <c r="N441" t="s">
        <v>477</v>
      </c>
      <c r="O441" t="s">
        <v>477</v>
      </c>
      <c r="P441" t="s">
        <v>477</v>
      </c>
      <c r="Q441" t="s">
        <v>477</v>
      </c>
      <c r="R441" t="s">
        <v>477</v>
      </c>
      <c r="S441" t="s">
        <v>477</v>
      </c>
      <c r="T441">
        <v>6</v>
      </c>
      <c r="U441" t="s">
        <v>692</v>
      </c>
      <c r="V441" t="s">
        <v>510</v>
      </c>
      <c r="W441">
        <v>5555712893</v>
      </c>
      <c r="X441">
        <v>0</v>
      </c>
      <c r="Z441" t="s">
        <v>480</v>
      </c>
      <c r="AB441" t="s">
        <v>516</v>
      </c>
    </row>
    <row r="442" spans="1:28" x14ac:dyDescent="0.25">
      <c r="A442" t="s">
        <v>693</v>
      </c>
      <c r="B442" t="s">
        <v>474</v>
      </c>
      <c r="C442" t="s">
        <v>475</v>
      </c>
      <c r="D442" t="s">
        <v>476</v>
      </c>
      <c r="E442">
        <v>0</v>
      </c>
      <c r="F442">
        <v>1</v>
      </c>
      <c r="G442">
        <v>60</v>
      </c>
      <c r="H442">
        <v>1</v>
      </c>
      <c r="I442">
        <v>0</v>
      </c>
      <c r="J442" s="168">
        <v>46167</v>
      </c>
      <c r="K442" s="168">
        <v>46167</v>
      </c>
      <c r="L442" s="168">
        <v>46167</v>
      </c>
      <c r="M442" s="168">
        <v>46167</v>
      </c>
      <c r="N442" t="s">
        <v>477</v>
      </c>
      <c r="O442" t="s">
        <v>477</v>
      </c>
      <c r="P442" t="s">
        <v>477</v>
      </c>
      <c r="Q442" t="s">
        <v>477</v>
      </c>
      <c r="R442" t="s">
        <v>477</v>
      </c>
      <c r="S442" t="s">
        <v>477</v>
      </c>
      <c r="T442">
        <v>6</v>
      </c>
      <c r="U442" t="s">
        <v>694</v>
      </c>
      <c r="V442" t="s">
        <v>519</v>
      </c>
      <c r="W442">
        <v>5555672742</v>
      </c>
      <c r="X442">
        <v>0</v>
      </c>
      <c r="Z442" t="s">
        <v>480</v>
      </c>
      <c r="AB442" t="s">
        <v>535</v>
      </c>
    </row>
    <row r="443" spans="1:28" x14ac:dyDescent="0.25">
      <c r="A443" t="s">
        <v>693</v>
      </c>
      <c r="B443" t="s">
        <v>482</v>
      </c>
      <c r="C443" t="s">
        <v>490</v>
      </c>
      <c r="D443" t="s">
        <v>491</v>
      </c>
      <c r="E443">
        <v>0</v>
      </c>
      <c r="F443">
        <v>1</v>
      </c>
      <c r="G443">
        <v>60</v>
      </c>
      <c r="H443">
        <v>1</v>
      </c>
      <c r="I443">
        <v>0</v>
      </c>
      <c r="J443" s="168">
        <v>46185</v>
      </c>
      <c r="K443" s="168">
        <v>46185</v>
      </c>
      <c r="L443" s="168">
        <v>46185</v>
      </c>
      <c r="M443" s="168">
        <v>46185</v>
      </c>
      <c r="N443" t="s">
        <v>477</v>
      </c>
      <c r="O443" t="s">
        <v>477</v>
      </c>
      <c r="P443" t="s">
        <v>477</v>
      </c>
      <c r="Q443" t="s">
        <v>477</v>
      </c>
      <c r="R443" t="s">
        <v>477</v>
      </c>
      <c r="S443" t="s">
        <v>477</v>
      </c>
      <c r="T443">
        <v>6</v>
      </c>
      <c r="U443" t="s">
        <v>694</v>
      </c>
      <c r="V443" t="s">
        <v>519</v>
      </c>
      <c r="W443">
        <v>5555672743</v>
      </c>
      <c r="X443">
        <v>0</v>
      </c>
      <c r="Z443" t="s">
        <v>492</v>
      </c>
      <c r="AB443" t="s">
        <v>520</v>
      </c>
    </row>
    <row r="444" spans="1:28" x14ac:dyDescent="0.25">
      <c r="A444" t="s">
        <v>693</v>
      </c>
      <c r="B444" t="s">
        <v>494</v>
      </c>
      <c r="C444" t="s">
        <v>495</v>
      </c>
      <c r="D444" t="s">
        <v>496</v>
      </c>
      <c r="E444">
        <v>0.5</v>
      </c>
      <c r="F444">
        <v>1</v>
      </c>
      <c r="G444">
        <v>60</v>
      </c>
      <c r="H444">
        <v>1</v>
      </c>
      <c r="I444">
        <v>50</v>
      </c>
      <c r="J444" s="168">
        <v>46192</v>
      </c>
      <c r="K444" s="168">
        <v>46192</v>
      </c>
      <c r="L444" s="168">
        <v>46192</v>
      </c>
      <c r="M444" s="168">
        <v>46192</v>
      </c>
      <c r="N444" t="s">
        <v>477</v>
      </c>
      <c r="O444" t="s">
        <v>477</v>
      </c>
      <c r="P444" t="s">
        <v>477</v>
      </c>
      <c r="Q444" t="s">
        <v>477</v>
      </c>
      <c r="R444" t="s">
        <v>477</v>
      </c>
      <c r="S444" t="s">
        <v>477</v>
      </c>
      <c r="T444">
        <v>6</v>
      </c>
      <c r="U444" t="s">
        <v>694</v>
      </c>
      <c r="V444" t="s">
        <v>519</v>
      </c>
      <c r="W444">
        <v>5555672744</v>
      </c>
      <c r="X444">
        <v>0</v>
      </c>
      <c r="Z444" t="s">
        <v>492</v>
      </c>
      <c r="AB444" t="s">
        <v>513</v>
      </c>
    </row>
    <row r="445" spans="1:28" x14ac:dyDescent="0.25">
      <c r="A445" t="s">
        <v>693</v>
      </c>
      <c r="B445" t="s">
        <v>498</v>
      </c>
      <c r="C445" t="s">
        <v>499</v>
      </c>
      <c r="D445" t="s">
        <v>500</v>
      </c>
      <c r="E445">
        <v>0.2</v>
      </c>
      <c r="F445">
        <v>1</v>
      </c>
      <c r="G445">
        <v>60</v>
      </c>
      <c r="H445">
        <v>1</v>
      </c>
      <c r="I445">
        <v>20</v>
      </c>
      <c r="J445" s="168">
        <v>46240</v>
      </c>
      <c r="K445" s="168">
        <v>46240</v>
      </c>
      <c r="L445" s="168">
        <v>46240</v>
      </c>
      <c r="M445" s="168">
        <v>46240</v>
      </c>
      <c r="N445" t="s">
        <v>477</v>
      </c>
      <c r="O445" t="s">
        <v>477</v>
      </c>
      <c r="P445" t="s">
        <v>477</v>
      </c>
      <c r="Q445" t="s">
        <v>477</v>
      </c>
      <c r="R445" t="s">
        <v>477</v>
      </c>
      <c r="S445" t="s">
        <v>477</v>
      </c>
      <c r="T445">
        <v>6</v>
      </c>
      <c r="U445" t="s">
        <v>694</v>
      </c>
      <c r="V445" t="s">
        <v>519</v>
      </c>
      <c r="W445">
        <v>5555672745</v>
      </c>
      <c r="X445">
        <v>0</v>
      </c>
      <c r="Z445" t="s">
        <v>492</v>
      </c>
      <c r="AB445" t="s">
        <v>521</v>
      </c>
    </row>
    <row r="446" spans="1:28" x14ac:dyDescent="0.25">
      <c r="A446" t="s">
        <v>693</v>
      </c>
      <c r="B446" t="s">
        <v>502</v>
      </c>
      <c r="C446" t="s">
        <v>503</v>
      </c>
      <c r="D446" t="s">
        <v>504</v>
      </c>
      <c r="E446">
        <v>0.1</v>
      </c>
      <c r="F446">
        <v>1</v>
      </c>
      <c r="G446">
        <v>60</v>
      </c>
      <c r="H446">
        <v>1</v>
      </c>
      <c r="I446">
        <v>10</v>
      </c>
      <c r="J446" s="168">
        <v>46240</v>
      </c>
      <c r="K446" s="168">
        <v>46240</v>
      </c>
      <c r="L446" s="168">
        <v>46240</v>
      </c>
      <c r="M446" s="168">
        <v>46240</v>
      </c>
      <c r="N446" t="s">
        <v>477</v>
      </c>
      <c r="O446" t="s">
        <v>477</v>
      </c>
      <c r="P446" t="s">
        <v>477</v>
      </c>
      <c r="Q446" t="s">
        <v>477</v>
      </c>
      <c r="R446" t="s">
        <v>477</v>
      </c>
      <c r="S446" t="s">
        <v>477</v>
      </c>
      <c r="T446">
        <v>6</v>
      </c>
      <c r="U446" t="s">
        <v>694</v>
      </c>
      <c r="V446" t="s">
        <v>519</v>
      </c>
      <c r="W446">
        <v>5555672746</v>
      </c>
      <c r="X446">
        <v>0</v>
      </c>
      <c r="Z446" t="s">
        <v>492</v>
      </c>
      <c r="AB446" t="s">
        <v>521</v>
      </c>
    </row>
    <row r="447" spans="1:28" x14ac:dyDescent="0.25">
      <c r="A447" t="s">
        <v>693</v>
      </c>
      <c r="B447" t="s">
        <v>505</v>
      </c>
      <c r="C447" t="s">
        <v>506</v>
      </c>
      <c r="D447" t="s">
        <v>507</v>
      </c>
      <c r="E447">
        <v>0.2</v>
      </c>
      <c r="F447">
        <v>1</v>
      </c>
      <c r="G447">
        <v>60</v>
      </c>
      <c r="H447">
        <v>1</v>
      </c>
      <c r="I447">
        <v>20</v>
      </c>
      <c r="J447" s="168">
        <v>46269</v>
      </c>
      <c r="K447" s="168">
        <v>46269</v>
      </c>
      <c r="L447" s="168">
        <v>46258</v>
      </c>
      <c r="M447" s="168">
        <v>46258</v>
      </c>
      <c r="N447" t="s">
        <v>477</v>
      </c>
      <c r="O447" t="s">
        <v>477</v>
      </c>
      <c r="P447" t="s">
        <v>477</v>
      </c>
      <c r="Q447" t="s">
        <v>477</v>
      </c>
      <c r="R447" t="s">
        <v>477</v>
      </c>
      <c r="S447" t="s">
        <v>477</v>
      </c>
      <c r="T447">
        <v>6</v>
      </c>
      <c r="U447" t="s">
        <v>694</v>
      </c>
      <c r="V447" t="s">
        <v>519</v>
      </c>
      <c r="W447">
        <v>5555672747</v>
      </c>
      <c r="X447">
        <v>0</v>
      </c>
      <c r="Z447" t="s">
        <v>480</v>
      </c>
      <c r="AB447" t="s">
        <v>522</v>
      </c>
    </row>
    <row r="448" spans="1:28" x14ac:dyDescent="0.25">
      <c r="A448" t="s">
        <v>695</v>
      </c>
      <c r="B448" t="s">
        <v>474</v>
      </c>
      <c r="C448" t="s">
        <v>475</v>
      </c>
      <c r="D448" t="s">
        <v>476</v>
      </c>
      <c r="E448">
        <v>0</v>
      </c>
      <c r="F448">
        <v>1</v>
      </c>
      <c r="G448">
        <v>60</v>
      </c>
      <c r="H448">
        <v>1</v>
      </c>
      <c r="I448">
        <v>0</v>
      </c>
      <c r="J448" s="168">
        <v>46293</v>
      </c>
      <c r="K448" s="168">
        <v>46293</v>
      </c>
      <c r="L448" s="168">
        <v>46293</v>
      </c>
      <c r="M448" s="168">
        <v>46293</v>
      </c>
      <c r="N448" s="168">
        <v>46272</v>
      </c>
      <c r="O448" s="168">
        <v>46272</v>
      </c>
      <c r="P448" t="s">
        <v>477</v>
      </c>
      <c r="Q448" t="s">
        <v>477</v>
      </c>
      <c r="R448" t="s">
        <v>477</v>
      </c>
      <c r="S448" t="s">
        <v>477</v>
      </c>
      <c r="T448">
        <v>6</v>
      </c>
      <c r="U448" t="s">
        <v>696</v>
      </c>
      <c r="V448" t="s">
        <v>488</v>
      </c>
      <c r="W448">
        <v>5555753009</v>
      </c>
      <c r="X448">
        <v>0</v>
      </c>
      <c r="Z448" t="s">
        <v>480</v>
      </c>
      <c r="AB448" t="s">
        <v>489</v>
      </c>
    </row>
    <row r="449" spans="1:28" x14ac:dyDescent="0.25">
      <c r="A449" t="s">
        <v>695</v>
      </c>
      <c r="B449" t="s">
        <v>482</v>
      </c>
      <c r="C449" t="s">
        <v>490</v>
      </c>
      <c r="D449" t="s">
        <v>491</v>
      </c>
      <c r="E449">
        <v>0</v>
      </c>
      <c r="F449">
        <v>1</v>
      </c>
      <c r="G449">
        <v>60</v>
      </c>
      <c r="H449">
        <v>1</v>
      </c>
      <c r="I449">
        <v>0</v>
      </c>
      <c r="J449" s="168">
        <v>46297</v>
      </c>
      <c r="K449" s="168">
        <v>46297</v>
      </c>
      <c r="L449" s="168">
        <v>46311</v>
      </c>
      <c r="M449" s="168">
        <v>46311</v>
      </c>
      <c r="N449" s="168">
        <v>46279</v>
      </c>
      <c r="O449" s="168">
        <v>46279</v>
      </c>
      <c r="P449" t="s">
        <v>477</v>
      </c>
      <c r="Q449" t="s">
        <v>477</v>
      </c>
      <c r="R449" t="s">
        <v>477</v>
      </c>
      <c r="S449" t="s">
        <v>477</v>
      </c>
      <c r="T449">
        <v>6</v>
      </c>
      <c r="U449" t="s">
        <v>696</v>
      </c>
      <c r="V449" t="s">
        <v>488</v>
      </c>
      <c r="W449">
        <v>5555753010</v>
      </c>
      <c r="X449">
        <v>0</v>
      </c>
      <c r="Z449" t="s">
        <v>492</v>
      </c>
      <c r="AB449" t="s">
        <v>545</v>
      </c>
    </row>
    <row r="450" spans="1:28" x14ac:dyDescent="0.25">
      <c r="A450" t="s">
        <v>695</v>
      </c>
      <c r="B450" t="s">
        <v>494</v>
      </c>
      <c r="C450" t="s">
        <v>495</v>
      </c>
      <c r="D450" t="s">
        <v>496</v>
      </c>
      <c r="E450">
        <v>0.5</v>
      </c>
      <c r="F450">
        <v>1</v>
      </c>
      <c r="G450">
        <v>60</v>
      </c>
      <c r="H450">
        <v>1</v>
      </c>
      <c r="I450">
        <v>50</v>
      </c>
      <c r="J450" s="168">
        <v>46304</v>
      </c>
      <c r="K450" s="168">
        <v>46304</v>
      </c>
      <c r="L450" s="168">
        <v>46311</v>
      </c>
      <c r="M450" s="168">
        <v>46311</v>
      </c>
      <c r="N450" s="168">
        <v>46286</v>
      </c>
      <c r="O450" s="168">
        <v>46286</v>
      </c>
      <c r="P450" t="s">
        <v>477</v>
      </c>
      <c r="Q450" t="s">
        <v>477</v>
      </c>
      <c r="R450" t="s">
        <v>477</v>
      </c>
      <c r="S450" t="s">
        <v>477</v>
      </c>
      <c r="T450">
        <v>6</v>
      </c>
      <c r="U450" t="s">
        <v>696</v>
      </c>
      <c r="V450" t="s">
        <v>488</v>
      </c>
      <c r="W450">
        <v>5555753011</v>
      </c>
      <c r="X450">
        <v>0</v>
      </c>
      <c r="Z450" t="s">
        <v>492</v>
      </c>
      <c r="AB450" t="s">
        <v>545</v>
      </c>
    </row>
    <row r="451" spans="1:28" x14ac:dyDescent="0.25">
      <c r="A451" t="s">
        <v>695</v>
      </c>
      <c r="B451" t="s">
        <v>498</v>
      </c>
      <c r="C451" t="s">
        <v>499</v>
      </c>
      <c r="D451" t="s">
        <v>500</v>
      </c>
      <c r="E451">
        <v>0.2</v>
      </c>
      <c r="F451">
        <v>1</v>
      </c>
      <c r="G451">
        <v>60</v>
      </c>
      <c r="H451">
        <v>0</v>
      </c>
      <c r="I451">
        <v>0</v>
      </c>
      <c r="J451" s="168">
        <v>46321</v>
      </c>
      <c r="K451" s="168">
        <v>46321</v>
      </c>
      <c r="L451" t="s">
        <v>477</v>
      </c>
      <c r="M451" t="s">
        <v>477</v>
      </c>
      <c r="N451" s="168">
        <v>46307</v>
      </c>
      <c r="O451" s="168">
        <v>46307</v>
      </c>
      <c r="P451" t="s">
        <v>477</v>
      </c>
      <c r="Q451" t="s">
        <v>477</v>
      </c>
      <c r="R451" t="s">
        <v>477</v>
      </c>
      <c r="S451" t="s">
        <v>477</v>
      </c>
      <c r="T451">
        <v>6</v>
      </c>
      <c r="U451" t="s">
        <v>696</v>
      </c>
      <c r="V451" t="s">
        <v>488</v>
      </c>
      <c r="W451">
        <v>5555753012</v>
      </c>
      <c r="X451">
        <v>0</v>
      </c>
      <c r="Z451" t="s">
        <v>492</v>
      </c>
      <c r="AB451" t="s">
        <v>501</v>
      </c>
    </row>
    <row r="452" spans="1:28" x14ac:dyDescent="0.25">
      <c r="A452" t="s">
        <v>695</v>
      </c>
      <c r="B452" t="s">
        <v>502</v>
      </c>
      <c r="C452" t="s">
        <v>503</v>
      </c>
      <c r="D452" t="s">
        <v>504</v>
      </c>
      <c r="E452">
        <v>0.1</v>
      </c>
      <c r="F452">
        <v>1</v>
      </c>
      <c r="G452">
        <v>60</v>
      </c>
      <c r="H452">
        <v>0</v>
      </c>
      <c r="I452">
        <v>0</v>
      </c>
      <c r="J452" s="168">
        <v>46342</v>
      </c>
      <c r="K452" s="168">
        <v>46342</v>
      </c>
      <c r="L452" t="s">
        <v>477</v>
      </c>
      <c r="M452" t="s">
        <v>477</v>
      </c>
      <c r="N452" s="168">
        <v>46328</v>
      </c>
      <c r="O452" s="168">
        <v>46328</v>
      </c>
      <c r="P452" t="s">
        <v>477</v>
      </c>
      <c r="Q452" t="s">
        <v>477</v>
      </c>
      <c r="R452" t="s">
        <v>477</v>
      </c>
      <c r="S452" t="s">
        <v>477</v>
      </c>
      <c r="T452">
        <v>6</v>
      </c>
      <c r="U452" t="s">
        <v>696</v>
      </c>
      <c r="V452" t="s">
        <v>488</v>
      </c>
      <c r="W452">
        <v>5555753013</v>
      </c>
      <c r="X452">
        <v>0</v>
      </c>
      <c r="Z452" t="s">
        <v>492</v>
      </c>
      <c r="AB452" t="s">
        <v>501</v>
      </c>
    </row>
    <row r="453" spans="1:28" x14ac:dyDescent="0.25">
      <c r="A453" t="s">
        <v>695</v>
      </c>
      <c r="B453" t="s">
        <v>505</v>
      </c>
      <c r="C453" t="s">
        <v>506</v>
      </c>
      <c r="D453" t="s">
        <v>507</v>
      </c>
      <c r="E453">
        <v>0.2</v>
      </c>
      <c r="F453">
        <v>1</v>
      </c>
      <c r="G453">
        <v>60</v>
      </c>
      <c r="H453">
        <v>0</v>
      </c>
      <c r="I453">
        <v>0</v>
      </c>
      <c r="J453" s="168">
        <v>46356</v>
      </c>
      <c r="K453" s="168">
        <v>46356</v>
      </c>
      <c r="L453" t="s">
        <v>477</v>
      </c>
      <c r="M453" t="s">
        <v>477</v>
      </c>
      <c r="N453" s="168">
        <v>46342</v>
      </c>
      <c r="O453" s="168">
        <v>46342</v>
      </c>
      <c r="P453" t="s">
        <v>477</v>
      </c>
      <c r="Q453" t="s">
        <v>477</v>
      </c>
      <c r="R453" t="s">
        <v>477</v>
      </c>
      <c r="S453" t="s">
        <v>477</v>
      </c>
      <c r="T453">
        <v>6</v>
      </c>
      <c r="U453" t="s">
        <v>696</v>
      </c>
      <c r="V453" t="s">
        <v>488</v>
      </c>
      <c r="W453">
        <v>5555753014</v>
      </c>
      <c r="X453">
        <v>0</v>
      </c>
      <c r="Z453" t="s">
        <v>480</v>
      </c>
      <c r="AB453" t="s">
        <v>501</v>
      </c>
    </row>
    <row r="454" spans="1:28" x14ac:dyDescent="0.25">
      <c r="A454" t="s">
        <v>697</v>
      </c>
      <c r="B454" t="s">
        <v>474</v>
      </c>
      <c r="C454" t="s">
        <v>475</v>
      </c>
      <c r="D454" t="s">
        <v>476</v>
      </c>
      <c r="E454">
        <v>0</v>
      </c>
      <c r="F454">
        <v>1</v>
      </c>
      <c r="G454">
        <v>60</v>
      </c>
      <c r="H454">
        <v>1</v>
      </c>
      <c r="I454">
        <v>0</v>
      </c>
      <c r="J454" s="168">
        <v>46167</v>
      </c>
      <c r="K454" s="168">
        <v>46167</v>
      </c>
      <c r="L454" s="168">
        <v>46167</v>
      </c>
      <c r="M454" s="168">
        <v>46167</v>
      </c>
      <c r="N454" t="s">
        <v>477</v>
      </c>
      <c r="O454" t="s">
        <v>477</v>
      </c>
      <c r="P454" t="s">
        <v>477</v>
      </c>
      <c r="Q454" t="s">
        <v>477</v>
      </c>
      <c r="R454" t="s">
        <v>477</v>
      </c>
      <c r="S454" t="s">
        <v>477</v>
      </c>
      <c r="T454">
        <v>6</v>
      </c>
      <c r="U454" t="s">
        <v>698</v>
      </c>
      <c r="V454" t="s">
        <v>510</v>
      </c>
      <c r="W454">
        <v>5555712894</v>
      </c>
      <c r="X454">
        <v>0</v>
      </c>
      <c r="Z454" t="s">
        <v>480</v>
      </c>
      <c r="AB454" t="s">
        <v>535</v>
      </c>
    </row>
    <row r="455" spans="1:28" x14ac:dyDescent="0.25">
      <c r="A455" t="s">
        <v>697</v>
      </c>
      <c r="B455" t="s">
        <v>482</v>
      </c>
      <c r="C455" t="s">
        <v>490</v>
      </c>
      <c r="D455" t="s">
        <v>491</v>
      </c>
      <c r="E455">
        <v>0</v>
      </c>
      <c r="F455">
        <v>1</v>
      </c>
      <c r="G455">
        <v>60</v>
      </c>
      <c r="H455">
        <v>1</v>
      </c>
      <c r="I455">
        <v>0</v>
      </c>
      <c r="J455" s="168">
        <v>46186</v>
      </c>
      <c r="K455" s="168">
        <v>46186</v>
      </c>
      <c r="L455" s="168">
        <v>46186</v>
      </c>
      <c r="M455" s="168">
        <v>46186</v>
      </c>
      <c r="N455" t="s">
        <v>477</v>
      </c>
      <c r="O455" t="s">
        <v>477</v>
      </c>
      <c r="P455" t="s">
        <v>477</v>
      </c>
      <c r="Q455" t="s">
        <v>477</v>
      </c>
      <c r="R455" t="s">
        <v>477</v>
      </c>
      <c r="S455" t="s">
        <v>477</v>
      </c>
      <c r="T455">
        <v>6</v>
      </c>
      <c r="U455" t="s">
        <v>698</v>
      </c>
      <c r="V455" t="s">
        <v>510</v>
      </c>
      <c r="W455">
        <v>5555712895</v>
      </c>
      <c r="X455">
        <v>0</v>
      </c>
      <c r="Z455" t="s">
        <v>492</v>
      </c>
      <c r="AB455" t="s">
        <v>512</v>
      </c>
    </row>
    <row r="456" spans="1:28" x14ac:dyDescent="0.25">
      <c r="A456" t="s">
        <v>697</v>
      </c>
      <c r="B456" t="s">
        <v>494</v>
      </c>
      <c r="C456" t="s">
        <v>495</v>
      </c>
      <c r="D456" t="s">
        <v>496</v>
      </c>
      <c r="E456">
        <v>0.5</v>
      </c>
      <c r="F456">
        <v>1</v>
      </c>
      <c r="G456">
        <v>60</v>
      </c>
      <c r="H456">
        <v>1</v>
      </c>
      <c r="I456">
        <v>50</v>
      </c>
      <c r="J456" s="168">
        <v>46192</v>
      </c>
      <c r="K456" s="168">
        <v>46192</v>
      </c>
      <c r="L456" s="168">
        <v>46192</v>
      </c>
      <c r="M456" s="168">
        <v>46192</v>
      </c>
      <c r="N456" t="s">
        <v>477</v>
      </c>
      <c r="O456" t="s">
        <v>477</v>
      </c>
      <c r="P456" t="s">
        <v>477</v>
      </c>
      <c r="Q456" t="s">
        <v>477</v>
      </c>
      <c r="R456" t="s">
        <v>477</v>
      </c>
      <c r="S456" t="s">
        <v>477</v>
      </c>
      <c r="T456">
        <v>6</v>
      </c>
      <c r="U456" t="s">
        <v>698</v>
      </c>
      <c r="V456" t="s">
        <v>510</v>
      </c>
      <c r="W456">
        <v>5555712896</v>
      </c>
      <c r="X456">
        <v>0</v>
      </c>
      <c r="Z456" t="s">
        <v>492</v>
      </c>
      <c r="AB456" t="s">
        <v>513</v>
      </c>
    </row>
    <row r="457" spans="1:28" x14ac:dyDescent="0.25">
      <c r="A457" t="s">
        <v>697</v>
      </c>
      <c r="B457" t="s">
        <v>498</v>
      </c>
      <c r="C457" t="s">
        <v>499</v>
      </c>
      <c r="D457" t="s">
        <v>500</v>
      </c>
      <c r="E457">
        <v>0.2</v>
      </c>
      <c r="F457">
        <v>1</v>
      </c>
      <c r="G457">
        <v>60</v>
      </c>
      <c r="H457">
        <v>1</v>
      </c>
      <c r="I457">
        <v>20</v>
      </c>
      <c r="J457" s="168">
        <v>46297</v>
      </c>
      <c r="K457" s="168">
        <v>46297</v>
      </c>
      <c r="L457" s="168">
        <v>46261</v>
      </c>
      <c r="M457" s="168">
        <v>46261</v>
      </c>
      <c r="N457" t="s">
        <v>477</v>
      </c>
      <c r="O457" t="s">
        <v>477</v>
      </c>
      <c r="P457" t="s">
        <v>477</v>
      </c>
      <c r="Q457" t="s">
        <v>477</v>
      </c>
      <c r="R457" t="s">
        <v>477</v>
      </c>
      <c r="S457" t="s">
        <v>477</v>
      </c>
      <c r="T457">
        <v>6</v>
      </c>
      <c r="U457" t="s">
        <v>698</v>
      </c>
      <c r="V457" t="s">
        <v>510</v>
      </c>
      <c r="W457">
        <v>5555712897</v>
      </c>
      <c r="X457">
        <v>0</v>
      </c>
      <c r="Z457" t="s">
        <v>492</v>
      </c>
      <c r="AB457" t="s">
        <v>514</v>
      </c>
    </row>
    <row r="458" spans="1:28" x14ac:dyDescent="0.25">
      <c r="A458" t="s">
        <v>697</v>
      </c>
      <c r="B458" t="s">
        <v>502</v>
      </c>
      <c r="C458" t="s">
        <v>503</v>
      </c>
      <c r="D458" t="s">
        <v>504</v>
      </c>
      <c r="E458">
        <v>0.1</v>
      </c>
      <c r="F458">
        <v>1</v>
      </c>
      <c r="G458">
        <v>60</v>
      </c>
      <c r="H458">
        <v>1</v>
      </c>
      <c r="I458">
        <v>10</v>
      </c>
      <c r="J458" s="168">
        <v>46318</v>
      </c>
      <c r="K458" s="168">
        <v>46318</v>
      </c>
      <c r="L458" s="168">
        <v>46290</v>
      </c>
      <c r="M458" s="168">
        <v>46290</v>
      </c>
      <c r="N458" t="s">
        <v>477</v>
      </c>
      <c r="O458" t="s">
        <v>477</v>
      </c>
      <c r="P458" t="s">
        <v>477</v>
      </c>
      <c r="Q458" t="s">
        <v>477</v>
      </c>
      <c r="R458" t="s">
        <v>477</v>
      </c>
      <c r="S458" t="s">
        <v>477</v>
      </c>
      <c r="T458">
        <v>6</v>
      </c>
      <c r="U458" t="s">
        <v>698</v>
      </c>
      <c r="V458" t="s">
        <v>510</v>
      </c>
      <c r="W458">
        <v>5555712898</v>
      </c>
      <c r="X458">
        <v>0</v>
      </c>
      <c r="Z458" t="s">
        <v>492</v>
      </c>
      <c r="AB458" t="s">
        <v>515</v>
      </c>
    </row>
    <row r="459" spans="1:28" x14ac:dyDescent="0.25">
      <c r="A459" t="s">
        <v>697</v>
      </c>
      <c r="B459" t="s">
        <v>505</v>
      </c>
      <c r="C459" t="s">
        <v>506</v>
      </c>
      <c r="D459" t="s">
        <v>507</v>
      </c>
      <c r="E459">
        <v>0.2</v>
      </c>
      <c r="F459">
        <v>1</v>
      </c>
      <c r="G459">
        <v>60</v>
      </c>
      <c r="H459">
        <v>1</v>
      </c>
      <c r="I459">
        <v>20</v>
      </c>
      <c r="J459" s="168">
        <v>46332</v>
      </c>
      <c r="K459" s="168">
        <v>46332</v>
      </c>
      <c r="L459" s="168">
        <v>46300</v>
      </c>
      <c r="M459" s="168">
        <v>46300</v>
      </c>
      <c r="N459" t="s">
        <v>477</v>
      </c>
      <c r="O459" t="s">
        <v>477</v>
      </c>
      <c r="P459" t="s">
        <v>477</v>
      </c>
      <c r="Q459" t="s">
        <v>477</v>
      </c>
      <c r="R459" t="s">
        <v>477</v>
      </c>
      <c r="S459" t="s">
        <v>477</v>
      </c>
      <c r="T459">
        <v>6</v>
      </c>
      <c r="U459" t="s">
        <v>698</v>
      </c>
      <c r="V459" t="s">
        <v>510</v>
      </c>
      <c r="W459">
        <v>5555712899</v>
      </c>
      <c r="X459">
        <v>0</v>
      </c>
      <c r="Z459" t="s">
        <v>480</v>
      </c>
      <c r="AB459" t="s">
        <v>516</v>
      </c>
    </row>
    <row r="460" spans="1:28" x14ac:dyDescent="0.25">
      <c r="A460" t="s">
        <v>699</v>
      </c>
      <c r="B460" t="s">
        <v>474</v>
      </c>
      <c r="C460" t="s">
        <v>475</v>
      </c>
      <c r="D460" t="s">
        <v>476</v>
      </c>
      <c r="E460">
        <v>0</v>
      </c>
      <c r="F460">
        <v>1</v>
      </c>
      <c r="G460">
        <v>60</v>
      </c>
      <c r="H460">
        <v>1</v>
      </c>
      <c r="I460">
        <v>0</v>
      </c>
      <c r="J460" s="168">
        <v>46167</v>
      </c>
      <c r="K460" s="168">
        <v>46167</v>
      </c>
      <c r="L460" s="168">
        <v>46167</v>
      </c>
      <c r="M460" s="168">
        <v>46167</v>
      </c>
      <c r="N460" t="s">
        <v>477</v>
      </c>
      <c r="O460" t="s">
        <v>477</v>
      </c>
      <c r="P460" t="s">
        <v>477</v>
      </c>
      <c r="Q460" t="s">
        <v>477</v>
      </c>
      <c r="R460" t="s">
        <v>477</v>
      </c>
      <c r="S460" t="s">
        <v>477</v>
      </c>
      <c r="T460">
        <v>6</v>
      </c>
      <c r="U460" t="s">
        <v>700</v>
      </c>
      <c r="V460" t="s">
        <v>519</v>
      </c>
      <c r="W460">
        <v>5555672748</v>
      </c>
      <c r="X460">
        <v>0</v>
      </c>
      <c r="Z460" t="s">
        <v>480</v>
      </c>
      <c r="AB460" t="s">
        <v>535</v>
      </c>
    </row>
    <row r="461" spans="1:28" x14ac:dyDescent="0.25">
      <c r="A461" t="s">
        <v>699</v>
      </c>
      <c r="B461" t="s">
        <v>482</v>
      </c>
      <c r="C461" t="s">
        <v>490</v>
      </c>
      <c r="D461" t="s">
        <v>491</v>
      </c>
      <c r="E461">
        <v>0</v>
      </c>
      <c r="F461">
        <v>1</v>
      </c>
      <c r="G461">
        <v>60</v>
      </c>
      <c r="H461">
        <v>1</v>
      </c>
      <c r="I461">
        <v>0</v>
      </c>
      <c r="J461" s="168">
        <v>46185</v>
      </c>
      <c r="K461" s="168">
        <v>46185</v>
      </c>
      <c r="L461" s="168">
        <v>46185</v>
      </c>
      <c r="M461" s="168">
        <v>46185</v>
      </c>
      <c r="N461" t="s">
        <v>477</v>
      </c>
      <c r="O461" t="s">
        <v>477</v>
      </c>
      <c r="P461" t="s">
        <v>477</v>
      </c>
      <c r="Q461" t="s">
        <v>477</v>
      </c>
      <c r="R461" t="s">
        <v>477</v>
      </c>
      <c r="S461" t="s">
        <v>477</v>
      </c>
      <c r="T461">
        <v>6</v>
      </c>
      <c r="U461" t="s">
        <v>700</v>
      </c>
      <c r="V461" t="s">
        <v>519</v>
      </c>
      <c r="W461">
        <v>5555672749</v>
      </c>
      <c r="X461">
        <v>0</v>
      </c>
      <c r="Z461" t="s">
        <v>492</v>
      </c>
      <c r="AB461" t="s">
        <v>520</v>
      </c>
    </row>
    <row r="462" spans="1:28" x14ac:dyDescent="0.25">
      <c r="A462" t="s">
        <v>699</v>
      </c>
      <c r="B462" t="s">
        <v>494</v>
      </c>
      <c r="C462" t="s">
        <v>495</v>
      </c>
      <c r="D462" t="s">
        <v>496</v>
      </c>
      <c r="E462">
        <v>0.5</v>
      </c>
      <c r="F462">
        <v>1</v>
      </c>
      <c r="G462">
        <v>60</v>
      </c>
      <c r="H462">
        <v>1</v>
      </c>
      <c r="I462">
        <v>50</v>
      </c>
      <c r="J462" s="168">
        <v>46192</v>
      </c>
      <c r="K462" s="168">
        <v>46192</v>
      </c>
      <c r="L462" s="168">
        <v>46192</v>
      </c>
      <c r="M462" s="168">
        <v>46192</v>
      </c>
      <c r="N462" t="s">
        <v>477</v>
      </c>
      <c r="O462" t="s">
        <v>477</v>
      </c>
      <c r="P462" t="s">
        <v>477</v>
      </c>
      <c r="Q462" t="s">
        <v>477</v>
      </c>
      <c r="R462" t="s">
        <v>477</v>
      </c>
      <c r="S462" t="s">
        <v>477</v>
      </c>
      <c r="T462">
        <v>6</v>
      </c>
      <c r="U462" t="s">
        <v>700</v>
      </c>
      <c r="V462" t="s">
        <v>519</v>
      </c>
      <c r="W462">
        <v>5555672750</v>
      </c>
      <c r="X462">
        <v>0</v>
      </c>
      <c r="Z462" t="s">
        <v>492</v>
      </c>
      <c r="AB462" t="s">
        <v>513</v>
      </c>
    </row>
    <row r="463" spans="1:28" x14ac:dyDescent="0.25">
      <c r="A463" t="s">
        <v>699</v>
      </c>
      <c r="B463" t="s">
        <v>498</v>
      </c>
      <c r="C463" t="s">
        <v>499</v>
      </c>
      <c r="D463" t="s">
        <v>500</v>
      </c>
      <c r="E463">
        <v>0.2</v>
      </c>
      <c r="F463">
        <v>1</v>
      </c>
      <c r="G463">
        <v>60</v>
      </c>
      <c r="H463">
        <v>1</v>
      </c>
      <c r="I463">
        <v>20</v>
      </c>
      <c r="J463" s="168">
        <v>46240</v>
      </c>
      <c r="K463" s="168">
        <v>46240</v>
      </c>
      <c r="L463" s="168">
        <v>46240</v>
      </c>
      <c r="M463" s="168">
        <v>46240</v>
      </c>
      <c r="N463" t="s">
        <v>477</v>
      </c>
      <c r="O463" t="s">
        <v>477</v>
      </c>
      <c r="P463" t="s">
        <v>477</v>
      </c>
      <c r="Q463" t="s">
        <v>477</v>
      </c>
      <c r="R463" t="s">
        <v>477</v>
      </c>
      <c r="S463" t="s">
        <v>477</v>
      </c>
      <c r="T463">
        <v>6</v>
      </c>
      <c r="U463" t="s">
        <v>700</v>
      </c>
      <c r="V463" t="s">
        <v>519</v>
      </c>
      <c r="W463">
        <v>5555672751</v>
      </c>
      <c r="X463">
        <v>0</v>
      </c>
      <c r="Z463" t="s">
        <v>492</v>
      </c>
      <c r="AB463" t="s">
        <v>521</v>
      </c>
    </row>
    <row r="464" spans="1:28" x14ac:dyDescent="0.25">
      <c r="A464" t="s">
        <v>699</v>
      </c>
      <c r="B464" t="s">
        <v>502</v>
      </c>
      <c r="C464" t="s">
        <v>503</v>
      </c>
      <c r="D464" t="s">
        <v>504</v>
      </c>
      <c r="E464">
        <v>0.1</v>
      </c>
      <c r="F464">
        <v>1</v>
      </c>
      <c r="G464">
        <v>60</v>
      </c>
      <c r="H464">
        <v>1</v>
      </c>
      <c r="I464">
        <v>10</v>
      </c>
      <c r="J464" s="168">
        <v>46240</v>
      </c>
      <c r="K464" s="168">
        <v>46240</v>
      </c>
      <c r="L464" s="168">
        <v>46240</v>
      </c>
      <c r="M464" s="168">
        <v>46240</v>
      </c>
      <c r="N464" t="s">
        <v>477</v>
      </c>
      <c r="O464" t="s">
        <v>477</v>
      </c>
      <c r="P464" t="s">
        <v>477</v>
      </c>
      <c r="Q464" t="s">
        <v>477</v>
      </c>
      <c r="R464" t="s">
        <v>477</v>
      </c>
      <c r="S464" t="s">
        <v>477</v>
      </c>
      <c r="T464">
        <v>6</v>
      </c>
      <c r="U464" t="s">
        <v>700</v>
      </c>
      <c r="V464" t="s">
        <v>519</v>
      </c>
      <c r="W464">
        <v>5555672752</v>
      </c>
      <c r="X464">
        <v>0</v>
      </c>
      <c r="Z464" t="s">
        <v>492</v>
      </c>
      <c r="AB464" t="s">
        <v>521</v>
      </c>
    </row>
    <row r="465" spans="1:28" x14ac:dyDescent="0.25">
      <c r="A465" t="s">
        <v>699</v>
      </c>
      <c r="B465" t="s">
        <v>505</v>
      </c>
      <c r="C465" t="s">
        <v>506</v>
      </c>
      <c r="D465" t="s">
        <v>507</v>
      </c>
      <c r="E465">
        <v>0.2</v>
      </c>
      <c r="F465">
        <v>1</v>
      </c>
      <c r="G465">
        <v>60</v>
      </c>
      <c r="H465">
        <v>0</v>
      </c>
      <c r="I465">
        <v>0</v>
      </c>
      <c r="J465" s="168">
        <v>46304</v>
      </c>
      <c r="K465" s="168">
        <v>46304</v>
      </c>
      <c r="L465" t="s">
        <v>477</v>
      </c>
      <c r="M465" t="s">
        <v>477</v>
      </c>
      <c r="N465" t="s">
        <v>477</v>
      </c>
      <c r="O465" t="s">
        <v>477</v>
      </c>
      <c r="P465" t="s">
        <v>477</v>
      </c>
      <c r="Q465" t="s">
        <v>477</v>
      </c>
      <c r="R465" t="s">
        <v>477</v>
      </c>
      <c r="S465" t="s">
        <v>477</v>
      </c>
      <c r="T465">
        <v>6</v>
      </c>
      <c r="U465" t="s">
        <v>700</v>
      </c>
      <c r="V465" t="s">
        <v>519</v>
      </c>
      <c r="W465">
        <v>5555672753</v>
      </c>
      <c r="X465">
        <v>0</v>
      </c>
      <c r="Z465" t="s">
        <v>480</v>
      </c>
      <c r="AB465" t="s">
        <v>501</v>
      </c>
    </row>
    <row r="466" spans="1:28" x14ac:dyDescent="0.25">
      <c r="A466" t="s">
        <v>701</v>
      </c>
      <c r="B466" t="s">
        <v>474</v>
      </c>
      <c r="C466" t="s">
        <v>475</v>
      </c>
      <c r="D466" t="s">
        <v>476</v>
      </c>
      <c r="E466">
        <v>0</v>
      </c>
      <c r="F466">
        <v>1</v>
      </c>
      <c r="G466">
        <v>60</v>
      </c>
      <c r="H466">
        <v>1</v>
      </c>
      <c r="I466">
        <v>0</v>
      </c>
      <c r="J466" s="168">
        <v>46167</v>
      </c>
      <c r="K466" s="168">
        <v>46167</v>
      </c>
      <c r="L466" s="168">
        <v>46167</v>
      </c>
      <c r="M466" s="168">
        <v>46167</v>
      </c>
      <c r="N466" t="s">
        <v>477</v>
      </c>
      <c r="O466" t="s">
        <v>477</v>
      </c>
      <c r="P466" t="s">
        <v>477</v>
      </c>
      <c r="Q466" t="s">
        <v>477</v>
      </c>
      <c r="R466" t="s">
        <v>477</v>
      </c>
      <c r="S466" t="s">
        <v>477</v>
      </c>
      <c r="T466">
        <v>6</v>
      </c>
      <c r="U466" t="s">
        <v>702</v>
      </c>
      <c r="V466" t="s">
        <v>519</v>
      </c>
      <c r="W466">
        <v>5555672754</v>
      </c>
      <c r="X466">
        <v>0</v>
      </c>
      <c r="Z466" t="s">
        <v>480</v>
      </c>
      <c r="AB466" t="s">
        <v>535</v>
      </c>
    </row>
    <row r="467" spans="1:28" x14ac:dyDescent="0.25">
      <c r="A467" t="s">
        <v>701</v>
      </c>
      <c r="B467" t="s">
        <v>482</v>
      </c>
      <c r="C467" t="s">
        <v>490</v>
      </c>
      <c r="D467" t="s">
        <v>491</v>
      </c>
      <c r="E467">
        <v>0</v>
      </c>
      <c r="F467">
        <v>1</v>
      </c>
      <c r="G467">
        <v>60</v>
      </c>
      <c r="H467">
        <v>1</v>
      </c>
      <c r="I467">
        <v>0</v>
      </c>
      <c r="J467" s="168">
        <v>46183</v>
      </c>
      <c r="K467" s="168">
        <v>46183</v>
      </c>
      <c r="L467" s="168">
        <v>46183</v>
      </c>
      <c r="M467" s="168">
        <v>46183</v>
      </c>
      <c r="N467" t="s">
        <v>477</v>
      </c>
      <c r="O467" t="s">
        <v>477</v>
      </c>
      <c r="P467" t="s">
        <v>477</v>
      </c>
      <c r="Q467" t="s">
        <v>477</v>
      </c>
      <c r="R467" t="s">
        <v>477</v>
      </c>
      <c r="S467" t="s">
        <v>477</v>
      </c>
      <c r="T467">
        <v>6</v>
      </c>
      <c r="U467" t="s">
        <v>702</v>
      </c>
      <c r="V467" t="s">
        <v>519</v>
      </c>
      <c r="W467">
        <v>5555672755</v>
      </c>
      <c r="X467">
        <v>0</v>
      </c>
      <c r="Z467" t="s">
        <v>492</v>
      </c>
      <c r="AB467" t="s">
        <v>645</v>
      </c>
    </row>
    <row r="468" spans="1:28" x14ac:dyDescent="0.25">
      <c r="A468" t="s">
        <v>701</v>
      </c>
      <c r="B468" t="s">
        <v>494</v>
      </c>
      <c r="C468" t="s">
        <v>495</v>
      </c>
      <c r="D468" t="s">
        <v>496</v>
      </c>
      <c r="E468">
        <v>0.5</v>
      </c>
      <c r="F468">
        <v>1</v>
      </c>
      <c r="G468">
        <v>60</v>
      </c>
      <c r="H468">
        <v>1</v>
      </c>
      <c r="I468">
        <v>50</v>
      </c>
      <c r="J468" s="168">
        <v>46195</v>
      </c>
      <c r="K468" s="168">
        <v>46195</v>
      </c>
      <c r="L468" s="168">
        <v>46195</v>
      </c>
      <c r="M468" s="168">
        <v>46195</v>
      </c>
      <c r="N468" t="s">
        <v>477</v>
      </c>
      <c r="O468" t="s">
        <v>477</v>
      </c>
      <c r="P468" t="s">
        <v>477</v>
      </c>
      <c r="Q468" t="s">
        <v>477</v>
      </c>
      <c r="R468" t="s">
        <v>477</v>
      </c>
      <c r="S468" t="s">
        <v>477</v>
      </c>
      <c r="T468">
        <v>6</v>
      </c>
      <c r="U468" t="s">
        <v>702</v>
      </c>
      <c r="V468" t="s">
        <v>519</v>
      </c>
      <c r="W468">
        <v>5555672756</v>
      </c>
      <c r="X468">
        <v>0</v>
      </c>
      <c r="Z468" t="s">
        <v>492</v>
      </c>
      <c r="AB468" t="s">
        <v>646</v>
      </c>
    </row>
    <row r="469" spans="1:28" x14ac:dyDescent="0.25">
      <c r="A469" t="s">
        <v>701</v>
      </c>
      <c r="B469" t="s">
        <v>498</v>
      </c>
      <c r="C469" t="s">
        <v>499</v>
      </c>
      <c r="D469" t="s">
        <v>500</v>
      </c>
      <c r="E469">
        <v>0.2</v>
      </c>
      <c r="F469">
        <v>1</v>
      </c>
      <c r="G469">
        <v>60</v>
      </c>
      <c r="H469">
        <v>1</v>
      </c>
      <c r="I469">
        <v>20</v>
      </c>
      <c r="J469" s="168">
        <v>46262</v>
      </c>
      <c r="K469" s="168">
        <v>46262</v>
      </c>
      <c r="L469" s="168">
        <v>46261</v>
      </c>
      <c r="M469" s="168">
        <v>46261</v>
      </c>
      <c r="N469" t="s">
        <v>477</v>
      </c>
      <c r="O469" t="s">
        <v>477</v>
      </c>
      <c r="P469" t="s">
        <v>477</v>
      </c>
      <c r="Q469" t="s">
        <v>477</v>
      </c>
      <c r="R469" t="s">
        <v>477</v>
      </c>
      <c r="S469" t="s">
        <v>477</v>
      </c>
      <c r="T469">
        <v>6</v>
      </c>
      <c r="U469" t="s">
        <v>702</v>
      </c>
      <c r="V469" t="s">
        <v>519</v>
      </c>
      <c r="W469">
        <v>5555672757</v>
      </c>
      <c r="X469">
        <v>0</v>
      </c>
      <c r="Z469" t="s">
        <v>492</v>
      </c>
      <c r="AB469" t="s">
        <v>514</v>
      </c>
    </row>
    <row r="470" spans="1:28" x14ac:dyDescent="0.25">
      <c r="A470" t="s">
        <v>701</v>
      </c>
      <c r="B470" t="s">
        <v>502</v>
      </c>
      <c r="C470" t="s">
        <v>503</v>
      </c>
      <c r="D470" t="s">
        <v>504</v>
      </c>
      <c r="E470">
        <v>0.1</v>
      </c>
      <c r="F470">
        <v>1</v>
      </c>
      <c r="G470">
        <v>60</v>
      </c>
      <c r="H470">
        <v>1</v>
      </c>
      <c r="I470">
        <v>10</v>
      </c>
      <c r="J470" s="168">
        <v>46262</v>
      </c>
      <c r="K470" s="168">
        <v>46262</v>
      </c>
      <c r="L470" s="168">
        <v>46261</v>
      </c>
      <c r="M470" s="168">
        <v>46261</v>
      </c>
      <c r="N470" t="s">
        <v>477</v>
      </c>
      <c r="O470" t="s">
        <v>477</v>
      </c>
      <c r="P470" t="s">
        <v>477</v>
      </c>
      <c r="Q470" t="s">
        <v>477</v>
      </c>
      <c r="R470" t="s">
        <v>477</v>
      </c>
      <c r="S470" t="s">
        <v>477</v>
      </c>
      <c r="T470">
        <v>6</v>
      </c>
      <c r="U470" t="s">
        <v>702</v>
      </c>
      <c r="V470" t="s">
        <v>519</v>
      </c>
      <c r="W470">
        <v>5555672758</v>
      </c>
      <c r="X470">
        <v>0</v>
      </c>
      <c r="Z470" t="s">
        <v>492</v>
      </c>
      <c r="AB470" t="s">
        <v>514</v>
      </c>
    </row>
    <row r="471" spans="1:28" x14ac:dyDescent="0.25">
      <c r="A471" t="s">
        <v>701</v>
      </c>
      <c r="B471" t="s">
        <v>505</v>
      </c>
      <c r="C471" t="s">
        <v>506</v>
      </c>
      <c r="D471" t="s">
        <v>507</v>
      </c>
      <c r="E471">
        <v>0.2</v>
      </c>
      <c r="F471">
        <v>1</v>
      </c>
      <c r="G471">
        <v>60</v>
      </c>
      <c r="H471">
        <v>1</v>
      </c>
      <c r="I471">
        <v>20</v>
      </c>
      <c r="J471" s="168">
        <v>46283</v>
      </c>
      <c r="K471" s="168">
        <v>46283</v>
      </c>
      <c r="L471" s="168">
        <v>46276</v>
      </c>
      <c r="M471" s="168">
        <v>46276</v>
      </c>
      <c r="N471" t="s">
        <v>477</v>
      </c>
      <c r="O471" t="s">
        <v>477</v>
      </c>
      <c r="P471" t="s">
        <v>477</v>
      </c>
      <c r="Q471" t="s">
        <v>477</v>
      </c>
      <c r="R471" t="s">
        <v>477</v>
      </c>
      <c r="S471" t="s">
        <v>477</v>
      </c>
      <c r="T471">
        <v>6</v>
      </c>
      <c r="U471" t="s">
        <v>702</v>
      </c>
      <c r="V471" t="s">
        <v>519</v>
      </c>
      <c r="W471">
        <v>5555672759</v>
      </c>
      <c r="X471">
        <v>0</v>
      </c>
      <c r="Z471" t="s">
        <v>480</v>
      </c>
      <c r="AB471" t="s">
        <v>650</v>
      </c>
    </row>
    <row r="472" spans="1:28" x14ac:dyDescent="0.25">
      <c r="A472" t="s">
        <v>703</v>
      </c>
      <c r="B472" t="s">
        <v>474</v>
      </c>
      <c r="C472" t="s">
        <v>475</v>
      </c>
      <c r="D472" t="s">
        <v>476</v>
      </c>
      <c r="E472">
        <v>0</v>
      </c>
      <c r="F472">
        <v>1</v>
      </c>
      <c r="G472">
        <v>60</v>
      </c>
      <c r="H472">
        <v>1</v>
      </c>
      <c r="I472">
        <v>0</v>
      </c>
      <c r="J472" s="168">
        <v>46167</v>
      </c>
      <c r="K472" s="168">
        <v>46167</v>
      </c>
      <c r="L472" s="168">
        <v>46167</v>
      </c>
      <c r="M472" s="168">
        <v>46167</v>
      </c>
      <c r="N472" t="s">
        <v>477</v>
      </c>
      <c r="O472" t="s">
        <v>477</v>
      </c>
      <c r="P472" t="s">
        <v>477</v>
      </c>
      <c r="Q472" t="s">
        <v>477</v>
      </c>
      <c r="R472" t="s">
        <v>477</v>
      </c>
      <c r="S472" t="s">
        <v>477</v>
      </c>
      <c r="T472">
        <v>6</v>
      </c>
      <c r="U472" t="s">
        <v>704</v>
      </c>
      <c r="V472" t="s">
        <v>510</v>
      </c>
      <c r="W472">
        <v>5555712900</v>
      </c>
      <c r="X472">
        <v>0</v>
      </c>
      <c r="Z472" t="s">
        <v>480</v>
      </c>
      <c r="AB472" t="s">
        <v>535</v>
      </c>
    </row>
    <row r="473" spans="1:28" x14ac:dyDescent="0.25">
      <c r="A473" t="s">
        <v>703</v>
      </c>
      <c r="B473" t="s">
        <v>482</v>
      </c>
      <c r="C473" t="s">
        <v>490</v>
      </c>
      <c r="D473" t="s">
        <v>491</v>
      </c>
      <c r="E473">
        <v>0</v>
      </c>
      <c r="F473">
        <v>1</v>
      </c>
      <c r="G473">
        <v>60</v>
      </c>
      <c r="H473">
        <v>1</v>
      </c>
      <c r="I473">
        <v>0</v>
      </c>
      <c r="J473" s="168">
        <v>46186</v>
      </c>
      <c r="K473" s="168">
        <v>46186</v>
      </c>
      <c r="L473" s="168">
        <v>46186</v>
      </c>
      <c r="M473" s="168">
        <v>46186</v>
      </c>
      <c r="N473" t="s">
        <v>477</v>
      </c>
      <c r="O473" t="s">
        <v>477</v>
      </c>
      <c r="P473" t="s">
        <v>477</v>
      </c>
      <c r="Q473" t="s">
        <v>477</v>
      </c>
      <c r="R473" t="s">
        <v>477</v>
      </c>
      <c r="S473" t="s">
        <v>477</v>
      </c>
      <c r="T473">
        <v>6</v>
      </c>
      <c r="U473" t="s">
        <v>704</v>
      </c>
      <c r="V473" t="s">
        <v>510</v>
      </c>
      <c r="W473">
        <v>5555712901</v>
      </c>
      <c r="X473">
        <v>0</v>
      </c>
      <c r="Z473" t="s">
        <v>492</v>
      </c>
      <c r="AB473" t="s">
        <v>512</v>
      </c>
    </row>
    <row r="474" spans="1:28" x14ac:dyDescent="0.25">
      <c r="A474" t="s">
        <v>703</v>
      </c>
      <c r="B474" t="s">
        <v>494</v>
      </c>
      <c r="C474" t="s">
        <v>495</v>
      </c>
      <c r="D474" t="s">
        <v>496</v>
      </c>
      <c r="E474">
        <v>0.5</v>
      </c>
      <c r="F474">
        <v>1</v>
      </c>
      <c r="G474">
        <v>60</v>
      </c>
      <c r="H474">
        <v>1</v>
      </c>
      <c r="I474">
        <v>50</v>
      </c>
      <c r="J474" s="168">
        <v>46192</v>
      </c>
      <c r="K474" s="168">
        <v>46192</v>
      </c>
      <c r="L474" s="168">
        <v>46192</v>
      </c>
      <c r="M474" s="168">
        <v>46192</v>
      </c>
      <c r="N474" t="s">
        <v>477</v>
      </c>
      <c r="O474" t="s">
        <v>477</v>
      </c>
      <c r="P474" t="s">
        <v>477</v>
      </c>
      <c r="Q474" t="s">
        <v>477</v>
      </c>
      <c r="R474" t="s">
        <v>477</v>
      </c>
      <c r="S474" t="s">
        <v>477</v>
      </c>
      <c r="T474">
        <v>6</v>
      </c>
      <c r="U474" t="s">
        <v>704</v>
      </c>
      <c r="V474" t="s">
        <v>510</v>
      </c>
      <c r="W474">
        <v>5555712902</v>
      </c>
      <c r="X474">
        <v>0</v>
      </c>
      <c r="Z474" t="s">
        <v>492</v>
      </c>
      <c r="AB474" t="s">
        <v>513</v>
      </c>
    </row>
    <row r="475" spans="1:28" x14ac:dyDescent="0.25">
      <c r="A475" t="s">
        <v>703</v>
      </c>
      <c r="B475" t="s">
        <v>498</v>
      </c>
      <c r="C475" t="s">
        <v>499</v>
      </c>
      <c r="D475" t="s">
        <v>500</v>
      </c>
      <c r="E475">
        <v>0.2</v>
      </c>
      <c r="F475">
        <v>1</v>
      </c>
      <c r="G475">
        <v>60</v>
      </c>
      <c r="H475">
        <v>1</v>
      </c>
      <c r="I475">
        <v>20</v>
      </c>
      <c r="J475" s="168">
        <v>46297</v>
      </c>
      <c r="K475" s="168">
        <v>46297</v>
      </c>
      <c r="L475" s="168">
        <v>46261</v>
      </c>
      <c r="M475" s="168">
        <v>46261</v>
      </c>
      <c r="N475" t="s">
        <v>477</v>
      </c>
      <c r="O475" t="s">
        <v>477</v>
      </c>
      <c r="P475" t="s">
        <v>477</v>
      </c>
      <c r="Q475" t="s">
        <v>477</v>
      </c>
      <c r="R475" t="s">
        <v>477</v>
      </c>
      <c r="S475" t="s">
        <v>477</v>
      </c>
      <c r="T475">
        <v>6</v>
      </c>
      <c r="U475" t="s">
        <v>704</v>
      </c>
      <c r="V475" t="s">
        <v>510</v>
      </c>
      <c r="W475">
        <v>5555712903</v>
      </c>
      <c r="X475">
        <v>0</v>
      </c>
      <c r="Z475" t="s">
        <v>492</v>
      </c>
      <c r="AB475" t="s">
        <v>514</v>
      </c>
    </row>
    <row r="476" spans="1:28" x14ac:dyDescent="0.25">
      <c r="A476" t="s">
        <v>703</v>
      </c>
      <c r="B476" t="s">
        <v>502</v>
      </c>
      <c r="C476" t="s">
        <v>503</v>
      </c>
      <c r="D476" t="s">
        <v>504</v>
      </c>
      <c r="E476">
        <v>0.1</v>
      </c>
      <c r="F476">
        <v>1</v>
      </c>
      <c r="G476">
        <v>60</v>
      </c>
      <c r="H476">
        <v>1</v>
      </c>
      <c r="I476">
        <v>10</v>
      </c>
      <c r="J476" s="168">
        <v>46318</v>
      </c>
      <c r="K476" s="168">
        <v>46318</v>
      </c>
      <c r="L476" s="168">
        <v>46290</v>
      </c>
      <c r="M476" s="168">
        <v>46290</v>
      </c>
      <c r="N476" t="s">
        <v>477</v>
      </c>
      <c r="O476" t="s">
        <v>477</v>
      </c>
      <c r="P476" t="s">
        <v>477</v>
      </c>
      <c r="Q476" t="s">
        <v>477</v>
      </c>
      <c r="R476" t="s">
        <v>477</v>
      </c>
      <c r="S476" t="s">
        <v>477</v>
      </c>
      <c r="T476">
        <v>6</v>
      </c>
      <c r="U476" t="s">
        <v>704</v>
      </c>
      <c r="V476" t="s">
        <v>510</v>
      </c>
      <c r="W476">
        <v>5555712904</v>
      </c>
      <c r="X476">
        <v>0</v>
      </c>
      <c r="Z476" t="s">
        <v>492</v>
      </c>
      <c r="AB476" t="s">
        <v>515</v>
      </c>
    </row>
    <row r="477" spans="1:28" x14ac:dyDescent="0.25">
      <c r="A477" t="s">
        <v>703</v>
      </c>
      <c r="B477" t="s">
        <v>505</v>
      </c>
      <c r="C477" t="s">
        <v>506</v>
      </c>
      <c r="D477" t="s">
        <v>507</v>
      </c>
      <c r="E477">
        <v>0.2</v>
      </c>
      <c r="F477">
        <v>1</v>
      </c>
      <c r="G477">
        <v>60</v>
      </c>
      <c r="H477">
        <v>1</v>
      </c>
      <c r="I477">
        <v>20</v>
      </c>
      <c r="J477" s="168">
        <v>46332</v>
      </c>
      <c r="K477" s="168">
        <v>46332</v>
      </c>
      <c r="L477" s="168">
        <v>46300</v>
      </c>
      <c r="M477" s="168">
        <v>46300</v>
      </c>
      <c r="N477" t="s">
        <v>477</v>
      </c>
      <c r="O477" t="s">
        <v>477</v>
      </c>
      <c r="P477" t="s">
        <v>477</v>
      </c>
      <c r="Q477" t="s">
        <v>477</v>
      </c>
      <c r="R477" t="s">
        <v>477</v>
      </c>
      <c r="S477" t="s">
        <v>477</v>
      </c>
      <c r="T477">
        <v>6</v>
      </c>
      <c r="U477" t="s">
        <v>704</v>
      </c>
      <c r="V477" t="s">
        <v>510</v>
      </c>
      <c r="W477">
        <v>5555712905</v>
      </c>
      <c r="X477">
        <v>0</v>
      </c>
      <c r="Z477" t="s">
        <v>480</v>
      </c>
      <c r="AB477" t="s">
        <v>516</v>
      </c>
    </row>
    <row r="478" spans="1:28" x14ac:dyDescent="0.25">
      <c r="A478" t="s">
        <v>705</v>
      </c>
      <c r="B478" t="s">
        <v>474</v>
      </c>
      <c r="C478" t="s">
        <v>475</v>
      </c>
      <c r="D478" t="s">
        <v>476</v>
      </c>
      <c r="E478">
        <v>0</v>
      </c>
      <c r="F478">
        <v>1</v>
      </c>
      <c r="G478">
        <v>60</v>
      </c>
      <c r="H478">
        <v>1</v>
      </c>
      <c r="I478">
        <v>0</v>
      </c>
      <c r="J478" s="168">
        <v>46167</v>
      </c>
      <c r="K478" s="168">
        <v>46167</v>
      </c>
      <c r="L478" s="168">
        <v>46167</v>
      </c>
      <c r="M478" s="168">
        <v>46167</v>
      </c>
      <c r="N478" t="s">
        <v>477</v>
      </c>
      <c r="O478" t="s">
        <v>477</v>
      </c>
      <c r="P478" t="s">
        <v>477</v>
      </c>
      <c r="Q478" t="s">
        <v>477</v>
      </c>
      <c r="R478" t="s">
        <v>477</v>
      </c>
      <c r="S478" t="s">
        <v>477</v>
      </c>
      <c r="T478">
        <v>6</v>
      </c>
      <c r="U478" t="s">
        <v>706</v>
      </c>
      <c r="V478" t="s">
        <v>519</v>
      </c>
      <c r="W478">
        <v>5555672760</v>
      </c>
      <c r="X478">
        <v>0</v>
      </c>
      <c r="Z478" t="s">
        <v>480</v>
      </c>
      <c r="AB478" t="s">
        <v>535</v>
      </c>
    </row>
    <row r="479" spans="1:28" x14ac:dyDescent="0.25">
      <c r="A479" t="s">
        <v>705</v>
      </c>
      <c r="B479" t="s">
        <v>482</v>
      </c>
      <c r="C479" t="s">
        <v>490</v>
      </c>
      <c r="D479" t="s">
        <v>491</v>
      </c>
      <c r="E479">
        <v>0</v>
      </c>
      <c r="F479">
        <v>1</v>
      </c>
      <c r="G479">
        <v>60</v>
      </c>
      <c r="H479">
        <v>1</v>
      </c>
      <c r="I479">
        <v>0</v>
      </c>
      <c r="J479" s="168">
        <v>46185</v>
      </c>
      <c r="K479" s="168">
        <v>46185</v>
      </c>
      <c r="L479" s="168">
        <v>46185</v>
      </c>
      <c r="M479" s="168">
        <v>46185</v>
      </c>
      <c r="N479" t="s">
        <v>477</v>
      </c>
      <c r="O479" t="s">
        <v>477</v>
      </c>
      <c r="P479" t="s">
        <v>477</v>
      </c>
      <c r="Q479" t="s">
        <v>477</v>
      </c>
      <c r="R479" t="s">
        <v>477</v>
      </c>
      <c r="S479" t="s">
        <v>477</v>
      </c>
      <c r="T479">
        <v>6</v>
      </c>
      <c r="U479" t="s">
        <v>706</v>
      </c>
      <c r="V479" t="s">
        <v>519</v>
      </c>
      <c r="W479">
        <v>5555672761</v>
      </c>
      <c r="X479">
        <v>0</v>
      </c>
      <c r="Z479" t="s">
        <v>492</v>
      </c>
      <c r="AB479" t="s">
        <v>520</v>
      </c>
    </row>
    <row r="480" spans="1:28" x14ac:dyDescent="0.25">
      <c r="A480" t="s">
        <v>705</v>
      </c>
      <c r="B480" t="s">
        <v>494</v>
      </c>
      <c r="C480" t="s">
        <v>495</v>
      </c>
      <c r="D480" t="s">
        <v>496</v>
      </c>
      <c r="E480">
        <v>0.5</v>
      </c>
      <c r="F480">
        <v>1</v>
      </c>
      <c r="G480">
        <v>60</v>
      </c>
      <c r="H480">
        <v>1</v>
      </c>
      <c r="I480">
        <v>50</v>
      </c>
      <c r="J480" s="168">
        <v>46192</v>
      </c>
      <c r="K480" s="168">
        <v>46192</v>
      </c>
      <c r="L480" s="168">
        <v>46192</v>
      </c>
      <c r="M480" s="168">
        <v>46192</v>
      </c>
      <c r="N480" t="s">
        <v>477</v>
      </c>
      <c r="O480" t="s">
        <v>477</v>
      </c>
      <c r="P480" t="s">
        <v>477</v>
      </c>
      <c r="Q480" t="s">
        <v>477</v>
      </c>
      <c r="R480" t="s">
        <v>477</v>
      </c>
      <c r="S480" t="s">
        <v>477</v>
      </c>
      <c r="T480">
        <v>6</v>
      </c>
      <c r="U480" t="s">
        <v>706</v>
      </c>
      <c r="V480" t="s">
        <v>519</v>
      </c>
      <c r="W480">
        <v>5555672762</v>
      </c>
      <c r="X480">
        <v>0</v>
      </c>
      <c r="Z480" t="s">
        <v>492</v>
      </c>
      <c r="AB480" t="s">
        <v>513</v>
      </c>
    </row>
    <row r="481" spans="1:28" x14ac:dyDescent="0.25">
      <c r="A481" t="s">
        <v>705</v>
      </c>
      <c r="B481" t="s">
        <v>498</v>
      </c>
      <c r="C481" t="s">
        <v>499</v>
      </c>
      <c r="D481" t="s">
        <v>500</v>
      </c>
      <c r="E481">
        <v>0.2</v>
      </c>
      <c r="F481">
        <v>1</v>
      </c>
      <c r="G481">
        <v>60</v>
      </c>
      <c r="H481">
        <v>1</v>
      </c>
      <c r="I481">
        <v>20</v>
      </c>
      <c r="J481" s="168">
        <v>46240</v>
      </c>
      <c r="K481" s="168">
        <v>46240</v>
      </c>
      <c r="L481" s="168">
        <v>46240</v>
      </c>
      <c r="M481" s="168">
        <v>46240</v>
      </c>
      <c r="N481" t="s">
        <v>477</v>
      </c>
      <c r="O481" t="s">
        <v>477</v>
      </c>
      <c r="P481" t="s">
        <v>477</v>
      </c>
      <c r="Q481" t="s">
        <v>477</v>
      </c>
      <c r="R481" t="s">
        <v>477</v>
      </c>
      <c r="S481" t="s">
        <v>477</v>
      </c>
      <c r="T481">
        <v>6</v>
      </c>
      <c r="U481" t="s">
        <v>706</v>
      </c>
      <c r="V481" t="s">
        <v>519</v>
      </c>
      <c r="W481">
        <v>5555672763</v>
      </c>
      <c r="X481">
        <v>0</v>
      </c>
      <c r="Z481" t="s">
        <v>492</v>
      </c>
      <c r="AB481" t="s">
        <v>521</v>
      </c>
    </row>
    <row r="482" spans="1:28" x14ac:dyDescent="0.25">
      <c r="A482" t="s">
        <v>705</v>
      </c>
      <c r="B482" t="s">
        <v>502</v>
      </c>
      <c r="C482" t="s">
        <v>503</v>
      </c>
      <c r="D482" t="s">
        <v>504</v>
      </c>
      <c r="E482">
        <v>0.1</v>
      </c>
      <c r="F482">
        <v>1</v>
      </c>
      <c r="G482">
        <v>60</v>
      </c>
      <c r="H482">
        <v>1</v>
      </c>
      <c r="I482">
        <v>10</v>
      </c>
      <c r="J482" s="168">
        <v>46240</v>
      </c>
      <c r="K482" s="168">
        <v>46240</v>
      </c>
      <c r="L482" s="168">
        <v>46240</v>
      </c>
      <c r="M482" s="168">
        <v>46240</v>
      </c>
      <c r="N482" t="s">
        <v>477</v>
      </c>
      <c r="O482" t="s">
        <v>477</v>
      </c>
      <c r="P482" t="s">
        <v>477</v>
      </c>
      <c r="Q482" t="s">
        <v>477</v>
      </c>
      <c r="R482" t="s">
        <v>477</v>
      </c>
      <c r="S482" t="s">
        <v>477</v>
      </c>
      <c r="T482">
        <v>6</v>
      </c>
      <c r="U482" t="s">
        <v>706</v>
      </c>
      <c r="V482" t="s">
        <v>519</v>
      </c>
      <c r="W482">
        <v>5555672764</v>
      </c>
      <c r="X482">
        <v>0</v>
      </c>
      <c r="Z482" t="s">
        <v>492</v>
      </c>
      <c r="AB482" t="s">
        <v>521</v>
      </c>
    </row>
    <row r="483" spans="1:28" x14ac:dyDescent="0.25">
      <c r="A483" t="s">
        <v>705</v>
      </c>
      <c r="B483" t="s">
        <v>505</v>
      </c>
      <c r="C483" t="s">
        <v>506</v>
      </c>
      <c r="D483" t="s">
        <v>507</v>
      </c>
      <c r="E483">
        <v>0.2</v>
      </c>
      <c r="F483">
        <v>1</v>
      </c>
      <c r="G483">
        <v>60</v>
      </c>
      <c r="H483">
        <v>0</v>
      </c>
      <c r="I483">
        <v>0</v>
      </c>
      <c r="J483" s="168">
        <v>46304</v>
      </c>
      <c r="K483" s="168">
        <v>46304</v>
      </c>
      <c r="L483" t="s">
        <v>477</v>
      </c>
      <c r="M483" t="s">
        <v>477</v>
      </c>
      <c r="N483" t="s">
        <v>477</v>
      </c>
      <c r="O483" t="s">
        <v>477</v>
      </c>
      <c r="P483" t="s">
        <v>477</v>
      </c>
      <c r="Q483" t="s">
        <v>477</v>
      </c>
      <c r="R483" t="s">
        <v>477</v>
      </c>
      <c r="S483" t="s">
        <v>477</v>
      </c>
      <c r="T483">
        <v>6</v>
      </c>
      <c r="U483" t="s">
        <v>706</v>
      </c>
      <c r="V483" t="s">
        <v>519</v>
      </c>
      <c r="W483">
        <v>5555672765</v>
      </c>
      <c r="X483">
        <v>0</v>
      </c>
      <c r="Z483" t="s">
        <v>480</v>
      </c>
      <c r="AB483" t="s">
        <v>501</v>
      </c>
    </row>
    <row r="484" spans="1:28" x14ac:dyDescent="0.25">
      <c r="A484" t="s">
        <v>707</v>
      </c>
      <c r="B484" t="s">
        <v>474</v>
      </c>
      <c r="C484" t="s">
        <v>475</v>
      </c>
      <c r="D484" t="s">
        <v>476</v>
      </c>
      <c r="E484">
        <v>0</v>
      </c>
      <c r="F484">
        <v>1</v>
      </c>
      <c r="G484">
        <v>60</v>
      </c>
      <c r="H484">
        <v>1</v>
      </c>
      <c r="I484">
        <v>0</v>
      </c>
      <c r="J484" s="168">
        <v>46167</v>
      </c>
      <c r="K484" s="168">
        <v>46167</v>
      </c>
      <c r="L484" s="168">
        <v>46167</v>
      </c>
      <c r="M484" s="168">
        <v>46167</v>
      </c>
      <c r="N484" t="s">
        <v>477</v>
      </c>
      <c r="O484" t="s">
        <v>477</v>
      </c>
      <c r="P484" t="s">
        <v>477</v>
      </c>
      <c r="Q484" t="s">
        <v>477</v>
      </c>
      <c r="R484" t="s">
        <v>477</v>
      </c>
      <c r="S484" t="s">
        <v>477</v>
      </c>
      <c r="T484">
        <v>6</v>
      </c>
      <c r="U484" t="s">
        <v>708</v>
      </c>
      <c r="V484" t="s">
        <v>510</v>
      </c>
      <c r="W484">
        <v>5555712906</v>
      </c>
      <c r="X484">
        <v>0</v>
      </c>
      <c r="Z484" t="s">
        <v>480</v>
      </c>
      <c r="AB484" t="s">
        <v>535</v>
      </c>
    </row>
    <row r="485" spans="1:28" x14ac:dyDescent="0.25">
      <c r="A485" t="s">
        <v>707</v>
      </c>
      <c r="B485" t="s">
        <v>482</v>
      </c>
      <c r="C485" t="s">
        <v>490</v>
      </c>
      <c r="D485" t="s">
        <v>491</v>
      </c>
      <c r="E485">
        <v>0</v>
      </c>
      <c r="F485">
        <v>1</v>
      </c>
      <c r="G485">
        <v>60</v>
      </c>
      <c r="H485">
        <v>1</v>
      </c>
      <c r="I485">
        <v>0</v>
      </c>
      <c r="J485" s="168">
        <v>46186</v>
      </c>
      <c r="K485" s="168">
        <v>46186</v>
      </c>
      <c r="L485" s="168">
        <v>46186</v>
      </c>
      <c r="M485" s="168">
        <v>46186</v>
      </c>
      <c r="N485" t="s">
        <v>477</v>
      </c>
      <c r="O485" t="s">
        <v>477</v>
      </c>
      <c r="P485" t="s">
        <v>477</v>
      </c>
      <c r="Q485" t="s">
        <v>477</v>
      </c>
      <c r="R485" t="s">
        <v>477</v>
      </c>
      <c r="S485" t="s">
        <v>477</v>
      </c>
      <c r="T485">
        <v>6</v>
      </c>
      <c r="U485" t="s">
        <v>708</v>
      </c>
      <c r="V485" t="s">
        <v>510</v>
      </c>
      <c r="W485">
        <v>5555712907</v>
      </c>
      <c r="X485">
        <v>0</v>
      </c>
      <c r="Z485" t="s">
        <v>492</v>
      </c>
      <c r="AB485" t="s">
        <v>512</v>
      </c>
    </row>
    <row r="486" spans="1:28" x14ac:dyDescent="0.25">
      <c r="A486" t="s">
        <v>707</v>
      </c>
      <c r="B486" t="s">
        <v>494</v>
      </c>
      <c r="C486" t="s">
        <v>495</v>
      </c>
      <c r="D486" t="s">
        <v>496</v>
      </c>
      <c r="E486">
        <v>0.5</v>
      </c>
      <c r="F486">
        <v>1</v>
      </c>
      <c r="G486">
        <v>60</v>
      </c>
      <c r="H486">
        <v>1</v>
      </c>
      <c r="I486">
        <v>50</v>
      </c>
      <c r="J486" s="168">
        <v>46192</v>
      </c>
      <c r="K486" s="168">
        <v>46192</v>
      </c>
      <c r="L486" s="168">
        <v>46192</v>
      </c>
      <c r="M486" s="168">
        <v>46192</v>
      </c>
      <c r="N486" t="s">
        <v>477</v>
      </c>
      <c r="O486" t="s">
        <v>477</v>
      </c>
      <c r="P486" t="s">
        <v>477</v>
      </c>
      <c r="Q486" t="s">
        <v>477</v>
      </c>
      <c r="R486" t="s">
        <v>477</v>
      </c>
      <c r="S486" t="s">
        <v>477</v>
      </c>
      <c r="T486">
        <v>6</v>
      </c>
      <c r="U486" t="s">
        <v>708</v>
      </c>
      <c r="V486" t="s">
        <v>510</v>
      </c>
      <c r="W486">
        <v>5555712908</v>
      </c>
      <c r="X486">
        <v>0</v>
      </c>
      <c r="Z486" t="s">
        <v>492</v>
      </c>
      <c r="AB486" t="s">
        <v>513</v>
      </c>
    </row>
    <row r="487" spans="1:28" x14ac:dyDescent="0.25">
      <c r="A487" t="s">
        <v>707</v>
      </c>
      <c r="B487" t="s">
        <v>498</v>
      </c>
      <c r="C487" t="s">
        <v>499</v>
      </c>
      <c r="D487" t="s">
        <v>500</v>
      </c>
      <c r="E487">
        <v>0.2</v>
      </c>
      <c r="F487">
        <v>1</v>
      </c>
      <c r="G487">
        <v>60</v>
      </c>
      <c r="H487">
        <v>1</v>
      </c>
      <c r="I487">
        <v>20</v>
      </c>
      <c r="J487" s="168">
        <v>46297</v>
      </c>
      <c r="K487" s="168">
        <v>46297</v>
      </c>
      <c r="L487" s="168">
        <v>46261</v>
      </c>
      <c r="M487" s="168">
        <v>46261</v>
      </c>
      <c r="N487" t="s">
        <v>477</v>
      </c>
      <c r="O487" t="s">
        <v>477</v>
      </c>
      <c r="P487" t="s">
        <v>477</v>
      </c>
      <c r="Q487" t="s">
        <v>477</v>
      </c>
      <c r="R487" t="s">
        <v>477</v>
      </c>
      <c r="S487" t="s">
        <v>477</v>
      </c>
      <c r="T487">
        <v>6</v>
      </c>
      <c r="U487" t="s">
        <v>708</v>
      </c>
      <c r="V487" t="s">
        <v>510</v>
      </c>
      <c r="W487">
        <v>5555712909</v>
      </c>
      <c r="X487">
        <v>0</v>
      </c>
      <c r="Z487" t="s">
        <v>492</v>
      </c>
      <c r="AB487" t="s">
        <v>514</v>
      </c>
    </row>
    <row r="488" spans="1:28" x14ac:dyDescent="0.25">
      <c r="A488" t="s">
        <v>707</v>
      </c>
      <c r="B488" t="s">
        <v>502</v>
      </c>
      <c r="C488" t="s">
        <v>503</v>
      </c>
      <c r="D488" t="s">
        <v>504</v>
      </c>
      <c r="E488">
        <v>0.1</v>
      </c>
      <c r="F488">
        <v>1</v>
      </c>
      <c r="G488">
        <v>60</v>
      </c>
      <c r="H488">
        <v>1</v>
      </c>
      <c r="I488">
        <v>10</v>
      </c>
      <c r="J488" s="168">
        <v>46318</v>
      </c>
      <c r="K488" s="168">
        <v>46318</v>
      </c>
      <c r="L488" s="168">
        <v>46290</v>
      </c>
      <c r="M488" s="168">
        <v>46290</v>
      </c>
      <c r="N488" t="s">
        <v>477</v>
      </c>
      <c r="O488" t="s">
        <v>477</v>
      </c>
      <c r="P488" t="s">
        <v>477</v>
      </c>
      <c r="Q488" t="s">
        <v>477</v>
      </c>
      <c r="R488" t="s">
        <v>477</v>
      </c>
      <c r="S488" t="s">
        <v>477</v>
      </c>
      <c r="T488">
        <v>6</v>
      </c>
      <c r="U488" t="s">
        <v>708</v>
      </c>
      <c r="V488" t="s">
        <v>510</v>
      </c>
      <c r="W488">
        <v>5555712910</v>
      </c>
      <c r="X488">
        <v>0</v>
      </c>
      <c r="Z488" t="s">
        <v>492</v>
      </c>
      <c r="AB488" t="s">
        <v>515</v>
      </c>
    </row>
    <row r="489" spans="1:28" x14ac:dyDescent="0.25">
      <c r="A489" t="s">
        <v>707</v>
      </c>
      <c r="B489" t="s">
        <v>505</v>
      </c>
      <c r="C489" t="s">
        <v>506</v>
      </c>
      <c r="D489" t="s">
        <v>507</v>
      </c>
      <c r="E489">
        <v>0.2</v>
      </c>
      <c r="F489">
        <v>1</v>
      </c>
      <c r="G489">
        <v>60</v>
      </c>
      <c r="H489">
        <v>1</v>
      </c>
      <c r="I489">
        <v>20</v>
      </c>
      <c r="J489" s="168">
        <v>46332</v>
      </c>
      <c r="K489" s="168">
        <v>46332</v>
      </c>
      <c r="L489" s="168">
        <v>46300</v>
      </c>
      <c r="M489" s="168">
        <v>46300</v>
      </c>
      <c r="N489" t="s">
        <v>477</v>
      </c>
      <c r="O489" t="s">
        <v>477</v>
      </c>
      <c r="P489" t="s">
        <v>477</v>
      </c>
      <c r="Q489" t="s">
        <v>477</v>
      </c>
      <c r="R489" t="s">
        <v>477</v>
      </c>
      <c r="S489" t="s">
        <v>477</v>
      </c>
      <c r="T489">
        <v>6</v>
      </c>
      <c r="U489" t="s">
        <v>708</v>
      </c>
      <c r="V489" t="s">
        <v>510</v>
      </c>
      <c r="W489">
        <v>5555712911</v>
      </c>
      <c r="X489">
        <v>0</v>
      </c>
      <c r="Z489" t="s">
        <v>480</v>
      </c>
      <c r="AB489" t="s">
        <v>516</v>
      </c>
    </row>
    <row r="490" spans="1:28" x14ac:dyDescent="0.25">
      <c r="A490" t="s">
        <v>709</v>
      </c>
      <c r="B490" t="s">
        <v>474</v>
      </c>
      <c r="C490" t="s">
        <v>475</v>
      </c>
      <c r="D490" t="s">
        <v>476</v>
      </c>
      <c r="E490">
        <v>0</v>
      </c>
      <c r="F490">
        <v>1</v>
      </c>
      <c r="G490">
        <v>60</v>
      </c>
      <c r="H490">
        <v>1</v>
      </c>
      <c r="I490">
        <v>0</v>
      </c>
      <c r="J490" s="168">
        <v>46240</v>
      </c>
      <c r="K490" s="168">
        <v>46240</v>
      </c>
      <c r="L490" s="168">
        <v>46240</v>
      </c>
      <c r="M490" s="168">
        <v>46240</v>
      </c>
      <c r="N490" t="s">
        <v>477</v>
      </c>
      <c r="O490" t="s">
        <v>477</v>
      </c>
      <c r="P490" t="s">
        <v>477</v>
      </c>
      <c r="Q490" t="s">
        <v>477</v>
      </c>
      <c r="R490" t="s">
        <v>477</v>
      </c>
      <c r="S490" t="s">
        <v>477</v>
      </c>
      <c r="T490">
        <v>6</v>
      </c>
      <c r="U490" t="s">
        <v>710</v>
      </c>
      <c r="V490" t="s">
        <v>519</v>
      </c>
      <c r="W490">
        <v>5555672766</v>
      </c>
      <c r="X490">
        <v>0</v>
      </c>
      <c r="Z490" t="s">
        <v>480</v>
      </c>
      <c r="AB490" t="s">
        <v>521</v>
      </c>
    </row>
    <row r="491" spans="1:28" x14ac:dyDescent="0.25">
      <c r="A491" t="s">
        <v>709</v>
      </c>
      <c r="B491" t="s">
        <v>482</v>
      </c>
      <c r="C491" t="s">
        <v>490</v>
      </c>
      <c r="D491" t="s">
        <v>491</v>
      </c>
      <c r="E491">
        <v>0</v>
      </c>
      <c r="F491">
        <v>1</v>
      </c>
      <c r="G491">
        <v>60</v>
      </c>
      <c r="H491">
        <v>1</v>
      </c>
      <c r="I491">
        <v>0</v>
      </c>
      <c r="J491" s="168">
        <v>46240</v>
      </c>
      <c r="K491" s="168">
        <v>46240</v>
      </c>
      <c r="L491" s="168">
        <v>46240</v>
      </c>
      <c r="M491" s="168">
        <v>46240</v>
      </c>
      <c r="N491" t="s">
        <v>477</v>
      </c>
      <c r="O491" t="s">
        <v>477</v>
      </c>
      <c r="P491" t="s">
        <v>477</v>
      </c>
      <c r="Q491" t="s">
        <v>477</v>
      </c>
      <c r="R491" t="s">
        <v>477</v>
      </c>
      <c r="S491" t="s">
        <v>477</v>
      </c>
      <c r="T491">
        <v>6</v>
      </c>
      <c r="U491" t="s">
        <v>710</v>
      </c>
      <c r="V491" t="s">
        <v>519</v>
      </c>
      <c r="W491">
        <v>5555672767</v>
      </c>
      <c r="X491">
        <v>0</v>
      </c>
      <c r="Z491" t="s">
        <v>492</v>
      </c>
      <c r="AB491" t="s">
        <v>521</v>
      </c>
    </row>
    <row r="492" spans="1:28" x14ac:dyDescent="0.25">
      <c r="A492" t="s">
        <v>709</v>
      </c>
      <c r="B492" t="s">
        <v>494</v>
      </c>
      <c r="C492" t="s">
        <v>495</v>
      </c>
      <c r="D492" t="s">
        <v>496</v>
      </c>
      <c r="E492">
        <v>0.5</v>
      </c>
      <c r="F492">
        <v>1</v>
      </c>
      <c r="G492">
        <v>60</v>
      </c>
      <c r="H492">
        <v>1</v>
      </c>
      <c r="I492">
        <v>50</v>
      </c>
      <c r="J492" s="168">
        <v>46192</v>
      </c>
      <c r="K492" s="168">
        <v>46192</v>
      </c>
      <c r="L492" s="168">
        <v>46192</v>
      </c>
      <c r="M492" s="168">
        <v>46192</v>
      </c>
      <c r="N492" t="s">
        <v>477</v>
      </c>
      <c r="O492" t="s">
        <v>477</v>
      </c>
      <c r="P492" t="s">
        <v>477</v>
      </c>
      <c r="Q492" t="s">
        <v>477</v>
      </c>
      <c r="R492" t="s">
        <v>477</v>
      </c>
      <c r="S492" t="s">
        <v>477</v>
      </c>
      <c r="T492">
        <v>6</v>
      </c>
      <c r="U492" t="s">
        <v>710</v>
      </c>
      <c r="V492" t="s">
        <v>519</v>
      </c>
      <c r="W492">
        <v>5555672768</v>
      </c>
      <c r="X492">
        <v>0</v>
      </c>
      <c r="Z492" t="s">
        <v>492</v>
      </c>
      <c r="AB492" t="s">
        <v>513</v>
      </c>
    </row>
    <row r="493" spans="1:28" x14ac:dyDescent="0.25">
      <c r="A493" t="s">
        <v>709</v>
      </c>
      <c r="B493" t="s">
        <v>498</v>
      </c>
      <c r="C493" t="s">
        <v>499</v>
      </c>
      <c r="D493" t="s">
        <v>500</v>
      </c>
      <c r="E493">
        <v>0.2</v>
      </c>
      <c r="F493">
        <v>1</v>
      </c>
      <c r="G493">
        <v>60</v>
      </c>
      <c r="H493">
        <v>1</v>
      </c>
      <c r="I493">
        <v>20</v>
      </c>
      <c r="J493" s="168">
        <v>46185</v>
      </c>
      <c r="K493" s="168">
        <v>46185</v>
      </c>
      <c r="L493" s="168">
        <v>46185</v>
      </c>
      <c r="M493" s="168">
        <v>46185</v>
      </c>
      <c r="N493" t="s">
        <v>477</v>
      </c>
      <c r="O493" t="s">
        <v>477</v>
      </c>
      <c r="P493" t="s">
        <v>477</v>
      </c>
      <c r="Q493" t="s">
        <v>477</v>
      </c>
      <c r="R493" t="s">
        <v>477</v>
      </c>
      <c r="S493" t="s">
        <v>477</v>
      </c>
      <c r="T493">
        <v>6</v>
      </c>
      <c r="U493" t="s">
        <v>710</v>
      </c>
      <c r="V493" t="s">
        <v>519</v>
      </c>
      <c r="W493">
        <v>5555672769</v>
      </c>
      <c r="X493">
        <v>0</v>
      </c>
      <c r="Z493" t="s">
        <v>492</v>
      </c>
      <c r="AB493" t="s">
        <v>520</v>
      </c>
    </row>
    <row r="494" spans="1:28" x14ac:dyDescent="0.25">
      <c r="A494" t="s">
        <v>709</v>
      </c>
      <c r="B494" t="s">
        <v>502</v>
      </c>
      <c r="C494" t="s">
        <v>503</v>
      </c>
      <c r="D494" t="s">
        <v>504</v>
      </c>
      <c r="E494">
        <v>0.1</v>
      </c>
      <c r="F494">
        <v>1</v>
      </c>
      <c r="G494">
        <v>60</v>
      </c>
      <c r="H494">
        <v>1</v>
      </c>
      <c r="I494">
        <v>10</v>
      </c>
      <c r="J494" s="168">
        <v>46167</v>
      </c>
      <c r="K494" s="168">
        <v>46167</v>
      </c>
      <c r="L494" s="168">
        <v>46167</v>
      </c>
      <c r="M494" s="168">
        <v>46167</v>
      </c>
      <c r="N494" t="s">
        <v>477</v>
      </c>
      <c r="O494" t="s">
        <v>477</v>
      </c>
      <c r="P494" t="s">
        <v>477</v>
      </c>
      <c r="Q494" t="s">
        <v>477</v>
      </c>
      <c r="R494" t="s">
        <v>477</v>
      </c>
      <c r="S494" t="s">
        <v>477</v>
      </c>
      <c r="T494">
        <v>6</v>
      </c>
      <c r="U494" t="s">
        <v>710</v>
      </c>
      <c r="V494" t="s">
        <v>519</v>
      </c>
      <c r="W494">
        <v>5555672770</v>
      </c>
      <c r="X494">
        <v>0</v>
      </c>
      <c r="Z494" t="s">
        <v>492</v>
      </c>
      <c r="AB494" t="s">
        <v>535</v>
      </c>
    </row>
    <row r="495" spans="1:28" x14ac:dyDescent="0.25">
      <c r="A495" t="s">
        <v>709</v>
      </c>
      <c r="B495" t="s">
        <v>505</v>
      </c>
      <c r="C495" t="s">
        <v>506</v>
      </c>
      <c r="D495" t="s">
        <v>507</v>
      </c>
      <c r="E495">
        <v>0.2</v>
      </c>
      <c r="F495">
        <v>1</v>
      </c>
      <c r="G495">
        <v>60</v>
      </c>
      <c r="H495">
        <v>0</v>
      </c>
      <c r="I495">
        <v>0</v>
      </c>
      <c r="J495" s="168">
        <v>46304</v>
      </c>
      <c r="K495" s="168">
        <v>46304</v>
      </c>
      <c r="L495" t="s">
        <v>477</v>
      </c>
      <c r="M495" t="s">
        <v>477</v>
      </c>
      <c r="N495" t="s">
        <v>477</v>
      </c>
      <c r="O495" t="s">
        <v>477</v>
      </c>
      <c r="P495" t="s">
        <v>477</v>
      </c>
      <c r="Q495" t="s">
        <v>477</v>
      </c>
      <c r="R495" t="s">
        <v>477</v>
      </c>
      <c r="S495" t="s">
        <v>477</v>
      </c>
      <c r="T495">
        <v>6</v>
      </c>
      <c r="U495" t="s">
        <v>710</v>
      </c>
      <c r="V495" t="s">
        <v>519</v>
      </c>
      <c r="W495">
        <v>5555672771</v>
      </c>
      <c r="X495">
        <v>0</v>
      </c>
      <c r="Z495" t="s">
        <v>480</v>
      </c>
      <c r="AB495" t="s">
        <v>501</v>
      </c>
    </row>
    <row r="496" spans="1:28" x14ac:dyDescent="0.25">
      <c r="A496" t="s">
        <v>711</v>
      </c>
      <c r="B496" t="s">
        <v>474</v>
      </c>
      <c r="C496" t="s">
        <v>475</v>
      </c>
      <c r="D496" t="s">
        <v>476</v>
      </c>
      <c r="E496">
        <v>0</v>
      </c>
      <c r="F496">
        <v>1</v>
      </c>
      <c r="G496">
        <v>0</v>
      </c>
      <c r="H496">
        <v>1</v>
      </c>
      <c r="I496">
        <v>0</v>
      </c>
      <c r="J496" t="s">
        <v>477</v>
      </c>
      <c r="K496" t="s">
        <v>477</v>
      </c>
      <c r="L496" s="168">
        <v>46139</v>
      </c>
      <c r="M496" s="168">
        <v>46139</v>
      </c>
      <c r="N496" t="s">
        <v>477</v>
      </c>
      <c r="O496" t="s">
        <v>477</v>
      </c>
      <c r="P496" t="s">
        <v>477</v>
      </c>
      <c r="Q496" t="s">
        <v>477</v>
      </c>
      <c r="R496" t="s">
        <v>477</v>
      </c>
      <c r="S496" t="s">
        <v>477</v>
      </c>
      <c r="T496">
        <v>6</v>
      </c>
      <c r="U496" t="s">
        <v>712</v>
      </c>
      <c r="V496" t="s">
        <v>713</v>
      </c>
      <c r="W496">
        <v>5316030972</v>
      </c>
      <c r="X496">
        <v>0</v>
      </c>
      <c r="Z496" t="s">
        <v>480</v>
      </c>
      <c r="AB496" t="s">
        <v>714</v>
      </c>
    </row>
    <row r="497" spans="1:28" x14ac:dyDescent="0.25">
      <c r="A497" t="s">
        <v>711</v>
      </c>
      <c r="B497" t="s">
        <v>482</v>
      </c>
      <c r="C497" t="s">
        <v>490</v>
      </c>
      <c r="D497" t="s">
        <v>491</v>
      </c>
      <c r="E497">
        <v>0</v>
      </c>
      <c r="F497">
        <v>1</v>
      </c>
      <c r="G497">
        <v>0</v>
      </c>
      <c r="H497">
        <v>1</v>
      </c>
      <c r="I497">
        <v>0</v>
      </c>
      <c r="J497" t="s">
        <v>477</v>
      </c>
      <c r="K497" t="s">
        <v>477</v>
      </c>
      <c r="L497" s="168">
        <v>46146</v>
      </c>
      <c r="M497" s="168">
        <v>46146</v>
      </c>
      <c r="N497" t="s">
        <v>477</v>
      </c>
      <c r="O497" t="s">
        <v>477</v>
      </c>
      <c r="P497" t="s">
        <v>477</v>
      </c>
      <c r="Q497" t="s">
        <v>477</v>
      </c>
      <c r="R497" t="s">
        <v>477</v>
      </c>
      <c r="S497" t="s">
        <v>477</v>
      </c>
      <c r="T497">
        <v>6</v>
      </c>
      <c r="U497" t="s">
        <v>712</v>
      </c>
      <c r="V497" t="s">
        <v>713</v>
      </c>
      <c r="W497">
        <v>5316030973</v>
      </c>
      <c r="X497">
        <v>0</v>
      </c>
      <c r="Z497" t="s">
        <v>492</v>
      </c>
      <c r="AB497" t="s">
        <v>715</v>
      </c>
    </row>
    <row r="498" spans="1:28" x14ac:dyDescent="0.25">
      <c r="A498" t="s">
        <v>711</v>
      </c>
      <c r="B498" t="s">
        <v>494</v>
      </c>
      <c r="C498" t="s">
        <v>495</v>
      </c>
      <c r="D498" t="s">
        <v>496</v>
      </c>
      <c r="E498">
        <v>0.5</v>
      </c>
      <c r="F498">
        <v>1</v>
      </c>
      <c r="G498">
        <v>0</v>
      </c>
      <c r="H498">
        <v>1</v>
      </c>
      <c r="I498">
        <v>50</v>
      </c>
      <c r="J498" t="s">
        <v>477</v>
      </c>
      <c r="K498" t="s">
        <v>477</v>
      </c>
      <c r="L498" s="168">
        <v>46153</v>
      </c>
      <c r="M498" s="168">
        <v>46153</v>
      </c>
      <c r="N498" t="s">
        <v>477</v>
      </c>
      <c r="O498" t="s">
        <v>477</v>
      </c>
      <c r="P498" t="s">
        <v>477</v>
      </c>
      <c r="Q498" t="s">
        <v>477</v>
      </c>
      <c r="R498" t="s">
        <v>477</v>
      </c>
      <c r="S498" t="s">
        <v>477</v>
      </c>
      <c r="T498">
        <v>6</v>
      </c>
      <c r="U498" t="s">
        <v>712</v>
      </c>
      <c r="V498" t="s">
        <v>713</v>
      </c>
      <c r="W498">
        <v>5316030974</v>
      </c>
      <c r="X498">
        <v>0</v>
      </c>
      <c r="Z498" t="s">
        <v>492</v>
      </c>
      <c r="AB498" t="s">
        <v>716</v>
      </c>
    </row>
    <row r="499" spans="1:28" x14ac:dyDescent="0.25">
      <c r="A499" t="s">
        <v>711</v>
      </c>
      <c r="B499" t="s">
        <v>498</v>
      </c>
      <c r="C499" t="s">
        <v>499</v>
      </c>
      <c r="D499" t="s">
        <v>500</v>
      </c>
      <c r="E499">
        <v>0.2</v>
      </c>
      <c r="F499">
        <v>1</v>
      </c>
      <c r="G499">
        <v>0</v>
      </c>
      <c r="H499">
        <v>1</v>
      </c>
      <c r="I499">
        <v>20</v>
      </c>
      <c r="J499" t="s">
        <v>477</v>
      </c>
      <c r="K499" t="s">
        <v>477</v>
      </c>
      <c r="L499" s="168">
        <v>46153</v>
      </c>
      <c r="M499" s="168">
        <v>46153</v>
      </c>
      <c r="N499" t="s">
        <v>477</v>
      </c>
      <c r="O499" t="s">
        <v>477</v>
      </c>
      <c r="P499" t="s">
        <v>477</v>
      </c>
      <c r="Q499" t="s">
        <v>477</v>
      </c>
      <c r="R499" t="s">
        <v>477</v>
      </c>
      <c r="S499" t="s">
        <v>477</v>
      </c>
      <c r="T499">
        <v>6</v>
      </c>
      <c r="U499" t="s">
        <v>712</v>
      </c>
      <c r="V499" t="s">
        <v>713</v>
      </c>
      <c r="W499">
        <v>5316030975</v>
      </c>
      <c r="X499">
        <v>0</v>
      </c>
      <c r="Z499" t="s">
        <v>492</v>
      </c>
      <c r="AB499" t="s">
        <v>716</v>
      </c>
    </row>
    <row r="500" spans="1:28" x14ac:dyDescent="0.25">
      <c r="A500" t="s">
        <v>711</v>
      </c>
      <c r="B500" t="s">
        <v>502</v>
      </c>
      <c r="C500" t="s">
        <v>503</v>
      </c>
      <c r="D500" t="s">
        <v>504</v>
      </c>
      <c r="E500">
        <v>0.1</v>
      </c>
      <c r="F500">
        <v>1</v>
      </c>
      <c r="G500">
        <v>0</v>
      </c>
      <c r="H500">
        <v>1</v>
      </c>
      <c r="I500">
        <v>10</v>
      </c>
      <c r="J500" t="s">
        <v>477</v>
      </c>
      <c r="K500" t="s">
        <v>477</v>
      </c>
      <c r="L500" s="168">
        <v>46153</v>
      </c>
      <c r="M500" s="168">
        <v>46153</v>
      </c>
      <c r="N500" t="s">
        <v>477</v>
      </c>
      <c r="O500" t="s">
        <v>477</v>
      </c>
      <c r="P500" t="s">
        <v>477</v>
      </c>
      <c r="Q500" t="s">
        <v>477</v>
      </c>
      <c r="R500" t="s">
        <v>477</v>
      </c>
      <c r="S500" t="s">
        <v>477</v>
      </c>
      <c r="T500">
        <v>6</v>
      </c>
      <c r="U500" t="s">
        <v>712</v>
      </c>
      <c r="V500" t="s">
        <v>713</v>
      </c>
      <c r="W500">
        <v>5316030976</v>
      </c>
      <c r="X500">
        <v>0</v>
      </c>
      <c r="Z500" t="s">
        <v>492</v>
      </c>
      <c r="AB500" t="s">
        <v>716</v>
      </c>
    </row>
    <row r="501" spans="1:28" x14ac:dyDescent="0.25">
      <c r="A501" t="s">
        <v>711</v>
      </c>
      <c r="B501" t="s">
        <v>505</v>
      </c>
      <c r="C501" t="s">
        <v>506</v>
      </c>
      <c r="D501" t="s">
        <v>507</v>
      </c>
      <c r="E501">
        <v>0.2</v>
      </c>
      <c r="F501">
        <v>1</v>
      </c>
      <c r="G501">
        <v>0</v>
      </c>
      <c r="H501">
        <v>1</v>
      </c>
      <c r="I501">
        <v>20</v>
      </c>
      <c r="J501" t="s">
        <v>477</v>
      </c>
      <c r="K501" t="s">
        <v>477</v>
      </c>
      <c r="L501" s="168">
        <v>46155</v>
      </c>
      <c r="M501" s="168">
        <v>46155</v>
      </c>
      <c r="N501" t="s">
        <v>477</v>
      </c>
      <c r="O501" t="s">
        <v>477</v>
      </c>
      <c r="P501" t="s">
        <v>477</v>
      </c>
      <c r="Q501" t="s">
        <v>477</v>
      </c>
      <c r="R501" t="s">
        <v>477</v>
      </c>
      <c r="S501" t="s">
        <v>477</v>
      </c>
      <c r="T501">
        <v>6</v>
      </c>
      <c r="U501" t="s">
        <v>712</v>
      </c>
      <c r="V501" t="s">
        <v>713</v>
      </c>
      <c r="W501">
        <v>5316030977</v>
      </c>
      <c r="X501">
        <v>0</v>
      </c>
      <c r="Z501" t="s">
        <v>480</v>
      </c>
      <c r="AB501" t="s">
        <v>717</v>
      </c>
    </row>
    <row r="502" spans="1:28" x14ac:dyDescent="0.25">
      <c r="A502" t="s">
        <v>718</v>
      </c>
      <c r="B502" t="s">
        <v>474</v>
      </c>
      <c r="C502" t="s">
        <v>475</v>
      </c>
      <c r="D502" t="s">
        <v>476</v>
      </c>
      <c r="E502">
        <v>0</v>
      </c>
      <c r="F502">
        <v>1</v>
      </c>
      <c r="G502">
        <v>409</v>
      </c>
      <c r="H502">
        <v>1</v>
      </c>
      <c r="I502">
        <v>0</v>
      </c>
      <c r="J502" s="168">
        <v>46118</v>
      </c>
      <c r="K502" s="168">
        <v>46118</v>
      </c>
      <c r="L502" s="168">
        <v>46104</v>
      </c>
      <c r="M502" s="168">
        <v>46104</v>
      </c>
      <c r="N502" t="s">
        <v>477</v>
      </c>
      <c r="O502" t="s">
        <v>477</v>
      </c>
      <c r="P502" s="168">
        <v>46118</v>
      </c>
      <c r="Q502" s="168">
        <v>46118</v>
      </c>
      <c r="R502" t="s">
        <v>477</v>
      </c>
      <c r="S502" t="s">
        <v>477</v>
      </c>
      <c r="T502">
        <v>6</v>
      </c>
      <c r="U502" t="s">
        <v>719</v>
      </c>
      <c r="V502" t="s">
        <v>720</v>
      </c>
      <c r="W502">
        <v>5170066395</v>
      </c>
      <c r="X502">
        <v>0</v>
      </c>
      <c r="Z502" t="s">
        <v>480</v>
      </c>
      <c r="AB502" t="s">
        <v>721</v>
      </c>
    </row>
    <row r="503" spans="1:28" x14ac:dyDescent="0.25">
      <c r="A503" t="s">
        <v>718</v>
      </c>
      <c r="B503" t="s">
        <v>482</v>
      </c>
      <c r="C503" t="s">
        <v>490</v>
      </c>
      <c r="D503" t="s">
        <v>491</v>
      </c>
      <c r="E503">
        <v>0</v>
      </c>
      <c r="F503">
        <v>1</v>
      </c>
      <c r="G503">
        <v>409</v>
      </c>
      <c r="H503">
        <v>1</v>
      </c>
      <c r="I503">
        <v>0</v>
      </c>
      <c r="J503" s="168">
        <v>46129</v>
      </c>
      <c r="K503" s="168">
        <v>46129</v>
      </c>
      <c r="L503" s="168">
        <v>46114</v>
      </c>
      <c r="M503" s="168">
        <v>46114</v>
      </c>
      <c r="N503" t="s">
        <v>477</v>
      </c>
      <c r="O503" t="s">
        <v>477</v>
      </c>
      <c r="P503" s="168">
        <v>46129</v>
      </c>
      <c r="Q503" s="168">
        <v>46129</v>
      </c>
      <c r="R503" t="s">
        <v>477</v>
      </c>
      <c r="S503" t="s">
        <v>477</v>
      </c>
      <c r="T503">
        <v>6</v>
      </c>
      <c r="U503" t="s">
        <v>719</v>
      </c>
      <c r="V503" t="s">
        <v>720</v>
      </c>
      <c r="W503">
        <v>5170066396</v>
      </c>
      <c r="X503">
        <v>0</v>
      </c>
      <c r="Z503" t="s">
        <v>492</v>
      </c>
      <c r="AB503" t="s">
        <v>722</v>
      </c>
    </row>
    <row r="504" spans="1:28" x14ac:dyDescent="0.25">
      <c r="A504" t="s">
        <v>718</v>
      </c>
      <c r="B504" t="s">
        <v>494</v>
      </c>
      <c r="C504" t="s">
        <v>495</v>
      </c>
      <c r="D504" t="s">
        <v>496</v>
      </c>
      <c r="E504">
        <v>0.5</v>
      </c>
      <c r="F504">
        <v>1</v>
      </c>
      <c r="G504">
        <v>409</v>
      </c>
      <c r="H504">
        <v>1</v>
      </c>
      <c r="I504">
        <v>50</v>
      </c>
      <c r="J504" s="168">
        <v>46136</v>
      </c>
      <c r="K504" s="168">
        <v>46136</v>
      </c>
      <c r="L504" s="168">
        <v>46121</v>
      </c>
      <c r="M504" s="168">
        <v>46121</v>
      </c>
      <c r="N504" t="s">
        <v>477</v>
      </c>
      <c r="O504" t="s">
        <v>477</v>
      </c>
      <c r="P504" s="168">
        <v>46136</v>
      </c>
      <c r="Q504" s="168">
        <v>46136</v>
      </c>
      <c r="R504" t="s">
        <v>477</v>
      </c>
      <c r="S504" t="s">
        <v>477</v>
      </c>
      <c r="T504">
        <v>6</v>
      </c>
      <c r="U504" t="s">
        <v>719</v>
      </c>
      <c r="V504" t="s">
        <v>720</v>
      </c>
      <c r="W504">
        <v>5170066397</v>
      </c>
      <c r="X504">
        <v>0</v>
      </c>
      <c r="Z504" t="s">
        <v>492</v>
      </c>
      <c r="AB504" t="s">
        <v>723</v>
      </c>
    </row>
    <row r="505" spans="1:28" x14ac:dyDescent="0.25">
      <c r="A505" t="s">
        <v>718</v>
      </c>
      <c r="B505" t="s">
        <v>498</v>
      </c>
      <c r="C505" t="s">
        <v>499</v>
      </c>
      <c r="D505" t="s">
        <v>500</v>
      </c>
      <c r="E505">
        <v>0.2</v>
      </c>
      <c r="F505">
        <v>1</v>
      </c>
      <c r="G505">
        <v>409</v>
      </c>
      <c r="H505">
        <v>1</v>
      </c>
      <c r="I505">
        <v>20</v>
      </c>
      <c r="J505" s="168">
        <v>46161</v>
      </c>
      <c r="K505" s="168">
        <v>46161</v>
      </c>
      <c r="L505" s="168">
        <v>46168</v>
      </c>
      <c r="M505" s="168">
        <v>46168</v>
      </c>
      <c r="N505" t="s">
        <v>477</v>
      </c>
      <c r="O505" t="s">
        <v>477</v>
      </c>
      <c r="P505" s="168">
        <v>46161</v>
      </c>
      <c r="Q505" s="168">
        <v>46161</v>
      </c>
      <c r="R505" t="s">
        <v>477</v>
      </c>
      <c r="S505" t="s">
        <v>477</v>
      </c>
      <c r="T505">
        <v>6</v>
      </c>
      <c r="U505" t="s">
        <v>719</v>
      </c>
      <c r="V505" t="s">
        <v>720</v>
      </c>
      <c r="W505">
        <v>5170066398</v>
      </c>
      <c r="X505">
        <v>0</v>
      </c>
      <c r="Z505" t="s">
        <v>492</v>
      </c>
      <c r="AB505" t="s">
        <v>724</v>
      </c>
    </row>
    <row r="506" spans="1:28" x14ac:dyDescent="0.25">
      <c r="A506" t="s">
        <v>718</v>
      </c>
      <c r="B506" t="s">
        <v>502</v>
      </c>
      <c r="C506" t="s">
        <v>503</v>
      </c>
      <c r="D506" t="s">
        <v>504</v>
      </c>
      <c r="E506">
        <v>0.1</v>
      </c>
      <c r="F506">
        <v>1</v>
      </c>
      <c r="G506">
        <v>409</v>
      </c>
      <c r="H506">
        <v>1</v>
      </c>
      <c r="I506">
        <v>10</v>
      </c>
      <c r="J506" s="168">
        <v>46184</v>
      </c>
      <c r="K506" s="168">
        <v>46184</v>
      </c>
      <c r="L506" s="168">
        <v>46168</v>
      </c>
      <c r="M506" s="168">
        <v>46260</v>
      </c>
      <c r="N506" t="s">
        <v>477</v>
      </c>
      <c r="O506" t="s">
        <v>477</v>
      </c>
      <c r="P506" s="168">
        <v>46184</v>
      </c>
      <c r="Q506" s="168">
        <v>46184</v>
      </c>
      <c r="R506" t="s">
        <v>477</v>
      </c>
      <c r="S506" t="s">
        <v>477</v>
      </c>
      <c r="T506">
        <v>6</v>
      </c>
      <c r="U506" t="s">
        <v>719</v>
      </c>
      <c r="V506" t="s">
        <v>720</v>
      </c>
      <c r="W506">
        <v>5170066399</v>
      </c>
      <c r="X506">
        <v>0</v>
      </c>
      <c r="Z506" t="s">
        <v>492</v>
      </c>
      <c r="AB506" t="s">
        <v>725</v>
      </c>
    </row>
    <row r="507" spans="1:28" x14ac:dyDescent="0.25">
      <c r="A507" t="s">
        <v>718</v>
      </c>
      <c r="B507" t="s">
        <v>505</v>
      </c>
      <c r="C507" t="s">
        <v>506</v>
      </c>
      <c r="D507" t="s">
        <v>507</v>
      </c>
      <c r="E507">
        <v>0.2</v>
      </c>
      <c r="F507">
        <v>1</v>
      </c>
      <c r="G507">
        <v>409</v>
      </c>
      <c r="H507">
        <v>1</v>
      </c>
      <c r="I507">
        <v>20</v>
      </c>
      <c r="J507" s="168">
        <v>46198</v>
      </c>
      <c r="K507" s="168">
        <v>46198</v>
      </c>
      <c r="L507" s="168">
        <v>46275</v>
      </c>
      <c r="M507" s="168">
        <v>46275</v>
      </c>
      <c r="N507" t="s">
        <v>477</v>
      </c>
      <c r="O507" t="s">
        <v>477</v>
      </c>
      <c r="P507" s="168">
        <v>46198</v>
      </c>
      <c r="Q507" s="168">
        <v>46198</v>
      </c>
      <c r="R507" t="s">
        <v>477</v>
      </c>
      <c r="S507" t="s">
        <v>477</v>
      </c>
      <c r="T507">
        <v>6</v>
      </c>
      <c r="U507" t="s">
        <v>719</v>
      </c>
      <c r="V507" t="s">
        <v>720</v>
      </c>
      <c r="W507">
        <v>5170066400</v>
      </c>
      <c r="X507">
        <v>0</v>
      </c>
      <c r="Z507" t="s">
        <v>480</v>
      </c>
      <c r="AB507" t="s">
        <v>604</v>
      </c>
    </row>
    <row r="508" spans="1:28" x14ac:dyDescent="0.25">
      <c r="A508" t="s">
        <v>726</v>
      </c>
      <c r="B508" t="s">
        <v>474</v>
      </c>
      <c r="C508" t="s">
        <v>475</v>
      </c>
      <c r="D508" t="s">
        <v>476</v>
      </c>
      <c r="E508">
        <v>0</v>
      </c>
      <c r="F508">
        <v>1</v>
      </c>
      <c r="G508">
        <v>328</v>
      </c>
      <c r="H508">
        <v>1</v>
      </c>
      <c r="I508">
        <v>0</v>
      </c>
      <c r="J508" s="168">
        <v>46169</v>
      </c>
      <c r="K508" s="168">
        <v>46169</v>
      </c>
      <c r="L508" s="168">
        <v>46139</v>
      </c>
      <c r="M508" s="168">
        <v>46139</v>
      </c>
      <c r="N508" t="s">
        <v>477</v>
      </c>
      <c r="O508" t="s">
        <v>477</v>
      </c>
      <c r="P508" s="168">
        <v>46169</v>
      </c>
      <c r="Q508" s="168">
        <v>46169</v>
      </c>
      <c r="R508" t="s">
        <v>477</v>
      </c>
      <c r="S508" t="s">
        <v>477</v>
      </c>
      <c r="T508">
        <v>6</v>
      </c>
      <c r="U508" t="s">
        <v>727</v>
      </c>
      <c r="V508" t="s">
        <v>720</v>
      </c>
      <c r="W508">
        <v>5170066401</v>
      </c>
      <c r="X508">
        <v>0</v>
      </c>
      <c r="Z508" t="s">
        <v>480</v>
      </c>
      <c r="AB508" t="s">
        <v>714</v>
      </c>
    </row>
    <row r="509" spans="1:28" x14ac:dyDescent="0.25">
      <c r="A509" t="s">
        <v>726</v>
      </c>
      <c r="B509" t="s">
        <v>482</v>
      </c>
      <c r="C509" t="s">
        <v>490</v>
      </c>
      <c r="D509" t="s">
        <v>491</v>
      </c>
      <c r="E509">
        <v>0</v>
      </c>
      <c r="F509">
        <v>1</v>
      </c>
      <c r="G509">
        <v>328</v>
      </c>
      <c r="H509">
        <v>1</v>
      </c>
      <c r="I509">
        <v>0</v>
      </c>
      <c r="J509" s="168">
        <v>46175</v>
      </c>
      <c r="K509" s="168">
        <v>46175</v>
      </c>
      <c r="L509" s="168">
        <v>46144</v>
      </c>
      <c r="M509" s="168">
        <v>46144</v>
      </c>
      <c r="N509" t="s">
        <v>477</v>
      </c>
      <c r="O509" t="s">
        <v>477</v>
      </c>
      <c r="P509" s="168">
        <v>46175</v>
      </c>
      <c r="Q509" s="168">
        <v>46175</v>
      </c>
      <c r="R509" t="s">
        <v>477</v>
      </c>
      <c r="S509" t="s">
        <v>477</v>
      </c>
      <c r="T509">
        <v>6</v>
      </c>
      <c r="U509" t="s">
        <v>727</v>
      </c>
      <c r="V509" t="s">
        <v>720</v>
      </c>
      <c r="W509">
        <v>5170066402</v>
      </c>
      <c r="X509">
        <v>0</v>
      </c>
      <c r="Z509" t="s">
        <v>492</v>
      </c>
      <c r="AB509" t="s">
        <v>728</v>
      </c>
    </row>
    <row r="510" spans="1:28" x14ac:dyDescent="0.25">
      <c r="A510" t="s">
        <v>726</v>
      </c>
      <c r="B510" t="s">
        <v>494</v>
      </c>
      <c r="C510" t="s">
        <v>495</v>
      </c>
      <c r="D510" t="s">
        <v>496</v>
      </c>
      <c r="E510">
        <v>0.5</v>
      </c>
      <c r="F510">
        <v>1</v>
      </c>
      <c r="G510">
        <v>328</v>
      </c>
      <c r="H510">
        <v>1</v>
      </c>
      <c r="I510">
        <v>50</v>
      </c>
      <c r="J510" s="168">
        <v>46182</v>
      </c>
      <c r="K510" s="168">
        <v>46182</v>
      </c>
      <c r="L510" s="168">
        <v>46149</v>
      </c>
      <c r="M510" s="168">
        <v>46149</v>
      </c>
      <c r="N510" t="s">
        <v>477</v>
      </c>
      <c r="O510" t="s">
        <v>477</v>
      </c>
      <c r="P510" s="168">
        <v>46182</v>
      </c>
      <c r="Q510" s="168">
        <v>46182</v>
      </c>
      <c r="R510" t="s">
        <v>477</v>
      </c>
      <c r="S510" t="s">
        <v>477</v>
      </c>
      <c r="T510">
        <v>6</v>
      </c>
      <c r="U510" t="s">
        <v>727</v>
      </c>
      <c r="V510" t="s">
        <v>720</v>
      </c>
      <c r="W510">
        <v>5170066403</v>
      </c>
      <c r="X510">
        <v>0</v>
      </c>
      <c r="Z510" t="s">
        <v>492</v>
      </c>
      <c r="AB510" t="s">
        <v>729</v>
      </c>
    </row>
    <row r="511" spans="1:28" x14ac:dyDescent="0.25">
      <c r="A511" t="s">
        <v>726</v>
      </c>
      <c r="B511" t="s">
        <v>498</v>
      </c>
      <c r="C511" t="s">
        <v>499</v>
      </c>
      <c r="D511" t="s">
        <v>500</v>
      </c>
      <c r="E511">
        <v>0.2</v>
      </c>
      <c r="F511">
        <v>1</v>
      </c>
      <c r="G511">
        <v>328</v>
      </c>
      <c r="H511">
        <v>1</v>
      </c>
      <c r="I511">
        <v>20</v>
      </c>
      <c r="J511" s="168">
        <v>46275</v>
      </c>
      <c r="K511" s="168">
        <v>46275</v>
      </c>
      <c r="L511" s="168">
        <v>46260</v>
      </c>
      <c r="M511" s="168">
        <v>46260</v>
      </c>
      <c r="N511" t="s">
        <v>477</v>
      </c>
      <c r="O511" t="s">
        <v>477</v>
      </c>
      <c r="P511" s="168">
        <v>46205</v>
      </c>
      <c r="Q511" s="168">
        <v>46205</v>
      </c>
      <c r="R511" t="s">
        <v>477</v>
      </c>
      <c r="S511" t="s">
        <v>477</v>
      </c>
      <c r="T511">
        <v>6</v>
      </c>
      <c r="U511" t="s">
        <v>727</v>
      </c>
      <c r="V511" t="s">
        <v>720</v>
      </c>
      <c r="W511">
        <v>5170066404</v>
      </c>
      <c r="X511">
        <v>0</v>
      </c>
      <c r="Z511" t="s">
        <v>492</v>
      </c>
      <c r="AB511" t="s">
        <v>725</v>
      </c>
    </row>
    <row r="512" spans="1:28" x14ac:dyDescent="0.25">
      <c r="A512" t="s">
        <v>726</v>
      </c>
      <c r="B512" t="s">
        <v>502</v>
      </c>
      <c r="C512" t="s">
        <v>503</v>
      </c>
      <c r="D512" t="s">
        <v>504</v>
      </c>
      <c r="E512">
        <v>0.1</v>
      </c>
      <c r="F512">
        <v>1</v>
      </c>
      <c r="G512">
        <v>328</v>
      </c>
      <c r="H512">
        <v>1</v>
      </c>
      <c r="I512">
        <v>10</v>
      </c>
      <c r="J512" s="168">
        <v>46275</v>
      </c>
      <c r="K512" s="168">
        <v>46275</v>
      </c>
      <c r="L512" s="168">
        <v>46260</v>
      </c>
      <c r="M512" s="168">
        <v>46260</v>
      </c>
      <c r="N512" t="s">
        <v>477</v>
      </c>
      <c r="O512" t="s">
        <v>477</v>
      </c>
      <c r="P512" s="168">
        <v>46275</v>
      </c>
      <c r="Q512" s="168">
        <v>46275</v>
      </c>
      <c r="R512" t="s">
        <v>477</v>
      </c>
      <c r="S512" t="s">
        <v>477</v>
      </c>
      <c r="T512">
        <v>6</v>
      </c>
      <c r="U512" t="s">
        <v>727</v>
      </c>
      <c r="V512" t="s">
        <v>720</v>
      </c>
      <c r="W512">
        <v>5170066405</v>
      </c>
      <c r="X512">
        <v>0</v>
      </c>
      <c r="Z512" t="s">
        <v>492</v>
      </c>
      <c r="AB512" t="s">
        <v>725</v>
      </c>
    </row>
    <row r="513" spans="1:28" x14ac:dyDescent="0.25">
      <c r="A513" t="s">
        <v>726</v>
      </c>
      <c r="B513" t="s">
        <v>505</v>
      </c>
      <c r="C513" t="s">
        <v>506</v>
      </c>
      <c r="D513" t="s">
        <v>507</v>
      </c>
      <c r="E513">
        <v>0.2</v>
      </c>
      <c r="F513">
        <v>1</v>
      </c>
      <c r="G513">
        <v>328</v>
      </c>
      <c r="H513">
        <v>0</v>
      </c>
      <c r="I513">
        <v>0</v>
      </c>
      <c r="J513" s="168">
        <v>46289</v>
      </c>
      <c r="K513" s="168">
        <v>46289</v>
      </c>
      <c r="L513" t="s">
        <v>477</v>
      </c>
      <c r="M513" t="s">
        <v>477</v>
      </c>
      <c r="N513" t="s">
        <v>477</v>
      </c>
      <c r="O513" t="s">
        <v>477</v>
      </c>
      <c r="P513" s="168">
        <v>46289</v>
      </c>
      <c r="Q513" s="168">
        <v>46289</v>
      </c>
      <c r="R513" t="s">
        <v>477</v>
      </c>
      <c r="S513" t="s">
        <v>477</v>
      </c>
      <c r="T513">
        <v>6</v>
      </c>
      <c r="U513" t="s">
        <v>727</v>
      </c>
      <c r="V513" t="s">
        <v>720</v>
      </c>
      <c r="W513">
        <v>5170066406</v>
      </c>
      <c r="X513">
        <v>0</v>
      </c>
      <c r="Z513" t="s">
        <v>480</v>
      </c>
      <c r="AB513" t="s">
        <v>501</v>
      </c>
    </row>
    <row r="514" spans="1:28" x14ac:dyDescent="0.25">
      <c r="A514" t="s">
        <v>730</v>
      </c>
      <c r="B514" t="s">
        <v>474</v>
      </c>
      <c r="C514" t="s">
        <v>475</v>
      </c>
      <c r="D514" t="s">
        <v>476</v>
      </c>
      <c r="E514">
        <v>0</v>
      </c>
      <c r="F514">
        <v>1</v>
      </c>
      <c r="G514">
        <v>328</v>
      </c>
      <c r="H514">
        <v>1</v>
      </c>
      <c r="I514">
        <v>0</v>
      </c>
      <c r="J514" s="168">
        <v>46183</v>
      </c>
      <c r="K514" s="168">
        <v>46183</v>
      </c>
      <c r="L514" s="168">
        <v>46146</v>
      </c>
      <c r="M514" s="168">
        <v>46146</v>
      </c>
      <c r="N514" t="s">
        <v>477</v>
      </c>
      <c r="O514" t="s">
        <v>477</v>
      </c>
      <c r="P514" s="168">
        <v>46183</v>
      </c>
      <c r="Q514" s="168">
        <v>46183</v>
      </c>
      <c r="R514" t="s">
        <v>477</v>
      </c>
      <c r="S514" t="s">
        <v>477</v>
      </c>
      <c r="T514">
        <v>6</v>
      </c>
      <c r="U514" t="s">
        <v>731</v>
      </c>
      <c r="V514" t="s">
        <v>720</v>
      </c>
      <c r="W514">
        <v>5170066407</v>
      </c>
      <c r="X514">
        <v>0</v>
      </c>
      <c r="Z514" t="s">
        <v>480</v>
      </c>
      <c r="AB514" t="s">
        <v>715</v>
      </c>
    </row>
    <row r="515" spans="1:28" x14ac:dyDescent="0.25">
      <c r="A515" t="s">
        <v>730</v>
      </c>
      <c r="B515" t="s">
        <v>482</v>
      </c>
      <c r="C515" t="s">
        <v>490</v>
      </c>
      <c r="D515" t="s">
        <v>491</v>
      </c>
      <c r="E515">
        <v>0</v>
      </c>
      <c r="F515">
        <v>1</v>
      </c>
      <c r="G515">
        <v>328</v>
      </c>
      <c r="H515">
        <v>1</v>
      </c>
      <c r="I515">
        <v>0</v>
      </c>
      <c r="J515" s="168">
        <v>46189</v>
      </c>
      <c r="K515" s="168">
        <v>46189</v>
      </c>
      <c r="L515" s="168">
        <v>46155</v>
      </c>
      <c r="M515" s="168">
        <v>46155</v>
      </c>
      <c r="N515" t="s">
        <v>477</v>
      </c>
      <c r="O515" t="s">
        <v>477</v>
      </c>
      <c r="P515" s="168">
        <v>46189</v>
      </c>
      <c r="Q515" s="168">
        <v>46189</v>
      </c>
      <c r="R515" t="s">
        <v>477</v>
      </c>
      <c r="S515" t="s">
        <v>477</v>
      </c>
      <c r="T515">
        <v>6</v>
      </c>
      <c r="U515" t="s">
        <v>731</v>
      </c>
      <c r="V515" t="s">
        <v>720</v>
      </c>
      <c r="W515">
        <v>5170066408</v>
      </c>
      <c r="X515">
        <v>0</v>
      </c>
      <c r="Z515" t="s">
        <v>492</v>
      </c>
      <c r="AB515" t="s">
        <v>717</v>
      </c>
    </row>
    <row r="516" spans="1:28" x14ac:dyDescent="0.25">
      <c r="A516" t="s">
        <v>730</v>
      </c>
      <c r="B516" t="s">
        <v>494</v>
      </c>
      <c r="C516" t="s">
        <v>495</v>
      </c>
      <c r="D516" t="s">
        <v>496</v>
      </c>
      <c r="E516">
        <v>0.5</v>
      </c>
      <c r="F516">
        <v>1</v>
      </c>
      <c r="G516">
        <v>328</v>
      </c>
      <c r="H516">
        <v>1</v>
      </c>
      <c r="I516">
        <v>50</v>
      </c>
      <c r="J516" s="168">
        <v>46196</v>
      </c>
      <c r="K516" s="168">
        <v>46196</v>
      </c>
      <c r="L516" s="168">
        <v>46161</v>
      </c>
      <c r="M516" s="168">
        <v>46161</v>
      </c>
      <c r="N516" t="s">
        <v>477</v>
      </c>
      <c r="O516" t="s">
        <v>477</v>
      </c>
      <c r="P516" s="168">
        <v>46196</v>
      </c>
      <c r="Q516" s="168">
        <v>46196</v>
      </c>
      <c r="R516" t="s">
        <v>477</v>
      </c>
      <c r="S516" t="s">
        <v>477</v>
      </c>
      <c r="T516">
        <v>6</v>
      </c>
      <c r="U516" t="s">
        <v>731</v>
      </c>
      <c r="V516" t="s">
        <v>720</v>
      </c>
      <c r="W516">
        <v>5170066409</v>
      </c>
      <c r="X516">
        <v>0</v>
      </c>
      <c r="Z516" t="s">
        <v>492</v>
      </c>
      <c r="AB516" t="s">
        <v>732</v>
      </c>
    </row>
    <row r="517" spans="1:28" x14ac:dyDescent="0.25">
      <c r="A517" t="s">
        <v>730</v>
      </c>
      <c r="B517" t="s">
        <v>498</v>
      </c>
      <c r="C517" t="s">
        <v>499</v>
      </c>
      <c r="D517" t="s">
        <v>500</v>
      </c>
      <c r="E517">
        <v>0.2</v>
      </c>
      <c r="F517">
        <v>1</v>
      </c>
      <c r="G517">
        <v>328</v>
      </c>
      <c r="H517">
        <v>1</v>
      </c>
      <c r="I517">
        <v>20</v>
      </c>
      <c r="J517" s="168">
        <v>46286</v>
      </c>
      <c r="K517" s="168">
        <v>46286</v>
      </c>
      <c r="L517" s="168">
        <v>46297</v>
      </c>
      <c r="M517" s="168">
        <v>46297</v>
      </c>
      <c r="N517" t="s">
        <v>477</v>
      </c>
      <c r="O517" t="s">
        <v>477</v>
      </c>
      <c r="P517" s="168">
        <v>46219</v>
      </c>
      <c r="Q517" s="168">
        <v>46219</v>
      </c>
      <c r="R517" t="s">
        <v>477</v>
      </c>
      <c r="S517" t="s">
        <v>477</v>
      </c>
      <c r="T517">
        <v>6</v>
      </c>
      <c r="U517" t="s">
        <v>731</v>
      </c>
      <c r="V517" t="s">
        <v>720</v>
      </c>
      <c r="W517">
        <v>5170066410</v>
      </c>
      <c r="X517">
        <v>0</v>
      </c>
      <c r="Z517" t="s">
        <v>492</v>
      </c>
      <c r="AB517" t="s">
        <v>540</v>
      </c>
    </row>
    <row r="518" spans="1:28" x14ac:dyDescent="0.25">
      <c r="A518" t="s">
        <v>730</v>
      </c>
      <c r="B518" t="s">
        <v>502</v>
      </c>
      <c r="C518" t="s">
        <v>503</v>
      </c>
      <c r="D518" t="s">
        <v>504</v>
      </c>
      <c r="E518">
        <v>0.1</v>
      </c>
      <c r="F518">
        <v>1</v>
      </c>
      <c r="G518">
        <v>328</v>
      </c>
      <c r="H518">
        <v>1</v>
      </c>
      <c r="I518">
        <v>10</v>
      </c>
      <c r="J518" s="168">
        <v>46286</v>
      </c>
      <c r="K518" s="168">
        <v>46286</v>
      </c>
      <c r="L518" s="168">
        <v>46297</v>
      </c>
      <c r="M518" s="168">
        <v>46297</v>
      </c>
      <c r="N518" t="s">
        <v>477</v>
      </c>
      <c r="O518" t="s">
        <v>477</v>
      </c>
      <c r="P518" s="168">
        <v>46286</v>
      </c>
      <c r="Q518" s="168">
        <v>46286</v>
      </c>
      <c r="R518" t="s">
        <v>477</v>
      </c>
      <c r="S518" t="s">
        <v>477</v>
      </c>
      <c r="T518">
        <v>6</v>
      </c>
      <c r="U518" t="s">
        <v>731</v>
      </c>
      <c r="V518" t="s">
        <v>720</v>
      </c>
      <c r="W518">
        <v>5170066411</v>
      </c>
      <c r="X518">
        <v>0</v>
      </c>
      <c r="Z518" t="s">
        <v>492</v>
      </c>
      <c r="AB518" t="s">
        <v>540</v>
      </c>
    </row>
    <row r="519" spans="1:28" x14ac:dyDescent="0.25">
      <c r="A519" t="s">
        <v>730</v>
      </c>
      <c r="B519" t="s">
        <v>505</v>
      </c>
      <c r="C519" t="s">
        <v>506</v>
      </c>
      <c r="D519" t="s">
        <v>507</v>
      </c>
      <c r="E519">
        <v>0.2</v>
      </c>
      <c r="F519">
        <v>1</v>
      </c>
      <c r="G519">
        <v>328</v>
      </c>
      <c r="H519">
        <v>0</v>
      </c>
      <c r="I519">
        <v>0</v>
      </c>
      <c r="J519" s="168">
        <v>46300</v>
      </c>
      <c r="K519" s="168">
        <v>46300</v>
      </c>
      <c r="L519" t="s">
        <v>477</v>
      </c>
      <c r="M519" t="s">
        <v>477</v>
      </c>
      <c r="N519" t="s">
        <v>477</v>
      </c>
      <c r="O519" t="s">
        <v>477</v>
      </c>
      <c r="P519" s="168">
        <v>46300</v>
      </c>
      <c r="Q519" s="168">
        <v>46300</v>
      </c>
      <c r="R519" t="s">
        <v>477</v>
      </c>
      <c r="S519" t="s">
        <v>477</v>
      </c>
      <c r="T519">
        <v>6</v>
      </c>
      <c r="U519" t="s">
        <v>731</v>
      </c>
      <c r="V519" t="s">
        <v>720</v>
      </c>
      <c r="W519">
        <v>5170066412</v>
      </c>
      <c r="X519">
        <v>0</v>
      </c>
      <c r="Z519" t="s">
        <v>480</v>
      </c>
      <c r="AB519" t="s">
        <v>501</v>
      </c>
    </row>
    <row r="520" spans="1:28" x14ac:dyDescent="0.25">
      <c r="A520" t="s">
        <v>733</v>
      </c>
      <c r="B520" t="s">
        <v>474</v>
      </c>
      <c r="C520" t="s">
        <v>475</v>
      </c>
      <c r="D520" t="s">
        <v>476</v>
      </c>
      <c r="E520">
        <v>0</v>
      </c>
      <c r="F520">
        <v>1</v>
      </c>
      <c r="G520">
        <v>328</v>
      </c>
      <c r="H520">
        <v>1</v>
      </c>
      <c r="I520">
        <v>0</v>
      </c>
      <c r="J520" s="168">
        <v>46197</v>
      </c>
      <c r="K520" s="168">
        <v>46197</v>
      </c>
      <c r="L520" s="168">
        <v>46197</v>
      </c>
      <c r="M520" s="168">
        <v>46197</v>
      </c>
      <c r="N520" t="s">
        <v>477</v>
      </c>
      <c r="O520" t="s">
        <v>477</v>
      </c>
      <c r="P520" s="168">
        <v>46197</v>
      </c>
      <c r="Q520" s="168">
        <v>46197</v>
      </c>
      <c r="R520" t="s">
        <v>477</v>
      </c>
      <c r="S520" t="s">
        <v>477</v>
      </c>
      <c r="T520">
        <v>6</v>
      </c>
      <c r="U520" t="s">
        <v>734</v>
      </c>
      <c r="V520" t="s">
        <v>720</v>
      </c>
      <c r="W520">
        <v>5170066413</v>
      </c>
      <c r="X520">
        <v>0</v>
      </c>
      <c r="Z520" t="s">
        <v>480</v>
      </c>
      <c r="AB520" t="s">
        <v>735</v>
      </c>
    </row>
    <row r="521" spans="1:28" x14ac:dyDescent="0.25">
      <c r="A521" t="s">
        <v>733</v>
      </c>
      <c r="B521" t="s">
        <v>482</v>
      </c>
      <c r="C521" t="s">
        <v>490</v>
      </c>
      <c r="D521" t="s">
        <v>491</v>
      </c>
      <c r="E521">
        <v>0</v>
      </c>
      <c r="F521">
        <v>1</v>
      </c>
      <c r="G521">
        <v>328</v>
      </c>
      <c r="H521">
        <v>1</v>
      </c>
      <c r="I521">
        <v>0</v>
      </c>
      <c r="J521" s="168">
        <v>46203</v>
      </c>
      <c r="K521" s="168">
        <v>46203</v>
      </c>
      <c r="L521" s="168">
        <v>46213</v>
      </c>
      <c r="M521" s="168">
        <v>46213</v>
      </c>
      <c r="N521" t="s">
        <v>477</v>
      </c>
      <c r="O521" t="s">
        <v>477</v>
      </c>
      <c r="P521" s="168">
        <v>46203</v>
      </c>
      <c r="Q521" s="168">
        <v>46203</v>
      </c>
      <c r="R521" t="s">
        <v>477</v>
      </c>
      <c r="S521" t="s">
        <v>477</v>
      </c>
      <c r="T521">
        <v>6</v>
      </c>
      <c r="U521" t="s">
        <v>734</v>
      </c>
      <c r="V521" t="s">
        <v>720</v>
      </c>
      <c r="W521">
        <v>5170066414</v>
      </c>
      <c r="X521">
        <v>0</v>
      </c>
      <c r="Z521" t="s">
        <v>492</v>
      </c>
      <c r="AB521" t="s">
        <v>736</v>
      </c>
    </row>
    <row r="522" spans="1:28" x14ac:dyDescent="0.25">
      <c r="A522" t="s">
        <v>733</v>
      </c>
      <c r="B522" t="s">
        <v>494</v>
      </c>
      <c r="C522" t="s">
        <v>495</v>
      </c>
      <c r="D522" t="s">
        <v>496</v>
      </c>
      <c r="E522">
        <v>0.5</v>
      </c>
      <c r="F522">
        <v>1</v>
      </c>
      <c r="G522">
        <v>328</v>
      </c>
      <c r="H522">
        <v>1</v>
      </c>
      <c r="I522">
        <v>50</v>
      </c>
      <c r="J522" s="168">
        <v>46210</v>
      </c>
      <c r="K522" s="168">
        <v>46210</v>
      </c>
      <c r="L522" s="168">
        <v>46218</v>
      </c>
      <c r="M522" s="168">
        <v>46218</v>
      </c>
      <c r="N522" t="s">
        <v>477</v>
      </c>
      <c r="O522" t="s">
        <v>477</v>
      </c>
      <c r="P522" s="168">
        <v>46210</v>
      </c>
      <c r="Q522" s="168">
        <v>46210</v>
      </c>
      <c r="R522" t="s">
        <v>477</v>
      </c>
      <c r="S522" t="s">
        <v>477</v>
      </c>
      <c r="T522">
        <v>6</v>
      </c>
      <c r="U522" t="s">
        <v>734</v>
      </c>
      <c r="V522" t="s">
        <v>720</v>
      </c>
      <c r="W522">
        <v>5170066415</v>
      </c>
      <c r="X522">
        <v>0</v>
      </c>
      <c r="Z522" t="s">
        <v>492</v>
      </c>
      <c r="AB522" t="s">
        <v>737</v>
      </c>
    </row>
    <row r="523" spans="1:28" x14ac:dyDescent="0.25">
      <c r="A523" t="s">
        <v>733</v>
      </c>
      <c r="B523" t="s">
        <v>498</v>
      </c>
      <c r="C523" t="s">
        <v>499</v>
      </c>
      <c r="D523" t="s">
        <v>500</v>
      </c>
      <c r="E523">
        <v>0.2</v>
      </c>
      <c r="F523">
        <v>1</v>
      </c>
      <c r="G523">
        <v>328</v>
      </c>
      <c r="H523">
        <v>1</v>
      </c>
      <c r="I523">
        <v>20</v>
      </c>
      <c r="J523" s="168">
        <v>46295</v>
      </c>
      <c r="K523" s="168">
        <v>46295</v>
      </c>
      <c r="L523" s="168">
        <v>46282</v>
      </c>
      <c r="M523" s="168">
        <v>46282</v>
      </c>
      <c r="N523" t="s">
        <v>477</v>
      </c>
      <c r="O523" t="s">
        <v>477</v>
      </c>
      <c r="P523" s="168">
        <v>46233</v>
      </c>
      <c r="Q523" s="168">
        <v>46233</v>
      </c>
      <c r="R523" t="s">
        <v>477</v>
      </c>
      <c r="S523" t="s">
        <v>477</v>
      </c>
      <c r="T523">
        <v>6</v>
      </c>
      <c r="U523" t="s">
        <v>734</v>
      </c>
      <c r="V523" t="s">
        <v>720</v>
      </c>
      <c r="W523">
        <v>5170066416</v>
      </c>
      <c r="X523">
        <v>0</v>
      </c>
      <c r="Z523" t="s">
        <v>492</v>
      </c>
      <c r="AB523" t="s">
        <v>572</v>
      </c>
    </row>
    <row r="524" spans="1:28" x14ac:dyDescent="0.25">
      <c r="A524" t="s">
        <v>733</v>
      </c>
      <c r="B524" t="s">
        <v>502</v>
      </c>
      <c r="C524" t="s">
        <v>503</v>
      </c>
      <c r="D524" t="s">
        <v>504</v>
      </c>
      <c r="E524">
        <v>0.1</v>
      </c>
      <c r="F524">
        <v>1</v>
      </c>
      <c r="G524">
        <v>328</v>
      </c>
      <c r="H524">
        <v>1</v>
      </c>
      <c r="I524">
        <v>10</v>
      </c>
      <c r="J524" s="168">
        <v>46295</v>
      </c>
      <c r="K524" s="168">
        <v>46295</v>
      </c>
      <c r="L524" s="168">
        <v>46282</v>
      </c>
      <c r="M524" s="168">
        <v>46282</v>
      </c>
      <c r="N524" t="s">
        <v>477</v>
      </c>
      <c r="O524" t="s">
        <v>477</v>
      </c>
      <c r="P524" s="168">
        <v>46295</v>
      </c>
      <c r="Q524" s="168">
        <v>46295</v>
      </c>
      <c r="R524" t="s">
        <v>477</v>
      </c>
      <c r="S524" t="s">
        <v>477</v>
      </c>
      <c r="T524">
        <v>6</v>
      </c>
      <c r="U524" t="s">
        <v>734</v>
      </c>
      <c r="V524" t="s">
        <v>720</v>
      </c>
      <c r="W524">
        <v>5170066417</v>
      </c>
      <c r="X524">
        <v>0</v>
      </c>
      <c r="Z524" t="s">
        <v>492</v>
      </c>
      <c r="AB524" t="s">
        <v>572</v>
      </c>
    </row>
    <row r="525" spans="1:28" x14ac:dyDescent="0.25">
      <c r="A525" t="s">
        <v>733</v>
      </c>
      <c r="B525" t="s">
        <v>505</v>
      </c>
      <c r="C525" t="s">
        <v>506</v>
      </c>
      <c r="D525" t="s">
        <v>507</v>
      </c>
      <c r="E525">
        <v>0.2</v>
      </c>
      <c r="F525">
        <v>1</v>
      </c>
      <c r="G525">
        <v>328</v>
      </c>
      <c r="H525">
        <v>1</v>
      </c>
      <c r="I525">
        <v>20</v>
      </c>
      <c r="J525" s="168">
        <v>46309</v>
      </c>
      <c r="K525" s="168">
        <v>46309</v>
      </c>
      <c r="L525" s="168">
        <v>46293</v>
      </c>
      <c r="M525" s="168">
        <v>46293</v>
      </c>
      <c r="N525" t="s">
        <v>477</v>
      </c>
      <c r="O525" t="s">
        <v>477</v>
      </c>
      <c r="P525" s="168">
        <v>46309</v>
      </c>
      <c r="Q525" s="168">
        <v>46309</v>
      </c>
      <c r="R525" t="s">
        <v>477</v>
      </c>
      <c r="S525" t="s">
        <v>477</v>
      </c>
      <c r="T525">
        <v>6</v>
      </c>
      <c r="U525" t="s">
        <v>734</v>
      </c>
      <c r="V525" t="s">
        <v>720</v>
      </c>
      <c r="W525">
        <v>5170066418</v>
      </c>
      <c r="X525">
        <v>0</v>
      </c>
      <c r="Z525" t="s">
        <v>480</v>
      </c>
      <c r="AB525" t="s">
        <v>489</v>
      </c>
    </row>
    <row r="526" spans="1:28" x14ac:dyDescent="0.25">
      <c r="A526" t="s">
        <v>738</v>
      </c>
      <c r="B526" t="s">
        <v>474</v>
      </c>
      <c r="C526" t="s">
        <v>475</v>
      </c>
      <c r="D526" t="s">
        <v>476</v>
      </c>
      <c r="E526">
        <v>0</v>
      </c>
      <c r="F526">
        <v>1</v>
      </c>
      <c r="G526">
        <v>328</v>
      </c>
      <c r="H526">
        <v>1</v>
      </c>
      <c r="I526">
        <v>0</v>
      </c>
      <c r="J526" s="168">
        <v>46197</v>
      </c>
      <c r="K526" s="168">
        <v>46197</v>
      </c>
      <c r="L526" s="168">
        <v>46174</v>
      </c>
      <c r="M526" s="168">
        <v>46174</v>
      </c>
      <c r="N526" t="s">
        <v>477</v>
      </c>
      <c r="O526" t="s">
        <v>477</v>
      </c>
      <c r="P526" s="168">
        <v>46197</v>
      </c>
      <c r="Q526" s="168">
        <v>46197</v>
      </c>
      <c r="R526" t="s">
        <v>477</v>
      </c>
      <c r="S526" t="s">
        <v>477</v>
      </c>
      <c r="T526">
        <v>6</v>
      </c>
      <c r="U526" t="s">
        <v>739</v>
      </c>
      <c r="V526" t="s">
        <v>720</v>
      </c>
      <c r="W526">
        <v>5170066419</v>
      </c>
      <c r="X526">
        <v>0</v>
      </c>
      <c r="Z526" t="s">
        <v>480</v>
      </c>
      <c r="AB526" t="s">
        <v>511</v>
      </c>
    </row>
    <row r="527" spans="1:28" x14ac:dyDescent="0.25">
      <c r="A527" t="s">
        <v>738</v>
      </c>
      <c r="B527" t="s">
        <v>482</v>
      </c>
      <c r="C527" t="s">
        <v>490</v>
      </c>
      <c r="D527" t="s">
        <v>491</v>
      </c>
      <c r="E527">
        <v>0</v>
      </c>
      <c r="F527">
        <v>1</v>
      </c>
      <c r="G527">
        <v>328</v>
      </c>
      <c r="H527">
        <v>1</v>
      </c>
      <c r="I527">
        <v>0</v>
      </c>
      <c r="J527" s="168">
        <v>46203</v>
      </c>
      <c r="K527" s="168">
        <v>46203</v>
      </c>
      <c r="L527" s="168">
        <v>46183</v>
      </c>
      <c r="M527" s="168">
        <v>46183</v>
      </c>
      <c r="N527" t="s">
        <v>477</v>
      </c>
      <c r="O527" t="s">
        <v>477</v>
      </c>
      <c r="P527" s="168">
        <v>46203</v>
      </c>
      <c r="Q527" s="168">
        <v>46203</v>
      </c>
      <c r="R527" t="s">
        <v>477</v>
      </c>
      <c r="S527" t="s">
        <v>477</v>
      </c>
      <c r="T527">
        <v>6</v>
      </c>
      <c r="U527" t="s">
        <v>739</v>
      </c>
      <c r="V527" t="s">
        <v>720</v>
      </c>
      <c r="W527">
        <v>5170066420</v>
      </c>
      <c r="X527">
        <v>0</v>
      </c>
      <c r="Z527" t="s">
        <v>492</v>
      </c>
      <c r="AB527" t="s">
        <v>645</v>
      </c>
    </row>
    <row r="528" spans="1:28" x14ac:dyDescent="0.25">
      <c r="A528" t="s">
        <v>738</v>
      </c>
      <c r="B528" t="s">
        <v>494</v>
      </c>
      <c r="C528" t="s">
        <v>495</v>
      </c>
      <c r="D528" t="s">
        <v>496</v>
      </c>
      <c r="E528">
        <v>0.5</v>
      </c>
      <c r="F528">
        <v>1</v>
      </c>
      <c r="G528">
        <v>328</v>
      </c>
      <c r="H528">
        <v>1</v>
      </c>
      <c r="I528">
        <v>50</v>
      </c>
      <c r="J528" s="168">
        <v>46210</v>
      </c>
      <c r="K528" s="168">
        <v>46210</v>
      </c>
      <c r="L528" s="168">
        <v>46196</v>
      </c>
      <c r="M528" s="168">
        <v>46196</v>
      </c>
      <c r="N528" t="s">
        <v>477</v>
      </c>
      <c r="O528" t="s">
        <v>477</v>
      </c>
      <c r="P528" s="168">
        <v>46210</v>
      </c>
      <c r="Q528" s="168">
        <v>46210</v>
      </c>
      <c r="R528" t="s">
        <v>477</v>
      </c>
      <c r="S528" t="s">
        <v>477</v>
      </c>
      <c r="T528">
        <v>6</v>
      </c>
      <c r="U528" t="s">
        <v>739</v>
      </c>
      <c r="V528" t="s">
        <v>720</v>
      </c>
      <c r="W528">
        <v>5170066421</v>
      </c>
      <c r="X528">
        <v>0</v>
      </c>
      <c r="Z528" t="s">
        <v>492</v>
      </c>
      <c r="AB528" t="s">
        <v>526</v>
      </c>
    </row>
    <row r="529" spans="1:28" x14ac:dyDescent="0.25">
      <c r="A529" t="s">
        <v>738</v>
      </c>
      <c r="B529" t="s">
        <v>498</v>
      </c>
      <c r="C529" t="s">
        <v>499</v>
      </c>
      <c r="D529" t="s">
        <v>500</v>
      </c>
      <c r="E529">
        <v>0.2</v>
      </c>
      <c r="F529">
        <v>1</v>
      </c>
      <c r="G529">
        <v>328</v>
      </c>
      <c r="H529">
        <v>1</v>
      </c>
      <c r="I529">
        <v>20</v>
      </c>
      <c r="J529" s="168">
        <v>46295</v>
      </c>
      <c r="K529" s="168">
        <v>46295</v>
      </c>
      <c r="L529" s="168">
        <v>46297</v>
      </c>
      <c r="M529" s="168">
        <v>46297</v>
      </c>
      <c r="N529" t="s">
        <v>477</v>
      </c>
      <c r="O529" t="s">
        <v>477</v>
      </c>
      <c r="P529" s="168">
        <v>46233</v>
      </c>
      <c r="Q529" s="168">
        <v>46233</v>
      </c>
      <c r="R529" t="s">
        <v>477</v>
      </c>
      <c r="S529" t="s">
        <v>477</v>
      </c>
      <c r="T529">
        <v>6</v>
      </c>
      <c r="U529" t="s">
        <v>739</v>
      </c>
      <c r="V529" t="s">
        <v>720</v>
      </c>
      <c r="W529">
        <v>5170066422</v>
      </c>
      <c r="X529">
        <v>0</v>
      </c>
      <c r="Z529" t="s">
        <v>492</v>
      </c>
      <c r="AB529" t="s">
        <v>540</v>
      </c>
    </row>
    <row r="530" spans="1:28" x14ac:dyDescent="0.25">
      <c r="A530" t="s">
        <v>738</v>
      </c>
      <c r="B530" t="s">
        <v>502</v>
      </c>
      <c r="C530" t="s">
        <v>503</v>
      </c>
      <c r="D530" t="s">
        <v>504</v>
      </c>
      <c r="E530">
        <v>0.1</v>
      </c>
      <c r="F530">
        <v>1</v>
      </c>
      <c r="G530">
        <v>328</v>
      </c>
      <c r="H530">
        <v>1</v>
      </c>
      <c r="I530">
        <v>10</v>
      </c>
      <c r="J530" s="168">
        <v>46295</v>
      </c>
      <c r="K530" s="168">
        <v>46295</v>
      </c>
      <c r="L530" s="168">
        <v>46297</v>
      </c>
      <c r="M530" s="168">
        <v>46297</v>
      </c>
      <c r="N530" t="s">
        <v>477</v>
      </c>
      <c r="O530" t="s">
        <v>477</v>
      </c>
      <c r="P530" s="168">
        <v>46295</v>
      </c>
      <c r="Q530" s="168">
        <v>46295</v>
      </c>
      <c r="R530" t="s">
        <v>477</v>
      </c>
      <c r="S530" t="s">
        <v>477</v>
      </c>
      <c r="T530">
        <v>6</v>
      </c>
      <c r="U530" t="s">
        <v>739</v>
      </c>
      <c r="V530" t="s">
        <v>720</v>
      </c>
      <c r="W530">
        <v>5170066423</v>
      </c>
      <c r="X530">
        <v>0</v>
      </c>
      <c r="Z530" t="s">
        <v>492</v>
      </c>
      <c r="AB530" t="s">
        <v>540</v>
      </c>
    </row>
    <row r="531" spans="1:28" x14ac:dyDescent="0.25">
      <c r="A531" t="s">
        <v>738</v>
      </c>
      <c r="B531" t="s">
        <v>505</v>
      </c>
      <c r="C531" t="s">
        <v>506</v>
      </c>
      <c r="D531" t="s">
        <v>507</v>
      </c>
      <c r="E531">
        <v>0.2</v>
      </c>
      <c r="F531">
        <v>1</v>
      </c>
      <c r="G531">
        <v>328</v>
      </c>
      <c r="H531">
        <v>0</v>
      </c>
      <c r="I531">
        <v>0</v>
      </c>
      <c r="J531" s="168">
        <v>46309</v>
      </c>
      <c r="K531" s="168">
        <v>46309</v>
      </c>
      <c r="L531" t="s">
        <v>477</v>
      </c>
      <c r="M531" t="s">
        <v>477</v>
      </c>
      <c r="N531" t="s">
        <v>477</v>
      </c>
      <c r="O531" t="s">
        <v>477</v>
      </c>
      <c r="P531" s="168">
        <v>46309</v>
      </c>
      <c r="Q531" s="168">
        <v>46309</v>
      </c>
      <c r="R531" t="s">
        <v>477</v>
      </c>
      <c r="S531" t="s">
        <v>477</v>
      </c>
      <c r="T531">
        <v>6</v>
      </c>
      <c r="U531" t="s">
        <v>739</v>
      </c>
      <c r="V531" t="s">
        <v>720</v>
      </c>
      <c r="W531">
        <v>5170066424</v>
      </c>
      <c r="X531">
        <v>0</v>
      </c>
      <c r="Z531" t="s">
        <v>480</v>
      </c>
      <c r="AB531" t="s">
        <v>501</v>
      </c>
    </row>
    <row r="532" spans="1:28" x14ac:dyDescent="0.25">
      <c r="A532" t="s">
        <v>740</v>
      </c>
      <c r="B532" t="s">
        <v>474</v>
      </c>
      <c r="C532" t="s">
        <v>475</v>
      </c>
      <c r="D532" t="s">
        <v>476</v>
      </c>
      <c r="E532">
        <v>0</v>
      </c>
      <c r="F532">
        <v>1</v>
      </c>
      <c r="G532">
        <v>328</v>
      </c>
      <c r="H532">
        <v>1</v>
      </c>
      <c r="I532">
        <v>0</v>
      </c>
      <c r="J532" s="168">
        <v>46197</v>
      </c>
      <c r="K532" s="168">
        <v>46197</v>
      </c>
      <c r="L532" s="168">
        <v>46197</v>
      </c>
      <c r="M532" s="168">
        <v>46197</v>
      </c>
      <c r="N532" t="s">
        <v>477</v>
      </c>
      <c r="O532" t="s">
        <v>477</v>
      </c>
      <c r="P532" s="168">
        <v>46197</v>
      </c>
      <c r="Q532" s="168">
        <v>46197</v>
      </c>
      <c r="R532" t="s">
        <v>477</v>
      </c>
      <c r="S532" t="s">
        <v>477</v>
      </c>
      <c r="T532">
        <v>6</v>
      </c>
      <c r="U532" t="s">
        <v>741</v>
      </c>
      <c r="V532" t="s">
        <v>720</v>
      </c>
      <c r="W532">
        <v>5170066425</v>
      </c>
      <c r="X532">
        <v>0</v>
      </c>
      <c r="Z532" t="s">
        <v>480</v>
      </c>
      <c r="AB532" t="s">
        <v>735</v>
      </c>
    </row>
    <row r="533" spans="1:28" x14ac:dyDescent="0.25">
      <c r="A533" t="s">
        <v>740</v>
      </c>
      <c r="B533" t="s">
        <v>482</v>
      </c>
      <c r="C533" t="s">
        <v>490</v>
      </c>
      <c r="D533" t="s">
        <v>491</v>
      </c>
      <c r="E533">
        <v>0</v>
      </c>
      <c r="F533">
        <v>1</v>
      </c>
      <c r="G533">
        <v>328</v>
      </c>
      <c r="H533">
        <v>1</v>
      </c>
      <c r="I533">
        <v>0</v>
      </c>
      <c r="J533" s="168">
        <v>46203</v>
      </c>
      <c r="K533" s="168">
        <v>46203</v>
      </c>
      <c r="L533" s="168">
        <v>46226</v>
      </c>
      <c r="M533" s="168">
        <v>46226</v>
      </c>
      <c r="N533" t="s">
        <v>477</v>
      </c>
      <c r="O533" t="s">
        <v>477</v>
      </c>
      <c r="P533" s="168">
        <v>46203</v>
      </c>
      <c r="Q533" s="168">
        <v>46203</v>
      </c>
      <c r="R533" t="s">
        <v>477</v>
      </c>
      <c r="S533" t="s">
        <v>477</v>
      </c>
      <c r="T533">
        <v>6</v>
      </c>
      <c r="U533" t="s">
        <v>741</v>
      </c>
      <c r="V533" t="s">
        <v>720</v>
      </c>
      <c r="W533">
        <v>5170066426</v>
      </c>
      <c r="X533">
        <v>0</v>
      </c>
      <c r="Z533" t="s">
        <v>492</v>
      </c>
      <c r="AB533" t="s">
        <v>742</v>
      </c>
    </row>
    <row r="534" spans="1:28" x14ac:dyDescent="0.25">
      <c r="A534" t="s">
        <v>740</v>
      </c>
      <c r="B534" t="s">
        <v>494</v>
      </c>
      <c r="C534" t="s">
        <v>495</v>
      </c>
      <c r="D534" t="s">
        <v>496</v>
      </c>
      <c r="E534">
        <v>0.5</v>
      </c>
      <c r="F534">
        <v>1</v>
      </c>
      <c r="G534">
        <v>328</v>
      </c>
      <c r="H534">
        <v>1</v>
      </c>
      <c r="I534">
        <v>50</v>
      </c>
      <c r="J534" s="168">
        <v>46210</v>
      </c>
      <c r="K534" s="168">
        <v>46210</v>
      </c>
      <c r="L534" s="168">
        <v>46237</v>
      </c>
      <c r="M534" s="168">
        <v>46237</v>
      </c>
      <c r="N534" t="s">
        <v>477</v>
      </c>
      <c r="O534" t="s">
        <v>477</v>
      </c>
      <c r="P534" s="168">
        <v>46210</v>
      </c>
      <c r="Q534" s="168">
        <v>46210</v>
      </c>
      <c r="R534" t="s">
        <v>477</v>
      </c>
      <c r="S534" t="s">
        <v>477</v>
      </c>
      <c r="T534">
        <v>6</v>
      </c>
      <c r="U534" t="s">
        <v>741</v>
      </c>
      <c r="V534" t="s">
        <v>720</v>
      </c>
      <c r="W534">
        <v>5170066427</v>
      </c>
      <c r="X534">
        <v>0</v>
      </c>
      <c r="Z534" t="s">
        <v>492</v>
      </c>
      <c r="AB534" t="s">
        <v>743</v>
      </c>
    </row>
    <row r="535" spans="1:28" x14ac:dyDescent="0.25">
      <c r="A535" t="s">
        <v>740</v>
      </c>
      <c r="B535" t="s">
        <v>498</v>
      </c>
      <c r="C535" t="s">
        <v>499</v>
      </c>
      <c r="D535" t="s">
        <v>500</v>
      </c>
      <c r="E535">
        <v>0.2</v>
      </c>
      <c r="F535">
        <v>1</v>
      </c>
      <c r="G535">
        <v>328</v>
      </c>
      <c r="H535">
        <v>1</v>
      </c>
      <c r="I535">
        <v>20</v>
      </c>
      <c r="J535" s="168">
        <v>46295</v>
      </c>
      <c r="K535" s="168">
        <v>46295</v>
      </c>
      <c r="L535" s="168">
        <v>46297</v>
      </c>
      <c r="M535" s="168">
        <v>46297</v>
      </c>
      <c r="N535" t="s">
        <v>477</v>
      </c>
      <c r="O535" t="s">
        <v>477</v>
      </c>
      <c r="P535" s="168">
        <v>46233</v>
      </c>
      <c r="Q535" s="168">
        <v>46233</v>
      </c>
      <c r="R535" t="s">
        <v>477</v>
      </c>
      <c r="S535" t="s">
        <v>477</v>
      </c>
      <c r="T535">
        <v>6</v>
      </c>
      <c r="U535" t="s">
        <v>741</v>
      </c>
      <c r="V535" t="s">
        <v>720</v>
      </c>
      <c r="W535">
        <v>5170066428</v>
      </c>
      <c r="X535">
        <v>0</v>
      </c>
      <c r="Z535" t="s">
        <v>492</v>
      </c>
      <c r="AB535" t="s">
        <v>540</v>
      </c>
    </row>
    <row r="536" spans="1:28" x14ac:dyDescent="0.25">
      <c r="A536" t="s">
        <v>740</v>
      </c>
      <c r="B536" t="s">
        <v>502</v>
      </c>
      <c r="C536" t="s">
        <v>503</v>
      </c>
      <c r="D536" t="s">
        <v>504</v>
      </c>
      <c r="E536">
        <v>0.1</v>
      </c>
      <c r="F536">
        <v>1</v>
      </c>
      <c r="G536">
        <v>328</v>
      </c>
      <c r="H536">
        <v>1</v>
      </c>
      <c r="I536">
        <v>10</v>
      </c>
      <c r="J536" s="168">
        <v>46295</v>
      </c>
      <c r="K536" s="168">
        <v>46295</v>
      </c>
      <c r="L536" s="168">
        <v>46297</v>
      </c>
      <c r="M536" s="168">
        <v>46297</v>
      </c>
      <c r="N536" t="s">
        <v>477</v>
      </c>
      <c r="O536" t="s">
        <v>477</v>
      </c>
      <c r="P536" s="168">
        <v>46295</v>
      </c>
      <c r="Q536" s="168">
        <v>46295</v>
      </c>
      <c r="R536" t="s">
        <v>477</v>
      </c>
      <c r="S536" t="s">
        <v>477</v>
      </c>
      <c r="T536">
        <v>6</v>
      </c>
      <c r="U536" t="s">
        <v>741</v>
      </c>
      <c r="V536" t="s">
        <v>720</v>
      </c>
      <c r="W536">
        <v>5170066429</v>
      </c>
      <c r="X536">
        <v>0</v>
      </c>
      <c r="Z536" t="s">
        <v>492</v>
      </c>
      <c r="AB536" t="s">
        <v>540</v>
      </c>
    </row>
    <row r="537" spans="1:28" x14ac:dyDescent="0.25">
      <c r="A537" t="s">
        <v>740</v>
      </c>
      <c r="B537" t="s">
        <v>505</v>
      </c>
      <c r="C537" t="s">
        <v>506</v>
      </c>
      <c r="D537" t="s">
        <v>507</v>
      </c>
      <c r="E537">
        <v>0.2</v>
      </c>
      <c r="F537">
        <v>1</v>
      </c>
      <c r="G537">
        <v>328</v>
      </c>
      <c r="H537">
        <v>0</v>
      </c>
      <c r="I537">
        <v>0</v>
      </c>
      <c r="J537" s="168">
        <v>46309</v>
      </c>
      <c r="K537" s="168">
        <v>46309</v>
      </c>
      <c r="L537" t="s">
        <v>477</v>
      </c>
      <c r="M537" t="s">
        <v>477</v>
      </c>
      <c r="N537" t="s">
        <v>477</v>
      </c>
      <c r="O537" t="s">
        <v>477</v>
      </c>
      <c r="P537" s="168">
        <v>46309</v>
      </c>
      <c r="Q537" s="168">
        <v>46309</v>
      </c>
      <c r="R537" t="s">
        <v>477</v>
      </c>
      <c r="S537" t="s">
        <v>477</v>
      </c>
      <c r="T537">
        <v>6</v>
      </c>
      <c r="U537" t="s">
        <v>741</v>
      </c>
      <c r="V537" t="s">
        <v>720</v>
      </c>
      <c r="W537">
        <v>5170066430</v>
      </c>
      <c r="X537">
        <v>0</v>
      </c>
      <c r="Z537" t="s">
        <v>480</v>
      </c>
      <c r="AB537" t="s">
        <v>501</v>
      </c>
    </row>
    <row r="538" spans="1:28" x14ac:dyDescent="0.25">
      <c r="A538" t="s">
        <v>744</v>
      </c>
      <c r="B538" t="s">
        <v>474</v>
      </c>
      <c r="C538" t="s">
        <v>475</v>
      </c>
      <c r="D538" t="s">
        <v>476</v>
      </c>
      <c r="E538">
        <v>0</v>
      </c>
      <c r="F538">
        <v>1</v>
      </c>
      <c r="G538">
        <v>287</v>
      </c>
      <c r="H538">
        <v>1</v>
      </c>
      <c r="I538">
        <v>0</v>
      </c>
      <c r="J538" s="168">
        <v>46129</v>
      </c>
      <c r="K538" s="168">
        <v>46129</v>
      </c>
      <c r="L538" s="168">
        <v>46111</v>
      </c>
      <c r="M538" s="168">
        <v>46111</v>
      </c>
      <c r="N538" t="s">
        <v>477</v>
      </c>
      <c r="O538" t="s">
        <v>477</v>
      </c>
      <c r="P538" s="168">
        <v>46129</v>
      </c>
      <c r="Q538" s="168">
        <v>46129</v>
      </c>
      <c r="R538" t="s">
        <v>477</v>
      </c>
      <c r="S538" t="s">
        <v>477</v>
      </c>
      <c r="T538">
        <v>6</v>
      </c>
      <c r="U538" t="s">
        <v>745</v>
      </c>
      <c r="V538" t="s">
        <v>720</v>
      </c>
      <c r="W538">
        <v>5170066431</v>
      </c>
      <c r="X538">
        <v>0</v>
      </c>
      <c r="Z538" t="s">
        <v>480</v>
      </c>
      <c r="AB538" t="s">
        <v>746</v>
      </c>
    </row>
    <row r="539" spans="1:28" x14ac:dyDescent="0.25">
      <c r="A539" t="s">
        <v>744</v>
      </c>
      <c r="B539" t="s">
        <v>482</v>
      </c>
      <c r="C539" t="s">
        <v>490</v>
      </c>
      <c r="D539" t="s">
        <v>491</v>
      </c>
      <c r="E539">
        <v>0</v>
      </c>
      <c r="F539">
        <v>1</v>
      </c>
      <c r="G539">
        <v>287</v>
      </c>
      <c r="H539">
        <v>1</v>
      </c>
      <c r="I539">
        <v>0</v>
      </c>
      <c r="J539" s="168">
        <v>46142</v>
      </c>
      <c r="K539" s="168">
        <v>46142</v>
      </c>
      <c r="L539" s="168">
        <v>46121</v>
      </c>
      <c r="M539" s="168">
        <v>46121</v>
      </c>
      <c r="N539" t="s">
        <v>477</v>
      </c>
      <c r="O539" t="s">
        <v>477</v>
      </c>
      <c r="P539" s="168">
        <v>46142</v>
      </c>
      <c r="Q539" s="168">
        <v>46142</v>
      </c>
      <c r="R539" t="s">
        <v>477</v>
      </c>
      <c r="S539" t="s">
        <v>477</v>
      </c>
      <c r="T539">
        <v>6</v>
      </c>
      <c r="U539" t="s">
        <v>745</v>
      </c>
      <c r="V539" t="s">
        <v>720</v>
      </c>
      <c r="W539">
        <v>5170066432</v>
      </c>
      <c r="X539">
        <v>0</v>
      </c>
      <c r="Z539" t="s">
        <v>492</v>
      </c>
      <c r="AB539" t="s">
        <v>723</v>
      </c>
    </row>
    <row r="540" spans="1:28" x14ac:dyDescent="0.25">
      <c r="A540" t="s">
        <v>744</v>
      </c>
      <c r="B540" t="s">
        <v>494</v>
      </c>
      <c r="C540" t="s">
        <v>495</v>
      </c>
      <c r="D540" t="s">
        <v>496</v>
      </c>
      <c r="E540">
        <v>0.5</v>
      </c>
      <c r="F540">
        <v>1</v>
      </c>
      <c r="G540">
        <v>287</v>
      </c>
      <c r="H540">
        <v>1</v>
      </c>
      <c r="I540">
        <v>50</v>
      </c>
      <c r="J540" s="168">
        <v>46149</v>
      </c>
      <c r="K540" s="168">
        <v>46149</v>
      </c>
      <c r="L540" s="168">
        <v>46136</v>
      </c>
      <c r="M540" s="168">
        <v>46136</v>
      </c>
      <c r="N540" t="s">
        <v>477</v>
      </c>
      <c r="O540" t="s">
        <v>477</v>
      </c>
      <c r="P540" s="168">
        <v>46149</v>
      </c>
      <c r="Q540" s="168">
        <v>46149</v>
      </c>
      <c r="R540" t="s">
        <v>477</v>
      </c>
      <c r="S540" t="s">
        <v>477</v>
      </c>
      <c r="T540">
        <v>6</v>
      </c>
      <c r="U540" t="s">
        <v>745</v>
      </c>
      <c r="V540" t="s">
        <v>720</v>
      </c>
      <c r="W540">
        <v>5170066433</v>
      </c>
      <c r="X540">
        <v>0</v>
      </c>
      <c r="Z540" t="s">
        <v>492</v>
      </c>
      <c r="AB540" t="s">
        <v>747</v>
      </c>
    </row>
    <row r="541" spans="1:28" x14ac:dyDescent="0.25">
      <c r="A541" t="s">
        <v>744</v>
      </c>
      <c r="B541" t="s">
        <v>498</v>
      </c>
      <c r="C541" t="s">
        <v>499</v>
      </c>
      <c r="D541" t="s">
        <v>500</v>
      </c>
      <c r="E541">
        <v>0.2</v>
      </c>
      <c r="F541">
        <v>1</v>
      </c>
      <c r="G541">
        <v>287</v>
      </c>
      <c r="H541">
        <v>1</v>
      </c>
      <c r="I541">
        <v>20</v>
      </c>
      <c r="J541" s="168">
        <v>46213</v>
      </c>
      <c r="K541" s="168">
        <v>46213</v>
      </c>
      <c r="L541" s="168">
        <v>46220</v>
      </c>
      <c r="M541" s="168">
        <v>46220</v>
      </c>
      <c r="N541" t="s">
        <v>477</v>
      </c>
      <c r="O541" t="s">
        <v>477</v>
      </c>
      <c r="P541" s="168">
        <v>46213</v>
      </c>
      <c r="Q541" s="168">
        <v>46213</v>
      </c>
      <c r="R541" t="s">
        <v>477</v>
      </c>
      <c r="S541" t="s">
        <v>477</v>
      </c>
      <c r="T541">
        <v>6</v>
      </c>
      <c r="U541" t="s">
        <v>745</v>
      </c>
      <c r="V541" t="s">
        <v>720</v>
      </c>
      <c r="W541">
        <v>5170066434</v>
      </c>
      <c r="X541">
        <v>0</v>
      </c>
      <c r="Z541" t="s">
        <v>492</v>
      </c>
      <c r="AB541" t="s">
        <v>748</v>
      </c>
    </row>
    <row r="542" spans="1:28" x14ac:dyDescent="0.25">
      <c r="A542" t="s">
        <v>744</v>
      </c>
      <c r="B542" t="s">
        <v>502</v>
      </c>
      <c r="C542" t="s">
        <v>503</v>
      </c>
      <c r="D542" t="s">
        <v>504</v>
      </c>
      <c r="E542">
        <v>0.1</v>
      </c>
      <c r="F542">
        <v>1</v>
      </c>
      <c r="G542">
        <v>287</v>
      </c>
      <c r="H542">
        <v>1</v>
      </c>
      <c r="I542">
        <v>10</v>
      </c>
      <c r="J542" s="168">
        <v>46234</v>
      </c>
      <c r="K542" s="168">
        <v>46234</v>
      </c>
      <c r="L542" s="168">
        <v>46283</v>
      </c>
      <c r="M542" s="168">
        <v>46283</v>
      </c>
      <c r="N542" t="s">
        <v>477</v>
      </c>
      <c r="O542" t="s">
        <v>477</v>
      </c>
      <c r="P542" s="168">
        <v>46234</v>
      </c>
      <c r="Q542" s="168">
        <v>46234</v>
      </c>
      <c r="R542" t="s">
        <v>477</v>
      </c>
      <c r="S542" t="s">
        <v>477</v>
      </c>
      <c r="T542">
        <v>6</v>
      </c>
      <c r="U542" t="s">
        <v>745</v>
      </c>
      <c r="V542" t="s">
        <v>720</v>
      </c>
      <c r="W542">
        <v>5170066435</v>
      </c>
      <c r="X542">
        <v>0</v>
      </c>
      <c r="Z542" t="s">
        <v>492</v>
      </c>
      <c r="AB542" t="s">
        <v>749</v>
      </c>
    </row>
    <row r="543" spans="1:28" x14ac:dyDescent="0.25">
      <c r="A543" t="s">
        <v>744</v>
      </c>
      <c r="B543" t="s">
        <v>505</v>
      </c>
      <c r="C543" t="s">
        <v>506</v>
      </c>
      <c r="D543" t="s">
        <v>507</v>
      </c>
      <c r="E543">
        <v>0.2</v>
      </c>
      <c r="F543">
        <v>1</v>
      </c>
      <c r="G543">
        <v>287</v>
      </c>
      <c r="H543">
        <v>0</v>
      </c>
      <c r="I543">
        <v>0</v>
      </c>
      <c r="J543" s="168">
        <v>46248</v>
      </c>
      <c r="K543" s="168">
        <v>46248</v>
      </c>
      <c r="L543" t="s">
        <v>477</v>
      </c>
      <c r="M543" t="s">
        <v>477</v>
      </c>
      <c r="N543" t="s">
        <v>477</v>
      </c>
      <c r="O543" t="s">
        <v>477</v>
      </c>
      <c r="P543" s="168">
        <v>46248</v>
      </c>
      <c r="Q543" s="168">
        <v>46248</v>
      </c>
      <c r="R543" t="s">
        <v>477</v>
      </c>
      <c r="S543" t="s">
        <v>477</v>
      </c>
      <c r="T543">
        <v>6</v>
      </c>
      <c r="U543" t="s">
        <v>745</v>
      </c>
      <c r="V543" t="s">
        <v>720</v>
      </c>
      <c r="W543">
        <v>5170066436</v>
      </c>
      <c r="X543">
        <v>0</v>
      </c>
      <c r="Z543" t="s">
        <v>480</v>
      </c>
      <c r="AB543" t="s">
        <v>501</v>
      </c>
    </row>
    <row r="544" spans="1:28" x14ac:dyDescent="0.25">
      <c r="A544" t="s">
        <v>750</v>
      </c>
      <c r="B544" t="s">
        <v>474</v>
      </c>
      <c r="C544" t="s">
        <v>475</v>
      </c>
      <c r="D544" t="s">
        <v>476</v>
      </c>
      <c r="E544">
        <v>0</v>
      </c>
      <c r="F544">
        <v>1</v>
      </c>
      <c r="G544">
        <v>287</v>
      </c>
      <c r="H544">
        <v>1</v>
      </c>
      <c r="I544">
        <v>0</v>
      </c>
      <c r="J544" s="168">
        <v>46129</v>
      </c>
      <c r="K544" s="168">
        <v>46129</v>
      </c>
      <c r="L544" s="168">
        <v>46111</v>
      </c>
      <c r="M544" s="168">
        <v>46111</v>
      </c>
      <c r="N544" t="s">
        <v>477</v>
      </c>
      <c r="O544" t="s">
        <v>477</v>
      </c>
      <c r="P544" s="168">
        <v>46129</v>
      </c>
      <c r="Q544" s="168">
        <v>46129</v>
      </c>
      <c r="R544" t="s">
        <v>477</v>
      </c>
      <c r="S544" t="s">
        <v>477</v>
      </c>
      <c r="T544">
        <v>6</v>
      </c>
      <c r="U544" t="s">
        <v>751</v>
      </c>
      <c r="V544" t="s">
        <v>720</v>
      </c>
      <c r="W544">
        <v>5170066437</v>
      </c>
      <c r="X544">
        <v>0</v>
      </c>
      <c r="Z544" t="s">
        <v>480</v>
      </c>
      <c r="AB544" t="s">
        <v>746</v>
      </c>
    </row>
    <row r="545" spans="1:28" x14ac:dyDescent="0.25">
      <c r="A545" t="s">
        <v>750</v>
      </c>
      <c r="B545" t="s">
        <v>482</v>
      </c>
      <c r="C545" t="s">
        <v>490</v>
      </c>
      <c r="D545" t="s">
        <v>491</v>
      </c>
      <c r="E545">
        <v>0</v>
      </c>
      <c r="F545">
        <v>1</v>
      </c>
      <c r="G545">
        <v>287</v>
      </c>
      <c r="H545">
        <v>1</v>
      </c>
      <c r="I545">
        <v>0</v>
      </c>
      <c r="J545" s="168">
        <v>46142</v>
      </c>
      <c r="K545" s="168">
        <v>46142</v>
      </c>
      <c r="L545" s="168">
        <v>46123</v>
      </c>
      <c r="M545" s="168">
        <v>46123</v>
      </c>
      <c r="N545" t="s">
        <v>477</v>
      </c>
      <c r="O545" t="s">
        <v>477</v>
      </c>
      <c r="P545" s="168">
        <v>46142</v>
      </c>
      <c r="Q545" s="168">
        <v>46142</v>
      </c>
      <c r="R545" t="s">
        <v>477</v>
      </c>
      <c r="S545" t="s">
        <v>477</v>
      </c>
      <c r="T545">
        <v>6</v>
      </c>
      <c r="U545" t="s">
        <v>751</v>
      </c>
      <c r="V545" t="s">
        <v>720</v>
      </c>
      <c r="W545">
        <v>5170066438</v>
      </c>
      <c r="X545">
        <v>0</v>
      </c>
      <c r="Z545" t="s">
        <v>492</v>
      </c>
      <c r="AB545" t="s">
        <v>752</v>
      </c>
    </row>
    <row r="546" spans="1:28" x14ac:dyDescent="0.25">
      <c r="A546" t="s">
        <v>750</v>
      </c>
      <c r="B546" t="s">
        <v>494</v>
      </c>
      <c r="C546" t="s">
        <v>495</v>
      </c>
      <c r="D546" t="s">
        <v>496</v>
      </c>
      <c r="E546">
        <v>0.5</v>
      </c>
      <c r="F546">
        <v>1</v>
      </c>
      <c r="G546">
        <v>287</v>
      </c>
      <c r="H546">
        <v>1</v>
      </c>
      <c r="I546">
        <v>50</v>
      </c>
      <c r="J546" s="168">
        <v>46149</v>
      </c>
      <c r="K546" s="168">
        <v>46149</v>
      </c>
      <c r="L546" s="168">
        <v>46136</v>
      </c>
      <c r="M546" s="168">
        <v>46136</v>
      </c>
      <c r="N546" t="s">
        <v>477</v>
      </c>
      <c r="O546" t="s">
        <v>477</v>
      </c>
      <c r="P546" s="168">
        <v>46149</v>
      </c>
      <c r="Q546" s="168">
        <v>46149</v>
      </c>
      <c r="R546" t="s">
        <v>477</v>
      </c>
      <c r="S546" t="s">
        <v>477</v>
      </c>
      <c r="T546">
        <v>6</v>
      </c>
      <c r="U546" t="s">
        <v>751</v>
      </c>
      <c r="V546" t="s">
        <v>720</v>
      </c>
      <c r="W546">
        <v>5170066439</v>
      </c>
      <c r="X546">
        <v>0</v>
      </c>
      <c r="Z546" t="s">
        <v>492</v>
      </c>
      <c r="AB546" t="s">
        <v>747</v>
      </c>
    </row>
    <row r="547" spans="1:28" x14ac:dyDescent="0.25">
      <c r="A547" t="s">
        <v>750</v>
      </c>
      <c r="B547" t="s">
        <v>498</v>
      </c>
      <c r="C547" t="s">
        <v>499</v>
      </c>
      <c r="D547" t="s">
        <v>500</v>
      </c>
      <c r="E547">
        <v>0.2</v>
      </c>
      <c r="F547">
        <v>1</v>
      </c>
      <c r="G547">
        <v>287</v>
      </c>
      <c r="H547">
        <v>1</v>
      </c>
      <c r="I547">
        <v>20</v>
      </c>
      <c r="J547" s="168">
        <v>46213</v>
      </c>
      <c r="K547" s="168">
        <v>46213</v>
      </c>
      <c r="L547" s="168">
        <v>46220</v>
      </c>
      <c r="M547" s="168">
        <v>46220</v>
      </c>
      <c r="N547" t="s">
        <v>477</v>
      </c>
      <c r="O547" t="s">
        <v>477</v>
      </c>
      <c r="P547" s="168">
        <v>46213</v>
      </c>
      <c r="Q547" s="168">
        <v>46213</v>
      </c>
      <c r="R547" t="s">
        <v>477</v>
      </c>
      <c r="S547" t="s">
        <v>477</v>
      </c>
      <c r="T547">
        <v>6</v>
      </c>
      <c r="U547" t="s">
        <v>751</v>
      </c>
      <c r="V547" t="s">
        <v>720</v>
      </c>
      <c r="W547">
        <v>5170066440</v>
      </c>
      <c r="X547">
        <v>0</v>
      </c>
      <c r="Z547" t="s">
        <v>492</v>
      </c>
      <c r="AB547" t="s">
        <v>748</v>
      </c>
    </row>
    <row r="548" spans="1:28" x14ac:dyDescent="0.25">
      <c r="A548" t="s">
        <v>750</v>
      </c>
      <c r="B548" t="s">
        <v>502</v>
      </c>
      <c r="C548" t="s">
        <v>503</v>
      </c>
      <c r="D548" t="s">
        <v>504</v>
      </c>
      <c r="E548">
        <v>0.1</v>
      </c>
      <c r="F548">
        <v>1</v>
      </c>
      <c r="G548">
        <v>287</v>
      </c>
      <c r="H548">
        <v>1</v>
      </c>
      <c r="I548">
        <v>10</v>
      </c>
      <c r="J548" s="168">
        <v>46234</v>
      </c>
      <c r="K548" s="168">
        <v>46234</v>
      </c>
      <c r="L548" s="168">
        <v>46283</v>
      </c>
      <c r="M548" s="168">
        <v>46283</v>
      </c>
      <c r="N548" t="s">
        <v>477</v>
      </c>
      <c r="O548" t="s">
        <v>477</v>
      </c>
      <c r="P548" s="168">
        <v>46234</v>
      </c>
      <c r="Q548" s="168">
        <v>46234</v>
      </c>
      <c r="R548" t="s">
        <v>477</v>
      </c>
      <c r="S548" t="s">
        <v>477</v>
      </c>
      <c r="T548">
        <v>6</v>
      </c>
      <c r="U548" t="s">
        <v>751</v>
      </c>
      <c r="V548" t="s">
        <v>720</v>
      </c>
      <c r="W548">
        <v>5170066441</v>
      </c>
      <c r="X548">
        <v>0</v>
      </c>
      <c r="Z548" t="s">
        <v>492</v>
      </c>
      <c r="AB548" t="s">
        <v>749</v>
      </c>
    </row>
    <row r="549" spans="1:28" x14ac:dyDescent="0.25">
      <c r="A549" t="s">
        <v>750</v>
      </c>
      <c r="B549" t="s">
        <v>505</v>
      </c>
      <c r="C549" t="s">
        <v>506</v>
      </c>
      <c r="D549" t="s">
        <v>507</v>
      </c>
      <c r="E549">
        <v>0.2</v>
      </c>
      <c r="F549">
        <v>1</v>
      </c>
      <c r="G549">
        <v>287</v>
      </c>
      <c r="H549">
        <v>0</v>
      </c>
      <c r="I549">
        <v>0</v>
      </c>
      <c r="J549" s="168">
        <v>46248</v>
      </c>
      <c r="K549" s="168">
        <v>46248</v>
      </c>
      <c r="L549" t="s">
        <v>477</v>
      </c>
      <c r="M549" t="s">
        <v>477</v>
      </c>
      <c r="N549" t="s">
        <v>477</v>
      </c>
      <c r="O549" t="s">
        <v>477</v>
      </c>
      <c r="P549" s="168">
        <v>46248</v>
      </c>
      <c r="Q549" s="168">
        <v>46248</v>
      </c>
      <c r="R549" t="s">
        <v>477</v>
      </c>
      <c r="S549" t="s">
        <v>477</v>
      </c>
      <c r="T549">
        <v>6</v>
      </c>
      <c r="U549" t="s">
        <v>751</v>
      </c>
      <c r="V549" t="s">
        <v>720</v>
      </c>
      <c r="W549">
        <v>5170066442</v>
      </c>
      <c r="X549">
        <v>0</v>
      </c>
      <c r="Z549" t="s">
        <v>480</v>
      </c>
      <c r="AB549" t="s">
        <v>501</v>
      </c>
    </row>
    <row r="550" spans="1:28" x14ac:dyDescent="0.25">
      <c r="A550" t="s">
        <v>753</v>
      </c>
      <c r="B550" t="s">
        <v>474</v>
      </c>
      <c r="C550" t="s">
        <v>475</v>
      </c>
      <c r="D550" t="s">
        <v>476</v>
      </c>
      <c r="E550">
        <v>0</v>
      </c>
      <c r="F550">
        <v>1</v>
      </c>
      <c r="G550">
        <v>287</v>
      </c>
      <c r="H550">
        <v>1</v>
      </c>
      <c r="I550">
        <v>0</v>
      </c>
      <c r="J550" s="168">
        <v>46129</v>
      </c>
      <c r="K550" s="168">
        <v>46129</v>
      </c>
      <c r="L550" s="168">
        <v>46111</v>
      </c>
      <c r="M550" s="168">
        <v>46111</v>
      </c>
      <c r="N550" t="s">
        <v>477</v>
      </c>
      <c r="O550" t="s">
        <v>477</v>
      </c>
      <c r="P550" s="168">
        <v>46129</v>
      </c>
      <c r="Q550" s="168">
        <v>46129</v>
      </c>
      <c r="R550" t="s">
        <v>477</v>
      </c>
      <c r="S550" t="s">
        <v>477</v>
      </c>
      <c r="T550">
        <v>6</v>
      </c>
      <c r="U550" t="s">
        <v>754</v>
      </c>
      <c r="V550" t="s">
        <v>720</v>
      </c>
      <c r="W550">
        <v>5170066443</v>
      </c>
      <c r="X550">
        <v>0</v>
      </c>
      <c r="Z550" t="s">
        <v>480</v>
      </c>
      <c r="AB550" t="s">
        <v>746</v>
      </c>
    </row>
    <row r="551" spans="1:28" x14ac:dyDescent="0.25">
      <c r="A551" t="s">
        <v>753</v>
      </c>
      <c r="B551" t="s">
        <v>482</v>
      </c>
      <c r="C551" t="s">
        <v>490</v>
      </c>
      <c r="D551" t="s">
        <v>491</v>
      </c>
      <c r="E551">
        <v>0</v>
      </c>
      <c r="F551">
        <v>1</v>
      </c>
      <c r="G551">
        <v>287</v>
      </c>
      <c r="H551">
        <v>1</v>
      </c>
      <c r="I551">
        <v>0</v>
      </c>
      <c r="J551" s="168">
        <v>46142</v>
      </c>
      <c r="K551" s="168">
        <v>46142</v>
      </c>
      <c r="L551" s="168">
        <v>46123</v>
      </c>
      <c r="M551" s="168">
        <v>46123</v>
      </c>
      <c r="N551" t="s">
        <v>477</v>
      </c>
      <c r="O551" t="s">
        <v>477</v>
      </c>
      <c r="P551" s="168">
        <v>46142</v>
      </c>
      <c r="Q551" s="168">
        <v>46142</v>
      </c>
      <c r="R551" t="s">
        <v>477</v>
      </c>
      <c r="S551" t="s">
        <v>477</v>
      </c>
      <c r="T551">
        <v>6</v>
      </c>
      <c r="U551" t="s">
        <v>754</v>
      </c>
      <c r="V551" t="s">
        <v>720</v>
      </c>
      <c r="W551">
        <v>5170066444</v>
      </c>
      <c r="X551">
        <v>0</v>
      </c>
      <c r="Z551" t="s">
        <v>492</v>
      </c>
      <c r="AB551" t="s">
        <v>752</v>
      </c>
    </row>
    <row r="552" spans="1:28" x14ac:dyDescent="0.25">
      <c r="A552" t="s">
        <v>753</v>
      </c>
      <c r="B552" t="s">
        <v>494</v>
      </c>
      <c r="C552" t="s">
        <v>495</v>
      </c>
      <c r="D552" t="s">
        <v>496</v>
      </c>
      <c r="E552">
        <v>0.5</v>
      </c>
      <c r="F552">
        <v>1</v>
      </c>
      <c r="G552">
        <v>287</v>
      </c>
      <c r="H552">
        <v>1</v>
      </c>
      <c r="I552">
        <v>50</v>
      </c>
      <c r="J552" s="168">
        <v>46149</v>
      </c>
      <c r="K552" s="168">
        <v>46149</v>
      </c>
      <c r="L552" s="168">
        <v>46136</v>
      </c>
      <c r="M552" s="168">
        <v>46136</v>
      </c>
      <c r="N552" t="s">
        <v>477</v>
      </c>
      <c r="O552" t="s">
        <v>477</v>
      </c>
      <c r="P552" s="168">
        <v>46149</v>
      </c>
      <c r="Q552" s="168">
        <v>46149</v>
      </c>
      <c r="R552" t="s">
        <v>477</v>
      </c>
      <c r="S552" t="s">
        <v>477</v>
      </c>
      <c r="T552">
        <v>6</v>
      </c>
      <c r="U552" t="s">
        <v>754</v>
      </c>
      <c r="V552" t="s">
        <v>720</v>
      </c>
      <c r="W552">
        <v>5170066445</v>
      </c>
      <c r="X552">
        <v>0</v>
      </c>
      <c r="Z552" t="s">
        <v>492</v>
      </c>
      <c r="AB552" t="s">
        <v>747</v>
      </c>
    </row>
    <row r="553" spans="1:28" x14ac:dyDescent="0.25">
      <c r="A553" t="s">
        <v>753</v>
      </c>
      <c r="B553" t="s">
        <v>498</v>
      </c>
      <c r="C553" t="s">
        <v>499</v>
      </c>
      <c r="D553" t="s">
        <v>500</v>
      </c>
      <c r="E553">
        <v>0.2</v>
      </c>
      <c r="F553">
        <v>1</v>
      </c>
      <c r="G553">
        <v>287</v>
      </c>
      <c r="H553">
        <v>1</v>
      </c>
      <c r="I553">
        <v>20</v>
      </c>
      <c r="J553" s="168">
        <v>46213</v>
      </c>
      <c r="K553" s="168">
        <v>46213</v>
      </c>
      <c r="L553" s="168">
        <v>46224</v>
      </c>
      <c r="M553" s="168">
        <v>46224</v>
      </c>
      <c r="N553" t="s">
        <v>477</v>
      </c>
      <c r="O553" t="s">
        <v>477</v>
      </c>
      <c r="P553" s="168">
        <v>46213</v>
      </c>
      <c r="Q553" s="168">
        <v>46213</v>
      </c>
      <c r="R553" t="s">
        <v>477</v>
      </c>
      <c r="S553" t="s">
        <v>477</v>
      </c>
      <c r="T553">
        <v>6</v>
      </c>
      <c r="U553" t="s">
        <v>754</v>
      </c>
      <c r="V553" t="s">
        <v>720</v>
      </c>
      <c r="W553">
        <v>5170066446</v>
      </c>
      <c r="X553">
        <v>0</v>
      </c>
      <c r="Z553" t="s">
        <v>492</v>
      </c>
      <c r="AB553" t="s">
        <v>755</v>
      </c>
    </row>
    <row r="554" spans="1:28" x14ac:dyDescent="0.25">
      <c r="A554" t="s">
        <v>753</v>
      </c>
      <c r="B554" t="s">
        <v>502</v>
      </c>
      <c r="C554" t="s">
        <v>503</v>
      </c>
      <c r="D554" t="s">
        <v>504</v>
      </c>
      <c r="E554">
        <v>0.1</v>
      </c>
      <c r="F554">
        <v>1</v>
      </c>
      <c r="G554">
        <v>287</v>
      </c>
      <c r="H554">
        <v>1</v>
      </c>
      <c r="I554">
        <v>10</v>
      </c>
      <c r="J554" s="168">
        <v>46234</v>
      </c>
      <c r="K554" s="168">
        <v>46234</v>
      </c>
      <c r="L554" s="168">
        <v>46283</v>
      </c>
      <c r="M554" s="168">
        <v>46283</v>
      </c>
      <c r="N554" t="s">
        <v>477</v>
      </c>
      <c r="O554" t="s">
        <v>477</v>
      </c>
      <c r="P554" s="168">
        <v>46234</v>
      </c>
      <c r="Q554" s="168">
        <v>46234</v>
      </c>
      <c r="R554" t="s">
        <v>477</v>
      </c>
      <c r="S554" t="s">
        <v>477</v>
      </c>
      <c r="T554">
        <v>6</v>
      </c>
      <c r="U554" t="s">
        <v>754</v>
      </c>
      <c r="V554" t="s">
        <v>720</v>
      </c>
      <c r="W554">
        <v>5170066447</v>
      </c>
      <c r="X554">
        <v>0</v>
      </c>
      <c r="Z554" t="s">
        <v>492</v>
      </c>
      <c r="AB554" t="s">
        <v>749</v>
      </c>
    </row>
    <row r="555" spans="1:28" x14ac:dyDescent="0.25">
      <c r="A555" t="s">
        <v>753</v>
      </c>
      <c r="B555" t="s">
        <v>505</v>
      </c>
      <c r="C555" t="s">
        <v>506</v>
      </c>
      <c r="D555" t="s">
        <v>507</v>
      </c>
      <c r="E555">
        <v>0.2</v>
      </c>
      <c r="F555">
        <v>1</v>
      </c>
      <c r="G555">
        <v>287</v>
      </c>
      <c r="H555">
        <v>0</v>
      </c>
      <c r="I555">
        <v>0</v>
      </c>
      <c r="J555" s="168">
        <v>46248</v>
      </c>
      <c r="K555" s="168">
        <v>46248</v>
      </c>
      <c r="L555" t="s">
        <v>477</v>
      </c>
      <c r="M555" t="s">
        <v>477</v>
      </c>
      <c r="N555" t="s">
        <v>477</v>
      </c>
      <c r="O555" t="s">
        <v>477</v>
      </c>
      <c r="P555" s="168">
        <v>46248</v>
      </c>
      <c r="Q555" s="168">
        <v>46248</v>
      </c>
      <c r="R555" t="s">
        <v>477</v>
      </c>
      <c r="S555" t="s">
        <v>477</v>
      </c>
      <c r="T555">
        <v>6</v>
      </c>
      <c r="U555" t="s">
        <v>754</v>
      </c>
      <c r="V555" t="s">
        <v>720</v>
      </c>
      <c r="W555">
        <v>5170066448</v>
      </c>
      <c r="X555">
        <v>0</v>
      </c>
      <c r="Z555" t="s">
        <v>480</v>
      </c>
      <c r="AB555" t="s">
        <v>501</v>
      </c>
    </row>
    <row r="556" spans="1:28" x14ac:dyDescent="0.25">
      <c r="A556" t="s">
        <v>756</v>
      </c>
      <c r="B556" t="s">
        <v>474</v>
      </c>
      <c r="C556" t="s">
        <v>475</v>
      </c>
      <c r="D556" t="s">
        <v>476</v>
      </c>
      <c r="E556">
        <v>0</v>
      </c>
      <c r="F556">
        <v>1</v>
      </c>
      <c r="G556">
        <v>287</v>
      </c>
      <c r="H556">
        <v>1</v>
      </c>
      <c r="I556">
        <v>0</v>
      </c>
      <c r="J556" s="168">
        <v>46129</v>
      </c>
      <c r="K556" s="168">
        <v>46129</v>
      </c>
      <c r="L556" s="168">
        <v>46111</v>
      </c>
      <c r="M556" s="168">
        <v>46111</v>
      </c>
      <c r="N556" t="s">
        <v>477</v>
      </c>
      <c r="O556" t="s">
        <v>477</v>
      </c>
      <c r="P556" s="168">
        <v>46129</v>
      </c>
      <c r="Q556" s="168">
        <v>46129</v>
      </c>
      <c r="R556" t="s">
        <v>477</v>
      </c>
      <c r="S556" t="s">
        <v>477</v>
      </c>
      <c r="T556">
        <v>6</v>
      </c>
      <c r="U556" t="s">
        <v>757</v>
      </c>
      <c r="V556" t="s">
        <v>720</v>
      </c>
      <c r="W556">
        <v>5170066449</v>
      </c>
      <c r="X556">
        <v>0</v>
      </c>
      <c r="Z556" t="s">
        <v>480</v>
      </c>
      <c r="AB556" t="s">
        <v>746</v>
      </c>
    </row>
    <row r="557" spans="1:28" x14ac:dyDescent="0.25">
      <c r="A557" t="s">
        <v>756</v>
      </c>
      <c r="B557" t="s">
        <v>482</v>
      </c>
      <c r="C557" t="s">
        <v>490</v>
      </c>
      <c r="D557" t="s">
        <v>491</v>
      </c>
      <c r="E557">
        <v>0</v>
      </c>
      <c r="F557">
        <v>1</v>
      </c>
      <c r="G557">
        <v>287</v>
      </c>
      <c r="H557">
        <v>1</v>
      </c>
      <c r="I557">
        <v>0</v>
      </c>
      <c r="J557" s="168">
        <v>46142</v>
      </c>
      <c r="K557" s="168">
        <v>46142</v>
      </c>
      <c r="L557" s="168">
        <v>46123</v>
      </c>
      <c r="M557" s="168">
        <v>46123</v>
      </c>
      <c r="N557" t="s">
        <v>477</v>
      </c>
      <c r="O557" t="s">
        <v>477</v>
      </c>
      <c r="P557" s="168">
        <v>46142</v>
      </c>
      <c r="Q557" s="168">
        <v>46142</v>
      </c>
      <c r="R557" t="s">
        <v>477</v>
      </c>
      <c r="S557" t="s">
        <v>477</v>
      </c>
      <c r="T557">
        <v>6</v>
      </c>
      <c r="U557" t="s">
        <v>757</v>
      </c>
      <c r="V557" t="s">
        <v>720</v>
      </c>
      <c r="W557">
        <v>5170066450</v>
      </c>
      <c r="X557">
        <v>0</v>
      </c>
      <c r="Z557" t="s">
        <v>492</v>
      </c>
      <c r="AB557" t="s">
        <v>752</v>
      </c>
    </row>
    <row r="558" spans="1:28" x14ac:dyDescent="0.25">
      <c r="A558" t="s">
        <v>756</v>
      </c>
      <c r="B558" t="s">
        <v>494</v>
      </c>
      <c r="C558" t="s">
        <v>495</v>
      </c>
      <c r="D558" t="s">
        <v>496</v>
      </c>
      <c r="E558">
        <v>0.5</v>
      </c>
      <c r="F558">
        <v>1</v>
      </c>
      <c r="G558">
        <v>287</v>
      </c>
      <c r="H558">
        <v>1</v>
      </c>
      <c r="I558">
        <v>50</v>
      </c>
      <c r="J558" s="168">
        <v>46149</v>
      </c>
      <c r="K558" s="168">
        <v>46149</v>
      </c>
      <c r="L558" s="168">
        <v>46140</v>
      </c>
      <c r="M558" s="168">
        <v>46140</v>
      </c>
      <c r="N558" t="s">
        <v>477</v>
      </c>
      <c r="O558" t="s">
        <v>477</v>
      </c>
      <c r="P558" s="168">
        <v>46149</v>
      </c>
      <c r="Q558" s="168">
        <v>46149</v>
      </c>
      <c r="R558" t="s">
        <v>477</v>
      </c>
      <c r="S558" t="s">
        <v>477</v>
      </c>
      <c r="T558">
        <v>6</v>
      </c>
      <c r="U558" t="s">
        <v>757</v>
      </c>
      <c r="V558" t="s">
        <v>720</v>
      </c>
      <c r="W558">
        <v>5170066451</v>
      </c>
      <c r="X558">
        <v>0</v>
      </c>
      <c r="Z558" t="s">
        <v>492</v>
      </c>
      <c r="AB558" t="s">
        <v>758</v>
      </c>
    </row>
    <row r="559" spans="1:28" x14ac:dyDescent="0.25">
      <c r="A559" t="s">
        <v>756</v>
      </c>
      <c r="B559" t="s">
        <v>498</v>
      </c>
      <c r="C559" t="s">
        <v>499</v>
      </c>
      <c r="D559" t="s">
        <v>500</v>
      </c>
      <c r="E559">
        <v>0.2</v>
      </c>
      <c r="F559">
        <v>1</v>
      </c>
      <c r="G559">
        <v>287</v>
      </c>
      <c r="H559">
        <v>1</v>
      </c>
      <c r="I559">
        <v>20</v>
      </c>
      <c r="J559" s="168">
        <v>46213</v>
      </c>
      <c r="K559" s="168">
        <v>46213</v>
      </c>
      <c r="L559" s="168">
        <v>46226</v>
      </c>
      <c r="M559" s="168">
        <v>46226</v>
      </c>
      <c r="N559" t="s">
        <v>477</v>
      </c>
      <c r="O559" t="s">
        <v>477</v>
      </c>
      <c r="P559" s="168">
        <v>46213</v>
      </c>
      <c r="Q559" s="168">
        <v>46213</v>
      </c>
      <c r="R559" t="s">
        <v>477</v>
      </c>
      <c r="S559" t="s">
        <v>477</v>
      </c>
      <c r="T559">
        <v>6</v>
      </c>
      <c r="U559" t="s">
        <v>757</v>
      </c>
      <c r="V559" t="s">
        <v>720</v>
      </c>
      <c r="W559">
        <v>5170066452</v>
      </c>
      <c r="X559">
        <v>0</v>
      </c>
      <c r="Z559" t="s">
        <v>492</v>
      </c>
      <c r="AB559" t="s">
        <v>742</v>
      </c>
    </row>
    <row r="560" spans="1:28" x14ac:dyDescent="0.25">
      <c r="A560" t="s">
        <v>756</v>
      </c>
      <c r="B560" t="s">
        <v>502</v>
      </c>
      <c r="C560" t="s">
        <v>503</v>
      </c>
      <c r="D560" t="s">
        <v>504</v>
      </c>
      <c r="E560">
        <v>0.1</v>
      </c>
      <c r="F560">
        <v>1</v>
      </c>
      <c r="G560">
        <v>287</v>
      </c>
      <c r="H560">
        <v>1</v>
      </c>
      <c r="I560">
        <v>10</v>
      </c>
      <c r="J560" s="168">
        <v>46234</v>
      </c>
      <c r="K560" s="168">
        <v>46234</v>
      </c>
      <c r="L560" s="168">
        <v>46283</v>
      </c>
      <c r="M560" s="168">
        <v>46283</v>
      </c>
      <c r="N560" t="s">
        <v>477</v>
      </c>
      <c r="O560" t="s">
        <v>477</v>
      </c>
      <c r="P560" s="168">
        <v>46234</v>
      </c>
      <c r="Q560" s="168">
        <v>46234</v>
      </c>
      <c r="R560" t="s">
        <v>477</v>
      </c>
      <c r="S560" t="s">
        <v>477</v>
      </c>
      <c r="T560">
        <v>6</v>
      </c>
      <c r="U560" t="s">
        <v>757</v>
      </c>
      <c r="V560" t="s">
        <v>720</v>
      </c>
      <c r="W560">
        <v>5170066453</v>
      </c>
      <c r="X560">
        <v>0</v>
      </c>
      <c r="Z560" t="s">
        <v>492</v>
      </c>
      <c r="AB560" t="s">
        <v>749</v>
      </c>
    </row>
    <row r="561" spans="1:28" x14ac:dyDescent="0.25">
      <c r="A561" t="s">
        <v>756</v>
      </c>
      <c r="B561" t="s">
        <v>505</v>
      </c>
      <c r="C561" t="s">
        <v>506</v>
      </c>
      <c r="D561" t="s">
        <v>507</v>
      </c>
      <c r="E561">
        <v>0.2</v>
      </c>
      <c r="F561">
        <v>1</v>
      </c>
      <c r="G561">
        <v>287</v>
      </c>
      <c r="H561">
        <v>0</v>
      </c>
      <c r="I561">
        <v>0</v>
      </c>
      <c r="J561" s="168">
        <v>46248</v>
      </c>
      <c r="K561" s="168">
        <v>46248</v>
      </c>
      <c r="L561" t="s">
        <v>477</v>
      </c>
      <c r="M561" t="s">
        <v>477</v>
      </c>
      <c r="N561" t="s">
        <v>477</v>
      </c>
      <c r="O561" t="s">
        <v>477</v>
      </c>
      <c r="P561" s="168">
        <v>46248</v>
      </c>
      <c r="Q561" s="168">
        <v>46248</v>
      </c>
      <c r="R561" t="s">
        <v>477</v>
      </c>
      <c r="S561" t="s">
        <v>477</v>
      </c>
      <c r="T561">
        <v>6</v>
      </c>
      <c r="U561" t="s">
        <v>757</v>
      </c>
      <c r="V561" t="s">
        <v>720</v>
      </c>
      <c r="W561">
        <v>5170066454</v>
      </c>
      <c r="X561">
        <v>0</v>
      </c>
      <c r="Z561" t="s">
        <v>480</v>
      </c>
      <c r="AB561" t="s">
        <v>501</v>
      </c>
    </row>
    <row r="562" spans="1:28" x14ac:dyDescent="0.25">
      <c r="A562" t="s">
        <v>759</v>
      </c>
      <c r="B562" t="s">
        <v>474</v>
      </c>
      <c r="C562" t="s">
        <v>475</v>
      </c>
      <c r="D562" t="s">
        <v>476</v>
      </c>
      <c r="E562">
        <v>0</v>
      </c>
      <c r="F562">
        <v>1</v>
      </c>
      <c r="G562">
        <v>287</v>
      </c>
      <c r="H562">
        <v>1</v>
      </c>
      <c r="I562">
        <v>0</v>
      </c>
      <c r="J562" s="168">
        <v>46150</v>
      </c>
      <c r="K562" s="168">
        <v>46150</v>
      </c>
      <c r="L562" s="168">
        <v>46139</v>
      </c>
      <c r="M562" s="168">
        <v>46139</v>
      </c>
      <c r="N562" t="s">
        <v>477</v>
      </c>
      <c r="O562" t="s">
        <v>477</v>
      </c>
      <c r="P562" s="168">
        <v>46150</v>
      </c>
      <c r="Q562" s="168">
        <v>46150</v>
      </c>
      <c r="R562" t="s">
        <v>477</v>
      </c>
      <c r="S562" t="s">
        <v>477</v>
      </c>
      <c r="T562">
        <v>6</v>
      </c>
      <c r="U562" t="s">
        <v>760</v>
      </c>
      <c r="V562" t="s">
        <v>720</v>
      </c>
      <c r="W562">
        <v>5170066455</v>
      </c>
      <c r="X562">
        <v>0</v>
      </c>
      <c r="Z562" t="s">
        <v>480</v>
      </c>
      <c r="AB562" t="s">
        <v>714</v>
      </c>
    </row>
    <row r="563" spans="1:28" x14ac:dyDescent="0.25">
      <c r="A563" t="s">
        <v>759</v>
      </c>
      <c r="B563" t="s">
        <v>482</v>
      </c>
      <c r="C563" t="s">
        <v>490</v>
      </c>
      <c r="D563" t="s">
        <v>491</v>
      </c>
      <c r="E563">
        <v>0</v>
      </c>
      <c r="F563">
        <v>1</v>
      </c>
      <c r="G563">
        <v>287</v>
      </c>
      <c r="H563">
        <v>1</v>
      </c>
      <c r="I563">
        <v>0</v>
      </c>
      <c r="J563" s="168">
        <v>46156</v>
      </c>
      <c r="K563" s="168">
        <v>46156</v>
      </c>
      <c r="L563" s="168">
        <v>46144</v>
      </c>
      <c r="M563" s="168">
        <v>46144</v>
      </c>
      <c r="N563" t="s">
        <v>477</v>
      </c>
      <c r="O563" t="s">
        <v>477</v>
      </c>
      <c r="P563" s="168">
        <v>46156</v>
      </c>
      <c r="Q563" s="168">
        <v>46156</v>
      </c>
      <c r="R563" t="s">
        <v>477</v>
      </c>
      <c r="S563" t="s">
        <v>477</v>
      </c>
      <c r="T563">
        <v>6</v>
      </c>
      <c r="U563" t="s">
        <v>760</v>
      </c>
      <c r="V563" t="s">
        <v>720</v>
      </c>
      <c r="W563">
        <v>5170066456</v>
      </c>
      <c r="X563">
        <v>0</v>
      </c>
      <c r="Z563" t="s">
        <v>492</v>
      </c>
      <c r="AB563" t="s">
        <v>728</v>
      </c>
    </row>
    <row r="564" spans="1:28" x14ac:dyDescent="0.25">
      <c r="A564" t="s">
        <v>759</v>
      </c>
      <c r="B564" t="s">
        <v>494</v>
      </c>
      <c r="C564" t="s">
        <v>495</v>
      </c>
      <c r="D564" t="s">
        <v>496</v>
      </c>
      <c r="E564">
        <v>0.5</v>
      </c>
      <c r="F564">
        <v>1</v>
      </c>
      <c r="G564">
        <v>287</v>
      </c>
      <c r="H564">
        <v>1</v>
      </c>
      <c r="I564">
        <v>50</v>
      </c>
      <c r="J564" s="168">
        <v>46163</v>
      </c>
      <c r="K564" s="168">
        <v>46163</v>
      </c>
      <c r="L564" s="168">
        <v>46157</v>
      </c>
      <c r="M564" s="168">
        <v>46157</v>
      </c>
      <c r="N564" t="s">
        <v>477</v>
      </c>
      <c r="O564" t="s">
        <v>477</v>
      </c>
      <c r="P564" s="168">
        <v>46163</v>
      </c>
      <c r="Q564" s="168">
        <v>46163</v>
      </c>
      <c r="R564" t="s">
        <v>477</v>
      </c>
      <c r="S564" t="s">
        <v>477</v>
      </c>
      <c r="T564">
        <v>6</v>
      </c>
      <c r="U564" t="s">
        <v>760</v>
      </c>
      <c r="V564" t="s">
        <v>720</v>
      </c>
      <c r="W564">
        <v>5170066457</v>
      </c>
      <c r="X564">
        <v>0</v>
      </c>
      <c r="Z564" t="s">
        <v>492</v>
      </c>
      <c r="AB564" t="s">
        <v>761</v>
      </c>
    </row>
    <row r="565" spans="1:28" x14ac:dyDescent="0.25">
      <c r="A565" t="s">
        <v>759</v>
      </c>
      <c r="B565" t="s">
        <v>498</v>
      </c>
      <c r="C565" t="s">
        <v>499</v>
      </c>
      <c r="D565" t="s">
        <v>500</v>
      </c>
      <c r="E565">
        <v>0.2</v>
      </c>
      <c r="F565">
        <v>1</v>
      </c>
      <c r="G565">
        <v>287</v>
      </c>
      <c r="H565">
        <v>1</v>
      </c>
      <c r="I565">
        <v>20</v>
      </c>
      <c r="J565" s="168">
        <v>46227</v>
      </c>
      <c r="K565" s="168">
        <v>46227</v>
      </c>
      <c r="L565" s="168">
        <v>46227</v>
      </c>
      <c r="M565" s="168">
        <v>46227</v>
      </c>
      <c r="N565" t="s">
        <v>477</v>
      </c>
      <c r="O565" t="s">
        <v>477</v>
      </c>
      <c r="P565" s="168">
        <v>46227</v>
      </c>
      <c r="Q565" s="168">
        <v>46227</v>
      </c>
      <c r="R565" t="s">
        <v>477</v>
      </c>
      <c r="S565" t="s">
        <v>477</v>
      </c>
      <c r="T565">
        <v>6</v>
      </c>
      <c r="U565" t="s">
        <v>760</v>
      </c>
      <c r="V565" t="s">
        <v>720</v>
      </c>
      <c r="W565">
        <v>5170066458</v>
      </c>
      <c r="X565">
        <v>0</v>
      </c>
      <c r="Z565" t="s">
        <v>492</v>
      </c>
      <c r="AB565" t="s">
        <v>762</v>
      </c>
    </row>
    <row r="566" spans="1:28" x14ac:dyDescent="0.25">
      <c r="A566" t="s">
        <v>759</v>
      </c>
      <c r="B566" t="s">
        <v>502</v>
      </c>
      <c r="C566" t="s">
        <v>503</v>
      </c>
      <c r="D566" t="s">
        <v>504</v>
      </c>
      <c r="E566">
        <v>0.1</v>
      </c>
      <c r="F566">
        <v>1</v>
      </c>
      <c r="G566">
        <v>287</v>
      </c>
      <c r="H566">
        <v>1</v>
      </c>
      <c r="I566">
        <v>10</v>
      </c>
      <c r="J566" s="168">
        <v>46248</v>
      </c>
      <c r="K566" s="168">
        <v>46248</v>
      </c>
      <c r="L566" s="168">
        <v>46297</v>
      </c>
      <c r="M566" s="168">
        <v>46297</v>
      </c>
      <c r="N566" t="s">
        <v>477</v>
      </c>
      <c r="O566" t="s">
        <v>477</v>
      </c>
      <c r="P566" s="168">
        <v>46248</v>
      </c>
      <c r="Q566" s="168">
        <v>46248</v>
      </c>
      <c r="R566" t="s">
        <v>477</v>
      </c>
      <c r="S566" t="s">
        <v>477</v>
      </c>
      <c r="T566">
        <v>6</v>
      </c>
      <c r="U566" t="s">
        <v>760</v>
      </c>
      <c r="V566" t="s">
        <v>720</v>
      </c>
      <c r="W566">
        <v>5170066459</v>
      </c>
      <c r="X566">
        <v>0</v>
      </c>
      <c r="Z566" t="s">
        <v>492</v>
      </c>
      <c r="AB566" t="s">
        <v>540</v>
      </c>
    </row>
    <row r="567" spans="1:28" x14ac:dyDescent="0.25">
      <c r="A567" t="s">
        <v>759</v>
      </c>
      <c r="B567" t="s">
        <v>505</v>
      </c>
      <c r="C567" t="s">
        <v>506</v>
      </c>
      <c r="D567" t="s">
        <v>507</v>
      </c>
      <c r="E567">
        <v>0.2</v>
      </c>
      <c r="F567">
        <v>1</v>
      </c>
      <c r="G567">
        <v>287</v>
      </c>
      <c r="H567">
        <v>0</v>
      </c>
      <c r="I567">
        <v>0</v>
      </c>
      <c r="J567" s="168">
        <v>46262</v>
      </c>
      <c r="K567" s="168">
        <v>46262</v>
      </c>
      <c r="L567" t="s">
        <v>477</v>
      </c>
      <c r="M567" t="s">
        <v>477</v>
      </c>
      <c r="N567" t="s">
        <v>477</v>
      </c>
      <c r="O567" t="s">
        <v>477</v>
      </c>
      <c r="P567" s="168">
        <v>46262</v>
      </c>
      <c r="Q567" s="168">
        <v>46262</v>
      </c>
      <c r="R567" t="s">
        <v>477</v>
      </c>
      <c r="S567" t="s">
        <v>477</v>
      </c>
      <c r="T567">
        <v>6</v>
      </c>
      <c r="U567" t="s">
        <v>760</v>
      </c>
      <c r="V567" t="s">
        <v>720</v>
      </c>
      <c r="W567">
        <v>5170066460</v>
      </c>
      <c r="X567">
        <v>0</v>
      </c>
      <c r="Z567" t="s">
        <v>480</v>
      </c>
      <c r="AB567" t="s">
        <v>501</v>
      </c>
    </row>
    <row r="568" spans="1:28" x14ac:dyDescent="0.25">
      <c r="A568" t="s">
        <v>763</v>
      </c>
      <c r="B568" t="s">
        <v>474</v>
      </c>
      <c r="C568" t="s">
        <v>475</v>
      </c>
      <c r="D568" t="s">
        <v>476</v>
      </c>
      <c r="E568">
        <v>0</v>
      </c>
      <c r="F568">
        <v>1</v>
      </c>
      <c r="G568">
        <v>287</v>
      </c>
      <c r="H568">
        <v>1</v>
      </c>
      <c r="I568">
        <v>0</v>
      </c>
      <c r="J568" s="168">
        <v>46129</v>
      </c>
      <c r="K568" s="168">
        <v>46129</v>
      </c>
      <c r="L568" s="168">
        <v>46125</v>
      </c>
      <c r="M568" s="168">
        <v>46125</v>
      </c>
      <c r="N568" t="s">
        <v>477</v>
      </c>
      <c r="O568" t="s">
        <v>477</v>
      </c>
      <c r="P568" s="168">
        <v>46129</v>
      </c>
      <c r="Q568" s="168">
        <v>46129</v>
      </c>
      <c r="R568" t="s">
        <v>477</v>
      </c>
      <c r="S568" t="s">
        <v>477</v>
      </c>
      <c r="T568">
        <v>6</v>
      </c>
      <c r="U568" t="s">
        <v>764</v>
      </c>
      <c r="V568" t="s">
        <v>720</v>
      </c>
      <c r="W568">
        <v>5170066461</v>
      </c>
      <c r="X568">
        <v>0</v>
      </c>
      <c r="Z568" t="s">
        <v>480</v>
      </c>
      <c r="AB568" t="s">
        <v>765</v>
      </c>
    </row>
    <row r="569" spans="1:28" x14ac:dyDescent="0.25">
      <c r="A569" t="s">
        <v>763</v>
      </c>
      <c r="B569" t="s">
        <v>482</v>
      </c>
      <c r="C569" t="s">
        <v>490</v>
      </c>
      <c r="D569" t="s">
        <v>491</v>
      </c>
      <c r="E569">
        <v>0</v>
      </c>
      <c r="F569">
        <v>1</v>
      </c>
      <c r="G569">
        <v>287</v>
      </c>
      <c r="H569">
        <v>1</v>
      </c>
      <c r="I569">
        <v>0</v>
      </c>
      <c r="J569" s="168">
        <v>46142</v>
      </c>
      <c r="K569" s="168">
        <v>46142</v>
      </c>
      <c r="L569" s="168">
        <v>46133</v>
      </c>
      <c r="M569" s="168">
        <v>46133</v>
      </c>
      <c r="N569" t="s">
        <v>477</v>
      </c>
      <c r="O569" t="s">
        <v>477</v>
      </c>
      <c r="P569" s="168">
        <v>46142</v>
      </c>
      <c r="Q569" s="168">
        <v>46142</v>
      </c>
      <c r="R569" t="s">
        <v>477</v>
      </c>
      <c r="S569" t="s">
        <v>477</v>
      </c>
      <c r="T569">
        <v>6</v>
      </c>
      <c r="U569" t="s">
        <v>764</v>
      </c>
      <c r="V569" t="s">
        <v>720</v>
      </c>
      <c r="W569">
        <v>5170066462</v>
      </c>
      <c r="X569">
        <v>0</v>
      </c>
      <c r="Z569" t="s">
        <v>492</v>
      </c>
      <c r="AB569" t="s">
        <v>766</v>
      </c>
    </row>
    <row r="570" spans="1:28" x14ac:dyDescent="0.25">
      <c r="A570" t="s">
        <v>763</v>
      </c>
      <c r="B570" t="s">
        <v>494</v>
      </c>
      <c r="C570" t="s">
        <v>495</v>
      </c>
      <c r="D570" t="s">
        <v>496</v>
      </c>
      <c r="E570">
        <v>0.5</v>
      </c>
      <c r="F570">
        <v>1</v>
      </c>
      <c r="G570">
        <v>287</v>
      </c>
      <c r="H570">
        <v>1</v>
      </c>
      <c r="I570">
        <v>50</v>
      </c>
      <c r="J570" s="168">
        <v>46149</v>
      </c>
      <c r="K570" s="168">
        <v>46149</v>
      </c>
      <c r="L570" s="168">
        <v>46140</v>
      </c>
      <c r="M570" s="168">
        <v>46140</v>
      </c>
      <c r="N570" t="s">
        <v>477</v>
      </c>
      <c r="O570" t="s">
        <v>477</v>
      </c>
      <c r="P570" s="168">
        <v>46149</v>
      </c>
      <c r="Q570" s="168">
        <v>46149</v>
      </c>
      <c r="R570" t="s">
        <v>477</v>
      </c>
      <c r="S570" t="s">
        <v>477</v>
      </c>
      <c r="T570">
        <v>6</v>
      </c>
      <c r="U570" t="s">
        <v>764</v>
      </c>
      <c r="V570" t="s">
        <v>720</v>
      </c>
      <c r="W570">
        <v>5170066463</v>
      </c>
      <c r="X570">
        <v>0</v>
      </c>
      <c r="Z570" t="s">
        <v>492</v>
      </c>
      <c r="AB570" t="s">
        <v>758</v>
      </c>
    </row>
    <row r="571" spans="1:28" x14ac:dyDescent="0.25">
      <c r="A571" t="s">
        <v>763</v>
      </c>
      <c r="B571" t="s">
        <v>498</v>
      </c>
      <c r="C571" t="s">
        <v>499</v>
      </c>
      <c r="D571" t="s">
        <v>500</v>
      </c>
      <c r="E571">
        <v>0.2</v>
      </c>
      <c r="F571">
        <v>1</v>
      </c>
      <c r="G571">
        <v>287</v>
      </c>
      <c r="H571">
        <v>1</v>
      </c>
      <c r="I571">
        <v>20</v>
      </c>
      <c r="J571" s="168">
        <v>46213</v>
      </c>
      <c r="K571" s="168">
        <v>46213</v>
      </c>
      <c r="L571" s="168">
        <v>46226</v>
      </c>
      <c r="M571" s="168">
        <v>46226</v>
      </c>
      <c r="N571" t="s">
        <v>477</v>
      </c>
      <c r="O571" t="s">
        <v>477</v>
      </c>
      <c r="P571" s="168">
        <v>46213</v>
      </c>
      <c r="Q571" s="168">
        <v>46213</v>
      </c>
      <c r="R571" t="s">
        <v>477</v>
      </c>
      <c r="S571" t="s">
        <v>477</v>
      </c>
      <c r="T571">
        <v>6</v>
      </c>
      <c r="U571" t="s">
        <v>764</v>
      </c>
      <c r="V571" t="s">
        <v>720</v>
      </c>
      <c r="W571">
        <v>5170066464</v>
      </c>
      <c r="X571">
        <v>0</v>
      </c>
      <c r="Z571" t="s">
        <v>492</v>
      </c>
      <c r="AB571" t="s">
        <v>742</v>
      </c>
    </row>
    <row r="572" spans="1:28" x14ac:dyDescent="0.25">
      <c r="A572" t="s">
        <v>763</v>
      </c>
      <c r="B572" t="s">
        <v>502</v>
      </c>
      <c r="C572" t="s">
        <v>503</v>
      </c>
      <c r="D572" t="s">
        <v>504</v>
      </c>
      <c r="E572">
        <v>0.1</v>
      </c>
      <c r="F572">
        <v>1</v>
      </c>
      <c r="G572">
        <v>287</v>
      </c>
      <c r="H572">
        <v>1</v>
      </c>
      <c r="I572">
        <v>10</v>
      </c>
      <c r="J572" s="168">
        <v>46234</v>
      </c>
      <c r="K572" s="168">
        <v>46234</v>
      </c>
      <c r="L572" s="168">
        <v>46297</v>
      </c>
      <c r="M572" s="168">
        <v>46297</v>
      </c>
      <c r="N572" t="s">
        <v>477</v>
      </c>
      <c r="O572" t="s">
        <v>477</v>
      </c>
      <c r="P572" s="168">
        <v>46234</v>
      </c>
      <c r="Q572" s="168">
        <v>46234</v>
      </c>
      <c r="R572" t="s">
        <v>477</v>
      </c>
      <c r="S572" t="s">
        <v>477</v>
      </c>
      <c r="T572">
        <v>6</v>
      </c>
      <c r="U572" t="s">
        <v>764</v>
      </c>
      <c r="V572" t="s">
        <v>720</v>
      </c>
      <c r="W572">
        <v>5170066465</v>
      </c>
      <c r="X572">
        <v>0</v>
      </c>
      <c r="Z572" t="s">
        <v>492</v>
      </c>
      <c r="AB572" t="s">
        <v>540</v>
      </c>
    </row>
    <row r="573" spans="1:28" x14ac:dyDescent="0.25">
      <c r="A573" t="s">
        <v>763</v>
      </c>
      <c r="B573" t="s">
        <v>505</v>
      </c>
      <c r="C573" t="s">
        <v>506</v>
      </c>
      <c r="D573" t="s">
        <v>507</v>
      </c>
      <c r="E573">
        <v>0.2</v>
      </c>
      <c r="F573">
        <v>1</v>
      </c>
      <c r="G573">
        <v>287</v>
      </c>
      <c r="H573">
        <v>0</v>
      </c>
      <c r="I573">
        <v>0</v>
      </c>
      <c r="J573" s="168">
        <v>46248</v>
      </c>
      <c r="K573" s="168">
        <v>46248</v>
      </c>
      <c r="L573" t="s">
        <v>477</v>
      </c>
      <c r="M573" t="s">
        <v>477</v>
      </c>
      <c r="N573" t="s">
        <v>477</v>
      </c>
      <c r="O573" t="s">
        <v>477</v>
      </c>
      <c r="P573" s="168">
        <v>46248</v>
      </c>
      <c r="Q573" s="168">
        <v>46248</v>
      </c>
      <c r="R573" t="s">
        <v>477</v>
      </c>
      <c r="S573" t="s">
        <v>477</v>
      </c>
      <c r="T573">
        <v>6</v>
      </c>
      <c r="U573" t="s">
        <v>764</v>
      </c>
      <c r="V573" t="s">
        <v>720</v>
      </c>
      <c r="W573">
        <v>5170066466</v>
      </c>
      <c r="X573">
        <v>0</v>
      </c>
      <c r="Z573" t="s">
        <v>480</v>
      </c>
      <c r="AB573" t="s">
        <v>501</v>
      </c>
    </row>
    <row r="574" spans="1:28" x14ac:dyDescent="0.25">
      <c r="A574" t="s">
        <v>767</v>
      </c>
      <c r="B574" t="s">
        <v>474</v>
      </c>
      <c r="C574" t="s">
        <v>475</v>
      </c>
      <c r="D574" t="s">
        <v>476</v>
      </c>
      <c r="E574">
        <v>0</v>
      </c>
      <c r="F574">
        <v>1</v>
      </c>
      <c r="G574">
        <v>287</v>
      </c>
      <c r="H574">
        <v>1</v>
      </c>
      <c r="I574">
        <v>0</v>
      </c>
      <c r="J574" s="168">
        <v>46267</v>
      </c>
      <c r="K574" s="168">
        <v>46267</v>
      </c>
      <c r="L574" s="168">
        <v>46153</v>
      </c>
      <c r="M574" s="168">
        <v>46153</v>
      </c>
      <c r="N574" t="s">
        <v>477</v>
      </c>
      <c r="O574" t="s">
        <v>477</v>
      </c>
      <c r="P574" s="168">
        <v>46267</v>
      </c>
      <c r="Q574" s="168">
        <v>46267</v>
      </c>
      <c r="R574" t="s">
        <v>477</v>
      </c>
      <c r="S574" t="s">
        <v>477</v>
      </c>
      <c r="T574">
        <v>6</v>
      </c>
      <c r="U574" t="s">
        <v>768</v>
      </c>
      <c r="V574" t="s">
        <v>720</v>
      </c>
      <c r="W574">
        <v>5170066467</v>
      </c>
      <c r="X574">
        <v>0</v>
      </c>
      <c r="Z574" t="s">
        <v>480</v>
      </c>
      <c r="AB574" t="s">
        <v>716</v>
      </c>
    </row>
    <row r="575" spans="1:28" x14ac:dyDescent="0.25">
      <c r="A575" t="s">
        <v>767</v>
      </c>
      <c r="B575" t="s">
        <v>482</v>
      </c>
      <c r="C575" t="s">
        <v>490</v>
      </c>
      <c r="D575" t="s">
        <v>491</v>
      </c>
      <c r="E575">
        <v>0</v>
      </c>
      <c r="F575">
        <v>1</v>
      </c>
      <c r="G575">
        <v>287</v>
      </c>
      <c r="H575">
        <v>1</v>
      </c>
      <c r="I575">
        <v>0</v>
      </c>
      <c r="J575" s="168">
        <v>46273</v>
      </c>
      <c r="K575" s="168">
        <v>46273</v>
      </c>
      <c r="L575" s="168">
        <v>46163</v>
      </c>
      <c r="M575" s="168">
        <v>46163</v>
      </c>
      <c r="N575" t="s">
        <v>477</v>
      </c>
      <c r="O575" t="s">
        <v>477</v>
      </c>
      <c r="P575" s="168">
        <v>46273</v>
      </c>
      <c r="Q575" s="168">
        <v>46273</v>
      </c>
      <c r="R575" t="s">
        <v>477</v>
      </c>
      <c r="S575" t="s">
        <v>477</v>
      </c>
      <c r="T575">
        <v>6</v>
      </c>
      <c r="U575" t="s">
        <v>768</v>
      </c>
      <c r="V575" t="s">
        <v>720</v>
      </c>
      <c r="W575">
        <v>5170066468</v>
      </c>
      <c r="X575">
        <v>0</v>
      </c>
      <c r="Z575" t="s">
        <v>492</v>
      </c>
      <c r="AB575" t="s">
        <v>769</v>
      </c>
    </row>
    <row r="576" spans="1:28" x14ac:dyDescent="0.25">
      <c r="A576" t="s">
        <v>767</v>
      </c>
      <c r="B576" t="s">
        <v>494</v>
      </c>
      <c r="C576" t="s">
        <v>495</v>
      </c>
      <c r="D576" t="s">
        <v>496</v>
      </c>
      <c r="E576">
        <v>0.5</v>
      </c>
      <c r="F576">
        <v>1</v>
      </c>
      <c r="G576">
        <v>287</v>
      </c>
      <c r="H576">
        <v>1</v>
      </c>
      <c r="I576">
        <v>50</v>
      </c>
      <c r="J576" s="168">
        <v>46280</v>
      </c>
      <c r="K576" s="168">
        <v>46280</v>
      </c>
      <c r="L576" s="168">
        <v>46175</v>
      </c>
      <c r="M576" s="168">
        <v>46175</v>
      </c>
      <c r="N576" t="s">
        <v>477</v>
      </c>
      <c r="O576" t="s">
        <v>477</v>
      </c>
      <c r="P576" s="168">
        <v>46280</v>
      </c>
      <c r="Q576" s="168">
        <v>46280</v>
      </c>
      <c r="R576" t="s">
        <v>477</v>
      </c>
      <c r="S576" t="s">
        <v>477</v>
      </c>
      <c r="T576">
        <v>6</v>
      </c>
      <c r="U576" t="s">
        <v>768</v>
      </c>
      <c r="V576" t="s">
        <v>720</v>
      </c>
      <c r="W576">
        <v>5170066469</v>
      </c>
      <c r="X576">
        <v>0</v>
      </c>
      <c r="Z576" t="s">
        <v>492</v>
      </c>
      <c r="AB576" t="s">
        <v>770</v>
      </c>
    </row>
    <row r="577" spans="1:28" x14ac:dyDescent="0.25">
      <c r="A577" t="s">
        <v>767</v>
      </c>
      <c r="B577" t="s">
        <v>498</v>
      </c>
      <c r="C577" t="s">
        <v>499</v>
      </c>
      <c r="D577" t="s">
        <v>500</v>
      </c>
      <c r="E577">
        <v>0.2</v>
      </c>
      <c r="F577">
        <v>1</v>
      </c>
      <c r="G577">
        <v>287</v>
      </c>
      <c r="H577">
        <v>1</v>
      </c>
      <c r="I577">
        <v>20</v>
      </c>
      <c r="J577" s="168">
        <v>46303</v>
      </c>
      <c r="K577" s="168">
        <v>46303</v>
      </c>
      <c r="L577" s="168">
        <v>46290</v>
      </c>
      <c r="M577" s="168">
        <v>46290</v>
      </c>
      <c r="N577" t="s">
        <v>477</v>
      </c>
      <c r="O577" t="s">
        <v>477</v>
      </c>
      <c r="P577" s="168">
        <v>46303</v>
      </c>
      <c r="Q577" s="168">
        <v>46303</v>
      </c>
      <c r="R577" t="s">
        <v>477</v>
      </c>
      <c r="S577" t="s">
        <v>477</v>
      </c>
      <c r="T577">
        <v>6</v>
      </c>
      <c r="U577" t="s">
        <v>768</v>
      </c>
      <c r="V577" t="s">
        <v>720</v>
      </c>
      <c r="W577">
        <v>5170066470</v>
      </c>
      <c r="X577">
        <v>0</v>
      </c>
      <c r="Z577" t="s">
        <v>492</v>
      </c>
      <c r="AB577" t="s">
        <v>515</v>
      </c>
    </row>
    <row r="578" spans="1:28" x14ac:dyDescent="0.25">
      <c r="A578" t="s">
        <v>767</v>
      </c>
      <c r="B578" t="s">
        <v>502</v>
      </c>
      <c r="C578" t="s">
        <v>503</v>
      </c>
      <c r="D578" t="s">
        <v>504</v>
      </c>
      <c r="E578">
        <v>0.1</v>
      </c>
      <c r="F578">
        <v>1</v>
      </c>
      <c r="G578">
        <v>287</v>
      </c>
      <c r="H578">
        <v>0</v>
      </c>
      <c r="I578">
        <v>0</v>
      </c>
      <c r="J578" s="168">
        <v>46344</v>
      </c>
      <c r="K578" s="168">
        <v>46344</v>
      </c>
      <c r="L578" t="s">
        <v>477</v>
      </c>
      <c r="M578" t="s">
        <v>477</v>
      </c>
      <c r="N578" t="s">
        <v>477</v>
      </c>
      <c r="O578" t="s">
        <v>477</v>
      </c>
      <c r="P578" s="168">
        <v>46344</v>
      </c>
      <c r="Q578" s="168">
        <v>46344</v>
      </c>
      <c r="R578" t="s">
        <v>477</v>
      </c>
      <c r="S578" t="s">
        <v>477</v>
      </c>
      <c r="T578">
        <v>6</v>
      </c>
      <c r="U578" t="s">
        <v>768</v>
      </c>
      <c r="V578" t="s">
        <v>720</v>
      </c>
      <c r="W578">
        <v>5170066471</v>
      </c>
      <c r="X578">
        <v>0</v>
      </c>
      <c r="Z578" t="s">
        <v>492</v>
      </c>
      <c r="AB578" t="s">
        <v>501</v>
      </c>
    </row>
    <row r="579" spans="1:28" x14ac:dyDescent="0.25">
      <c r="A579" t="s">
        <v>767</v>
      </c>
      <c r="B579" t="s">
        <v>505</v>
      </c>
      <c r="C579" t="s">
        <v>506</v>
      </c>
      <c r="D579" t="s">
        <v>507</v>
      </c>
      <c r="E579">
        <v>0.2</v>
      </c>
      <c r="F579">
        <v>1</v>
      </c>
      <c r="G579">
        <v>287</v>
      </c>
      <c r="H579">
        <v>0</v>
      </c>
      <c r="I579">
        <v>0</v>
      </c>
      <c r="J579" s="168">
        <v>46358</v>
      </c>
      <c r="K579" s="168">
        <v>46358</v>
      </c>
      <c r="L579" t="s">
        <v>477</v>
      </c>
      <c r="M579" t="s">
        <v>477</v>
      </c>
      <c r="N579" t="s">
        <v>477</v>
      </c>
      <c r="O579" t="s">
        <v>477</v>
      </c>
      <c r="P579" s="168">
        <v>46358</v>
      </c>
      <c r="Q579" s="168">
        <v>46358</v>
      </c>
      <c r="R579" t="s">
        <v>477</v>
      </c>
      <c r="S579" t="s">
        <v>477</v>
      </c>
      <c r="T579">
        <v>6</v>
      </c>
      <c r="U579" t="s">
        <v>768</v>
      </c>
      <c r="V579" t="s">
        <v>720</v>
      </c>
      <c r="W579">
        <v>5170066472</v>
      </c>
      <c r="X579">
        <v>0</v>
      </c>
      <c r="Z579" t="s">
        <v>480</v>
      </c>
      <c r="AB579" t="s">
        <v>501</v>
      </c>
    </row>
    <row r="580" spans="1:28" x14ac:dyDescent="0.25">
      <c r="A580" t="s">
        <v>771</v>
      </c>
      <c r="B580" t="s">
        <v>474</v>
      </c>
      <c r="C580" t="s">
        <v>475</v>
      </c>
      <c r="D580" t="s">
        <v>476</v>
      </c>
      <c r="E580">
        <v>0</v>
      </c>
      <c r="F580">
        <v>1</v>
      </c>
      <c r="G580">
        <v>205</v>
      </c>
      <c r="H580">
        <v>1</v>
      </c>
      <c r="I580">
        <v>0</v>
      </c>
      <c r="J580" s="168">
        <v>46143</v>
      </c>
      <c r="K580" s="168">
        <v>46143</v>
      </c>
      <c r="L580" s="168">
        <v>46139</v>
      </c>
      <c r="M580" s="168">
        <v>46139</v>
      </c>
      <c r="N580" t="s">
        <v>477</v>
      </c>
      <c r="O580" t="s">
        <v>477</v>
      </c>
      <c r="P580" s="168">
        <v>46143</v>
      </c>
      <c r="Q580" s="168">
        <v>46143</v>
      </c>
      <c r="R580" t="s">
        <v>477</v>
      </c>
      <c r="S580" t="s">
        <v>477</v>
      </c>
      <c r="T580">
        <v>6</v>
      </c>
      <c r="U580" t="s">
        <v>772</v>
      </c>
      <c r="V580" t="s">
        <v>720</v>
      </c>
      <c r="W580">
        <v>5170066473</v>
      </c>
      <c r="X580">
        <v>0</v>
      </c>
      <c r="Z580" t="s">
        <v>480</v>
      </c>
      <c r="AB580" t="s">
        <v>714</v>
      </c>
    </row>
    <row r="581" spans="1:28" x14ac:dyDescent="0.25">
      <c r="A581" t="s">
        <v>771</v>
      </c>
      <c r="B581" t="s">
        <v>482</v>
      </c>
      <c r="C581" t="s">
        <v>490</v>
      </c>
      <c r="D581" t="s">
        <v>491</v>
      </c>
      <c r="E581">
        <v>0</v>
      </c>
      <c r="F581">
        <v>1</v>
      </c>
      <c r="G581">
        <v>205</v>
      </c>
      <c r="H581">
        <v>1</v>
      </c>
      <c r="I581">
        <v>0</v>
      </c>
      <c r="J581" s="168">
        <v>46149</v>
      </c>
      <c r="K581" s="168">
        <v>46149</v>
      </c>
      <c r="L581" s="168">
        <v>46144</v>
      </c>
      <c r="M581" s="168">
        <v>46144</v>
      </c>
      <c r="N581" t="s">
        <v>477</v>
      </c>
      <c r="O581" t="s">
        <v>477</v>
      </c>
      <c r="P581" s="168">
        <v>46149</v>
      </c>
      <c r="Q581" s="168">
        <v>46149</v>
      </c>
      <c r="R581" t="s">
        <v>477</v>
      </c>
      <c r="S581" t="s">
        <v>477</v>
      </c>
      <c r="T581">
        <v>6</v>
      </c>
      <c r="U581" t="s">
        <v>772</v>
      </c>
      <c r="V581" t="s">
        <v>720</v>
      </c>
      <c r="W581">
        <v>5170066474</v>
      </c>
      <c r="X581">
        <v>0</v>
      </c>
      <c r="Z581" t="s">
        <v>492</v>
      </c>
      <c r="AB581" t="s">
        <v>728</v>
      </c>
    </row>
    <row r="582" spans="1:28" x14ac:dyDescent="0.25">
      <c r="A582" t="s">
        <v>771</v>
      </c>
      <c r="B582" t="s">
        <v>494</v>
      </c>
      <c r="C582" t="s">
        <v>495</v>
      </c>
      <c r="D582" t="s">
        <v>496</v>
      </c>
      <c r="E582">
        <v>0.5</v>
      </c>
      <c r="F582">
        <v>1</v>
      </c>
      <c r="G582">
        <v>205</v>
      </c>
      <c r="H582">
        <v>1</v>
      </c>
      <c r="I582">
        <v>50</v>
      </c>
      <c r="J582" s="168">
        <v>46156</v>
      </c>
      <c r="K582" s="168">
        <v>46156</v>
      </c>
      <c r="L582" s="168">
        <v>46157</v>
      </c>
      <c r="M582" s="168">
        <v>46157</v>
      </c>
      <c r="N582" t="s">
        <v>477</v>
      </c>
      <c r="O582" t="s">
        <v>477</v>
      </c>
      <c r="P582" s="168">
        <v>46156</v>
      </c>
      <c r="Q582" s="168">
        <v>46156</v>
      </c>
      <c r="R582" t="s">
        <v>477</v>
      </c>
      <c r="S582" t="s">
        <v>477</v>
      </c>
      <c r="T582">
        <v>6</v>
      </c>
      <c r="U582" t="s">
        <v>772</v>
      </c>
      <c r="V582" t="s">
        <v>720</v>
      </c>
      <c r="W582">
        <v>5170066475</v>
      </c>
      <c r="X582">
        <v>0</v>
      </c>
      <c r="Z582" t="s">
        <v>492</v>
      </c>
      <c r="AB582" t="s">
        <v>761</v>
      </c>
    </row>
    <row r="583" spans="1:28" x14ac:dyDescent="0.25">
      <c r="A583" t="s">
        <v>771</v>
      </c>
      <c r="B583" t="s">
        <v>498</v>
      </c>
      <c r="C583" t="s">
        <v>499</v>
      </c>
      <c r="D583" t="s">
        <v>500</v>
      </c>
      <c r="E583">
        <v>0.2</v>
      </c>
      <c r="F583">
        <v>1</v>
      </c>
      <c r="G583">
        <v>205</v>
      </c>
      <c r="H583">
        <v>1</v>
      </c>
      <c r="I583">
        <v>20</v>
      </c>
      <c r="J583" s="168">
        <v>46238</v>
      </c>
      <c r="K583" s="168">
        <v>46238</v>
      </c>
      <c r="L583" s="168">
        <v>46309</v>
      </c>
      <c r="M583" s="168">
        <v>46309</v>
      </c>
      <c r="N583" t="s">
        <v>477</v>
      </c>
      <c r="O583" t="s">
        <v>477</v>
      </c>
      <c r="P583" s="168">
        <v>46181</v>
      </c>
      <c r="Q583" s="168">
        <v>46181</v>
      </c>
      <c r="R583" t="s">
        <v>477</v>
      </c>
      <c r="S583" t="s">
        <v>477</v>
      </c>
      <c r="T583">
        <v>6</v>
      </c>
      <c r="U583" t="s">
        <v>772</v>
      </c>
      <c r="V583" t="s">
        <v>720</v>
      </c>
      <c r="W583">
        <v>5170066476</v>
      </c>
      <c r="X583">
        <v>0</v>
      </c>
      <c r="Z583" t="s">
        <v>492</v>
      </c>
      <c r="AB583" t="s">
        <v>528</v>
      </c>
    </row>
    <row r="584" spans="1:28" x14ac:dyDescent="0.25">
      <c r="A584" t="s">
        <v>771</v>
      </c>
      <c r="B584" t="s">
        <v>502</v>
      </c>
      <c r="C584" t="s">
        <v>503</v>
      </c>
      <c r="D584" t="s">
        <v>504</v>
      </c>
      <c r="E584">
        <v>0.1</v>
      </c>
      <c r="F584">
        <v>1</v>
      </c>
      <c r="G584">
        <v>205</v>
      </c>
      <c r="H584">
        <v>1</v>
      </c>
      <c r="I584">
        <v>10</v>
      </c>
      <c r="J584" s="168">
        <v>46238</v>
      </c>
      <c r="K584" s="168">
        <v>46238</v>
      </c>
      <c r="L584" s="168">
        <v>46309</v>
      </c>
      <c r="M584" s="168">
        <v>46309</v>
      </c>
      <c r="N584" t="s">
        <v>477</v>
      </c>
      <c r="O584" t="s">
        <v>477</v>
      </c>
      <c r="P584" s="168">
        <v>46238</v>
      </c>
      <c r="Q584" s="168">
        <v>46238</v>
      </c>
      <c r="R584" t="s">
        <v>477</v>
      </c>
      <c r="S584" t="s">
        <v>477</v>
      </c>
      <c r="T584">
        <v>6</v>
      </c>
      <c r="U584" t="s">
        <v>772</v>
      </c>
      <c r="V584" t="s">
        <v>720</v>
      </c>
      <c r="W584">
        <v>5170066477</v>
      </c>
      <c r="X584">
        <v>0</v>
      </c>
      <c r="Z584" t="s">
        <v>492</v>
      </c>
      <c r="AB584" t="s">
        <v>528</v>
      </c>
    </row>
    <row r="585" spans="1:28" x14ac:dyDescent="0.25">
      <c r="A585" t="s">
        <v>771</v>
      </c>
      <c r="B585" t="s">
        <v>505</v>
      </c>
      <c r="C585" t="s">
        <v>506</v>
      </c>
      <c r="D585" t="s">
        <v>507</v>
      </c>
      <c r="E585">
        <v>0.2</v>
      </c>
      <c r="F585">
        <v>1</v>
      </c>
      <c r="G585">
        <v>205</v>
      </c>
      <c r="H585">
        <v>0</v>
      </c>
      <c r="I585">
        <v>0</v>
      </c>
      <c r="J585" s="168">
        <v>46252</v>
      </c>
      <c r="K585" s="168">
        <v>46252</v>
      </c>
      <c r="L585" t="s">
        <v>477</v>
      </c>
      <c r="M585" t="s">
        <v>477</v>
      </c>
      <c r="N585" t="s">
        <v>477</v>
      </c>
      <c r="O585" t="s">
        <v>477</v>
      </c>
      <c r="P585" s="168">
        <v>46252</v>
      </c>
      <c r="Q585" s="168">
        <v>46252</v>
      </c>
      <c r="R585" t="s">
        <v>477</v>
      </c>
      <c r="S585" t="s">
        <v>477</v>
      </c>
      <c r="T585">
        <v>6</v>
      </c>
      <c r="U585" t="s">
        <v>772</v>
      </c>
      <c r="V585" t="s">
        <v>720</v>
      </c>
      <c r="W585">
        <v>5170066478</v>
      </c>
      <c r="X585">
        <v>0</v>
      </c>
      <c r="Z585" t="s">
        <v>480</v>
      </c>
      <c r="AB585" t="s">
        <v>501</v>
      </c>
    </row>
    <row r="586" spans="1:28" x14ac:dyDescent="0.25">
      <c r="A586" t="s">
        <v>773</v>
      </c>
      <c r="B586" t="s">
        <v>474</v>
      </c>
      <c r="C586" t="s">
        <v>475</v>
      </c>
      <c r="D586" t="s">
        <v>476</v>
      </c>
      <c r="E586">
        <v>0</v>
      </c>
      <c r="F586">
        <v>1</v>
      </c>
      <c r="G586">
        <v>205</v>
      </c>
      <c r="H586">
        <v>1</v>
      </c>
      <c r="I586">
        <v>0</v>
      </c>
      <c r="J586" s="168">
        <v>46253</v>
      </c>
      <c r="K586" s="168">
        <v>46253</v>
      </c>
      <c r="L586" s="168">
        <v>46202</v>
      </c>
      <c r="M586" s="168">
        <v>46202</v>
      </c>
      <c r="N586" t="s">
        <v>477</v>
      </c>
      <c r="O586" t="s">
        <v>477</v>
      </c>
      <c r="P586" s="168">
        <v>46253</v>
      </c>
      <c r="Q586" s="168">
        <v>46253</v>
      </c>
      <c r="R586" t="s">
        <v>477</v>
      </c>
      <c r="S586" t="s">
        <v>477</v>
      </c>
      <c r="T586">
        <v>6</v>
      </c>
      <c r="U586" t="s">
        <v>774</v>
      </c>
      <c r="V586" t="s">
        <v>720</v>
      </c>
      <c r="W586">
        <v>5170066479</v>
      </c>
      <c r="X586">
        <v>0</v>
      </c>
      <c r="Z586" t="s">
        <v>480</v>
      </c>
      <c r="AB586" t="s">
        <v>615</v>
      </c>
    </row>
    <row r="587" spans="1:28" x14ac:dyDescent="0.25">
      <c r="A587" t="s">
        <v>773</v>
      </c>
      <c r="B587" t="s">
        <v>482</v>
      </c>
      <c r="C587" t="s">
        <v>490</v>
      </c>
      <c r="D587" t="s">
        <v>491</v>
      </c>
      <c r="E587">
        <v>0</v>
      </c>
      <c r="F587">
        <v>1</v>
      </c>
      <c r="G587">
        <v>205</v>
      </c>
      <c r="H587">
        <v>1</v>
      </c>
      <c r="I587">
        <v>0</v>
      </c>
      <c r="J587" s="168">
        <v>46259</v>
      </c>
      <c r="K587" s="168">
        <v>46259</v>
      </c>
      <c r="L587" s="168">
        <v>46218</v>
      </c>
      <c r="M587" s="168">
        <v>46218</v>
      </c>
      <c r="N587" t="s">
        <v>477</v>
      </c>
      <c r="O587" t="s">
        <v>477</v>
      </c>
      <c r="P587" s="168">
        <v>46259</v>
      </c>
      <c r="Q587" s="168">
        <v>46259</v>
      </c>
      <c r="R587" t="s">
        <v>477</v>
      </c>
      <c r="S587" t="s">
        <v>477</v>
      </c>
      <c r="T587">
        <v>6</v>
      </c>
      <c r="U587" t="s">
        <v>774</v>
      </c>
      <c r="V587" t="s">
        <v>720</v>
      </c>
      <c r="W587">
        <v>5170066480</v>
      </c>
      <c r="X587">
        <v>0</v>
      </c>
      <c r="Z587" t="s">
        <v>492</v>
      </c>
      <c r="AB587" t="s">
        <v>737</v>
      </c>
    </row>
    <row r="588" spans="1:28" x14ac:dyDescent="0.25">
      <c r="A588" t="s">
        <v>773</v>
      </c>
      <c r="B588" t="s">
        <v>494</v>
      </c>
      <c r="C588" t="s">
        <v>495</v>
      </c>
      <c r="D588" t="s">
        <v>496</v>
      </c>
      <c r="E588">
        <v>0.5</v>
      </c>
      <c r="F588">
        <v>1</v>
      </c>
      <c r="G588">
        <v>205</v>
      </c>
      <c r="H588">
        <v>1</v>
      </c>
      <c r="I588">
        <v>50</v>
      </c>
      <c r="J588" s="168">
        <v>46266</v>
      </c>
      <c r="K588" s="168">
        <v>46266</v>
      </c>
      <c r="L588" s="168">
        <v>46234</v>
      </c>
      <c r="M588" s="168">
        <v>46234</v>
      </c>
      <c r="N588" t="s">
        <v>477</v>
      </c>
      <c r="O588" t="s">
        <v>477</v>
      </c>
      <c r="P588" s="168">
        <v>46266</v>
      </c>
      <c r="Q588" s="168">
        <v>46266</v>
      </c>
      <c r="R588" t="s">
        <v>477</v>
      </c>
      <c r="S588" t="s">
        <v>477</v>
      </c>
      <c r="T588">
        <v>6</v>
      </c>
      <c r="U588" t="s">
        <v>774</v>
      </c>
      <c r="V588" t="s">
        <v>720</v>
      </c>
      <c r="W588">
        <v>5170066481</v>
      </c>
      <c r="X588">
        <v>0</v>
      </c>
      <c r="Z588" t="s">
        <v>492</v>
      </c>
      <c r="AB588" t="s">
        <v>642</v>
      </c>
    </row>
    <row r="589" spans="1:28" x14ac:dyDescent="0.25">
      <c r="A589" t="s">
        <v>773</v>
      </c>
      <c r="B589" t="s">
        <v>498</v>
      </c>
      <c r="C589" t="s">
        <v>499</v>
      </c>
      <c r="D589" t="s">
        <v>500</v>
      </c>
      <c r="E589">
        <v>0.2</v>
      </c>
      <c r="F589">
        <v>1</v>
      </c>
      <c r="G589">
        <v>205</v>
      </c>
      <c r="H589">
        <v>1</v>
      </c>
      <c r="I589">
        <v>20</v>
      </c>
      <c r="J589" s="168">
        <v>46335</v>
      </c>
      <c r="K589" s="168">
        <v>46335</v>
      </c>
      <c r="L589" s="168">
        <v>46282</v>
      </c>
      <c r="M589" s="168">
        <v>46282</v>
      </c>
      <c r="N589" t="s">
        <v>477</v>
      </c>
      <c r="O589" t="s">
        <v>477</v>
      </c>
      <c r="P589" s="168">
        <v>46289</v>
      </c>
      <c r="Q589" s="168">
        <v>46289</v>
      </c>
      <c r="R589" t="s">
        <v>477</v>
      </c>
      <c r="S589" t="s">
        <v>477</v>
      </c>
      <c r="T589">
        <v>6</v>
      </c>
      <c r="U589" t="s">
        <v>774</v>
      </c>
      <c r="V589" t="s">
        <v>720</v>
      </c>
      <c r="W589">
        <v>5170066482</v>
      </c>
      <c r="X589">
        <v>0</v>
      </c>
      <c r="Z589" t="s">
        <v>492</v>
      </c>
      <c r="AB589" t="s">
        <v>572</v>
      </c>
    </row>
    <row r="590" spans="1:28" x14ac:dyDescent="0.25">
      <c r="A590" t="s">
        <v>773</v>
      </c>
      <c r="B590" t="s">
        <v>502</v>
      </c>
      <c r="C590" t="s">
        <v>503</v>
      </c>
      <c r="D590" t="s">
        <v>504</v>
      </c>
      <c r="E590">
        <v>0.1</v>
      </c>
      <c r="F590">
        <v>1</v>
      </c>
      <c r="G590">
        <v>205</v>
      </c>
      <c r="H590">
        <v>1</v>
      </c>
      <c r="I590">
        <v>10</v>
      </c>
      <c r="J590" s="168">
        <v>46335</v>
      </c>
      <c r="K590" s="168">
        <v>46335</v>
      </c>
      <c r="L590" s="168">
        <v>46282</v>
      </c>
      <c r="M590" s="168">
        <v>46282</v>
      </c>
      <c r="N590" t="s">
        <v>477</v>
      </c>
      <c r="O590" t="s">
        <v>477</v>
      </c>
      <c r="P590" s="168">
        <v>46335</v>
      </c>
      <c r="Q590" s="168">
        <v>46335</v>
      </c>
      <c r="R590" t="s">
        <v>477</v>
      </c>
      <c r="S590" t="s">
        <v>477</v>
      </c>
      <c r="T590">
        <v>6</v>
      </c>
      <c r="U590" t="s">
        <v>774</v>
      </c>
      <c r="V590" t="s">
        <v>720</v>
      </c>
      <c r="W590">
        <v>5170066483</v>
      </c>
      <c r="X590">
        <v>0</v>
      </c>
      <c r="Z590" t="s">
        <v>492</v>
      </c>
      <c r="AB590" t="s">
        <v>572</v>
      </c>
    </row>
    <row r="591" spans="1:28" x14ac:dyDescent="0.25">
      <c r="A591" t="s">
        <v>773</v>
      </c>
      <c r="B591" t="s">
        <v>505</v>
      </c>
      <c r="C591" t="s">
        <v>506</v>
      </c>
      <c r="D591" t="s">
        <v>507</v>
      </c>
      <c r="E591">
        <v>0.2</v>
      </c>
      <c r="F591">
        <v>1</v>
      </c>
      <c r="G591">
        <v>205</v>
      </c>
      <c r="H591">
        <v>0</v>
      </c>
      <c r="I591">
        <v>0</v>
      </c>
      <c r="J591" s="168">
        <v>46349</v>
      </c>
      <c r="K591" s="168">
        <v>46349</v>
      </c>
      <c r="L591" t="s">
        <v>477</v>
      </c>
      <c r="M591" t="s">
        <v>477</v>
      </c>
      <c r="N591" t="s">
        <v>477</v>
      </c>
      <c r="O591" t="s">
        <v>477</v>
      </c>
      <c r="P591" s="168">
        <v>46349</v>
      </c>
      <c r="Q591" s="168">
        <v>46349</v>
      </c>
      <c r="R591" t="s">
        <v>477</v>
      </c>
      <c r="S591" t="s">
        <v>477</v>
      </c>
      <c r="T591">
        <v>6</v>
      </c>
      <c r="U591" t="s">
        <v>774</v>
      </c>
      <c r="V591" t="s">
        <v>720</v>
      </c>
      <c r="W591">
        <v>5170066484</v>
      </c>
      <c r="X591">
        <v>0</v>
      </c>
      <c r="Z591" t="s">
        <v>480</v>
      </c>
      <c r="AB591" t="s">
        <v>501</v>
      </c>
    </row>
    <row r="592" spans="1:28" x14ac:dyDescent="0.25">
      <c r="A592" t="s">
        <v>775</v>
      </c>
      <c r="B592" t="s">
        <v>474</v>
      </c>
      <c r="C592" t="s">
        <v>475</v>
      </c>
      <c r="D592" t="s">
        <v>476</v>
      </c>
      <c r="E592">
        <v>0</v>
      </c>
      <c r="F592">
        <v>1</v>
      </c>
      <c r="G592">
        <v>205</v>
      </c>
      <c r="H592">
        <v>1</v>
      </c>
      <c r="I592">
        <v>0</v>
      </c>
      <c r="J592" s="168">
        <v>46197</v>
      </c>
      <c r="K592" s="168">
        <v>46197</v>
      </c>
      <c r="L592" s="168">
        <v>46197</v>
      </c>
      <c r="M592" s="168">
        <v>46197</v>
      </c>
      <c r="N592" t="s">
        <v>477</v>
      </c>
      <c r="O592" t="s">
        <v>477</v>
      </c>
      <c r="P592" s="168">
        <v>46197</v>
      </c>
      <c r="Q592" s="168">
        <v>46197</v>
      </c>
      <c r="R592" t="s">
        <v>477</v>
      </c>
      <c r="S592" t="s">
        <v>477</v>
      </c>
      <c r="T592">
        <v>6</v>
      </c>
      <c r="U592" t="s">
        <v>776</v>
      </c>
      <c r="V592" t="s">
        <v>720</v>
      </c>
      <c r="W592">
        <v>5170066485</v>
      </c>
      <c r="X592">
        <v>0</v>
      </c>
      <c r="Z592" t="s">
        <v>480</v>
      </c>
      <c r="AB592" t="s">
        <v>735</v>
      </c>
    </row>
    <row r="593" spans="1:28" x14ac:dyDescent="0.25">
      <c r="A593" t="s">
        <v>775</v>
      </c>
      <c r="B593" t="s">
        <v>482</v>
      </c>
      <c r="C593" t="s">
        <v>490</v>
      </c>
      <c r="D593" t="s">
        <v>491</v>
      </c>
      <c r="E593">
        <v>0</v>
      </c>
      <c r="F593">
        <v>1</v>
      </c>
      <c r="G593">
        <v>205</v>
      </c>
      <c r="H593">
        <v>1</v>
      </c>
      <c r="I593">
        <v>0</v>
      </c>
      <c r="J593" s="168">
        <v>46203</v>
      </c>
      <c r="K593" s="168">
        <v>46203</v>
      </c>
      <c r="L593" s="168">
        <v>46218</v>
      </c>
      <c r="M593" s="168">
        <v>46218</v>
      </c>
      <c r="N593" t="s">
        <v>477</v>
      </c>
      <c r="O593" t="s">
        <v>477</v>
      </c>
      <c r="P593" s="168">
        <v>46203</v>
      </c>
      <c r="Q593" s="168">
        <v>46203</v>
      </c>
      <c r="R593" t="s">
        <v>477</v>
      </c>
      <c r="S593" t="s">
        <v>477</v>
      </c>
      <c r="T593">
        <v>6</v>
      </c>
      <c r="U593" t="s">
        <v>776</v>
      </c>
      <c r="V593" t="s">
        <v>720</v>
      </c>
      <c r="W593">
        <v>5170066486</v>
      </c>
      <c r="X593">
        <v>0</v>
      </c>
      <c r="Z593" t="s">
        <v>492</v>
      </c>
      <c r="AB593" t="s">
        <v>737</v>
      </c>
    </row>
    <row r="594" spans="1:28" x14ac:dyDescent="0.25">
      <c r="A594" t="s">
        <v>775</v>
      </c>
      <c r="B594" t="s">
        <v>494</v>
      </c>
      <c r="C594" t="s">
        <v>495</v>
      </c>
      <c r="D594" t="s">
        <v>496</v>
      </c>
      <c r="E594">
        <v>0.5</v>
      </c>
      <c r="F594">
        <v>1</v>
      </c>
      <c r="G594">
        <v>205</v>
      </c>
      <c r="H594">
        <v>1</v>
      </c>
      <c r="I594">
        <v>50</v>
      </c>
      <c r="J594" s="168">
        <v>46210</v>
      </c>
      <c r="K594" s="168">
        <v>46210</v>
      </c>
      <c r="L594" s="168">
        <v>46226</v>
      </c>
      <c r="M594" s="168">
        <v>46226</v>
      </c>
      <c r="N594" t="s">
        <v>477</v>
      </c>
      <c r="O594" t="s">
        <v>477</v>
      </c>
      <c r="P594" s="168">
        <v>46210</v>
      </c>
      <c r="Q594" s="168">
        <v>46210</v>
      </c>
      <c r="R594" t="s">
        <v>477</v>
      </c>
      <c r="S594" t="s">
        <v>477</v>
      </c>
      <c r="T594">
        <v>6</v>
      </c>
      <c r="U594" t="s">
        <v>776</v>
      </c>
      <c r="V594" t="s">
        <v>720</v>
      </c>
      <c r="W594">
        <v>5170066487</v>
      </c>
      <c r="X594">
        <v>0</v>
      </c>
      <c r="Z594" t="s">
        <v>492</v>
      </c>
      <c r="AB594" t="s">
        <v>742</v>
      </c>
    </row>
    <row r="595" spans="1:28" x14ac:dyDescent="0.25">
      <c r="A595" t="s">
        <v>775</v>
      </c>
      <c r="B595" t="s">
        <v>498</v>
      </c>
      <c r="C595" t="s">
        <v>499</v>
      </c>
      <c r="D595" t="s">
        <v>500</v>
      </c>
      <c r="E595">
        <v>0.2</v>
      </c>
      <c r="F595">
        <v>1</v>
      </c>
      <c r="G595">
        <v>205</v>
      </c>
      <c r="H595">
        <v>1</v>
      </c>
      <c r="I595">
        <v>20</v>
      </c>
      <c r="J595" s="168">
        <v>46295</v>
      </c>
      <c r="K595" s="168">
        <v>46295</v>
      </c>
      <c r="L595" s="168">
        <v>46296</v>
      </c>
      <c r="M595" s="168">
        <v>46296</v>
      </c>
      <c r="N595" t="s">
        <v>477</v>
      </c>
      <c r="O595" t="s">
        <v>477</v>
      </c>
      <c r="P595" s="168">
        <v>46233</v>
      </c>
      <c r="Q595" s="168">
        <v>46233</v>
      </c>
      <c r="R595" t="s">
        <v>477</v>
      </c>
      <c r="S595" t="s">
        <v>477</v>
      </c>
      <c r="T595">
        <v>6</v>
      </c>
      <c r="U595" t="s">
        <v>776</v>
      </c>
      <c r="V595" t="s">
        <v>720</v>
      </c>
      <c r="W595">
        <v>5170066488</v>
      </c>
      <c r="X595">
        <v>0</v>
      </c>
      <c r="Z595" t="s">
        <v>492</v>
      </c>
      <c r="AB595" t="s">
        <v>777</v>
      </c>
    </row>
    <row r="596" spans="1:28" x14ac:dyDescent="0.25">
      <c r="A596" t="s">
        <v>775</v>
      </c>
      <c r="B596" t="s">
        <v>502</v>
      </c>
      <c r="C596" t="s">
        <v>503</v>
      </c>
      <c r="D596" t="s">
        <v>504</v>
      </c>
      <c r="E596">
        <v>0.1</v>
      </c>
      <c r="F596">
        <v>1</v>
      </c>
      <c r="G596">
        <v>205</v>
      </c>
      <c r="H596">
        <v>1</v>
      </c>
      <c r="I596">
        <v>10</v>
      </c>
      <c r="J596" s="168">
        <v>46295</v>
      </c>
      <c r="K596" s="168">
        <v>46295</v>
      </c>
      <c r="L596" s="168">
        <v>46296</v>
      </c>
      <c r="M596" s="168">
        <v>46296</v>
      </c>
      <c r="N596" t="s">
        <v>477</v>
      </c>
      <c r="O596" t="s">
        <v>477</v>
      </c>
      <c r="P596" s="168">
        <v>46295</v>
      </c>
      <c r="Q596" s="168">
        <v>46295</v>
      </c>
      <c r="R596" t="s">
        <v>477</v>
      </c>
      <c r="S596" t="s">
        <v>477</v>
      </c>
      <c r="T596">
        <v>6</v>
      </c>
      <c r="U596" t="s">
        <v>776</v>
      </c>
      <c r="V596" t="s">
        <v>720</v>
      </c>
      <c r="W596">
        <v>5170066489</v>
      </c>
      <c r="X596">
        <v>0</v>
      </c>
      <c r="Z596" t="s">
        <v>492</v>
      </c>
      <c r="AB596" t="s">
        <v>777</v>
      </c>
    </row>
    <row r="597" spans="1:28" x14ac:dyDescent="0.25">
      <c r="A597" t="s">
        <v>775</v>
      </c>
      <c r="B597" t="s">
        <v>505</v>
      </c>
      <c r="C597" t="s">
        <v>506</v>
      </c>
      <c r="D597" t="s">
        <v>507</v>
      </c>
      <c r="E597">
        <v>0.2</v>
      </c>
      <c r="F597">
        <v>1</v>
      </c>
      <c r="G597">
        <v>205</v>
      </c>
      <c r="H597">
        <v>0</v>
      </c>
      <c r="I597">
        <v>0</v>
      </c>
      <c r="J597" s="168">
        <v>46309</v>
      </c>
      <c r="K597" s="168">
        <v>46309</v>
      </c>
      <c r="L597" t="s">
        <v>477</v>
      </c>
      <c r="M597" t="s">
        <v>477</v>
      </c>
      <c r="N597" t="s">
        <v>477</v>
      </c>
      <c r="O597" t="s">
        <v>477</v>
      </c>
      <c r="P597" s="168">
        <v>46309</v>
      </c>
      <c r="Q597" s="168">
        <v>46309</v>
      </c>
      <c r="R597" t="s">
        <v>477</v>
      </c>
      <c r="S597" t="s">
        <v>477</v>
      </c>
      <c r="T597">
        <v>6</v>
      </c>
      <c r="U597" t="s">
        <v>776</v>
      </c>
      <c r="V597" t="s">
        <v>720</v>
      </c>
      <c r="W597">
        <v>5170066490</v>
      </c>
      <c r="X597">
        <v>0</v>
      </c>
      <c r="Z597" t="s">
        <v>480</v>
      </c>
      <c r="AB597" t="s">
        <v>501</v>
      </c>
    </row>
    <row r="598" spans="1:28" x14ac:dyDescent="0.25">
      <c r="A598" t="s">
        <v>778</v>
      </c>
      <c r="B598" t="s">
        <v>474</v>
      </c>
      <c r="C598" t="s">
        <v>475</v>
      </c>
      <c r="D598" t="s">
        <v>476</v>
      </c>
      <c r="E598">
        <v>0</v>
      </c>
      <c r="F598">
        <v>1</v>
      </c>
      <c r="G598">
        <v>82</v>
      </c>
      <c r="H598">
        <v>1</v>
      </c>
      <c r="I598">
        <v>0</v>
      </c>
      <c r="J598" s="168">
        <v>46136</v>
      </c>
      <c r="K598" s="168">
        <v>46136</v>
      </c>
      <c r="L598" s="168">
        <v>46118</v>
      </c>
      <c r="M598" s="168">
        <v>46118</v>
      </c>
      <c r="N598" t="s">
        <v>477</v>
      </c>
      <c r="O598" t="s">
        <v>477</v>
      </c>
      <c r="P598" s="168">
        <v>46136</v>
      </c>
      <c r="Q598" s="168">
        <v>46136</v>
      </c>
      <c r="R598" t="s">
        <v>477</v>
      </c>
      <c r="S598" t="s">
        <v>477</v>
      </c>
      <c r="T598">
        <v>6</v>
      </c>
      <c r="U598" t="s">
        <v>779</v>
      </c>
      <c r="V598" t="s">
        <v>720</v>
      </c>
      <c r="W598">
        <v>5170066491</v>
      </c>
      <c r="X598">
        <v>0</v>
      </c>
      <c r="Z598" t="s">
        <v>480</v>
      </c>
      <c r="AB598" t="s">
        <v>780</v>
      </c>
    </row>
    <row r="599" spans="1:28" x14ac:dyDescent="0.25">
      <c r="A599" t="s">
        <v>778</v>
      </c>
      <c r="B599" t="s">
        <v>482</v>
      </c>
      <c r="C599" t="s">
        <v>490</v>
      </c>
      <c r="D599" t="s">
        <v>491</v>
      </c>
      <c r="E599">
        <v>0</v>
      </c>
      <c r="F599">
        <v>1</v>
      </c>
      <c r="G599">
        <v>82</v>
      </c>
      <c r="H599">
        <v>1</v>
      </c>
      <c r="I599">
        <v>0</v>
      </c>
      <c r="J599" s="168">
        <v>46142</v>
      </c>
      <c r="K599" s="168">
        <v>46142</v>
      </c>
      <c r="L599" s="168">
        <v>46129</v>
      </c>
      <c r="M599" s="168">
        <v>46129</v>
      </c>
      <c r="N599" t="s">
        <v>477</v>
      </c>
      <c r="O599" t="s">
        <v>477</v>
      </c>
      <c r="P599" s="168">
        <v>46142</v>
      </c>
      <c r="Q599" s="168">
        <v>46142</v>
      </c>
      <c r="R599" t="s">
        <v>477</v>
      </c>
      <c r="S599" t="s">
        <v>477</v>
      </c>
      <c r="T599">
        <v>6</v>
      </c>
      <c r="U599" t="s">
        <v>779</v>
      </c>
      <c r="V599" t="s">
        <v>720</v>
      </c>
      <c r="W599">
        <v>5170066492</v>
      </c>
      <c r="X599">
        <v>0</v>
      </c>
      <c r="Z599" t="s">
        <v>492</v>
      </c>
      <c r="AB599" t="s">
        <v>781</v>
      </c>
    </row>
    <row r="600" spans="1:28" x14ac:dyDescent="0.25">
      <c r="A600" t="s">
        <v>778</v>
      </c>
      <c r="B600" t="s">
        <v>494</v>
      </c>
      <c r="C600" t="s">
        <v>495</v>
      </c>
      <c r="D600" t="s">
        <v>496</v>
      </c>
      <c r="E600">
        <v>0.5</v>
      </c>
      <c r="F600">
        <v>1</v>
      </c>
      <c r="G600">
        <v>82</v>
      </c>
      <c r="H600">
        <v>1</v>
      </c>
      <c r="I600">
        <v>50</v>
      </c>
      <c r="J600" s="168">
        <v>46149</v>
      </c>
      <c r="K600" s="168">
        <v>46149</v>
      </c>
      <c r="L600" s="168">
        <v>46136</v>
      </c>
      <c r="M600" s="168">
        <v>46136</v>
      </c>
      <c r="N600" t="s">
        <v>477</v>
      </c>
      <c r="O600" t="s">
        <v>477</v>
      </c>
      <c r="P600" s="168">
        <v>46149</v>
      </c>
      <c r="Q600" s="168">
        <v>46149</v>
      </c>
      <c r="R600" t="s">
        <v>477</v>
      </c>
      <c r="S600" t="s">
        <v>477</v>
      </c>
      <c r="T600">
        <v>6</v>
      </c>
      <c r="U600" t="s">
        <v>779</v>
      </c>
      <c r="V600" t="s">
        <v>720</v>
      </c>
      <c r="W600">
        <v>5170066493</v>
      </c>
      <c r="X600">
        <v>0</v>
      </c>
      <c r="Z600" t="s">
        <v>492</v>
      </c>
      <c r="AB600" t="s">
        <v>747</v>
      </c>
    </row>
    <row r="601" spans="1:28" x14ac:dyDescent="0.25">
      <c r="A601" t="s">
        <v>778</v>
      </c>
      <c r="B601" t="s">
        <v>498</v>
      </c>
      <c r="C601" t="s">
        <v>499</v>
      </c>
      <c r="D601" t="s">
        <v>500</v>
      </c>
      <c r="E601">
        <v>0.2</v>
      </c>
      <c r="F601">
        <v>1</v>
      </c>
      <c r="G601">
        <v>82</v>
      </c>
      <c r="H601">
        <v>1</v>
      </c>
      <c r="I601">
        <v>20</v>
      </c>
      <c r="J601" s="168">
        <v>46234</v>
      </c>
      <c r="K601" s="168">
        <v>46234</v>
      </c>
      <c r="L601" s="168">
        <v>46234</v>
      </c>
      <c r="M601" s="168">
        <v>46234</v>
      </c>
      <c r="N601" t="s">
        <v>477</v>
      </c>
      <c r="O601" t="s">
        <v>477</v>
      </c>
      <c r="P601" s="168">
        <v>46213</v>
      </c>
      <c r="Q601" s="168">
        <v>46213</v>
      </c>
      <c r="R601" t="s">
        <v>477</v>
      </c>
      <c r="S601" t="s">
        <v>477</v>
      </c>
      <c r="T601">
        <v>6</v>
      </c>
      <c r="U601" t="s">
        <v>779</v>
      </c>
      <c r="V601" t="s">
        <v>720</v>
      </c>
      <c r="W601">
        <v>5170066494</v>
      </c>
      <c r="X601">
        <v>0</v>
      </c>
      <c r="Z601" t="s">
        <v>492</v>
      </c>
      <c r="AB601" t="s">
        <v>642</v>
      </c>
    </row>
    <row r="602" spans="1:28" x14ac:dyDescent="0.25">
      <c r="A602" t="s">
        <v>778</v>
      </c>
      <c r="B602" t="s">
        <v>502</v>
      </c>
      <c r="C602" t="s">
        <v>503</v>
      </c>
      <c r="D602" t="s">
        <v>504</v>
      </c>
      <c r="E602">
        <v>0.1</v>
      </c>
      <c r="F602">
        <v>1</v>
      </c>
      <c r="G602">
        <v>82</v>
      </c>
      <c r="H602">
        <v>1</v>
      </c>
      <c r="I602">
        <v>10</v>
      </c>
      <c r="J602" s="168">
        <v>46234</v>
      </c>
      <c r="K602" s="168">
        <v>46234</v>
      </c>
      <c r="L602" s="168">
        <v>46234</v>
      </c>
      <c r="M602" s="168">
        <v>46234</v>
      </c>
      <c r="N602" t="s">
        <v>477</v>
      </c>
      <c r="O602" t="s">
        <v>477</v>
      </c>
      <c r="P602" s="168">
        <v>46234</v>
      </c>
      <c r="Q602" s="168">
        <v>46234</v>
      </c>
      <c r="R602" t="s">
        <v>477</v>
      </c>
      <c r="S602" t="s">
        <v>477</v>
      </c>
      <c r="T602">
        <v>6</v>
      </c>
      <c r="U602" t="s">
        <v>779</v>
      </c>
      <c r="V602" t="s">
        <v>720</v>
      </c>
      <c r="W602">
        <v>5170066495</v>
      </c>
      <c r="X602">
        <v>0</v>
      </c>
      <c r="Z602" t="s">
        <v>492</v>
      </c>
      <c r="AB602" t="s">
        <v>642</v>
      </c>
    </row>
    <row r="603" spans="1:28" x14ac:dyDescent="0.25">
      <c r="A603" t="s">
        <v>778</v>
      </c>
      <c r="B603" t="s">
        <v>505</v>
      </c>
      <c r="C603" t="s">
        <v>506</v>
      </c>
      <c r="D603" t="s">
        <v>507</v>
      </c>
      <c r="E603">
        <v>0.2</v>
      </c>
      <c r="F603">
        <v>1</v>
      </c>
      <c r="G603">
        <v>82</v>
      </c>
      <c r="H603">
        <v>1</v>
      </c>
      <c r="I603">
        <v>20</v>
      </c>
      <c r="J603" s="168">
        <v>46248</v>
      </c>
      <c r="K603" s="168">
        <v>46248</v>
      </c>
      <c r="L603" s="168">
        <v>46246</v>
      </c>
      <c r="M603" s="168">
        <v>46246</v>
      </c>
      <c r="N603" t="s">
        <v>477</v>
      </c>
      <c r="O603" t="s">
        <v>477</v>
      </c>
      <c r="P603" s="168">
        <v>46248</v>
      </c>
      <c r="Q603" s="168">
        <v>46248</v>
      </c>
      <c r="R603" t="s">
        <v>477</v>
      </c>
      <c r="S603" t="s">
        <v>477</v>
      </c>
      <c r="T603">
        <v>6</v>
      </c>
      <c r="U603" t="s">
        <v>779</v>
      </c>
      <c r="V603" t="s">
        <v>720</v>
      </c>
      <c r="W603">
        <v>5170066496</v>
      </c>
      <c r="X603">
        <v>0</v>
      </c>
      <c r="Z603" t="s">
        <v>480</v>
      </c>
      <c r="AB603" t="s">
        <v>782</v>
      </c>
    </row>
    <row r="604" spans="1:28" x14ac:dyDescent="0.25">
      <c r="A604" t="s">
        <v>783</v>
      </c>
      <c r="B604" t="s">
        <v>474</v>
      </c>
      <c r="C604" t="s">
        <v>475</v>
      </c>
      <c r="D604" t="s">
        <v>476</v>
      </c>
      <c r="E604">
        <v>0</v>
      </c>
      <c r="F604">
        <v>1</v>
      </c>
      <c r="G604">
        <v>82</v>
      </c>
      <c r="H604">
        <v>1</v>
      </c>
      <c r="I604">
        <v>0</v>
      </c>
      <c r="J604" s="168">
        <v>46136</v>
      </c>
      <c r="K604" s="168">
        <v>46136</v>
      </c>
      <c r="L604" s="168">
        <v>46118</v>
      </c>
      <c r="M604" s="168">
        <v>46118</v>
      </c>
      <c r="N604" t="s">
        <v>477</v>
      </c>
      <c r="O604" t="s">
        <v>477</v>
      </c>
      <c r="P604" s="168">
        <v>46136</v>
      </c>
      <c r="Q604" s="168">
        <v>46136</v>
      </c>
      <c r="R604" t="s">
        <v>477</v>
      </c>
      <c r="S604" t="s">
        <v>477</v>
      </c>
      <c r="T604">
        <v>6</v>
      </c>
      <c r="U604" t="s">
        <v>784</v>
      </c>
      <c r="V604" t="s">
        <v>720</v>
      </c>
      <c r="W604">
        <v>5170066497</v>
      </c>
      <c r="X604">
        <v>0</v>
      </c>
      <c r="Z604" t="s">
        <v>480</v>
      </c>
      <c r="AB604" t="s">
        <v>780</v>
      </c>
    </row>
    <row r="605" spans="1:28" x14ac:dyDescent="0.25">
      <c r="A605" t="s">
        <v>783</v>
      </c>
      <c r="B605" t="s">
        <v>482</v>
      </c>
      <c r="C605" t="s">
        <v>490</v>
      </c>
      <c r="D605" t="s">
        <v>491</v>
      </c>
      <c r="E605">
        <v>0</v>
      </c>
      <c r="F605">
        <v>1</v>
      </c>
      <c r="G605">
        <v>82</v>
      </c>
      <c r="H605">
        <v>1</v>
      </c>
      <c r="I605">
        <v>0</v>
      </c>
      <c r="J605" s="168">
        <v>46142</v>
      </c>
      <c r="K605" s="168">
        <v>46142</v>
      </c>
      <c r="L605" s="168">
        <v>46129</v>
      </c>
      <c r="M605" s="168">
        <v>46129</v>
      </c>
      <c r="N605" t="s">
        <v>477</v>
      </c>
      <c r="O605" t="s">
        <v>477</v>
      </c>
      <c r="P605" s="168">
        <v>46142</v>
      </c>
      <c r="Q605" s="168">
        <v>46142</v>
      </c>
      <c r="R605" t="s">
        <v>477</v>
      </c>
      <c r="S605" t="s">
        <v>477</v>
      </c>
      <c r="T605">
        <v>6</v>
      </c>
      <c r="U605" t="s">
        <v>784</v>
      </c>
      <c r="V605" t="s">
        <v>720</v>
      </c>
      <c r="W605">
        <v>5170066498</v>
      </c>
      <c r="X605">
        <v>0</v>
      </c>
      <c r="Z605" t="s">
        <v>492</v>
      </c>
      <c r="AB605" t="s">
        <v>781</v>
      </c>
    </row>
    <row r="606" spans="1:28" x14ac:dyDescent="0.25">
      <c r="A606" t="s">
        <v>783</v>
      </c>
      <c r="B606" t="s">
        <v>494</v>
      </c>
      <c r="C606" t="s">
        <v>495</v>
      </c>
      <c r="D606" t="s">
        <v>496</v>
      </c>
      <c r="E606">
        <v>0.5</v>
      </c>
      <c r="F606">
        <v>1</v>
      </c>
      <c r="G606">
        <v>82</v>
      </c>
      <c r="H606">
        <v>1</v>
      </c>
      <c r="I606">
        <v>50</v>
      </c>
      <c r="J606" s="168">
        <v>46149</v>
      </c>
      <c r="K606" s="168">
        <v>46149</v>
      </c>
      <c r="L606" s="168">
        <v>46136</v>
      </c>
      <c r="M606" s="168">
        <v>46136</v>
      </c>
      <c r="N606" t="s">
        <v>477</v>
      </c>
      <c r="O606" t="s">
        <v>477</v>
      </c>
      <c r="P606" s="168">
        <v>46149</v>
      </c>
      <c r="Q606" s="168">
        <v>46149</v>
      </c>
      <c r="R606" t="s">
        <v>477</v>
      </c>
      <c r="S606" t="s">
        <v>477</v>
      </c>
      <c r="T606">
        <v>6</v>
      </c>
      <c r="U606" t="s">
        <v>784</v>
      </c>
      <c r="V606" t="s">
        <v>720</v>
      </c>
      <c r="W606">
        <v>5170066499</v>
      </c>
      <c r="X606">
        <v>0</v>
      </c>
      <c r="Z606" t="s">
        <v>492</v>
      </c>
      <c r="AB606" t="s">
        <v>747</v>
      </c>
    </row>
    <row r="607" spans="1:28" x14ac:dyDescent="0.25">
      <c r="A607" t="s">
        <v>783</v>
      </c>
      <c r="B607" t="s">
        <v>498</v>
      </c>
      <c r="C607" t="s">
        <v>499</v>
      </c>
      <c r="D607" t="s">
        <v>500</v>
      </c>
      <c r="E607">
        <v>0.2</v>
      </c>
      <c r="F607">
        <v>1</v>
      </c>
      <c r="G607">
        <v>82</v>
      </c>
      <c r="H607">
        <v>1</v>
      </c>
      <c r="I607">
        <v>20</v>
      </c>
      <c r="J607" s="168">
        <v>46234</v>
      </c>
      <c r="K607" s="168">
        <v>46234</v>
      </c>
      <c r="L607" s="168">
        <v>46234</v>
      </c>
      <c r="M607" s="168">
        <v>46234</v>
      </c>
      <c r="N607" t="s">
        <v>477</v>
      </c>
      <c r="O607" t="s">
        <v>477</v>
      </c>
      <c r="P607" s="168">
        <v>46213</v>
      </c>
      <c r="Q607" s="168">
        <v>46213</v>
      </c>
      <c r="R607" t="s">
        <v>477</v>
      </c>
      <c r="S607" t="s">
        <v>477</v>
      </c>
      <c r="T607">
        <v>6</v>
      </c>
      <c r="U607" t="s">
        <v>784</v>
      </c>
      <c r="V607" t="s">
        <v>720</v>
      </c>
      <c r="W607">
        <v>5170066500</v>
      </c>
      <c r="X607">
        <v>0</v>
      </c>
      <c r="Z607" t="s">
        <v>492</v>
      </c>
      <c r="AB607" t="s">
        <v>642</v>
      </c>
    </row>
    <row r="608" spans="1:28" x14ac:dyDescent="0.25">
      <c r="A608" t="s">
        <v>783</v>
      </c>
      <c r="B608" t="s">
        <v>502</v>
      </c>
      <c r="C608" t="s">
        <v>503</v>
      </c>
      <c r="D608" t="s">
        <v>504</v>
      </c>
      <c r="E608">
        <v>0.1</v>
      </c>
      <c r="F608">
        <v>1</v>
      </c>
      <c r="G608">
        <v>82</v>
      </c>
      <c r="H608">
        <v>1</v>
      </c>
      <c r="I608">
        <v>10</v>
      </c>
      <c r="J608" s="168">
        <v>46234</v>
      </c>
      <c r="K608" s="168">
        <v>46234</v>
      </c>
      <c r="L608" s="168">
        <v>46234</v>
      </c>
      <c r="M608" s="168">
        <v>46234</v>
      </c>
      <c r="N608" t="s">
        <v>477</v>
      </c>
      <c r="O608" t="s">
        <v>477</v>
      </c>
      <c r="P608" s="168">
        <v>46234</v>
      </c>
      <c r="Q608" s="168">
        <v>46234</v>
      </c>
      <c r="R608" t="s">
        <v>477</v>
      </c>
      <c r="S608" t="s">
        <v>477</v>
      </c>
      <c r="T608">
        <v>6</v>
      </c>
      <c r="U608" t="s">
        <v>784</v>
      </c>
      <c r="V608" t="s">
        <v>720</v>
      </c>
      <c r="W608">
        <v>5170066501</v>
      </c>
      <c r="X608">
        <v>0</v>
      </c>
      <c r="Z608" t="s">
        <v>492</v>
      </c>
      <c r="AB608" t="s">
        <v>642</v>
      </c>
    </row>
    <row r="609" spans="1:28" x14ac:dyDescent="0.25">
      <c r="A609" t="s">
        <v>783</v>
      </c>
      <c r="B609" t="s">
        <v>505</v>
      </c>
      <c r="C609" t="s">
        <v>506</v>
      </c>
      <c r="D609" t="s">
        <v>507</v>
      </c>
      <c r="E609">
        <v>0.2</v>
      </c>
      <c r="F609">
        <v>1</v>
      </c>
      <c r="G609">
        <v>82</v>
      </c>
      <c r="H609">
        <v>1</v>
      </c>
      <c r="I609">
        <v>20</v>
      </c>
      <c r="J609" s="168">
        <v>46248</v>
      </c>
      <c r="K609" s="168">
        <v>46248</v>
      </c>
      <c r="L609" s="168">
        <v>46247</v>
      </c>
      <c r="M609" s="168">
        <v>46247</v>
      </c>
      <c r="N609" t="s">
        <v>477</v>
      </c>
      <c r="O609" t="s">
        <v>477</v>
      </c>
      <c r="P609" s="168">
        <v>46248</v>
      </c>
      <c r="Q609" s="168">
        <v>46248</v>
      </c>
      <c r="R609" t="s">
        <v>477</v>
      </c>
      <c r="S609" t="s">
        <v>477</v>
      </c>
      <c r="T609">
        <v>6</v>
      </c>
      <c r="U609" t="s">
        <v>784</v>
      </c>
      <c r="V609" t="s">
        <v>720</v>
      </c>
      <c r="W609">
        <v>5170066502</v>
      </c>
      <c r="X609">
        <v>0</v>
      </c>
      <c r="Z609" t="s">
        <v>480</v>
      </c>
      <c r="AB609" t="s">
        <v>785</v>
      </c>
    </row>
    <row r="610" spans="1:28" x14ac:dyDescent="0.25">
      <c r="A610" t="s">
        <v>786</v>
      </c>
      <c r="B610" t="s">
        <v>474</v>
      </c>
      <c r="C610" t="s">
        <v>475</v>
      </c>
      <c r="D610" t="s">
        <v>476</v>
      </c>
      <c r="E610">
        <v>0</v>
      </c>
      <c r="F610">
        <v>1</v>
      </c>
      <c r="G610">
        <v>82</v>
      </c>
      <c r="H610">
        <v>1</v>
      </c>
      <c r="I610">
        <v>0</v>
      </c>
      <c r="J610" s="168">
        <v>46136</v>
      </c>
      <c r="K610" s="168">
        <v>46136</v>
      </c>
      <c r="L610" s="168">
        <v>46118</v>
      </c>
      <c r="M610" s="168">
        <v>46118</v>
      </c>
      <c r="N610" t="s">
        <v>477</v>
      </c>
      <c r="O610" t="s">
        <v>477</v>
      </c>
      <c r="P610" s="168">
        <v>46136</v>
      </c>
      <c r="Q610" s="168">
        <v>46136</v>
      </c>
      <c r="R610" t="s">
        <v>477</v>
      </c>
      <c r="S610" t="s">
        <v>477</v>
      </c>
      <c r="T610">
        <v>6</v>
      </c>
      <c r="U610" t="s">
        <v>787</v>
      </c>
      <c r="V610" t="s">
        <v>720</v>
      </c>
      <c r="W610">
        <v>5170066503</v>
      </c>
      <c r="X610">
        <v>0</v>
      </c>
      <c r="Z610" t="s">
        <v>480</v>
      </c>
      <c r="AB610" t="s">
        <v>780</v>
      </c>
    </row>
    <row r="611" spans="1:28" x14ac:dyDescent="0.25">
      <c r="A611" t="s">
        <v>786</v>
      </c>
      <c r="B611" t="s">
        <v>482</v>
      </c>
      <c r="C611" t="s">
        <v>490</v>
      </c>
      <c r="D611" t="s">
        <v>491</v>
      </c>
      <c r="E611">
        <v>0</v>
      </c>
      <c r="F611">
        <v>1</v>
      </c>
      <c r="G611">
        <v>82</v>
      </c>
      <c r="H611">
        <v>1</v>
      </c>
      <c r="I611">
        <v>0</v>
      </c>
      <c r="J611" s="168">
        <v>46142</v>
      </c>
      <c r="K611" s="168">
        <v>46142</v>
      </c>
      <c r="L611" s="168">
        <v>46130</v>
      </c>
      <c r="M611" s="168">
        <v>46130</v>
      </c>
      <c r="N611" t="s">
        <v>477</v>
      </c>
      <c r="O611" t="s">
        <v>477</v>
      </c>
      <c r="P611" s="168">
        <v>46142</v>
      </c>
      <c r="Q611" s="168">
        <v>46142</v>
      </c>
      <c r="R611" t="s">
        <v>477</v>
      </c>
      <c r="S611" t="s">
        <v>477</v>
      </c>
      <c r="T611">
        <v>6</v>
      </c>
      <c r="U611" t="s">
        <v>787</v>
      </c>
      <c r="V611" t="s">
        <v>720</v>
      </c>
      <c r="W611">
        <v>5170066504</v>
      </c>
      <c r="X611">
        <v>0</v>
      </c>
      <c r="Z611" t="s">
        <v>492</v>
      </c>
      <c r="AB611" t="s">
        <v>788</v>
      </c>
    </row>
    <row r="612" spans="1:28" x14ac:dyDescent="0.25">
      <c r="A612" t="s">
        <v>786</v>
      </c>
      <c r="B612" t="s">
        <v>494</v>
      </c>
      <c r="C612" t="s">
        <v>495</v>
      </c>
      <c r="D612" t="s">
        <v>496</v>
      </c>
      <c r="E612">
        <v>0.5</v>
      </c>
      <c r="F612">
        <v>1</v>
      </c>
      <c r="G612">
        <v>82</v>
      </c>
      <c r="H612">
        <v>1</v>
      </c>
      <c r="I612">
        <v>50</v>
      </c>
      <c r="J612" s="168">
        <v>46149</v>
      </c>
      <c r="K612" s="168">
        <v>46149</v>
      </c>
      <c r="L612" s="168">
        <v>46136</v>
      </c>
      <c r="M612" s="168">
        <v>46136</v>
      </c>
      <c r="N612" t="s">
        <v>477</v>
      </c>
      <c r="O612" t="s">
        <v>477</v>
      </c>
      <c r="P612" s="168">
        <v>46149</v>
      </c>
      <c r="Q612" s="168">
        <v>46149</v>
      </c>
      <c r="R612" t="s">
        <v>477</v>
      </c>
      <c r="S612" t="s">
        <v>477</v>
      </c>
      <c r="T612">
        <v>6</v>
      </c>
      <c r="U612" t="s">
        <v>787</v>
      </c>
      <c r="V612" t="s">
        <v>720</v>
      </c>
      <c r="W612">
        <v>5170066505</v>
      </c>
      <c r="X612">
        <v>0</v>
      </c>
      <c r="Z612" t="s">
        <v>492</v>
      </c>
      <c r="AB612" t="s">
        <v>747</v>
      </c>
    </row>
    <row r="613" spans="1:28" x14ac:dyDescent="0.25">
      <c r="A613" t="s">
        <v>786</v>
      </c>
      <c r="B613" t="s">
        <v>498</v>
      </c>
      <c r="C613" t="s">
        <v>499</v>
      </c>
      <c r="D613" t="s">
        <v>500</v>
      </c>
      <c r="E613">
        <v>0.2</v>
      </c>
      <c r="F613">
        <v>1</v>
      </c>
      <c r="G613">
        <v>82</v>
      </c>
      <c r="H613">
        <v>1</v>
      </c>
      <c r="I613">
        <v>20</v>
      </c>
      <c r="J613" s="168">
        <v>46234</v>
      </c>
      <c r="K613" s="168">
        <v>46234</v>
      </c>
      <c r="L613" s="168">
        <v>46234</v>
      </c>
      <c r="M613" s="168">
        <v>46234</v>
      </c>
      <c r="N613" t="s">
        <v>477</v>
      </c>
      <c r="O613" t="s">
        <v>477</v>
      </c>
      <c r="P613" s="168">
        <v>46213</v>
      </c>
      <c r="Q613" s="168">
        <v>46213</v>
      </c>
      <c r="R613" t="s">
        <v>477</v>
      </c>
      <c r="S613" t="s">
        <v>477</v>
      </c>
      <c r="T613">
        <v>6</v>
      </c>
      <c r="U613" t="s">
        <v>787</v>
      </c>
      <c r="V613" t="s">
        <v>720</v>
      </c>
      <c r="W613">
        <v>5170066506</v>
      </c>
      <c r="X613">
        <v>0</v>
      </c>
      <c r="Z613" t="s">
        <v>492</v>
      </c>
      <c r="AB613" t="s">
        <v>642</v>
      </c>
    </row>
    <row r="614" spans="1:28" x14ac:dyDescent="0.25">
      <c r="A614" t="s">
        <v>786</v>
      </c>
      <c r="B614" t="s">
        <v>502</v>
      </c>
      <c r="C614" t="s">
        <v>503</v>
      </c>
      <c r="D614" t="s">
        <v>504</v>
      </c>
      <c r="E614">
        <v>0.1</v>
      </c>
      <c r="F614">
        <v>1</v>
      </c>
      <c r="G614">
        <v>82</v>
      </c>
      <c r="H614">
        <v>1</v>
      </c>
      <c r="I614">
        <v>10</v>
      </c>
      <c r="J614" s="168">
        <v>46234</v>
      </c>
      <c r="K614" s="168">
        <v>46234</v>
      </c>
      <c r="L614" s="168">
        <v>46234</v>
      </c>
      <c r="M614" s="168">
        <v>46234</v>
      </c>
      <c r="N614" t="s">
        <v>477</v>
      </c>
      <c r="O614" t="s">
        <v>477</v>
      </c>
      <c r="P614" s="168">
        <v>46234</v>
      </c>
      <c r="Q614" s="168">
        <v>46234</v>
      </c>
      <c r="R614" t="s">
        <v>477</v>
      </c>
      <c r="S614" t="s">
        <v>477</v>
      </c>
      <c r="T614">
        <v>6</v>
      </c>
      <c r="U614" t="s">
        <v>787</v>
      </c>
      <c r="V614" t="s">
        <v>720</v>
      </c>
      <c r="W614">
        <v>5170066507</v>
      </c>
      <c r="X614">
        <v>0</v>
      </c>
      <c r="Z614" t="s">
        <v>492</v>
      </c>
      <c r="AB614" t="s">
        <v>642</v>
      </c>
    </row>
    <row r="615" spans="1:28" x14ac:dyDescent="0.25">
      <c r="A615" t="s">
        <v>786</v>
      </c>
      <c r="B615" t="s">
        <v>505</v>
      </c>
      <c r="C615" t="s">
        <v>506</v>
      </c>
      <c r="D615" t="s">
        <v>507</v>
      </c>
      <c r="E615">
        <v>0.2</v>
      </c>
      <c r="F615">
        <v>1</v>
      </c>
      <c r="G615">
        <v>82</v>
      </c>
      <c r="H615">
        <v>1</v>
      </c>
      <c r="I615">
        <v>20</v>
      </c>
      <c r="J615" s="168">
        <v>46248</v>
      </c>
      <c r="K615" s="168">
        <v>46248</v>
      </c>
      <c r="L615" s="168">
        <v>46247</v>
      </c>
      <c r="M615" s="168">
        <v>46247</v>
      </c>
      <c r="N615" t="s">
        <v>477</v>
      </c>
      <c r="O615" t="s">
        <v>477</v>
      </c>
      <c r="P615" s="168">
        <v>46248</v>
      </c>
      <c r="Q615" s="168">
        <v>46248</v>
      </c>
      <c r="R615" t="s">
        <v>477</v>
      </c>
      <c r="S615" t="s">
        <v>477</v>
      </c>
      <c r="T615">
        <v>6</v>
      </c>
      <c r="U615" t="s">
        <v>787</v>
      </c>
      <c r="V615" t="s">
        <v>720</v>
      </c>
      <c r="W615">
        <v>5170066508</v>
      </c>
      <c r="X615">
        <v>0</v>
      </c>
      <c r="Z615" t="s">
        <v>480</v>
      </c>
      <c r="AB615" t="s">
        <v>785</v>
      </c>
    </row>
    <row r="616" spans="1:28" x14ac:dyDescent="0.25">
      <c r="A616" t="s">
        <v>789</v>
      </c>
      <c r="B616" t="s">
        <v>474</v>
      </c>
      <c r="C616" t="s">
        <v>475</v>
      </c>
      <c r="D616" t="s">
        <v>476</v>
      </c>
      <c r="E616">
        <v>0</v>
      </c>
      <c r="F616">
        <v>1</v>
      </c>
      <c r="G616">
        <v>82</v>
      </c>
      <c r="H616">
        <v>1</v>
      </c>
      <c r="I616">
        <v>0</v>
      </c>
      <c r="J616" s="168">
        <v>46136</v>
      </c>
      <c r="K616" s="168">
        <v>46136</v>
      </c>
      <c r="L616" s="168">
        <v>46118</v>
      </c>
      <c r="M616" s="168">
        <v>46118</v>
      </c>
      <c r="N616" t="s">
        <v>477</v>
      </c>
      <c r="O616" t="s">
        <v>477</v>
      </c>
      <c r="P616" s="168">
        <v>46136</v>
      </c>
      <c r="Q616" s="168">
        <v>46136</v>
      </c>
      <c r="R616" t="s">
        <v>477</v>
      </c>
      <c r="S616" t="s">
        <v>477</v>
      </c>
      <c r="T616">
        <v>6</v>
      </c>
      <c r="U616" t="s">
        <v>790</v>
      </c>
      <c r="V616" t="s">
        <v>720</v>
      </c>
      <c r="W616">
        <v>5170066509</v>
      </c>
      <c r="X616">
        <v>0</v>
      </c>
      <c r="Z616" t="s">
        <v>480</v>
      </c>
      <c r="AB616" t="s">
        <v>780</v>
      </c>
    </row>
    <row r="617" spans="1:28" x14ac:dyDescent="0.25">
      <c r="A617" t="s">
        <v>789</v>
      </c>
      <c r="B617" t="s">
        <v>482</v>
      </c>
      <c r="C617" t="s">
        <v>490</v>
      </c>
      <c r="D617" t="s">
        <v>491</v>
      </c>
      <c r="E617">
        <v>0</v>
      </c>
      <c r="F617">
        <v>1</v>
      </c>
      <c r="G617">
        <v>82</v>
      </c>
      <c r="H617">
        <v>1</v>
      </c>
      <c r="I617">
        <v>0</v>
      </c>
      <c r="J617" s="168">
        <v>46142</v>
      </c>
      <c r="K617" s="168">
        <v>46142</v>
      </c>
      <c r="L617" s="168">
        <v>46130</v>
      </c>
      <c r="M617" s="168">
        <v>46130</v>
      </c>
      <c r="N617" t="s">
        <v>477</v>
      </c>
      <c r="O617" t="s">
        <v>477</v>
      </c>
      <c r="P617" s="168">
        <v>46142</v>
      </c>
      <c r="Q617" s="168">
        <v>46142</v>
      </c>
      <c r="R617" t="s">
        <v>477</v>
      </c>
      <c r="S617" t="s">
        <v>477</v>
      </c>
      <c r="T617">
        <v>6</v>
      </c>
      <c r="U617" t="s">
        <v>790</v>
      </c>
      <c r="V617" t="s">
        <v>720</v>
      </c>
      <c r="W617">
        <v>5170066510</v>
      </c>
      <c r="X617">
        <v>0</v>
      </c>
      <c r="Z617" t="s">
        <v>492</v>
      </c>
      <c r="AB617" t="s">
        <v>788</v>
      </c>
    </row>
    <row r="618" spans="1:28" x14ac:dyDescent="0.25">
      <c r="A618" t="s">
        <v>789</v>
      </c>
      <c r="B618" t="s">
        <v>494</v>
      </c>
      <c r="C618" t="s">
        <v>495</v>
      </c>
      <c r="D618" t="s">
        <v>496</v>
      </c>
      <c r="E618">
        <v>0.5</v>
      </c>
      <c r="F618">
        <v>1</v>
      </c>
      <c r="G618">
        <v>82</v>
      </c>
      <c r="H618">
        <v>1</v>
      </c>
      <c r="I618">
        <v>50</v>
      </c>
      <c r="J618" s="168">
        <v>46149</v>
      </c>
      <c r="K618" s="168">
        <v>46149</v>
      </c>
      <c r="L618" s="168">
        <v>46140</v>
      </c>
      <c r="M618" s="168">
        <v>46140</v>
      </c>
      <c r="N618" t="s">
        <v>477</v>
      </c>
      <c r="O618" t="s">
        <v>477</v>
      </c>
      <c r="P618" s="168">
        <v>46149</v>
      </c>
      <c r="Q618" s="168">
        <v>46149</v>
      </c>
      <c r="R618" t="s">
        <v>477</v>
      </c>
      <c r="S618" t="s">
        <v>477</v>
      </c>
      <c r="T618">
        <v>6</v>
      </c>
      <c r="U618" t="s">
        <v>790</v>
      </c>
      <c r="V618" t="s">
        <v>720</v>
      </c>
      <c r="W618">
        <v>5170066511</v>
      </c>
      <c r="X618">
        <v>0</v>
      </c>
      <c r="Z618" t="s">
        <v>492</v>
      </c>
      <c r="AB618" t="s">
        <v>758</v>
      </c>
    </row>
    <row r="619" spans="1:28" x14ac:dyDescent="0.25">
      <c r="A619" t="s">
        <v>789</v>
      </c>
      <c r="B619" t="s">
        <v>498</v>
      </c>
      <c r="C619" t="s">
        <v>499</v>
      </c>
      <c r="D619" t="s">
        <v>500</v>
      </c>
      <c r="E619">
        <v>0.2</v>
      </c>
      <c r="F619">
        <v>1</v>
      </c>
      <c r="G619">
        <v>82</v>
      </c>
      <c r="H619">
        <v>1</v>
      </c>
      <c r="I619">
        <v>20</v>
      </c>
      <c r="J619" s="168">
        <v>46234</v>
      </c>
      <c r="K619" s="168">
        <v>46234</v>
      </c>
      <c r="L619" s="168">
        <v>46237</v>
      </c>
      <c r="M619" s="168">
        <v>46237</v>
      </c>
      <c r="N619" t="s">
        <v>477</v>
      </c>
      <c r="O619" t="s">
        <v>477</v>
      </c>
      <c r="P619" s="168">
        <v>46213</v>
      </c>
      <c r="Q619" s="168">
        <v>46213</v>
      </c>
      <c r="R619" t="s">
        <v>477</v>
      </c>
      <c r="S619" t="s">
        <v>477</v>
      </c>
      <c r="T619">
        <v>6</v>
      </c>
      <c r="U619" t="s">
        <v>790</v>
      </c>
      <c r="V619" t="s">
        <v>720</v>
      </c>
      <c r="W619">
        <v>5170066512</v>
      </c>
      <c r="X619">
        <v>0</v>
      </c>
      <c r="Z619" t="s">
        <v>492</v>
      </c>
      <c r="AB619" t="s">
        <v>743</v>
      </c>
    </row>
    <row r="620" spans="1:28" x14ac:dyDescent="0.25">
      <c r="A620" t="s">
        <v>789</v>
      </c>
      <c r="B620" t="s">
        <v>502</v>
      </c>
      <c r="C620" t="s">
        <v>503</v>
      </c>
      <c r="D620" t="s">
        <v>504</v>
      </c>
      <c r="E620">
        <v>0.1</v>
      </c>
      <c r="F620">
        <v>1</v>
      </c>
      <c r="G620">
        <v>82</v>
      </c>
      <c r="H620">
        <v>1</v>
      </c>
      <c r="I620">
        <v>10</v>
      </c>
      <c r="J620" s="168">
        <v>46234</v>
      </c>
      <c r="K620" s="168">
        <v>46234</v>
      </c>
      <c r="L620" s="168">
        <v>46237</v>
      </c>
      <c r="M620" s="168">
        <v>46237</v>
      </c>
      <c r="N620" t="s">
        <v>477</v>
      </c>
      <c r="O620" t="s">
        <v>477</v>
      </c>
      <c r="P620" s="168">
        <v>46234</v>
      </c>
      <c r="Q620" s="168">
        <v>46234</v>
      </c>
      <c r="R620" t="s">
        <v>477</v>
      </c>
      <c r="S620" t="s">
        <v>477</v>
      </c>
      <c r="T620">
        <v>6</v>
      </c>
      <c r="U620" t="s">
        <v>790</v>
      </c>
      <c r="V620" t="s">
        <v>720</v>
      </c>
      <c r="W620">
        <v>5170066513</v>
      </c>
      <c r="X620">
        <v>0</v>
      </c>
      <c r="Z620" t="s">
        <v>492</v>
      </c>
      <c r="AB620" t="s">
        <v>743</v>
      </c>
    </row>
    <row r="621" spans="1:28" x14ac:dyDescent="0.25">
      <c r="A621" t="s">
        <v>789</v>
      </c>
      <c r="B621" t="s">
        <v>505</v>
      </c>
      <c r="C621" t="s">
        <v>506</v>
      </c>
      <c r="D621" t="s">
        <v>507</v>
      </c>
      <c r="E621">
        <v>0.2</v>
      </c>
      <c r="F621">
        <v>1</v>
      </c>
      <c r="G621">
        <v>82</v>
      </c>
      <c r="H621">
        <v>1</v>
      </c>
      <c r="I621">
        <v>20</v>
      </c>
      <c r="J621" s="168">
        <v>46248</v>
      </c>
      <c r="K621" s="168">
        <v>46248</v>
      </c>
      <c r="L621" s="168">
        <v>46252</v>
      </c>
      <c r="M621" s="168">
        <v>46252</v>
      </c>
      <c r="N621" t="s">
        <v>477</v>
      </c>
      <c r="O621" t="s">
        <v>477</v>
      </c>
      <c r="P621" s="168">
        <v>46248</v>
      </c>
      <c r="Q621" s="168">
        <v>46248</v>
      </c>
      <c r="R621" t="s">
        <v>477</v>
      </c>
      <c r="S621" t="s">
        <v>477</v>
      </c>
      <c r="T621">
        <v>6</v>
      </c>
      <c r="U621" t="s">
        <v>790</v>
      </c>
      <c r="V621" t="s">
        <v>720</v>
      </c>
      <c r="W621">
        <v>5170066514</v>
      </c>
      <c r="X621">
        <v>0</v>
      </c>
      <c r="Z621" t="s">
        <v>480</v>
      </c>
      <c r="AB621" t="s">
        <v>791</v>
      </c>
    </row>
    <row r="622" spans="1:28" x14ac:dyDescent="0.25">
      <c r="A622" t="s">
        <v>792</v>
      </c>
      <c r="B622" t="s">
        <v>474</v>
      </c>
      <c r="C622" t="s">
        <v>475</v>
      </c>
      <c r="D622" t="s">
        <v>476</v>
      </c>
      <c r="E622">
        <v>0</v>
      </c>
      <c r="F622">
        <v>1</v>
      </c>
      <c r="G622">
        <v>82</v>
      </c>
      <c r="H622">
        <v>1</v>
      </c>
      <c r="I622">
        <v>0</v>
      </c>
      <c r="J622" s="168">
        <v>46164</v>
      </c>
      <c r="K622" s="168">
        <v>46164</v>
      </c>
      <c r="L622" s="168">
        <v>46146</v>
      </c>
      <c r="M622" s="168">
        <v>46146</v>
      </c>
      <c r="N622" t="s">
        <v>477</v>
      </c>
      <c r="O622" t="s">
        <v>477</v>
      </c>
      <c r="P622" s="168">
        <v>46164</v>
      </c>
      <c r="Q622" s="168">
        <v>46164</v>
      </c>
      <c r="R622" t="s">
        <v>477</v>
      </c>
      <c r="S622" t="s">
        <v>477</v>
      </c>
      <c r="T622">
        <v>6</v>
      </c>
      <c r="U622" t="s">
        <v>793</v>
      </c>
      <c r="V622" t="s">
        <v>720</v>
      </c>
      <c r="W622">
        <v>5170066515</v>
      </c>
      <c r="X622">
        <v>0</v>
      </c>
      <c r="Z622" t="s">
        <v>480</v>
      </c>
      <c r="AB622" t="s">
        <v>715</v>
      </c>
    </row>
    <row r="623" spans="1:28" x14ac:dyDescent="0.25">
      <c r="A623" t="s">
        <v>792</v>
      </c>
      <c r="B623" t="s">
        <v>482</v>
      </c>
      <c r="C623" t="s">
        <v>490</v>
      </c>
      <c r="D623" t="s">
        <v>491</v>
      </c>
      <c r="E623">
        <v>0</v>
      </c>
      <c r="F623">
        <v>1</v>
      </c>
      <c r="G623">
        <v>82</v>
      </c>
      <c r="H623">
        <v>1</v>
      </c>
      <c r="I623">
        <v>0</v>
      </c>
      <c r="J623" s="168">
        <v>46170</v>
      </c>
      <c r="K623" s="168">
        <v>46170</v>
      </c>
      <c r="L623" s="168">
        <v>46153</v>
      </c>
      <c r="M623" s="168">
        <v>46153</v>
      </c>
      <c r="N623" t="s">
        <v>477</v>
      </c>
      <c r="O623" t="s">
        <v>477</v>
      </c>
      <c r="P623" s="168">
        <v>46170</v>
      </c>
      <c r="Q623" s="168">
        <v>46170</v>
      </c>
      <c r="R623" t="s">
        <v>477</v>
      </c>
      <c r="S623" t="s">
        <v>477</v>
      </c>
      <c r="T623">
        <v>6</v>
      </c>
      <c r="U623" t="s">
        <v>793</v>
      </c>
      <c r="V623" t="s">
        <v>720</v>
      </c>
      <c r="W623">
        <v>5170066516</v>
      </c>
      <c r="X623">
        <v>0</v>
      </c>
      <c r="Z623" t="s">
        <v>492</v>
      </c>
      <c r="AB623" t="s">
        <v>716</v>
      </c>
    </row>
    <row r="624" spans="1:28" x14ac:dyDescent="0.25">
      <c r="A624" t="s">
        <v>792</v>
      </c>
      <c r="B624" t="s">
        <v>494</v>
      </c>
      <c r="C624" t="s">
        <v>495</v>
      </c>
      <c r="D624" t="s">
        <v>496</v>
      </c>
      <c r="E624">
        <v>0.5</v>
      </c>
      <c r="F624">
        <v>1</v>
      </c>
      <c r="G624">
        <v>82</v>
      </c>
      <c r="H624">
        <v>1</v>
      </c>
      <c r="I624">
        <v>50</v>
      </c>
      <c r="J624" s="168">
        <v>46177</v>
      </c>
      <c r="K624" s="168">
        <v>46177</v>
      </c>
      <c r="L624" s="168">
        <v>46157</v>
      </c>
      <c r="M624" s="168">
        <v>46157</v>
      </c>
      <c r="N624" t="s">
        <v>477</v>
      </c>
      <c r="O624" t="s">
        <v>477</v>
      </c>
      <c r="P624" s="168">
        <v>46177</v>
      </c>
      <c r="Q624" s="168">
        <v>46177</v>
      </c>
      <c r="R624" t="s">
        <v>477</v>
      </c>
      <c r="S624" t="s">
        <v>477</v>
      </c>
      <c r="T624">
        <v>6</v>
      </c>
      <c r="U624" t="s">
        <v>793</v>
      </c>
      <c r="V624" t="s">
        <v>720</v>
      </c>
      <c r="W624">
        <v>5170066517</v>
      </c>
      <c r="X624">
        <v>0</v>
      </c>
      <c r="Z624" t="s">
        <v>492</v>
      </c>
      <c r="AB624" t="s">
        <v>761</v>
      </c>
    </row>
    <row r="625" spans="1:28" x14ac:dyDescent="0.25">
      <c r="A625" t="s">
        <v>792</v>
      </c>
      <c r="B625" t="s">
        <v>498</v>
      </c>
      <c r="C625" t="s">
        <v>499</v>
      </c>
      <c r="D625" t="s">
        <v>500</v>
      </c>
      <c r="E625">
        <v>0.2</v>
      </c>
      <c r="F625">
        <v>1</v>
      </c>
      <c r="G625">
        <v>82</v>
      </c>
      <c r="H625">
        <v>1</v>
      </c>
      <c r="I625">
        <v>20</v>
      </c>
      <c r="J625" s="168">
        <v>46262</v>
      </c>
      <c r="K625" s="168">
        <v>46262</v>
      </c>
      <c r="L625" s="168">
        <v>46290</v>
      </c>
      <c r="M625" s="168">
        <v>46290</v>
      </c>
      <c r="N625" t="s">
        <v>477</v>
      </c>
      <c r="O625" t="s">
        <v>477</v>
      </c>
      <c r="P625" s="168">
        <v>46241</v>
      </c>
      <c r="Q625" s="168">
        <v>46241</v>
      </c>
      <c r="R625" t="s">
        <v>477</v>
      </c>
      <c r="S625" t="s">
        <v>477</v>
      </c>
      <c r="T625">
        <v>6</v>
      </c>
      <c r="U625" t="s">
        <v>793</v>
      </c>
      <c r="V625" t="s">
        <v>720</v>
      </c>
      <c r="W625">
        <v>5170066518</v>
      </c>
      <c r="X625">
        <v>0</v>
      </c>
      <c r="Z625" t="s">
        <v>492</v>
      </c>
      <c r="AB625" t="s">
        <v>515</v>
      </c>
    </row>
    <row r="626" spans="1:28" x14ac:dyDescent="0.25">
      <c r="A626" t="s">
        <v>792</v>
      </c>
      <c r="B626" t="s">
        <v>502</v>
      </c>
      <c r="C626" t="s">
        <v>503</v>
      </c>
      <c r="D626" t="s">
        <v>504</v>
      </c>
      <c r="E626">
        <v>0.1</v>
      </c>
      <c r="F626">
        <v>1</v>
      </c>
      <c r="G626">
        <v>82</v>
      </c>
      <c r="H626">
        <v>1</v>
      </c>
      <c r="I626">
        <v>10</v>
      </c>
      <c r="J626" s="168">
        <v>46262</v>
      </c>
      <c r="K626" s="168">
        <v>46262</v>
      </c>
      <c r="L626" s="168">
        <v>46290</v>
      </c>
      <c r="M626" s="168">
        <v>46290</v>
      </c>
      <c r="N626" t="s">
        <v>477</v>
      </c>
      <c r="O626" t="s">
        <v>477</v>
      </c>
      <c r="P626" s="168">
        <v>46262</v>
      </c>
      <c r="Q626" s="168">
        <v>46262</v>
      </c>
      <c r="R626" t="s">
        <v>477</v>
      </c>
      <c r="S626" t="s">
        <v>477</v>
      </c>
      <c r="T626">
        <v>6</v>
      </c>
      <c r="U626" t="s">
        <v>793</v>
      </c>
      <c r="V626" t="s">
        <v>720</v>
      </c>
      <c r="W626">
        <v>5170066519</v>
      </c>
      <c r="X626">
        <v>0</v>
      </c>
      <c r="Z626" t="s">
        <v>492</v>
      </c>
      <c r="AB626" t="s">
        <v>515</v>
      </c>
    </row>
    <row r="627" spans="1:28" x14ac:dyDescent="0.25">
      <c r="A627" t="s">
        <v>792</v>
      </c>
      <c r="B627" t="s">
        <v>505</v>
      </c>
      <c r="C627" t="s">
        <v>506</v>
      </c>
      <c r="D627" t="s">
        <v>507</v>
      </c>
      <c r="E627">
        <v>0.2</v>
      </c>
      <c r="F627">
        <v>1</v>
      </c>
      <c r="G627">
        <v>82</v>
      </c>
      <c r="H627">
        <v>1</v>
      </c>
      <c r="I627">
        <v>20</v>
      </c>
      <c r="J627" s="168">
        <v>46276</v>
      </c>
      <c r="K627" s="168">
        <v>46276</v>
      </c>
      <c r="L627" s="168">
        <v>46295</v>
      </c>
      <c r="M627" s="168">
        <v>46295</v>
      </c>
      <c r="N627" t="s">
        <v>477</v>
      </c>
      <c r="O627" t="s">
        <v>477</v>
      </c>
      <c r="P627" s="168">
        <v>46276</v>
      </c>
      <c r="Q627" s="168">
        <v>46276</v>
      </c>
      <c r="R627" t="s">
        <v>477</v>
      </c>
      <c r="S627" t="s">
        <v>477</v>
      </c>
      <c r="T627">
        <v>6</v>
      </c>
      <c r="U627" t="s">
        <v>793</v>
      </c>
      <c r="V627" t="s">
        <v>720</v>
      </c>
      <c r="W627">
        <v>5170066520</v>
      </c>
      <c r="X627">
        <v>0</v>
      </c>
      <c r="Z627" t="s">
        <v>480</v>
      </c>
      <c r="AB627" t="s">
        <v>557</v>
      </c>
    </row>
    <row r="628" spans="1:28" x14ac:dyDescent="0.25">
      <c r="A628" t="s">
        <v>794</v>
      </c>
      <c r="B628" t="s">
        <v>474</v>
      </c>
      <c r="C628" t="s">
        <v>475</v>
      </c>
      <c r="D628" t="s">
        <v>476</v>
      </c>
      <c r="E628">
        <v>0</v>
      </c>
      <c r="F628">
        <v>1</v>
      </c>
      <c r="G628">
        <v>82</v>
      </c>
      <c r="H628">
        <v>1</v>
      </c>
      <c r="I628">
        <v>0</v>
      </c>
      <c r="J628" s="168">
        <v>46157</v>
      </c>
      <c r="K628" s="168">
        <v>46157</v>
      </c>
      <c r="L628" s="168">
        <v>46125</v>
      </c>
      <c r="M628" s="168">
        <v>46125</v>
      </c>
      <c r="N628" t="s">
        <v>477</v>
      </c>
      <c r="O628" t="s">
        <v>477</v>
      </c>
      <c r="P628" s="168">
        <v>46157</v>
      </c>
      <c r="Q628" s="168">
        <v>46157</v>
      </c>
      <c r="R628" t="s">
        <v>477</v>
      </c>
      <c r="S628" t="s">
        <v>477</v>
      </c>
      <c r="T628">
        <v>6</v>
      </c>
      <c r="U628" t="s">
        <v>795</v>
      </c>
      <c r="V628" t="s">
        <v>720</v>
      </c>
      <c r="W628">
        <v>5170066521</v>
      </c>
      <c r="X628">
        <v>0</v>
      </c>
      <c r="Z628" t="s">
        <v>480</v>
      </c>
      <c r="AB628" t="s">
        <v>765</v>
      </c>
    </row>
    <row r="629" spans="1:28" x14ac:dyDescent="0.25">
      <c r="A629" t="s">
        <v>794</v>
      </c>
      <c r="B629" t="s">
        <v>482</v>
      </c>
      <c r="C629" t="s">
        <v>490</v>
      </c>
      <c r="D629" t="s">
        <v>491</v>
      </c>
      <c r="E629">
        <v>0</v>
      </c>
      <c r="F629">
        <v>1</v>
      </c>
      <c r="G629">
        <v>82</v>
      </c>
      <c r="H629">
        <v>1</v>
      </c>
      <c r="I629">
        <v>0</v>
      </c>
      <c r="J629" s="168">
        <v>46163</v>
      </c>
      <c r="K629" s="168">
        <v>46163</v>
      </c>
      <c r="L629" s="168">
        <v>46134</v>
      </c>
      <c r="M629" s="168">
        <v>46134</v>
      </c>
      <c r="N629" t="s">
        <v>477</v>
      </c>
      <c r="O629" t="s">
        <v>477</v>
      </c>
      <c r="P629" s="168">
        <v>46163</v>
      </c>
      <c r="Q629" s="168">
        <v>46163</v>
      </c>
      <c r="R629" t="s">
        <v>477</v>
      </c>
      <c r="S629" t="s">
        <v>477</v>
      </c>
      <c r="T629">
        <v>6</v>
      </c>
      <c r="U629" t="s">
        <v>795</v>
      </c>
      <c r="V629" t="s">
        <v>720</v>
      </c>
      <c r="W629">
        <v>5170066522</v>
      </c>
      <c r="X629">
        <v>0</v>
      </c>
      <c r="Z629" t="s">
        <v>492</v>
      </c>
      <c r="AB629" t="s">
        <v>796</v>
      </c>
    </row>
    <row r="630" spans="1:28" x14ac:dyDescent="0.25">
      <c r="A630" t="s">
        <v>794</v>
      </c>
      <c r="B630" t="s">
        <v>494</v>
      </c>
      <c r="C630" t="s">
        <v>495</v>
      </c>
      <c r="D630" t="s">
        <v>496</v>
      </c>
      <c r="E630">
        <v>0.5</v>
      </c>
      <c r="F630">
        <v>1</v>
      </c>
      <c r="G630">
        <v>82</v>
      </c>
      <c r="H630">
        <v>1</v>
      </c>
      <c r="I630">
        <v>50</v>
      </c>
      <c r="J630" s="168">
        <v>46170</v>
      </c>
      <c r="K630" s="168">
        <v>46170</v>
      </c>
      <c r="L630" s="168">
        <v>46140</v>
      </c>
      <c r="M630" s="168">
        <v>46140</v>
      </c>
      <c r="N630" t="s">
        <v>477</v>
      </c>
      <c r="O630" t="s">
        <v>477</v>
      </c>
      <c r="P630" s="168">
        <v>46170</v>
      </c>
      <c r="Q630" s="168">
        <v>46170</v>
      </c>
      <c r="R630" t="s">
        <v>477</v>
      </c>
      <c r="S630" t="s">
        <v>477</v>
      </c>
      <c r="T630">
        <v>6</v>
      </c>
      <c r="U630" t="s">
        <v>795</v>
      </c>
      <c r="V630" t="s">
        <v>720</v>
      </c>
      <c r="W630">
        <v>5170066523</v>
      </c>
      <c r="X630">
        <v>0</v>
      </c>
      <c r="Z630" t="s">
        <v>492</v>
      </c>
      <c r="AB630" t="s">
        <v>758</v>
      </c>
    </row>
    <row r="631" spans="1:28" x14ac:dyDescent="0.25">
      <c r="A631" t="s">
        <v>794</v>
      </c>
      <c r="B631" t="s">
        <v>498</v>
      </c>
      <c r="C631" t="s">
        <v>499</v>
      </c>
      <c r="D631" t="s">
        <v>500</v>
      </c>
      <c r="E631">
        <v>0.2</v>
      </c>
      <c r="F631">
        <v>1</v>
      </c>
      <c r="G631">
        <v>82</v>
      </c>
      <c r="H631">
        <v>1</v>
      </c>
      <c r="I631">
        <v>20</v>
      </c>
      <c r="J631" s="168">
        <v>46255</v>
      </c>
      <c r="K631" s="168">
        <v>46255</v>
      </c>
      <c r="L631" s="168">
        <v>46240</v>
      </c>
      <c r="M631" s="168">
        <v>46240</v>
      </c>
      <c r="N631" t="s">
        <v>477</v>
      </c>
      <c r="O631" t="s">
        <v>477</v>
      </c>
      <c r="P631" s="168">
        <v>46234</v>
      </c>
      <c r="Q631" s="168">
        <v>46234</v>
      </c>
      <c r="R631" t="s">
        <v>477</v>
      </c>
      <c r="S631" t="s">
        <v>477</v>
      </c>
      <c r="T631">
        <v>6</v>
      </c>
      <c r="U631" t="s">
        <v>795</v>
      </c>
      <c r="V631" t="s">
        <v>720</v>
      </c>
      <c r="W631">
        <v>5170066524</v>
      </c>
      <c r="X631">
        <v>0</v>
      </c>
      <c r="Z631" t="s">
        <v>492</v>
      </c>
      <c r="AB631" t="s">
        <v>521</v>
      </c>
    </row>
    <row r="632" spans="1:28" x14ac:dyDescent="0.25">
      <c r="A632" t="s">
        <v>794</v>
      </c>
      <c r="B632" t="s">
        <v>502</v>
      </c>
      <c r="C632" t="s">
        <v>503</v>
      </c>
      <c r="D632" t="s">
        <v>504</v>
      </c>
      <c r="E632">
        <v>0.1</v>
      </c>
      <c r="F632">
        <v>1</v>
      </c>
      <c r="G632">
        <v>82</v>
      </c>
      <c r="H632">
        <v>1</v>
      </c>
      <c r="I632">
        <v>10</v>
      </c>
      <c r="J632" s="168">
        <v>46255</v>
      </c>
      <c r="K632" s="168">
        <v>46255</v>
      </c>
      <c r="L632" s="168">
        <v>46240</v>
      </c>
      <c r="M632" s="168">
        <v>46240</v>
      </c>
      <c r="N632" t="s">
        <v>477</v>
      </c>
      <c r="O632" t="s">
        <v>477</v>
      </c>
      <c r="P632" s="168">
        <v>46255</v>
      </c>
      <c r="Q632" s="168">
        <v>46255</v>
      </c>
      <c r="R632" t="s">
        <v>477</v>
      </c>
      <c r="S632" t="s">
        <v>477</v>
      </c>
      <c r="T632">
        <v>6</v>
      </c>
      <c r="U632" t="s">
        <v>795</v>
      </c>
      <c r="V632" t="s">
        <v>720</v>
      </c>
      <c r="W632">
        <v>5170066525</v>
      </c>
      <c r="X632">
        <v>0</v>
      </c>
      <c r="Z632" t="s">
        <v>492</v>
      </c>
      <c r="AB632" t="s">
        <v>521</v>
      </c>
    </row>
    <row r="633" spans="1:28" x14ac:dyDescent="0.25">
      <c r="A633" t="s">
        <v>794</v>
      </c>
      <c r="B633" t="s">
        <v>505</v>
      </c>
      <c r="C633" t="s">
        <v>506</v>
      </c>
      <c r="D633" t="s">
        <v>507</v>
      </c>
      <c r="E633">
        <v>0.2</v>
      </c>
      <c r="F633">
        <v>1</v>
      </c>
      <c r="G633">
        <v>82</v>
      </c>
      <c r="H633">
        <v>1</v>
      </c>
      <c r="I633">
        <v>20</v>
      </c>
      <c r="J633" s="168">
        <v>46269</v>
      </c>
      <c r="K633" s="168">
        <v>46269</v>
      </c>
      <c r="L633" s="168">
        <v>46251</v>
      </c>
      <c r="M633" s="168">
        <v>46251</v>
      </c>
      <c r="N633" t="s">
        <v>477</v>
      </c>
      <c r="O633" t="s">
        <v>477</v>
      </c>
      <c r="P633" s="168">
        <v>46269</v>
      </c>
      <c r="Q633" s="168">
        <v>46269</v>
      </c>
      <c r="R633" t="s">
        <v>477</v>
      </c>
      <c r="S633" t="s">
        <v>477</v>
      </c>
      <c r="T633">
        <v>6</v>
      </c>
      <c r="U633" t="s">
        <v>795</v>
      </c>
      <c r="V633" t="s">
        <v>720</v>
      </c>
      <c r="W633">
        <v>5170066526</v>
      </c>
      <c r="X633">
        <v>0</v>
      </c>
      <c r="Z633" t="s">
        <v>480</v>
      </c>
      <c r="AB633" t="s">
        <v>797</v>
      </c>
    </row>
    <row r="634" spans="1:28" x14ac:dyDescent="0.25">
      <c r="A634" t="s">
        <v>798</v>
      </c>
      <c r="B634" t="s">
        <v>474</v>
      </c>
      <c r="C634" t="s">
        <v>475</v>
      </c>
      <c r="D634" t="s">
        <v>476</v>
      </c>
      <c r="E634">
        <v>0</v>
      </c>
      <c r="F634">
        <v>1</v>
      </c>
      <c r="G634">
        <v>82</v>
      </c>
      <c r="H634">
        <v>1</v>
      </c>
      <c r="I634">
        <v>0</v>
      </c>
      <c r="J634" s="168">
        <v>46164</v>
      </c>
      <c r="K634" s="168">
        <v>46164</v>
      </c>
      <c r="L634" s="168">
        <v>46153</v>
      </c>
      <c r="M634" s="168">
        <v>46153</v>
      </c>
      <c r="N634" t="s">
        <v>477</v>
      </c>
      <c r="O634" t="s">
        <v>477</v>
      </c>
      <c r="P634" s="168">
        <v>46164</v>
      </c>
      <c r="Q634" s="168">
        <v>46164</v>
      </c>
      <c r="R634" t="s">
        <v>477</v>
      </c>
      <c r="S634" t="s">
        <v>477</v>
      </c>
      <c r="T634">
        <v>6</v>
      </c>
      <c r="U634" t="s">
        <v>799</v>
      </c>
      <c r="V634" t="s">
        <v>720</v>
      </c>
      <c r="W634">
        <v>5170066527</v>
      </c>
      <c r="X634">
        <v>0</v>
      </c>
      <c r="Z634" t="s">
        <v>480</v>
      </c>
      <c r="AB634" t="s">
        <v>716</v>
      </c>
    </row>
    <row r="635" spans="1:28" x14ac:dyDescent="0.25">
      <c r="A635" t="s">
        <v>798</v>
      </c>
      <c r="B635" t="s">
        <v>482</v>
      </c>
      <c r="C635" t="s">
        <v>490</v>
      </c>
      <c r="D635" t="s">
        <v>491</v>
      </c>
      <c r="E635">
        <v>0</v>
      </c>
      <c r="F635">
        <v>1</v>
      </c>
      <c r="G635">
        <v>82</v>
      </c>
      <c r="H635">
        <v>1</v>
      </c>
      <c r="I635">
        <v>0</v>
      </c>
      <c r="J635" s="168">
        <v>46170</v>
      </c>
      <c r="K635" s="168">
        <v>46170</v>
      </c>
      <c r="L635" s="168">
        <v>46163</v>
      </c>
      <c r="M635" s="168">
        <v>46163</v>
      </c>
      <c r="N635" t="s">
        <v>477</v>
      </c>
      <c r="O635" t="s">
        <v>477</v>
      </c>
      <c r="P635" s="168">
        <v>46170</v>
      </c>
      <c r="Q635" s="168">
        <v>46170</v>
      </c>
      <c r="R635" t="s">
        <v>477</v>
      </c>
      <c r="S635" t="s">
        <v>477</v>
      </c>
      <c r="T635">
        <v>6</v>
      </c>
      <c r="U635" t="s">
        <v>799</v>
      </c>
      <c r="V635" t="s">
        <v>720</v>
      </c>
      <c r="W635">
        <v>5170066528</v>
      </c>
      <c r="X635">
        <v>0</v>
      </c>
      <c r="Z635" t="s">
        <v>492</v>
      </c>
      <c r="AB635" t="s">
        <v>769</v>
      </c>
    </row>
    <row r="636" spans="1:28" x14ac:dyDescent="0.25">
      <c r="A636" t="s">
        <v>798</v>
      </c>
      <c r="B636" t="s">
        <v>494</v>
      </c>
      <c r="C636" t="s">
        <v>495</v>
      </c>
      <c r="D636" t="s">
        <v>496</v>
      </c>
      <c r="E636">
        <v>0.5</v>
      </c>
      <c r="F636">
        <v>1</v>
      </c>
      <c r="G636">
        <v>82</v>
      </c>
      <c r="H636">
        <v>1</v>
      </c>
      <c r="I636">
        <v>50</v>
      </c>
      <c r="J636" s="168">
        <v>46177</v>
      </c>
      <c r="K636" s="168">
        <v>46177</v>
      </c>
      <c r="L636" s="168">
        <v>46192</v>
      </c>
      <c r="M636" s="168">
        <v>46192</v>
      </c>
      <c r="N636" t="s">
        <v>477</v>
      </c>
      <c r="O636" t="s">
        <v>477</v>
      </c>
      <c r="P636" s="168">
        <v>46177</v>
      </c>
      <c r="Q636" s="168">
        <v>46177</v>
      </c>
      <c r="R636" t="s">
        <v>477</v>
      </c>
      <c r="S636" t="s">
        <v>477</v>
      </c>
      <c r="T636">
        <v>6</v>
      </c>
      <c r="U636" t="s">
        <v>799</v>
      </c>
      <c r="V636" t="s">
        <v>720</v>
      </c>
      <c r="W636">
        <v>5170066529</v>
      </c>
      <c r="X636">
        <v>0</v>
      </c>
      <c r="Z636" t="s">
        <v>492</v>
      </c>
      <c r="AB636" t="s">
        <v>513</v>
      </c>
    </row>
    <row r="637" spans="1:28" x14ac:dyDescent="0.25">
      <c r="A637" t="s">
        <v>798</v>
      </c>
      <c r="B637" t="s">
        <v>498</v>
      </c>
      <c r="C637" t="s">
        <v>499</v>
      </c>
      <c r="D637" t="s">
        <v>500</v>
      </c>
      <c r="E637">
        <v>0.2</v>
      </c>
      <c r="F637">
        <v>1</v>
      </c>
      <c r="G637">
        <v>82</v>
      </c>
      <c r="H637">
        <v>1</v>
      </c>
      <c r="I637">
        <v>20</v>
      </c>
      <c r="J637" s="168">
        <v>46262</v>
      </c>
      <c r="K637" s="168">
        <v>46262</v>
      </c>
      <c r="L637" s="168">
        <v>46290</v>
      </c>
      <c r="M637" s="168">
        <v>46290</v>
      </c>
      <c r="N637" t="s">
        <v>477</v>
      </c>
      <c r="O637" t="s">
        <v>477</v>
      </c>
      <c r="P637" s="168">
        <v>46241</v>
      </c>
      <c r="Q637" s="168">
        <v>46241</v>
      </c>
      <c r="R637" t="s">
        <v>477</v>
      </c>
      <c r="S637" t="s">
        <v>477</v>
      </c>
      <c r="T637">
        <v>6</v>
      </c>
      <c r="U637" t="s">
        <v>799</v>
      </c>
      <c r="V637" t="s">
        <v>720</v>
      </c>
      <c r="W637">
        <v>5170066530</v>
      </c>
      <c r="X637">
        <v>0</v>
      </c>
      <c r="Z637" t="s">
        <v>492</v>
      </c>
      <c r="AB637" t="s">
        <v>515</v>
      </c>
    </row>
    <row r="638" spans="1:28" x14ac:dyDescent="0.25">
      <c r="A638" t="s">
        <v>798</v>
      </c>
      <c r="B638" t="s">
        <v>502</v>
      </c>
      <c r="C638" t="s">
        <v>503</v>
      </c>
      <c r="D638" t="s">
        <v>504</v>
      </c>
      <c r="E638">
        <v>0.1</v>
      </c>
      <c r="F638">
        <v>1</v>
      </c>
      <c r="G638">
        <v>82</v>
      </c>
      <c r="H638">
        <v>1</v>
      </c>
      <c r="I638">
        <v>10</v>
      </c>
      <c r="J638" s="168">
        <v>46262</v>
      </c>
      <c r="K638" s="168">
        <v>46262</v>
      </c>
      <c r="L638" s="168">
        <v>46290</v>
      </c>
      <c r="M638" s="168">
        <v>46290</v>
      </c>
      <c r="N638" t="s">
        <v>477</v>
      </c>
      <c r="O638" t="s">
        <v>477</v>
      </c>
      <c r="P638" s="168">
        <v>46262</v>
      </c>
      <c r="Q638" s="168">
        <v>46262</v>
      </c>
      <c r="R638" t="s">
        <v>477</v>
      </c>
      <c r="S638" t="s">
        <v>477</v>
      </c>
      <c r="T638">
        <v>6</v>
      </c>
      <c r="U638" t="s">
        <v>799</v>
      </c>
      <c r="V638" t="s">
        <v>720</v>
      </c>
      <c r="W638">
        <v>5170066531</v>
      </c>
      <c r="X638">
        <v>0</v>
      </c>
      <c r="Z638" t="s">
        <v>492</v>
      </c>
      <c r="AB638" t="s">
        <v>515</v>
      </c>
    </row>
    <row r="639" spans="1:28" x14ac:dyDescent="0.25">
      <c r="A639" t="s">
        <v>798</v>
      </c>
      <c r="B639" t="s">
        <v>505</v>
      </c>
      <c r="C639" t="s">
        <v>506</v>
      </c>
      <c r="D639" t="s">
        <v>507</v>
      </c>
      <c r="E639">
        <v>0.2</v>
      </c>
      <c r="F639">
        <v>1</v>
      </c>
      <c r="G639">
        <v>82</v>
      </c>
      <c r="H639">
        <v>1</v>
      </c>
      <c r="I639">
        <v>20</v>
      </c>
      <c r="J639" s="168">
        <v>46276</v>
      </c>
      <c r="K639" s="168">
        <v>46276</v>
      </c>
      <c r="L639" s="168">
        <v>46295</v>
      </c>
      <c r="M639" s="168">
        <v>46295</v>
      </c>
      <c r="N639" t="s">
        <v>477</v>
      </c>
      <c r="O639" t="s">
        <v>477</v>
      </c>
      <c r="P639" s="168">
        <v>46276</v>
      </c>
      <c r="Q639" s="168">
        <v>46276</v>
      </c>
      <c r="R639" t="s">
        <v>477</v>
      </c>
      <c r="S639" t="s">
        <v>477</v>
      </c>
      <c r="T639">
        <v>6</v>
      </c>
      <c r="U639" t="s">
        <v>799</v>
      </c>
      <c r="V639" t="s">
        <v>720</v>
      </c>
      <c r="W639">
        <v>5170066532</v>
      </c>
      <c r="X639">
        <v>0</v>
      </c>
      <c r="Z639" t="s">
        <v>480</v>
      </c>
      <c r="AB639" t="s">
        <v>557</v>
      </c>
    </row>
    <row r="640" spans="1:28" x14ac:dyDescent="0.25">
      <c r="A640" t="s">
        <v>800</v>
      </c>
      <c r="B640" t="s">
        <v>474</v>
      </c>
      <c r="C640" t="s">
        <v>475</v>
      </c>
      <c r="D640" t="s">
        <v>476</v>
      </c>
      <c r="E640">
        <v>0</v>
      </c>
      <c r="F640">
        <v>1</v>
      </c>
      <c r="G640">
        <v>82</v>
      </c>
      <c r="H640">
        <v>1</v>
      </c>
      <c r="I640">
        <v>0</v>
      </c>
      <c r="J640" s="168">
        <v>46164</v>
      </c>
      <c r="K640" s="168">
        <v>46164</v>
      </c>
      <c r="L640" s="168">
        <v>46153</v>
      </c>
      <c r="M640" s="168">
        <v>46153</v>
      </c>
      <c r="N640" t="s">
        <v>477</v>
      </c>
      <c r="O640" t="s">
        <v>477</v>
      </c>
      <c r="P640" s="168">
        <v>46164</v>
      </c>
      <c r="Q640" s="168">
        <v>46164</v>
      </c>
      <c r="R640" t="s">
        <v>477</v>
      </c>
      <c r="S640" t="s">
        <v>477</v>
      </c>
      <c r="T640">
        <v>6</v>
      </c>
      <c r="U640" t="s">
        <v>801</v>
      </c>
      <c r="V640" t="s">
        <v>720</v>
      </c>
      <c r="W640">
        <v>5170066533</v>
      </c>
      <c r="X640">
        <v>0</v>
      </c>
      <c r="Z640" t="s">
        <v>480</v>
      </c>
      <c r="AB640" t="s">
        <v>716</v>
      </c>
    </row>
    <row r="641" spans="1:28" x14ac:dyDescent="0.25">
      <c r="A641" t="s">
        <v>800</v>
      </c>
      <c r="B641" t="s">
        <v>482</v>
      </c>
      <c r="C641" t="s">
        <v>490</v>
      </c>
      <c r="D641" t="s">
        <v>491</v>
      </c>
      <c r="E641">
        <v>0</v>
      </c>
      <c r="F641">
        <v>1</v>
      </c>
      <c r="G641">
        <v>82</v>
      </c>
      <c r="H641">
        <v>1</v>
      </c>
      <c r="I641">
        <v>0</v>
      </c>
      <c r="J641" s="168">
        <v>46170</v>
      </c>
      <c r="K641" s="168">
        <v>46170</v>
      </c>
      <c r="L641" s="168">
        <v>46164</v>
      </c>
      <c r="M641" s="168">
        <v>46164</v>
      </c>
      <c r="N641" t="s">
        <v>477</v>
      </c>
      <c r="O641" t="s">
        <v>477</v>
      </c>
      <c r="P641" s="168">
        <v>46170</v>
      </c>
      <c r="Q641" s="168">
        <v>46170</v>
      </c>
      <c r="R641" t="s">
        <v>477</v>
      </c>
      <c r="S641" t="s">
        <v>477</v>
      </c>
      <c r="T641">
        <v>6</v>
      </c>
      <c r="U641" t="s">
        <v>801</v>
      </c>
      <c r="V641" t="s">
        <v>720</v>
      </c>
      <c r="W641">
        <v>5170066534</v>
      </c>
      <c r="X641">
        <v>0</v>
      </c>
      <c r="Z641" t="s">
        <v>492</v>
      </c>
      <c r="AB641" t="s">
        <v>802</v>
      </c>
    </row>
    <row r="642" spans="1:28" x14ac:dyDescent="0.25">
      <c r="A642" t="s">
        <v>800</v>
      </c>
      <c r="B642" t="s">
        <v>494</v>
      </c>
      <c r="C642" t="s">
        <v>495</v>
      </c>
      <c r="D642" t="s">
        <v>496</v>
      </c>
      <c r="E642">
        <v>0.5</v>
      </c>
      <c r="F642">
        <v>1</v>
      </c>
      <c r="G642">
        <v>82</v>
      </c>
      <c r="H642">
        <v>1</v>
      </c>
      <c r="I642">
        <v>50</v>
      </c>
      <c r="J642" s="168">
        <v>46177</v>
      </c>
      <c r="K642" s="168">
        <v>46177</v>
      </c>
      <c r="L642" s="168">
        <v>46184</v>
      </c>
      <c r="M642" s="168">
        <v>46184</v>
      </c>
      <c r="N642" t="s">
        <v>477</v>
      </c>
      <c r="O642" t="s">
        <v>477</v>
      </c>
      <c r="P642" s="168">
        <v>46177</v>
      </c>
      <c r="Q642" s="168">
        <v>46177</v>
      </c>
      <c r="R642" t="s">
        <v>477</v>
      </c>
      <c r="S642" t="s">
        <v>477</v>
      </c>
      <c r="T642">
        <v>6</v>
      </c>
      <c r="U642" t="s">
        <v>801</v>
      </c>
      <c r="V642" t="s">
        <v>720</v>
      </c>
      <c r="W642">
        <v>5170066535</v>
      </c>
      <c r="X642">
        <v>0</v>
      </c>
      <c r="Z642" t="s">
        <v>492</v>
      </c>
      <c r="AB642" t="s">
        <v>803</v>
      </c>
    </row>
    <row r="643" spans="1:28" x14ac:dyDescent="0.25">
      <c r="A643" t="s">
        <v>800</v>
      </c>
      <c r="B643" t="s">
        <v>498</v>
      </c>
      <c r="C643" t="s">
        <v>499</v>
      </c>
      <c r="D643" t="s">
        <v>500</v>
      </c>
      <c r="E643">
        <v>0.2</v>
      </c>
      <c r="F643">
        <v>1</v>
      </c>
      <c r="G643">
        <v>82</v>
      </c>
      <c r="H643">
        <v>1</v>
      </c>
      <c r="I643">
        <v>20</v>
      </c>
      <c r="J643" s="168">
        <v>46262</v>
      </c>
      <c r="K643" s="168">
        <v>46262</v>
      </c>
      <c r="L643" s="168">
        <v>46290</v>
      </c>
      <c r="M643" s="168">
        <v>46290</v>
      </c>
      <c r="N643" t="s">
        <v>477</v>
      </c>
      <c r="O643" t="s">
        <v>477</v>
      </c>
      <c r="P643" s="168">
        <v>46241</v>
      </c>
      <c r="Q643" s="168">
        <v>46241</v>
      </c>
      <c r="R643" t="s">
        <v>477</v>
      </c>
      <c r="S643" t="s">
        <v>477</v>
      </c>
      <c r="T643">
        <v>6</v>
      </c>
      <c r="U643" t="s">
        <v>801</v>
      </c>
      <c r="V643" t="s">
        <v>720</v>
      </c>
      <c r="W643">
        <v>5170066536</v>
      </c>
      <c r="X643">
        <v>0</v>
      </c>
      <c r="Z643" t="s">
        <v>492</v>
      </c>
      <c r="AB643" t="s">
        <v>515</v>
      </c>
    </row>
    <row r="644" spans="1:28" x14ac:dyDescent="0.25">
      <c r="A644" t="s">
        <v>800</v>
      </c>
      <c r="B644" t="s">
        <v>502</v>
      </c>
      <c r="C644" t="s">
        <v>503</v>
      </c>
      <c r="D644" t="s">
        <v>504</v>
      </c>
      <c r="E644">
        <v>0.1</v>
      </c>
      <c r="F644">
        <v>1</v>
      </c>
      <c r="G644">
        <v>82</v>
      </c>
      <c r="H644">
        <v>1</v>
      </c>
      <c r="I644">
        <v>10</v>
      </c>
      <c r="J644" s="168">
        <v>46262</v>
      </c>
      <c r="K644" s="168">
        <v>46262</v>
      </c>
      <c r="L644" s="168">
        <v>46290</v>
      </c>
      <c r="M644" s="168">
        <v>46290</v>
      </c>
      <c r="N644" t="s">
        <v>477</v>
      </c>
      <c r="O644" t="s">
        <v>477</v>
      </c>
      <c r="P644" s="168">
        <v>46262</v>
      </c>
      <c r="Q644" s="168">
        <v>46262</v>
      </c>
      <c r="R644" t="s">
        <v>477</v>
      </c>
      <c r="S644" t="s">
        <v>477</v>
      </c>
      <c r="T644">
        <v>6</v>
      </c>
      <c r="U644" t="s">
        <v>801</v>
      </c>
      <c r="V644" t="s">
        <v>720</v>
      </c>
      <c r="W644">
        <v>5170066537</v>
      </c>
      <c r="X644">
        <v>0</v>
      </c>
      <c r="Z644" t="s">
        <v>492</v>
      </c>
      <c r="AB644" t="s">
        <v>515</v>
      </c>
    </row>
    <row r="645" spans="1:28" x14ac:dyDescent="0.25">
      <c r="A645" t="s">
        <v>800</v>
      </c>
      <c r="B645" t="s">
        <v>505</v>
      </c>
      <c r="C645" t="s">
        <v>506</v>
      </c>
      <c r="D645" t="s">
        <v>507</v>
      </c>
      <c r="E645">
        <v>0.2</v>
      </c>
      <c r="F645">
        <v>1</v>
      </c>
      <c r="G645">
        <v>82</v>
      </c>
      <c r="H645">
        <v>1</v>
      </c>
      <c r="I645">
        <v>20</v>
      </c>
      <c r="J645" s="168">
        <v>46276</v>
      </c>
      <c r="K645" s="168">
        <v>46276</v>
      </c>
      <c r="L645" s="168">
        <v>46295</v>
      </c>
      <c r="M645" s="168">
        <v>46295</v>
      </c>
      <c r="N645" t="s">
        <v>477</v>
      </c>
      <c r="O645" t="s">
        <v>477</v>
      </c>
      <c r="P645" s="168">
        <v>46276</v>
      </c>
      <c r="Q645" s="168">
        <v>46276</v>
      </c>
      <c r="R645" t="s">
        <v>477</v>
      </c>
      <c r="S645" t="s">
        <v>477</v>
      </c>
      <c r="T645">
        <v>6</v>
      </c>
      <c r="U645" t="s">
        <v>801</v>
      </c>
      <c r="V645" t="s">
        <v>720</v>
      </c>
      <c r="W645">
        <v>5170066538</v>
      </c>
      <c r="X645">
        <v>0</v>
      </c>
      <c r="Z645" t="s">
        <v>480</v>
      </c>
      <c r="AB645" t="s">
        <v>557</v>
      </c>
    </row>
    <row r="646" spans="1:28" x14ac:dyDescent="0.25">
      <c r="A646" t="s">
        <v>804</v>
      </c>
      <c r="B646" t="s">
        <v>474</v>
      </c>
      <c r="C646" t="s">
        <v>475</v>
      </c>
      <c r="D646" t="s">
        <v>476</v>
      </c>
      <c r="E646">
        <v>0</v>
      </c>
      <c r="F646">
        <v>1</v>
      </c>
      <c r="G646">
        <v>82</v>
      </c>
      <c r="H646">
        <v>1</v>
      </c>
      <c r="I646">
        <v>0</v>
      </c>
      <c r="J646" s="168">
        <v>46164</v>
      </c>
      <c r="K646" s="168">
        <v>46164</v>
      </c>
      <c r="L646" s="168">
        <v>46164</v>
      </c>
      <c r="M646" s="168">
        <v>46164</v>
      </c>
      <c r="N646" t="s">
        <v>477</v>
      </c>
      <c r="O646" t="s">
        <v>477</v>
      </c>
      <c r="P646" s="168">
        <v>46164</v>
      </c>
      <c r="Q646" s="168">
        <v>46164</v>
      </c>
      <c r="R646" t="s">
        <v>477</v>
      </c>
      <c r="S646" t="s">
        <v>477</v>
      </c>
      <c r="T646">
        <v>6</v>
      </c>
      <c r="U646" t="s">
        <v>805</v>
      </c>
      <c r="V646" t="s">
        <v>720</v>
      </c>
      <c r="W646">
        <v>5170066539</v>
      </c>
      <c r="X646">
        <v>0</v>
      </c>
      <c r="Z646" t="s">
        <v>480</v>
      </c>
      <c r="AB646" t="s">
        <v>802</v>
      </c>
    </row>
    <row r="647" spans="1:28" x14ac:dyDescent="0.25">
      <c r="A647" t="s">
        <v>804</v>
      </c>
      <c r="B647" t="s">
        <v>482</v>
      </c>
      <c r="C647" t="s">
        <v>490</v>
      </c>
      <c r="D647" t="s">
        <v>491</v>
      </c>
      <c r="E647">
        <v>0</v>
      </c>
      <c r="F647">
        <v>1</v>
      </c>
      <c r="G647">
        <v>82</v>
      </c>
      <c r="H647">
        <v>1</v>
      </c>
      <c r="I647">
        <v>0</v>
      </c>
      <c r="J647" s="168">
        <v>46170</v>
      </c>
      <c r="K647" s="168">
        <v>46170</v>
      </c>
      <c r="L647" s="168">
        <v>46169</v>
      </c>
      <c r="M647" s="168">
        <v>46169</v>
      </c>
      <c r="N647" t="s">
        <v>477</v>
      </c>
      <c r="O647" t="s">
        <v>477</v>
      </c>
      <c r="P647" s="168">
        <v>46170</v>
      </c>
      <c r="Q647" s="168">
        <v>46170</v>
      </c>
      <c r="R647" t="s">
        <v>477</v>
      </c>
      <c r="S647" t="s">
        <v>477</v>
      </c>
      <c r="T647">
        <v>6</v>
      </c>
      <c r="U647" t="s">
        <v>805</v>
      </c>
      <c r="V647" t="s">
        <v>720</v>
      </c>
      <c r="W647">
        <v>5170066540</v>
      </c>
      <c r="X647">
        <v>0</v>
      </c>
      <c r="Z647" t="s">
        <v>492</v>
      </c>
      <c r="AB647" t="s">
        <v>806</v>
      </c>
    </row>
    <row r="648" spans="1:28" x14ac:dyDescent="0.25">
      <c r="A648" t="s">
        <v>804</v>
      </c>
      <c r="B648" t="s">
        <v>494</v>
      </c>
      <c r="C648" t="s">
        <v>495</v>
      </c>
      <c r="D648" t="s">
        <v>496</v>
      </c>
      <c r="E648">
        <v>0.5</v>
      </c>
      <c r="F648">
        <v>1</v>
      </c>
      <c r="G648">
        <v>82</v>
      </c>
      <c r="H648">
        <v>1</v>
      </c>
      <c r="I648">
        <v>50</v>
      </c>
      <c r="J648" s="168">
        <v>46177</v>
      </c>
      <c r="K648" s="168">
        <v>46177</v>
      </c>
      <c r="L648" s="168">
        <v>46191</v>
      </c>
      <c r="M648" s="168">
        <v>46191</v>
      </c>
      <c r="N648" t="s">
        <v>477</v>
      </c>
      <c r="O648" t="s">
        <v>477</v>
      </c>
      <c r="P648" s="168">
        <v>46177</v>
      </c>
      <c r="Q648" s="168">
        <v>46177</v>
      </c>
      <c r="R648" t="s">
        <v>477</v>
      </c>
      <c r="S648" t="s">
        <v>477</v>
      </c>
      <c r="T648">
        <v>6</v>
      </c>
      <c r="U648" t="s">
        <v>805</v>
      </c>
      <c r="V648" t="s">
        <v>720</v>
      </c>
      <c r="W648">
        <v>5170066541</v>
      </c>
      <c r="X648">
        <v>0</v>
      </c>
      <c r="Z648" t="s">
        <v>492</v>
      </c>
      <c r="AB648" t="s">
        <v>807</v>
      </c>
    </row>
    <row r="649" spans="1:28" x14ac:dyDescent="0.25">
      <c r="A649" t="s">
        <v>804</v>
      </c>
      <c r="B649" t="s">
        <v>498</v>
      </c>
      <c r="C649" t="s">
        <v>499</v>
      </c>
      <c r="D649" t="s">
        <v>500</v>
      </c>
      <c r="E649">
        <v>0.2</v>
      </c>
      <c r="F649">
        <v>1</v>
      </c>
      <c r="G649">
        <v>82</v>
      </c>
      <c r="H649">
        <v>1</v>
      </c>
      <c r="I649">
        <v>20</v>
      </c>
      <c r="J649" s="168">
        <v>46262</v>
      </c>
      <c r="K649" s="168">
        <v>46262</v>
      </c>
      <c r="L649" s="168">
        <v>46290</v>
      </c>
      <c r="M649" s="168">
        <v>46290</v>
      </c>
      <c r="N649" t="s">
        <v>477</v>
      </c>
      <c r="O649" t="s">
        <v>477</v>
      </c>
      <c r="P649" s="168">
        <v>46241</v>
      </c>
      <c r="Q649" s="168">
        <v>46241</v>
      </c>
      <c r="R649" t="s">
        <v>477</v>
      </c>
      <c r="S649" t="s">
        <v>477</v>
      </c>
      <c r="T649">
        <v>6</v>
      </c>
      <c r="U649" t="s">
        <v>805</v>
      </c>
      <c r="V649" t="s">
        <v>720</v>
      </c>
      <c r="W649">
        <v>5170066542</v>
      </c>
      <c r="X649">
        <v>0</v>
      </c>
      <c r="Z649" t="s">
        <v>492</v>
      </c>
      <c r="AB649" t="s">
        <v>515</v>
      </c>
    </row>
    <row r="650" spans="1:28" x14ac:dyDescent="0.25">
      <c r="A650" t="s">
        <v>804</v>
      </c>
      <c r="B650" t="s">
        <v>502</v>
      </c>
      <c r="C650" t="s">
        <v>503</v>
      </c>
      <c r="D650" t="s">
        <v>504</v>
      </c>
      <c r="E650">
        <v>0.1</v>
      </c>
      <c r="F650">
        <v>1</v>
      </c>
      <c r="G650">
        <v>82</v>
      </c>
      <c r="H650">
        <v>1</v>
      </c>
      <c r="I650">
        <v>10</v>
      </c>
      <c r="J650" s="168">
        <v>46262</v>
      </c>
      <c r="K650" s="168">
        <v>46262</v>
      </c>
      <c r="L650" s="168">
        <v>46290</v>
      </c>
      <c r="M650" s="168">
        <v>46290</v>
      </c>
      <c r="N650" t="s">
        <v>477</v>
      </c>
      <c r="O650" t="s">
        <v>477</v>
      </c>
      <c r="P650" s="168">
        <v>46262</v>
      </c>
      <c r="Q650" s="168">
        <v>46262</v>
      </c>
      <c r="R650" t="s">
        <v>477</v>
      </c>
      <c r="S650" t="s">
        <v>477</v>
      </c>
      <c r="T650">
        <v>6</v>
      </c>
      <c r="U650" t="s">
        <v>805</v>
      </c>
      <c r="V650" t="s">
        <v>720</v>
      </c>
      <c r="W650">
        <v>5170066543</v>
      </c>
      <c r="X650">
        <v>0</v>
      </c>
      <c r="Z650" t="s">
        <v>492</v>
      </c>
      <c r="AB650" t="s">
        <v>515</v>
      </c>
    </row>
    <row r="651" spans="1:28" x14ac:dyDescent="0.25">
      <c r="A651" t="s">
        <v>804</v>
      </c>
      <c r="B651" t="s">
        <v>505</v>
      </c>
      <c r="C651" t="s">
        <v>506</v>
      </c>
      <c r="D651" t="s">
        <v>507</v>
      </c>
      <c r="E651">
        <v>0.2</v>
      </c>
      <c r="F651">
        <v>1</v>
      </c>
      <c r="G651">
        <v>82</v>
      </c>
      <c r="H651">
        <v>1</v>
      </c>
      <c r="I651">
        <v>20</v>
      </c>
      <c r="J651" s="168">
        <v>46276</v>
      </c>
      <c r="K651" s="168">
        <v>46276</v>
      </c>
      <c r="L651" s="168">
        <v>46300</v>
      </c>
      <c r="M651" s="168">
        <v>46300</v>
      </c>
      <c r="N651" t="s">
        <v>477</v>
      </c>
      <c r="O651" t="s">
        <v>477</v>
      </c>
      <c r="P651" s="168">
        <v>46276</v>
      </c>
      <c r="Q651" s="168">
        <v>46276</v>
      </c>
      <c r="R651" t="s">
        <v>477</v>
      </c>
      <c r="S651" t="s">
        <v>477</v>
      </c>
      <c r="T651">
        <v>6</v>
      </c>
      <c r="U651" t="s">
        <v>805</v>
      </c>
      <c r="V651" t="s">
        <v>720</v>
      </c>
      <c r="W651">
        <v>5170066544</v>
      </c>
      <c r="X651">
        <v>0</v>
      </c>
      <c r="Z651" t="s">
        <v>480</v>
      </c>
      <c r="AB651" t="s">
        <v>516</v>
      </c>
    </row>
    <row r="652" spans="1:28" x14ac:dyDescent="0.25">
      <c r="A652" t="s">
        <v>808</v>
      </c>
      <c r="B652" t="s">
        <v>474</v>
      </c>
      <c r="C652" t="s">
        <v>475</v>
      </c>
      <c r="D652" t="s">
        <v>476</v>
      </c>
      <c r="E652">
        <v>0</v>
      </c>
      <c r="F652">
        <v>1</v>
      </c>
      <c r="G652">
        <v>164</v>
      </c>
      <c r="H652">
        <v>1</v>
      </c>
      <c r="I652">
        <v>0</v>
      </c>
      <c r="J652" s="168">
        <v>46267</v>
      </c>
      <c r="K652" s="168">
        <v>46267</v>
      </c>
      <c r="L652" s="168">
        <v>46267</v>
      </c>
      <c r="M652" s="168">
        <v>46267</v>
      </c>
      <c r="N652" t="s">
        <v>477</v>
      </c>
      <c r="O652" t="s">
        <v>477</v>
      </c>
      <c r="P652" s="168">
        <v>46267</v>
      </c>
      <c r="Q652" s="168">
        <v>46267</v>
      </c>
      <c r="R652" t="s">
        <v>477</v>
      </c>
      <c r="S652" t="s">
        <v>477</v>
      </c>
      <c r="T652">
        <v>6</v>
      </c>
      <c r="U652" t="s">
        <v>809</v>
      </c>
      <c r="V652" t="s">
        <v>720</v>
      </c>
      <c r="W652">
        <v>5170066545</v>
      </c>
      <c r="X652">
        <v>0</v>
      </c>
      <c r="Z652" t="s">
        <v>480</v>
      </c>
      <c r="AB652" t="s">
        <v>810</v>
      </c>
    </row>
    <row r="653" spans="1:28" x14ac:dyDescent="0.25">
      <c r="A653" t="s">
        <v>808</v>
      </c>
      <c r="B653" t="s">
        <v>482</v>
      </c>
      <c r="C653" t="s">
        <v>490</v>
      </c>
      <c r="D653" t="s">
        <v>491</v>
      </c>
      <c r="E653">
        <v>0</v>
      </c>
      <c r="F653">
        <v>1</v>
      </c>
      <c r="G653">
        <v>164</v>
      </c>
      <c r="H653">
        <v>1</v>
      </c>
      <c r="I653">
        <v>0</v>
      </c>
      <c r="J653" s="168">
        <v>46273</v>
      </c>
      <c r="K653" s="168">
        <v>46273</v>
      </c>
      <c r="L653" s="168">
        <v>46281</v>
      </c>
      <c r="M653" s="168">
        <v>46281</v>
      </c>
      <c r="N653" t="s">
        <v>477</v>
      </c>
      <c r="O653" t="s">
        <v>477</v>
      </c>
      <c r="P653" s="168">
        <v>46273</v>
      </c>
      <c r="Q653" s="168">
        <v>46273</v>
      </c>
      <c r="R653" t="s">
        <v>477</v>
      </c>
      <c r="S653" t="s">
        <v>477</v>
      </c>
      <c r="T653">
        <v>6</v>
      </c>
      <c r="U653" t="s">
        <v>809</v>
      </c>
      <c r="V653" t="s">
        <v>720</v>
      </c>
      <c r="W653">
        <v>5170066546</v>
      </c>
      <c r="X653">
        <v>0</v>
      </c>
      <c r="Z653" t="s">
        <v>492</v>
      </c>
      <c r="AB653" t="s">
        <v>811</v>
      </c>
    </row>
    <row r="654" spans="1:28" x14ac:dyDescent="0.25">
      <c r="A654" t="s">
        <v>808</v>
      </c>
      <c r="B654" t="s">
        <v>494</v>
      </c>
      <c r="C654" t="s">
        <v>495</v>
      </c>
      <c r="D654" t="s">
        <v>496</v>
      </c>
      <c r="E654">
        <v>0.5</v>
      </c>
      <c r="F654">
        <v>1</v>
      </c>
      <c r="G654">
        <v>164</v>
      </c>
      <c r="H654">
        <v>1</v>
      </c>
      <c r="I654">
        <v>50</v>
      </c>
      <c r="J654" s="168">
        <v>46280</v>
      </c>
      <c r="K654" s="168">
        <v>46280</v>
      </c>
      <c r="L654" s="168">
        <v>46283</v>
      </c>
      <c r="M654" s="168">
        <v>46283</v>
      </c>
      <c r="N654" t="s">
        <v>477</v>
      </c>
      <c r="O654" t="s">
        <v>477</v>
      </c>
      <c r="P654" s="168">
        <v>46280</v>
      </c>
      <c r="Q654" s="168">
        <v>46280</v>
      </c>
      <c r="R654" t="s">
        <v>477</v>
      </c>
      <c r="S654" t="s">
        <v>477</v>
      </c>
      <c r="T654">
        <v>6</v>
      </c>
      <c r="U654" t="s">
        <v>809</v>
      </c>
      <c r="V654" t="s">
        <v>720</v>
      </c>
      <c r="W654">
        <v>5170066547</v>
      </c>
      <c r="X654">
        <v>0</v>
      </c>
      <c r="Z654" t="s">
        <v>492</v>
      </c>
      <c r="AB654" t="s">
        <v>749</v>
      </c>
    </row>
    <row r="655" spans="1:28" x14ac:dyDescent="0.25">
      <c r="A655" t="s">
        <v>808</v>
      </c>
      <c r="B655" t="s">
        <v>498</v>
      </c>
      <c r="C655" t="s">
        <v>499</v>
      </c>
      <c r="D655" t="s">
        <v>500</v>
      </c>
      <c r="E655">
        <v>0.2</v>
      </c>
      <c r="F655">
        <v>1</v>
      </c>
      <c r="G655">
        <v>164</v>
      </c>
      <c r="H655">
        <v>1</v>
      </c>
      <c r="I655">
        <v>20</v>
      </c>
      <c r="J655" s="168">
        <v>46303</v>
      </c>
      <c r="K655" s="168">
        <v>46303</v>
      </c>
      <c r="L655" s="168">
        <v>46310</v>
      </c>
      <c r="M655" s="168">
        <v>46310</v>
      </c>
      <c r="N655" t="s">
        <v>477</v>
      </c>
      <c r="O655" t="s">
        <v>477</v>
      </c>
      <c r="P655" s="168">
        <v>46303</v>
      </c>
      <c r="Q655" s="168">
        <v>46303</v>
      </c>
      <c r="R655" t="s">
        <v>477</v>
      </c>
      <c r="S655" t="s">
        <v>477</v>
      </c>
      <c r="T655">
        <v>6</v>
      </c>
      <c r="U655" t="s">
        <v>809</v>
      </c>
      <c r="V655" t="s">
        <v>720</v>
      </c>
      <c r="W655">
        <v>5170066548</v>
      </c>
      <c r="X655">
        <v>0</v>
      </c>
      <c r="Z655" t="s">
        <v>492</v>
      </c>
      <c r="AB655" t="s">
        <v>812</v>
      </c>
    </row>
    <row r="656" spans="1:28" x14ac:dyDescent="0.25">
      <c r="A656" t="s">
        <v>808</v>
      </c>
      <c r="B656" t="s">
        <v>502</v>
      </c>
      <c r="C656" t="s">
        <v>503</v>
      </c>
      <c r="D656" t="s">
        <v>504</v>
      </c>
      <c r="E656">
        <v>0.1</v>
      </c>
      <c r="F656">
        <v>1</v>
      </c>
      <c r="G656">
        <v>164</v>
      </c>
      <c r="H656">
        <v>0</v>
      </c>
      <c r="I656">
        <v>0</v>
      </c>
      <c r="J656" s="168">
        <v>46344</v>
      </c>
      <c r="K656" s="168">
        <v>46344</v>
      </c>
      <c r="L656" t="s">
        <v>477</v>
      </c>
      <c r="M656" t="s">
        <v>477</v>
      </c>
      <c r="N656" t="s">
        <v>477</v>
      </c>
      <c r="O656" t="s">
        <v>477</v>
      </c>
      <c r="P656" s="168">
        <v>46344</v>
      </c>
      <c r="Q656" s="168">
        <v>46344</v>
      </c>
      <c r="R656" t="s">
        <v>477</v>
      </c>
      <c r="S656" t="s">
        <v>477</v>
      </c>
      <c r="T656">
        <v>6</v>
      </c>
      <c r="U656" t="s">
        <v>809</v>
      </c>
      <c r="V656" t="s">
        <v>720</v>
      </c>
      <c r="W656">
        <v>5170066549</v>
      </c>
      <c r="X656">
        <v>0</v>
      </c>
      <c r="Z656" t="s">
        <v>492</v>
      </c>
      <c r="AB656" t="s">
        <v>501</v>
      </c>
    </row>
    <row r="657" spans="1:28" x14ac:dyDescent="0.25">
      <c r="A657" t="s">
        <v>808</v>
      </c>
      <c r="B657" t="s">
        <v>505</v>
      </c>
      <c r="C657" t="s">
        <v>506</v>
      </c>
      <c r="D657" t="s">
        <v>507</v>
      </c>
      <c r="E657">
        <v>0.2</v>
      </c>
      <c r="F657">
        <v>1</v>
      </c>
      <c r="G657">
        <v>164</v>
      </c>
      <c r="H657">
        <v>0</v>
      </c>
      <c r="I657">
        <v>0</v>
      </c>
      <c r="J657" s="168">
        <v>46358</v>
      </c>
      <c r="K657" s="168">
        <v>46358</v>
      </c>
      <c r="L657" t="s">
        <v>477</v>
      </c>
      <c r="M657" t="s">
        <v>477</v>
      </c>
      <c r="N657" t="s">
        <v>477</v>
      </c>
      <c r="O657" t="s">
        <v>477</v>
      </c>
      <c r="P657" s="168">
        <v>46358</v>
      </c>
      <c r="Q657" s="168">
        <v>46358</v>
      </c>
      <c r="R657" t="s">
        <v>477</v>
      </c>
      <c r="S657" t="s">
        <v>477</v>
      </c>
      <c r="T657">
        <v>6</v>
      </c>
      <c r="U657" t="s">
        <v>809</v>
      </c>
      <c r="V657" t="s">
        <v>720</v>
      </c>
      <c r="W657">
        <v>5170066550</v>
      </c>
      <c r="X657">
        <v>0</v>
      </c>
      <c r="Z657" t="s">
        <v>480</v>
      </c>
      <c r="AB657" t="s">
        <v>501</v>
      </c>
    </row>
    <row r="658" spans="1:28" x14ac:dyDescent="0.25">
      <c r="A658" t="s">
        <v>813</v>
      </c>
      <c r="B658" t="s">
        <v>474</v>
      </c>
      <c r="C658" t="s">
        <v>475</v>
      </c>
      <c r="D658" t="s">
        <v>476</v>
      </c>
      <c r="E658">
        <v>0</v>
      </c>
      <c r="F658">
        <v>1</v>
      </c>
      <c r="G658">
        <v>164</v>
      </c>
      <c r="H658">
        <v>1</v>
      </c>
      <c r="I658">
        <v>0</v>
      </c>
      <c r="J658" s="168">
        <v>46122</v>
      </c>
      <c r="K658" s="168">
        <v>46122</v>
      </c>
      <c r="L658" s="168">
        <v>46111</v>
      </c>
      <c r="M658" s="168">
        <v>46111</v>
      </c>
      <c r="N658" t="s">
        <v>477</v>
      </c>
      <c r="O658" t="s">
        <v>477</v>
      </c>
      <c r="P658" s="168">
        <v>46122</v>
      </c>
      <c r="Q658" s="168">
        <v>46122</v>
      </c>
      <c r="R658" t="s">
        <v>477</v>
      </c>
      <c r="S658" t="s">
        <v>477</v>
      </c>
      <c r="T658">
        <v>6</v>
      </c>
      <c r="U658" t="s">
        <v>814</v>
      </c>
      <c r="V658" t="s">
        <v>720</v>
      </c>
      <c r="W658">
        <v>5170066551</v>
      </c>
      <c r="X658">
        <v>0</v>
      </c>
      <c r="Z658" t="s">
        <v>480</v>
      </c>
      <c r="AB658" t="s">
        <v>746</v>
      </c>
    </row>
    <row r="659" spans="1:28" x14ac:dyDescent="0.25">
      <c r="A659" t="s">
        <v>813</v>
      </c>
      <c r="B659" t="s">
        <v>482</v>
      </c>
      <c r="C659" t="s">
        <v>490</v>
      </c>
      <c r="D659" t="s">
        <v>491</v>
      </c>
      <c r="E659">
        <v>0</v>
      </c>
      <c r="F659">
        <v>1</v>
      </c>
      <c r="G659">
        <v>164</v>
      </c>
      <c r="H659">
        <v>1</v>
      </c>
      <c r="I659">
        <v>0</v>
      </c>
      <c r="J659" s="168">
        <v>46135</v>
      </c>
      <c r="K659" s="168">
        <v>46135</v>
      </c>
      <c r="L659" s="168">
        <v>46121</v>
      </c>
      <c r="M659" s="168">
        <v>46121</v>
      </c>
      <c r="N659" t="s">
        <v>477</v>
      </c>
      <c r="O659" t="s">
        <v>477</v>
      </c>
      <c r="P659" s="168">
        <v>46135</v>
      </c>
      <c r="Q659" s="168">
        <v>46135</v>
      </c>
      <c r="R659" t="s">
        <v>477</v>
      </c>
      <c r="S659" t="s">
        <v>477</v>
      </c>
      <c r="T659">
        <v>6</v>
      </c>
      <c r="U659" t="s">
        <v>814</v>
      </c>
      <c r="V659" t="s">
        <v>720</v>
      </c>
      <c r="W659">
        <v>5170066552</v>
      </c>
      <c r="X659">
        <v>0</v>
      </c>
      <c r="Z659" t="s">
        <v>492</v>
      </c>
      <c r="AB659" t="s">
        <v>723</v>
      </c>
    </row>
    <row r="660" spans="1:28" x14ac:dyDescent="0.25">
      <c r="A660" t="s">
        <v>813</v>
      </c>
      <c r="B660" t="s">
        <v>494</v>
      </c>
      <c r="C660" t="s">
        <v>495</v>
      </c>
      <c r="D660" t="s">
        <v>496</v>
      </c>
      <c r="E660">
        <v>0.5</v>
      </c>
      <c r="F660">
        <v>1</v>
      </c>
      <c r="G660">
        <v>164</v>
      </c>
      <c r="H660">
        <v>1</v>
      </c>
      <c r="I660">
        <v>50</v>
      </c>
      <c r="J660" s="168">
        <v>46142</v>
      </c>
      <c r="K660" s="168">
        <v>46142</v>
      </c>
      <c r="L660" s="168">
        <v>46136</v>
      </c>
      <c r="M660" s="168">
        <v>46136</v>
      </c>
      <c r="N660" t="s">
        <v>477</v>
      </c>
      <c r="O660" t="s">
        <v>477</v>
      </c>
      <c r="P660" s="168">
        <v>46142</v>
      </c>
      <c r="Q660" s="168">
        <v>46142</v>
      </c>
      <c r="R660" t="s">
        <v>477</v>
      </c>
      <c r="S660" t="s">
        <v>477</v>
      </c>
      <c r="T660">
        <v>6</v>
      </c>
      <c r="U660" t="s">
        <v>814</v>
      </c>
      <c r="V660" t="s">
        <v>720</v>
      </c>
      <c r="W660">
        <v>5170066553</v>
      </c>
      <c r="X660">
        <v>0</v>
      </c>
      <c r="Z660" t="s">
        <v>492</v>
      </c>
      <c r="AB660" t="s">
        <v>747</v>
      </c>
    </row>
    <row r="661" spans="1:28" x14ac:dyDescent="0.25">
      <c r="A661" t="s">
        <v>813</v>
      </c>
      <c r="B661" t="s">
        <v>498</v>
      </c>
      <c r="C661" t="s">
        <v>499</v>
      </c>
      <c r="D661" t="s">
        <v>500</v>
      </c>
      <c r="E661">
        <v>0.2</v>
      </c>
      <c r="F661">
        <v>1</v>
      </c>
      <c r="G661">
        <v>164</v>
      </c>
      <c r="H661">
        <v>1</v>
      </c>
      <c r="I661">
        <v>20</v>
      </c>
      <c r="J661" s="168">
        <v>46227</v>
      </c>
      <c r="K661" s="168">
        <v>46227</v>
      </c>
      <c r="L661" s="168">
        <v>46234</v>
      </c>
      <c r="M661" s="168">
        <v>46234</v>
      </c>
      <c r="N661" t="s">
        <v>477</v>
      </c>
      <c r="O661" t="s">
        <v>477</v>
      </c>
      <c r="P661" s="168">
        <v>46206</v>
      </c>
      <c r="Q661" s="168">
        <v>46206</v>
      </c>
      <c r="R661" t="s">
        <v>477</v>
      </c>
      <c r="S661" t="s">
        <v>477</v>
      </c>
      <c r="T661">
        <v>6</v>
      </c>
      <c r="U661" t="s">
        <v>814</v>
      </c>
      <c r="V661" t="s">
        <v>720</v>
      </c>
      <c r="W661">
        <v>5170066554</v>
      </c>
      <c r="X661">
        <v>0</v>
      </c>
      <c r="Z661" t="s">
        <v>492</v>
      </c>
      <c r="AB661" t="s">
        <v>642</v>
      </c>
    </row>
    <row r="662" spans="1:28" x14ac:dyDescent="0.25">
      <c r="A662" t="s">
        <v>813</v>
      </c>
      <c r="B662" t="s">
        <v>502</v>
      </c>
      <c r="C662" t="s">
        <v>503</v>
      </c>
      <c r="D662" t="s">
        <v>504</v>
      </c>
      <c r="E662">
        <v>0.1</v>
      </c>
      <c r="F662">
        <v>1</v>
      </c>
      <c r="G662">
        <v>164</v>
      </c>
      <c r="H662">
        <v>1</v>
      </c>
      <c r="I662">
        <v>10</v>
      </c>
      <c r="J662" s="168">
        <v>46227</v>
      </c>
      <c r="K662" s="168">
        <v>46227</v>
      </c>
      <c r="L662" s="168">
        <v>46234</v>
      </c>
      <c r="M662" s="168">
        <v>46234</v>
      </c>
      <c r="N662" t="s">
        <v>477</v>
      </c>
      <c r="O662" t="s">
        <v>477</v>
      </c>
      <c r="P662" s="168">
        <v>46227</v>
      </c>
      <c r="Q662" s="168">
        <v>46227</v>
      </c>
      <c r="R662" t="s">
        <v>477</v>
      </c>
      <c r="S662" t="s">
        <v>477</v>
      </c>
      <c r="T662">
        <v>6</v>
      </c>
      <c r="U662" t="s">
        <v>814</v>
      </c>
      <c r="V662" t="s">
        <v>720</v>
      </c>
      <c r="W662">
        <v>5170066555</v>
      </c>
      <c r="X662">
        <v>0</v>
      </c>
      <c r="Z662" t="s">
        <v>492</v>
      </c>
      <c r="AB662" t="s">
        <v>642</v>
      </c>
    </row>
    <row r="663" spans="1:28" x14ac:dyDescent="0.25">
      <c r="A663" t="s">
        <v>813</v>
      </c>
      <c r="B663" t="s">
        <v>505</v>
      </c>
      <c r="C663" t="s">
        <v>506</v>
      </c>
      <c r="D663" t="s">
        <v>507</v>
      </c>
      <c r="E663">
        <v>0.2</v>
      </c>
      <c r="F663">
        <v>1</v>
      </c>
      <c r="G663">
        <v>164</v>
      </c>
      <c r="H663">
        <v>1</v>
      </c>
      <c r="I663">
        <v>20</v>
      </c>
      <c r="J663" s="168">
        <v>46241</v>
      </c>
      <c r="K663" s="168">
        <v>46241</v>
      </c>
      <c r="L663" s="168">
        <v>46251</v>
      </c>
      <c r="M663" s="168">
        <v>46251</v>
      </c>
      <c r="N663" t="s">
        <v>477</v>
      </c>
      <c r="O663" t="s">
        <v>477</v>
      </c>
      <c r="P663" s="168">
        <v>46241</v>
      </c>
      <c r="Q663" s="168">
        <v>46241</v>
      </c>
      <c r="R663" t="s">
        <v>477</v>
      </c>
      <c r="S663" t="s">
        <v>477</v>
      </c>
      <c r="T663">
        <v>6</v>
      </c>
      <c r="U663" t="s">
        <v>814</v>
      </c>
      <c r="V663" t="s">
        <v>720</v>
      </c>
      <c r="W663">
        <v>5170066556</v>
      </c>
      <c r="X663">
        <v>0</v>
      </c>
      <c r="Z663" t="s">
        <v>480</v>
      </c>
      <c r="AB663" t="s">
        <v>797</v>
      </c>
    </row>
    <row r="664" spans="1:28" x14ac:dyDescent="0.25">
      <c r="A664" t="s">
        <v>815</v>
      </c>
      <c r="B664" t="s">
        <v>474</v>
      </c>
      <c r="C664" t="s">
        <v>475</v>
      </c>
      <c r="D664" t="s">
        <v>476</v>
      </c>
      <c r="E664">
        <v>0</v>
      </c>
      <c r="F664">
        <v>1</v>
      </c>
      <c r="G664">
        <v>164</v>
      </c>
      <c r="H664">
        <v>1</v>
      </c>
      <c r="I664">
        <v>0</v>
      </c>
      <c r="J664" s="168">
        <v>46122</v>
      </c>
      <c r="K664" s="168">
        <v>46122</v>
      </c>
      <c r="L664" s="168">
        <v>46111</v>
      </c>
      <c r="M664" s="168">
        <v>46111</v>
      </c>
      <c r="N664" t="s">
        <v>477</v>
      </c>
      <c r="O664" t="s">
        <v>477</v>
      </c>
      <c r="P664" s="168">
        <v>46122</v>
      </c>
      <c r="Q664" s="168">
        <v>46122</v>
      </c>
      <c r="R664" t="s">
        <v>477</v>
      </c>
      <c r="S664" t="s">
        <v>477</v>
      </c>
      <c r="T664">
        <v>6</v>
      </c>
      <c r="U664" t="s">
        <v>816</v>
      </c>
      <c r="V664" t="s">
        <v>720</v>
      </c>
      <c r="W664">
        <v>5170066557</v>
      </c>
      <c r="X664">
        <v>0</v>
      </c>
      <c r="Z664" t="s">
        <v>480</v>
      </c>
      <c r="AB664" t="s">
        <v>746</v>
      </c>
    </row>
    <row r="665" spans="1:28" x14ac:dyDescent="0.25">
      <c r="A665" t="s">
        <v>815</v>
      </c>
      <c r="B665" t="s">
        <v>482</v>
      </c>
      <c r="C665" t="s">
        <v>490</v>
      </c>
      <c r="D665" t="s">
        <v>491</v>
      </c>
      <c r="E665">
        <v>0</v>
      </c>
      <c r="F665">
        <v>1</v>
      </c>
      <c r="G665">
        <v>164</v>
      </c>
      <c r="H665">
        <v>1</v>
      </c>
      <c r="I665">
        <v>0</v>
      </c>
      <c r="J665" s="168">
        <v>46135</v>
      </c>
      <c r="K665" s="168">
        <v>46135</v>
      </c>
      <c r="L665" s="168">
        <v>46121</v>
      </c>
      <c r="M665" s="168">
        <v>46121</v>
      </c>
      <c r="N665" t="s">
        <v>477</v>
      </c>
      <c r="O665" t="s">
        <v>477</v>
      </c>
      <c r="P665" s="168">
        <v>46135</v>
      </c>
      <c r="Q665" s="168">
        <v>46135</v>
      </c>
      <c r="R665" t="s">
        <v>477</v>
      </c>
      <c r="S665" t="s">
        <v>477</v>
      </c>
      <c r="T665">
        <v>6</v>
      </c>
      <c r="U665" t="s">
        <v>816</v>
      </c>
      <c r="V665" t="s">
        <v>720</v>
      </c>
      <c r="W665">
        <v>5170066558</v>
      </c>
      <c r="X665">
        <v>0</v>
      </c>
      <c r="Z665" t="s">
        <v>492</v>
      </c>
      <c r="AB665" t="s">
        <v>723</v>
      </c>
    </row>
    <row r="666" spans="1:28" x14ac:dyDescent="0.25">
      <c r="A666" t="s">
        <v>815</v>
      </c>
      <c r="B666" t="s">
        <v>494</v>
      </c>
      <c r="C666" t="s">
        <v>495</v>
      </c>
      <c r="D666" t="s">
        <v>496</v>
      </c>
      <c r="E666">
        <v>0.5</v>
      </c>
      <c r="F666">
        <v>1</v>
      </c>
      <c r="G666">
        <v>164</v>
      </c>
      <c r="H666">
        <v>1</v>
      </c>
      <c r="I666">
        <v>50</v>
      </c>
      <c r="J666" s="168">
        <v>46142</v>
      </c>
      <c r="K666" s="168">
        <v>46142</v>
      </c>
      <c r="L666" s="168">
        <v>46136</v>
      </c>
      <c r="M666" s="168">
        <v>46136</v>
      </c>
      <c r="N666" t="s">
        <v>477</v>
      </c>
      <c r="O666" t="s">
        <v>477</v>
      </c>
      <c r="P666" s="168">
        <v>46142</v>
      </c>
      <c r="Q666" s="168">
        <v>46142</v>
      </c>
      <c r="R666" t="s">
        <v>477</v>
      </c>
      <c r="S666" t="s">
        <v>477</v>
      </c>
      <c r="T666">
        <v>6</v>
      </c>
      <c r="U666" t="s">
        <v>816</v>
      </c>
      <c r="V666" t="s">
        <v>720</v>
      </c>
      <c r="W666">
        <v>5170066559</v>
      </c>
      <c r="X666">
        <v>0</v>
      </c>
      <c r="Z666" t="s">
        <v>492</v>
      </c>
      <c r="AB666" t="s">
        <v>747</v>
      </c>
    </row>
    <row r="667" spans="1:28" x14ac:dyDescent="0.25">
      <c r="A667" t="s">
        <v>815</v>
      </c>
      <c r="B667" t="s">
        <v>498</v>
      </c>
      <c r="C667" t="s">
        <v>499</v>
      </c>
      <c r="D667" t="s">
        <v>500</v>
      </c>
      <c r="E667">
        <v>0.2</v>
      </c>
      <c r="F667">
        <v>1</v>
      </c>
      <c r="G667">
        <v>164</v>
      </c>
      <c r="H667">
        <v>1</v>
      </c>
      <c r="I667">
        <v>20</v>
      </c>
      <c r="J667" s="168">
        <v>46227</v>
      </c>
      <c r="K667" s="168">
        <v>46227</v>
      </c>
      <c r="L667" s="168">
        <v>46234</v>
      </c>
      <c r="M667" s="168">
        <v>46234</v>
      </c>
      <c r="N667" t="s">
        <v>477</v>
      </c>
      <c r="O667" t="s">
        <v>477</v>
      </c>
      <c r="P667" s="168">
        <v>46206</v>
      </c>
      <c r="Q667" s="168">
        <v>46206</v>
      </c>
      <c r="R667" t="s">
        <v>477</v>
      </c>
      <c r="S667" t="s">
        <v>477</v>
      </c>
      <c r="T667">
        <v>6</v>
      </c>
      <c r="U667" t="s">
        <v>816</v>
      </c>
      <c r="V667" t="s">
        <v>720</v>
      </c>
      <c r="W667">
        <v>5170066560</v>
      </c>
      <c r="X667">
        <v>0</v>
      </c>
      <c r="Z667" t="s">
        <v>492</v>
      </c>
      <c r="AB667" t="s">
        <v>642</v>
      </c>
    </row>
    <row r="668" spans="1:28" x14ac:dyDescent="0.25">
      <c r="A668" t="s">
        <v>815</v>
      </c>
      <c r="B668" t="s">
        <v>502</v>
      </c>
      <c r="C668" t="s">
        <v>503</v>
      </c>
      <c r="D668" t="s">
        <v>504</v>
      </c>
      <c r="E668">
        <v>0.1</v>
      </c>
      <c r="F668">
        <v>1</v>
      </c>
      <c r="G668">
        <v>164</v>
      </c>
      <c r="H668">
        <v>1</v>
      </c>
      <c r="I668">
        <v>10</v>
      </c>
      <c r="J668" s="168">
        <v>46227</v>
      </c>
      <c r="K668" s="168">
        <v>46227</v>
      </c>
      <c r="L668" s="168">
        <v>46234</v>
      </c>
      <c r="M668" s="168">
        <v>46234</v>
      </c>
      <c r="N668" t="s">
        <v>477</v>
      </c>
      <c r="O668" t="s">
        <v>477</v>
      </c>
      <c r="P668" s="168">
        <v>46227</v>
      </c>
      <c r="Q668" s="168">
        <v>46227</v>
      </c>
      <c r="R668" t="s">
        <v>477</v>
      </c>
      <c r="S668" t="s">
        <v>477</v>
      </c>
      <c r="T668">
        <v>6</v>
      </c>
      <c r="U668" t="s">
        <v>816</v>
      </c>
      <c r="V668" t="s">
        <v>720</v>
      </c>
      <c r="W668">
        <v>5170066561</v>
      </c>
      <c r="X668">
        <v>0</v>
      </c>
      <c r="Z668" t="s">
        <v>492</v>
      </c>
      <c r="AB668" t="s">
        <v>642</v>
      </c>
    </row>
    <row r="669" spans="1:28" x14ac:dyDescent="0.25">
      <c r="A669" t="s">
        <v>815</v>
      </c>
      <c r="B669" t="s">
        <v>505</v>
      </c>
      <c r="C669" t="s">
        <v>506</v>
      </c>
      <c r="D669" t="s">
        <v>507</v>
      </c>
      <c r="E669">
        <v>0.2</v>
      </c>
      <c r="F669">
        <v>1</v>
      </c>
      <c r="G669">
        <v>164</v>
      </c>
      <c r="H669">
        <v>1</v>
      </c>
      <c r="I669">
        <v>20</v>
      </c>
      <c r="J669" s="168">
        <v>46241</v>
      </c>
      <c r="K669" s="168">
        <v>46241</v>
      </c>
      <c r="L669" s="168">
        <v>46251</v>
      </c>
      <c r="M669" s="168">
        <v>46251</v>
      </c>
      <c r="N669" t="s">
        <v>477</v>
      </c>
      <c r="O669" t="s">
        <v>477</v>
      </c>
      <c r="P669" s="168">
        <v>46241</v>
      </c>
      <c r="Q669" s="168">
        <v>46241</v>
      </c>
      <c r="R669" t="s">
        <v>477</v>
      </c>
      <c r="S669" t="s">
        <v>477</v>
      </c>
      <c r="T669">
        <v>6</v>
      </c>
      <c r="U669" t="s">
        <v>816</v>
      </c>
      <c r="V669" t="s">
        <v>720</v>
      </c>
      <c r="W669">
        <v>5170066562</v>
      </c>
      <c r="X669">
        <v>0</v>
      </c>
      <c r="Z669" t="s">
        <v>480</v>
      </c>
      <c r="AB669" t="s">
        <v>797</v>
      </c>
    </row>
    <row r="670" spans="1:28" x14ac:dyDescent="0.25">
      <c r="A670" t="s">
        <v>817</v>
      </c>
      <c r="B670" t="s">
        <v>474</v>
      </c>
      <c r="C670" t="s">
        <v>475</v>
      </c>
      <c r="D670" t="s">
        <v>476</v>
      </c>
      <c r="E670">
        <v>0</v>
      </c>
      <c r="F670">
        <v>1</v>
      </c>
      <c r="G670">
        <v>164</v>
      </c>
      <c r="H670">
        <v>1</v>
      </c>
      <c r="I670">
        <v>0</v>
      </c>
      <c r="J670" s="168">
        <v>46122</v>
      </c>
      <c r="K670" s="168">
        <v>46122</v>
      </c>
      <c r="L670" s="168">
        <v>46111</v>
      </c>
      <c r="M670" s="168">
        <v>46111</v>
      </c>
      <c r="N670" t="s">
        <v>477</v>
      </c>
      <c r="O670" t="s">
        <v>477</v>
      </c>
      <c r="P670" s="168">
        <v>46122</v>
      </c>
      <c r="Q670" s="168">
        <v>46122</v>
      </c>
      <c r="R670" t="s">
        <v>477</v>
      </c>
      <c r="S670" t="s">
        <v>477</v>
      </c>
      <c r="T670">
        <v>6</v>
      </c>
      <c r="U670" t="s">
        <v>818</v>
      </c>
      <c r="V670" t="s">
        <v>720</v>
      </c>
      <c r="W670">
        <v>5170066563</v>
      </c>
      <c r="X670">
        <v>0</v>
      </c>
      <c r="Z670" t="s">
        <v>480</v>
      </c>
      <c r="AB670" t="s">
        <v>746</v>
      </c>
    </row>
    <row r="671" spans="1:28" x14ac:dyDescent="0.25">
      <c r="A671" t="s">
        <v>817</v>
      </c>
      <c r="B671" t="s">
        <v>482</v>
      </c>
      <c r="C671" t="s">
        <v>490</v>
      </c>
      <c r="D671" t="s">
        <v>491</v>
      </c>
      <c r="E671">
        <v>0</v>
      </c>
      <c r="F671">
        <v>1</v>
      </c>
      <c r="G671">
        <v>164</v>
      </c>
      <c r="H671">
        <v>1</v>
      </c>
      <c r="I671">
        <v>0</v>
      </c>
      <c r="J671" s="168">
        <v>46135</v>
      </c>
      <c r="K671" s="168">
        <v>46135</v>
      </c>
      <c r="L671" s="168">
        <v>46123</v>
      </c>
      <c r="M671" s="168">
        <v>46123</v>
      </c>
      <c r="N671" t="s">
        <v>477</v>
      </c>
      <c r="O671" t="s">
        <v>477</v>
      </c>
      <c r="P671" s="168">
        <v>46135</v>
      </c>
      <c r="Q671" s="168">
        <v>46135</v>
      </c>
      <c r="R671" t="s">
        <v>477</v>
      </c>
      <c r="S671" t="s">
        <v>477</v>
      </c>
      <c r="T671">
        <v>6</v>
      </c>
      <c r="U671" t="s">
        <v>818</v>
      </c>
      <c r="V671" t="s">
        <v>720</v>
      </c>
      <c r="W671">
        <v>5170066564</v>
      </c>
      <c r="X671">
        <v>0</v>
      </c>
      <c r="Z671" t="s">
        <v>492</v>
      </c>
      <c r="AB671" t="s">
        <v>752</v>
      </c>
    </row>
    <row r="672" spans="1:28" x14ac:dyDescent="0.25">
      <c r="A672" t="s">
        <v>817</v>
      </c>
      <c r="B672" t="s">
        <v>494</v>
      </c>
      <c r="C672" t="s">
        <v>495</v>
      </c>
      <c r="D672" t="s">
        <v>496</v>
      </c>
      <c r="E672">
        <v>0.5</v>
      </c>
      <c r="F672">
        <v>1</v>
      </c>
      <c r="G672">
        <v>164</v>
      </c>
      <c r="H672">
        <v>1</v>
      </c>
      <c r="I672">
        <v>50</v>
      </c>
      <c r="J672" s="168">
        <v>46142</v>
      </c>
      <c r="K672" s="168">
        <v>46142</v>
      </c>
      <c r="L672" s="168">
        <v>46136</v>
      </c>
      <c r="M672" s="168">
        <v>46136</v>
      </c>
      <c r="N672" t="s">
        <v>477</v>
      </c>
      <c r="O672" t="s">
        <v>477</v>
      </c>
      <c r="P672" s="168">
        <v>46142</v>
      </c>
      <c r="Q672" s="168">
        <v>46142</v>
      </c>
      <c r="R672" t="s">
        <v>477</v>
      </c>
      <c r="S672" t="s">
        <v>477</v>
      </c>
      <c r="T672">
        <v>6</v>
      </c>
      <c r="U672" t="s">
        <v>818</v>
      </c>
      <c r="V672" t="s">
        <v>720</v>
      </c>
      <c r="W672">
        <v>5170066565</v>
      </c>
      <c r="X672">
        <v>0</v>
      </c>
      <c r="Z672" t="s">
        <v>492</v>
      </c>
      <c r="AB672" t="s">
        <v>747</v>
      </c>
    </row>
    <row r="673" spans="1:28" x14ac:dyDescent="0.25">
      <c r="A673" t="s">
        <v>817</v>
      </c>
      <c r="B673" t="s">
        <v>498</v>
      </c>
      <c r="C673" t="s">
        <v>499</v>
      </c>
      <c r="D673" t="s">
        <v>500</v>
      </c>
      <c r="E673">
        <v>0.2</v>
      </c>
      <c r="F673">
        <v>1</v>
      </c>
      <c r="G673">
        <v>164</v>
      </c>
      <c r="H673">
        <v>1</v>
      </c>
      <c r="I673">
        <v>20</v>
      </c>
      <c r="J673" s="168">
        <v>46227</v>
      </c>
      <c r="K673" s="168">
        <v>46227</v>
      </c>
      <c r="L673" s="168">
        <v>46234</v>
      </c>
      <c r="M673" s="168">
        <v>46234</v>
      </c>
      <c r="N673" t="s">
        <v>477</v>
      </c>
      <c r="O673" t="s">
        <v>477</v>
      </c>
      <c r="P673" s="168">
        <v>46206</v>
      </c>
      <c r="Q673" s="168">
        <v>46206</v>
      </c>
      <c r="R673" t="s">
        <v>477</v>
      </c>
      <c r="S673" t="s">
        <v>477</v>
      </c>
      <c r="T673">
        <v>6</v>
      </c>
      <c r="U673" t="s">
        <v>818</v>
      </c>
      <c r="V673" t="s">
        <v>720</v>
      </c>
      <c r="W673">
        <v>5170066566</v>
      </c>
      <c r="X673">
        <v>0</v>
      </c>
      <c r="Z673" t="s">
        <v>492</v>
      </c>
      <c r="AB673" t="s">
        <v>642</v>
      </c>
    </row>
    <row r="674" spans="1:28" x14ac:dyDescent="0.25">
      <c r="A674" t="s">
        <v>817</v>
      </c>
      <c r="B674" t="s">
        <v>502</v>
      </c>
      <c r="C674" t="s">
        <v>503</v>
      </c>
      <c r="D674" t="s">
        <v>504</v>
      </c>
      <c r="E674">
        <v>0.1</v>
      </c>
      <c r="F674">
        <v>1</v>
      </c>
      <c r="G674">
        <v>164</v>
      </c>
      <c r="H674">
        <v>1</v>
      </c>
      <c r="I674">
        <v>10</v>
      </c>
      <c r="J674" s="168">
        <v>46227</v>
      </c>
      <c r="K674" s="168">
        <v>46227</v>
      </c>
      <c r="L674" s="168">
        <v>46234</v>
      </c>
      <c r="M674" s="168">
        <v>46234</v>
      </c>
      <c r="N674" t="s">
        <v>477</v>
      </c>
      <c r="O674" t="s">
        <v>477</v>
      </c>
      <c r="P674" s="168">
        <v>46227</v>
      </c>
      <c r="Q674" s="168">
        <v>46227</v>
      </c>
      <c r="R674" t="s">
        <v>477</v>
      </c>
      <c r="S674" t="s">
        <v>477</v>
      </c>
      <c r="T674">
        <v>6</v>
      </c>
      <c r="U674" t="s">
        <v>818</v>
      </c>
      <c r="V674" t="s">
        <v>720</v>
      </c>
      <c r="W674">
        <v>5170066567</v>
      </c>
      <c r="X674">
        <v>0</v>
      </c>
      <c r="Z674" t="s">
        <v>492</v>
      </c>
      <c r="AB674" t="s">
        <v>642</v>
      </c>
    </row>
    <row r="675" spans="1:28" x14ac:dyDescent="0.25">
      <c r="A675" t="s">
        <v>817</v>
      </c>
      <c r="B675" t="s">
        <v>505</v>
      </c>
      <c r="C675" t="s">
        <v>506</v>
      </c>
      <c r="D675" t="s">
        <v>507</v>
      </c>
      <c r="E675">
        <v>0.2</v>
      </c>
      <c r="F675">
        <v>1</v>
      </c>
      <c r="G675">
        <v>164</v>
      </c>
      <c r="H675">
        <v>1</v>
      </c>
      <c r="I675">
        <v>20</v>
      </c>
      <c r="J675" s="168">
        <v>46241</v>
      </c>
      <c r="K675" s="168">
        <v>46241</v>
      </c>
      <c r="L675" s="168">
        <v>46251</v>
      </c>
      <c r="M675" s="168">
        <v>46251</v>
      </c>
      <c r="N675" t="s">
        <v>477</v>
      </c>
      <c r="O675" t="s">
        <v>477</v>
      </c>
      <c r="P675" s="168">
        <v>46241</v>
      </c>
      <c r="Q675" s="168">
        <v>46241</v>
      </c>
      <c r="R675" t="s">
        <v>477</v>
      </c>
      <c r="S675" t="s">
        <v>477</v>
      </c>
      <c r="T675">
        <v>6</v>
      </c>
      <c r="U675" t="s">
        <v>818</v>
      </c>
      <c r="V675" t="s">
        <v>720</v>
      </c>
      <c r="W675">
        <v>5170066568</v>
      </c>
      <c r="X675">
        <v>0</v>
      </c>
      <c r="Z675" t="s">
        <v>480</v>
      </c>
      <c r="AB675" t="s">
        <v>797</v>
      </c>
    </row>
    <row r="676" spans="1:28" x14ac:dyDescent="0.25">
      <c r="A676" t="s">
        <v>819</v>
      </c>
      <c r="B676" t="s">
        <v>474</v>
      </c>
      <c r="C676" t="s">
        <v>475</v>
      </c>
      <c r="D676" t="s">
        <v>476</v>
      </c>
      <c r="E676">
        <v>0</v>
      </c>
      <c r="F676">
        <v>1</v>
      </c>
      <c r="G676">
        <v>164</v>
      </c>
      <c r="H676">
        <v>1</v>
      </c>
      <c r="I676">
        <v>0</v>
      </c>
      <c r="J676" s="168">
        <v>46122</v>
      </c>
      <c r="K676" s="168">
        <v>46122</v>
      </c>
      <c r="L676" s="168">
        <v>46111</v>
      </c>
      <c r="M676" s="168">
        <v>46111</v>
      </c>
      <c r="N676" t="s">
        <v>477</v>
      </c>
      <c r="O676" t="s">
        <v>477</v>
      </c>
      <c r="P676" s="168">
        <v>46122</v>
      </c>
      <c r="Q676" s="168">
        <v>46122</v>
      </c>
      <c r="R676" t="s">
        <v>477</v>
      </c>
      <c r="S676" t="s">
        <v>477</v>
      </c>
      <c r="T676">
        <v>6</v>
      </c>
      <c r="U676" t="s">
        <v>820</v>
      </c>
      <c r="V676" t="s">
        <v>720</v>
      </c>
      <c r="W676">
        <v>5170066569</v>
      </c>
      <c r="X676">
        <v>0</v>
      </c>
      <c r="Z676" t="s">
        <v>480</v>
      </c>
      <c r="AB676" t="s">
        <v>746</v>
      </c>
    </row>
    <row r="677" spans="1:28" x14ac:dyDescent="0.25">
      <c r="A677" t="s">
        <v>819</v>
      </c>
      <c r="B677" t="s">
        <v>482</v>
      </c>
      <c r="C677" t="s">
        <v>490</v>
      </c>
      <c r="D677" t="s">
        <v>491</v>
      </c>
      <c r="E677">
        <v>0</v>
      </c>
      <c r="F677">
        <v>1</v>
      </c>
      <c r="G677">
        <v>164</v>
      </c>
      <c r="H677">
        <v>1</v>
      </c>
      <c r="I677">
        <v>0</v>
      </c>
      <c r="J677" s="168">
        <v>46135</v>
      </c>
      <c r="K677" s="168">
        <v>46135</v>
      </c>
      <c r="L677" s="168">
        <v>46121</v>
      </c>
      <c r="M677" s="168">
        <v>46121</v>
      </c>
      <c r="N677" t="s">
        <v>477</v>
      </c>
      <c r="O677" t="s">
        <v>477</v>
      </c>
      <c r="P677" s="168">
        <v>46135</v>
      </c>
      <c r="Q677" s="168">
        <v>46135</v>
      </c>
      <c r="R677" t="s">
        <v>477</v>
      </c>
      <c r="S677" t="s">
        <v>477</v>
      </c>
      <c r="T677">
        <v>6</v>
      </c>
      <c r="U677" t="s">
        <v>820</v>
      </c>
      <c r="V677" t="s">
        <v>720</v>
      </c>
      <c r="W677">
        <v>5170066570</v>
      </c>
      <c r="X677">
        <v>0</v>
      </c>
      <c r="Z677" t="s">
        <v>492</v>
      </c>
      <c r="AB677" t="s">
        <v>723</v>
      </c>
    </row>
    <row r="678" spans="1:28" x14ac:dyDescent="0.25">
      <c r="A678" t="s">
        <v>819</v>
      </c>
      <c r="B678" t="s">
        <v>494</v>
      </c>
      <c r="C678" t="s">
        <v>495</v>
      </c>
      <c r="D678" t="s">
        <v>496</v>
      </c>
      <c r="E678">
        <v>0.5</v>
      </c>
      <c r="F678">
        <v>1</v>
      </c>
      <c r="G678">
        <v>164</v>
      </c>
      <c r="H678">
        <v>1</v>
      </c>
      <c r="I678">
        <v>50</v>
      </c>
      <c r="J678" s="168">
        <v>46142</v>
      </c>
      <c r="K678" s="168">
        <v>46142</v>
      </c>
      <c r="L678" s="168">
        <v>46140</v>
      </c>
      <c r="M678" s="168">
        <v>46140</v>
      </c>
      <c r="N678" t="s">
        <v>477</v>
      </c>
      <c r="O678" t="s">
        <v>477</v>
      </c>
      <c r="P678" s="168">
        <v>46142</v>
      </c>
      <c r="Q678" s="168">
        <v>46142</v>
      </c>
      <c r="R678" t="s">
        <v>477</v>
      </c>
      <c r="S678" t="s">
        <v>477</v>
      </c>
      <c r="T678">
        <v>6</v>
      </c>
      <c r="U678" t="s">
        <v>820</v>
      </c>
      <c r="V678" t="s">
        <v>720</v>
      </c>
      <c r="W678">
        <v>5170066571</v>
      </c>
      <c r="X678">
        <v>0</v>
      </c>
      <c r="Z678" t="s">
        <v>492</v>
      </c>
      <c r="AB678" t="s">
        <v>758</v>
      </c>
    </row>
    <row r="679" spans="1:28" x14ac:dyDescent="0.25">
      <c r="A679" t="s">
        <v>819</v>
      </c>
      <c r="B679" t="s">
        <v>498</v>
      </c>
      <c r="C679" t="s">
        <v>499</v>
      </c>
      <c r="D679" t="s">
        <v>500</v>
      </c>
      <c r="E679">
        <v>0.2</v>
      </c>
      <c r="F679">
        <v>1</v>
      </c>
      <c r="G679">
        <v>164</v>
      </c>
      <c r="H679">
        <v>1</v>
      </c>
      <c r="I679">
        <v>20</v>
      </c>
      <c r="J679" s="168">
        <v>46227</v>
      </c>
      <c r="K679" s="168">
        <v>46227</v>
      </c>
      <c r="L679" s="168">
        <v>46234</v>
      </c>
      <c r="M679" s="168">
        <v>46234</v>
      </c>
      <c r="N679" t="s">
        <v>477</v>
      </c>
      <c r="O679" t="s">
        <v>477</v>
      </c>
      <c r="P679" s="168">
        <v>46206</v>
      </c>
      <c r="Q679" s="168">
        <v>46206</v>
      </c>
      <c r="R679" t="s">
        <v>477</v>
      </c>
      <c r="S679" t="s">
        <v>477</v>
      </c>
      <c r="T679">
        <v>6</v>
      </c>
      <c r="U679" t="s">
        <v>820</v>
      </c>
      <c r="V679" t="s">
        <v>720</v>
      </c>
      <c r="W679">
        <v>5170066572</v>
      </c>
      <c r="X679">
        <v>0</v>
      </c>
      <c r="Z679" t="s">
        <v>492</v>
      </c>
      <c r="AB679" t="s">
        <v>642</v>
      </c>
    </row>
    <row r="680" spans="1:28" x14ac:dyDescent="0.25">
      <c r="A680" t="s">
        <v>819</v>
      </c>
      <c r="B680" t="s">
        <v>502</v>
      </c>
      <c r="C680" t="s">
        <v>503</v>
      </c>
      <c r="D680" t="s">
        <v>504</v>
      </c>
      <c r="E680">
        <v>0.1</v>
      </c>
      <c r="F680">
        <v>1</v>
      </c>
      <c r="G680">
        <v>164</v>
      </c>
      <c r="H680">
        <v>1</v>
      </c>
      <c r="I680">
        <v>10</v>
      </c>
      <c r="J680" s="168">
        <v>46227</v>
      </c>
      <c r="K680" s="168">
        <v>46227</v>
      </c>
      <c r="L680" s="168">
        <v>46234</v>
      </c>
      <c r="M680" s="168">
        <v>46234</v>
      </c>
      <c r="N680" t="s">
        <v>477</v>
      </c>
      <c r="O680" t="s">
        <v>477</v>
      </c>
      <c r="P680" s="168">
        <v>46227</v>
      </c>
      <c r="Q680" s="168">
        <v>46227</v>
      </c>
      <c r="R680" t="s">
        <v>477</v>
      </c>
      <c r="S680" t="s">
        <v>477</v>
      </c>
      <c r="T680">
        <v>6</v>
      </c>
      <c r="U680" t="s">
        <v>820</v>
      </c>
      <c r="V680" t="s">
        <v>720</v>
      </c>
      <c r="W680">
        <v>5170066573</v>
      </c>
      <c r="X680">
        <v>0</v>
      </c>
      <c r="Z680" t="s">
        <v>492</v>
      </c>
      <c r="AB680" t="s">
        <v>642</v>
      </c>
    </row>
    <row r="681" spans="1:28" x14ac:dyDescent="0.25">
      <c r="A681" t="s">
        <v>819</v>
      </c>
      <c r="B681" t="s">
        <v>505</v>
      </c>
      <c r="C681" t="s">
        <v>506</v>
      </c>
      <c r="D681" t="s">
        <v>507</v>
      </c>
      <c r="E681">
        <v>0.2</v>
      </c>
      <c r="F681">
        <v>1</v>
      </c>
      <c r="G681">
        <v>164</v>
      </c>
      <c r="H681">
        <v>1</v>
      </c>
      <c r="I681">
        <v>20</v>
      </c>
      <c r="J681" s="168">
        <v>46241</v>
      </c>
      <c r="K681" s="168">
        <v>46241</v>
      </c>
      <c r="L681" s="168">
        <v>46251</v>
      </c>
      <c r="M681" s="168">
        <v>46251</v>
      </c>
      <c r="N681" t="s">
        <v>477</v>
      </c>
      <c r="O681" t="s">
        <v>477</v>
      </c>
      <c r="P681" s="168">
        <v>46241</v>
      </c>
      <c r="Q681" s="168">
        <v>46241</v>
      </c>
      <c r="R681" t="s">
        <v>477</v>
      </c>
      <c r="S681" t="s">
        <v>477</v>
      </c>
      <c r="T681">
        <v>6</v>
      </c>
      <c r="U681" t="s">
        <v>820</v>
      </c>
      <c r="V681" t="s">
        <v>720</v>
      </c>
      <c r="W681">
        <v>5170066574</v>
      </c>
      <c r="X681">
        <v>0</v>
      </c>
      <c r="Z681" t="s">
        <v>480</v>
      </c>
      <c r="AB681" t="s">
        <v>797</v>
      </c>
    </row>
    <row r="682" spans="1:28" x14ac:dyDescent="0.25">
      <c r="A682" t="s">
        <v>821</v>
      </c>
      <c r="B682" t="s">
        <v>474</v>
      </c>
      <c r="C682" t="s">
        <v>475</v>
      </c>
      <c r="D682" t="s">
        <v>476</v>
      </c>
      <c r="E682">
        <v>0</v>
      </c>
      <c r="F682">
        <v>1</v>
      </c>
      <c r="G682">
        <v>164</v>
      </c>
      <c r="H682">
        <v>1</v>
      </c>
      <c r="I682">
        <v>0</v>
      </c>
      <c r="J682" s="168">
        <v>46150</v>
      </c>
      <c r="K682" s="168">
        <v>46150</v>
      </c>
      <c r="L682" s="168">
        <v>46125</v>
      </c>
      <c r="M682" s="168">
        <v>46125</v>
      </c>
      <c r="N682" t="s">
        <v>477</v>
      </c>
      <c r="O682" t="s">
        <v>477</v>
      </c>
      <c r="P682" s="168">
        <v>46150</v>
      </c>
      <c r="Q682" s="168">
        <v>46150</v>
      </c>
      <c r="R682" t="s">
        <v>477</v>
      </c>
      <c r="S682" t="s">
        <v>477</v>
      </c>
      <c r="T682">
        <v>6</v>
      </c>
      <c r="U682" t="s">
        <v>822</v>
      </c>
      <c r="V682" t="s">
        <v>720</v>
      </c>
      <c r="W682">
        <v>5170066575</v>
      </c>
      <c r="X682">
        <v>0</v>
      </c>
      <c r="Z682" t="s">
        <v>480</v>
      </c>
      <c r="AB682" t="s">
        <v>765</v>
      </c>
    </row>
    <row r="683" spans="1:28" x14ac:dyDescent="0.25">
      <c r="A683" t="s">
        <v>821</v>
      </c>
      <c r="B683" t="s">
        <v>482</v>
      </c>
      <c r="C683" t="s">
        <v>490</v>
      </c>
      <c r="D683" t="s">
        <v>491</v>
      </c>
      <c r="E683">
        <v>0</v>
      </c>
      <c r="F683">
        <v>1</v>
      </c>
      <c r="G683">
        <v>164</v>
      </c>
      <c r="H683">
        <v>1</v>
      </c>
      <c r="I683">
        <v>0</v>
      </c>
      <c r="J683" s="168">
        <v>46156</v>
      </c>
      <c r="K683" s="168">
        <v>46156</v>
      </c>
      <c r="L683" s="168">
        <v>46133</v>
      </c>
      <c r="M683" s="168">
        <v>46133</v>
      </c>
      <c r="N683" t="s">
        <v>477</v>
      </c>
      <c r="O683" t="s">
        <v>477</v>
      </c>
      <c r="P683" s="168">
        <v>46156</v>
      </c>
      <c r="Q683" s="168">
        <v>46156</v>
      </c>
      <c r="R683" t="s">
        <v>477</v>
      </c>
      <c r="S683" t="s">
        <v>477</v>
      </c>
      <c r="T683">
        <v>6</v>
      </c>
      <c r="U683" t="s">
        <v>822</v>
      </c>
      <c r="V683" t="s">
        <v>720</v>
      </c>
      <c r="W683">
        <v>5170066576</v>
      </c>
      <c r="X683">
        <v>0</v>
      </c>
      <c r="Z683" t="s">
        <v>492</v>
      </c>
      <c r="AB683" t="s">
        <v>766</v>
      </c>
    </row>
    <row r="684" spans="1:28" x14ac:dyDescent="0.25">
      <c r="A684" t="s">
        <v>821</v>
      </c>
      <c r="B684" t="s">
        <v>494</v>
      </c>
      <c r="C684" t="s">
        <v>495</v>
      </c>
      <c r="D684" t="s">
        <v>496</v>
      </c>
      <c r="E684">
        <v>0.5</v>
      </c>
      <c r="F684">
        <v>1</v>
      </c>
      <c r="G684">
        <v>164</v>
      </c>
      <c r="H684">
        <v>1</v>
      </c>
      <c r="I684">
        <v>50</v>
      </c>
      <c r="J684" s="168">
        <v>46163</v>
      </c>
      <c r="K684" s="168">
        <v>46163</v>
      </c>
      <c r="L684" s="168">
        <v>46140</v>
      </c>
      <c r="M684" s="168">
        <v>46140</v>
      </c>
      <c r="N684" t="s">
        <v>477</v>
      </c>
      <c r="O684" t="s">
        <v>477</v>
      </c>
      <c r="P684" s="168">
        <v>46163</v>
      </c>
      <c r="Q684" s="168">
        <v>46163</v>
      </c>
      <c r="R684" t="s">
        <v>477</v>
      </c>
      <c r="S684" t="s">
        <v>477</v>
      </c>
      <c r="T684">
        <v>6</v>
      </c>
      <c r="U684" t="s">
        <v>822</v>
      </c>
      <c r="V684" t="s">
        <v>720</v>
      </c>
      <c r="W684">
        <v>5170066577</v>
      </c>
      <c r="X684">
        <v>0</v>
      </c>
      <c r="Z684" t="s">
        <v>492</v>
      </c>
      <c r="AB684" t="s">
        <v>758</v>
      </c>
    </row>
    <row r="685" spans="1:28" x14ac:dyDescent="0.25">
      <c r="A685" t="s">
        <v>821</v>
      </c>
      <c r="B685" t="s">
        <v>498</v>
      </c>
      <c r="C685" t="s">
        <v>499</v>
      </c>
      <c r="D685" t="s">
        <v>500</v>
      </c>
      <c r="E685">
        <v>0.2</v>
      </c>
      <c r="F685">
        <v>1</v>
      </c>
      <c r="G685">
        <v>164</v>
      </c>
      <c r="H685">
        <v>1</v>
      </c>
      <c r="I685">
        <v>20</v>
      </c>
      <c r="J685" s="168">
        <v>46248</v>
      </c>
      <c r="K685" s="168">
        <v>46248</v>
      </c>
      <c r="L685" s="168">
        <v>46255</v>
      </c>
      <c r="M685" s="168">
        <v>46255</v>
      </c>
      <c r="N685" t="s">
        <v>477</v>
      </c>
      <c r="O685" t="s">
        <v>477</v>
      </c>
      <c r="P685" s="168">
        <v>46227</v>
      </c>
      <c r="Q685" s="168">
        <v>46227</v>
      </c>
      <c r="R685" t="s">
        <v>477</v>
      </c>
      <c r="S685" t="s">
        <v>477</v>
      </c>
      <c r="T685">
        <v>6</v>
      </c>
      <c r="U685" t="s">
        <v>822</v>
      </c>
      <c r="V685" t="s">
        <v>720</v>
      </c>
      <c r="W685">
        <v>5170066578</v>
      </c>
      <c r="X685">
        <v>0</v>
      </c>
      <c r="Z685" t="s">
        <v>492</v>
      </c>
      <c r="AB685" t="s">
        <v>617</v>
      </c>
    </row>
    <row r="686" spans="1:28" x14ac:dyDescent="0.25">
      <c r="A686" t="s">
        <v>821</v>
      </c>
      <c r="B686" t="s">
        <v>502</v>
      </c>
      <c r="C686" t="s">
        <v>503</v>
      </c>
      <c r="D686" t="s">
        <v>504</v>
      </c>
      <c r="E686">
        <v>0.1</v>
      </c>
      <c r="F686">
        <v>1</v>
      </c>
      <c r="G686">
        <v>164</v>
      </c>
      <c r="H686">
        <v>1</v>
      </c>
      <c r="I686">
        <v>10</v>
      </c>
      <c r="J686" s="168">
        <v>46248</v>
      </c>
      <c r="K686" s="168">
        <v>46248</v>
      </c>
      <c r="L686" s="168">
        <v>46255</v>
      </c>
      <c r="M686" s="168">
        <v>46255</v>
      </c>
      <c r="N686" t="s">
        <v>477</v>
      </c>
      <c r="O686" t="s">
        <v>477</v>
      </c>
      <c r="P686" s="168">
        <v>46248</v>
      </c>
      <c r="Q686" s="168">
        <v>46248</v>
      </c>
      <c r="R686" t="s">
        <v>477</v>
      </c>
      <c r="S686" t="s">
        <v>477</v>
      </c>
      <c r="T686">
        <v>6</v>
      </c>
      <c r="U686" t="s">
        <v>822</v>
      </c>
      <c r="V686" t="s">
        <v>720</v>
      </c>
      <c r="W686">
        <v>5170066579</v>
      </c>
      <c r="X686">
        <v>0</v>
      </c>
      <c r="Z686" t="s">
        <v>492</v>
      </c>
      <c r="AB686" t="s">
        <v>617</v>
      </c>
    </row>
    <row r="687" spans="1:28" x14ac:dyDescent="0.25">
      <c r="A687" t="s">
        <v>821</v>
      </c>
      <c r="B687" t="s">
        <v>505</v>
      </c>
      <c r="C687" t="s">
        <v>506</v>
      </c>
      <c r="D687" t="s">
        <v>507</v>
      </c>
      <c r="E687">
        <v>0.2</v>
      </c>
      <c r="F687">
        <v>1</v>
      </c>
      <c r="G687">
        <v>164</v>
      </c>
      <c r="H687">
        <v>1</v>
      </c>
      <c r="I687">
        <v>20</v>
      </c>
      <c r="J687" s="168">
        <v>46262</v>
      </c>
      <c r="K687" s="168">
        <v>46262</v>
      </c>
      <c r="L687" s="168">
        <v>46266</v>
      </c>
      <c r="M687" s="168">
        <v>46266</v>
      </c>
      <c r="N687" t="s">
        <v>477</v>
      </c>
      <c r="O687" t="s">
        <v>477</v>
      </c>
      <c r="P687" s="168">
        <v>46262</v>
      </c>
      <c r="Q687" s="168">
        <v>46262</v>
      </c>
      <c r="R687" t="s">
        <v>477</v>
      </c>
      <c r="S687" t="s">
        <v>477</v>
      </c>
      <c r="T687">
        <v>6</v>
      </c>
      <c r="U687" t="s">
        <v>822</v>
      </c>
      <c r="V687" t="s">
        <v>720</v>
      </c>
      <c r="W687">
        <v>5170066580</v>
      </c>
      <c r="X687">
        <v>0</v>
      </c>
      <c r="Z687" t="s">
        <v>480</v>
      </c>
      <c r="AB687" t="s">
        <v>587</v>
      </c>
    </row>
    <row r="688" spans="1:28" x14ac:dyDescent="0.25">
      <c r="A688" t="s">
        <v>823</v>
      </c>
      <c r="B688" t="s">
        <v>474</v>
      </c>
      <c r="C688" t="s">
        <v>475</v>
      </c>
      <c r="D688" t="s">
        <v>476</v>
      </c>
      <c r="E688">
        <v>0</v>
      </c>
      <c r="F688">
        <v>1</v>
      </c>
      <c r="G688">
        <v>82</v>
      </c>
      <c r="H688">
        <v>1</v>
      </c>
      <c r="I688">
        <v>0</v>
      </c>
      <c r="J688" s="168">
        <v>46167</v>
      </c>
      <c r="K688" s="168">
        <v>46167</v>
      </c>
      <c r="L688" s="168">
        <v>46167</v>
      </c>
      <c r="M688" s="168">
        <v>46167</v>
      </c>
      <c r="N688" t="s">
        <v>477</v>
      </c>
      <c r="O688" t="s">
        <v>477</v>
      </c>
      <c r="P688" s="168">
        <v>46167</v>
      </c>
      <c r="Q688" s="168">
        <v>46167</v>
      </c>
      <c r="R688" t="s">
        <v>477</v>
      </c>
      <c r="S688" t="s">
        <v>477</v>
      </c>
      <c r="T688">
        <v>6</v>
      </c>
      <c r="U688" t="s">
        <v>824</v>
      </c>
      <c r="V688" t="s">
        <v>720</v>
      </c>
      <c r="W688">
        <v>5170066581</v>
      </c>
      <c r="X688">
        <v>0</v>
      </c>
      <c r="Z688" t="s">
        <v>480</v>
      </c>
      <c r="AB688" t="s">
        <v>535</v>
      </c>
    </row>
    <row r="689" spans="1:28" x14ac:dyDescent="0.25">
      <c r="A689" t="s">
        <v>823</v>
      </c>
      <c r="B689" t="s">
        <v>482</v>
      </c>
      <c r="C689" t="s">
        <v>490</v>
      </c>
      <c r="D689" t="s">
        <v>491</v>
      </c>
      <c r="E689">
        <v>0</v>
      </c>
      <c r="F689">
        <v>1</v>
      </c>
      <c r="G689">
        <v>82</v>
      </c>
      <c r="H689">
        <v>1</v>
      </c>
      <c r="I689">
        <v>0</v>
      </c>
      <c r="J689" s="168">
        <v>46181</v>
      </c>
      <c r="K689" s="168">
        <v>46181</v>
      </c>
      <c r="L689" s="168">
        <v>46199</v>
      </c>
      <c r="M689" s="168">
        <v>46199</v>
      </c>
      <c r="N689" t="s">
        <v>477</v>
      </c>
      <c r="O689" t="s">
        <v>477</v>
      </c>
      <c r="P689" s="168">
        <v>46181</v>
      </c>
      <c r="Q689" s="168">
        <v>46181</v>
      </c>
      <c r="R689" t="s">
        <v>477</v>
      </c>
      <c r="S689" t="s">
        <v>477</v>
      </c>
      <c r="T689">
        <v>6</v>
      </c>
      <c r="U689" t="s">
        <v>824</v>
      </c>
      <c r="V689" t="s">
        <v>720</v>
      </c>
      <c r="W689">
        <v>5170066582</v>
      </c>
      <c r="X689">
        <v>0</v>
      </c>
      <c r="Z689" t="s">
        <v>492</v>
      </c>
      <c r="AB689" t="s">
        <v>532</v>
      </c>
    </row>
    <row r="690" spans="1:28" x14ac:dyDescent="0.25">
      <c r="A690" t="s">
        <v>823</v>
      </c>
      <c r="B690" t="s">
        <v>494</v>
      </c>
      <c r="C690" t="s">
        <v>495</v>
      </c>
      <c r="D690" t="s">
        <v>496</v>
      </c>
      <c r="E690">
        <v>0.5</v>
      </c>
      <c r="F690">
        <v>1</v>
      </c>
      <c r="G690">
        <v>82</v>
      </c>
      <c r="H690">
        <v>1</v>
      </c>
      <c r="I690">
        <v>50</v>
      </c>
      <c r="J690" s="168">
        <v>46255</v>
      </c>
      <c r="K690" s="168">
        <v>46255</v>
      </c>
      <c r="L690" s="168">
        <v>46204</v>
      </c>
      <c r="M690" s="168">
        <v>46204</v>
      </c>
      <c r="N690" t="s">
        <v>477</v>
      </c>
      <c r="O690" t="s">
        <v>477</v>
      </c>
      <c r="P690" s="168">
        <v>46185</v>
      </c>
      <c r="Q690" s="168">
        <v>46185</v>
      </c>
      <c r="R690" t="s">
        <v>477</v>
      </c>
      <c r="S690" t="s">
        <v>477</v>
      </c>
      <c r="T690">
        <v>6</v>
      </c>
      <c r="U690" t="s">
        <v>824</v>
      </c>
      <c r="V690" t="s">
        <v>720</v>
      </c>
      <c r="W690">
        <v>5170066583</v>
      </c>
      <c r="X690">
        <v>0</v>
      </c>
      <c r="Z690" t="s">
        <v>492</v>
      </c>
      <c r="AB690" t="s">
        <v>825</v>
      </c>
    </row>
    <row r="691" spans="1:28" x14ac:dyDescent="0.25">
      <c r="A691" t="s">
        <v>823</v>
      </c>
      <c r="B691" t="s">
        <v>498</v>
      </c>
      <c r="C691" t="s">
        <v>499</v>
      </c>
      <c r="D691" t="s">
        <v>500</v>
      </c>
      <c r="E691">
        <v>0.2</v>
      </c>
      <c r="F691">
        <v>1</v>
      </c>
      <c r="G691">
        <v>82</v>
      </c>
      <c r="H691">
        <v>1</v>
      </c>
      <c r="I691">
        <v>20</v>
      </c>
      <c r="J691" s="168">
        <v>46255</v>
      </c>
      <c r="K691" s="168">
        <v>46255</v>
      </c>
      <c r="L691" s="168">
        <v>46204</v>
      </c>
      <c r="M691" s="168">
        <v>46204</v>
      </c>
      <c r="N691" t="s">
        <v>477</v>
      </c>
      <c r="O691" t="s">
        <v>477</v>
      </c>
      <c r="P691" s="168">
        <v>46234</v>
      </c>
      <c r="Q691" s="168">
        <v>46234</v>
      </c>
      <c r="R691" t="s">
        <v>477</v>
      </c>
      <c r="S691" t="s">
        <v>477</v>
      </c>
      <c r="T691">
        <v>6</v>
      </c>
      <c r="U691" t="s">
        <v>824</v>
      </c>
      <c r="V691" t="s">
        <v>720</v>
      </c>
      <c r="W691">
        <v>5170066584</v>
      </c>
      <c r="X691">
        <v>0</v>
      </c>
      <c r="Z691" t="s">
        <v>492</v>
      </c>
      <c r="AB691" t="s">
        <v>825</v>
      </c>
    </row>
    <row r="692" spans="1:28" x14ac:dyDescent="0.25">
      <c r="A692" t="s">
        <v>823</v>
      </c>
      <c r="B692" t="s">
        <v>502</v>
      </c>
      <c r="C692" t="s">
        <v>503</v>
      </c>
      <c r="D692" t="s">
        <v>504</v>
      </c>
      <c r="E692">
        <v>0.1</v>
      </c>
      <c r="F692">
        <v>1</v>
      </c>
      <c r="G692">
        <v>82</v>
      </c>
      <c r="H692">
        <v>1</v>
      </c>
      <c r="I692">
        <v>10</v>
      </c>
      <c r="J692" s="168">
        <v>46255</v>
      </c>
      <c r="K692" s="168">
        <v>46255</v>
      </c>
      <c r="L692" s="168">
        <v>46204</v>
      </c>
      <c r="M692" s="168">
        <v>46204</v>
      </c>
      <c r="N692" t="s">
        <v>477</v>
      </c>
      <c r="O692" t="s">
        <v>477</v>
      </c>
      <c r="P692" s="168">
        <v>46255</v>
      </c>
      <c r="Q692" s="168">
        <v>46255</v>
      </c>
      <c r="R692" t="s">
        <v>477</v>
      </c>
      <c r="S692" t="s">
        <v>477</v>
      </c>
      <c r="T692">
        <v>6</v>
      </c>
      <c r="U692" t="s">
        <v>824</v>
      </c>
      <c r="V692" t="s">
        <v>720</v>
      </c>
      <c r="W692">
        <v>5170066585</v>
      </c>
      <c r="X692">
        <v>0</v>
      </c>
      <c r="Z692" t="s">
        <v>492</v>
      </c>
      <c r="AB692" t="s">
        <v>825</v>
      </c>
    </row>
    <row r="693" spans="1:28" x14ac:dyDescent="0.25">
      <c r="A693" t="s">
        <v>823</v>
      </c>
      <c r="B693" t="s">
        <v>505</v>
      </c>
      <c r="C693" t="s">
        <v>506</v>
      </c>
      <c r="D693" t="s">
        <v>507</v>
      </c>
      <c r="E693">
        <v>0.2</v>
      </c>
      <c r="F693">
        <v>1</v>
      </c>
      <c r="G693">
        <v>82</v>
      </c>
      <c r="H693">
        <v>1</v>
      </c>
      <c r="I693">
        <v>20</v>
      </c>
      <c r="J693" s="168">
        <v>46269</v>
      </c>
      <c r="K693" s="168">
        <v>46269</v>
      </c>
      <c r="L693" s="168">
        <v>46208</v>
      </c>
      <c r="M693" s="168">
        <v>46208</v>
      </c>
      <c r="N693" t="s">
        <v>477</v>
      </c>
      <c r="O693" t="s">
        <v>477</v>
      </c>
      <c r="P693" s="168">
        <v>46269</v>
      </c>
      <c r="Q693" s="168">
        <v>46269</v>
      </c>
      <c r="R693" t="s">
        <v>477</v>
      </c>
      <c r="S693" t="s">
        <v>477</v>
      </c>
      <c r="T693">
        <v>6</v>
      </c>
      <c r="U693" t="s">
        <v>824</v>
      </c>
      <c r="V693" t="s">
        <v>720</v>
      </c>
      <c r="W693">
        <v>5170066586</v>
      </c>
      <c r="X693">
        <v>0</v>
      </c>
      <c r="Z693" t="s">
        <v>480</v>
      </c>
      <c r="AB693" t="s">
        <v>826</v>
      </c>
    </row>
    <row r="694" spans="1:28" x14ac:dyDescent="0.25">
      <c r="A694" t="s">
        <v>827</v>
      </c>
      <c r="B694" t="s">
        <v>474</v>
      </c>
      <c r="C694" t="s">
        <v>475</v>
      </c>
      <c r="D694" t="s">
        <v>476</v>
      </c>
      <c r="E694">
        <v>0</v>
      </c>
      <c r="F694">
        <v>1</v>
      </c>
      <c r="G694">
        <v>82</v>
      </c>
      <c r="H694">
        <v>1</v>
      </c>
      <c r="I694">
        <v>0</v>
      </c>
      <c r="J694" s="168">
        <v>46167</v>
      </c>
      <c r="K694" s="168">
        <v>46167</v>
      </c>
      <c r="L694" s="168">
        <v>46167</v>
      </c>
      <c r="M694" s="168">
        <v>46167</v>
      </c>
      <c r="N694" t="s">
        <v>477</v>
      </c>
      <c r="O694" t="s">
        <v>477</v>
      </c>
      <c r="P694" s="168">
        <v>46167</v>
      </c>
      <c r="Q694" s="168">
        <v>46167</v>
      </c>
      <c r="R694" t="s">
        <v>477</v>
      </c>
      <c r="S694" t="s">
        <v>477</v>
      </c>
      <c r="T694">
        <v>6</v>
      </c>
      <c r="U694" t="s">
        <v>828</v>
      </c>
      <c r="V694" t="s">
        <v>720</v>
      </c>
      <c r="W694">
        <v>5170066587</v>
      </c>
      <c r="X694">
        <v>0</v>
      </c>
      <c r="Z694" t="s">
        <v>480</v>
      </c>
      <c r="AB694" t="s">
        <v>535</v>
      </c>
    </row>
    <row r="695" spans="1:28" x14ac:dyDescent="0.25">
      <c r="A695" t="s">
        <v>827</v>
      </c>
      <c r="B695" t="s">
        <v>482</v>
      </c>
      <c r="C695" t="s">
        <v>490</v>
      </c>
      <c r="D695" t="s">
        <v>491</v>
      </c>
      <c r="E695">
        <v>0</v>
      </c>
      <c r="F695">
        <v>1</v>
      </c>
      <c r="G695">
        <v>82</v>
      </c>
      <c r="H695">
        <v>1</v>
      </c>
      <c r="I695">
        <v>0</v>
      </c>
      <c r="J695" s="168">
        <v>46181</v>
      </c>
      <c r="K695" s="168">
        <v>46181</v>
      </c>
      <c r="L695" s="168">
        <v>46204</v>
      </c>
      <c r="M695" s="168">
        <v>46204</v>
      </c>
      <c r="N695" t="s">
        <v>477</v>
      </c>
      <c r="O695" t="s">
        <v>477</v>
      </c>
      <c r="P695" s="168">
        <v>46181</v>
      </c>
      <c r="Q695" s="168">
        <v>46181</v>
      </c>
      <c r="R695" t="s">
        <v>477</v>
      </c>
      <c r="S695" t="s">
        <v>477</v>
      </c>
      <c r="T695">
        <v>6</v>
      </c>
      <c r="U695" t="s">
        <v>828</v>
      </c>
      <c r="V695" t="s">
        <v>720</v>
      </c>
      <c r="W695">
        <v>5170066588</v>
      </c>
      <c r="X695">
        <v>0</v>
      </c>
      <c r="Z695" t="s">
        <v>492</v>
      </c>
      <c r="AB695" t="s">
        <v>825</v>
      </c>
    </row>
    <row r="696" spans="1:28" x14ac:dyDescent="0.25">
      <c r="A696" t="s">
        <v>827</v>
      </c>
      <c r="B696" t="s">
        <v>494</v>
      </c>
      <c r="C696" t="s">
        <v>495</v>
      </c>
      <c r="D696" t="s">
        <v>496</v>
      </c>
      <c r="E696">
        <v>0.5</v>
      </c>
      <c r="F696">
        <v>1</v>
      </c>
      <c r="G696">
        <v>82</v>
      </c>
      <c r="H696">
        <v>1</v>
      </c>
      <c r="I696">
        <v>50</v>
      </c>
      <c r="J696" s="168">
        <v>46255</v>
      </c>
      <c r="K696" s="168">
        <v>46255</v>
      </c>
      <c r="L696" s="168">
        <v>46210</v>
      </c>
      <c r="M696" s="168">
        <v>46210</v>
      </c>
      <c r="N696" t="s">
        <v>477</v>
      </c>
      <c r="O696" t="s">
        <v>477</v>
      </c>
      <c r="P696" s="168">
        <v>46185</v>
      </c>
      <c r="Q696" s="168">
        <v>46185</v>
      </c>
      <c r="R696" t="s">
        <v>477</v>
      </c>
      <c r="S696" t="s">
        <v>477</v>
      </c>
      <c r="T696">
        <v>6</v>
      </c>
      <c r="U696" t="s">
        <v>828</v>
      </c>
      <c r="V696" t="s">
        <v>720</v>
      </c>
      <c r="W696">
        <v>5170066589</v>
      </c>
      <c r="X696">
        <v>0</v>
      </c>
      <c r="Z696" t="s">
        <v>492</v>
      </c>
      <c r="AB696" t="s">
        <v>829</v>
      </c>
    </row>
    <row r="697" spans="1:28" x14ac:dyDescent="0.25">
      <c r="A697" t="s">
        <v>827</v>
      </c>
      <c r="B697" t="s">
        <v>498</v>
      </c>
      <c r="C697" t="s">
        <v>499</v>
      </c>
      <c r="D697" t="s">
        <v>500</v>
      </c>
      <c r="E697">
        <v>0.2</v>
      </c>
      <c r="F697">
        <v>1</v>
      </c>
      <c r="G697">
        <v>82</v>
      </c>
      <c r="H697">
        <v>1</v>
      </c>
      <c r="I697">
        <v>20</v>
      </c>
      <c r="J697" s="168">
        <v>46255</v>
      </c>
      <c r="K697" s="168">
        <v>46255</v>
      </c>
      <c r="L697" s="168">
        <v>46210</v>
      </c>
      <c r="M697" s="168">
        <v>46210</v>
      </c>
      <c r="N697" t="s">
        <v>477</v>
      </c>
      <c r="O697" t="s">
        <v>477</v>
      </c>
      <c r="P697" s="168">
        <v>46234</v>
      </c>
      <c r="Q697" s="168">
        <v>46234</v>
      </c>
      <c r="R697" t="s">
        <v>477</v>
      </c>
      <c r="S697" t="s">
        <v>477</v>
      </c>
      <c r="T697">
        <v>6</v>
      </c>
      <c r="U697" t="s">
        <v>828</v>
      </c>
      <c r="V697" t="s">
        <v>720</v>
      </c>
      <c r="W697">
        <v>5170066590</v>
      </c>
      <c r="X697">
        <v>0</v>
      </c>
      <c r="Z697" t="s">
        <v>492</v>
      </c>
      <c r="AB697" t="s">
        <v>829</v>
      </c>
    </row>
    <row r="698" spans="1:28" x14ac:dyDescent="0.25">
      <c r="A698" t="s">
        <v>827</v>
      </c>
      <c r="B698" t="s">
        <v>502</v>
      </c>
      <c r="C698" t="s">
        <v>503</v>
      </c>
      <c r="D698" t="s">
        <v>504</v>
      </c>
      <c r="E698">
        <v>0.1</v>
      </c>
      <c r="F698">
        <v>1</v>
      </c>
      <c r="G698">
        <v>82</v>
      </c>
      <c r="H698">
        <v>1</v>
      </c>
      <c r="I698">
        <v>10</v>
      </c>
      <c r="J698" s="168">
        <v>46255</v>
      </c>
      <c r="K698" s="168">
        <v>46255</v>
      </c>
      <c r="L698" s="168">
        <v>46210</v>
      </c>
      <c r="M698" s="168">
        <v>46210</v>
      </c>
      <c r="N698" t="s">
        <v>477</v>
      </c>
      <c r="O698" t="s">
        <v>477</v>
      </c>
      <c r="P698" s="168">
        <v>46255</v>
      </c>
      <c r="Q698" s="168">
        <v>46255</v>
      </c>
      <c r="R698" t="s">
        <v>477</v>
      </c>
      <c r="S698" t="s">
        <v>477</v>
      </c>
      <c r="T698">
        <v>6</v>
      </c>
      <c r="U698" t="s">
        <v>828</v>
      </c>
      <c r="V698" t="s">
        <v>720</v>
      </c>
      <c r="W698">
        <v>5170066591</v>
      </c>
      <c r="X698">
        <v>0</v>
      </c>
      <c r="Z698" t="s">
        <v>492</v>
      </c>
      <c r="AB698" t="s">
        <v>829</v>
      </c>
    </row>
    <row r="699" spans="1:28" x14ac:dyDescent="0.25">
      <c r="A699" t="s">
        <v>827</v>
      </c>
      <c r="B699" t="s">
        <v>505</v>
      </c>
      <c r="C699" t="s">
        <v>506</v>
      </c>
      <c r="D699" t="s">
        <v>507</v>
      </c>
      <c r="E699">
        <v>0.2</v>
      </c>
      <c r="F699">
        <v>1</v>
      </c>
      <c r="G699">
        <v>82</v>
      </c>
      <c r="H699">
        <v>1</v>
      </c>
      <c r="I699">
        <v>20</v>
      </c>
      <c r="J699" s="168">
        <v>46269</v>
      </c>
      <c r="K699" s="168">
        <v>46269</v>
      </c>
      <c r="L699" s="168">
        <v>46212</v>
      </c>
      <c r="M699" s="168">
        <v>46212</v>
      </c>
      <c r="N699" t="s">
        <v>477</v>
      </c>
      <c r="O699" t="s">
        <v>477</v>
      </c>
      <c r="P699" s="168">
        <v>46269</v>
      </c>
      <c r="Q699" s="168">
        <v>46269</v>
      </c>
      <c r="R699" t="s">
        <v>477</v>
      </c>
      <c r="S699" t="s">
        <v>477</v>
      </c>
      <c r="T699">
        <v>6</v>
      </c>
      <c r="U699" t="s">
        <v>828</v>
      </c>
      <c r="V699" t="s">
        <v>720</v>
      </c>
      <c r="W699">
        <v>5170066592</v>
      </c>
      <c r="X699">
        <v>0</v>
      </c>
      <c r="Z699" t="s">
        <v>480</v>
      </c>
      <c r="AB699" t="s">
        <v>830</v>
      </c>
    </row>
    <row r="700" spans="1:28" x14ac:dyDescent="0.25">
      <c r="A700" t="s">
        <v>831</v>
      </c>
      <c r="B700" t="s">
        <v>474</v>
      </c>
      <c r="C700" t="s">
        <v>475</v>
      </c>
      <c r="D700" t="s">
        <v>476</v>
      </c>
      <c r="E700">
        <v>0</v>
      </c>
      <c r="F700">
        <v>1</v>
      </c>
      <c r="G700">
        <v>82</v>
      </c>
      <c r="H700">
        <v>1</v>
      </c>
      <c r="I700">
        <v>0</v>
      </c>
      <c r="J700" s="168">
        <v>46167</v>
      </c>
      <c r="K700" s="168">
        <v>46167</v>
      </c>
      <c r="L700" s="168">
        <v>46167</v>
      </c>
      <c r="M700" s="168">
        <v>46167</v>
      </c>
      <c r="N700" t="s">
        <v>477</v>
      </c>
      <c r="O700" t="s">
        <v>477</v>
      </c>
      <c r="P700" s="168">
        <v>46167</v>
      </c>
      <c r="Q700" s="168">
        <v>46167</v>
      </c>
      <c r="R700" t="s">
        <v>477</v>
      </c>
      <c r="S700" t="s">
        <v>477</v>
      </c>
      <c r="T700">
        <v>6</v>
      </c>
      <c r="U700" t="s">
        <v>832</v>
      </c>
      <c r="V700" t="s">
        <v>720</v>
      </c>
      <c r="W700">
        <v>5170066593</v>
      </c>
      <c r="X700">
        <v>0</v>
      </c>
      <c r="Z700" t="s">
        <v>480</v>
      </c>
      <c r="AB700" t="s">
        <v>535</v>
      </c>
    </row>
    <row r="701" spans="1:28" x14ac:dyDescent="0.25">
      <c r="A701" t="s">
        <v>831</v>
      </c>
      <c r="B701" t="s">
        <v>482</v>
      </c>
      <c r="C701" t="s">
        <v>490</v>
      </c>
      <c r="D701" t="s">
        <v>491</v>
      </c>
      <c r="E701">
        <v>0</v>
      </c>
      <c r="F701">
        <v>1</v>
      </c>
      <c r="G701">
        <v>82</v>
      </c>
      <c r="H701">
        <v>1</v>
      </c>
      <c r="I701">
        <v>0</v>
      </c>
      <c r="J701" s="168">
        <v>46181</v>
      </c>
      <c r="K701" s="168">
        <v>46181</v>
      </c>
      <c r="L701" s="168">
        <v>46204</v>
      </c>
      <c r="M701" s="168">
        <v>46204</v>
      </c>
      <c r="N701" t="s">
        <v>477</v>
      </c>
      <c r="O701" t="s">
        <v>477</v>
      </c>
      <c r="P701" s="168">
        <v>46181</v>
      </c>
      <c r="Q701" s="168">
        <v>46181</v>
      </c>
      <c r="R701" t="s">
        <v>477</v>
      </c>
      <c r="S701" t="s">
        <v>477</v>
      </c>
      <c r="T701">
        <v>6</v>
      </c>
      <c r="U701" t="s">
        <v>832</v>
      </c>
      <c r="V701" t="s">
        <v>720</v>
      </c>
      <c r="W701">
        <v>5170066594</v>
      </c>
      <c r="X701">
        <v>0</v>
      </c>
      <c r="Z701" t="s">
        <v>492</v>
      </c>
      <c r="AB701" t="s">
        <v>825</v>
      </c>
    </row>
    <row r="702" spans="1:28" x14ac:dyDescent="0.25">
      <c r="A702" t="s">
        <v>831</v>
      </c>
      <c r="B702" t="s">
        <v>494</v>
      </c>
      <c r="C702" t="s">
        <v>495</v>
      </c>
      <c r="D702" t="s">
        <v>496</v>
      </c>
      <c r="E702">
        <v>0.5</v>
      </c>
      <c r="F702">
        <v>1</v>
      </c>
      <c r="G702">
        <v>82</v>
      </c>
      <c r="H702">
        <v>1</v>
      </c>
      <c r="I702">
        <v>50</v>
      </c>
      <c r="J702" s="168">
        <v>46255</v>
      </c>
      <c r="K702" s="168">
        <v>46255</v>
      </c>
      <c r="L702" s="168">
        <v>46210</v>
      </c>
      <c r="M702" s="168">
        <v>46210</v>
      </c>
      <c r="N702" t="s">
        <v>477</v>
      </c>
      <c r="O702" t="s">
        <v>477</v>
      </c>
      <c r="P702" s="168">
        <v>46185</v>
      </c>
      <c r="Q702" s="168">
        <v>46185</v>
      </c>
      <c r="R702" t="s">
        <v>477</v>
      </c>
      <c r="S702" t="s">
        <v>477</v>
      </c>
      <c r="T702">
        <v>6</v>
      </c>
      <c r="U702" t="s">
        <v>832</v>
      </c>
      <c r="V702" t="s">
        <v>720</v>
      </c>
      <c r="W702">
        <v>5170066595</v>
      </c>
      <c r="X702">
        <v>0</v>
      </c>
      <c r="Z702" t="s">
        <v>492</v>
      </c>
      <c r="AB702" t="s">
        <v>829</v>
      </c>
    </row>
    <row r="703" spans="1:28" x14ac:dyDescent="0.25">
      <c r="A703" t="s">
        <v>831</v>
      </c>
      <c r="B703" t="s">
        <v>498</v>
      </c>
      <c r="C703" t="s">
        <v>499</v>
      </c>
      <c r="D703" t="s">
        <v>500</v>
      </c>
      <c r="E703">
        <v>0.2</v>
      </c>
      <c r="F703">
        <v>1</v>
      </c>
      <c r="G703">
        <v>82</v>
      </c>
      <c r="H703">
        <v>1</v>
      </c>
      <c r="I703">
        <v>20</v>
      </c>
      <c r="J703" s="168">
        <v>46255</v>
      </c>
      <c r="K703" s="168">
        <v>46255</v>
      </c>
      <c r="L703" s="168">
        <v>46210</v>
      </c>
      <c r="M703" s="168">
        <v>46210</v>
      </c>
      <c r="N703" t="s">
        <v>477</v>
      </c>
      <c r="O703" t="s">
        <v>477</v>
      </c>
      <c r="P703" s="168">
        <v>46234</v>
      </c>
      <c r="Q703" s="168">
        <v>46234</v>
      </c>
      <c r="R703" t="s">
        <v>477</v>
      </c>
      <c r="S703" t="s">
        <v>477</v>
      </c>
      <c r="T703">
        <v>6</v>
      </c>
      <c r="U703" t="s">
        <v>832</v>
      </c>
      <c r="V703" t="s">
        <v>720</v>
      </c>
      <c r="W703">
        <v>5170066596</v>
      </c>
      <c r="X703">
        <v>0</v>
      </c>
      <c r="Z703" t="s">
        <v>492</v>
      </c>
      <c r="AB703" t="s">
        <v>829</v>
      </c>
    </row>
    <row r="704" spans="1:28" x14ac:dyDescent="0.25">
      <c r="A704" t="s">
        <v>831</v>
      </c>
      <c r="B704" t="s">
        <v>502</v>
      </c>
      <c r="C704" t="s">
        <v>503</v>
      </c>
      <c r="D704" t="s">
        <v>504</v>
      </c>
      <c r="E704">
        <v>0.1</v>
      </c>
      <c r="F704">
        <v>1</v>
      </c>
      <c r="G704">
        <v>82</v>
      </c>
      <c r="H704">
        <v>1</v>
      </c>
      <c r="I704">
        <v>10</v>
      </c>
      <c r="J704" s="168">
        <v>46255</v>
      </c>
      <c r="K704" s="168">
        <v>46255</v>
      </c>
      <c r="L704" s="168">
        <v>46210</v>
      </c>
      <c r="M704" s="168">
        <v>46210</v>
      </c>
      <c r="N704" t="s">
        <v>477</v>
      </c>
      <c r="O704" t="s">
        <v>477</v>
      </c>
      <c r="P704" s="168">
        <v>46255</v>
      </c>
      <c r="Q704" s="168">
        <v>46255</v>
      </c>
      <c r="R704" t="s">
        <v>477</v>
      </c>
      <c r="S704" t="s">
        <v>477</v>
      </c>
      <c r="T704">
        <v>6</v>
      </c>
      <c r="U704" t="s">
        <v>832</v>
      </c>
      <c r="V704" t="s">
        <v>720</v>
      </c>
      <c r="W704">
        <v>5170066597</v>
      </c>
      <c r="X704">
        <v>0</v>
      </c>
      <c r="Z704" t="s">
        <v>492</v>
      </c>
      <c r="AB704" t="s">
        <v>829</v>
      </c>
    </row>
    <row r="705" spans="1:28" x14ac:dyDescent="0.25">
      <c r="A705" t="s">
        <v>831</v>
      </c>
      <c r="B705" t="s">
        <v>505</v>
      </c>
      <c r="C705" t="s">
        <v>506</v>
      </c>
      <c r="D705" t="s">
        <v>507</v>
      </c>
      <c r="E705">
        <v>0.2</v>
      </c>
      <c r="F705">
        <v>1</v>
      </c>
      <c r="G705">
        <v>82</v>
      </c>
      <c r="H705">
        <v>1</v>
      </c>
      <c r="I705">
        <v>20</v>
      </c>
      <c r="J705" s="168">
        <v>46272</v>
      </c>
      <c r="K705" s="168">
        <v>46272</v>
      </c>
      <c r="L705" s="168">
        <v>46216</v>
      </c>
      <c r="M705" s="168">
        <v>46216</v>
      </c>
      <c r="N705" t="s">
        <v>477</v>
      </c>
      <c r="O705" t="s">
        <v>477</v>
      </c>
      <c r="P705" s="168">
        <v>46272</v>
      </c>
      <c r="Q705" s="168">
        <v>46272</v>
      </c>
      <c r="R705" t="s">
        <v>477</v>
      </c>
      <c r="S705" t="s">
        <v>477</v>
      </c>
      <c r="T705">
        <v>6</v>
      </c>
      <c r="U705" t="s">
        <v>832</v>
      </c>
      <c r="V705" t="s">
        <v>720</v>
      </c>
      <c r="W705">
        <v>5170066598</v>
      </c>
      <c r="X705">
        <v>0</v>
      </c>
      <c r="Z705" t="s">
        <v>480</v>
      </c>
      <c r="AB705" t="s">
        <v>641</v>
      </c>
    </row>
    <row r="706" spans="1:28" x14ac:dyDescent="0.25">
      <c r="A706" t="s">
        <v>833</v>
      </c>
      <c r="B706" t="s">
        <v>474</v>
      </c>
      <c r="C706" t="s">
        <v>475</v>
      </c>
      <c r="D706" t="s">
        <v>476</v>
      </c>
      <c r="E706">
        <v>0</v>
      </c>
      <c r="F706">
        <v>1</v>
      </c>
      <c r="G706">
        <v>82</v>
      </c>
      <c r="H706">
        <v>1</v>
      </c>
      <c r="I706">
        <v>0</v>
      </c>
      <c r="J706" s="168">
        <v>46167</v>
      </c>
      <c r="K706" s="168">
        <v>46167</v>
      </c>
      <c r="L706" s="168">
        <v>46167</v>
      </c>
      <c r="M706" s="168">
        <v>46167</v>
      </c>
      <c r="N706" t="s">
        <v>477</v>
      </c>
      <c r="O706" t="s">
        <v>477</v>
      </c>
      <c r="P706" s="168">
        <v>46167</v>
      </c>
      <c r="Q706" s="168">
        <v>46167</v>
      </c>
      <c r="R706" t="s">
        <v>477</v>
      </c>
      <c r="S706" t="s">
        <v>477</v>
      </c>
      <c r="T706">
        <v>6</v>
      </c>
      <c r="U706" t="s">
        <v>834</v>
      </c>
      <c r="V706" t="s">
        <v>720</v>
      </c>
      <c r="W706">
        <v>5170066599</v>
      </c>
      <c r="X706">
        <v>0</v>
      </c>
      <c r="Z706" t="s">
        <v>480</v>
      </c>
      <c r="AB706" t="s">
        <v>535</v>
      </c>
    </row>
    <row r="707" spans="1:28" x14ac:dyDescent="0.25">
      <c r="A707" t="s">
        <v>833</v>
      </c>
      <c r="B707" t="s">
        <v>482</v>
      </c>
      <c r="C707" t="s">
        <v>490</v>
      </c>
      <c r="D707" t="s">
        <v>491</v>
      </c>
      <c r="E707">
        <v>0</v>
      </c>
      <c r="F707">
        <v>1</v>
      </c>
      <c r="G707">
        <v>82</v>
      </c>
      <c r="H707">
        <v>1</v>
      </c>
      <c r="I707">
        <v>0</v>
      </c>
      <c r="J707" s="168">
        <v>46181</v>
      </c>
      <c r="K707" s="168">
        <v>46181</v>
      </c>
      <c r="L707" s="168">
        <v>46213</v>
      </c>
      <c r="M707" s="168">
        <v>46213</v>
      </c>
      <c r="N707" t="s">
        <v>477</v>
      </c>
      <c r="O707" t="s">
        <v>477</v>
      </c>
      <c r="P707" s="168">
        <v>46181</v>
      </c>
      <c r="Q707" s="168">
        <v>46181</v>
      </c>
      <c r="R707" t="s">
        <v>477</v>
      </c>
      <c r="S707" t="s">
        <v>477</v>
      </c>
      <c r="T707">
        <v>6</v>
      </c>
      <c r="U707" t="s">
        <v>834</v>
      </c>
      <c r="V707" t="s">
        <v>720</v>
      </c>
      <c r="W707">
        <v>5170066600</v>
      </c>
      <c r="X707">
        <v>0</v>
      </c>
      <c r="Z707" t="s">
        <v>492</v>
      </c>
      <c r="AB707" t="s">
        <v>736</v>
      </c>
    </row>
    <row r="708" spans="1:28" x14ac:dyDescent="0.25">
      <c r="A708" t="s">
        <v>833</v>
      </c>
      <c r="B708" t="s">
        <v>494</v>
      </c>
      <c r="C708" t="s">
        <v>495</v>
      </c>
      <c r="D708" t="s">
        <v>496</v>
      </c>
      <c r="E708">
        <v>0.5</v>
      </c>
      <c r="F708">
        <v>1</v>
      </c>
      <c r="G708">
        <v>82</v>
      </c>
      <c r="H708">
        <v>1</v>
      </c>
      <c r="I708">
        <v>50</v>
      </c>
      <c r="J708" s="168">
        <v>46255</v>
      </c>
      <c r="K708" s="168">
        <v>46255</v>
      </c>
      <c r="L708" s="168">
        <v>46213</v>
      </c>
      <c r="M708" s="168">
        <v>46213</v>
      </c>
      <c r="N708" t="s">
        <v>477</v>
      </c>
      <c r="O708" t="s">
        <v>477</v>
      </c>
      <c r="P708" s="168">
        <v>46185</v>
      </c>
      <c r="Q708" s="168">
        <v>46185</v>
      </c>
      <c r="R708" t="s">
        <v>477</v>
      </c>
      <c r="S708" t="s">
        <v>477</v>
      </c>
      <c r="T708">
        <v>6</v>
      </c>
      <c r="U708" t="s">
        <v>834</v>
      </c>
      <c r="V708" t="s">
        <v>720</v>
      </c>
      <c r="W708">
        <v>5170066601</v>
      </c>
      <c r="X708">
        <v>0</v>
      </c>
      <c r="Z708" t="s">
        <v>492</v>
      </c>
      <c r="AB708" t="s">
        <v>736</v>
      </c>
    </row>
    <row r="709" spans="1:28" x14ac:dyDescent="0.25">
      <c r="A709" t="s">
        <v>833</v>
      </c>
      <c r="B709" t="s">
        <v>498</v>
      </c>
      <c r="C709" t="s">
        <v>499</v>
      </c>
      <c r="D709" t="s">
        <v>500</v>
      </c>
      <c r="E709">
        <v>0.2</v>
      </c>
      <c r="F709">
        <v>1</v>
      </c>
      <c r="G709">
        <v>82</v>
      </c>
      <c r="H709">
        <v>1</v>
      </c>
      <c r="I709">
        <v>20</v>
      </c>
      <c r="J709" s="168">
        <v>46255</v>
      </c>
      <c r="K709" s="168">
        <v>46255</v>
      </c>
      <c r="L709" s="168">
        <v>46213</v>
      </c>
      <c r="M709" s="168">
        <v>46213</v>
      </c>
      <c r="N709" t="s">
        <v>477</v>
      </c>
      <c r="O709" t="s">
        <v>477</v>
      </c>
      <c r="P709" s="168">
        <v>46234</v>
      </c>
      <c r="Q709" s="168">
        <v>46234</v>
      </c>
      <c r="R709" t="s">
        <v>477</v>
      </c>
      <c r="S709" t="s">
        <v>477</v>
      </c>
      <c r="T709">
        <v>6</v>
      </c>
      <c r="U709" t="s">
        <v>834</v>
      </c>
      <c r="V709" t="s">
        <v>720</v>
      </c>
      <c r="W709">
        <v>5170066602</v>
      </c>
      <c r="X709">
        <v>0</v>
      </c>
      <c r="Z709" t="s">
        <v>492</v>
      </c>
      <c r="AB709" t="s">
        <v>736</v>
      </c>
    </row>
    <row r="710" spans="1:28" x14ac:dyDescent="0.25">
      <c r="A710" t="s">
        <v>833</v>
      </c>
      <c r="B710" t="s">
        <v>502</v>
      </c>
      <c r="C710" t="s">
        <v>503</v>
      </c>
      <c r="D710" t="s">
        <v>504</v>
      </c>
      <c r="E710">
        <v>0.1</v>
      </c>
      <c r="F710">
        <v>1</v>
      </c>
      <c r="G710">
        <v>82</v>
      </c>
      <c r="H710">
        <v>1</v>
      </c>
      <c r="I710">
        <v>10</v>
      </c>
      <c r="J710" s="168">
        <v>46255</v>
      </c>
      <c r="K710" s="168">
        <v>46255</v>
      </c>
      <c r="L710" s="168">
        <v>46213</v>
      </c>
      <c r="M710" s="168">
        <v>46227</v>
      </c>
      <c r="N710" t="s">
        <v>477</v>
      </c>
      <c r="O710" t="s">
        <v>477</v>
      </c>
      <c r="P710" s="168">
        <v>46255</v>
      </c>
      <c r="Q710" s="168">
        <v>46255</v>
      </c>
      <c r="R710" t="s">
        <v>477</v>
      </c>
      <c r="S710" t="s">
        <v>477</v>
      </c>
      <c r="T710">
        <v>6</v>
      </c>
      <c r="U710" t="s">
        <v>834</v>
      </c>
      <c r="V710" t="s">
        <v>720</v>
      </c>
      <c r="W710">
        <v>5170066603</v>
      </c>
      <c r="X710">
        <v>0</v>
      </c>
      <c r="Z710" t="s">
        <v>492</v>
      </c>
      <c r="AB710" t="s">
        <v>762</v>
      </c>
    </row>
    <row r="711" spans="1:28" x14ac:dyDescent="0.25">
      <c r="A711" t="s">
        <v>833</v>
      </c>
      <c r="B711" t="s">
        <v>505</v>
      </c>
      <c r="C711" t="s">
        <v>506</v>
      </c>
      <c r="D711" t="s">
        <v>507</v>
      </c>
      <c r="E711">
        <v>0.2</v>
      </c>
      <c r="F711">
        <v>1</v>
      </c>
      <c r="G711">
        <v>82</v>
      </c>
      <c r="H711">
        <v>1</v>
      </c>
      <c r="I711">
        <v>20</v>
      </c>
      <c r="J711" s="168">
        <v>46269</v>
      </c>
      <c r="K711" s="168">
        <v>46269</v>
      </c>
      <c r="L711" s="168">
        <v>46237</v>
      </c>
      <c r="M711" s="168">
        <v>46237</v>
      </c>
      <c r="N711" t="s">
        <v>477</v>
      </c>
      <c r="O711" t="s">
        <v>477</v>
      </c>
      <c r="P711" s="168">
        <v>46269</v>
      </c>
      <c r="Q711" s="168">
        <v>46269</v>
      </c>
      <c r="R711" t="s">
        <v>477</v>
      </c>
      <c r="S711" t="s">
        <v>477</v>
      </c>
      <c r="T711">
        <v>6</v>
      </c>
      <c r="U711" t="s">
        <v>834</v>
      </c>
      <c r="V711" t="s">
        <v>720</v>
      </c>
      <c r="W711">
        <v>5170066604</v>
      </c>
      <c r="X711">
        <v>0</v>
      </c>
      <c r="Z711" t="s">
        <v>480</v>
      </c>
      <c r="AB711" t="s">
        <v>743</v>
      </c>
    </row>
    <row r="712" spans="1:28" x14ac:dyDescent="0.25">
      <c r="A712" t="s">
        <v>835</v>
      </c>
      <c r="B712" t="s">
        <v>474</v>
      </c>
      <c r="C712" t="s">
        <v>475</v>
      </c>
      <c r="D712" t="s">
        <v>476</v>
      </c>
      <c r="E712">
        <v>0</v>
      </c>
      <c r="F712">
        <v>1</v>
      </c>
      <c r="G712">
        <v>82</v>
      </c>
      <c r="H712">
        <v>1</v>
      </c>
      <c r="I712">
        <v>0</v>
      </c>
      <c r="J712" s="168">
        <v>46192</v>
      </c>
      <c r="K712" s="168">
        <v>46192</v>
      </c>
      <c r="L712" s="168">
        <v>46192</v>
      </c>
      <c r="M712" s="168">
        <v>46192</v>
      </c>
      <c r="N712" t="s">
        <v>477</v>
      </c>
      <c r="O712" t="s">
        <v>477</v>
      </c>
      <c r="P712" s="168">
        <v>46192</v>
      </c>
      <c r="Q712" s="168">
        <v>46192</v>
      </c>
      <c r="R712" t="s">
        <v>477</v>
      </c>
      <c r="S712" t="s">
        <v>477</v>
      </c>
      <c r="T712">
        <v>6</v>
      </c>
      <c r="U712" t="s">
        <v>836</v>
      </c>
      <c r="V712" t="s">
        <v>720</v>
      </c>
      <c r="W712">
        <v>5170066605</v>
      </c>
      <c r="X712">
        <v>0</v>
      </c>
      <c r="Z712" t="s">
        <v>480</v>
      </c>
      <c r="AB712" t="s">
        <v>513</v>
      </c>
    </row>
    <row r="713" spans="1:28" x14ac:dyDescent="0.25">
      <c r="A713" t="s">
        <v>835</v>
      </c>
      <c r="B713" t="s">
        <v>482</v>
      </c>
      <c r="C713" t="s">
        <v>490</v>
      </c>
      <c r="D713" t="s">
        <v>491</v>
      </c>
      <c r="E713">
        <v>0</v>
      </c>
      <c r="F713">
        <v>1</v>
      </c>
      <c r="G713">
        <v>82</v>
      </c>
      <c r="H713">
        <v>1</v>
      </c>
      <c r="I713">
        <v>0</v>
      </c>
      <c r="J713" s="168">
        <v>46198</v>
      </c>
      <c r="K713" s="168">
        <v>46198</v>
      </c>
      <c r="L713" s="168">
        <v>46287</v>
      </c>
      <c r="M713" s="168">
        <v>46287</v>
      </c>
      <c r="N713" t="s">
        <v>477</v>
      </c>
      <c r="O713" t="s">
        <v>477</v>
      </c>
      <c r="P713" s="168">
        <v>46198</v>
      </c>
      <c r="Q713" s="168">
        <v>46198</v>
      </c>
      <c r="R713" t="s">
        <v>477</v>
      </c>
      <c r="S713" t="s">
        <v>477</v>
      </c>
      <c r="T713">
        <v>6</v>
      </c>
      <c r="U713" t="s">
        <v>836</v>
      </c>
      <c r="V713" t="s">
        <v>720</v>
      </c>
      <c r="W713">
        <v>5170066606</v>
      </c>
      <c r="X713">
        <v>0</v>
      </c>
      <c r="Z713" t="s">
        <v>492</v>
      </c>
      <c r="AB713" t="s">
        <v>837</v>
      </c>
    </row>
    <row r="714" spans="1:28" x14ac:dyDescent="0.25">
      <c r="A714" t="s">
        <v>835</v>
      </c>
      <c r="B714" t="s">
        <v>494</v>
      </c>
      <c r="C714" t="s">
        <v>495</v>
      </c>
      <c r="D714" t="s">
        <v>496</v>
      </c>
      <c r="E714">
        <v>0.5</v>
      </c>
      <c r="F714">
        <v>1</v>
      </c>
      <c r="G714">
        <v>82</v>
      </c>
      <c r="H714">
        <v>1</v>
      </c>
      <c r="I714">
        <v>50</v>
      </c>
      <c r="J714" s="168">
        <v>46290</v>
      </c>
      <c r="K714" s="168">
        <v>46290</v>
      </c>
      <c r="L714" s="168">
        <v>46290</v>
      </c>
      <c r="M714" s="168">
        <v>46290</v>
      </c>
      <c r="N714" t="s">
        <v>477</v>
      </c>
      <c r="O714" t="s">
        <v>477</v>
      </c>
      <c r="P714" s="168">
        <v>46205</v>
      </c>
      <c r="Q714" s="168">
        <v>46205</v>
      </c>
      <c r="R714" t="s">
        <v>477</v>
      </c>
      <c r="S714" t="s">
        <v>477</v>
      </c>
      <c r="T714">
        <v>6</v>
      </c>
      <c r="U714" t="s">
        <v>836</v>
      </c>
      <c r="V714" t="s">
        <v>720</v>
      </c>
      <c r="W714">
        <v>5170066607</v>
      </c>
      <c r="X714">
        <v>0</v>
      </c>
      <c r="Z714" t="s">
        <v>492</v>
      </c>
      <c r="AB714" t="s">
        <v>515</v>
      </c>
    </row>
    <row r="715" spans="1:28" x14ac:dyDescent="0.25">
      <c r="A715" t="s">
        <v>835</v>
      </c>
      <c r="B715" t="s">
        <v>498</v>
      </c>
      <c r="C715" t="s">
        <v>499</v>
      </c>
      <c r="D715" t="s">
        <v>500</v>
      </c>
      <c r="E715">
        <v>0.2</v>
      </c>
      <c r="F715">
        <v>1</v>
      </c>
      <c r="G715">
        <v>82</v>
      </c>
      <c r="H715">
        <v>1</v>
      </c>
      <c r="I715">
        <v>20</v>
      </c>
      <c r="J715" s="168">
        <v>46290</v>
      </c>
      <c r="K715" s="168">
        <v>46290</v>
      </c>
      <c r="L715" s="168">
        <v>46290</v>
      </c>
      <c r="M715" s="168">
        <v>46290</v>
      </c>
      <c r="N715" t="s">
        <v>477</v>
      </c>
      <c r="O715" t="s">
        <v>477</v>
      </c>
      <c r="P715" s="168">
        <v>46269</v>
      </c>
      <c r="Q715" s="168">
        <v>46269</v>
      </c>
      <c r="R715" t="s">
        <v>477</v>
      </c>
      <c r="S715" t="s">
        <v>477</v>
      </c>
      <c r="T715">
        <v>6</v>
      </c>
      <c r="U715" t="s">
        <v>836</v>
      </c>
      <c r="V715" t="s">
        <v>720</v>
      </c>
      <c r="W715">
        <v>5170066608</v>
      </c>
      <c r="X715">
        <v>0</v>
      </c>
      <c r="Z715" t="s">
        <v>492</v>
      </c>
      <c r="AB715" t="s">
        <v>515</v>
      </c>
    </row>
    <row r="716" spans="1:28" x14ac:dyDescent="0.25">
      <c r="A716" t="s">
        <v>835</v>
      </c>
      <c r="B716" t="s">
        <v>502</v>
      </c>
      <c r="C716" t="s">
        <v>503</v>
      </c>
      <c r="D716" t="s">
        <v>504</v>
      </c>
      <c r="E716">
        <v>0.1</v>
      </c>
      <c r="F716">
        <v>1</v>
      </c>
      <c r="G716">
        <v>82</v>
      </c>
      <c r="H716">
        <v>1</v>
      </c>
      <c r="I716">
        <v>10</v>
      </c>
      <c r="J716" s="168">
        <v>46290</v>
      </c>
      <c r="K716" s="168">
        <v>46290</v>
      </c>
      <c r="L716" s="168">
        <v>46290</v>
      </c>
      <c r="M716" s="168">
        <v>46290</v>
      </c>
      <c r="N716" t="s">
        <v>477</v>
      </c>
      <c r="O716" t="s">
        <v>477</v>
      </c>
      <c r="P716" s="168">
        <v>46290</v>
      </c>
      <c r="Q716" s="168">
        <v>46290</v>
      </c>
      <c r="R716" t="s">
        <v>477</v>
      </c>
      <c r="S716" t="s">
        <v>477</v>
      </c>
      <c r="T716">
        <v>6</v>
      </c>
      <c r="U716" t="s">
        <v>836</v>
      </c>
      <c r="V716" t="s">
        <v>720</v>
      </c>
      <c r="W716">
        <v>5170066609</v>
      </c>
      <c r="X716">
        <v>0</v>
      </c>
      <c r="Z716" t="s">
        <v>492</v>
      </c>
      <c r="AB716" t="s">
        <v>515</v>
      </c>
    </row>
    <row r="717" spans="1:28" x14ac:dyDescent="0.25">
      <c r="A717" t="s">
        <v>835</v>
      </c>
      <c r="B717" t="s">
        <v>505</v>
      </c>
      <c r="C717" t="s">
        <v>506</v>
      </c>
      <c r="D717" t="s">
        <v>507</v>
      </c>
      <c r="E717">
        <v>0.2</v>
      </c>
      <c r="F717">
        <v>1</v>
      </c>
      <c r="G717">
        <v>82</v>
      </c>
      <c r="H717">
        <v>0</v>
      </c>
      <c r="I717">
        <v>0</v>
      </c>
      <c r="J717" s="168">
        <v>46304</v>
      </c>
      <c r="K717" s="168">
        <v>46304</v>
      </c>
      <c r="L717" t="s">
        <v>477</v>
      </c>
      <c r="M717" t="s">
        <v>477</v>
      </c>
      <c r="N717" t="s">
        <v>477</v>
      </c>
      <c r="O717" t="s">
        <v>477</v>
      </c>
      <c r="P717" s="168">
        <v>46304</v>
      </c>
      <c r="Q717" s="168">
        <v>46304</v>
      </c>
      <c r="R717" t="s">
        <v>477</v>
      </c>
      <c r="S717" t="s">
        <v>477</v>
      </c>
      <c r="T717">
        <v>6</v>
      </c>
      <c r="U717" t="s">
        <v>836</v>
      </c>
      <c r="V717" t="s">
        <v>720</v>
      </c>
      <c r="W717">
        <v>5170066610</v>
      </c>
      <c r="X717">
        <v>0</v>
      </c>
      <c r="Z717" t="s">
        <v>480</v>
      </c>
      <c r="AB717" t="s">
        <v>501</v>
      </c>
    </row>
    <row r="718" spans="1:28" x14ac:dyDescent="0.25">
      <c r="A718" t="s">
        <v>838</v>
      </c>
      <c r="B718" t="s">
        <v>474</v>
      </c>
      <c r="C718" t="s">
        <v>475</v>
      </c>
      <c r="D718" t="s">
        <v>476</v>
      </c>
      <c r="E718">
        <v>0</v>
      </c>
      <c r="F718">
        <v>1</v>
      </c>
      <c r="G718">
        <v>82</v>
      </c>
      <c r="H718">
        <v>1</v>
      </c>
      <c r="I718">
        <v>0</v>
      </c>
      <c r="J718" s="168">
        <v>46167</v>
      </c>
      <c r="K718" s="168">
        <v>46167</v>
      </c>
      <c r="L718" s="168">
        <v>46167</v>
      </c>
      <c r="M718" s="168">
        <v>46167</v>
      </c>
      <c r="N718" t="s">
        <v>477</v>
      </c>
      <c r="O718" t="s">
        <v>477</v>
      </c>
      <c r="P718" s="168">
        <v>46167</v>
      </c>
      <c r="Q718" s="168">
        <v>46167</v>
      </c>
      <c r="R718" t="s">
        <v>477</v>
      </c>
      <c r="S718" t="s">
        <v>477</v>
      </c>
      <c r="T718">
        <v>6</v>
      </c>
      <c r="U718" t="s">
        <v>839</v>
      </c>
      <c r="V718" t="s">
        <v>720</v>
      </c>
      <c r="W718">
        <v>5170066611</v>
      </c>
      <c r="X718">
        <v>0</v>
      </c>
      <c r="Z718" t="s">
        <v>480</v>
      </c>
      <c r="AB718" t="s">
        <v>535</v>
      </c>
    </row>
    <row r="719" spans="1:28" x14ac:dyDescent="0.25">
      <c r="A719" t="s">
        <v>838</v>
      </c>
      <c r="B719" t="s">
        <v>482</v>
      </c>
      <c r="C719" t="s">
        <v>490</v>
      </c>
      <c r="D719" t="s">
        <v>491</v>
      </c>
      <c r="E719">
        <v>0</v>
      </c>
      <c r="F719">
        <v>1</v>
      </c>
      <c r="G719">
        <v>82</v>
      </c>
      <c r="H719">
        <v>1</v>
      </c>
      <c r="I719">
        <v>0</v>
      </c>
      <c r="J719" s="168">
        <v>46181</v>
      </c>
      <c r="K719" s="168">
        <v>46181</v>
      </c>
      <c r="L719" s="168">
        <v>46225</v>
      </c>
      <c r="M719" s="168">
        <v>46225</v>
      </c>
      <c r="N719" t="s">
        <v>477</v>
      </c>
      <c r="O719" t="s">
        <v>477</v>
      </c>
      <c r="P719" s="168">
        <v>46181</v>
      </c>
      <c r="Q719" s="168">
        <v>46181</v>
      </c>
      <c r="R719" t="s">
        <v>477</v>
      </c>
      <c r="S719" t="s">
        <v>477</v>
      </c>
      <c r="T719">
        <v>6</v>
      </c>
      <c r="U719" t="s">
        <v>839</v>
      </c>
      <c r="V719" t="s">
        <v>720</v>
      </c>
      <c r="W719">
        <v>5170066612</v>
      </c>
      <c r="X719">
        <v>0</v>
      </c>
      <c r="Z719" t="s">
        <v>492</v>
      </c>
      <c r="AB719" t="s">
        <v>840</v>
      </c>
    </row>
    <row r="720" spans="1:28" x14ac:dyDescent="0.25">
      <c r="A720" t="s">
        <v>838</v>
      </c>
      <c r="B720" t="s">
        <v>494</v>
      </c>
      <c r="C720" t="s">
        <v>495</v>
      </c>
      <c r="D720" t="s">
        <v>496</v>
      </c>
      <c r="E720">
        <v>0.5</v>
      </c>
      <c r="F720">
        <v>1</v>
      </c>
      <c r="G720">
        <v>82</v>
      </c>
      <c r="H720">
        <v>1</v>
      </c>
      <c r="I720">
        <v>50</v>
      </c>
      <c r="J720" s="168">
        <v>46255</v>
      </c>
      <c r="K720" s="168">
        <v>46255</v>
      </c>
      <c r="L720" s="168">
        <v>46239</v>
      </c>
      <c r="M720" s="168">
        <v>46239</v>
      </c>
      <c r="N720" t="s">
        <v>477</v>
      </c>
      <c r="O720" t="s">
        <v>477</v>
      </c>
      <c r="P720" s="168">
        <v>46185</v>
      </c>
      <c r="Q720" s="168">
        <v>46185</v>
      </c>
      <c r="R720" t="s">
        <v>477</v>
      </c>
      <c r="S720" t="s">
        <v>477</v>
      </c>
      <c r="T720">
        <v>6</v>
      </c>
      <c r="U720" t="s">
        <v>839</v>
      </c>
      <c r="V720" t="s">
        <v>720</v>
      </c>
      <c r="W720">
        <v>5170066613</v>
      </c>
      <c r="X720">
        <v>0</v>
      </c>
      <c r="Z720" t="s">
        <v>492</v>
      </c>
      <c r="AB720" t="s">
        <v>841</v>
      </c>
    </row>
    <row r="721" spans="1:28" x14ac:dyDescent="0.25">
      <c r="A721" t="s">
        <v>838</v>
      </c>
      <c r="B721" t="s">
        <v>498</v>
      </c>
      <c r="C721" t="s">
        <v>499</v>
      </c>
      <c r="D721" t="s">
        <v>500</v>
      </c>
      <c r="E721">
        <v>0.2</v>
      </c>
      <c r="F721">
        <v>1</v>
      </c>
      <c r="G721">
        <v>82</v>
      </c>
      <c r="H721">
        <v>1</v>
      </c>
      <c r="I721">
        <v>20</v>
      </c>
      <c r="J721" s="168">
        <v>46255</v>
      </c>
      <c r="K721" s="168">
        <v>46255</v>
      </c>
      <c r="L721" s="168">
        <v>46239</v>
      </c>
      <c r="M721" s="168">
        <v>46239</v>
      </c>
      <c r="N721" t="s">
        <v>477</v>
      </c>
      <c r="O721" t="s">
        <v>477</v>
      </c>
      <c r="P721" s="168">
        <v>46234</v>
      </c>
      <c r="Q721" s="168">
        <v>46234</v>
      </c>
      <c r="R721" t="s">
        <v>477</v>
      </c>
      <c r="S721" t="s">
        <v>477</v>
      </c>
      <c r="T721">
        <v>6</v>
      </c>
      <c r="U721" t="s">
        <v>839</v>
      </c>
      <c r="V721" t="s">
        <v>720</v>
      </c>
      <c r="W721">
        <v>5170066614</v>
      </c>
      <c r="X721">
        <v>0</v>
      </c>
      <c r="Z721" t="s">
        <v>492</v>
      </c>
      <c r="AB721" t="s">
        <v>841</v>
      </c>
    </row>
    <row r="722" spans="1:28" x14ac:dyDescent="0.25">
      <c r="A722" t="s">
        <v>838</v>
      </c>
      <c r="B722" t="s">
        <v>502</v>
      </c>
      <c r="C722" t="s">
        <v>503</v>
      </c>
      <c r="D722" t="s">
        <v>504</v>
      </c>
      <c r="E722">
        <v>0.1</v>
      </c>
      <c r="F722">
        <v>1</v>
      </c>
      <c r="G722">
        <v>82</v>
      </c>
      <c r="H722">
        <v>1</v>
      </c>
      <c r="I722">
        <v>10</v>
      </c>
      <c r="J722" s="168">
        <v>46255</v>
      </c>
      <c r="K722" s="168">
        <v>46255</v>
      </c>
      <c r="L722" s="168">
        <v>46239</v>
      </c>
      <c r="M722" s="168">
        <v>46239</v>
      </c>
      <c r="N722" t="s">
        <v>477</v>
      </c>
      <c r="O722" t="s">
        <v>477</v>
      </c>
      <c r="P722" s="168">
        <v>46255</v>
      </c>
      <c r="Q722" s="168">
        <v>46255</v>
      </c>
      <c r="R722" t="s">
        <v>477</v>
      </c>
      <c r="S722" t="s">
        <v>477</v>
      </c>
      <c r="T722">
        <v>6</v>
      </c>
      <c r="U722" t="s">
        <v>839</v>
      </c>
      <c r="V722" t="s">
        <v>720</v>
      </c>
      <c r="W722">
        <v>5170066615</v>
      </c>
      <c r="X722">
        <v>0</v>
      </c>
      <c r="Z722" t="s">
        <v>492</v>
      </c>
      <c r="AB722" t="s">
        <v>841</v>
      </c>
    </row>
    <row r="723" spans="1:28" x14ac:dyDescent="0.25">
      <c r="A723" t="s">
        <v>838</v>
      </c>
      <c r="B723" t="s">
        <v>505</v>
      </c>
      <c r="C723" t="s">
        <v>506</v>
      </c>
      <c r="D723" t="s">
        <v>507</v>
      </c>
      <c r="E723">
        <v>0.2</v>
      </c>
      <c r="F723">
        <v>1</v>
      </c>
      <c r="G723">
        <v>82</v>
      </c>
      <c r="H723">
        <v>1</v>
      </c>
      <c r="I723">
        <v>20</v>
      </c>
      <c r="J723" s="168">
        <v>46269</v>
      </c>
      <c r="K723" s="168">
        <v>46269</v>
      </c>
      <c r="L723" s="168">
        <v>46243</v>
      </c>
      <c r="M723" s="168">
        <v>46243</v>
      </c>
      <c r="N723" t="s">
        <v>477</v>
      </c>
      <c r="O723" t="s">
        <v>477</v>
      </c>
      <c r="P723" s="168">
        <v>46269</v>
      </c>
      <c r="Q723" s="168">
        <v>46269</v>
      </c>
      <c r="R723" t="s">
        <v>477</v>
      </c>
      <c r="S723" t="s">
        <v>477</v>
      </c>
      <c r="T723">
        <v>6</v>
      </c>
      <c r="U723" t="s">
        <v>839</v>
      </c>
      <c r="V723" t="s">
        <v>720</v>
      </c>
      <c r="W723">
        <v>5170066616</v>
      </c>
      <c r="X723">
        <v>0</v>
      </c>
      <c r="Z723" t="s">
        <v>480</v>
      </c>
      <c r="AB723" t="s">
        <v>842</v>
      </c>
    </row>
    <row r="724" spans="1:28" x14ac:dyDescent="0.25">
      <c r="A724" t="s">
        <v>843</v>
      </c>
      <c r="B724" t="s">
        <v>474</v>
      </c>
      <c r="C724" t="s">
        <v>475</v>
      </c>
      <c r="D724" t="s">
        <v>476</v>
      </c>
      <c r="E724">
        <v>0</v>
      </c>
      <c r="F724">
        <v>1</v>
      </c>
      <c r="G724">
        <v>82</v>
      </c>
      <c r="H724">
        <v>1</v>
      </c>
      <c r="I724">
        <v>0</v>
      </c>
      <c r="J724" s="168">
        <v>46192</v>
      </c>
      <c r="K724" s="168">
        <v>46192</v>
      </c>
      <c r="L724" s="168">
        <v>46192</v>
      </c>
      <c r="M724" s="168">
        <v>46192</v>
      </c>
      <c r="N724" t="s">
        <v>477</v>
      </c>
      <c r="O724" t="s">
        <v>477</v>
      </c>
      <c r="P724" s="168">
        <v>46192</v>
      </c>
      <c r="Q724" s="168">
        <v>46192</v>
      </c>
      <c r="R724" t="s">
        <v>477</v>
      </c>
      <c r="S724" t="s">
        <v>477</v>
      </c>
      <c r="T724">
        <v>6</v>
      </c>
      <c r="U724" t="s">
        <v>844</v>
      </c>
      <c r="V724" t="s">
        <v>720</v>
      </c>
      <c r="W724">
        <v>5170066617</v>
      </c>
      <c r="X724">
        <v>0</v>
      </c>
      <c r="Z724" t="s">
        <v>480</v>
      </c>
      <c r="AB724" t="s">
        <v>513</v>
      </c>
    </row>
    <row r="725" spans="1:28" x14ac:dyDescent="0.25">
      <c r="A725" t="s">
        <v>843</v>
      </c>
      <c r="B725" t="s">
        <v>482</v>
      </c>
      <c r="C725" t="s">
        <v>490</v>
      </c>
      <c r="D725" t="s">
        <v>491</v>
      </c>
      <c r="E725">
        <v>0</v>
      </c>
      <c r="F725">
        <v>1</v>
      </c>
      <c r="G725">
        <v>82</v>
      </c>
      <c r="H725">
        <v>0</v>
      </c>
      <c r="I725">
        <v>0</v>
      </c>
      <c r="J725" s="168">
        <v>46198</v>
      </c>
      <c r="K725" s="168">
        <v>46198</v>
      </c>
      <c r="L725" t="s">
        <v>477</v>
      </c>
      <c r="M725" t="s">
        <v>477</v>
      </c>
      <c r="N725" t="s">
        <v>477</v>
      </c>
      <c r="O725" t="s">
        <v>477</v>
      </c>
      <c r="P725" s="168">
        <v>46198</v>
      </c>
      <c r="Q725" s="168">
        <v>46198</v>
      </c>
      <c r="R725" t="s">
        <v>477</v>
      </c>
      <c r="S725" t="s">
        <v>477</v>
      </c>
      <c r="T725">
        <v>6</v>
      </c>
      <c r="U725" t="s">
        <v>844</v>
      </c>
      <c r="V725" t="s">
        <v>720</v>
      </c>
      <c r="W725">
        <v>5170066618</v>
      </c>
      <c r="X725">
        <v>0</v>
      </c>
      <c r="Z725" t="s">
        <v>492</v>
      </c>
      <c r="AB725" t="s">
        <v>501</v>
      </c>
    </row>
    <row r="726" spans="1:28" x14ac:dyDescent="0.25">
      <c r="A726" t="s">
        <v>843</v>
      </c>
      <c r="B726" t="s">
        <v>494</v>
      </c>
      <c r="C726" t="s">
        <v>495</v>
      </c>
      <c r="D726" t="s">
        <v>496</v>
      </c>
      <c r="E726">
        <v>0.5</v>
      </c>
      <c r="F726">
        <v>1</v>
      </c>
      <c r="G726">
        <v>82</v>
      </c>
      <c r="H726">
        <v>0</v>
      </c>
      <c r="I726">
        <v>0</v>
      </c>
      <c r="J726" s="168">
        <v>46290</v>
      </c>
      <c r="K726" s="168">
        <v>46290</v>
      </c>
      <c r="L726" t="s">
        <v>477</v>
      </c>
      <c r="M726" t="s">
        <v>477</v>
      </c>
      <c r="N726" t="s">
        <v>477</v>
      </c>
      <c r="O726" t="s">
        <v>477</v>
      </c>
      <c r="P726" s="168">
        <v>46205</v>
      </c>
      <c r="Q726" s="168">
        <v>46205</v>
      </c>
      <c r="R726" t="s">
        <v>477</v>
      </c>
      <c r="S726" t="s">
        <v>477</v>
      </c>
      <c r="T726">
        <v>6</v>
      </c>
      <c r="U726" t="s">
        <v>844</v>
      </c>
      <c r="V726" t="s">
        <v>720</v>
      </c>
      <c r="W726">
        <v>5170066619</v>
      </c>
      <c r="X726">
        <v>0</v>
      </c>
      <c r="Z726" t="s">
        <v>492</v>
      </c>
      <c r="AB726" t="s">
        <v>501</v>
      </c>
    </row>
    <row r="727" spans="1:28" x14ac:dyDescent="0.25">
      <c r="A727" t="s">
        <v>843</v>
      </c>
      <c r="B727" t="s">
        <v>498</v>
      </c>
      <c r="C727" t="s">
        <v>499</v>
      </c>
      <c r="D727" t="s">
        <v>500</v>
      </c>
      <c r="E727">
        <v>0.2</v>
      </c>
      <c r="F727">
        <v>1</v>
      </c>
      <c r="G727">
        <v>82</v>
      </c>
      <c r="H727">
        <v>0</v>
      </c>
      <c r="I727">
        <v>0</v>
      </c>
      <c r="J727" s="168">
        <v>46290</v>
      </c>
      <c r="K727" s="168">
        <v>46290</v>
      </c>
      <c r="L727" t="s">
        <v>477</v>
      </c>
      <c r="M727" t="s">
        <v>477</v>
      </c>
      <c r="N727" t="s">
        <v>477</v>
      </c>
      <c r="O727" t="s">
        <v>477</v>
      </c>
      <c r="P727" s="168">
        <v>46269</v>
      </c>
      <c r="Q727" s="168">
        <v>46269</v>
      </c>
      <c r="R727" t="s">
        <v>477</v>
      </c>
      <c r="S727" t="s">
        <v>477</v>
      </c>
      <c r="T727">
        <v>6</v>
      </c>
      <c r="U727" t="s">
        <v>844</v>
      </c>
      <c r="V727" t="s">
        <v>720</v>
      </c>
      <c r="W727">
        <v>5170066620</v>
      </c>
      <c r="X727">
        <v>0</v>
      </c>
      <c r="Z727" t="s">
        <v>492</v>
      </c>
      <c r="AB727" t="s">
        <v>501</v>
      </c>
    </row>
    <row r="728" spans="1:28" x14ac:dyDescent="0.25">
      <c r="A728" t="s">
        <v>843</v>
      </c>
      <c r="B728" t="s">
        <v>502</v>
      </c>
      <c r="C728" t="s">
        <v>503</v>
      </c>
      <c r="D728" t="s">
        <v>504</v>
      </c>
      <c r="E728">
        <v>0.1</v>
      </c>
      <c r="F728">
        <v>1</v>
      </c>
      <c r="G728">
        <v>82</v>
      </c>
      <c r="H728">
        <v>0</v>
      </c>
      <c r="I728">
        <v>0</v>
      </c>
      <c r="J728" s="168">
        <v>46290</v>
      </c>
      <c r="K728" s="168">
        <v>46290</v>
      </c>
      <c r="L728" t="s">
        <v>477</v>
      </c>
      <c r="M728" t="s">
        <v>477</v>
      </c>
      <c r="N728" t="s">
        <v>477</v>
      </c>
      <c r="O728" t="s">
        <v>477</v>
      </c>
      <c r="P728" s="168">
        <v>46290</v>
      </c>
      <c r="Q728" s="168">
        <v>46290</v>
      </c>
      <c r="R728" t="s">
        <v>477</v>
      </c>
      <c r="S728" t="s">
        <v>477</v>
      </c>
      <c r="T728">
        <v>6</v>
      </c>
      <c r="U728" t="s">
        <v>844</v>
      </c>
      <c r="V728" t="s">
        <v>720</v>
      </c>
      <c r="W728">
        <v>5170066621</v>
      </c>
      <c r="X728">
        <v>0</v>
      </c>
      <c r="Z728" t="s">
        <v>492</v>
      </c>
      <c r="AB728" t="s">
        <v>501</v>
      </c>
    </row>
    <row r="729" spans="1:28" x14ac:dyDescent="0.25">
      <c r="A729" t="s">
        <v>843</v>
      </c>
      <c r="B729" t="s">
        <v>505</v>
      </c>
      <c r="C729" t="s">
        <v>506</v>
      </c>
      <c r="D729" t="s">
        <v>507</v>
      </c>
      <c r="E729">
        <v>0.2</v>
      </c>
      <c r="F729">
        <v>1</v>
      </c>
      <c r="G729">
        <v>82</v>
      </c>
      <c r="H729">
        <v>0</v>
      </c>
      <c r="I729">
        <v>0</v>
      </c>
      <c r="J729" s="168">
        <v>46304</v>
      </c>
      <c r="K729" s="168">
        <v>46304</v>
      </c>
      <c r="L729" t="s">
        <v>477</v>
      </c>
      <c r="M729" t="s">
        <v>477</v>
      </c>
      <c r="N729" t="s">
        <v>477</v>
      </c>
      <c r="O729" t="s">
        <v>477</v>
      </c>
      <c r="P729" s="168">
        <v>46304</v>
      </c>
      <c r="Q729" s="168">
        <v>46304</v>
      </c>
      <c r="R729" t="s">
        <v>477</v>
      </c>
      <c r="S729" t="s">
        <v>477</v>
      </c>
      <c r="T729">
        <v>6</v>
      </c>
      <c r="U729" t="s">
        <v>844</v>
      </c>
      <c r="V729" t="s">
        <v>720</v>
      </c>
      <c r="W729">
        <v>5170066622</v>
      </c>
      <c r="X729">
        <v>0</v>
      </c>
      <c r="Z729" t="s">
        <v>480</v>
      </c>
      <c r="AB729" t="s">
        <v>501</v>
      </c>
    </row>
    <row r="730" spans="1:28" x14ac:dyDescent="0.25">
      <c r="A730" t="s">
        <v>845</v>
      </c>
      <c r="B730" t="s">
        <v>474</v>
      </c>
      <c r="C730" t="s">
        <v>475</v>
      </c>
      <c r="D730" t="s">
        <v>476</v>
      </c>
      <c r="E730">
        <v>0</v>
      </c>
      <c r="F730">
        <v>1</v>
      </c>
      <c r="G730">
        <v>82</v>
      </c>
      <c r="H730">
        <v>1</v>
      </c>
      <c r="I730">
        <v>0</v>
      </c>
      <c r="J730" s="168">
        <v>46192</v>
      </c>
      <c r="K730" s="168">
        <v>46192</v>
      </c>
      <c r="L730" s="168">
        <v>46192</v>
      </c>
      <c r="M730" s="168">
        <v>46192</v>
      </c>
      <c r="N730" t="s">
        <v>477</v>
      </c>
      <c r="O730" t="s">
        <v>477</v>
      </c>
      <c r="P730" s="168">
        <v>46192</v>
      </c>
      <c r="Q730" s="168">
        <v>46192</v>
      </c>
      <c r="R730" t="s">
        <v>477</v>
      </c>
      <c r="S730" t="s">
        <v>477</v>
      </c>
      <c r="T730">
        <v>6</v>
      </c>
      <c r="U730" t="s">
        <v>846</v>
      </c>
      <c r="V730" t="s">
        <v>720</v>
      </c>
      <c r="W730">
        <v>5170066623</v>
      </c>
      <c r="X730">
        <v>0</v>
      </c>
      <c r="Z730" t="s">
        <v>480</v>
      </c>
      <c r="AB730" t="s">
        <v>513</v>
      </c>
    </row>
    <row r="731" spans="1:28" x14ac:dyDescent="0.25">
      <c r="A731" t="s">
        <v>845</v>
      </c>
      <c r="B731" t="s">
        <v>482</v>
      </c>
      <c r="C731" t="s">
        <v>490</v>
      </c>
      <c r="D731" t="s">
        <v>491</v>
      </c>
      <c r="E731">
        <v>0</v>
      </c>
      <c r="F731">
        <v>1</v>
      </c>
      <c r="G731">
        <v>82</v>
      </c>
      <c r="H731">
        <v>0</v>
      </c>
      <c r="I731">
        <v>0</v>
      </c>
      <c r="J731" s="168">
        <v>46198</v>
      </c>
      <c r="K731" s="168">
        <v>46198</v>
      </c>
      <c r="L731" t="s">
        <v>477</v>
      </c>
      <c r="M731" t="s">
        <v>477</v>
      </c>
      <c r="N731" t="s">
        <v>477</v>
      </c>
      <c r="O731" t="s">
        <v>477</v>
      </c>
      <c r="P731" s="168">
        <v>46198</v>
      </c>
      <c r="Q731" s="168">
        <v>46198</v>
      </c>
      <c r="R731" t="s">
        <v>477</v>
      </c>
      <c r="S731" t="s">
        <v>477</v>
      </c>
      <c r="T731">
        <v>6</v>
      </c>
      <c r="U731" t="s">
        <v>846</v>
      </c>
      <c r="V731" t="s">
        <v>720</v>
      </c>
      <c r="W731">
        <v>5170066624</v>
      </c>
      <c r="X731">
        <v>0</v>
      </c>
      <c r="Z731" t="s">
        <v>492</v>
      </c>
      <c r="AB731" t="s">
        <v>501</v>
      </c>
    </row>
    <row r="732" spans="1:28" x14ac:dyDescent="0.25">
      <c r="A732" t="s">
        <v>845</v>
      </c>
      <c r="B732" t="s">
        <v>494</v>
      </c>
      <c r="C732" t="s">
        <v>495</v>
      </c>
      <c r="D732" t="s">
        <v>496</v>
      </c>
      <c r="E732">
        <v>0.5</v>
      </c>
      <c r="F732">
        <v>1</v>
      </c>
      <c r="G732">
        <v>82</v>
      </c>
      <c r="H732">
        <v>0</v>
      </c>
      <c r="I732">
        <v>0</v>
      </c>
      <c r="J732" s="168">
        <v>46290</v>
      </c>
      <c r="K732" s="168">
        <v>46290</v>
      </c>
      <c r="L732" t="s">
        <v>477</v>
      </c>
      <c r="M732" t="s">
        <v>477</v>
      </c>
      <c r="N732" t="s">
        <v>477</v>
      </c>
      <c r="O732" t="s">
        <v>477</v>
      </c>
      <c r="P732" s="168">
        <v>46205</v>
      </c>
      <c r="Q732" s="168">
        <v>46205</v>
      </c>
      <c r="R732" t="s">
        <v>477</v>
      </c>
      <c r="S732" t="s">
        <v>477</v>
      </c>
      <c r="T732">
        <v>6</v>
      </c>
      <c r="U732" t="s">
        <v>846</v>
      </c>
      <c r="V732" t="s">
        <v>720</v>
      </c>
      <c r="W732">
        <v>5170066625</v>
      </c>
      <c r="X732">
        <v>0</v>
      </c>
      <c r="Z732" t="s">
        <v>492</v>
      </c>
      <c r="AB732" t="s">
        <v>501</v>
      </c>
    </row>
    <row r="733" spans="1:28" x14ac:dyDescent="0.25">
      <c r="A733" t="s">
        <v>845</v>
      </c>
      <c r="B733" t="s">
        <v>498</v>
      </c>
      <c r="C733" t="s">
        <v>499</v>
      </c>
      <c r="D733" t="s">
        <v>500</v>
      </c>
      <c r="E733">
        <v>0.2</v>
      </c>
      <c r="F733">
        <v>1</v>
      </c>
      <c r="G733">
        <v>82</v>
      </c>
      <c r="H733">
        <v>0</v>
      </c>
      <c r="I733">
        <v>0</v>
      </c>
      <c r="J733" s="168">
        <v>46290</v>
      </c>
      <c r="K733" s="168">
        <v>46290</v>
      </c>
      <c r="L733" t="s">
        <v>477</v>
      </c>
      <c r="M733" t="s">
        <v>477</v>
      </c>
      <c r="N733" t="s">
        <v>477</v>
      </c>
      <c r="O733" t="s">
        <v>477</v>
      </c>
      <c r="P733" s="168">
        <v>46269</v>
      </c>
      <c r="Q733" s="168">
        <v>46269</v>
      </c>
      <c r="R733" t="s">
        <v>477</v>
      </c>
      <c r="S733" t="s">
        <v>477</v>
      </c>
      <c r="T733">
        <v>6</v>
      </c>
      <c r="U733" t="s">
        <v>846</v>
      </c>
      <c r="V733" t="s">
        <v>720</v>
      </c>
      <c r="W733">
        <v>5170066626</v>
      </c>
      <c r="X733">
        <v>0</v>
      </c>
      <c r="Z733" t="s">
        <v>492</v>
      </c>
      <c r="AB733" t="s">
        <v>501</v>
      </c>
    </row>
    <row r="734" spans="1:28" x14ac:dyDescent="0.25">
      <c r="A734" t="s">
        <v>845</v>
      </c>
      <c r="B734" t="s">
        <v>502</v>
      </c>
      <c r="C734" t="s">
        <v>503</v>
      </c>
      <c r="D734" t="s">
        <v>504</v>
      </c>
      <c r="E734">
        <v>0.1</v>
      </c>
      <c r="F734">
        <v>1</v>
      </c>
      <c r="G734">
        <v>82</v>
      </c>
      <c r="H734">
        <v>0</v>
      </c>
      <c r="I734">
        <v>0</v>
      </c>
      <c r="J734" s="168">
        <v>46290</v>
      </c>
      <c r="K734" s="168">
        <v>46290</v>
      </c>
      <c r="L734" t="s">
        <v>477</v>
      </c>
      <c r="M734" t="s">
        <v>477</v>
      </c>
      <c r="N734" t="s">
        <v>477</v>
      </c>
      <c r="O734" t="s">
        <v>477</v>
      </c>
      <c r="P734" s="168">
        <v>46290</v>
      </c>
      <c r="Q734" s="168">
        <v>46290</v>
      </c>
      <c r="R734" t="s">
        <v>477</v>
      </c>
      <c r="S734" t="s">
        <v>477</v>
      </c>
      <c r="T734">
        <v>6</v>
      </c>
      <c r="U734" t="s">
        <v>846</v>
      </c>
      <c r="V734" t="s">
        <v>720</v>
      </c>
      <c r="W734">
        <v>5170066627</v>
      </c>
      <c r="X734">
        <v>0</v>
      </c>
      <c r="Z734" t="s">
        <v>492</v>
      </c>
      <c r="AB734" t="s">
        <v>501</v>
      </c>
    </row>
    <row r="735" spans="1:28" x14ac:dyDescent="0.25">
      <c r="A735" t="s">
        <v>845</v>
      </c>
      <c r="B735" t="s">
        <v>505</v>
      </c>
      <c r="C735" t="s">
        <v>506</v>
      </c>
      <c r="D735" t="s">
        <v>507</v>
      </c>
      <c r="E735">
        <v>0.2</v>
      </c>
      <c r="F735">
        <v>1</v>
      </c>
      <c r="G735">
        <v>82</v>
      </c>
      <c r="H735">
        <v>0</v>
      </c>
      <c r="I735">
        <v>0</v>
      </c>
      <c r="J735" s="168">
        <v>46304</v>
      </c>
      <c r="K735" s="168">
        <v>46304</v>
      </c>
      <c r="L735" t="s">
        <v>477</v>
      </c>
      <c r="M735" t="s">
        <v>477</v>
      </c>
      <c r="N735" t="s">
        <v>477</v>
      </c>
      <c r="O735" t="s">
        <v>477</v>
      </c>
      <c r="P735" s="168">
        <v>46304</v>
      </c>
      <c r="Q735" s="168">
        <v>46304</v>
      </c>
      <c r="R735" t="s">
        <v>477</v>
      </c>
      <c r="S735" t="s">
        <v>477</v>
      </c>
      <c r="T735">
        <v>6</v>
      </c>
      <c r="U735" t="s">
        <v>846</v>
      </c>
      <c r="V735" t="s">
        <v>720</v>
      </c>
      <c r="W735">
        <v>5170066628</v>
      </c>
      <c r="X735">
        <v>0</v>
      </c>
      <c r="Z735" t="s">
        <v>480</v>
      </c>
      <c r="AB735" t="s">
        <v>501</v>
      </c>
    </row>
    <row r="736" spans="1:28" x14ac:dyDescent="0.25">
      <c r="A736" t="s">
        <v>847</v>
      </c>
      <c r="B736" t="s">
        <v>474</v>
      </c>
      <c r="C736" t="s">
        <v>475</v>
      </c>
      <c r="D736" t="s">
        <v>476</v>
      </c>
      <c r="E736">
        <v>0</v>
      </c>
      <c r="F736">
        <v>1</v>
      </c>
      <c r="G736">
        <v>82</v>
      </c>
      <c r="H736">
        <v>1</v>
      </c>
      <c r="I736">
        <v>0</v>
      </c>
      <c r="J736" s="168">
        <v>46192</v>
      </c>
      <c r="K736" s="168">
        <v>46192</v>
      </c>
      <c r="L736" s="168">
        <v>46192</v>
      </c>
      <c r="M736" s="168">
        <v>46192</v>
      </c>
      <c r="N736" t="s">
        <v>477</v>
      </c>
      <c r="O736" t="s">
        <v>477</v>
      </c>
      <c r="P736" s="168">
        <v>46192</v>
      </c>
      <c r="Q736" s="168">
        <v>46192</v>
      </c>
      <c r="R736" t="s">
        <v>477</v>
      </c>
      <c r="S736" t="s">
        <v>477</v>
      </c>
      <c r="T736">
        <v>6</v>
      </c>
      <c r="U736" t="s">
        <v>848</v>
      </c>
      <c r="V736" t="s">
        <v>720</v>
      </c>
      <c r="W736">
        <v>5170066629</v>
      </c>
      <c r="X736">
        <v>0</v>
      </c>
      <c r="Z736" t="s">
        <v>480</v>
      </c>
      <c r="AB736" t="s">
        <v>513</v>
      </c>
    </row>
    <row r="737" spans="1:28" x14ac:dyDescent="0.25">
      <c r="A737" t="s">
        <v>847</v>
      </c>
      <c r="B737" t="s">
        <v>482</v>
      </c>
      <c r="C737" t="s">
        <v>490</v>
      </c>
      <c r="D737" t="s">
        <v>491</v>
      </c>
      <c r="E737">
        <v>0</v>
      </c>
      <c r="F737">
        <v>1</v>
      </c>
      <c r="G737">
        <v>82</v>
      </c>
      <c r="H737">
        <v>0</v>
      </c>
      <c r="I737">
        <v>0</v>
      </c>
      <c r="J737" s="168">
        <v>46198</v>
      </c>
      <c r="K737" s="168">
        <v>46198</v>
      </c>
      <c r="L737" t="s">
        <v>477</v>
      </c>
      <c r="M737" t="s">
        <v>477</v>
      </c>
      <c r="N737" t="s">
        <v>477</v>
      </c>
      <c r="O737" t="s">
        <v>477</v>
      </c>
      <c r="P737" s="168">
        <v>46198</v>
      </c>
      <c r="Q737" s="168">
        <v>46198</v>
      </c>
      <c r="R737" t="s">
        <v>477</v>
      </c>
      <c r="S737" t="s">
        <v>477</v>
      </c>
      <c r="T737">
        <v>6</v>
      </c>
      <c r="U737" t="s">
        <v>848</v>
      </c>
      <c r="V737" t="s">
        <v>720</v>
      </c>
      <c r="W737">
        <v>5170066630</v>
      </c>
      <c r="X737">
        <v>0</v>
      </c>
      <c r="Z737" t="s">
        <v>492</v>
      </c>
      <c r="AB737" t="s">
        <v>501</v>
      </c>
    </row>
    <row r="738" spans="1:28" x14ac:dyDescent="0.25">
      <c r="A738" t="s">
        <v>847</v>
      </c>
      <c r="B738" t="s">
        <v>494</v>
      </c>
      <c r="C738" t="s">
        <v>495</v>
      </c>
      <c r="D738" t="s">
        <v>496</v>
      </c>
      <c r="E738">
        <v>0.5</v>
      </c>
      <c r="F738">
        <v>1</v>
      </c>
      <c r="G738">
        <v>82</v>
      </c>
      <c r="H738">
        <v>0</v>
      </c>
      <c r="I738">
        <v>0</v>
      </c>
      <c r="J738" s="168">
        <v>46290</v>
      </c>
      <c r="K738" s="168">
        <v>46290</v>
      </c>
      <c r="L738" t="s">
        <v>477</v>
      </c>
      <c r="M738" t="s">
        <v>477</v>
      </c>
      <c r="N738" t="s">
        <v>477</v>
      </c>
      <c r="O738" t="s">
        <v>477</v>
      </c>
      <c r="P738" s="168">
        <v>46205</v>
      </c>
      <c r="Q738" s="168">
        <v>46205</v>
      </c>
      <c r="R738" t="s">
        <v>477</v>
      </c>
      <c r="S738" t="s">
        <v>477</v>
      </c>
      <c r="T738">
        <v>6</v>
      </c>
      <c r="U738" t="s">
        <v>848</v>
      </c>
      <c r="V738" t="s">
        <v>720</v>
      </c>
      <c r="W738">
        <v>5170066631</v>
      </c>
      <c r="X738">
        <v>0</v>
      </c>
      <c r="Z738" t="s">
        <v>492</v>
      </c>
      <c r="AB738" t="s">
        <v>501</v>
      </c>
    </row>
    <row r="739" spans="1:28" x14ac:dyDescent="0.25">
      <c r="A739" t="s">
        <v>847</v>
      </c>
      <c r="B739" t="s">
        <v>498</v>
      </c>
      <c r="C739" t="s">
        <v>499</v>
      </c>
      <c r="D739" t="s">
        <v>500</v>
      </c>
      <c r="E739">
        <v>0.2</v>
      </c>
      <c r="F739">
        <v>1</v>
      </c>
      <c r="G739">
        <v>82</v>
      </c>
      <c r="H739">
        <v>0</v>
      </c>
      <c r="I739">
        <v>0</v>
      </c>
      <c r="J739" s="168">
        <v>46290</v>
      </c>
      <c r="K739" s="168">
        <v>46290</v>
      </c>
      <c r="L739" t="s">
        <v>477</v>
      </c>
      <c r="M739" t="s">
        <v>477</v>
      </c>
      <c r="N739" t="s">
        <v>477</v>
      </c>
      <c r="O739" t="s">
        <v>477</v>
      </c>
      <c r="P739" s="168">
        <v>46269</v>
      </c>
      <c r="Q739" s="168">
        <v>46269</v>
      </c>
      <c r="R739" t="s">
        <v>477</v>
      </c>
      <c r="S739" t="s">
        <v>477</v>
      </c>
      <c r="T739">
        <v>6</v>
      </c>
      <c r="U739" t="s">
        <v>848</v>
      </c>
      <c r="V739" t="s">
        <v>720</v>
      </c>
      <c r="W739">
        <v>5170066632</v>
      </c>
      <c r="X739">
        <v>0</v>
      </c>
      <c r="Z739" t="s">
        <v>492</v>
      </c>
      <c r="AB739" t="s">
        <v>501</v>
      </c>
    </row>
    <row r="740" spans="1:28" x14ac:dyDescent="0.25">
      <c r="A740" t="s">
        <v>847</v>
      </c>
      <c r="B740" t="s">
        <v>502</v>
      </c>
      <c r="C740" t="s">
        <v>503</v>
      </c>
      <c r="D740" t="s">
        <v>504</v>
      </c>
      <c r="E740">
        <v>0.1</v>
      </c>
      <c r="F740">
        <v>1</v>
      </c>
      <c r="G740">
        <v>82</v>
      </c>
      <c r="H740">
        <v>0</v>
      </c>
      <c r="I740">
        <v>0</v>
      </c>
      <c r="J740" s="168">
        <v>46290</v>
      </c>
      <c r="K740" s="168">
        <v>46290</v>
      </c>
      <c r="L740" t="s">
        <v>477</v>
      </c>
      <c r="M740" t="s">
        <v>477</v>
      </c>
      <c r="N740" t="s">
        <v>477</v>
      </c>
      <c r="O740" t="s">
        <v>477</v>
      </c>
      <c r="P740" s="168">
        <v>46290</v>
      </c>
      <c r="Q740" s="168">
        <v>46290</v>
      </c>
      <c r="R740" t="s">
        <v>477</v>
      </c>
      <c r="S740" t="s">
        <v>477</v>
      </c>
      <c r="T740">
        <v>6</v>
      </c>
      <c r="U740" t="s">
        <v>848</v>
      </c>
      <c r="V740" t="s">
        <v>720</v>
      </c>
      <c r="W740">
        <v>5170066633</v>
      </c>
      <c r="X740">
        <v>0</v>
      </c>
      <c r="Z740" t="s">
        <v>492</v>
      </c>
      <c r="AB740" t="s">
        <v>501</v>
      </c>
    </row>
    <row r="741" spans="1:28" x14ac:dyDescent="0.25">
      <c r="A741" t="s">
        <v>847</v>
      </c>
      <c r="B741" t="s">
        <v>505</v>
      </c>
      <c r="C741" t="s">
        <v>506</v>
      </c>
      <c r="D741" t="s">
        <v>507</v>
      </c>
      <c r="E741">
        <v>0.2</v>
      </c>
      <c r="F741">
        <v>1</v>
      </c>
      <c r="G741">
        <v>82</v>
      </c>
      <c r="H741">
        <v>0</v>
      </c>
      <c r="I741">
        <v>0</v>
      </c>
      <c r="J741" s="168">
        <v>46304</v>
      </c>
      <c r="K741" s="168">
        <v>46304</v>
      </c>
      <c r="L741" t="s">
        <v>477</v>
      </c>
      <c r="M741" t="s">
        <v>477</v>
      </c>
      <c r="N741" t="s">
        <v>477</v>
      </c>
      <c r="O741" t="s">
        <v>477</v>
      </c>
      <c r="P741" s="168">
        <v>46304</v>
      </c>
      <c r="Q741" s="168">
        <v>46304</v>
      </c>
      <c r="R741" t="s">
        <v>477</v>
      </c>
      <c r="S741" t="s">
        <v>477</v>
      </c>
      <c r="T741">
        <v>6</v>
      </c>
      <c r="U741" t="s">
        <v>848</v>
      </c>
      <c r="V741" t="s">
        <v>720</v>
      </c>
      <c r="W741">
        <v>5170066634</v>
      </c>
      <c r="X741">
        <v>0</v>
      </c>
      <c r="Z741" t="s">
        <v>480</v>
      </c>
      <c r="AB741" t="s">
        <v>501</v>
      </c>
    </row>
    <row r="742" spans="1:28" x14ac:dyDescent="0.25">
      <c r="A742" t="s">
        <v>849</v>
      </c>
      <c r="B742" t="s">
        <v>474</v>
      </c>
      <c r="C742" t="s">
        <v>475</v>
      </c>
      <c r="D742" t="s">
        <v>476</v>
      </c>
      <c r="E742">
        <v>0</v>
      </c>
      <c r="F742">
        <v>1</v>
      </c>
      <c r="G742">
        <v>800</v>
      </c>
      <c r="H742">
        <v>1</v>
      </c>
      <c r="I742">
        <v>0</v>
      </c>
      <c r="J742" s="168">
        <v>46167</v>
      </c>
      <c r="K742" s="168">
        <v>46167</v>
      </c>
      <c r="L742" s="168">
        <v>46153</v>
      </c>
      <c r="M742" s="168">
        <v>46153</v>
      </c>
      <c r="N742" t="s">
        <v>477</v>
      </c>
      <c r="O742" t="s">
        <v>477</v>
      </c>
      <c r="P742" s="168">
        <v>46167</v>
      </c>
      <c r="Q742" s="168">
        <v>46167</v>
      </c>
      <c r="R742" t="s">
        <v>477</v>
      </c>
      <c r="S742" t="s">
        <v>477</v>
      </c>
      <c r="T742">
        <v>6</v>
      </c>
      <c r="U742" t="s">
        <v>850</v>
      </c>
      <c r="V742" t="s">
        <v>479</v>
      </c>
      <c r="W742">
        <v>5170066373</v>
      </c>
      <c r="X742">
        <v>0</v>
      </c>
      <c r="Z742" t="s">
        <v>480</v>
      </c>
      <c r="AB742" t="s">
        <v>716</v>
      </c>
    </row>
    <row r="743" spans="1:28" x14ac:dyDescent="0.25">
      <c r="A743" t="s">
        <v>849</v>
      </c>
      <c r="B743" t="s">
        <v>482</v>
      </c>
      <c r="C743" t="s">
        <v>490</v>
      </c>
      <c r="D743" t="s">
        <v>491</v>
      </c>
      <c r="E743">
        <v>0</v>
      </c>
      <c r="F743">
        <v>1</v>
      </c>
      <c r="G743">
        <v>800</v>
      </c>
      <c r="H743">
        <v>1</v>
      </c>
      <c r="I743">
        <v>0</v>
      </c>
      <c r="J743" s="168">
        <v>46178</v>
      </c>
      <c r="K743" s="168">
        <v>46178</v>
      </c>
      <c r="L743" s="168">
        <v>46163</v>
      </c>
      <c r="M743" s="168">
        <v>46163</v>
      </c>
      <c r="N743" t="s">
        <v>477</v>
      </c>
      <c r="O743" t="s">
        <v>477</v>
      </c>
      <c r="P743" s="168">
        <v>46178</v>
      </c>
      <c r="Q743" s="168">
        <v>46178</v>
      </c>
      <c r="R743" t="s">
        <v>477</v>
      </c>
      <c r="S743" t="s">
        <v>477</v>
      </c>
      <c r="T743">
        <v>6</v>
      </c>
      <c r="U743" t="s">
        <v>850</v>
      </c>
      <c r="V743" t="s">
        <v>479</v>
      </c>
      <c r="W743">
        <v>5170066374</v>
      </c>
      <c r="X743">
        <v>0</v>
      </c>
      <c r="Z743" t="s">
        <v>492</v>
      </c>
      <c r="AB743" t="s">
        <v>769</v>
      </c>
    </row>
    <row r="744" spans="1:28" x14ac:dyDescent="0.25">
      <c r="A744" t="s">
        <v>849</v>
      </c>
      <c r="B744" t="s">
        <v>494</v>
      </c>
      <c r="C744" t="s">
        <v>495</v>
      </c>
      <c r="D744" t="s">
        <v>496</v>
      </c>
      <c r="E744">
        <v>0.5</v>
      </c>
      <c r="F744">
        <v>1</v>
      </c>
      <c r="G744">
        <v>800</v>
      </c>
      <c r="H744">
        <v>1</v>
      </c>
      <c r="I744">
        <v>50</v>
      </c>
      <c r="J744" s="168">
        <v>46185</v>
      </c>
      <c r="K744" s="168">
        <v>46185</v>
      </c>
      <c r="L744" s="168">
        <v>46171</v>
      </c>
      <c r="M744" s="168">
        <v>46171</v>
      </c>
      <c r="N744" t="s">
        <v>477</v>
      </c>
      <c r="O744" t="s">
        <v>477</v>
      </c>
      <c r="P744" s="168">
        <v>46185</v>
      </c>
      <c r="Q744" s="168">
        <v>46185</v>
      </c>
      <c r="R744" t="s">
        <v>477</v>
      </c>
      <c r="S744" t="s">
        <v>477</v>
      </c>
      <c r="T744">
        <v>6</v>
      </c>
      <c r="U744" t="s">
        <v>850</v>
      </c>
      <c r="V744" t="s">
        <v>479</v>
      </c>
      <c r="W744">
        <v>5170066375</v>
      </c>
      <c r="X744">
        <v>0</v>
      </c>
      <c r="Z744" t="s">
        <v>492</v>
      </c>
      <c r="AB744" t="s">
        <v>851</v>
      </c>
    </row>
    <row r="745" spans="1:28" x14ac:dyDescent="0.25">
      <c r="A745" t="s">
        <v>849</v>
      </c>
      <c r="B745" t="s">
        <v>498</v>
      </c>
      <c r="C745" t="s">
        <v>499</v>
      </c>
      <c r="D745" t="s">
        <v>500</v>
      </c>
      <c r="E745">
        <v>0.2</v>
      </c>
      <c r="F745">
        <v>1</v>
      </c>
      <c r="G745">
        <v>800</v>
      </c>
      <c r="H745">
        <v>1</v>
      </c>
      <c r="I745">
        <v>20</v>
      </c>
      <c r="J745" s="168">
        <v>46304</v>
      </c>
      <c r="K745" s="168">
        <v>46304</v>
      </c>
      <c r="L745" s="168">
        <v>46269</v>
      </c>
      <c r="M745" s="168">
        <v>46269</v>
      </c>
      <c r="N745" t="s">
        <v>477</v>
      </c>
      <c r="O745" t="s">
        <v>477</v>
      </c>
      <c r="P745" s="168">
        <v>46234</v>
      </c>
      <c r="Q745" s="168">
        <v>46234</v>
      </c>
      <c r="R745" t="s">
        <v>477</v>
      </c>
      <c r="S745" t="s">
        <v>477</v>
      </c>
      <c r="T745">
        <v>6</v>
      </c>
      <c r="U745" t="s">
        <v>850</v>
      </c>
      <c r="V745" t="s">
        <v>479</v>
      </c>
      <c r="W745">
        <v>5170066376</v>
      </c>
      <c r="X745">
        <v>0</v>
      </c>
      <c r="Z745" t="s">
        <v>492</v>
      </c>
      <c r="AB745" t="s">
        <v>852</v>
      </c>
    </row>
    <row r="746" spans="1:28" x14ac:dyDescent="0.25">
      <c r="A746" t="s">
        <v>849</v>
      </c>
      <c r="B746" t="s">
        <v>502</v>
      </c>
      <c r="C746" t="s">
        <v>503</v>
      </c>
      <c r="D746" t="s">
        <v>504</v>
      </c>
      <c r="E746">
        <v>0.1</v>
      </c>
      <c r="F746">
        <v>1</v>
      </c>
      <c r="G746">
        <v>800</v>
      </c>
      <c r="H746">
        <v>1</v>
      </c>
      <c r="I746">
        <v>10</v>
      </c>
      <c r="J746" s="168">
        <v>46304</v>
      </c>
      <c r="K746" s="168">
        <v>46304</v>
      </c>
      <c r="L746" s="168">
        <v>46269</v>
      </c>
      <c r="M746" s="168">
        <v>46269</v>
      </c>
      <c r="N746" t="s">
        <v>477</v>
      </c>
      <c r="O746" t="s">
        <v>477</v>
      </c>
      <c r="P746" s="168">
        <v>46304</v>
      </c>
      <c r="Q746" s="168">
        <v>46304</v>
      </c>
      <c r="R746" t="s">
        <v>477</v>
      </c>
      <c r="S746" t="s">
        <v>477</v>
      </c>
      <c r="T746">
        <v>6</v>
      </c>
      <c r="U746" t="s">
        <v>850</v>
      </c>
      <c r="V746" t="s">
        <v>479</v>
      </c>
      <c r="W746">
        <v>5170066377</v>
      </c>
      <c r="X746">
        <v>0</v>
      </c>
      <c r="Z746" t="s">
        <v>492</v>
      </c>
      <c r="AB746" t="s">
        <v>852</v>
      </c>
    </row>
    <row r="747" spans="1:28" x14ac:dyDescent="0.25">
      <c r="A747" t="s">
        <v>849</v>
      </c>
      <c r="B747" t="s">
        <v>505</v>
      </c>
      <c r="C747" t="s">
        <v>506</v>
      </c>
      <c r="D747" t="s">
        <v>507</v>
      </c>
      <c r="E747">
        <v>0.2</v>
      </c>
      <c r="F747">
        <v>1</v>
      </c>
      <c r="G747">
        <v>800</v>
      </c>
      <c r="H747">
        <v>1</v>
      </c>
      <c r="I747">
        <v>20</v>
      </c>
      <c r="J747" s="168">
        <v>46318</v>
      </c>
      <c r="K747" s="168">
        <v>46318</v>
      </c>
      <c r="L747" s="168">
        <v>46286</v>
      </c>
      <c r="M747" s="168">
        <v>46286</v>
      </c>
      <c r="N747" t="s">
        <v>477</v>
      </c>
      <c r="O747" t="s">
        <v>477</v>
      </c>
      <c r="P747" s="168">
        <v>46318</v>
      </c>
      <c r="Q747" s="168">
        <v>46318</v>
      </c>
      <c r="R747" t="s">
        <v>477</v>
      </c>
      <c r="S747" t="s">
        <v>477</v>
      </c>
      <c r="T747">
        <v>6</v>
      </c>
      <c r="U747" t="s">
        <v>850</v>
      </c>
      <c r="V747" t="s">
        <v>479</v>
      </c>
      <c r="W747">
        <v>5170066378</v>
      </c>
      <c r="X747">
        <v>0</v>
      </c>
      <c r="Z747" t="s">
        <v>480</v>
      </c>
      <c r="AB747" t="s">
        <v>853</v>
      </c>
    </row>
    <row r="748" spans="1:28" x14ac:dyDescent="0.25">
      <c r="A748" t="s">
        <v>854</v>
      </c>
      <c r="B748" t="s">
        <v>474</v>
      </c>
      <c r="C748" t="s">
        <v>475</v>
      </c>
      <c r="D748" t="s">
        <v>476</v>
      </c>
      <c r="E748">
        <v>0</v>
      </c>
      <c r="F748">
        <v>1</v>
      </c>
      <c r="G748">
        <v>600</v>
      </c>
      <c r="H748">
        <v>1</v>
      </c>
      <c r="I748">
        <v>0</v>
      </c>
      <c r="J748" s="168">
        <v>46118</v>
      </c>
      <c r="K748" s="168">
        <v>46118</v>
      </c>
      <c r="L748" s="168">
        <v>46090</v>
      </c>
      <c r="M748" s="168">
        <v>46090</v>
      </c>
      <c r="N748" t="s">
        <v>477</v>
      </c>
      <c r="O748" t="s">
        <v>477</v>
      </c>
      <c r="P748" s="168">
        <v>46118</v>
      </c>
      <c r="Q748" s="168">
        <v>46118</v>
      </c>
      <c r="R748" t="s">
        <v>477</v>
      </c>
      <c r="S748" t="s">
        <v>477</v>
      </c>
      <c r="T748">
        <v>6</v>
      </c>
      <c r="U748" t="s">
        <v>855</v>
      </c>
      <c r="V748" t="s">
        <v>479</v>
      </c>
      <c r="W748">
        <v>5170066379</v>
      </c>
      <c r="X748">
        <v>0</v>
      </c>
      <c r="Z748" t="s">
        <v>480</v>
      </c>
      <c r="AB748" t="s">
        <v>481</v>
      </c>
    </row>
    <row r="749" spans="1:28" x14ac:dyDescent="0.25">
      <c r="A749" t="s">
        <v>854</v>
      </c>
      <c r="B749" t="s">
        <v>482</v>
      </c>
      <c r="C749" t="s">
        <v>490</v>
      </c>
      <c r="D749" t="s">
        <v>491</v>
      </c>
      <c r="E749">
        <v>0</v>
      </c>
      <c r="F749">
        <v>1</v>
      </c>
      <c r="G749">
        <v>600</v>
      </c>
      <c r="H749">
        <v>1</v>
      </c>
      <c r="I749">
        <v>0</v>
      </c>
      <c r="J749" s="168">
        <v>46129</v>
      </c>
      <c r="K749" s="168">
        <v>46129</v>
      </c>
      <c r="L749" s="168">
        <v>46094</v>
      </c>
      <c r="M749" s="168">
        <v>46094</v>
      </c>
      <c r="N749" t="s">
        <v>477</v>
      </c>
      <c r="O749" t="s">
        <v>477</v>
      </c>
      <c r="P749" s="168">
        <v>46129</v>
      </c>
      <c r="Q749" s="168">
        <v>46129</v>
      </c>
      <c r="R749" t="s">
        <v>477</v>
      </c>
      <c r="S749" t="s">
        <v>477</v>
      </c>
      <c r="T749">
        <v>6</v>
      </c>
      <c r="U749" t="s">
        <v>855</v>
      </c>
      <c r="V749" t="s">
        <v>479</v>
      </c>
      <c r="W749">
        <v>5170066380</v>
      </c>
      <c r="X749">
        <v>0</v>
      </c>
      <c r="Z749" t="s">
        <v>492</v>
      </c>
      <c r="AB749" t="s">
        <v>856</v>
      </c>
    </row>
    <row r="750" spans="1:28" x14ac:dyDescent="0.25">
      <c r="A750" t="s">
        <v>854</v>
      </c>
      <c r="B750" t="s">
        <v>494</v>
      </c>
      <c r="C750" t="s">
        <v>495</v>
      </c>
      <c r="D750" t="s">
        <v>496</v>
      </c>
      <c r="E750">
        <v>0.5</v>
      </c>
      <c r="F750">
        <v>1</v>
      </c>
      <c r="G750">
        <v>600</v>
      </c>
      <c r="H750">
        <v>1</v>
      </c>
      <c r="I750">
        <v>50</v>
      </c>
      <c r="J750" s="168">
        <v>46136</v>
      </c>
      <c r="K750" s="168">
        <v>46136</v>
      </c>
      <c r="L750" s="168">
        <v>46122</v>
      </c>
      <c r="M750" s="168">
        <v>46122</v>
      </c>
      <c r="N750" t="s">
        <v>477</v>
      </c>
      <c r="O750" t="s">
        <v>477</v>
      </c>
      <c r="P750" s="168">
        <v>46136</v>
      </c>
      <c r="Q750" s="168">
        <v>46136</v>
      </c>
      <c r="R750" t="s">
        <v>477</v>
      </c>
      <c r="S750" t="s">
        <v>477</v>
      </c>
      <c r="T750">
        <v>6</v>
      </c>
      <c r="U750" t="s">
        <v>855</v>
      </c>
      <c r="V750" t="s">
        <v>479</v>
      </c>
      <c r="W750">
        <v>5170066381</v>
      </c>
      <c r="X750">
        <v>0</v>
      </c>
      <c r="Z750" t="s">
        <v>492</v>
      </c>
      <c r="AB750" t="s">
        <v>857</v>
      </c>
    </row>
    <row r="751" spans="1:28" x14ac:dyDescent="0.25">
      <c r="A751" t="s">
        <v>854</v>
      </c>
      <c r="B751" t="s">
        <v>498</v>
      </c>
      <c r="C751" t="s">
        <v>499</v>
      </c>
      <c r="D751" t="s">
        <v>500</v>
      </c>
      <c r="E751">
        <v>0.2</v>
      </c>
      <c r="F751">
        <v>1</v>
      </c>
      <c r="G751">
        <v>600</v>
      </c>
      <c r="H751">
        <v>1</v>
      </c>
      <c r="I751">
        <v>20</v>
      </c>
      <c r="J751" s="168">
        <v>46171</v>
      </c>
      <c r="K751" s="168">
        <v>46171</v>
      </c>
      <c r="L751" s="168">
        <v>46169</v>
      </c>
      <c r="M751" s="168">
        <v>46169</v>
      </c>
      <c r="N751" t="s">
        <v>477</v>
      </c>
      <c r="O751" t="s">
        <v>477</v>
      </c>
      <c r="P751" s="168">
        <v>46171</v>
      </c>
      <c r="Q751" s="168">
        <v>46171</v>
      </c>
      <c r="R751" t="s">
        <v>477</v>
      </c>
      <c r="S751" t="s">
        <v>477</v>
      </c>
      <c r="T751">
        <v>6</v>
      </c>
      <c r="U751" t="s">
        <v>855</v>
      </c>
      <c r="V751" t="s">
        <v>479</v>
      </c>
      <c r="W751">
        <v>5170066382</v>
      </c>
      <c r="X751">
        <v>0</v>
      </c>
      <c r="Z751" t="s">
        <v>492</v>
      </c>
      <c r="AB751" t="s">
        <v>806</v>
      </c>
    </row>
    <row r="752" spans="1:28" x14ac:dyDescent="0.25">
      <c r="A752" t="s">
        <v>854</v>
      </c>
      <c r="B752" t="s">
        <v>502</v>
      </c>
      <c r="C752" t="s">
        <v>503</v>
      </c>
      <c r="D752" t="s">
        <v>504</v>
      </c>
      <c r="E752">
        <v>0.1</v>
      </c>
      <c r="F752">
        <v>1</v>
      </c>
      <c r="G752">
        <v>600</v>
      </c>
      <c r="H752">
        <v>1</v>
      </c>
      <c r="I752">
        <v>10</v>
      </c>
      <c r="J752" s="168">
        <v>46199</v>
      </c>
      <c r="K752" s="168">
        <v>46199</v>
      </c>
      <c r="L752" s="168">
        <v>46185</v>
      </c>
      <c r="M752" s="168">
        <v>46185</v>
      </c>
      <c r="N752" t="s">
        <v>477</v>
      </c>
      <c r="O752" t="s">
        <v>477</v>
      </c>
      <c r="P752" s="168">
        <v>46199</v>
      </c>
      <c r="Q752" s="168">
        <v>46199</v>
      </c>
      <c r="R752" t="s">
        <v>477</v>
      </c>
      <c r="S752" t="s">
        <v>477</v>
      </c>
      <c r="T752">
        <v>6</v>
      </c>
      <c r="U752" t="s">
        <v>855</v>
      </c>
      <c r="V752" t="s">
        <v>479</v>
      </c>
      <c r="W752">
        <v>5170066383</v>
      </c>
      <c r="X752">
        <v>0</v>
      </c>
      <c r="Z752" t="s">
        <v>492</v>
      </c>
      <c r="AB752" t="s">
        <v>520</v>
      </c>
    </row>
    <row r="753" spans="1:28" x14ac:dyDescent="0.25">
      <c r="A753" t="s">
        <v>854</v>
      </c>
      <c r="B753" t="s">
        <v>505</v>
      </c>
      <c r="C753" t="s">
        <v>506</v>
      </c>
      <c r="D753" t="s">
        <v>507</v>
      </c>
      <c r="E753">
        <v>0.2</v>
      </c>
      <c r="F753">
        <v>1</v>
      </c>
      <c r="G753">
        <v>600</v>
      </c>
      <c r="H753">
        <v>1</v>
      </c>
      <c r="I753">
        <v>20</v>
      </c>
      <c r="J753" s="168">
        <v>46213</v>
      </c>
      <c r="K753" s="168">
        <v>46213</v>
      </c>
      <c r="L753" s="168">
        <v>46189</v>
      </c>
      <c r="M753" s="168">
        <v>46189</v>
      </c>
      <c r="N753" t="s">
        <v>477</v>
      </c>
      <c r="O753" t="s">
        <v>477</v>
      </c>
      <c r="P753" s="168">
        <v>46213</v>
      </c>
      <c r="Q753" s="168">
        <v>46213</v>
      </c>
      <c r="R753" t="s">
        <v>477</v>
      </c>
      <c r="S753" t="s">
        <v>477</v>
      </c>
      <c r="T753">
        <v>6</v>
      </c>
      <c r="U753" t="s">
        <v>855</v>
      </c>
      <c r="V753" t="s">
        <v>479</v>
      </c>
      <c r="W753">
        <v>5170066384</v>
      </c>
      <c r="X753">
        <v>0</v>
      </c>
      <c r="Z753" t="s">
        <v>480</v>
      </c>
      <c r="AB753" t="s">
        <v>858</v>
      </c>
    </row>
    <row r="754" spans="1:28" x14ac:dyDescent="0.25">
      <c r="A754" t="s">
        <v>859</v>
      </c>
      <c r="B754" t="s">
        <v>474</v>
      </c>
      <c r="C754" t="s">
        <v>475</v>
      </c>
      <c r="D754" t="s">
        <v>476</v>
      </c>
      <c r="E754">
        <v>0</v>
      </c>
      <c r="F754">
        <v>1</v>
      </c>
      <c r="G754">
        <v>60</v>
      </c>
      <c r="H754">
        <v>1</v>
      </c>
      <c r="I754">
        <v>0</v>
      </c>
      <c r="J754" s="168">
        <v>46265</v>
      </c>
      <c r="K754" s="168">
        <v>46265</v>
      </c>
      <c r="L754" s="168">
        <v>46265</v>
      </c>
      <c r="M754" s="168">
        <v>46265</v>
      </c>
      <c r="N754" t="s">
        <v>477</v>
      </c>
      <c r="O754" t="s">
        <v>477</v>
      </c>
      <c r="P754" t="s">
        <v>477</v>
      </c>
      <c r="Q754" t="s">
        <v>477</v>
      </c>
      <c r="R754" t="s">
        <v>477</v>
      </c>
      <c r="S754" t="s">
        <v>477</v>
      </c>
      <c r="T754">
        <v>6</v>
      </c>
      <c r="U754" t="s">
        <v>860</v>
      </c>
      <c r="V754" t="s">
        <v>538</v>
      </c>
      <c r="W754">
        <v>5598077883</v>
      </c>
      <c r="X754">
        <v>0</v>
      </c>
      <c r="Z754" t="s">
        <v>480</v>
      </c>
      <c r="AB754" t="s">
        <v>861</v>
      </c>
    </row>
    <row r="755" spans="1:28" x14ac:dyDescent="0.25">
      <c r="A755" t="s">
        <v>859</v>
      </c>
      <c r="B755" t="s">
        <v>482</v>
      </c>
      <c r="C755" t="s">
        <v>490</v>
      </c>
      <c r="D755" t="s">
        <v>491</v>
      </c>
      <c r="E755">
        <v>0</v>
      </c>
      <c r="F755">
        <v>1</v>
      </c>
      <c r="G755">
        <v>60</v>
      </c>
      <c r="H755">
        <v>1</v>
      </c>
      <c r="I755">
        <v>0</v>
      </c>
      <c r="J755" s="168">
        <v>46269</v>
      </c>
      <c r="K755" s="168">
        <v>46269</v>
      </c>
      <c r="L755" s="168">
        <v>46269</v>
      </c>
      <c r="M755" s="168">
        <v>46272</v>
      </c>
      <c r="N755" t="s">
        <v>477</v>
      </c>
      <c r="O755" t="s">
        <v>477</v>
      </c>
      <c r="P755" t="s">
        <v>477</v>
      </c>
      <c r="Q755" t="s">
        <v>477</v>
      </c>
      <c r="R755" t="s">
        <v>477</v>
      </c>
      <c r="S755" t="s">
        <v>477</v>
      </c>
      <c r="T755">
        <v>6</v>
      </c>
      <c r="U755" t="s">
        <v>860</v>
      </c>
      <c r="V755" t="s">
        <v>538</v>
      </c>
      <c r="W755">
        <v>5598077884</v>
      </c>
      <c r="X755">
        <v>0</v>
      </c>
      <c r="Z755" t="s">
        <v>492</v>
      </c>
      <c r="AB755" t="s">
        <v>548</v>
      </c>
    </row>
    <row r="756" spans="1:28" x14ac:dyDescent="0.25">
      <c r="A756" t="s">
        <v>859</v>
      </c>
      <c r="B756" t="s">
        <v>494</v>
      </c>
      <c r="C756" t="s">
        <v>495</v>
      </c>
      <c r="D756" t="s">
        <v>496</v>
      </c>
      <c r="E756">
        <v>0.5</v>
      </c>
      <c r="F756">
        <v>1</v>
      </c>
      <c r="G756">
        <v>60</v>
      </c>
      <c r="H756">
        <v>1</v>
      </c>
      <c r="I756">
        <v>50</v>
      </c>
      <c r="J756" s="168">
        <v>46276</v>
      </c>
      <c r="K756" s="168">
        <v>46276</v>
      </c>
      <c r="L756" s="168">
        <v>46276</v>
      </c>
      <c r="M756" s="168">
        <v>46276</v>
      </c>
      <c r="N756" t="s">
        <v>477</v>
      </c>
      <c r="O756" t="s">
        <v>477</v>
      </c>
      <c r="P756" t="s">
        <v>477</v>
      </c>
      <c r="Q756" t="s">
        <v>477</v>
      </c>
      <c r="R756" t="s">
        <v>477</v>
      </c>
      <c r="S756" t="s">
        <v>477</v>
      </c>
      <c r="T756">
        <v>6</v>
      </c>
      <c r="U756" t="s">
        <v>860</v>
      </c>
      <c r="V756" t="s">
        <v>538</v>
      </c>
      <c r="W756">
        <v>5598077885</v>
      </c>
      <c r="X756">
        <v>0</v>
      </c>
      <c r="Z756" t="s">
        <v>492</v>
      </c>
      <c r="AB756" t="s">
        <v>650</v>
      </c>
    </row>
    <row r="757" spans="1:28" x14ac:dyDescent="0.25">
      <c r="A757" t="s">
        <v>859</v>
      </c>
      <c r="B757" t="s">
        <v>498</v>
      </c>
      <c r="C757" t="s">
        <v>499</v>
      </c>
      <c r="D757" t="s">
        <v>500</v>
      </c>
      <c r="E757">
        <v>0.2</v>
      </c>
      <c r="F757">
        <v>1</v>
      </c>
      <c r="G757">
        <v>60</v>
      </c>
      <c r="H757">
        <v>0</v>
      </c>
      <c r="I757">
        <v>0</v>
      </c>
      <c r="J757" s="168">
        <v>46297</v>
      </c>
      <c r="K757" s="168">
        <v>46297</v>
      </c>
      <c r="L757" t="s">
        <v>477</v>
      </c>
      <c r="M757" t="s">
        <v>477</v>
      </c>
      <c r="N757" t="s">
        <v>477</v>
      </c>
      <c r="O757" t="s">
        <v>477</v>
      </c>
      <c r="P757" t="s">
        <v>477</v>
      </c>
      <c r="Q757" t="s">
        <v>477</v>
      </c>
      <c r="R757" t="s">
        <v>477</v>
      </c>
      <c r="S757" t="s">
        <v>477</v>
      </c>
      <c r="T757">
        <v>6</v>
      </c>
      <c r="U757" t="s">
        <v>860</v>
      </c>
      <c r="V757" t="s">
        <v>538</v>
      </c>
      <c r="W757">
        <v>5598077886</v>
      </c>
      <c r="X757">
        <v>0</v>
      </c>
      <c r="Z757" t="s">
        <v>492</v>
      </c>
      <c r="AB757" t="s">
        <v>501</v>
      </c>
    </row>
    <row r="758" spans="1:28" x14ac:dyDescent="0.25">
      <c r="A758" t="s">
        <v>859</v>
      </c>
      <c r="B758" t="s">
        <v>502</v>
      </c>
      <c r="C758" t="s">
        <v>503</v>
      </c>
      <c r="D758" t="s">
        <v>504</v>
      </c>
      <c r="E758">
        <v>0.1</v>
      </c>
      <c r="F758">
        <v>1</v>
      </c>
      <c r="G758">
        <v>60</v>
      </c>
      <c r="H758">
        <v>0</v>
      </c>
      <c r="I758">
        <v>0</v>
      </c>
      <c r="J758" s="168">
        <v>46318</v>
      </c>
      <c r="K758" s="168">
        <v>46318</v>
      </c>
      <c r="L758" t="s">
        <v>477</v>
      </c>
      <c r="M758" t="s">
        <v>477</v>
      </c>
      <c r="N758" t="s">
        <v>477</v>
      </c>
      <c r="O758" t="s">
        <v>477</v>
      </c>
      <c r="P758" t="s">
        <v>477</v>
      </c>
      <c r="Q758" t="s">
        <v>477</v>
      </c>
      <c r="R758" t="s">
        <v>477</v>
      </c>
      <c r="S758" t="s">
        <v>477</v>
      </c>
      <c r="T758">
        <v>6</v>
      </c>
      <c r="U758" t="s">
        <v>860</v>
      </c>
      <c r="V758" t="s">
        <v>538</v>
      </c>
      <c r="W758">
        <v>5598077887</v>
      </c>
      <c r="X758">
        <v>0</v>
      </c>
      <c r="Z758" t="s">
        <v>492</v>
      </c>
      <c r="AB758" t="s">
        <v>501</v>
      </c>
    </row>
    <row r="759" spans="1:28" x14ac:dyDescent="0.25">
      <c r="A759" t="s">
        <v>859</v>
      </c>
      <c r="B759" t="s">
        <v>505</v>
      </c>
      <c r="C759" t="s">
        <v>506</v>
      </c>
      <c r="D759" t="s">
        <v>507</v>
      </c>
      <c r="E759">
        <v>0.2</v>
      </c>
      <c r="F759">
        <v>1</v>
      </c>
      <c r="G759">
        <v>60</v>
      </c>
      <c r="H759">
        <v>0</v>
      </c>
      <c r="I759">
        <v>0</v>
      </c>
      <c r="J759" s="168">
        <v>46332</v>
      </c>
      <c r="K759" s="168">
        <v>46332</v>
      </c>
      <c r="L759" t="s">
        <v>477</v>
      </c>
      <c r="M759" t="s">
        <v>477</v>
      </c>
      <c r="N759" t="s">
        <v>477</v>
      </c>
      <c r="O759" t="s">
        <v>477</v>
      </c>
      <c r="P759" t="s">
        <v>477</v>
      </c>
      <c r="Q759" t="s">
        <v>477</v>
      </c>
      <c r="R759" t="s">
        <v>477</v>
      </c>
      <c r="S759" t="s">
        <v>477</v>
      </c>
      <c r="T759">
        <v>6</v>
      </c>
      <c r="U759" t="s">
        <v>860</v>
      </c>
      <c r="V759" t="s">
        <v>538</v>
      </c>
      <c r="W759">
        <v>5598077888</v>
      </c>
      <c r="X759">
        <v>0</v>
      </c>
      <c r="Z759" t="s">
        <v>480</v>
      </c>
      <c r="AB759" t="s">
        <v>501</v>
      </c>
    </row>
    <row r="760" spans="1:28" x14ac:dyDescent="0.25">
      <c r="A760" t="s">
        <v>862</v>
      </c>
      <c r="B760" t="s">
        <v>474</v>
      </c>
      <c r="C760" t="s">
        <v>475</v>
      </c>
      <c r="D760" t="s">
        <v>476</v>
      </c>
      <c r="E760">
        <v>0</v>
      </c>
      <c r="F760">
        <v>1</v>
      </c>
      <c r="G760">
        <v>401</v>
      </c>
      <c r="H760">
        <v>1</v>
      </c>
      <c r="I760">
        <v>0</v>
      </c>
      <c r="J760" s="168">
        <v>46118</v>
      </c>
      <c r="K760" s="168">
        <v>46118</v>
      </c>
      <c r="L760" s="168">
        <v>46090</v>
      </c>
      <c r="M760" s="168">
        <v>46090</v>
      </c>
      <c r="N760" t="s">
        <v>477</v>
      </c>
      <c r="O760" t="s">
        <v>477</v>
      </c>
      <c r="P760" s="168">
        <v>46118</v>
      </c>
      <c r="Q760" s="168">
        <v>46118</v>
      </c>
      <c r="R760" t="s">
        <v>477</v>
      </c>
      <c r="S760" t="s">
        <v>477</v>
      </c>
      <c r="T760">
        <v>6</v>
      </c>
      <c r="U760" t="s">
        <v>863</v>
      </c>
      <c r="V760" t="s">
        <v>864</v>
      </c>
      <c r="W760">
        <v>5170106833</v>
      </c>
      <c r="X760">
        <v>0</v>
      </c>
      <c r="Z760" t="s">
        <v>480</v>
      </c>
      <c r="AB760" t="s">
        <v>481</v>
      </c>
    </row>
    <row r="761" spans="1:28" x14ac:dyDescent="0.25">
      <c r="A761" t="s">
        <v>862</v>
      </c>
      <c r="B761" t="s">
        <v>482</v>
      </c>
      <c r="C761" t="s">
        <v>490</v>
      </c>
      <c r="D761" t="s">
        <v>491</v>
      </c>
      <c r="E761">
        <v>0</v>
      </c>
      <c r="F761">
        <v>1</v>
      </c>
      <c r="G761">
        <v>401</v>
      </c>
      <c r="H761">
        <v>1</v>
      </c>
      <c r="I761">
        <v>0</v>
      </c>
      <c r="J761" s="168">
        <v>46129</v>
      </c>
      <c r="K761" s="168">
        <v>46129</v>
      </c>
      <c r="L761" s="168">
        <v>46101</v>
      </c>
      <c r="M761" s="168">
        <v>46101</v>
      </c>
      <c r="N761" t="s">
        <v>477</v>
      </c>
      <c r="O761" t="s">
        <v>477</v>
      </c>
      <c r="P761" s="168">
        <v>46129</v>
      </c>
      <c r="Q761" s="168">
        <v>46129</v>
      </c>
      <c r="R761" t="s">
        <v>477</v>
      </c>
      <c r="S761" t="s">
        <v>477</v>
      </c>
      <c r="T761">
        <v>6</v>
      </c>
      <c r="U761" t="s">
        <v>863</v>
      </c>
      <c r="V761" t="s">
        <v>864</v>
      </c>
      <c r="W761">
        <v>5170106834</v>
      </c>
      <c r="X761">
        <v>0</v>
      </c>
      <c r="Z761" t="s">
        <v>492</v>
      </c>
      <c r="AB761" t="s">
        <v>865</v>
      </c>
    </row>
    <row r="762" spans="1:28" x14ac:dyDescent="0.25">
      <c r="A762" t="s">
        <v>862</v>
      </c>
      <c r="B762" t="s">
        <v>494</v>
      </c>
      <c r="C762" t="s">
        <v>495</v>
      </c>
      <c r="D762" t="s">
        <v>496</v>
      </c>
      <c r="E762">
        <v>0.5</v>
      </c>
      <c r="F762">
        <v>1</v>
      </c>
      <c r="G762">
        <v>401</v>
      </c>
      <c r="H762">
        <v>1</v>
      </c>
      <c r="I762">
        <v>50</v>
      </c>
      <c r="J762" s="168">
        <v>46136</v>
      </c>
      <c r="K762" s="168">
        <v>46136</v>
      </c>
      <c r="L762" s="168">
        <v>46115</v>
      </c>
      <c r="M762" s="168">
        <v>46115</v>
      </c>
      <c r="N762" t="s">
        <v>477</v>
      </c>
      <c r="O762" t="s">
        <v>477</v>
      </c>
      <c r="P762" s="168">
        <v>46136</v>
      </c>
      <c r="Q762" s="168">
        <v>46136</v>
      </c>
      <c r="R762" t="s">
        <v>477</v>
      </c>
      <c r="S762" t="s">
        <v>477</v>
      </c>
      <c r="T762">
        <v>6</v>
      </c>
      <c r="U762" t="s">
        <v>863</v>
      </c>
      <c r="V762" t="s">
        <v>864</v>
      </c>
      <c r="W762">
        <v>5170106835</v>
      </c>
      <c r="X762">
        <v>0</v>
      </c>
      <c r="Z762" t="s">
        <v>492</v>
      </c>
      <c r="AB762" t="s">
        <v>866</v>
      </c>
    </row>
    <row r="763" spans="1:28" x14ac:dyDescent="0.25">
      <c r="A763" t="s">
        <v>862</v>
      </c>
      <c r="B763" t="s">
        <v>498</v>
      </c>
      <c r="C763" t="s">
        <v>499</v>
      </c>
      <c r="D763" t="s">
        <v>500</v>
      </c>
      <c r="E763">
        <v>0.2</v>
      </c>
      <c r="F763">
        <v>1</v>
      </c>
      <c r="G763">
        <v>401</v>
      </c>
      <c r="H763">
        <v>1</v>
      </c>
      <c r="I763">
        <v>20</v>
      </c>
      <c r="J763" s="168">
        <v>46161</v>
      </c>
      <c r="K763" s="168">
        <v>46161</v>
      </c>
      <c r="L763" s="168">
        <v>46164</v>
      </c>
      <c r="M763" s="168">
        <v>46164</v>
      </c>
      <c r="N763" t="s">
        <v>477</v>
      </c>
      <c r="O763" t="s">
        <v>477</v>
      </c>
      <c r="P763" s="168">
        <v>46161</v>
      </c>
      <c r="Q763" s="168">
        <v>46161</v>
      </c>
      <c r="R763" t="s">
        <v>477</v>
      </c>
      <c r="S763" t="s">
        <v>477</v>
      </c>
      <c r="T763">
        <v>6</v>
      </c>
      <c r="U763" t="s">
        <v>863</v>
      </c>
      <c r="V763" t="s">
        <v>864</v>
      </c>
      <c r="W763">
        <v>5170106836</v>
      </c>
      <c r="X763">
        <v>0</v>
      </c>
      <c r="Z763" t="s">
        <v>492</v>
      </c>
      <c r="AB763" t="s">
        <v>802</v>
      </c>
    </row>
    <row r="764" spans="1:28" x14ac:dyDescent="0.25">
      <c r="A764" t="s">
        <v>862</v>
      </c>
      <c r="B764" t="s">
        <v>502</v>
      </c>
      <c r="C764" t="s">
        <v>503</v>
      </c>
      <c r="D764" t="s">
        <v>504</v>
      </c>
      <c r="E764">
        <v>0.1</v>
      </c>
      <c r="F764">
        <v>1</v>
      </c>
      <c r="G764">
        <v>401</v>
      </c>
      <c r="H764">
        <v>1</v>
      </c>
      <c r="I764">
        <v>10</v>
      </c>
      <c r="J764" s="168">
        <v>46259</v>
      </c>
      <c r="K764" s="168">
        <v>46259</v>
      </c>
      <c r="L764" s="168">
        <v>46164</v>
      </c>
      <c r="M764" s="168">
        <v>46262</v>
      </c>
      <c r="N764" t="s">
        <v>477</v>
      </c>
      <c r="O764" t="s">
        <v>477</v>
      </c>
      <c r="P764" s="168">
        <v>46259</v>
      </c>
      <c r="Q764" s="168">
        <v>46259</v>
      </c>
      <c r="R764" t="s">
        <v>477</v>
      </c>
      <c r="S764" t="s">
        <v>477</v>
      </c>
      <c r="T764">
        <v>6</v>
      </c>
      <c r="U764" t="s">
        <v>863</v>
      </c>
      <c r="V764" t="s">
        <v>864</v>
      </c>
      <c r="W764">
        <v>5170106837</v>
      </c>
      <c r="X764">
        <v>0</v>
      </c>
      <c r="Z764" t="s">
        <v>492</v>
      </c>
      <c r="AB764" t="s">
        <v>636</v>
      </c>
    </row>
    <row r="765" spans="1:28" x14ac:dyDescent="0.25">
      <c r="A765" t="s">
        <v>862</v>
      </c>
      <c r="B765" t="s">
        <v>505</v>
      </c>
      <c r="C765" t="s">
        <v>506</v>
      </c>
      <c r="D765" t="s">
        <v>507</v>
      </c>
      <c r="E765">
        <v>0.2</v>
      </c>
      <c r="F765">
        <v>1</v>
      </c>
      <c r="G765">
        <v>401</v>
      </c>
      <c r="H765">
        <v>1</v>
      </c>
      <c r="I765">
        <v>20</v>
      </c>
      <c r="J765" s="168">
        <v>46273</v>
      </c>
      <c r="K765" s="168">
        <v>46273</v>
      </c>
      <c r="L765" s="168">
        <v>46279</v>
      </c>
      <c r="M765" s="168">
        <v>46279</v>
      </c>
      <c r="N765" t="s">
        <v>477</v>
      </c>
      <c r="O765" t="s">
        <v>477</v>
      </c>
      <c r="P765" s="168">
        <v>46273</v>
      </c>
      <c r="Q765" s="168">
        <v>46273</v>
      </c>
      <c r="R765" t="s">
        <v>477</v>
      </c>
      <c r="S765" t="s">
        <v>477</v>
      </c>
      <c r="T765">
        <v>6</v>
      </c>
      <c r="U765" t="s">
        <v>863</v>
      </c>
      <c r="V765" t="s">
        <v>864</v>
      </c>
      <c r="W765">
        <v>5170106838</v>
      </c>
      <c r="X765">
        <v>0</v>
      </c>
      <c r="Z765" t="s">
        <v>480</v>
      </c>
      <c r="AB765" t="s">
        <v>539</v>
      </c>
    </row>
    <row r="766" spans="1:28" x14ac:dyDescent="0.25">
      <c r="A766" t="s">
        <v>867</v>
      </c>
      <c r="B766" t="s">
        <v>474</v>
      </c>
      <c r="C766" t="s">
        <v>475</v>
      </c>
      <c r="D766" t="s">
        <v>476</v>
      </c>
      <c r="E766">
        <v>0</v>
      </c>
      <c r="F766">
        <v>1</v>
      </c>
      <c r="G766">
        <v>165</v>
      </c>
      <c r="H766">
        <v>1</v>
      </c>
      <c r="I766">
        <v>0</v>
      </c>
      <c r="J766" s="168">
        <v>46111</v>
      </c>
      <c r="K766" s="168">
        <v>46111</v>
      </c>
      <c r="L766" s="168">
        <v>46076</v>
      </c>
      <c r="M766" s="168">
        <v>46076</v>
      </c>
      <c r="N766" t="s">
        <v>477</v>
      </c>
      <c r="O766" t="s">
        <v>477</v>
      </c>
      <c r="P766" s="168">
        <v>46111</v>
      </c>
      <c r="Q766" s="168">
        <v>46111</v>
      </c>
      <c r="R766" t="s">
        <v>477</v>
      </c>
      <c r="S766" t="s">
        <v>477</v>
      </c>
      <c r="T766">
        <v>6</v>
      </c>
      <c r="U766" t="s">
        <v>868</v>
      </c>
      <c r="V766" t="s">
        <v>864</v>
      </c>
      <c r="W766">
        <v>5170106839</v>
      </c>
      <c r="X766">
        <v>0</v>
      </c>
      <c r="Z766" t="s">
        <v>480</v>
      </c>
      <c r="AB766" t="s">
        <v>869</v>
      </c>
    </row>
    <row r="767" spans="1:28" x14ac:dyDescent="0.25">
      <c r="A767" t="s">
        <v>867</v>
      </c>
      <c r="B767" t="s">
        <v>482</v>
      </c>
      <c r="C767" t="s">
        <v>490</v>
      </c>
      <c r="D767" t="s">
        <v>491</v>
      </c>
      <c r="E767">
        <v>0</v>
      </c>
      <c r="F767">
        <v>1</v>
      </c>
      <c r="G767">
        <v>165</v>
      </c>
      <c r="H767">
        <v>1</v>
      </c>
      <c r="I767">
        <v>0</v>
      </c>
      <c r="J767" s="168">
        <v>46115</v>
      </c>
      <c r="K767" s="168">
        <v>46115</v>
      </c>
      <c r="L767" s="168">
        <v>46113</v>
      </c>
      <c r="M767" s="168">
        <v>46113</v>
      </c>
      <c r="N767" t="s">
        <v>477</v>
      </c>
      <c r="O767" t="s">
        <v>477</v>
      </c>
      <c r="P767" s="168">
        <v>46115</v>
      </c>
      <c r="Q767" s="168">
        <v>46115</v>
      </c>
      <c r="R767" t="s">
        <v>477</v>
      </c>
      <c r="S767" t="s">
        <v>477</v>
      </c>
      <c r="T767">
        <v>6</v>
      </c>
      <c r="U767" t="s">
        <v>868</v>
      </c>
      <c r="V767" t="s">
        <v>864</v>
      </c>
      <c r="W767">
        <v>5170106840</v>
      </c>
      <c r="X767">
        <v>0</v>
      </c>
      <c r="Z767" t="s">
        <v>492</v>
      </c>
      <c r="AB767" t="s">
        <v>870</v>
      </c>
    </row>
    <row r="768" spans="1:28" x14ac:dyDescent="0.25">
      <c r="A768" t="s">
        <v>867</v>
      </c>
      <c r="B768" t="s">
        <v>494</v>
      </c>
      <c r="C768" t="s">
        <v>495</v>
      </c>
      <c r="D768" t="s">
        <v>496</v>
      </c>
      <c r="E768">
        <v>0.5</v>
      </c>
      <c r="F768">
        <v>1</v>
      </c>
      <c r="G768">
        <v>165</v>
      </c>
      <c r="H768">
        <v>1</v>
      </c>
      <c r="I768">
        <v>50</v>
      </c>
      <c r="J768" s="168">
        <v>46129</v>
      </c>
      <c r="K768" s="168">
        <v>46129</v>
      </c>
      <c r="L768" s="168">
        <v>46120</v>
      </c>
      <c r="M768" s="168">
        <v>46120</v>
      </c>
      <c r="N768" t="s">
        <v>477</v>
      </c>
      <c r="O768" t="s">
        <v>477</v>
      </c>
      <c r="P768" s="168">
        <v>46129</v>
      </c>
      <c r="Q768" s="168">
        <v>46129</v>
      </c>
      <c r="R768" t="s">
        <v>477</v>
      </c>
      <c r="S768" t="s">
        <v>477</v>
      </c>
      <c r="T768">
        <v>6</v>
      </c>
      <c r="U768" t="s">
        <v>868</v>
      </c>
      <c r="V768" t="s">
        <v>864</v>
      </c>
      <c r="W768">
        <v>5170106841</v>
      </c>
      <c r="X768">
        <v>0</v>
      </c>
      <c r="Z768" t="s">
        <v>492</v>
      </c>
      <c r="AB768" t="s">
        <v>871</v>
      </c>
    </row>
    <row r="769" spans="1:28" x14ac:dyDescent="0.25">
      <c r="A769" t="s">
        <v>867</v>
      </c>
      <c r="B769" t="s">
        <v>498</v>
      </c>
      <c r="C769" t="s">
        <v>499</v>
      </c>
      <c r="D769" t="s">
        <v>500</v>
      </c>
      <c r="E769">
        <v>0.2</v>
      </c>
      <c r="F769">
        <v>1</v>
      </c>
      <c r="G769">
        <v>165</v>
      </c>
      <c r="H769">
        <v>1</v>
      </c>
      <c r="I769">
        <v>20</v>
      </c>
      <c r="J769" s="168">
        <v>46213</v>
      </c>
      <c r="K769" s="168">
        <v>46213</v>
      </c>
      <c r="L769" s="168">
        <v>46185</v>
      </c>
      <c r="M769" s="168">
        <v>46185</v>
      </c>
      <c r="N769" t="s">
        <v>477</v>
      </c>
      <c r="O769" t="s">
        <v>477</v>
      </c>
      <c r="P769" s="168">
        <v>46213</v>
      </c>
      <c r="Q769" s="168">
        <v>46213</v>
      </c>
      <c r="R769" t="s">
        <v>477</v>
      </c>
      <c r="S769" t="s">
        <v>477</v>
      </c>
      <c r="T769">
        <v>6</v>
      </c>
      <c r="U769" t="s">
        <v>868</v>
      </c>
      <c r="V769" t="s">
        <v>864</v>
      </c>
      <c r="W769">
        <v>5170106842</v>
      </c>
      <c r="X769">
        <v>0</v>
      </c>
      <c r="Z769" t="s">
        <v>492</v>
      </c>
      <c r="AB769" t="s">
        <v>520</v>
      </c>
    </row>
    <row r="770" spans="1:28" x14ac:dyDescent="0.25">
      <c r="A770" t="s">
        <v>867</v>
      </c>
      <c r="B770" t="s">
        <v>502</v>
      </c>
      <c r="C770" t="s">
        <v>503</v>
      </c>
      <c r="D770" t="s">
        <v>504</v>
      </c>
      <c r="E770">
        <v>0.1</v>
      </c>
      <c r="F770">
        <v>1</v>
      </c>
      <c r="G770">
        <v>165</v>
      </c>
      <c r="H770">
        <v>1</v>
      </c>
      <c r="I770">
        <v>10</v>
      </c>
      <c r="J770" s="168">
        <v>46283</v>
      </c>
      <c r="K770" s="168">
        <v>46283</v>
      </c>
      <c r="L770" s="168">
        <v>46255</v>
      </c>
      <c r="M770" s="168">
        <v>46289</v>
      </c>
      <c r="N770" t="s">
        <v>477</v>
      </c>
      <c r="O770" t="s">
        <v>477</v>
      </c>
      <c r="P770" s="168">
        <v>46283</v>
      </c>
      <c r="Q770" s="168">
        <v>46283</v>
      </c>
      <c r="R770" t="s">
        <v>477</v>
      </c>
      <c r="S770" t="s">
        <v>477</v>
      </c>
      <c r="T770">
        <v>6</v>
      </c>
      <c r="U770" t="s">
        <v>868</v>
      </c>
      <c r="V770" t="s">
        <v>864</v>
      </c>
      <c r="W770">
        <v>5170106843</v>
      </c>
      <c r="X770">
        <v>0</v>
      </c>
      <c r="Z770" t="s">
        <v>492</v>
      </c>
      <c r="AB770" t="s">
        <v>872</v>
      </c>
    </row>
    <row r="771" spans="1:28" x14ac:dyDescent="0.25">
      <c r="A771" t="s">
        <v>867</v>
      </c>
      <c r="B771" t="s">
        <v>505</v>
      </c>
      <c r="C771" t="s">
        <v>506</v>
      </c>
      <c r="D771" t="s">
        <v>507</v>
      </c>
      <c r="E771">
        <v>0.2</v>
      </c>
      <c r="F771">
        <v>1</v>
      </c>
      <c r="G771">
        <v>165</v>
      </c>
      <c r="H771">
        <v>1</v>
      </c>
      <c r="I771">
        <v>20</v>
      </c>
      <c r="J771" s="168">
        <v>46297</v>
      </c>
      <c r="K771" s="168">
        <v>46297</v>
      </c>
      <c r="L771" s="168">
        <v>46293</v>
      </c>
      <c r="M771" s="168">
        <v>46293</v>
      </c>
      <c r="N771" t="s">
        <v>477</v>
      </c>
      <c r="O771" t="s">
        <v>477</v>
      </c>
      <c r="P771" s="168">
        <v>46297</v>
      </c>
      <c r="Q771" s="168">
        <v>46297</v>
      </c>
      <c r="R771" t="s">
        <v>477</v>
      </c>
      <c r="S771" t="s">
        <v>477</v>
      </c>
      <c r="T771">
        <v>6</v>
      </c>
      <c r="U771" t="s">
        <v>868</v>
      </c>
      <c r="V771" t="s">
        <v>864</v>
      </c>
      <c r="W771">
        <v>5170106844</v>
      </c>
      <c r="X771">
        <v>0</v>
      </c>
      <c r="Z771" t="s">
        <v>480</v>
      </c>
      <c r="AB771" t="s">
        <v>489</v>
      </c>
    </row>
    <row r="772" spans="1:28" x14ac:dyDescent="0.25">
      <c r="A772" t="s">
        <v>873</v>
      </c>
      <c r="B772" t="s">
        <v>474</v>
      </c>
      <c r="C772" t="s">
        <v>475</v>
      </c>
      <c r="D772" t="s">
        <v>476</v>
      </c>
      <c r="E772">
        <v>0</v>
      </c>
      <c r="F772">
        <v>1</v>
      </c>
      <c r="G772">
        <v>165</v>
      </c>
      <c r="H772">
        <v>1</v>
      </c>
      <c r="I772">
        <v>0</v>
      </c>
      <c r="J772" s="168">
        <v>46111</v>
      </c>
      <c r="K772" s="168">
        <v>46111</v>
      </c>
      <c r="L772" s="168">
        <v>46111</v>
      </c>
      <c r="M772" s="168">
        <v>46111</v>
      </c>
      <c r="N772" t="s">
        <v>477</v>
      </c>
      <c r="O772" t="s">
        <v>477</v>
      </c>
      <c r="P772" s="168">
        <v>46111</v>
      </c>
      <c r="Q772" s="168">
        <v>46111</v>
      </c>
      <c r="R772" t="s">
        <v>477</v>
      </c>
      <c r="S772" t="s">
        <v>477</v>
      </c>
      <c r="T772">
        <v>6</v>
      </c>
      <c r="U772" t="s">
        <v>874</v>
      </c>
      <c r="V772" t="s">
        <v>864</v>
      </c>
      <c r="W772">
        <v>5170106845</v>
      </c>
      <c r="X772">
        <v>0</v>
      </c>
      <c r="Z772" t="s">
        <v>480</v>
      </c>
      <c r="AB772" t="s">
        <v>746</v>
      </c>
    </row>
    <row r="773" spans="1:28" x14ac:dyDescent="0.25">
      <c r="A773" t="s">
        <v>873</v>
      </c>
      <c r="B773" t="s">
        <v>482</v>
      </c>
      <c r="C773" t="s">
        <v>490</v>
      </c>
      <c r="D773" t="s">
        <v>491</v>
      </c>
      <c r="E773">
        <v>0</v>
      </c>
      <c r="F773">
        <v>1</v>
      </c>
      <c r="G773">
        <v>165</v>
      </c>
      <c r="H773">
        <v>1</v>
      </c>
      <c r="I773">
        <v>0</v>
      </c>
      <c r="J773" s="168">
        <v>46115</v>
      </c>
      <c r="K773" s="168">
        <v>46115</v>
      </c>
      <c r="L773" s="168">
        <v>46115</v>
      </c>
      <c r="M773" s="168">
        <v>46115</v>
      </c>
      <c r="N773" t="s">
        <v>477</v>
      </c>
      <c r="O773" t="s">
        <v>477</v>
      </c>
      <c r="P773" s="168">
        <v>46115</v>
      </c>
      <c r="Q773" s="168">
        <v>46115</v>
      </c>
      <c r="R773" t="s">
        <v>477</v>
      </c>
      <c r="S773" t="s">
        <v>477</v>
      </c>
      <c r="T773">
        <v>6</v>
      </c>
      <c r="U773" t="s">
        <v>874</v>
      </c>
      <c r="V773" t="s">
        <v>864</v>
      </c>
      <c r="W773">
        <v>5170106846</v>
      </c>
      <c r="X773">
        <v>0</v>
      </c>
      <c r="Z773" t="s">
        <v>492</v>
      </c>
      <c r="AB773" t="s">
        <v>866</v>
      </c>
    </row>
    <row r="774" spans="1:28" x14ac:dyDescent="0.25">
      <c r="A774" t="s">
        <v>873</v>
      </c>
      <c r="B774" t="s">
        <v>494</v>
      </c>
      <c r="C774" t="s">
        <v>495</v>
      </c>
      <c r="D774" t="s">
        <v>496</v>
      </c>
      <c r="E774">
        <v>0.5</v>
      </c>
      <c r="F774">
        <v>1</v>
      </c>
      <c r="G774">
        <v>165</v>
      </c>
      <c r="H774">
        <v>1</v>
      </c>
      <c r="I774">
        <v>50</v>
      </c>
      <c r="J774" s="168">
        <v>46129</v>
      </c>
      <c r="K774" s="168">
        <v>46129</v>
      </c>
      <c r="L774" s="168">
        <v>46131</v>
      </c>
      <c r="M774" s="168">
        <v>46131</v>
      </c>
      <c r="N774" t="s">
        <v>477</v>
      </c>
      <c r="O774" t="s">
        <v>477</v>
      </c>
      <c r="P774" s="168">
        <v>46129</v>
      </c>
      <c r="Q774" s="168">
        <v>46129</v>
      </c>
      <c r="R774" t="s">
        <v>477</v>
      </c>
      <c r="S774" t="s">
        <v>477</v>
      </c>
      <c r="T774">
        <v>6</v>
      </c>
      <c r="U774" t="s">
        <v>874</v>
      </c>
      <c r="V774" t="s">
        <v>864</v>
      </c>
      <c r="W774">
        <v>5170106847</v>
      </c>
      <c r="X774">
        <v>0</v>
      </c>
      <c r="Z774" t="s">
        <v>492</v>
      </c>
      <c r="AB774" t="s">
        <v>875</v>
      </c>
    </row>
    <row r="775" spans="1:28" x14ac:dyDescent="0.25">
      <c r="A775" t="s">
        <v>873</v>
      </c>
      <c r="B775" t="s">
        <v>498</v>
      </c>
      <c r="C775" t="s">
        <v>499</v>
      </c>
      <c r="D775" t="s">
        <v>500</v>
      </c>
      <c r="E775">
        <v>0.2</v>
      </c>
      <c r="F775">
        <v>1</v>
      </c>
      <c r="G775">
        <v>165</v>
      </c>
      <c r="H775">
        <v>1</v>
      </c>
      <c r="I775">
        <v>20</v>
      </c>
      <c r="J775" s="168">
        <v>46213</v>
      </c>
      <c r="K775" s="168">
        <v>46213</v>
      </c>
      <c r="L775" s="168">
        <v>46206</v>
      </c>
      <c r="M775" s="168">
        <v>46206</v>
      </c>
      <c r="N775" t="s">
        <v>477</v>
      </c>
      <c r="O775" t="s">
        <v>477</v>
      </c>
      <c r="P775" s="168">
        <v>46213</v>
      </c>
      <c r="Q775" s="168">
        <v>46213</v>
      </c>
      <c r="R775" t="s">
        <v>477</v>
      </c>
      <c r="S775" t="s">
        <v>477</v>
      </c>
      <c r="T775">
        <v>6</v>
      </c>
      <c r="U775" t="s">
        <v>874</v>
      </c>
      <c r="V775" t="s">
        <v>864</v>
      </c>
      <c r="W775">
        <v>5170106848</v>
      </c>
      <c r="X775">
        <v>0</v>
      </c>
      <c r="Z775" t="s">
        <v>492</v>
      </c>
      <c r="AB775" t="s">
        <v>876</v>
      </c>
    </row>
    <row r="776" spans="1:28" x14ac:dyDescent="0.25">
      <c r="A776" t="s">
        <v>873</v>
      </c>
      <c r="B776" t="s">
        <v>502</v>
      </c>
      <c r="C776" t="s">
        <v>503</v>
      </c>
      <c r="D776" t="s">
        <v>504</v>
      </c>
      <c r="E776">
        <v>0.1</v>
      </c>
      <c r="F776">
        <v>1</v>
      </c>
      <c r="G776">
        <v>165</v>
      </c>
      <c r="H776">
        <v>1</v>
      </c>
      <c r="I776">
        <v>10</v>
      </c>
      <c r="J776" s="168">
        <v>46283</v>
      </c>
      <c r="K776" s="168">
        <v>46283</v>
      </c>
      <c r="L776" s="168">
        <v>46290</v>
      </c>
      <c r="M776" s="168">
        <v>46290</v>
      </c>
      <c r="N776" t="s">
        <v>477</v>
      </c>
      <c r="O776" t="s">
        <v>477</v>
      </c>
      <c r="P776" s="168">
        <v>46283</v>
      </c>
      <c r="Q776" s="168">
        <v>46283</v>
      </c>
      <c r="R776" t="s">
        <v>477</v>
      </c>
      <c r="S776" t="s">
        <v>477</v>
      </c>
      <c r="T776">
        <v>6</v>
      </c>
      <c r="U776" t="s">
        <v>874</v>
      </c>
      <c r="V776" t="s">
        <v>864</v>
      </c>
      <c r="W776">
        <v>5170106849</v>
      </c>
      <c r="X776">
        <v>0</v>
      </c>
      <c r="Z776" t="s">
        <v>492</v>
      </c>
      <c r="AB776" t="s">
        <v>515</v>
      </c>
    </row>
    <row r="777" spans="1:28" x14ac:dyDescent="0.25">
      <c r="A777" t="s">
        <v>873</v>
      </c>
      <c r="B777" t="s">
        <v>505</v>
      </c>
      <c r="C777" t="s">
        <v>506</v>
      </c>
      <c r="D777" t="s">
        <v>507</v>
      </c>
      <c r="E777">
        <v>0.2</v>
      </c>
      <c r="F777">
        <v>1</v>
      </c>
      <c r="G777">
        <v>165</v>
      </c>
      <c r="H777">
        <v>1</v>
      </c>
      <c r="I777">
        <v>20</v>
      </c>
      <c r="J777" s="168">
        <v>46297</v>
      </c>
      <c r="K777" s="168">
        <v>46297</v>
      </c>
      <c r="L777" s="168">
        <v>46302</v>
      </c>
      <c r="M777" s="168">
        <v>46302</v>
      </c>
      <c r="N777" t="s">
        <v>477</v>
      </c>
      <c r="O777" t="s">
        <v>477</v>
      </c>
      <c r="P777" s="168">
        <v>46297</v>
      </c>
      <c r="Q777" s="168">
        <v>46297</v>
      </c>
      <c r="R777" t="s">
        <v>477</v>
      </c>
      <c r="S777" t="s">
        <v>477</v>
      </c>
      <c r="T777">
        <v>6</v>
      </c>
      <c r="U777" t="s">
        <v>874</v>
      </c>
      <c r="V777" t="s">
        <v>864</v>
      </c>
      <c r="W777">
        <v>5170106850</v>
      </c>
      <c r="X777">
        <v>0</v>
      </c>
      <c r="Z777" t="s">
        <v>480</v>
      </c>
      <c r="AB777" t="s">
        <v>493</v>
      </c>
    </row>
    <row r="778" spans="1:28" x14ac:dyDescent="0.25">
      <c r="A778" t="s">
        <v>877</v>
      </c>
      <c r="B778" t="s">
        <v>474</v>
      </c>
      <c r="C778" t="s">
        <v>475</v>
      </c>
      <c r="D778" t="s">
        <v>476</v>
      </c>
      <c r="E778">
        <v>0</v>
      </c>
      <c r="F778">
        <v>1</v>
      </c>
      <c r="G778">
        <v>165</v>
      </c>
      <c r="H778">
        <v>1</v>
      </c>
      <c r="I778">
        <v>0</v>
      </c>
      <c r="J778" s="168">
        <v>46111</v>
      </c>
      <c r="K778" s="168">
        <v>46111</v>
      </c>
      <c r="L778" s="168">
        <v>46111</v>
      </c>
      <c r="M778" s="168">
        <v>46111</v>
      </c>
      <c r="N778" t="s">
        <v>477</v>
      </c>
      <c r="O778" t="s">
        <v>477</v>
      </c>
      <c r="P778" s="168">
        <v>46111</v>
      </c>
      <c r="Q778" s="168">
        <v>46111</v>
      </c>
      <c r="R778" t="s">
        <v>477</v>
      </c>
      <c r="S778" t="s">
        <v>477</v>
      </c>
      <c r="T778">
        <v>6</v>
      </c>
      <c r="U778" t="s">
        <v>878</v>
      </c>
      <c r="V778" t="s">
        <v>864</v>
      </c>
      <c r="W778">
        <v>5170106851</v>
      </c>
      <c r="X778">
        <v>0</v>
      </c>
      <c r="Z778" t="s">
        <v>480</v>
      </c>
      <c r="AB778" t="s">
        <v>746</v>
      </c>
    </row>
    <row r="779" spans="1:28" x14ac:dyDescent="0.25">
      <c r="A779" t="s">
        <v>877</v>
      </c>
      <c r="B779" t="s">
        <v>482</v>
      </c>
      <c r="C779" t="s">
        <v>490</v>
      </c>
      <c r="D779" t="s">
        <v>491</v>
      </c>
      <c r="E779">
        <v>0</v>
      </c>
      <c r="F779">
        <v>1</v>
      </c>
      <c r="G779">
        <v>165</v>
      </c>
      <c r="H779">
        <v>1</v>
      </c>
      <c r="I779">
        <v>0</v>
      </c>
      <c r="J779" s="168">
        <v>46115</v>
      </c>
      <c r="K779" s="168">
        <v>46115</v>
      </c>
      <c r="L779" s="168">
        <v>46115</v>
      </c>
      <c r="M779" s="168">
        <v>46115</v>
      </c>
      <c r="N779" t="s">
        <v>477</v>
      </c>
      <c r="O779" t="s">
        <v>477</v>
      </c>
      <c r="P779" s="168">
        <v>46115</v>
      </c>
      <c r="Q779" s="168">
        <v>46115</v>
      </c>
      <c r="R779" t="s">
        <v>477</v>
      </c>
      <c r="S779" t="s">
        <v>477</v>
      </c>
      <c r="T779">
        <v>6</v>
      </c>
      <c r="U779" t="s">
        <v>878</v>
      </c>
      <c r="V779" t="s">
        <v>864</v>
      </c>
      <c r="W779">
        <v>5170106852</v>
      </c>
      <c r="X779">
        <v>0</v>
      </c>
      <c r="Z779" t="s">
        <v>492</v>
      </c>
      <c r="AB779" t="s">
        <v>866</v>
      </c>
    </row>
    <row r="780" spans="1:28" x14ac:dyDescent="0.25">
      <c r="A780" t="s">
        <v>877</v>
      </c>
      <c r="B780" t="s">
        <v>494</v>
      </c>
      <c r="C780" t="s">
        <v>495</v>
      </c>
      <c r="D780" t="s">
        <v>496</v>
      </c>
      <c r="E780">
        <v>0.5</v>
      </c>
      <c r="F780">
        <v>1</v>
      </c>
      <c r="G780">
        <v>165</v>
      </c>
      <c r="H780">
        <v>1</v>
      </c>
      <c r="I780">
        <v>50</v>
      </c>
      <c r="J780" s="168">
        <v>46129</v>
      </c>
      <c r="K780" s="168">
        <v>46129</v>
      </c>
      <c r="L780" s="168">
        <v>46129</v>
      </c>
      <c r="M780" s="168">
        <v>46129</v>
      </c>
      <c r="N780" t="s">
        <v>477</v>
      </c>
      <c r="O780" t="s">
        <v>477</v>
      </c>
      <c r="P780" s="168">
        <v>46129</v>
      </c>
      <c r="Q780" s="168">
        <v>46129</v>
      </c>
      <c r="R780" t="s">
        <v>477</v>
      </c>
      <c r="S780" t="s">
        <v>477</v>
      </c>
      <c r="T780">
        <v>6</v>
      </c>
      <c r="U780" t="s">
        <v>878</v>
      </c>
      <c r="V780" t="s">
        <v>864</v>
      </c>
      <c r="W780">
        <v>5170106853</v>
      </c>
      <c r="X780">
        <v>0</v>
      </c>
      <c r="Z780" t="s">
        <v>492</v>
      </c>
      <c r="AB780" t="s">
        <v>781</v>
      </c>
    </row>
    <row r="781" spans="1:28" x14ac:dyDescent="0.25">
      <c r="A781" t="s">
        <v>877</v>
      </c>
      <c r="B781" t="s">
        <v>498</v>
      </c>
      <c r="C781" t="s">
        <v>499</v>
      </c>
      <c r="D781" t="s">
        <v>500</v>
      </c>
      <c r="E781">
        <v>0.2</v>
      </c>
      <c r="F781">
        <v>1</v>
      </c>
      <c r="G781">
        <v>165</v>
      </c>
      <c r="H781">
        <v>1</v>
      </c>
      <c r="I781">
        <v>20</v>
      </c>
      <c r="J781" s="168">
        <v>46213</v>
      </c>
      <c r="K781" s="168">
        <v>46213</v>
      </c>
      <c r="L781" s="168">
        <v>46199</v>
      </c>
      <c r="M781" s="168">
        <v>46199</v>
      </c>
      <c r="N781" t="s">
        <v>477</v>
      </c>
      <c r="O781" t="s">
        <v>477</v>
      </c>
      <c r="P781" s="168">
        <v>46213</v>
      </c>
      <c r="Q781" s="168">
        <v>46213</v>
      </c>
      <c r="R781" t="s">
        <v>477</v>
      </c>
      <c r="S781" t="s">
        <v>477</v>
      </c>
      <c r="T781">
        <v>6</v>
      </c>
      <c r="U781" t="s">
        <v>878</v>
      </c>
      <c r="V781" t="s">
        <v>864</v>
      </c>
      <c r="W781">
        <v>5170106854</v>
      </c>
      <c r="X781">
        <v>0</v>
      </c>
      <c r="Z781" t="s">
        <v>492</v>
      </c>
      <c r="AB781" t="s">
        <v>532</v>
      </c>
    </row>
    <row r="782" spans="1:28" x14ac:dyDescent="0.25">
      <c r="A782" t="s">
        <v>877</v>
      </c>
      <c r="B782" t="s">
        <v>502</v>
      </c>
      <c r="C782" t="s">
        <v>503</v>
      </c>
      <c r="D782" t="s">
        <v>504</v>
      </c>
      <c r="E782">
        <v>0.1</v>
      </c>
      <c r="F782">
        <v>1</v>
      </c>
      <c r="G782">
        <v>165</v>
      </c>
      <c r="H782">
        <v>1</v>
      </c>
      <c r="I782">
        <v>10</v>
      </c>
      <c r="J782" s="168">
        <v>46283</v>
      </c>
      <c r="K782" s="168">
        <v>46283</v>
      </c>
      <c r="L782" s="168">
        <v>46255</v>
      </c>
      <c r="M782" s="168">
        <v>46289</v>
      </c>
      <c r="N782" t="s">
        <v>477</v>
      </c>
      <c r="O782" t="s">
        <v>477</v>
      </c>
      <c r="P782" s="168">
        <v>46283</v>
      </c>
      <c r="Q782" s="168">
        <v>46283</v>
      </c>
      <c r="R782" t="s">
        <v>477</v>
      </c>
      <c r="S782" t="s">
        <v>477</v>
      </c>
      <c r="T782">
        <v>6</v>
      </c>
      <c r="U782" t="s">
        <v>878</v>
      </c>
      <c r="V782" t="s">
        <v>864</v>
      </c>
      <c r="W782">
        <v>5170106855</v>
      </c>
      <c r="X782">
        <v>0</v>
      </c>
      <c r="Z782" t="s">
        <v>492</v>
      </c>
      <c r="AB782" t="s">
        <v>872</v>
      </c>
    </row>
    <row r="783" spans="1:28" x14ac:dyDescent="0.25">
      <c r="A783" t="s">
        <v>877</v>
      </c>
      <c r="B783" t="s">
        <v>505</v>
      </c>
      <c r="C783" t="s">
        <v>506</v>
      </c>
      <c r="D783" t="s">
        <v>507</v>
      </c>
      <c r="E783">
        <v>0.2</v>
      </c>
      <c r="F783">
        <v>1</v>
      </c>
      <c r="G783">
        <v>165</v>
      </c>
      <c r="H783">
        <v>1</v>
      </c>
      <c r="I783">
        <v>20</v>
      </c>
      <c r="J783" s="168">
        <v>46297</v>
      </c>
      <c r="K783" s="168">
        <v>46297</v>
      </c>
      <c r="L783" s="168">
        <v>46295</v>
      </c>
      <c r="M783" s="168">
        <v>46295</v>
      </c>
      <c r="N783" t="s">
        <v>477</v>
      </c>
      <c r="O783" t="s">
        <v>477</v>
      </c>
      <c r="P783" s="168">
        <v>46297</v>
      </c>
      <c r="Q783" s="168">
        <v>46297</v>
      </c>
      <c r="R783" t="s">
        <v>477</v>
      </c>
      <c r="S783" t="s">
        <v>477</v>
      </c>
      <c r="T783">
        <v>6</v>
      </c>
      <c r="U783" t="s">
        <v>878</v>
      </c>
      <c r="V783" t="s">
        <v>864</v>
      </c>
      <c r="W783">
        <v>5170106856</v>
      </c>
      <c r="X783">
        <v>0</v>
      </c>
      <c r="Z783" t="s">
        <v>480</v>
      </c>
      <c r="AB783" t="s">
        <v>557</v>
      </c>
    </row>
    <row r="784" spans="1:28" x14ac:dyDescent="0.25">
      <c r="A784" t="s">
        <v>879</v>
      </c>
      <c r="B784" t="s">
        <v>474</v>
      </c>
      <c r="C784" t="s">
        <v>475</v>
      </c>
      <c r="D784" t="s">
        <v>476</v>
      </c>
      <c r="E784">
        <v>0</v>
      </c>
      <c r="F784">
        <v>1</v>
      </c>
      <c r="G784">
        <v>165</v>
      </c>
      <c r="H784">
        <v>1</v>
      </c>
      <c r="I784">
        <v>0</v>
      </c>
      <c r="J784" s="168">
        <v>46111</v>
      </c>
      <c r="K784" s="168">
        <v>46111</v>
      </c>
      <c r="L784" s="168">
        <v>46076</v>
      </c>
      <c r="M784" s="168">
        <v>46076</v>
      </c>
      <c r="N784" t="s">
        <v>477</v>
      </c>
      <c r="O784" t="s">
        <v>477</v>
      </c>
      <c r="P784" s="168">
        <v>46111</v>
      </c>
      <c r="Q784" s="168">
        <v>46111</v>
      </c>
      <c r="R784" t="s">
        <v>477</v>
      </c>
      <c r="S784" t="s">
        <v>477</v>
      </c>
      <c r="T784">
        <v>6</v>
      </c>
      <c r="U784" t="s">
        <v>880</v>
      </c>
      <c r="V784" t="s">
        <v>864</v>
      </c>
      <c r="W784">
        <v>5170106857</v>
      </c>
      <c r="X784">
        <v>0</v>
      </c>
      <c r="Z784" t="s">
        <v>480</v>
      </c>
      <c r="AB784" t="s">
        <v>869</v>
      </c>
    </row>
    <row r="785" spans="1:28" x14ac:dyDescent="0.25">
      <c r="A785" t="s">
        <v>879</v>
      </c>
      <c r="B785" t="s">
        <v>482</v>
      </c>
      <c r="C785" t="s">
        <v>490</v>
      </c>
      <c r="D785" t="s">
        <v>491</v>
      </c>
      <c r="E785">
        <v>0</v>
      </c>
      <c r="F785">
        <v>1</v>
      </c>
      <c r="G785">
        <v>165</v>
      </c>
      <c r="H785">
        <v>1</v>
      </c>
      <c r="I785">
        <v>0</v>
      </c>
      <c r="J785" s="168">
        <v>46115</v>
      </c>
      <c r="K785" s="168">
        <v>46115</v>
      </c>
      <c r="L785" s="168">
        <v>46113</v>
      </c>
      <c r="M785" s="168">
        <v>46113</v>
      </c>
      <c r="N785" t="s">
        <v>477</v>
      </c>
      <c r="O785" t="s">
        <v>477</v>
      </c>
      <c r="P785" s="168">
        <v>46115</v>
      </c>
      <c r="Q785" s="168">
        <v>46115</v>
      </c>
      <c r="R785" t="s">
        <v>477</v>
      </c>
      <c r="S785" t="s">
        <v>477</v>
      </c>
      <c r="T785">
        <v>6</v>
      </c>
      <c r="U785" t="s">
        <v>880</v>
      </c>
      <c r="V785" t="s">
        <v>864</v>
      </c>
      <c r="W785">
        <v>5170106858</v>
      </c>
      <c r="X785">
        <v>0</v>
      </c>
      <c r="Z785" t="s">
        <v>492</v>
      </c>
      <c r="AB785" t="s">
        <v>870</v>
      </c>
    </row>
    <row r="786" spans="1:28" x14ac:dyDescent="0.25">
      <c r="A786" t="s">
        <v>879</v>
      </c>
      <c r="B786" t="s">
        <v>494</v>
      </c>
      <c r="C786" t="s">
        <v>495</v>
      </c>
      <c r="D786" t="s">
        <v>496</v>
      </c>
      <c r="E786">
        <v>0.5</v>
      </c>
      <c r="F786">
        <v>1</v>
      </c>
      <c r="G786">
        <v>165</v>
      </c>
      <c r="H786">
        <v>1</v>
      </c>
      <c r="I786">
        <v>50</v>
      </c>
      <c r="J786" s="168">
        <v>46129</v>
      </c>
      <c r="K786" s="168">
        <v>46129</v>
      </c>
      <c r="L786" s="168">
        <v>46122</v>
      </c>
      <c r="M786" s="168">
        <v>46122</v>
      </c>
      <c r="N786" t="s">
        <v>477</v>
      </c>
      <c r="O786" t="s">
        <v>477</v>
      </c>
      <c r="P786" s="168">
        <v>46129</v>
      </c>
      <c r="Q786" s="168">
        <v>46129</v>
      </c>
      <c r="R786" t="s">
        <v>477</v>
      </c>
      <c r="S786" t="s">
        <v>477</v>
      </c>
      <c r="T786">
        <v>6</v>
      </c>
      <c r="U786" t="s">
        <v>880</v>
      </c>
      <c r="V786" t="s">
        <v>864</v>
      </c>
      <c r="W786">
        <v>5170106859</v>
      </c>
      <c r="X786">
        <v>0</v>
      </c>
      <c r="Z786" t="s">
        <v>492</v>
      </c>
      <c r="AB786" t="s">
        <v>857</v>
      </c>
    </row>
    <row r="787" spans="1:28" x14ac:dyDescent="0.25">
      <c r="A787" t="s">
        <v>879</v>
      </c>
      <c r="B787" t="s">
        <v>498</v>
      </c>
      <c r="C787" t="s">
        <v>499</v>
      </c>
      <c r="D787" t="s">
        <v>500</v>
      </c>
      <c r="E787">
        <v>0.2</v>
      </c>
      <c r="F787">
        <v>1</v>
      </c>
      <c r="G787">
        <v>165</v>
      </c>
      <c r="H787">
        <v>1</v>
      </c>
      <c r="I787">
        <v>20</v>
      </c>
      <c r="J787" s="168">
        <v>46213</v>
      </c>
      <c r="K787" s="168">
        <v>46213</v>
      </c>
      <c r="L787" s="168">
        <v>46199</v>
      </c>
      <c r="M787" s="168">
        <v>46199</v>
      </c>
      <c r="N787" t="s">
        <v>477</v>
      </c>
      <c r="O787" t="s">
        <v>477</v>
      </c>
      <c r="P787" s="168">
        <v>46213</v>
      </c>
      <c r="Q787" s="168">
        <v>46213</v>
      </c>
      <c r="R787" t="s">
        <v>477</v>
      </c>
      <c r="S787" t="s">
        <v>477</v>
      </c>
      <c r="T787">
        <v>6</v>
      </c>
      <c r="U787" t="s">
        <v>880</v>
      </c>
      <c r="V787" t="s">
        <v>864</v>
      </c>
      <c r="W787">
        <v>5170106860</v>
      </c>
      <c r="X787">
        <v>0</v>
      </c>
      <c r="Z787" t="s">
        <v>492</v>
      </c>
      <c r="AB787" t="s">
        <v>532</v>
      </c>
    </row>
    <row r="788" spans="1:28" x14ac:dyDescent="0.25">
      <c r="A788" t="s">
        <v>879</v>
      </c>
      <c r="B788" t="s">
        <v>502</v>
      </c>
      <c r="C788" t="s">
        <v>503</v>
      </c>
      <c r="D788" t="s">
        <v>504</v>
      </c>
      <c r="E788">
        <v>0.1</v>
      </c>
      <c r="F788">
        <v>1</v>
      </c>
      <c r="G788">
        <v>165</v>
      </c>
      <c r="H788">
        <v>1</v>
      </c>
      <c r="I788">
        <v>10</v>
      </c>
      <c r="J788" s="168">
        <v>46283</v>
      </c>
      <c r="K788" s="168">
        <v>46283</v>
      </c>
      <c r="L788" s="168">
        <v>46262</v>
      </c>
      <c r="M788" s="168">
        <v>46262</v>
      </c>
      <c r="N788" t="s">
        <v>477</v>
      </c>
      <c r="O788" t="s">
        <v>477</v>
      </c>
      <c r="P788" s="168">
        <v>46283</v>
      </c>
      <c r="Q788" s="168">
        <v>46283</v>
      </c>
      <c r="R788" t="s">
        <v>477</v>
      </c>
      <c r="S788" t="s">
        <v>477</v>
      </c>
      <c r="T788">
        <v>6</v>
      </c>
      <c r="U788" t="s">
        <v>880</v>
      </c>
      <c r="V788" t="s">
        <v>864</v>
      </c>
      <c r="W788">
        <v>5170106861</v>
      </c>
      <c r="X788">
        <v>0</v>
      </c>
      <c r="Z788" t="s">
        <v>492</v>
      </c>
      <c r="AB788" t="s">
        <v>636</v>
      </c>
    </row>
    <row r="789" spans="1:28" x14ac:dyDescent="0.25">
      <c r="A789" t="s">
        <v>879</v>
      </c>
      <c r="B789" t="s">
        <v>505</v>
      </c>
      <c r="C789" t="s">
        <v>506</v>
      </c>
      <c r="D789" t="s">
        <v>507</v>
      </c>
      <c r="E789">
        <v>0.2</v>
      </c>
      <c r="F789">
        <v>1</v>
      </c>
      <c r="G789">
        <v>165</v>
      </c>
      <c r="H789">
        <v>1</v>
      </c>
      <c r="I789">
        <v>20</v>
      </c>
      <c r="J789" s="168">
        <v>46297</v>
      </c>
      <c r="K789" s="168">
        <v>46297</v>
      </c>
      <c r="L789" s="168">
        <v>46279</v>
      </c>
      <c r="M789" s="168">
        <v>46279</v>
      </c>
      <c r="N789" t="s">
        <v>477</v>
      </c>
      <c r="O789" t="s">
        <v>477</v>
      </c>
      <c r="P789" s="168">
        <v>46297</v>
      </c>
      <c r="Q789" s="168">
        <v>46297</v>
      </c>
      <c r="R789" t="s">
        <v>477</v>
      </c>
      <c r="S789" t="s">
        <v>477</v>
      </c>
      <c r="T789">
        <v>6</v>
      </c>
      <c r="U789" t="s">
        <v>880</v>
      </c>
      <c r="V789" t="s">
        <v>864</v>
      </c>
      <c r="W789">
        <v>5170106862</v>
      </c>
      <c r="X789">
        <v>0</v>
      </c>
      <c r="Z789" t="s">
        <v>480</v>
      </c>
      <c r="AB789" t="s">
        <v>539</v>
      </c>
    </row>
    <row r="790" spans="1:28" x14ac:dyDescent="0.25">
      <c r="A790" t="s">
        <v>881</v>
      </c>
      <c r="B790" t="s">
        <v>474</v>
      </c>
      <c r="C790" t="s">
        <v>475</v>
      </c>
      <c r="D790" t="s">
        <v>476</v>
      </c>
      <c r="E790">
        <v>0</v>
      </c>
      <c r="F790">
        <v>1</v>
      </c>
      <c r="G790">
        <v>165</v>
      </c>
      <c r="H790">
        <v>1</v>
      </c>
      <c r="I790">
        <v>0</v>
      </c>
      <c r="J790" s="168">
        <v>46139</v>
      </c>
      <c r="K790" s="168">
        <v>46139</v>
      </c>
      <c r="L790" s="168">
        <v>46125</v>
      </c>
      <c r="M790" s="168">
        <v>46125</v>
      </c>
      <c r="N790" t="s">
        <v>477</v>
      </c>
      <c r="O790" t="s">
        <v>477</v>
      </c>
      <c r="P790" s="168">
        <v>46139</v>
      </c>
      <c r="Q790" s="168">
        <v>46139</v>
      </c>
      <c r="R790" t="s">
        <v>477</v>
      </c>
      <c r="S790" t="s">
        <v>477</v>
      </c>
      <c r="T790">
        <v>6</v>
      </c>
      <c r="U790" t="s">
        <v>882</v>
      </c>
      <c r="V790" t="s">
        <v>864</v>
      </c>
      <c r="W790">
        <v>5170106863</v>
      </c>
      <c r="X790">
        <v>0</v>
      </c>
      <c r="Z790" t="s">
        <v>480</v>
      </c>
      <c r="AB790" t="s">
        <v>765</v>
      </c>
    </row>
    <row r="791" spans="1:28" x14ac:dyDescent="0.25">
      <c r="A791" t="s">
        <v>881</v>
      </c>
      <c r="B791" t="s">
        <v>482</v>
      </c>
      <c r="C791" t="s">
        <v>490</v>
      </c>
      <c r="D791" t="s">
        <v>491</v>
      </c>
      <c r="E791">
        <v>0</v>
      </c>
      <c r="F791">
        <v>1</v>
      </c>
      <c r="G791">
        <v>165</v>
      </c>
      <c r="H791">
        <v>1</v>
      </c>
      <c r="I791">
        <v>0</v>
      </c>
      <c r="J791" s="168">
        <v>46142</v>
      </c>
      <c r="K791" s="168">
        <v>46142</v>
      </c>
      <c r="L791" s="168">
        <v>46138</v>
      </c>
      <c r="M791" s="168">
        <v>46138</v>
      </c>
      <c r="N791" t="s">
        <v>477</v>
      </c>
      <c r="O791" t="s">
        <v>477</v>
      </c>
      <c r="P791" s="168">
        <v>46142</v>
      </c>
      <c r="Q791" s="168">
        <v>46142</v>
      </c>
      <c r="R791" t="s">
        <v>477</v>
      </c>
      <c r="S791" t="s">
        <v>477</v>
      </c>
      <c r="T791">
        <v>6</v>
      </c>
      <c r="U791" t="s">
        <v>882</v>
      </c>
      <c r="V791" t="s">
        <v>864</v>
      </c>
      <c r="W791">
        <v>5170106864</v>
      </c>
      <c r="X791">
        <v>0</v>
      </c>
      <c r="Z791" t="s">
        <v>492</v>
      </c>
      <c r="AB791" t="s">
        <v>883</v>
      </c>
    </row>
    <row r="792" spans="1:28" x14ac:dyDescent="0.25">
      <c r="A792" t="s">
        <v>881</v>
      </c>
      <c r="B792" t="s">
        <v>494</v>
      </c>
      <c r="C792" t="s">
        <v>495</v>
      </c>
      <c r="D792" t="s">
        <v>496</v>
      </c>
      <c r="E792">
        <v>0.5</v>
      </c>
      <c r="F792">
        <v>1</v>
      </c>
      <c r="G792">
        <v>165</v>
      </c>
      <c r="H792">
        <v>1</v>
      </c>
      <c r="I792">
        <v>50</v>
      </c>
      <c r="J792" s="168">
        <v>46150</v>
      </c>
      <c r="K792" s="168">
        <v>46150</v>
      </c>
      <c r="L792" s="168">
        <v>46150</v>
      </c>
      <c r="M792" s="168">
        <v>46150</v>
      </c>
      <c r="N792" t="s">
        <v>477</v>
      </c>
      <c r="O792" t="s">
        <v>477</v>
      </c>
      <c r="P792" s="168">
        <v>46150</v>
      </c>
      <c r="Q792" s="168">
        <v>46150</v>
      </c>
      <c r="R792" t="s">
        <v>477</v>
      </c>
      <c r="S792" t="s">
        <v>477</v>
      </c>
      <c r="T792">
        <v>6</v>
      </c>
      <c r="U792" t="s">
        <v>882</v>
      </c>
      <c r="V792" t="s">
        <v>864</v>
      </c>
      <c r="W792">
        <v>5170106865</v>
      </c>
      <c r="X792">
        <v>0</v>
      </c>
      <c r="Z792" t="s">
        <v>492</v>
      </c>
      <c r="AB792" t="s">
        <v>884</v>
      </c>
    </row>
    <row r="793" spans="1:28" x14ac:dyDescent="0.25">
      <c r="A793" t="s">
        <v>881</v>
      </c>
      <c r="B793" t="s">
        <v>498</v>
      </c>
      <c r="C793" t="s">
        <v>499</v>
      </c>
      <c r="D793" t="s">
        <v>500</v>
      </c>
      <c r="E793">
        <v>0.2</v>
      </c>
      <c r="F793">
        <v>1</v>
      </c>
      <c r="G793">
        <v>165</v>
      </c>
      <c r="H793">
        <v>1</v>
      </c>
      <c r="I793">
        <v>20</v>
      </c>
      <c r="J793" s="168">
        <v>46234</v>
      </c>
      <c r="K793" s="168">
        <v>46234</v>
      </c>
      <c r="L793" s="168">
        <v>46213</v>
      </c>
      <c r="M793" s="168">
        <v>46213</v>
      </c>
      <c r="N793" t="s">
        <v>477</v>
      </c>
      <c r="O793" t="s">
        <v>477</v>
      </c>
      <c r="P793" s="168">
        <v>46234</v>
      </c>
      <c r="Q793" s="168">
        <v>46234</v>
      </c>
      <c r="R793" t="s">
        <v>477</v>
      </c>
      <c r="S793" t="s">
        <v>477</v>
      </c>
      <c r="T793">
        <v>6</v>
      </c>
      <c r="U793" t="s">
        <v>882</v>
      </c>
      <c r="V793" t="s">
        <v>864</v>
      </c>
      <c r="W793">
        <v>5170106866</v>
      </c>
      <c r="X793">
        <v>0</v>
      </c>
      <c r="Z793" t="s">
        <v>492</v>
      </c>
      <c r="AB793" t="s">
        <v>736</v>
      </c>
    </row>
    <row r="794" spans="1:28" x14ac:dyDescent="0.25">
      <c r="A794" t="s">
        <v>881</v>
      </c>
      <c r="B794" t="s">
        <v>502</v>
      </c>
      <c r="C794" t="s">
        <v>503</v>
      </c>
      <c r="D794" t="s">
        <v>504</v>
      </c>
      <c r="E794">
        <v>0.1</v>
      </c>
      <c r="F794">
        <v>1</v>
      </c>
      <c r="G794">
        <v>165</v>
      </c>
      <c r="H794">
        <v>1</v>
      </c>
      <c r="I794">
        <v>10</v>
      </c>
      <c r="J794" s="168">
        <v>46304</v>
      </c>
      <c r="K794" s="168">
        <v>46304</v>
      </c>
      <c r="L794" s="168">
        <v>46304</v>
      </c>
      <c r="M794" s="168">
        <v>46304</v>
      </c>
      <c r="N794" t="s">
        <v>477</v>
      </c>
      <c r="O794" t="s">
        <v>477</v>
      </c>
      <c r="P794" s="168">
        <v>46304</v>
      </c>
      <c r="Q794" s="168">
        <v>46304</v>
      </c>
      <c r="R794" t="s">
        <v>477</v>
      </c>
      <c r="S794" t="s">
        <v>477</v>
      </c>
      <c r="T794">
        <v>6</v>
      </c>
      <c r="U794" t="s">
        <v>882</v>
      </c>
      <c r="V794" t="s">
        <v>864</v>
      </c>
      <c r="W794">
        <v>5170106867</v>
      </c>
      <c r="X794">
        <v>0</v>
      </c>
      <c r="Z794" t="s">
        <v>492</v>
      </c>
      <c r="AB794" t="s">
        <v>497</v>
      </c>
    </row>
    <row r="795" spans="1:28" x14ac:dyDescent="0.25">
      <c r="A795" t="s">
        <v>881</v>
      </c>
      <c r="B795" t="s">
        <v>505</v>
      </c>
      <c r="C795" t="s">
        <v>506</v>
      </c>
      <c r="D795" t="s">
        <v>507</v>
      </c>
      <c r="E795">
        <v>0.2</v>
      </c>
      <c r="F795">
        <v>1</v>
      </c>
      <c r="G795">
        <v>165</v>
      </c>
      <c r="H795">
        <v>0</v>
      </c>
      <c r="I795">
        <v>0</v>
      </c>
      <c r="J795" s="168">
        <v>46318</v>
      </c>
      <c r="K795" s="168">
        <v>46318</v>
      </c>
      <c r="L795" t="s">
        <v>477</v>
      </c>
      <c r="M795" t="s">
        <v>477</v>
      </c>
      <c r="N795" t="s">
        <v>477</v>
      </c>
      <c r="O795" t="s">
        <v>477</v>
      </c>
      <c r="P795" s="168">
        <v>46318</v>
      </c>
      <c r="Q795" s="168">
        <v>46318</v>
      </c>
      <c r="R795" t="s">
        <v>477</v>
      </c>
      <c r="S795" t="s">
        <v>477</v>
      </c>
      <c r="T795">
        <v>6</v>
      </c>
      <c r="U795" t="s">
        <v>882</v>
      </c>
      <c r="V795" t="s">
        <v>864</v>
      </c>
      <c r="W795">
        <v>5170106868</v>
      </c>
      <c r="X795">
        <v>0</v>
      </c>
      <c r="Z795" t="s">
        <v>480</v>
      </c>
      <c r="AB795" t="s">
        <v>501</v>
      </c>
    </row>
    <row r="796" spans="1:28" x14ac:dyDescent="0.25">
      <c r="A796" t="s">
        <v>885</v>
      </c>
      <c r="B796" t="s">
        <v>474</v>
      </c>
      <c r="C796" t="s">
        <v>475</v>
      </c>
      <c r="D796" t="s">
        <v>476</v>
      </c>
      <c r="E796">
        <v>0</v>
      </c>
      <c r="F796">
        <v>1</v>
      </c>
      <c r="G796">
        <v>165</v>
      </c>
      <c r="H796">
        <v>1</v>
      </c>
      <c r="I796">
        <v>0</v>
      </c>
      <c r="J796" s="168">
        <v>46111</v>
      </c>
      <c r="K796" s="168">
        <v>46111</v>
      </c>
      <c r="L796" s="168">
        <v>46097</v>
      </c>
      <c r="M796" s="168">
        <v>46097</v>
      </c>
      <c r="N796" t="s">
        <v>477</v>
      </c>
      <c r="O796" t="s">
        <v>477</v>
      </c>
      <c r="P796" s="168">
        <v>46111</v>
      </c>
      <c r="Q796" s="168">
        <v>46111</v>
      </c>
      <c r="R796" t="s">
        <v>477</v>
      </c>
      <c r="S796" t="s">
        <v>477</v>
      </c>
      <c r="T796">
        <v>6</v>
      </c>
      <c r="U796" t="s">
        <v>886</v>
      </c>
      <c r="V796" t="s">
        <v>864</v>
      </c>
      <c r="W796">
        <v>5170106869</v>
      </c>
      <c r="X796">
        <v>0</v>
      </c>
      <c r="Z796" t="s">
        <v>480</v>
      </c>
      <c r="AB796" t="s">
        <v>887</v>
      </c>
    </row>
    <row r="797" spans="1:28" x14ac:dyDescent="0.25">
      <c r="A797" t="s">
        <v>885</v>
      </c>
      <c r="B797" t="s">
        <v>482</v>
      </c>
      <c r="C797" t="s">
        <v>490</v>
      </c>
      <c r="D797" t="s">
        <v>491</v>
      </c>
      <c r="E797">
        <v>0</v>
      </c>
      <c r="F797">
        <v>1</v>
      </c>
      <c r="G797">
        <v>165</v>
      </c>
      <c r="H797">
        <v>1</v>
      </c>
      <c r="I797">
        <v>0</v>
      </c>
      <c r="J797" s="168">
        <v>46115</v>
      </c>
      <c r="K797" s="168">
        <v>46115</v>
      </c>
      <c r="L797" s="168">
        <v>46108</v>
      </c>
      <c r="M797" s="168">
        <v>46108</v>
      </c>
      <c r="N797" t="s">
        <v>477</v>
      </c>
      <c r="O797" t="s">
        <v>477</v>
      </c>
      <c r="P797" s="168">
        <v>46115</v>
      </c>
      <c r="Q797" s="168">
        <v>46115</v>
      </c>
      <c r="R797" t="s">
        <v>477</v>
      </c>
      <c r="S797" t="s">
        <v>477</v>
      </c>
      <c r="T797">
        <v>6</v>
      </c>
      <c r="U797" t="s">
        <v>886</v>
      </c>
      <c r="V797" t="s">
        <v>864</v>
      </c>
      <c r="W797">
        <v>5170106870</v>
      </c>
      <c r="X797">
        <v>0</v>
      </c>
      <c r="Z797" t="s">
        <v>492</v>
      </c>
      <c r="AB797" t="s">
        <v>888</v>
      </c>
    </row>
    <row r="798" spans="1:28" x14ac:dyDescent="0.25">
      <c r="A798" t="s">
        <v>885</v>
      </c>
      <c r="B798" t="s">
        <v>494</v>
      </c>
      <c r="C798" t="s">
        <v>495</v>
      </c>
      <c r="D798" t="s">
        <v>496</v>
      </c>
      <c r="E798">
        <v>0.5</v>
      </c>
      <c r="F798">
        <v>1</v>
      </c>
      <c r="G798">
        <v>165</v>
      </c>
      <c r="H798">
        <v>1</v>
      </c>
      <c r="I798">
        <v>50</v>
      </c>
      <c r="J798" s="168">
        <v>46129</v>
      </c>
      <c r="K798" s="168">
        <v>46129</v>
      </c>
      <c r="L798" s="168">
        <v>46129</v>
      </c>
      <c r="M798" s="168">
        <v>46129</v>
      </c>
      <c r="N798" t="s">
        <v>477</v>
      </c>
      <c r="O798" t="s">
        <v>477</v>
      </c>
      <c r="P798" s="168">
        <v>46129</v>
      </c>
      <c r="Q798" s="168">
        <v>46129</v>
      </c>
      <c r="R798" t="s">
        <v>477</v>
      </c>
      <c r="S798" t="s">
        <v>477</v>
      </c>
      <c r="T798">
        <v>6</v>
      </c>
      <c r="U798" t="s">
        <v>886</v>
      </c>
      <c r="V798" t="s">
        <v>864</v>
      </c>
      <c r="W798">
        <v>5170106871</v>
      </c>
      <c r="X798">
        <v>0</v>
      </c>
      <c r="Z798" t="s">
        <v>492</v>
      </c>
      <c r="AB798" t="s">
        <v>781</v>
      </c>
    </row>
    <row r="799" spans="1:28" x14ac:dyDescent="0.25">
      <c r="A799" t="s">
        <v>885</v>
      </c>
      <c r="B799" t="s">
        <v>498</v>
      </c>
      <c r="C799" t="s">
        <v>499</v>
      </c>
      <c r="D799" t="s">
        <v>500</v>
      </c>
      <c r="E799">
        <v>0.2</v>
      </c>
      <c r="F799">
        <v>1</v>
      </c>
      <c r="G799">
        <v>165</v>
      </c>
      <c r="H799">
        <v>1</v>
      </c>
      <c r="I799">
        <v>20</v>
      </c>
      <c r="J799" s="168">
        <v>46213</v>
      </c>
      <c r="K799" s="168">
        <v>46213</v>
      </c>
      <c r="L799" s="168">
        <v>46213</v>
      </c>
      <c r="M799" s="168">
        <v>46213</v>
      </c>
      <c r="N799" t="s">
        <v>477</v>
      </c>
      <c r="O799" t="s">
        <v>477</v>
      </c>
      <c r="P799" s="168">
        <v>46213</v>
      </c>
      <c r="Q799" s="168">
        <v>46213</v>
      </c>
      <c r="R799" t="s">
        <v>477</v>
      </c>
      <c r="S799" t="s">
        <v>477</v>
      </c>
      <c r="T799">
        <v>6</v>
      </c>
      <c r="U799" t="s">
        <v>886</v>
      </c>
      <c r="V799" t="s">
        <v>864</v>
      </c>
      <c r="W799">
        <v>5170106872</v>
      </c>
      <c r="X799">
        <v>0</v>
      </c>
      <c r="Z799" t="s">
        <v>492</v>
      </c>
      <c r="AB799" t="s">
        <v>736</v>
      </c>
    </row>
    <row r="800" spans="1:28" x14ac:dyDescent="0.25">
      <c r="A800" t="s">
        <v>885</v>
      </c>
      <c r="B800" t="s">
        <v>502</v>
      </c>
      <c r="C800" t="s">
        <v>503</v>
      </c>
      <c r="D800" t="s">
        <v>504</v>
      </c>
      <c r="E800">
        <v>0.1</v>
      </c>
      <c r="F800">
        <v>1</v>
      </c>
      <c r="G800">
        <v>165</v>
      </c>
      <c r="H800">
        <v>0</v>
      </c>
      <c r="I800">
        <v>0</v>
      </c>
      <c r="J800" s="168">
        <v>46283</v>
      </c>
      <c r="K800" s="168">
        <v>46283</v>
      </c>
      <c r="L800" t="s">
        <v>477</v>
      </c>
      <c r="M800" t="s">
        <v>477</v>
      </c>
      <c r="N800" t="s">
        <v>477</v>
      </c>
      <c r="O800" t="s">
        <v>477</v>
      </c>
      <c r="P800" s="168">
        <v>46283</v>
      </c>
      <c r="Q800" s="168">
        <v>46283</v>
      </c>
      <c r="R800" t="s">
        <v>477</v>
      </c>
      <c r="S800" t="s">
        <v>477</v>
      </c>
      <c r="T800">
        <v>6</v>
      </c>
      <c r="U800" t="s">
        <v>886</v>
      </c>
      <c r="V800" t="s">
        <v>864</v>
      </c>
      <c r="W800">
        <v>5170106873</v>
      </c>
      <c r="X800">
        <v>0</v>
      </c>
      <c r="Z800" t="s">
        <v>492</v>
      </c>
      <c r="AB800" t="s">
        <v>501</v>
      </c>
    </row>
    <row r="801" spans="1:28" x14ac:dyDescent="0.25">
      <c r="A801" t="s">
        <v>885</v>
      </c>
      <c r="B801" t="s">
        <v>505</v>
      </c>
      <c r="C801" t="s">
        <v>506</v>
      </c>
      <c r="D801" t="s">
        <v>507</v>
      </c>
      <c r="E801">
        <v>0.2</v>
      </c>
      <c r="F801">
        <v>1</v>
      </c>
      <c r="G801">
        <v>165</v>
      </c>
      <c r="H801">
        <v>0</v>
      </c>
      <c r="I801">
        <v>0</v>
      </c>
      <c r="J801" s="168">
        <v>46297</v>
      </c>
      <c r="K801" s="168">
        <v>46297</v>
      </c>
      <c r="L801" t="s">
        <v>477</v>
      </c>
      <c r="M801" t="s">
        <v>477</v>
      </c>
      <c r="N801" t="s">
        <v>477</v>
      </c>
      <c r="O801" t="s">
        <v>477</v>
      </c>
      <c r="P801" s="168">
        <v>46297</v>
      </c>
      <c r="Q801" s="168">
        <v>46297</v>
      </c>
      <c r="R801" t="s">
        <v>477</v>
      </c>
      <c r="S801" t="s">
        <v>477</v>
      </c>
      <c r="T801">
        <v>6</v>
      </c>
      <c r="U801" t="s">
        <v>886</v>
      </c>
      <c r="V801" t="s">
        <v>864</v>
      </c>
      <c r="W801">
        <v>5170106874</v>
      </c>
      <c r="X801">
        <v>0</v>
      </c>
      <c r="Z801" t="s">
        <v>480</v>
      </c>
      <c r="AB801" t="s">
        <v>501</v>
      </c>
    </row>
    <row r="802" spans="1:28" x14ac:dyDescent="0.25">
      <c r="A802" t="s">
        <v>889</v>
      </c>
      <c r="B802" t="s">
        <v>474</v>
      </c>
      <c r="C802" t="s">
        <v>475</v>
      </c>
      <c r="D802" t="s">
        <v>476</v>
      </c>
      <c r="E802">
        <v>0</v>
      </c>
      <c r="F802">
        <v>1</v>
      </c>
      <c r="G802">
        <v>165</v>
      </c>
      <c r="H802">
        <v>1</v>
      </c>
      <c r="I802">
        <v>0</v>
      </c>
      <c r="J802" s="168">
        <v>46111</v>
      </c>
      <c r="K802" s="168">
        <v>46111</v>
      </c>
      <c r="L802" s="168">
        <v>46076</v>
      </c>
      <c r="M802" s="168">
        <v>46076</v>
      </c>
      <c r="N802" t="s">
        <v>477</v>
      </c>
      <c r="O802" t="s">
        <v>477</v>
      </c>
      <c r="P802" s="168">
        <v>46111</v>
      </c>
      <c r="Q802" s="168">
        <v>46111</v>
      </c>
      <c r="R802" t="s">
        <v>477</v>
      </c>
      <c r="S802" t="s">
        <v>477</v>
      </c>
      <c r="T802">
        <v>6</v>
      </c>
      <c r="U802" t="s">
        <v>890</v>
      </c>
      <c r="V802" t="s">
        <v>864</v>
      </c>
      <c r="W802">
        <v>5170106875</v>
      </c>
      <c r="X802">
        <v>0</v>
      </c>
      <c r="Z802" t="s">
        <v>480</v>
      </c>
      <c r="AB802" t="s">
        <v>869</v>
      </c>
    </row>
    <row r="803" spans="1:28" x14ac:dyDescent="0.25">
      <c r="A803" t="s">
        <v>889</v>
      </c>
      <c r="B803" t="s">
        <v>482</v>
      </c>
      <c r="C803" t="s">
        <v>490</v>
      </c>
      <c r="D803" t="s">
        <v>491</v>
      </c>
      <c r="E803">
        <v>0</v>
      </c>
      <c r="F803">
        <v>1</v>
      </c>
      <c r="G803">
        <v>165</v>
      </c>
      <c r="H803">
        <v>1</v>
      </c>
      <c r="I803">
        <v>0</v>
      </c>
      <c r="J803" s="168">
        <v>46115</v>
      </c>
      <c r="K803" s="168">
        <v>46115</v>
      </c>
      <c r="L803" s="168">
        <v>46115</v>
      </c>
      <c r="M803" s="168">
        <v>46115</v>
      </c>
      <c r="N803" t="s">
        <v>477</v>
      </c>
      <c r="O803" t="s">
        <v>477</v>
      </c>
      <c r="P803" s="168">
        <v>46115</v>
      </c>
      <c r="Q803" s="168">
        <v>46115</v>
      </c>
      <c r="R803" t="s">
        <v>477</v>
      </c>
      <c r="S803" t="s">
        <v>477</v>
      </c>
      <c r="T803">
        <v>6</v>
      </c>
      <c r="U803" t="s">
        <v>890</v>
      </c>
      <c r="V803" t="s">
        <v>864</v>
      </c>
      <c r="W803">
        <v>5170106876</v>
      </c>
      <c r="X803">
        <v>0</v>
      </c>
      <c r="Z803" t="s">
        <v>492</v>
      </c>
      <c r="AB803" t="s">
        <v>866</v>
      </c>
    </row>
    <row r="804" spans="1:28" x14ac:dyDescent="0.25">
      <c r="A804" t="s">
        <v>889</v>
      </c>
      <c r="B804" t="s">
        <v>494</v>
      </c>
      <c r="C804" t="s">
        <v>495</v>
      </c>
      <c r="D804" t="s">
        <v>496</v>
      </c>
      <c r="E804">
        <v>0.5</v>
      </c>
      <c r="F804">
        <v>1</v>
      </c>
      <c r="G804">
        <v>165</v>
      </c>
      <c r="H804">
        <v>1</v>
      </c>
      <c r="I804">
        <v>50</v>
      </c>
      <c r="J804" s="168">
        <v>46129</v>
      </c>
      <c r="K804" s="168">
        <v>46129</v>
      </c>
      <c r="L804" s="168">
        <v>46132</v>
      </c>
      <c r="M804" s="168">
        <v>46132</v>
      </c>
      <c r="N804" t="s">
        <v>477</v>
      </c>
      <c r="O804" t="s">
        <v>477</v>
      </c>
      <c r="P804" s="168">
        <v>46129</v>
      </c>
      <c r="Q804" s="168">
        <v>46129</v>
      </c>
      <c r="R804" t="s">
        <v>477</v>
      </c>
      <c r="S804" t="s">
        <v>477</v>
      </c>
      <c r="T804">
        <v>6</v>
      </c>
      <c r="U804" t="s">
        <v>890</v>
      </c>
      <c r="V804" t="s">
        <v>864</v>
      </c>
      <c r="W804">
        <v>5170106877</v>
      </c>
      <c r="X804">
        <v>0</v>
      </c>
      <c r="Z804" t="s">
        <v>492</v>
      </c>
      <c r="AB804" t="s">
        <v>891</v>
      </c>
    </row>
    <row r="805" spans="1:28" x14ac:dyDescent="0.25">
      <c r="A805" t="s">
        <v>889</v>
      </c>
      <c r="B805" t="s">
        <v>498</v>
      </c>
      <c r="C805" t="s">
        <v>499</v>
      </c>
      <c r="D805" t="s">
        <v>500</v>
      </c>
      <c r="E805">
        <v>0.2</v>
      </c>
      <c r="F805">
        <v>1</v>
      </c>
      <c r="G805">
        <v>165</v>
      </c>
      <c r="H805">
        <v>1</v>
      </c>
      <c r="I805">
        <v>20</v>
      </c>
      <c r="J805" s="168">
        <v>46213</v>
      </c>
      <c r="K805" s="168">
        <v>46213</v>
      </c>
      <c r="L805" s="168">
        <v>46199</v>
      </c>
      <c r="M805" s="168">
        <v>46199</v>
      </c>
      <c r="N805" t="s">
        <v>477</v>
      </c>
      <c r="O805" t="s">
        <v>477</v>
      </c>
      <c r="P805" s="168">
        <v>46213</v>
      </c>
      <c r="Q805" s="168">
        <v>46213</v>
      </c>
      <c r="R805" t="s">
        <v>477</v>
      </c>
      <c r="S805" t="s">
        <v>477</v>
      </c>
      <c r="T805">
        <v>6</v>
      </c>
      <c r="U805" t="s">
        <v>890</v>
      </c>
      <c r="V805" t="s">
        <v>864</v>
      </c>
      <c r="W805">
        <v>5170106878</v>
      </c>
      <c r="X805">
        <v>0</v>
      </c>
      <c r="Z805" t="s">
        <v>492</v>
      </c>
      <c r="AB805" t="s">
        <v>532</v>
      </c>
    </row>
    <row r="806" spans="1:28" x14ac:dyDescent="0.25">
      <c r="A806" t="s">
        <v>889</v>
      </c>
      <c r="B806" t="s">
        <v>502</v>
      </c>
      <c r="C806" t="s">
        <v>503</v>
      </c>
      <c r="D806" t="s">
        <v>504</v>
      </c>
      <c r="E806">
        <v>0.1</v>
      </c>
      <c r="F806">
        <v>1</v>
      </c>
      <c r="G806">
        <v>165</v>
      </c>
      <c r="H806">
        <v>1</v>
      </c>
      <c r="I806">
        <v>10</v>
      </c>
      <c r="J806" s="168">
        <v>46283</v>
      </c>
      <c r="K806" s="168">
        <v>46283</v>
      </c>
      <c r="L806" s="168">
        <v>46274</v>
      </c>
      <c r="M806" s="168">
        <v>46274</v>
      </c>
      <c r="N806" t="s">
        <v>477</v>
      </c>
      <c r="O806" t="s">
        <v>477</v>
      </c>
      <c r="P806" s="168">
        <v>46283</v>
      </c>
      <c r="Q806" s="168">
        <v>46283</v>
      </c>
      <c r="R806" t="s">
        <v>477</v>
      </c>
      <c r="S806" t="s">
        <v>477</v>
      </c>
      <c r="T806">
        <v>6</v>
      </c>
      <c r="U806" t="s">
        <v>890</v>
      </c>
      <c r="V806" t="s">
        <v>864</v>
      </c>
      <c r="W806">
        <v>5170106879</v>
      </c>
      <c r="X806">
        <v>0</v>
      </c>
      <c r="Z806" t="s">
        <v>492</v>
      </c>
      <c r="AB806" t="s">
        <v>647</v>
      </c>
    </row>
    <row r="807" spans="1:28" x14ac:dyDescent="0.25">
      <c r="A807" t="s">
        <v>889</v>
      </c>
      <c r="B807" t="s">
        <v>505</v>
      </c>
      <c r="C807" t="s">
        <v>506</v>
      </c>
      <c r="D807" t="s">
        <v>507</v>
      </c>
      <c r="E807">
        <v>0.2</v>
      </c>
      <c r="F807">
        <v>1</v>
      </c>
      <c r="G807">
        <v>165</v>
      </c>
      <c r="H807">
        <v>1</v>
      </c>
      <c r="I807">
        <v>20</v>
      </c>
      <c r="J807" s="168">
        <v>46297</v>
      </c>
      <c r="K807" s="168">
        <v>46297</v>
      </c>
      <c r="L807" s="168">
        <v>46286</v>
      </c>
      <c r="M807" s="168">
        <v>46286</v>
      </c>
      <c r="N807" t="s">
        <v>477</v>
      </c>
      <c r="O807" t="s">
        <v>477</v>
      </c>
      <c r="P807" s="168">
        <v>46297</v>
      </c>
      <c r="Q807" s="168">
        <v>46297</v>
      </c>
      <c r="R807" t="s">
        <v>477</v>
      </c>
      <c r="S807" t="s">
        <v>477</v>
      </c>
      <c r="T807">
        <v>6</v>
      </c>
      <c r="U807" t="s">
        <v>890</v>
      </c>
      <c r="V807" t="s">
        <v>864</v>
      </c>
      <c r="W807">
        <v>5170106880</v>
      </c>
      <c r="X807">
        <v>0</v>
      </c>
      <c r="Z807" t="s">
        <v>480</v>
      </c>
      <c r="AB807" t="s">
        <v>853</v>
      </c>
    </row>
    <row r="808" spans="1:28" x14ac:dyDescent="0.25">
      <c r="A808" t="s">
        <v>892</v>
      </c>
      <c r="B808" t="s">
        <v>474</v>
      </c>
      <c r="C808" t="s">
        <v>475</v>
      </c>
      <c r="D808" t="s">
        <v>476</v>
      </c>
      <c r="E808">
        <v>0</v>
      </c>
      <c r="F808">
        <v>1</v>
      </c>
      <c r="G808">
        <v>165</v>
      </c>
      <c r="H808">
        <v>1</v>
      </c>
      <c r="I808">
        <v>0</v>
      </c>
      <c r="J808" s="168">
        <v>46111</v>
      </c>
      <c r="K808" s="168">
        <v>46111</v>
      </c>
      <c r="L808" s="168">
        <v>46076</v>
      </c>
      <c r="M808" s="168">
        <v>46076</v>
      </c>
      <c r="N808" t="s">
        <v>477</v>
      </c>
      <c r="O808" t="s">
        <v>477</v>
      </c>
      <c r="P808" s="168">
        <v>46111</v>
      </c>
      <c r="Q808" s="168">
        <v>46111</v>
      </c>
      <c r="R808" t="s">
        <v>477</v>
      </c>
      <c r="S808" t="s">
        <v>477</v>
      </c>
      <c r="T808">
        <v>6</v>
      </c>
      <c r="U808" t="s">
        <v>893</v>
      </c>
      <c r="V808" t="s">
        <v>864</v>
      </c>
      <c r="W808">
        <v>5170106881</v>
      </c>
      <c r="X808">
        <v>0</v>
      </c>
      <c r="Z808" t="s">
        <v>480</v>
      </c>
      <c r="AB808" t="s">
        <v>869</v>
      </c>
    </row>
    <row r="809" spans="1:28" x14ac:dyDescent="0.25">
      <c r="A809" t="s">
        <v>892</v>
      </c>
      <c r="B809" t="s">
        <v>482</v>
      </c>
      <c r="C809" t="s">
        <v>490</v>
      </c>
      <c r="D809" t="s">
        <v>491</v>
      </c>
      <c r="E809">
        <v>0</v>
      </c>
      <c r="F809">
        <v>1</v>
      </c>
      <c r="G809">
        <v>165</v>
      </c>
      <c r="H809">
        <v>1</v>
      </c>
      <c r="I809">
        <v>0</v>
      </c>
      <c r="J809" s="168">
        <v>46115</v>
      </c>
      <c r="K809" s="168">
        <v>46115</v>
      </c>
      <c r="L809" s="168">
        <v>46115</v>
      </c>
      <c r="M809" s="168">
        <v>46115</v>
      </c>
      <c r="N809" t="s">
        <v>477</v>
      </c>
      <c r="O809" t="s">
        <v>477</v>
      </c>
      <c r="P809" s="168">
        <v>46115</v>
      </c>
      <c r="Q809" s="168">
        <v>46115</v>
      </c>
      <c r="R809" t="s">
        <v>477</v>
      </c>
      <c r="S809" t="s">
        <v>477</v>
      </c>
      <c r="T809">
        <v>6</v>
      </c>
      <c r="U809" t="s">
        <v>893</v>
      </c>
      <c r="V809" t="s">
        <v>864</v>
      </c>
      <c r="W809">
        <v>5170106882</v>
      </c>
      <c r="X809">
        <v>0</v>
      </c>
      <c r="Z809" t="s">
        <v>492</v>
      </c>
      <c r="AB809" t="s">
        <v>866</v>
      </c>
    </row>
    <row r="810" spans="1:28" x14ac:dyDescent="0.25">
      <c r="A810" t="s">
        <v>892</v>
      </c>
      <c r="B810" t="s">
        <v>494</v>
      </c>
      <c r="C810" t="s">
        <v>495</v>
      </c>
      <c r="D810" t="s">
        <v>496</v>
      </c>
      <c r="E810">
        <v>0.5</v>
      </c>
      <c r="F810">
        <v>1</v>
      </c>
      <c r="G810">
        <v>165</v>
      </c>
      <c r="H810">
        <v>1</v>
      </c>
      <c r="I810">
        <v>50</v>
      </c>
      <c r="J810" s="168">
        <v>46129</v>
      </c>
      <c r="K810" s="168">
        <v>46129</v>
      </c>
      <c r="L810" s="168">
        <v>46129</v>
      </c>
      <c r="M810" s="168">
        <v>46129</v>
      </c>
      <c r="N810" t="s">
        <v>477</v>
      </c>
      <c r="O810" t="s">
        <v>477</v>
      </c>
      <c r="P810" s="168">
        <v>46129</v>
      </c>
      <c r="Q810" s="168">
        <v>46129</v>
      </c>
      <c r="R810" t="s">
        <v>477</v>
      </c>
      <c r="S810" t="s">
        <v>477</v>
      </c>
      <c r="T810">
        <v>6</v>
      </c>
      <c r="U810" t="s">
        <v>893</v>
      </c>
      <c r="V810" t="s">
        <v>864</v>
      </c>
      <c r="W810">
        <v>5170106883</v>
      </c>
      <c r="X810">
        <v>0</v>
      </c>
      <c r="Z810" t="s">
        <v>492</v>
      </c>
      <c r="AB810" t="s">
        <v>781</v>
      </c>
    </row>
    <row r="811" spans="1:28" x14ac:dyDescent="0.25">
      <c r="A811" t="s">
        <v>892</v>
      </c>
      <c r="B811" t="s">
        <v>498</v>
      </c>
      <c r="C811" t="s">
        <v>499</v>
      </c>
      <c r="D811" t="s">
        <v>500</v>
      </c>
      <c r="E811">
        <v>0.2</v>
      </c>
      <c r="F811">
        <v>1</v>
      </c>
      <c r="G811">
        <v>165</v>
      </c>
      <c r="H811">
        <v>1</v>
      </c>
      <c r="I811">
        <v>20</v>
      </c>
      <c r="J811" s="168">
        <v>46213</v>
      </c>
      <c r="K811" s="168">
        <v>46213</v>
      </c>
      <c r="L811" s="168">
        <v>46205</v>
      </c>
      <c r="M811" s="168">
        <v>46205</v>
      </c>
      <c r="N811" t="s">
        <v>477</v>
      </c>
      <c r="O811" t="s">
        <v>477</v>
      </c>
      <c r="P811" s="168">
        <v>46213</v>
      </c>
      <c r="Q811" s="168">
        <v>46213</v>
      </c>
      <c r="R811" t="s">
        <v>477</v>
      </c>
      <c r="S811" t="s">
        <v>477</v>
      </c>
      <c r="T811">
        <v>6</v>
      </c>
      <c r="U811" t="s">
        <v>893</v>
      </c>
      <c r="V811" t="s">
        <v>864</v>
      </c>
      <c r="W811">
        <v>5170106884</v>
      </c>
      <c r="X811">
        <v>0</v>
      </c>
      <c r="Z811" t="s">
        <v>492</v>
      </c>
      <c r="AB811" t="s">
        <v>527</v>
      </c>
    </row>
    <row r="812" spans="1:28" x14ac:dyDescent="0.25">
      <c r="A812" t="s">
        <v>892</v>
      </c>
      <c r="B812" t="s">
        <v>502</v>
      </c>
      <c r="C812" t="s">
        <v>503</v>
      </c>
      <c r="D812" t="s">
        <v>504</v>
      </c>
      <c r="E812">
        <v>0.1</v>
      </c>
      <c r="F812">
        <v>1</v>
      </c>
      <c r="G812">
        <v>165</v>
      </c>
      <c r="H812">
        <v>1</v>
      </c>
      <c r="I812">
        <v>10</v>
      </c>
      <c r="J812" s="168">
        <v>46283</v>
      </c>
      <c r="K812" s="168">
        <v>46283</v>
      </c>
      <c r="L812" s="168">
        <v>46267</v>
      </c>
      <c r="M812" s="168">
        <v>46267</v>
      </c>
      <c r="N812" t="s">
        <v>477</v>
      </c>
      <c r="O812" t="s">
        <v>477</v>
      </c>
      <c r="P812" s="168">
        <v>46283</v>
      </c>
      <c r="Q812" s="168">
        <v>46283</v>
      </c>
      <c r="R812" t="s">
        <v>477</v>
      </c>
      <c r="S812" t="s">
        <v>477</v>
      </c>
      <c r="T812">
        <v>6</v>
      </c>
      <c r="U812" t="s">
        <v>893</v>
      </c>
      <c r="V812" t="s">
        <v>864</v>
      </c>
      <c r="W812">
        <v>5170106885</v>
      </c>
      <c r="X812">
        <v>0</v>
      </c>
      <c r="Z812" t="s">
        <v>492</v>
      </c>
      <c r="AB812" t="s">
        <v>810</v>
      </c>
    </row>
    <row r="813" spans="1:28" x14ac:dyDescent="0.25">
      <c r="A813" t="s">
        <v>892</v>
      </c>
      <c r="B813" t="s">
        <v>505</v>
      </c>
      <c r="C813" t="s">
        <v>506</v>
      </c>
      <c r="D813" t="s">
        <v>507</v>
      </c>
      <c r="E813">
        <v>0.2</v>
      </c>
      <c r="F813">
        <v>1</v>
      </c>
      <c r="G813">
        <v>165</v>
      </c>
      <c r="H813">
        <v>1</v>
      </c>
      <c r="I813">
        <v>20</v>
      </c>
      <c r="J813" s="168">
        <v>46297</v>
      </c>
      <c r="K813" s="168">
        <v>46297</v>
      </c>
      <c r="L813" s="168">
        <v>46279</v>
      </c>
      <c r="M813" s="168">
        <v>46279</v>
      </c>
      <c r="N813" t="s">
        <v>477</v>
      </c>
      <c r="O813" t="s">
        <v>477</v>
      </c>
      <c r="P813" s="168">
        <v>46297</v>
      </c>
      <c r="Q813" s="168">
        <v>46297</v>
      </c>
      <c r="R813" t="s">
        <v>477</v>
      </c>
      <c r="S813" t="s">
        <v>477</v>
      </c>
      <c r="T813">
        <v>6</v>
      </c>
      <c r="U813" t="s">
        <v>893</v>
      </c>
      <c r="V813" t="s">
        <v>864</v>
      </c>
      <c r="W813">
        <v>5170106886</v>
      </c>
      <c r="X813">
        <v>0</v>
      </c>
      <c r="Z813" t="s">
        <v>480</v>
      </c>
      <c r="AB813" t="s">
        <v>539</v>
      </c>
    </row>
    <row r="814" spans="1:28" x14ac:dyDescent="0.25">
      <c r="A814" t="s">
        <v>894</v>
      </c>
      <c r="B814" t="s">
        <v>474</v>
      </c>
      <c r="C814" t="s">
        <v>475</v>
      </c>
      <c r="D814" t="s">
        <v>476</v>
      </c>
      <c r="E814">
        <v>0</v>
      </c>
      <c r="F814">
        <v>1</v>
      </c>
      <c r="G814">
        <v>165</v>
      </c>
      <c r="H814">
        <v>1</v>
      </c>
      <c r="I814">
        <v>0</v>
      </c>
      <c r="J814" s="168">
        <v>46139</v>
      </c>
      <c r="K814" s="168">
        <v>46139</v>
      </c>
      <c r="L814" s="168">
        <v>46132</v>
      </c>
      <c r="M814" s="168">
        <v>46132</v>
      </c>
      <c r="N814" t="s">
        <v>477</v>
      </c>
      <c r="O814" t="s">
        <v>477</v>
      </c>
      <c r="P814" s="168">
        <v>46139</v>
      </c>
      <c r="Q814" s="168">
        <v>46139</v>
      </c>
      <c r="R814" t="s">
        <v>477</v>
      </c>
      <c r="S814" t="s">
        <v>477</v>
      </c>
      <c r="T814">
        <v>6</v>
      </c>
      <c r="U814" t="s">
        <v>895</v>
      </c>
      <c r="V814" t="s">
        <v>864</v>
      </c>
      <c r="W814">
        <v>5170106887</v>
      </c>
      <c r="X814">
        <v>0</v>
      </c>
      <c r="Z814" t="s">
        <v>480</v>
      </c>
      <c r="AB814" t="s">
        <v>891</v>
      </c>
    </row>
    <row r="815" spans="1:28" x14ac:dyDescent="0.25">
      <c r="A815" t="s">
        <v>894</v>
      </c>
      <c r="B815" t="s">
        <v>482</v>
      </c>
      <c r="C815" t="s">
        <v>490</v>
      </c>
      <c r="D815" t="s">
        <v>491</v>
      </c>
      <c r="E815">
        <v>0</v>
      </c>
      <c r="F815">
        <v>1</v>
      </c>
      <c r="G815">
        <v>165</v>
      </c>
      <c r="H815">
        <v>1</v>
      </c>
      <c r="I815">
        <v>0</v>
      </c>
      <c r="J815" s="168">
        <v>46142</v>
      </c>
      <c r="K815" s="168">
        <v>46142</v>
      </c>
      <c r="L815" s="168">
        <v>46140</v>
      </c>
      <c r="M815" s="168">
        <v>46140</v>
      </c>
      <c r="N815" t="s">
        <v>477</v>
      </c>
      <c r="O815" t="s">
        <v>477</v>
      </c>
      <c r="P815" s="168">
        <v>46142</v>
      </c>
      <c r="Q815" s="168">
        <v>46142</v>
      </c>
      <c r="R815" t="s">
        <v>477</v>
      </c>
      <c r="S815" t="s">
        <v>477</v>
      </c>
      <c r="T815">
        <v>6</v>
      </c>
      <c r="U815" t="s">
        <v>895</v>
      </c>
      <c r="V815" t="s">
        <v>864</v>
      </c>
      <c r="W815">
        <v>5170106888</v>
      </c>
      <c r="X815">
        <v>0</v>
      </c>
      <c r="Z815" t="s">
        <v>492</v>
      </c>
      <c r="AB815" t="s">
        <v>758</v>
      </c>
    </row>
    <row r="816" spans="1:28" x14ac:dyDescent="0.25">
      <c r="A816" t="s">
        <v>894</v>
      </c>
      <c r="B816" t="s">
        <v>494</v>
      </c>
      <c r="C816" t="s">
        <v>495</v>
      </c>
      <c r="D816" t="s">
        <v>496</v>
      </c>
      <c r="E816">
        <v>0.5</v>
      </c>
      <c r="F816">
        <v>1</v>
      </c>
      <c r="G816">
        <v>165</v>
      </c>
      <c r="H816">
        <v>1</v>
      </c>
      <c r="I816">
        <v>50</v>
      </c>
      <c r="J816" s="168">
        <v>46150</v>
      </c>
      <c r="K816" s="168">
        <v>46150</v>
      </c>
      <c r="L816" s="168">
        <v>46150</v>
      </c>
      <c r="M816" s="168">
        <v>46150</v>
      </c>
      <c r="N816" t="s">
        <v>477</v>
      </c>
      <c r="O816" t="s">
        <v>477</v>
      </c>
      <c r="P816" s="168">
        <v>46150</v>
      </c>
      <c r="Q816" s="168">
        <v>46150</v>
      </c>
      <c r="R816" t="s">
        <v>477</v>
      </c>
      <c r="S816" t="s">
        <v>477</v>
      </c>
      <c r="T816">
        <v>6</v>
      </c>
      <c r="U816" t="s">
        <v>895</v>
      </c>
      <c r="V816" t="s">
        <v>864</v>
      </c>
      <c r="W816">
        <v>5170106889</v>
      </c>
      <c r="X816">
        <v>0</v>
      </c>
      <c r="Z816" t="s">
        <v>492</v>
      </c>
      <c r="AB816" t="s">
        <v>884</v>
      </c>
    </row>
    <row r="817" spans="1:28" x14ac:dyDescent="0.25">
      <c r="A817" t="s">
        <v>894</v>
      </c>
      <c r="B817" t="s">
        <v>498</v>
      </c>
      <c r="C817" t="s">
        <v>499</v>
      </c>
      <c r="D817" t="s">
        <v>500</v>
      </c>
      <c r="E817">
        <v>0.2</v>
      </c>
      <c r="F817">
        <v>1</v>
      </c>
      <c r="G817">
        <v>165</v>
      </c>
      <c r="H817">
        <v>1</v>
      </c>
      <c r="I817">
        <v>20</v>
      </c>
      <c r="J817" s="168">
        <v>46234</v>
      </c>
      <c r="K817" s="168">
        <v>46234</v>
      </c>
      <c r="L817" s="168">
        <v>46213</v>
      </c>
      <c r="M817" s="168">
        <v>46213</v>
      </c>
      <c r="N817" t="s">
        <v>477</v>
      </c>
      <c r="O817" t="s">
        <v>477</v>
      </c>
      <c r="P817" s="168">
        <v>46234</v>
      </c>
      <c r="Q817" s="168">
        <v>46234</v>
      </c>
      <c r="R817" t="s">
        <v>477</v>
      </c>
      <c r="S817" t="s">
        <v>477</v>
      </c>
      <c r="T817">
        <v>6</v>
      </c>
      <c r="U817" t="s">
        <v>895</v>
      </c>
      <c r="V817" t="s">
        <v>864</v>
      </c>
      <c r="W817">
        <v>5170106890</v>
      </c>
      <c r="X817">
        <v>0</v>
      </c>
      <c r="Z817" t="s">
        <v>492</v>
      </c>
      <c r="AB817" t="s">
        <v>736</v>
      </c>
    </row>
    <row r="818" spans="1:28" x14ac:dyDescent="0.25">
      <c r="A818" t="s">
        <v>894</v>
      </c>
      <c r="B818" t="s">
        <v>502</v>
      </c>
      <c r="C818" t="s">
        <v>503</v>
      </c>
      <c r="D818" t="s">
        <v>504</v>
      </c>
      <c r="E818">
        <v>0.1</v>
      </c>
      <c r="F818">
        <v>1</v>
      </c>
      <c r="G818">
        <v>165</v>
      </c>
      <c r="H818">
        <v>1</v>
      </c>
      <c r="I818">
        <v>10</v>
      </c>
      <c r="J818" s="168">
        <v>46304</v>
      </c>
      <c r="K818" s="168">
        <v>46304</v>
      </c>
      <c r="L818" s="168">
        <v>46304</v>
      </c>
      <c r="M818" s="168">
        <v>46304</v>
      </c>
      <c r="N818" t="s">
        <v>477</v>
      </c>
      <c r="O818" t="s">
        <v>477</v>
      </c>
      <c r="P818" s="168">
        <v>46304</v>
      </c>
      <c r="Q818" s="168">
        <v>46304</v>
      </c>
      <c r="R818" t="s">
        <v>477</v>
      </c>
      <c r="S818" t="s">
        <v>477</v>
      </c>
      <c r="T818">
        <v>6</v>
      </c>
      <c r="U818" t="s">
        <v>895</v>
      </c>
      <c r="V818" t="s">
        <v>864</v>
      </c>
      <c r="W818">
        <v>5170106891</v>
      </c>
      <c r="X818">
        <v>0</v>
      </c>
      <c r="Z818" t="s">
        <v>492</v>
      </c>
      <c r="AB818" t="s">
        <v>497</v>
      </c>
    </row>
    <row r="819" spans="1:28" x14ac:dyDescent="0.25">
      <c r="A819" t="s">
        <v>894</v>
      </c>
      <c r="B819" t="s">
        <v>505</v>
      </c>
      <c r="C819" t="s">
        <v>506</v>
      </c>
      <c r="D819" t="s">
        <v>507</v>
      </c>
      <c r="E819">
        <v>0.2</v>
      </c>
      <c r="F819">
        <v>1</v>
      </c>
      <c r="G819">
        <v>165</v>
      </c>
      <c r="H819">
        <v>0</v>
      </c>
      <c r="I819">
        <v>0</v>
      </c>
      <c r="J819" s="168">
        <v>46318</v>
      </c>
      <c r="K819" s="168">
        <v>46318</v>
      </c>
      <c r="L819" t="s">
        <v>477</v>
      </c>
      <c r="M819" t="s">
        <v>477</v>
      </c>
      <c r="N819" t="s">
        <v>477</v>
      </c>
      <c r="O819" t="s">
        <v>477</v>
      </c>
      <c r="P819" s="168">
        <v>46318</v>
      </c>
      <c r="Q819" s="168">
        <v>46318</v>
      </c>
      <c r="R819" t="s">
        <v>477</v>
      </c>
      <c r="S819" t="s">
        <v>477</v>
      </c>
      <c r="T819">
        <v>6</v>
      </c>
      <c r="U819" t="s">
        <v>895</v>
      </c>
      <c r="V819" t="s">
        <v>864</v>
      </c>
      <c r="W819">
        <v>5170106892</v>
      </c>
      <c r="X819">
        <v>0</v>
      </c>
      <c r="Z819" t="s">
        <v>480</v>
      </c>
      <c r="AB819" t="s">
        <v>501</v>
      </c>
    </row>
    <row r="820" spans="1:28" x14ac:dyDescent="0.25">
      <c r="A820" t="s">
        <v>896</v>
      </c>
      <c r="B820" t="s">
        <v>474</v>
      </c>
      <c r="C820" t="s">
        <v>475</v>
      </c>
      <c r="D820" t="s">
        <v>476</v>
      </c>
      <c r="E820">
        <v>0</v>
      </c>
      <c r="F820">
        <v>1</v>
      </c>
      <c r="G820">
        <v>165</v>
      </c>
      <c r="H820">
        <v>1</v>
      </c>
      <c r="I820">
        <v>0</v>
      </c>
      <c r="J820" s="168">
        <v>46139</v>
      </c>
      <c r="K820" s="168">
        <v>46139</v>
      </c>
      <c r="L820" s="168">
        <v>46139</v>
      </c>
      <c r="M820" s="168">
        <v>46139</v>
      </c>
      <c r="N820" t="s">
        <v>477</v>
      </c>
      <c r="O820" t="s">
        <v>477</v>
      </c>
      <c r="P820" s="168">
        <v>46139</v>
      </c>
      <c r="Q820" s="168">
        <v>46139</v>
      </c>
      <c r="R820" t="s">
        <v>477</v>
      </c>
      <c r="S820" t="s">
        <v>477</v>
      </c>
      <c r="T820">
        <v>6</v>
      </c>
      <c r="U820" t="s">
        <v>897</v>
      </c>
      <c r="V820" t="s">
        <v>864</v>
      </c>
      <c r="W820">
        <v>5170106893</v>
      </c>
      <c r="X820">
        <v>0</v>
      </c>
      <c r="Z820" t="s">
        <v>480</v>
      </c>
      <c r="AB820" t="s">
        <v>714</v>
      </c>
    </row>
    <row r="821" spans="1:28" x14ac:dyDescent="0.25">
      <c r="A821" t="s">
        <v>896</v>
      </c>
      <c r="B821" t="s">
        <v>482</v>
      </c>
      <c r="C821" t="s">
        <v>490</v>
      </c>
      <c r="D821" t="s">
        <v>491</v>
      </c>
      <c r="E821">
        <v>0</v>
      </c>
      <c r="F821">
        <v>1</v>
      </c>
      <c r="G821">
        <v>165</v>
      </c>
      <c r="H821">
        <v>1</v>
      </c>
      <c r="I821">
        <v>0</v>
      </c>
      <c r="J821" s="168">
        <v>46241</v>
      </c>
      <c r="K821" s="168">
        <v>46241</v>
      </c>
      <c r="L821" s="168">
        <v>46217</v>
      </c>
      <c r="M821" s="168">
        <v>46217</v>
      </c>
      <c r="N821" t="s">
        <v>477</v>
      </c>
      <c r="O821" t="s">
        <v>477</v>
      </c>
      <c r="P821" s="168">
        <v>46241</v>
      </c>
      <c r="Q821" s="168">
        <v>46241</v>
      </c>
      <c r="R821" t="s">
        <v>477</v>
      </c>
      <c r="S821" t="s">
        <v>477</v>
      </c>
      <c r="T821">
        <v>6</v>
      </c>
      <c r="U821" t="s">
        <v>897</v>
      </c>
      <c r="V821" t="s">
        <v>864</v>
      </c>
      <c r="W821">
        <v>5170106894</v>
      </c>
      <c r="X821">
        <v>0</v>
      </c>
      <c r="Z821" t="s">
        <v>492</v>
      </c>
      <c r="AB821" t="s">
        <v>898</v>
      </c>
    </row>
    <row r="822" spans="1:28" x14ac:dyDescent="0.25">
      <c r="A822" t="s">
        <v>896</v>
      </c>
      <c r="B822" t="s">
        <v>494</v>
      </c>
      <c r="C822" t="s">
        <v>495</v>
      </c>
      <c r="D822" t="s">
        <v>496</v>
      </c>
      <c r="E822">
        <v>0.5</v>
      </c>
      <c r="F822">
        <v>1</v>
      </c>
      <c r="G822">
        <v>165</v>
      </c>
      <c r="H822">
        <v>1</v>
      </c>
      <c r="I822">
        <v>50</v>
      </c>
      <c r="J822" s="168">
        <v>46255</v>
      </c>
      <c r="K822" s="168">
        <v>46255</v>
      </c>
      <c r="L822" s="168">
        <v>46241</v>
      </c>
      <c r="M822" s="168">
        <v>46241</v>
      </c>
      <c r="N822" t="s">
        <v>477</v>
      </c>
      <c r="O822" t="s">
        <v>477</v>
      </c>
      <c r="P822" s="168">
        <v>46255</v>
      </c>
      <c r="Q822" s="168">
        <v>46255</v>
      </c>
      <c r="R822" t="s">
        <v>477</v>
      </c>
      <c r="S822" t="s">
        <v>477</v>
      </c>
      <c r="T822">
        <v>6</v>
      </c>
      <c r="U822" t="s">
        <v>897</v>
      </c>
      <c r="V822" t="s">
        <v>864</v>
      </c>
      <c r="W822">
        <v>5170106895</v>
      </c>
      <c r="X822">
        <v>0</v>
      </c>
      <c r="Z822" t="s">
        <v>492</v>
      </c>
      <c r="AB822" t="s">
        <v>688</v>
      </c>
    </row>
    <row r="823" spans="1:28" x14ac:dyDescent="0.25">
      <c r="A823" t="s">
        <v>896</v>
      </c>
      <c r="B823" t="s">
        <v>498</v>
      </c>
      <c r="C823" t="s">
        <v>499</v>
      </c>
      <c r="D823" t="s">
        <v>500</v>
      </c>
      <c r="E823">
        <v>0.2</v>
      </c>
      <c r="F823">
        <v>1</v>
      </c>
      <c r="G823">
        <v>165</v>
      </c>
      <c r="H823">
        <v>1</v>
      </c>
      <c r="I823">
        <v>20</v>
      </c>
      <c r="J823" s="168">
        <v>46276</v>
      </c>
      <c r="K823" s="168">
        <v>46276</v>
      </c>
      <c r="L823" s="168">
        <v>46283</v>
      </c>
      <c r="M823" s="168">
        <v>46283</v>
      </c>
      <c r="N823" t="s">
        <v>477</v>
      </c>
      <c r="O823" t="s">
        <v>477</v>
      </c>
      <c r="P823" s="168">
        <v>46276</v>
      </c>
      <c r="Q823" s="168">
        <v>46276</v>
      </c>
      <c r="R823" t="s">
        <v>477</v>
      </c>
      <c r="S823" t="s">
        <v>477</v>
      </c>
      <c r="T823">
        <v>6</v>
      </c>
      <c r="U823" t="s">
        <v>897</v>
      </c>
      <c r="V823" t="s">
        <v>864</v>
      </c>
      <c r="W823">
        <v>5170106896</v>
      </c>
      <c r="X823">
        <v>0</v>
      </c>
      <c r="Z823" t="s">
        <v>492</v>
      </c>
      <c r="AB823" t="s">
        <v>749</v>
      </c>
    </row>
    <row r="824" spans="1:28" x14ac:dyDescent="0.25">
      <c r="A824" t="s">
        <v>896</v>
      </c>
      <c r="B824" t="s">
        <v>502</v>
      </c>
      <c r="C824" t="s">
        <v>503</v>
      </c>
      <c r="D824" t="s">
        <v>504</v>
      </c>
      <c r="E824">
        <v>0.1</v>
      </c>
      <c r="F824">
        <v>1</v>
      </c>
      <c r="G824">
        <v>165</v>
      </c>
      <c r="H824">
        <v>1</v>
      </c>
      <c r="I824">
        <v>10</v>
      </c>
      <c r="J824" s="168">
        <v>46304</v>
      </c>
      <c r="K824" s="168">
        <v>46304</v>
      </c>
      <c r="L824" s="168">
        <v>46304</v>
      </c>
      <c r="M824" s="168">
        <v>46304</v>
      </c>
      <c r="N824" t="s">
        <v>477</v>
      </c>
      <c r="O824" t="s">
        <v>477</v>
      </c>
      <c r="P824" s="168">
        <v>46304</v>
      </c>
      <c r="Q824" s="168">
        <v>46304</v>
      </c>
      <c r="R824" t="s">
        <v>477</v>
      </c>
      <c r="S824" t="s">
        <v>477</v>
      </c>
      <c r="T824">
        <v>6</v>
      </c>
      <c r="U824" t="s">
        <v>897</v>
      </c>
      <c r="V824" t="s">
        <v>864</v>
      </c>
      <c r="W824">
        <v>5170106897</v>
      </c>
      <c r="X824">
        <v>0</v>
      </c>
      <c r="Z824" t="s">
        <v>492</v>
      </c>
      <c r="AB824" t="s">
        <v>497</v>
      </c>
    </row>
    <row r="825" spans="1:28" x14ac:dyDescent="0.25">
      <c r="A825" t="s">
        <v>896</v>
      </c>
      <c r="B825" t="s">
        <v>505</v>
      </c>
      <c r="C825" t="s">
        <v>506</v>
      </c>
      <c r="D825" t="s">
        <v>507</v>
      </c>
      <c r="E825">
        <v>0.2</v>
      </c>
      <c r="F825">
        <v>1</v>
      </c>
      <c r="G825">
        <v>165</v>
      </c>
      <c r="H825">
        <v>0</v>
      </c>
      <c r="I825">
        <v>0</v>
      </c>
      <c r="J825" s="168">
        <v>46318</v>
      </c>
      <c r="K825" s="168">
        <v>46318</v>
      </c>
      <c r="L825" t="s">
        <v>477</v>
      </c>
      <c r="M825" t="s">
        <v>477</v>
      </c>
      <c r="N825" t="s">
        <v>477</v>
      </c>
      <c r="O825" t="s">
        <v>477</v>
      </c>
      <c r="P825" s="168">
        <v>46318</v>
      </c>
      <c r="Q825" s="168">
        <v>46318</v>
      </c>
      <c r="R825" t="s">
        <v>477</v>
      </c>
      <c r="S825" t="s">
        <v>477</v>
      </c>
      <c r="T825">
        <v>6</v>
      </c>
      <c r="U825" t="s">
        <v>897</v>
      </c>
      <c r="V825" t="s">
        <v>864</v>
      </c>
      <c r="W825">
        <v>5170106898</v>
      </c>
      <c r="X825">
        <v>0</v>
      </c>
      <c r="Z825" t="s">
        <v>480</v>
      </c>
      <c r="AB825" t="s">
        <v>501</v>
      </c>
    </row>
    <row r="826" spans="1:28" x14ac:dyDescent="0.25">
      <c r="A826" t="s">
        <v>899</v>
      </c>
      <c r="B826" t="s">
        <v>474</v>
      </c>
      <c r="C826" t="s">
        <v>475</v>
      </c>
      <c r="D826" t="s">
        <v>476</v>
      </c>
      <c r="E826">
        <v>0</v>
      </c>
      <c r="F826">
        <v>1</v>
      </c>
      <c r="G826">
        <v>165</v>
      </c>
      <c r="H826">
        <v>1</v>
      </c>
      <c r="I826">
        <v>0</v>
      </c>
      <c r="J826" s="168">
        <v>46139</v>
      </c>
      <c r="K826" s="168">
        <v>46139</v>
      </c>
      <c r="L826" s="168">
        <v>46125</v>
      </c>
      <c r="M826" s="168">
        <v>46125</v>
      </c>
      <c r="N826" t="s">
        <v>477</v>
      </c>
      <c r="O826" t="s">
        <v>477</v>
      </c>
      <c r="P826" s="168">
        <v>46139</v>
      </c>
      <c r="Q826" s="168">
        <v>46139</v>
      </c>
      <c r="R826" t="s">
        <v>477</v>
      </c>
      <c r="S826" t="s">
        <v>477</v>
      </c>
      <c r="T826">
        <v>6</v>
      </c>
      <c r="U826" t="s">
        <v>900</v>
      </c>
      <c r="V826" t="s">
        <v>864</v>
      </c>
      <c r="W826">
        <v>5170106899</v>
      </c>
      <c r="X826">
        <v>0</v>
      </c>
      <c r="Z826" t="s">
        <v>480</v>
      </c>
      <c r="AB826" t="s">
        <v>765</v>
      </c>
    </row>
    <row r="827" spans="1:28" x14ac:dyDescent="0.25">
      <c r="A827" t="s">
        <v>899</v>
      </c>
      <c r="B827" t="s">
        <v>482</v>
      </c>
      <c r="C827" t="s">
        <v>490</v>
      </c>
      <c r="D827" t="s">
        <v>491</v>
      </c>
      <c r="E827">
        <v>0</v>
      </c>
      <c r="F827">
        <v>1</v>
      </c>
      <c r="G827">
        <v>165</v>
      </c>
      <c r="H827">
        <v>1</v>
      </c>
      <c r="I827">
        <v>0</v>
      </c>
      <c r="J827" s="168">
        <v>46142</v>
      </c>
      <c r="K827" s="168">
        <v>46142</v>
      </c>
      <c r="L827" s="168">
        <v>46134</v>
      </c>
      <c r="M827" s="168">
        <v>46134</v>
      </c>
      <c r="N827" t="s">
        <v>477</v>
      </c>
      <c r="O827" t="s">
        <v>477</v>
      </c>
      <c r="P827" s="168">
        <v>46142</v>
      </c>
      <c r="Q827" s="168">
        <v>46142</v>
      </c>
      <c r="R827" t="s">
        <v>477</v>
      </c>
      <c r="S827" t="s">
        <v>477</v>
      </c>
      <c r="T827">
        <v>6</v>
      </c>
      <c r="U827" t="s">
        <v>900</v>
      </c>
      <c r="V827" t="s">
        <v>864</v>
      </c>
      <c r="W827">
        <v>5170106900</v>
      </c>
      <c r="X827">
        <v>0</v>
      </c>
      <c r="Z827" t="s">
        <v>492</v>
      </c>
      <c r="AB827" t="s">
        <v>796</v>
      </c>
    </row>
    <row r="828" spans="1:28" x14ac:dyDescent="0.25">
      <c r="A828" t="s">
        <v>899</v>
      </c>
      <c r="B828" t="s">
        <v>494</v>
      </c>
      <c r="C828" t="s">
        <v>495</v>
      </c>
      <c r="D828" t="s">
        <v>496</v>
      </c>
      <c r="E828">
        <v>0.5</v>
      </c>
      <c r="F828">
        <v>1</v>
      </c>
      <c r="G828">
        <v>165</v>
      </c>
      <c r="H828">
        <v>1</v>
      </c>
      <c r="I828">
        <v>50</v>
      </c>
      <c r="J828" s="168">
        <v>46150</v>
      </c>
      <c r="K828" s="168">
        <v>46150</v>
      </c>
      <c r="L828" s="168">
        <v>46150</v>
      </c>
      <c r="M828" s="168">
        <v>46150</v>
      </c>
      <c r="N828" t="s">
        <v>477</v>
      </c>
      <c r="O828" t="s">
        <v>477</v>
      </c>
      <c r="P828" s="168">
        <v>46150</v>
      </c>
      <c r="Q828" s="168">
        <v>46150</v>
      </c>
      <c r="R828" t="s">
        <v>477</v>
      </c>
      <c r="S828" t="s">
        <v>477</v>
      </c>
      <c r="T828">
        <v>6</v>
      </c>
      <c r="U828" t="s">
        <v>900</v>
      </c>
      <c r="V828" t="s">
        <v>864</v>
      </c>
      <c r="W828">
        <v>5170106901</v>
      </c>
      <c r="X828">
        <v>0</v>
      </c>
      <c r="Z828" t="s">
        <v>492</v>
      </c>
      <c r="AB828" t="s">
        <v>884</v>
      </c>
    </row>
    <row r="829" spans="1:28" x14ac:dyDescent="0.25">
      <c r="A829" t="s">
        <v>899</v>
      </c>
      <c r="B829" t="s">
        <v>498</v>
      </c>
      <c r="C829" t="s">
        <v>499</v>
      </c>
      <c r="D829" t="s">
        <v>500</v>
      </c>
      <c r="E829">
        <v>0.2</v>
      </c>
      <c r="F829">
        <v>1</v>
      </c>
      <c r="G829">
        <v>165</v>
      </c>
      <c r="H829">
        <v>1</v>
      </c>
      <c r="I829">
        <v>20</v>
      </c>
      <c r="J829" s="168">
        <v>46234</v>
      </c>
      <c r="K829" s="168">
        <v>46234</v>
      </c>
      <c r="L829" s="168">
        <v>46205</v>
      </c>
      <c r="M829" s="168">
        <v>46205</v>
      </c>
      <c r="N829" t="s">
        <v>477</v>
      </c>
      <c r="O829" t="s">
        <v>477</v>
      </c>
      <c r="P829" s="168">
        <v>46234</v>
      </c>
      <c r="Q829" s="168">
        <v>46234</v>
      </c>
      <c r="R829" t="s">
        <v>477</v>
      </c>
      <c r="S829" t="s">
        <v>477</v>
      </c>
      <c r="T829">
        <v>6</v>
      </c>
      <c r="U829" t="s">
        <v>900</v>
      </c>
      <c r="V829" t="s">
        <v>864</v>
      </c>
      <c r="W829">
        <v>5170106902</v>
      </c>
      <c r="X829">
        <v>0</v>
      </c>
      <c r="Z829" t="s">
        <v>492</v>
      </c>
      <c r="AB829" t="s">
        <v>527</v>
      </c>
    </row>
    <row r="830" spans="1:28" x14ac:dyDescent="0.25">
      <c r="A830" t="s">
        <v>899</v>
      </c>
      <c r="B830" t="s">
        <v>502</v>
      </c>
      <c r="C830" t="s">
        <v>503</v>
      </c>
      <c r="D830" t="s">
        <v>504</v>
      </c>
      <c r="E830">
        <v>0.1</v>
      </c>
      <c r="F830">
        <v>1</v>
      </c>
      <c r="G830">
        <v>165</v>
      </c>
      <c r="H830">
        <v>1</v>
      </c>
      <c r="I830">
        <v>10</v>
      </c>
      <c r="J830" s="168">
        <v>46304</v>
      </c>
      <c r="K830" s="168">
        <v>46304</v>
      </c>
      <c r="L830" s="168">
        <v>46304</v>
      </c>
      <c r="M830" s="168">
        <v>46304</v>
      </c>
      <c r="N830" t="s">
        <v>477</v>
      </c>
      <c r="O830" t="s">
        <v>477</v>
      </c>
      <c r="P830" s="168">
        <v>46304</v>
      </c>
      <c r="Q830" s="168">
        <v>46304</v>
      </c>
      <c r="R830" t="s">
        <v>477</v>
      </c>
      <c r="S830" t="s">
        <v>477</v>
      </c>
      <c r="T830">
        <v>6</v>
      </c>
      <c r="U830" t="s">
        <v>900</v>
      </c>
      <c r="V830" t="s">
        <v>864</v>
      </c>
      <c r="W830">
        <v>5170106903</v>
      </c>
      <c r="X830">
        <v>0</v>
      </c>
      <c r="Z830" t="s">
        <v>492</v>
      </c>
      <c r="AB830" t="s">
        <v>497</v>
      </c>
    </row>
    <row r="831" spans="1:28" x14ac:dyDescent="0.25">
      <c r="A831" t="s">
        <v>899</v>
      </c>
      <c r="B831" t="s">
        <v>505</v>
      </c>
      <c r="C831" t="s">
        <v>506</v>
      </c>
      <c r="D831" t="s">
        <v>507</v>
      </c>
      <c r="E831">
        <v>0.2</v>
      </c>
      <c r="F831">
        <v>1</v>
      </c>
      <c r="G831">
        <v>165</v>
      </c>
      <c r="H831">
        <v>0</v>
      </c>
      <c r="I831">
        <v>0</v>
      </c>
      <c r="J831" s="168">
        <v>46318</v>
      </c>
      <c r="K831" s="168">
        <v>46318</v>
      </c>
      <c r="L831" t="s">
        <v>477</v>
      </c>
      <c r="M831" t="s">
        <v>477</v>
      </c>
      <c r="N831" t="s">
        <v>477</v>
      </c>
      <c r="O831" t="s">
        <v>477</v>
      </c>
      <c r="P831" s="168">
        <v>46318</v>
      </c>
      <c r="Q831" s="168">
        <v>46318</v>
      </c>
      <c r="R831" t="s">
        <v>477</v>
      </c>
      <c r="S831" t="s">
        <v>477</v>
      </c>
      <c r="T831">
        <v>6</v>
      </c>
      <c r="U831" t="s">
        <v>900</v>
      </c>
      <c r="V831" t="s">
        <v>864</v>
      </c>
      <c r="W831">
        <v>5170106904</v>
      </c>
      <c r="X831">
        <v>0</v>
      </c>
      <c r="Z831" t="s">
        <v>480</v>
      </c>
      <c r="AB831" t="s">
        <v>501</v>
      </c>
    </row>
    <row r="832" spans="1:28" x14ac:dyDescent="0.25">
      <c r="A832" t="s">
        <v>901</v>
      </c>
      <c r="B832" t="s">
        <v>474</v>
      </c>
      <c r="C832" t="s">
        <v>475</v>
      </c>
      <c r="D832" t="s">
        <v>476</v>
      </c>
      <c r="E832">
        <v>0</v>
      </c>
      <c r="F832">
        <v>1</v>
      </c>
      <c r="G832">
        <v>165</v>
      </c>
      <c r="H832">
        <v>1</v>
      </c>
      <c r="I832">
        <v>0</v>
      </c>
      <c r="J832" s="168">
        <v>46139</v>
      </c>
      <c r="K832" s="168">
        <v>46139</v>
      </c>
      <c r="L832" s="168">
        <v>46132</v>
      </c>
      <c r="M832" s="168">
        <v>46132</v>
      </c>
      <c r="N832" t="s">
        <v>477</v>
      </c>
      <c r="O832" t="s">
        <v>477</v>
      </c>
      <c r="P832" s="168">
        <v>46139</v>
      </c>
      <c r="Q832" s="168">
        <v>46139</v>
      </c>
      <c r="R832" t="s">
        <v>477</v>
      </c>
      <c r="S832" t="s">
        <v>477</v>
      </c>
      <c r="T832">
        <v>6</v>
      </c>
      <c r="U832" t="s">
        <v>902</v>
      </c>
      <c r="V832" t="s">
        <v>864</v>
      </c>
      <c r="W832">
        <v>5170106905</v>
      </c>
      <c r="X832">
        <v>0</v>
      </c>
      <c r="Z832" t="s">
        <v>480</v>
      </c>
      <c r="AB832" t="s">
        <v>891</v>
      </c>
    </row>
    <row r="833" spans="1:28" x14ac:dyDescent="0.25">
      <c r="A833" t="s">
        <v>901</v>
      </c>
      <c r="B833" t="s">
        <v>482</v>
      </c>
      <c r="C833" t="s">
        <v>490</v>
      </c>
      <c r="D833" t="s">
        <v>491</v>
      </c>
      <c r="E833">
        <v>0</v>
      </c>
      <c r="F833">
        <v>1</v>
      </c>
      <c r="G833">
        <v>165</v>
      </c>
      <c r="H833">
        <v>1</v>
      </c>
      <c r="I833">
        <v>0</v>
      </c>
      <c r="J833" s="168">
        <v>46142</v>
      </c>
      <c r="K833" s="168">
        <v>46142</v>
      </c>
      <c r="L833" s="168">
        <v>46140</v>
      </c>
      <c r="M833" s="168">
        <v>46140</v>
      </c>
      <c r="N833" t="s">
        <v>477</v>
      </c>
      <c r="O833" t="s">
        <v>477</v>
      </c>
      <c r="P833" s="168">
        <v>46142</v>
      </c>
      <c r="Q833" s="168">
        <v>46142</v>
      </c>
      <c r="R833" t="s">
        <v>477</v>
      </c>
      <c r="S833" t="s">
        <v>477</v>
      </c>
      <c r="T833">
        <v>6</v>
      </c>
      <c r="U833" t="s">
        <v>902</v>
      </c>
      <c r="V833" t="s">
        <v>864</v>
      </c>
      <c r="W833">
        <v>5170106906</v>
      </c>
      <c r="X833">
        <v>0</v>
      </c>
      <c r="Z833" t="s">
        <v>492</v>
      </c>
      <c r="AB833" t="s">
        <v>758</v>
      </c>
    </row>
    <row r="834" spans="1:28" x14ac:dyDescent="0.25">
      <c r="A834" t="s">
        <v>901</v>
      </c>
      <c r="B834" t="s">
        <v>494</v>
      </c>
      <c r="C834" t="s">
        <v>495</v>
      </c>
      <c r="D834" t="s">
        <v>496</v>
      </c>
      <c r="E834">
        <v>0.5</v>
      </c>
      <c r="F834">
        <v>1</v>
      </c>
      <c r="G834">
        <v>165</v>
      </c>
      <c r="H834">
        <v>1</v>
      </c>
      <c r="I834">
        <v>50</v>
      </c>
      <c r="J834" s="168">
        <v>46150</v>
      </c>
      <c r="K834" s="168">
        <v>46150</v>
      </c>
      <c r="L834" s="168">
        <v>46150</v>
      </c>
      <c r="M834" s="168">
        <v>46150</v>
      </c>
      <c r="N834" t="s">
        <v>477</v>
      </c>
      <c r="O834" t="s">
        <v>477</v>
      </c>
      <c r="P834" s="168">
        <v>46150</v>
      </c>
      <c r="Q834" s="168">
        <v>46150</v>
      </c>
      <c r="R834" t="s">
        <v>477</v>
      </c>
      <c r="S834" t="s">
        <v>477</v>
      </c>
      <c r="T834">
        <v>6</v>
      </c>
      <c r="U834" t="s">
        <v>902</v>
      </c>
      <c r="V834" t="s">
        <v>864</v>
      </c>
      <c r="W834">
        <v>5170106907</v>
      </c>
      <c r="X834">
        <v>0</v>
      </c>
      <c r="Z834" t="s">
        <v>492</v>
      </c>
      <c r="AB834" t="s">
        <v>884</v>
      </c>
    </row>
    <row r="835" spans="1:28" x14ac:dyDescent="0.25">
      <c r="A835" t="s">
        <v>901</v>
      </c>
      <c r="B835" t="s">
        <v>498</v>
      </c>
      <c r="C835" t="s">
        <v>499</v>
      </c>
      <c r="D835" t="s">
        <v>500</v>
      </c>
      <c r="E835">
        <v>0.2</v>
      </c>
      <c r="F835">
        <v>1</v>
      </c>
      <c r="G835">
        <v>165</v>
      </c>
      <c r="H835">
        <v>1</v>
      </c>
      <c r="I835">
        <v>20</v>
      </c>
      <c r="J835" s="168">
        <v>46234</v>
      </c>
      <c r="K835" s="168">
        <v>46234</v>
      </c>
      <c r="L835" s="168">
        <v>46227</v>
      </c>
      <c r="M835" s="168">
        <v>46227</v>
      </c>
      <c r="N835" t="s">
        <v>477</v>
      </c>
      <c r="O835" t="s">
        <v>477</v>
      </c>
      <c r="P835" s="168">
        <v>46234</v>
      </c>
      <c r="Q835" s="168">
        <v>46234</v>
      </c>
      <c r="R835" t="s">
        <v>477</v>
      </c>
      <c r="S835" t="s">
        <v>477</v>
      </c>
      <c r="T835">
        <v>6</v>
      </c>
      <c r="U835" t="s">
        <v>902</v>
      </c>
      <c r="V835" t="s">
        <v>864</v>
      </c>
      <c r="W835">
        <v>5170106908</v>
      </c>
      <c r="X835">
        <v>0</v>
      </c>
      <c r="Z835" t="s">
        <v>492</v>
      </c>
      <c r="AB835" t="s">
        <v>762</v>
      </c>
    </row>
    <row r="836" spans="1:28" x14ac:dyDescent="0.25">
      <c r="A836" t="s">
        <v>901</v>
      </c>
      <c r="B836" t="s">
        <v>502</v>
      </c>
      <c r="C836" t="s">
        <v>503</v>
      </c>
      <c r="D836" t="s">
        <v>504</v>
      </c>
      <c r="E836">
        <v>0.1</v>
      </c>
      <c r="F836">
        <v>1</v>
      </c>
      <c r="G836">
        <v>165</v>
      </c>
      <c r="H836">
        <v>1</v>
      </c>
      <c r="I836">
        <v>10</v>
      </c>
      <c r="J836" s="168">
        <v>46304</v>
      </c>
      <c r="K836" s="168">
        <v>46304</v>
      </c>
      <c r="L836" s="168">
        <v>46304</v>
      </c>
      <c r="M836" s="168">
        <v>46304</v>
      </c>
      <c r="N836" t="s">
        <v>477</v>
      </c>
      <c r="O836" t="s">
        <v>477</v>
      </c>
      <c r="P836" s="168">
        <v>46304</v>
      </c>
      <c r="Q836" s="168">
        <v>46304</v>
      </c>
      <c r="R836" t="s">
        <v>477</v>
      </c>
      <c r="S836" t="s">
        <v>477</v>
      </c>
      <c r="T836">
        <v>6</v>
      </c>
      <c r="U836" t="s">
        <v>902</v>
      </c>
      <c r="V836" t="s">
        <v>864</v>
      </c>
      <c r="W836">
        <v>5170106909</v>
      </c>
      <c r="X836">
        <v>0</v>
      </c>
      <c r="Z836" t="s">
        <v>492</v>
      </c>
      <c r="AB836" t="s">
        <v>497</v>
      </c>
    </row>
    <row r="837" spans="1:28" x14ac:dyDescent="0.25">
      <c r="A837" t="s">
        <v>901</v>
      </c>
      <c r="B837" t="s">
        <v>505</v>
      </c>
      <c r="C837" t="s">
        <v>506</v>
      </c>
      <c r="D837" t="s">
        <v>507</v>
      </c>
      <c r="E837">
        <v>0.2</v>
      </c>
      <c r="F837">
        <v>1</v>
      </c>
      <c r="G837">
        <v>165</v>
      </c>
      <c r="H837">
        <v>0</v>
      </c>
      <c r="I837">
        <v>0</v>
      </c>
      <c r="J837" s="168">
        <v>46318</v>
      </c>
      <c r="K837" s="168">
        <v>46318</v>
      </c>
      <c r="L837" t="s">
        <v>477</v>
      </c>
      <c r="M837" t="s">
        <v>477</v>
      </c>
      <c r="N837" t="s">
        <v>477</v>
      </c>
      <c r="O837" t="s">
        <v>477</v>
      </c>
      <c r="P837" s="168">
        <v>46318</v>
      </c>
      <c r="Q837" s="168">
        <v>46318</v>
      </c>
      <c r="R837" t="s">
        <v>477</v>
      </c>
      <c r="S837" t="s">
        <v>477</v>
      </c>
      <c r="T837">
        <v>6</v>
      </c>
      <c r="U837" t="s">
        <v>902</v>
      </c>
      <c r="V837" t="s">
        <v>864</v>
      </c>
      <c r="W837">
        <v>5170106910</v>
      </c>
      <c r="X837">
        <v>0</v>
      </c>
      <c r="Z837" t="s">
        <v>480</v>
      </c>
      <c r="AB837" t="s">
        <v>501</v>
      </c>
    </row>
    <row r="838" spans="1:28" x14ac:dyDescent="0.25">
      <c r="A838" t="s">
        <v>903</v>
      </c>
      <c r="B838" t="s">
        <v>474</v>
      </c>
      <c r="C838" t="s">
        <v>475</v>
      </c>
      <c r="D838" t="s">
        <v>476</v>
      </c>
      <c r="E838">
        <v>0</v>
      </c>
      <c r="F838">
        <v>1</v>
      </c>
      <c r="G838">
        <v>165</v>
      </c>
      <c r="H838">
        <v>1</v>
      </c>
      <c r="I838">
        <v>0</v>
      </c>
      <c r="J838" s="168">
        <v>46139</v>
      </c>
      <c r="K838" s="168">
        <v>46139</v>
      </c>
      <c r="L838" s="168">
        <v>46132</v>
      </c>
      <c r="M838" s="168">
        <v>46132</v>
      </c>
      <c r="N838" t="s">
        <v>477</v>
      </c>
      <c r="O838" t="s">
        <v>477</v>
      </c>
      <c r="P838" s="168">
        <v>46139</v>
      </c>
      <c r="Q838" s="168">
        <v>46139</v>
      </c>
      <c r="R838" t="s">
        <v>477</v>
      </c>
      <c r="S838" t="s">
        <v>477</v>
      </c>
      <c r="T838">
        <v>6</v>
      </c>
      <c r="U838" t="s">
        <v>904</v>
      </c>
      <c r="V838" t="s">
        <v>864</v>
      </c>
      <c r="W838">
        <v>5170106911</v>
      </c>
      <c r="X838">
        <v>0</v>
      </c>
      <c r="Z838" t="s">
        <v>480</v>
      </c>
      <c r="AB838" t="s">
        <v>891</v>
      </c>
    </row>
    <row r="839" spans="1:28" x14ac:dyDescent="0.25">
      <c r="A839" t="s">
        <v>903</v>
      </c>
      <c r="B839" t="s">
        <v>482</v>
      </c>
      <c r="C839" t="s">
        <v>490</v>
      </c>
      <c r="D839" t="s">
        <v>491</v>
      </c>
      <c r="E839">
        <v>0</v>
      </c>
      <c r="F839">
        <v>1</v>
      </c>
      <c r="G839">
        <v>165</v>
      </c>
      <c r="H839">
        <v>1</v>
      </c>
      <c r="I839">
        <v>0</v>
      </c>
      <c r="J839" s="168">
        <v>46142</v>
      </c>
      <c r="K839" s="168">
        <v>46142</v>
      </c>
      <c r="L839" s="168">
        <v>46140</v>
      </c>
      <c r="M839" s="168">
        <v>46140</v>
      </c>
      <c r="N839" t="s">
        <v>477</v>
      </c>
      <c r="O839" t="s">
        <v>477</v>
      </c>
      <c r="P839" s="168">
        <v>46142</v>
      </c>
      <c r="Q839" s="168">
        <v>46142</v>
      </c>
      <c r="R839" t="s">
        <v>477</v>
      </c>
      <c r="S839" t="s">
        <v>477</v>
      </c>
      <c r="T839">
        <v>6</v>
      </c>
      <c r="U839" t="s">
        <v>904</v>
      </c>
      <c r="V839" t="s">
        <v>864</v>
      </c>
      <c r="W839">
        <v>5170106912</v>
      </c>
      <c r="X839">
        <v>0</v>
      </c>
      <c r="Z839" t="s">
        <v>492</v>
      </c>
      <c r="AB839" t="s">
        <v>758</v>
      </c>
    </row>
    <row r="840" spans="1:28" x14ac:dyDescent="0.25">
      <c r="A840" t="s">
        <v>903</v>
      </c>
      <c r="B840" t="s">
        <v>494</v>
      </c>
      <c r="C840" t="s">
        <v>495</v>
      </c>
      <c r="D840" t="s">
        <v>496</v>
      </c>
      <c r="E840">
        <v>0.5</v>
      </c>
      <c r="F840">
        <v>1</v>
      </c>
      <c r="G840">
        <v>165</v>
      </c>
      <c r="H840">
        <v>1</v>
      </c>
      <c r="I840">
        <v>50</v>
      </c>
      <c r="J840" s="168">
        <v>46150</v>
      </c>
      <c r="K840" s="168">
        <v>46150</v>
      </c>
      <c r="L840" s="168">
        <v>46150</v>
      </c>
      <c r="M840" s="168">
        <v>46150</v>
      </c>
      <c r="N840" t="s">
        <v>477</v>
      </c>
      <c r="O840" t="s">
        <v>477</v>
      </c>
      <c r="P840" s="168">
        <v>46150</v>
      </c>
      <c r="Q840" s="168">
        <v>46150</v>
      </c>
      <c r="R840" t="s">
        <v>477</v>
      </c>
      <c r="S840" t="s">
        <v>477</v>
      </c>
      <c r="T840">
        <v>6</v>
      </c>
      <c r="U840" t="s">
        <v>904</v>
      </c>
      <c r="V840" t="s">
        <v>864</v>
      </c>
      <c r="W840">
        <v>5170106913</v>
      </c>
      <c r="X840">
        <v>0</v>
      </c>
      <c r="Z840" t="s">
        <v>492</v>
      </c>
      <c r="AB840" t="s">
        <v>884</v>
      </c>
    </row>
    <row r="841" spans="1:28" x14ac:dyDescent="0.25">
      <c r="A841" t="s">
        <v>903</v>
      </c>
      <c r="B841" t="s">
        <v>498</v>
      </c>
      <c r="C841" t="s">
        <v>499</v>
      </c>
      <c r="D841" t="s">
        <v>500</v>
      </c>
      <c r="E841">
        <v>0.2</v>
      </c>
      <c r="F841">
        <v>1</v>
      </c>
      <c r="G841">
        <v>165</v>
      </c>
      <c r="H841">
        <v>1</v>
      </c>
      <c r="I841">
        <v>20</v>
      </c>
      <c r="J841" s="168">
        <v>46234</v>
      </c>
      <c r="K841" s="168">
        <v>46234</v>
      </c>
      <c r="L841" s="168">
        <v>46220</v>
      </c>
      <c r="M841" s="168">
        <v>46220</v>
      </c>
      <c r="N841" t="s">
        <v>477</v>
      </c>
      <c r="O841" t="s">
        <v>477</v>
      </c>
      <c r="P841" s="168">
        <v>46234</v>
      </c>
      <c r="Q841" s="168">
        <v>46234</v>
      </c>
      <c r="R841" t="s">
        <v>477</v>
      </c>
      <c r="S841" t="s">
        <v>477</v>
      </c>
      <c r="T841">
        <v>6</v>
      </c>
      <c r="U841" t="s">
        <v>904</v>
      </c>
      <c r="V841" t="s">
        <v>864</v>
      </c>
      <c r="W841">
        <v>5170106914</v>
      </c>
      <c r="X841">
        <v>0</v>
      </c>
      <c r="Z841" t="s">
        <v>492</v>
      </c>
      <c r="AB841" t="s">
        <v>748</v>
      </c>
    </row>
    <row r="842" spans="1:28" x14ac:dyDescent="0.25">
      <c r="A842" t="s">
        <v>903</v>
      </c>
      <c r="B842" t="s">
        <v>502</v>
      </c>
      <c r="C842" t="s">
        <v>503</v>
      </c>
      <c r="D842" t="s">
        <v>504</v>
      </c>
      <c r="E842">
        <v>0.1</v>
      </c>
      <c r="F842">
        <v>1</v>
      </c>
      <c r="G842">
        <v>165</v>
      </c>
      <c r="H842">
        <v>1</v>
      </c>
      <c r="I842">
        <v>10</v>
      </c>
      <c r="J842" s="168">
        <v>46304</v>
      </c>
      <c r="K842" s="168">
        <v>46304</v>
      </c>
      <c r="L842" s="168">
        <v>46304</v>
      </c>
      <c r="M842" s="168">
        <v>46304</v>
      </c>
      <c r="N842" t="s">
        <v>477</v>
      </c>
      <c r="O842" t="s">
        <v>477</v>
      </c>
      <c r="P842" s="168">
        <v>46304</v>
      </c>
      <c r="Q842" s="168">
        <v>46304</v>
      </c>
      <c r="R842" t="s">
        <v>477</v>
      </c>
      <c r="S842" t="s">
        <v>477</v>
      </c>
      <c r="T842">
        <v>6</v>
      </c>
      <c r="U842" t="s">
        <v>904</v>
      </c>
      <c r="V842" t="s">
        <v>864</v>
      </c>
      <c r="W842">
        <v>5170106915</v>
      </c>
      <c r="X842">
        <v>0</v>
      </c>
      <c r="Z842" t="s">
        <v>492</v>
      </c>
      <c r="AB842" t="s">
        <v>497</v>
      </c>
    </row>
    <row r="843" spans="1:28" x14ac:dyDescent="0.25">
      <c r="A843" t="s">
        <v>903</v>
      </c>
      <c r="B843" t="s">
        <v>505</v>
      </c>
      <c r="C843" t="s">
        <v>506</v>
      </c>
      <c r="D843" t="s">
        <v>507</v>
      </c>
      <c r="E843">
        <v>0.2</v>
      </c>
      <c r="F843">
        <v>1</v>
      </c>
      <c r="G843">
        <v>165</v>
      </c>
      <c r="H843">
        <v>0</v>
      </c>
      <c r="I843">
        <v>0</v>
      </c>
      <c r="J843" s="168">
        <v>46318</v>
      </c>
      <c r="K843" s="168">
        <v>46318</v>
      </c>
      <c r="L843" t="s">
        <v>477</v>
      </c>
      <c r="M843" t="s">
        <v>477</v>
      </c>
      <c r="N843" t="s">
        <v>477</v>
      </c>
      <c r="O843" t="s">
        <v>477</v>
      </c>
      <c r="P843" s="168">
        <v>46318</v>
      </c>
      <c r="Q843" s="168">
        <v>46318</v>
      </c>
      <c r="R843" t="s">
        <v>477</v>
      </c>
      <c r="S843" t="s">
        <v>477</v>
      </c>
      <c r="T843">
        <v>6</v>
      </c>
      <c r="U843" t="s">
        <v>904</v>
      </c>
      <c r="V843" t="s">
        <v>864</v>
      </c>
      <c r="W843">
        <v>5170106916</v>
      </c>
      <c r="X843">
        <v>0</v>
      </c>
      <c r="Z843" t="s">
        <v>480</v>
      </c>
      <c r="AB843" t="s">
        <v>501</v>
      </c>
    </row>
    <row r="844" spans="1:28" x14ac:dyDescent="0.25">
      <c r="A844" t="s">
        <v>905</v>
      </c>
      <c r="B844" t="s">
        <v>474</v>
      </c>
      <c r="C844" t="s">
        <v>475</v>
      </c>
      <c r="D844" t="s">
        <v>476</v>
      </c>
      <c r="E844">
        <v>0</v>
      </c>
      <c r="F844">
        <v>1</v>
      </c>
      <c r="G844">
        <v>165</v>
      </c>
      <c r="H844">
        <v>1</v>
      </c>
      <c r="I844">
        <v>0</v>
      </c>
      <c r="J844" s="168">
        <v>46139</v>
      </c>
      <c r="K844" s="168">
        <v>46139</v>
      </c>
      <c r="L844" s="168">
        <v>46139</v>
      </c>
      <c r="M844" s="168">
        <v>46139</v>
      </c>
      <c r="N844" t="s">
        <v>477</v>
      </c>
      <c r="O844" t="s">
        <v>477</v>
      </c>
      <c r="P844" s="168">
        <v>46139</v>
      </c>
      <c r="Q844" s="168">
        <v>46139</v>
      </c>
      <c r="R844" t="s">
        <v>477</v>
      </c>
      <c r="S844" t="s">
        <v>477</v>
      </c>
      <c r="T844">
        <v>6</v>
      </c>
      <c r="U844" t="s">
        <v>906</v>
      </c>
      <c r="V844" t="s">
        <v>864</v>
      </c>
      <c r="W844">
        <v>5170106917</v>
      </c>
      <c r="X844">
        <v>0</v>
      </c>
      <c r="Z844" t="s">
        <v>480</v>
      </c>
      <c r="AB844" t="s">
        <v>714</v>
      </c>
    </row>
    <row r="845" spans="1:28" x14ac:dyDescent="0.25">
      <c r="A845" t="s">
        <v>905</v>
      </c>
      <c r="B845" t="s">
        <v>482</v>
      </c>
      <c r="C845" t="s">
        <v>490</v>
      </c>
      <c r="D845" t="s">
        <v>491</v>
      </c>
      <c r="E845">
        <v>0</v>
      </c>
      <c r="F845">
        <v>1</v>
      </c>
      <c r="G845">
        <v>165</v>
      </c>
      <c r="H845">
        <v>1</v>
      </c>
      <c r="I845">
        <v>0</v>
      </c>
      <c r="J845" s="168">
        <v>46142</v>
      </c>
      <c r="K845" s="168">
        <v>46142</v>
      </c>
      <c r="L845" s="168">
        <v>46144</v>
      </c>
      <c r="M845" s="168">
        <v>46144</v>
      </c>
      <c r="N845" t="s">
        <v>477</v>
      </c>
      <c r="O845" t="s">
        <v>477</v>
      </c>
      <c r="P845" s="168">
        <v>46142</v>
      </c>
      <c r="Q845" s="168">
        <v>46142</v>
      </c>
      <c r="R845" t="s">
        <v>477</v>
      </c>
      <c r="S845" t="s">
        <v>477</v>
      </c>
      <c r="T845">
        <v>6</v>
      </c>
      <c r="U845" t="s">
        <v>906</v>
      </c>
      <c r="V845" t="s">
        <v>864</v>
      </c>
      <c r="W845">
        <v>5170106918</v>
      </c>
      <c r="X845">
        <v>0</v>
      </c>
      <c r="Z845" t="s">
        <v>492</v>
      </c>
      <c r="AB845" t="s">
        <v>728</v>
      </c>
    </row>
    <row r="846" spans="1:28" x14ac:dyDescent="0.25">
      <c r="A846" t="s">
        <v>905</v>
      </c>
      <c r="B846" t="s">
        <v>494</v>
      </c>
      <c r="C846" t="s">
        <v>495</v>
      </c>
      <c r="D846" t="s">
        <v>496</v>
      </c>
      <c r="E846">
        <v>0.5</v>
      </c>
      <c r="F846">
        <v>1</v>
      </c>
      <c r="G846">
        <v>165</v>
      </c>
      <c r="H846">
        <v>1</v>
      </c>
      <c r="I846">
        <v>50</v>
      </c>
      <c r="J846" s="168">
        <v>46150</v>
      </c>
      <c r="K846" s="168">
        <v>46150</v>
      </c>
      <c r="L846" s="168">
        <v>46150</v>
      </c>
      <c r="M846" s="168">
        <v>46150</v>
      </c>
      <c r="N846" t="s">
        <v>477</v>
      </c>
      <c r="O846" t="s">
        <v>477</v>
      </c>
      <c r="P846" s="168">
        <v>46150</v>
      </c>
      <c r="Q846" s="168">
        <v>46150</v>
      </c>
      <c r="R846" t="s">
        <v>477</v>
      </c>
      <c r="S846" t="s">
        <v>477</v>
      </c>
      <c r="T846">
        <v>6</v>
      </c>
      <c r="U846" t="s">
        <v>906</v>
      </c>
      <c r="V846" t="s">
        <v>864</v>
      </c>
      <c r="W846">
        <v>5170106919</v>
      </c>
      <c r="X846">
        <v>0</v>
      </c>
      <c r="Z846" t="s">
        <v>492</v>
      </c>
      <c r="AB846" t="s">
        <v>884</v>
      </c>
    </row>
    <row r="847" spans="1:28" x14ac:dyDescent="0.25">
      <c r="A847" t="s">
        <v>905</v>
      </c>
      <c r="B847" t="s">
        <v>498</v>
      </c>
      <c r="C847" t="s">
        <v>499</v>
      </c>
      <c r="D847" t="s">
        <v>500</v>
      </c>
      <c r="E847">
        <v>0.2</v>
      </c>
      <c r="F847">
        <v>1</v>
      </c>
      <c r="G847">
        <v>165</v>
      </c>
      <c r="H847">
        <v>1</v>
      </c>
      <c r="I847">
        <v>20</v>
      </c>
      <c r="J847" s="168">
        <v>46234</v>
      </c>
      <c r="K847" s="168">
        <v>46234</v>
      </c>
      <c r="L847" s="168">
        <v>46220</v>
      </c>
      <c r="M847" s="168">
        <v>46220</v>
      </c>
      <c r="N847" t="s">
        <v>477</v>
      </c>
      <c r="O847" t="s">
        <v>477</v>
      </c>
      <c r="P847" s="168">
        <v>46234</v>
      </c>
      <c r="Q847" s="168">
        <v>46234</v>
      </c>
      <c r="R847" t="s">
        <v>477</v>
      </c>
      <c r="S847" t="s">
        <v>477</v>
      </c>
      <c r="T847">
        <v>6</v>
      </c>
      <c r="U847" t="s">
        <v>906</v>
      </c>
      <c r="V847" t="s">
        <v>864</v>
      </c>
      <c r="W847">
        <v>5170106920</v>
      </c>
      <c r="X847">
        <v>0</v>
      </c>
      <c r="Z847" t="s">
        <v>492</v>
      </c>
      <c r="AB847" t="s">
        <v>748</v>
      </c>
    </row>
    <row r="848" spans="1:28" x14ac:dyDescent="0.25">
      <c r="A848" t="s">
        <v>905</v>
      </c>
      <c r="B848" t="s">
        <v>502</v>
      </c>
      <c r="C848" t="s">
        <v>503</v>
      </c>
      <c r="D848" t="s">
        <v>504</v>
      </c>
      <c r="E848">
        <v>0.1</v>
      </c>
      <c r="F848">
        <v>1</v>
      </c>
      <c r="G848">
        <v>165</v>
      </c>
      <c r="H848">
        <v>1</v>
      </c>
      <c r="I848">
        <v>10</v>
      </c>
      <c r="J848" s="168">
        <v>46304</v>
      </c>
      <c r="K848" s="168">
        <v>46304</v>
      </c>
      <c r="L848" s="168">
        <v>46304</v>
      </c>
      <c r="M848" s="168">
        <v>46304</v>
      </c>
      <c r="N848" t="s">
        <v>477</v>
      </c>
      <c r="O848" t="s">
        <v>477</v>
      </c>
      <c r="P848" s="168">
        <v>46304</v>
      </c>
      <c r="Q848" s="168">
        <v>46304</v>
      </c>
      <c r="R848" t="s">
        <v>477</v>
      </c>
      <c r="S848" t="s">
        <v>477</v>
      </c>
      <c r="T848">
        <v>6</v>
      </c>
      <c r="U848" t="s">
        <v>906</v>
      </c>
      <c r="V848" t="s">
        <v>864</v>
      </c>
      <c r="W848">
        <v>5170106921</v>
      </c>
      <c r="X848">
        <v>0</v>
      </c>
      <c r="Z848" t="s">
        <v>492</v>
      </c>
      <c r="AB848" t="s">
        <v>497</v>
      </c>
    </row>
    <row r="849" spans="1:28" x14ac:dyDescent="0.25">
      <c r="A849" t="s">
        <v>905</v>
      </c>
      <c r="B849" t="s">
        <v>505</v>
      </c>
      <c r="C849" t="s">
        <v>506</v>
      </c>
      <c r="D849" t="s">
        <v>507</v>
      </c>
      <c r="E849">
        <v>0.2</v>
      </c>
      <c r="F849">
        <v>1</v>
      </c>
      <c r="G849">
        <v>165</v>
      </c>
      <c r="H849">
        <v>0</v>
      </c>
      <c r="I849">
        <v>0</v>
      </c>
      <c r="J849" s="168">
        <v>46318</v>
      </c>
      <c r="K849" s="168">
        <v>46318</v>
      </c>
      <c r="L849" t="s">
        <v>477</v>
      </c>
      <c r="M849" t="s">
        <v>477</v>
      </c>
      <c r="N849" t="s">
        <v>477</v>
      </c>
      <c r="O849" t="s">
        <v>477</v>
      </c>
      <c r="P849" s="168">
        <v>46318</v>
      </c>
      <c r="Q849" s="168">
        <v>46318</v>
      </c>
      <c r="R849" t="s">
        <v>477</v>
      </c>
      <c r="S849" t="s">
        <v>477</v>
      </c>
      <c r="T849">
        <v>6</v>
      </c>
      <c r="U849" t="s">
        <v>906</v>
      </c>
      <c r="V849" t="s">
        <v>864</v>
      </c>
      <c r="W849">
        <v>5170106922</v>
      </c>
      <c r="X849">
        <v>0</v>
      </c>
      <c r="Z849" t="s">
        <v>480</v>
      </c>
      <c r="AB849" t="s">
        <v>501</v>
      </c>
    </row>
    <row r="850" spans="1:28" x14ac:dyDescent="0.25">
      <c r="A850" t="s">
        <v>907</v>
      </c>
      <c r="B850" t="s">
        <v>474</v>
      </c>
      <c r="C850" t="s">
        <v>475</v>
      </c>
      <c r="D850" t="s">
        <v>476</v>
      </c>
      <c r="E850">
        <v>0</v>
      </c>
      <c r="F850">
        <v>1</v>
      </c>
      <c r="G850">
        <v>165</v>
      </c>
      <c r="H850">
        <v>1</v>
      </c>
      <c r="I850">
        <v>0</v>
      </c>
      <c r="J850" s="168">
        <v>46139</v>
      </c>
      <c r="K850" s="168">
        <v>46139</v>
      </c>
      <c r="L850" s="168">
        <v>46139</v>
      </c>
      <c r="M850" s="168">
        <v>46139</v>
      </c>
      <c r="N850" t="s">
        <v>477</v>
      </c>
      <c r="O850" t="s">
        <v>477</v>
      </c>
      <c r="P850" s="168">
        <v>46139</v>
      </c>
      <c r="Q850" s="168">
        <v>46139</v>
      </c>
      <c r="R850" t="s">
        <v>477</v>
      </c>
      <c r="S850" t="s">
        <v>477</v>
      </c>
      <c r="T850">
        <v>6</v>
      </c>
      <c r="U850" t="s">
        <v>908</v>
      </c>
      <c r="V850" t="s">
        <v>864</v>
      </c>
      <c r="W850">
        <v>5170106923</v>
      </c>
      <c r="X850">
        <v>0</v>
      </c>
      <c r="Z850" t="s">
        <v>480</v>
      </c>
      <c r="AB850" t="s">
        <v>714</v>
      </c>
    </row>
    <row r="851" spans="1:28" x14ac:dyDescent="0.25">
      <c r="A851" t="s">
        <v>907</v>
      </c>
      <c r="B851" t="s">
        <v>482</v>
      </c>
      <c r="C851" t="s">
        <v>490</v>
      </c>
      <c r="D851" t="s">
        <v>491</v>
      </c>
      <c r="E851">
        <v>0</v>
      </c>
      <c r="F851">
        <v>1</v>
      </c>
      <c r="G851">
        <v>165</v>
      </c>
      <c r="H851">
        <v>1</v>
      </c>
      <c r="I851">
        <v>0</v>
      </c>
      <c r="J851" s="168">
        <v>46142</v>
      </c>
      <c r="K851" s="168">
        <v>46142</v>
      </c>
      <c r="L851" s="168">
        <v>46144</v>
      </c>
      <c r="M851" s="168">
        <v>46144</v>
      </c>
      <c r="N851" t="s">
        <v>477</v>
      </c>
      <c r="O851" t="s">
        <v>477</v>
      </c>
      <c r="P851" s="168">
        <v>46142</v>
      </c>
      <c r="Q851" s="168">
        <v>46142</v>
      </c>
      <c r="R851" t="s">
        <v>477</v>
      </c>
      <c r="S851" t="s">
        <v>477</v>
      </c>
      <c r="T851">
        <v>6</v>
      </c>
      <c r="U851" t="s">
        <v>908</v>
      </c>
      <c r="V851" t="s">
        <v>864</v>
      </c>
      <c r="W851">
        <v>5170106924</v>
      </c>
      <c r="X851">
        <v>0</v>
      </c>
      <c r="Z851" t="s">
        <v>492</v>
      </c>
      <c r="AB851" t="s">
        <v>728</v>
      </c>
    </row>
    <row r="852" spans="1:28" x14ac:dyDescent="0.25">
      <c r="A852" t="s">
        <v>907</v>
      </c>
      <c r="B852" t="s">
        <v>494</v>
      </c>
      <c r="C852" t="s">
        <v>495</v>
      </c>
      <c r="D852" t="s">
        <v>496</v>
      </c>
      <c r="E852">
        <v>0.5</v>
      </c>
      <c r="F852">
        <v>1</v>
      </c>
      <c r="G852">
        <v>165</v>
      </c>
      <c r="H852">
        <v>1</v>
      </c>
      <c r="I852">
        <v>50</v>
      </c>
      <c r="J852" s="168">
        <v>46150</v>
      </c>
      <c r="K852" s="168">
        <v>46150</v>
      </c>
      <c r="L852" s="168">
        <v>46150</v>
      </c>
      <c r="M852" s="168">
        <v>46150</v>
      </c>
      <c r="N852" t="s">
        <v>477</v>
      </c>
      <c r="O852" t="s">
        <v>477</v>
      </c>
      <c r="P852" s="168">
        <v>46150</v>
      </c>
      <c r="Q852" s="168">
        <v>46150</v>
      </c>
      <c r="R852" t="s">
        <v>477</v>
      </c>
      <c r="S852" t="s">
        <v>477</v>
      </c>
      <c r="T852">
        <v>6</v>
      </c>
      <c r="U852" t="s">
        <v>908</v>
      </c>
      <c r="V852" t="s">
        <v>864</v>
      </c>
      <c r="W852">
        <v>5170106925</v>
      </c>
      <c r="X852">
        <v>0</v>
      </c>
      <c r="Z852" t="s">
        <v>492</v>
      </c>
      <c r="AB852" t="s">
        <v>884</v>
      </c>
    </row>
    <row r="853" spans="1:28" x14ac:dyDescent="0.25">
      <c r="A853" t="s">
        <v>907</v>
      </c>
      <c r="B853" t="s">
        <v>498</v>
      </c>
      <c r="C853" t="s">
        <v>499</v>
      </c>
      <c r="D853" t="s">
        <v>500</v>
      </c>
      <c r="E853">
        <v>0.2</v>
      </c>
      <c r="F853">
        <v>1</v>
      </c>
      <c r="G853">
        <v>165</v>
      </c>
      <c r="H853">
        <v>1</v>
      </c>
      <c r="I853">
        <v>20</v>
      </c>
      <c r="J853" s="168">
        <v>46234</v>
      </c>
      <c r="K853" s="168">
        <v>46234</v>
      </c>
      <c r="L853" s="168">
        <v>46227</v>
      </c>
      <c r="M853" s="168">
        <v>46227</v>
      </c>
      <c r="N853" t="s">
        <v>477</v>
      </c>
      <c r="O853" t="s">
        <v>477</v>
      </c>
      <c r="P853" s="168">
        <v>46234</v>
      </c>
      <c r="Q853" s="168">
        <v>46234</v>
      </c>
      <c r="R853" t="s">
        <v>477</v>
      </c>
      <c r="S853" t="s">
        <v>477</v>
      </c>
      <c r="T853">
        <v>6</v>
      </c>
      <c r="U853" t="s">
        <v>908</v>
      </c>
      <c r="V853" t="s">
        <v>864</v>
      </c>
      <c r="W853">
        <v>5170106926</v>
      </c>
      <c r="X853">
        <v>0</v>
      </c>
      <c r="Z853" t="s">
        <v>492</v>
      </c>
      <c r="AB853" t="s">
        <v>762</v>
      </c>
    </row>
    <row r="854" spans="1:28" x14ac:dyDescent="0.25">
      <c r="A854" t="s">
        <v>907</v>
      </c>
      <c r="B854" t="s">
        <v>502</v>
      </c>
      <c r="C854" t="s">
        <v>503</v>
      </c>
      <c r="D854" t="s">
        <v>504</v>
      </c>
      <c r="E854">
        <v>0.1</v>
      </c>
      <c r="F854">
        <v>1</v>
      </c>
      <c r="G854">
        <v>165</v>
      </c>
      <c r="H854">
        <v>1</v>
      </c>
      <c r="I854">
        <v>10</v>
      </c>
      <c r="J854" s="168">
        <v>46304</v>
      </c>
      <c r="K854" s="168">
        <v>46304</v>
      </c>
      <c r="L854" s="168">
        <v>46311</v>
      </c>
      <c r="M854" s="168">
        <v>46311</v>
      </c>
      <c r="N854" t="s">
        <v>477</v>
      </c>
      <c r="O854" t="s">
        <v>477</v>
      </c>
      <c r="P854" s="168">
        <v>46304</v>
      </c>
      <c r="Q854" s="168">
        <v>46304</v>
      </c>
      <c r="R854" t="s">
        <v>477</v>
      </c>
      <c r="S854" t="s">
        <v>477</v>
      </c>
      <c r="T854">
        <v>6</v>
      </c>
      <c r="U854" t="s">
        <v>908</v>
      </c>
      <c r="V854" t="s">
        <v>864</v>
      </c>
      <c r="W854">
        <v>5170106927</v>
      </c>
      <c r="X854">
        <v>0</v>
      </c>
      <c r="Z854" t="s">
        <v>492</v>
      </c>
      <c r="AB854" t="s">
        <v>545</v>
      </c>
    </row>
    <row r="855" spans="1:28" x14ac:dyDescent="0.25">
      <c r="A855" t="s">
        <v>907</v>
      </c>
      <c r="B855" t="s">
        <v>505</v>
      </c>
      <c r="C855" t="s">
        <v>506</v>
      </c>
      <c r="D855" t="s">
        <v>507</v>
      </c>
      <c r="E855">
        <v>0.2</v>
      </c>
      <c r="F855">
        <v>1</v>
      </c>
      <c r="G855">
        <v>165</v>
      </c>
      <c r="H855">
        <v>0</v>
      </c>
      <c r="I855">
        <v>0</v>
      </c>
      <c r="J855" s="168">
        <v>46318</v>
      </c>
      <c r="K855" s="168">
        <v>46318</v>
      </c>
      <c r="L855" t="s">
        <v>477</v>
      </c>
      <c r="M855" t="s">
        <v>477</v>
      </c>
      <c r="N855" t="s">
        <v>477</v>
      </c>
      <c r="O855" t="s">
        <v>477</v>
      </c>
      <c r="P855" s="168">
        <v>46318</v>
      </c>
      <c r="Q855" s="168">
        <v>46318</v>
      </c>
      <c r="R855" t="s">
        <v>477</v>
      </c>
      <c r="S855" t="s">
        <v>477</v>
      </c>
      <c r="T855">
        <v>6</v>
      </c>
      <c r="U855" t="s">
        <v>908</v>
      </c>
      <c r="V855" t="s">
        <v>864</v>
      </c>
      <c r="W855">
        <v>5170106928</v>
      </c>
      <c r="X855">
        <v>0</v>
      </c>
      <c r="Z855" t="s">
        <v>480</v>
      </c>
      <c r="AB855" t="s">
        <v>501</v>
      </c>
    </row>
    <row r="856" spans="1:28" x14ac:dyDescent="0.25">
      <c r="A856" t="s">
        <v>909</v>
      </c>
      <c r="B856" t="s">
        <v>474</v>
      </c>
      <c r="C856" t="s">
        <v>475</v>
      </c>
      <c r="D856" t="s">
        <v>476</v>
      </c>
      <c r="E856">
        <v>0</v>
      </c>
      <c r="F856">
        <v>1</v>
      </c>
      <c r="G856">
        <v>165</v>
      </c>
      <c r="H856">
        <v>1</v>
      </c>
      <c r="I856">
        <v>0</v>
      </c>
      <c r="J856" s="168">
        <v>46139</v>
      </c>
      <c r="K856" s="168">
        <v>46139</v>
      </c>
      <c r="L856" s="168">
        <v>46139</v>
      </c>
      <c r="M856" s="168">
        <v>46139</v>
      </c>
      <c r="N856" t="s">
        <v>477</v>
      </c>
      <c r="O856" t="s">
        <v>477</v>
      </c>
      <c r="P856" s="168">
        <v>46139</v>
      </c>
      <c r="Q856" s="168">
        <v>46139</v>
      </c>
      <c r="R856" t="s">
        <v>477</v>
      </c>
      <c r="S856" t="s">
        <v>477</v>
      </c>
      <c r="T856">
        <v>6</v>
      </c>
      <c r="U856" t="s">
        <v>910</v>
      </c>
      <c r="V856" t="s">
        <v>864</v>
      </c>
      <c r="W856">
        <v>5170106929</v>
      </c>
      <c r="X856">
        <v>0</v>
      </c>
      <c r="Z856" t="s">
        <v>480</v>
      </c>
      <c r="AB856" t="s">
        <v>714</v>
      </c>
    </row>
    <row r="857" spans="1:28" x14ac:dyDescent="0.25">
      <c r="A857" t="s">
        <v>909</v>
      </c>
      <c r="B857" t="s">
        <v>482</v>
      </c>
      <c r="C857" t="s">
        <v>490</v>
      </c>
      <c r="D857" t="s">
        <v>491</v>
      </c>
      <c r="E857">
        <v>0</v>
      </c>
      <c r="F857">
        <v>1</v>
      </c>
      <c r="G857">
        <v>165</v>
      </c>
      <c r="H857">
        <v>1</v>
      </c>
      <c r="I857">
        <v>0</v>
      </c>
      <c r="J857" s="168">
        <v>46142</v>
      </c>
      <c r="K857" s="168">
        <v>46142</v>
      </c>
      <c r="L857" s="168">
        <v>46148</v>
      </c>
      <c r="M857" s="168">
        <v>46148</v>
      </c>
      <c r="N857" t="s">
        <v>477</v>
      </c>
      <c r="O857" t="s">
        <v>477</v>
      </c>
      <c r="P857" s="168">
        <v>46142</v>
      </c>
      <c r="Q857" s="168">
        <v>46142</v>
      </c>
      <c r="R857" t="s">
        <v>477</v>
      </c>
      <c r="S857" t="s">
        <v>477</v>
      </c>
      <c r="T857">
        <v>6</v>
      </c>
      <c r="U857" t="s">
        <v>910</v>
      </c>
      <c r="V857" t="s">
        <v>864</v>
      </c>
      <c r="W857">
        <v>5170106930</v>
      </c>
      <c r="X857">
        <v>0</v>
      </c>
      <c r="Z857" t="s">
        <v>492</v>
      </c>
      <c r="AB857" t="s">
        <v>911</v>
      </c>
    </row>
    <row r="858" spans="1:28" x14ac:dyDescent="0.25">
      <c r="A858" t="s">
        <v>909</v>
      </c>
      <c r="B858" t="s">
        <v>494</v>
      </c>
      <c r="C858" t="s">
        <v>495</v>
      </c>
      <c r="D858" t="s">
        <v>496</v>
      </c>
      <c r="E858">
        <v>0.5</v>
      </c>
      <c r="F858">
        <v>1</v>
      </c>
      <c r="G858">
        <v>165</v>
      </c>
      <c r="H858">
        <v>1</v>
      </c>
      <c r="I858">
        <v>50</v>
      </c>
      <c r="J858" s="168">
        <v>46155</v>
      </c>
      <c r="K858" s="168">
        <v>46155</v>
      </c>
      <c r="L858" s="168">
        <v>46154</v>
      </c>
      <c r="M858" s="168">
        <v>46154</v>
      </c>
      <c r="N858" t="s">
        <v>477</v>
      </c>
      <c r="O858" t="s">
        <v>477</v>
      </c>
      <c r="P858" s="168">
        <v>46155</v>
      </c>
      <c r="Q858" s="168">
        <v>46155</v>
      </c>
      <c r="R858" t="s">
        <v>477</v>
      </c>
      <c r="S858" t="s">
        <v>477</v>
      </c>
      <c r="T858">
        <v>6</v>
      </c>
      <c r="U858" t="s">
        <v>910</v>
      </c>
      <c r="V858" t="s">
        <v>864</v>
      </c>
      <c r="W858">
        <v>5170106931</v>
      </c>
      <c r="X858">
        <v>0</v>
      </c>
      <c r="Z858" t="s">
        <v>492</v>
      </c>
      <c r="AB858" t="s">
        <v>912</v>
      </c>
    </row>
    <row r="859" spans="1:28" x14ac:dyDescent="0.25">
      <c r="A859" t="s">
        <v>909</v>
      </c>
      <c r="B859" t="s">
        <v>498</v>
      </c>
      <c r="C859" t="s">
        <v>499</v>
      </c>
      <c r="D859" t="s">
        <v>500</v>
      </c>
      <c r="E859">
        <v>0.2</v>
      </c>
      <c r="F859">
        <v>1</v>
      </c>
      <c r="G859">
        <v>165</v>
      </c>
      <c r="H859">
        <v>1</v>
      </c>
      <c r="I859">
        <v>20</v>
      </c>
      <c r="J859" s="168">
        <v>46234</v>
      </c>
      <c r="K859" s="168">
        <v>46234</v>
      </c>
      <c r="L859" s="168">
        <v>46234</v>
      </c>
      <c r="M859" s="168">
        <v>46234</v>
      </c>
      <c r="N859" t="s">
        <v>477</v>
      </c>
      <c r="O859" t="s">
        <v>477</v>
      </c>
      <c r="P859" s="168">
        <v>46234</v>
      </c>
      <c r="Q859" s="168">
        <v>46234</v>
      </c>
      <c r="R859" t="s">
        <v>477</v>
      </c>
      <c r="S859" t="s">
        <v>477</v>
      </c>
      <c r="T859">
        <v>6</v>
      </c>
      <c r="U859" t="s">
        <v>910</v>
      </c>
      <c r="V859" t="s">
        <v>864</v>
      </c>
      <c r="W859">
        <v>5170106932</v>
      </c>
      <c r="X859">
        <v>0</v>
      </c>
      <c r="Z859" t="s">
        <v>492</v>
      </c>
      <c r="AB859" t="s">
        <v>642</v>
      </c>
    </row>
    <row r="860" spans="1:28" x14ac:dyDescent="0.25">
      <c r="A860" t="s">
        <v>909</v>
      </c>
      <c r="B860" t="s">
        <v>502</v>
      </c>
      <c r="C860" t="s">
        <v>503</v>
      </c>
      <c r="D860" t="s">
        <v>504</v>
      </c>
      <c r="E860">
        <v>0.1</v>
      </c>
      <c r="F860">
        <v>1</v>
      </c>
      <c r="G860">
        <v>165</v>
      </c>
      <c r="H860">
        <v>1</v>
      </c>
      <c r="I860">
        <v>10</v>
      </c>
      <c r="J860" s="168">
        <v>46304</v>
      </c>
      <c r="K860" s="168">
        <v>46304</v>
      </c>
      <c r="L860" s="168">
        <v>46311</v>
      </c>
      <c r="M860" s="168">
        <v>46311</v>
      </c>
      <c r="N860" t="s">
        <v>477</v>
      </c>
      <c r="O860" t="s">
        <v>477</v>
      </c>
      <c r="P860" s="168">
        <v>46304</v>
      </c>
      <c r="Q860" s="168">
        <v>46304</v>
      </c>
      <c r="R860" t="s">
        <v>477</v>
      </c>
      <c r="S860" t="s">
        <v>477</v>
      </c>
      <c r="T860">
        <v>6</v>
      </c>
      <c r="U860" t="s">
        <v>910</v>
      </c>
      <c r="V860" t="s">
        <v>864</v>
      </c>
      <c r="W860">
        <v>5170106933</v>
      </c>
      <c r="X860">
        <v>0</v>
      </c>
      <c r="Z860" t="s">
        <v>492</v>
      </c>
      <c r="AB860" t="s">
        <v>545</v>
      </c>
    </row>
    <row r="861" spans="1:28" x14ac:dyDescent="0.25">
      <c r="A861" t="s">
        <v>909</v>
      </c>
      <c r="B861" t="s">
        <v>505</v>
      </c>
      <c r="C861" t="s">
        <v>506</v>
      </c>
      <c r="D861" t="s">
        <v>507</v>
      </c>
      <c r="E861">
        <v>0.2</v>
      </c>
      <c r="F861">
        <v>1</v>
      </c>
      <c r="G861">
        <v>165</v>
      </c>
      <c r="H861">
        <v>0</v>
      </c>
      <c r="I861">
        <v>0</v>
      </c>
      <c r="J861" s="168">
        <v>46318</v>
      </c>
      <c r="K861" s="168">
        <v>46318</v>
      </c>
      <c r="L861" t="s">
        <v>477</v>
      </c>
      <c r="M861" t="s">
        <v>477</v>
      </c>
      <c r="N861" t="s">
        <v>477</v>
      </c>
      <c r="O861" t="s">
        <v>477</v>
      </c>
      <c r="P861" s="168">
        <v>46318</v>
      </c>
      <c r="Q861" s="168">
        <v>46318</v>
      </c>
      <c r="R861" t="s">
        <v>477</v>
      </c>
      <c r="S861" t="s">
        <v>477</v>
      </c>
      <c r="T861">
        <v>6</v>
      </c>
      <c r="U861" t="s">
        <v>910</v>
      </c>
      <c r="V861" t="s">
        <v>864</v>
      </c>
      <c r="W861">
        <v>5170106934</v>
      </c>
      <c r="X861">
        <v>0</v>
      </c>
      <c r="Z861" t="s">
        <v>480</v>
      </c>
      <c r="AB861" t="s">
        <v>501</v>
      </c>
    </row>
    <row r="862" spans="1:28" x14ac:dyDescent="0.25">
      <c r="A862" t="s">
        <v>913</v>
      </c>
      <c r="B862" t="s">
        <v>474</v>
      </c>
      <c r="C862" t="s">
        <v>475</v>
      </c>
      <c r="D862" t="s">
        <v>476</v>
      </c>
      <c r="E862">
        <v>0</v>
      </c>
      <c r="F862">
        <v>1</v>
      </c>
      <c r="G862">
        <v>165</v>
      </c>
      <c r="H862">
        <v>1</v>
      </c>
      <c r="I862">
        <v>0</v>
      </c>
      <c r="J862" s="168">
        <v>46139</v>
      </c>
      <c r="K862" s="168">
        <v>46139</v>
      </c>
      <c r="L862" s="168">
        <v>46139</v>
      </c>
      <c r="M862" s="168">
        <v>46139</v>
      </c>
      <c r="N862" t="s">
        <v>477</v>
      </c>
      <c r="O862" t="s">
        <v>477</v>
      </c>
      <c r="P862" s="168">
        <v>46139</v>
      </c>
      <c r="Q862" s="168">
        <v>46139</v>
      </c>
      <c r="R862" t="s">
        <v>477</v>
      </c>
      <c r="S862" t="s">
        <v>477</v>
      </c>
      <c r="T862">
        <v>6</v>
      </c>
      <c r="U862" t="s">
        <v>914</v>
      </c>
      <c r="V862" t="s">
        <v>864</v>
      </c>
      <c r="W862">
        <v>5170106935</v>
      </c>
      <c r="X862">
        <v>0</v>
      </c>
      <c r="Z862" t="s">
        <v>480</v>
      </c>
      <c r="AB862" t="s">
        <v>714</v>
      </c>
    </row>
    <row r="863" spans="1:28" x14ac:dyDescent="0.25">
      <c r="A863" t="s">
        <v>913</v>
      </c>
      <c r="B863" t="s">
        <v>482</v>
      </c>
      <c r="C863" t="s">
        <v>490</v>
      </c>
      <c r="D863" t="s">
        <v>491</v>
      </c>
      <c r="E863">
        <v>0</v>
      </c>
      <c r="F863">
        <v>1</v>
      </c>
      <c r="G863">
        <v>165</v>
      </c>
      <c r="H863">
        <v>1</v>
      </c>
      <c r="I863">
        <v>0</v>
      </c>
      <c r="J863" s="168">
        <v>46142</v>
      </c>
      <c r="K863" s="168">
        <v>46142</v>
      </c>
      <c r="L863" s="168">
        <v>46144</v>
      </c>
      <c r="M863" s="168">
        <v>46144</v>
      </c>
      <c r="N863" t="s">
        <v>477</v>
      </c>
      <c r="O863" t="s">
        <v>477</v>
      </c>
      <c r="P863" s="168">
        <v>46142</v>
      </c>
      <c r="Q863" s="168">
        <v>46142</v>
      </c>
      <c r="R863" t="s">
        <v>477</v>
      </c>
      <c r="S863" t="s">
        <v>477</v>
      </c>
      <c r="T863">
        <v>6</v>
      </c>
      <c r="U863" t="s">
        <v>914</v>
      </c>
      <c r="V863" t="s">
        <v>864</v>
      </c>
      <c r="W863">
        <v>5170106936</v>
      </c>
      <c r="X863">
        <v>0</v>
      </c>
      <c r="Z863" t="s">
        <v>492</v>
      </c>
      <c r="AB863" t="s">
        <v>728</v>
      </c>
    </row>
    <row r="864" spans="1:28" x14ac:dyDescent="0.25">
      <c r="A864" t="s">
        <v>913</v>
      </c>
      <c r="B864" t="s">
        <v>494</v>
      </c>
      <c r="C864" t="s">
        <v>495</v>
      </c>
      <c r="D864" t="s">
        <v>496</v>
      </c>
      <c r="E864">
        <v>0.5</v>
      </c>
      <c r="F864">
        <v>1</v>
      </c>
      <c r="G864">
        <v>165</v>
      </c>
      <c r="H864">
        <v>1</v>
      </c>
      <c r="I864">
        <v>50</v>
      </c>
      <c r="J864" s="168">
        <v>46150</v>
      </c>
      <c r="K864" s="168">
        <v>46150</v>
      </c>
      <c r="L864" s="168">
        <v>46150</v>
      </c>
      <c r="M864" s="168">
        <v>46150</v>
      </c>
      <c r="N864" t="s">
        <v>477</v>
      </c>
      <c r="O864" t="s">
        <v>477</v>
      </c>
      <c r="P864" s="168">
        <v>46150</v>
      </c>
      <c r="Q864" s="168">
        <v>46150</v>
      </c>
      <c r="R864" t="s">
        <v>477</v>
      </c>
      <c r="S864" t="s">
        <v>477</v>
      </c>
      <c r="T864">
        <v>6</v>
      </c>
      <c r="U864" t="s">
        <v>914</v>
      </c>
      <c r="V864" t="s">
        <v>864</v>
      </c>
      <c r="W864">
        <v>5170106937</v>
      </c>
      <c r="X864">
        <v>0</v>
      </c>
      <c r="Z864" t="s">
        <v>492</v>
      </c>
      <c r="AB864" t="s">
        <v>884</v>
      </c>
    </row>
    <row r="865" spans="1:28" x14ac:dyDescent="0.25">
      <c r="A865" t="s">
        <v>913</v>
      </c>
      <c r="B865" t="s">
        <v>498</v>
      </c>
      <c r="C865" t="s">
        <v>499</v>
      </c>
      <c r="D865" t="s">
        <v>500</v>
      </c>
      <c r="E865">
        <v>0.2</v>
      </c>
      <c r="F865">
        <v>1</v>
      </c>
      <c r="G865">
        <v>165</v>
      </c>
      <c r="H865">
        <v>1</v>
      </c>
      <c r="I865">
        <v>20</v>
      </c>
      <c r="J865" s="168">
        <v>46234</v>
      </c>
      <c r="K865" s="168">
        <v>46234</v>
      </c>
      <c r="L865" s="168">
        <v>46227</v>
      </c>
      <c r="M865" s="168">
        <v>46227</v>
      </c>
      <c r="N865" t="s">
        <v>477</v>
      </c>
      <c r="O865" t="s">
        <v>477</v>
      </c>
      <c r="P865" s="168">
        <v>46234</v>
      </c>
      <c r="Q865" s="168">
        <v>46234</v>
      </c>
      <c r="R865" t="s">
        <v>477</v>
      </c>
      <c r="S865" t="s">
        <v>477</v>
      </c>
      <c r="T865">
        <v>6</v>
      </c>
      <c r="U865" t="s">
        <v>914</v>
      </c>
      <c r="V865" t="s">
        <v>864</v>
      </c>
      <c r="W865">
        <v>5170106938</v>
      </c>
      <c r="X865">
        <v>0</v>
      </c>
      <c r="Z865" t="s">
        <v>492</v>
      </c>
      <c r="AB865" t="s">
        <v>762</v>
      </c>
    </row>
    <row r="866" spans="1:28" x14ac:dyDescent="0.25">
      <c r="A866" t="s">
        <v>913</v>
      </c>
      <c r="B866" t="s">
        <v>502</v>
      </c>
      <c r="C866" t="s">
        <v>503</v>
      </c>
      <c r="D866" t="s">
        <v>504</v>
      </c>
      <c r="E866">
        <v>0.1</v>
      </c>
      <c r="F866">
        <v>1</v>
      </c>
      <c r="G866">
        <v>165</v>
      </c>
      <c r="H866">
        <v>1</v>
      </c>
      <c r="I866">
        <v>10</v>
      </c>
      <c r="J866" s="168">
        <v>46304</v>
      </c>
      <c r="K866" s="168">
        <v>46304</v>
      </c>
      <c r="L866" s="168">
        <v>46304</v>
      </c>
      <c r="M866" s="168">
        <v>46304</v>
      </c>
      <c r="N866" t="s">
        <v>477</v>
      </c>
      <c r="O866" t="s">
        <v>477</v>
      </c>
      <c r="P866" s="168">
        <v>46304</v>
      </c>
      <c r="Q866" s="168">
        <v>46304</v>
      </c>
      <c r="R866" t="s">
        <v>477</v>
      </c>
      <c r="S866" t="s">
        <v>477</v>
      </c>
      <c r="T866">
        <v>6</v>
      </c>
      <c r="U866" t="s">
        <v>914</v>
      </c>
      <c r="V866" t="s">
        <v>864</v>
      </c>
      <c r="W866">
        <v>5170106939</v>
      </c>
      <c r="X866">
        <v>0</v>
      </c>
      <c r="Z866" t="s">
        <v>492</v>
      </c>
      <c r="AB866" t="s">
        <v>497</v>
      </c>
    </row>
    <row r="867" spans="1:28" x14ac:dyDescent="0.25">
      <c r="A867" t="s">
        <v>913</v>
      </c>
      <c r="B867" t="s">
        <v>505</v>
      </c>
      <c r="C867" t="s">
        <v>506</v>
      </c>
      <c r="D867" t="s">
        <v>507</v>
      </c>
      <c r="E867">
        <v>0.2</v>
      </c>
      <c r="F867">
        <v>1</v>
      </c>
      <c r="G867">
        <v>165</v>
      </c>
      <c r="H867">
        <v>0</v>
      </c>
      <c r="I867">
        <v>0</v>
      </c>
      <c r="J867" s="168">
        <v>46318</v>
      </c>
      <c r="K867" s="168">
        <v>46318</v>
      </c>
      <c r="L867" t="s">
        <v>477</v>
      </c>
      <c r="M867" t="s">
        <v>477</v>
      </c>
      <c r="N867" t="s">
        <v>477</v>
      </c>
      <c r="O867" t="s">
        <v>477</v>
      </c>
      <c r="P867" s="168">
        <v>46318</v>
      </c>
      <c r="Q867" s="168">
        <v>46318</v>
      </c>
      <c r="R867" t="s">
        <v>477</v>
      </c>
      <c r="S867" t="s">
        <v>477</v>
      </c>
      <c r="T867">
        <v>6</v>
      </c>
      <c r="U867" t="s">
        <v>914</v>
      </c>
      <c r="V867" t="s">
        <v>864</v>
      </c>
      <c r="W867">
        <v>5170106940</v>
      </c>
      <c r="X867">
        <v>0</v>
      </c>
      <c r="Z867" t="s">
        <v>480</v>
      </c>
      <c r="AB867" t="s">
        <v>501</v>
      </c>
    </row>
    <row r="868" spans="1:28" x14ac:dyDescent="0.25">
      <c r="A868" t="s">
        <v>915</v>
      </c>
      <c r="B868" t="s">
        <v>474</v>
      </c>
      <c r="C868" t="s">
        <v>475</v>
      </c>
      <c r="D868" t="s">
        <v>476</v>
      </c>
      <c r="E868">
        <v>0</v>
      </c>
      <c r="F868">
        <v>1</v>
      </c>
      <c r="G868">
        <v>165</v>
      </c>
      <c r="H868">
        <v>1</v>
      </c>
      <c r="I868">
        <v>0</v>
      </c>
      <c r="J868" s="168">
        <v>46139</v>
      </c>
      <c r="K868" s="168">
        <v>46139</v>
      </c>
      <c r="L868" s="168">
        <v>46139</v>
      </c>
      <c r="M868" s="168">
        <v>46139</v>
      </c>
      <c r="N868" t="s">
        <v>477</v>
      </c>
      <c r="O868" t="s">
        <v>477</v>
      </c>
      <c r="P868" s="168">
        <v>46139</v>
      </c>
      <c r="Q868" s="168">
        <v>46139</v>
      </c>
      <c r="R868" t="s">
        <v>477</v>
      </c>
      <c r="S868" t="s">
        <v>477</v>
      </c>
      <c r="T868">
        <v>6</v>
      </c>
      <c r="U868" t="s">
        <v>916</v>
      </c>
      <c r="V868" t="s">
        <v>864</v>
      </c>
      <c r="W868">
        <v>5170106941</v>
      </c>
      <c r="X868">
        <v>0</v>
      </c>
      <c r="Z868" t="s">
        <v>480</v>
      </c>
      <c r="AB868" t="s">
        <v>714</v>
      </c>
    </row>
    <row r="869" spans="1:28" x14ac:dyDescent="0.25">
      <c r="A869" t="s">
        <v>915</v>
      </c>
      <c r="B869" t="s">
        <v>482</v>
      </c>
      <c r="C869" t="s">
        <v>490</v>
      </c>
      <c r="D869" t="s">
        <v>491</v>
      </c>
      <c r="E869">
        <v>0</v>
      </c>
      <c r="F869">
        <v>1</v>
      </c>
      <c r="G869">
        <v>165</v>
      </c>
      <c r="H869">
        <v>1</v>
      </c>
      <c r="I869">
        <v>0</v>
      </c>
      <c r="J869" s="168">
        <v>46142</v>
      </c>
      <c r="K869" s="168">
        <v>46142</v>
      </c>
      <c r="L869" s="168">
        <v>46148</v>
      </c>
      <c r="M869" s="168">
        <v>46148</v>
      </c>
      <c r="N869" t="s">
        <v>477</v>
      </c>
      <c r="O869" t="s">
        <v>477</v>
      </c>
      <c r="P869" s="168">
        <v>46142</v>
      </c>
      <c r="Q869" s="168">
        <v>46142</v>
      </c>
      <c r="R869" t="s">
        <v>477</v>
      </c>
      <c r="S869" t="s">
        <v>477</v>
      </c>
      <c r="T869">
        <v>6</v>
      </c>
      <c r="U869" t="s">
        <v>916</v>
      </c>
      <c r="V869" t="s">
        <v>864</v>
      </c>
      <c r="W869">
        <v>5170106942</v>
      </c>
      <c r="X869">
        <v>0</v>
      </c>
      <c r="Z869" t="s">
        <v>492</v>
      </c>
      <c r="AB869" t="s">
        <v>911</v>
      </c>
    </row>
    <row r="870" spans="1:28" x14ac:dyDescent="0.25">
      <c r="A870" t="s">
        <v>915</v>
      </c>
      <c r="B870" t="s">
        <v>494</v>
      </c>
      <c r="C870" t="s">
        <v>495</v>
      </c>
      <c r="D870" t="s">
        <v>496</v>
      </c>
      <c r="E870">
        <v>0.5</v>
      </c>
      <c r="F870">
        <v>1</v>
      </c>
      <c r="G870">
        <v>165</v>
      </c>
      <c r="H870">
        <v>1</v>
      </c>
      <c r="I870">
        <v>50</v>
      </c>
      <c r="J870" s="168">
        <v>46155</v>
      </c>
      <c r="K870" s="168">
        <v>46155</v>
      </c>
      <c r="L870" s="168">
        <v>46150</v>
      </c>
      <c r="M870" s="168">
        <v>46150</v>
      </c>
      <c r="N870" t="s">
        <v>477</v>
      </c>
      <c r="O870" t="s">
        <v>477</v>
      </c>
      <c r="P870" s="168">
        <v>46155</v>
      </c>
      <c r="Q870" s="168">
        <v>46155</v>
      </c>
      <c r="R870" t="s">
        <v>477</v>
      </c>
      <c r="S870" t="s">
        <v>477</v>
      </c>
      <c r="T870">
        <v>6</v>
      </c>
      <c r="U870" t="s">
        <v>916</v>
      </c>
      <c r="V870" t="s">
        <v>864</v>
      </c>
      <c r="W870">
        <v>5170106943</v>
      </c>
      <c r="X870">
        <v>0</v>
      </c>
      <c r="Z870" t="s">
        <v>492</v>
      </c>
      <c r="AB870" t="s">
        <v>884</v>
      </c>
    </row>
    <row r="871" spans="1:28" x14ac:dyDescent="0.25">
      <c r="A871" t="s">
        <v>915</v>
      </c>
      <c r="B871" t="s">
        <v>498</v>
      </c>
      <c r="C871" t="s">
        <v>499</v>
      </c>
      <c r="D871" t="s">
        <v>500</v>
      </c>
      <c r="E871">
        <v>0.2</v>
      </c>
      <c r="F871">
        <v>1</v>
      </c>
      <c r="G871">
        <v>165</v>
      </c>
      <c r="H871">
        <v>1</v>
      </c>
      <c r="I871">
        <v>20</v>
      </c>
      <c r="J871" s="168">
        <v>46234</v>
      </c>
      <c r="K871" s="168">
        <v>46234</v>
      </c>
      <c r="L871" s="168">
        <v>46227</v>
      </c>
      <c r="M871" s="168">
        <v>46227</v>
      </c>
      <c r="N871" t="s">
        <v>477</v>
      </c>
      <c r="O871" t="s">
        <v>477</v>
      </c>
      <c r="P871" s="168">
        <v>46234</v>
      </c>
      <c r="Q871" s="168">
        <v>46234</v>
      </c>
      <c r="R871" t="s">
        <v>477</v>
      </c>
      <c r="S871" t="s">
        <v>477</v>
      </c>
      <c r="T871">
        <v>6</v>
      </c>
      <c r="U871" t="s">
        <v>916</v>
      </c>
      <c r="V871" t="s">
        <v>864</v>
      </c>
      <c r="W871">
        <v>5170106944</v>
      </c>
      <c r="X871">
        <v>0</v>
      </c>
      <c r="Z871" t="s">
        <v>492</v>
      </c>
      <c r="AB871" t="s">
        <v>762</v>
      </c>
    </row>
    <row r="872" spans="1:28" x14ac:dyDescent="0.25">
      <c r="A872" t="s">
        <v>915</v>
      </c>
      <c r="B872" t="s">
        <v>502</v>
      </c>
      <c r="C872" t="s">
        <v>503</v>
      </c>
      <c r="D872" t="s">
        <v>504</v>
      </c>
      <c r="E872">
        <v>0.1</v>
      </c>
      <c r="F872">
        <v>1</v>
      </c>
      <c r="G872">
        <v>165</v>
      </c>
      <c r="H872">
        <v>1</v>
      </c>
      <c r="I872">
        <v>10</v>
      </c>
      <c r="J872" s="168">
        <v>46304</v>
      </c>
      <c r="K872" s="168">
        <v>46304</v>
      </c>
      <c r="L872" s="168">
        <v>46304</v>
      </c>
      <c r="M872" s="168">
        <v>46304</v>
      </c>
      <c r="N872" t="s">
        <v>477</v>
      </c>
      <c r="O872" t="s">
        <v>477</v>
      </c>
      <c r="P872" s="168">
        <v>46304</v>
      </c>
      <c r="Q872" s="168">
        <v>46304</v>
      </c>
      <c r="R872" t="s">
        <v>477</v>
      </c>
      <c r="S872" t="s">
        <v>477</v>
      </c>
      <c r="T872">
        <v>6</v>
      </c>
      <c r="U872" t="s">
        <v>916</v>
      </c>
      <c r="V872" t="s">
        <v>864</v>
      </c>
      <c r="W872">
        <v>5170106945</v>
      </c>
      <c r="X872">
        <v>0</v>
      </c>
      <c r="Z872" t="s">
        <v>492</v>
      </c>
      <c r="AB872" t="s">
        <v>497</v>
      </c>
    </row>
    <row r="873" spans="1:28" x14ac:dyDescent="0.25">
      <c r="A873" t="s">
        <v>915</v>
      </c>
      <c r="B873" t="s">
        <v>505</v>
      </c>
      <c r="C873" t="s">
        <v>506</v>
      </c>
      <c r="D873" t="s">
        <v>507</v>
      </c>
      <c r="E873">
        <v>0.2</v>
      </c>
      <c r="F873">
        <v>1</v>
      </c>
      <c r="G873">
        <v>165</v>
      </c>
      <c r="H873">
        <v>0</v>
      </c>
      <c r="I873">
        <v>0</v>
      </c>
      <c r="J873" s="168">
        <v>46318</v>
      </c>
      <c r="K873" s="168">
        <v>46318</v>
      </c>
      <c r="L873" t="s">
        <v>477</v>
      </c>
      <c r="M873" t="s">
        <v>477</v>
      </c>
      <c r="N873" t="s">
        <v>477</v>
      </c>
      <c r="O873" t="s">
        <v>477</v>
      </c>
      <c r="P873" s="168">
        <v>46318</v>
      </c>
      <c r="Q873" s="168">
        <v>46318</v>
      </c>
      <c r="R873" t="s">
        <v>477</v>
      </c>
      <c r="S873" t="s">
        <v>477</v>
      </c>
      <c r="T873">
        <v>6</v>
      </c>
      <c r="U873" t="s">
        <v>916</v>
      </c>
      <c r="V873" t="s">
        <v>864</v>
      </c>
      <c r="W873">
        <v>5170106946</v>
      </c>
      <c r="X873">
        <v>0</v>
      </c>
      <c r="Z873" t="s">
        <v>480</v>
      </c>
      <c r="AB873" t="s">
        <v>501</v>
      </c>
    </row>
    <row r="874" spans="1:28" x14ac:dyDescent="0.25">
      <c r="A874" t="s">
        <v>917</v>
      </c>
      <c r="B874" t="s">
        <v>474</v>
      </c>
      <c r="C874" t="s">
        <v>475</v>
      </c>
      <c r="D874" t="s">
        <v>476</v>
      </c>
      <c r="E874">
        <v>0</v>
      </c>
      <c r="F874">
        <v>1</v>
      </c>
      <c r="G874">
        <v>165</v>
      </c>
      <c r="H874">
        <v>1</v>
      </c>
      <c r="I874">
        <v>0</v>
      </c>
      <c r="J874" s="168">
        <v>46111</v>
      </c>
      <c r="K874" s="168">
        <v>46111</v>
      </c>
      <c r="L874" s="168">
        <v>46111</v>
      </c>
      <c r="M874" s="168">
        <v>46111</v>
      </c>
      <c r="N874" t="s">
        <v>477</v>
      </c>
      <c r="O874" t="s">
        <v>477</v>
      </c>
      <c r="P874" s="168">
        <v>46111</v>
      </c>
      <c r="Q874" s="168">
        <v>46111</v>
      </c>
      <c r="R874" t="s">
        <v>477</v>
      </c>
      <c r="S874" t="s">
        <v>477</v>
      </c>
      <c r="T874">
        <v>6</v>
      </c>
      <c r="U874" t="s">
        <v>918</v>
      </c>
      <c r="V874" t="s">
        <v>864</v>
      </c>
      <c r="W874">
        <v>5170106947</v>
      </c>
      <c r="X874">
        <v>0</v>
      </c>
      <c r="Z874" t="s">
        <v>480</v>
      </c>
      <c r="AB874" t="s">
        <v>746</v>
      </c>
    </row>
    <row r="875" spans="1:28" x14ac:dyDescent="0.25">
      <c r="A875" t="s">
        <v>917</v>
      </c>
      <c r="B875" t="s">
        <v>482</v>
      </c>
      <c r="C875" t="s">
        <v>490</v>
      </c>
      <c r="D875" t="s">
        <v>491</v>
      </c>
      <c r="E875">
        <v>0</v>
      </c>
      <c r="F875">
        <v>1</v>
      </c>
      <c r="G875">
        <v>165</v>
      </c>
      <c r="H875">
        <v>1</v>
      </c>
      <c r="I875">
        <v>0</v>
      </c>
      <c r="J875" s="168">
        <v>46115</v>
      </c>
      <c r="K875" s="168">
        <v>46115</v>
      </c>
      <c r="L875" s="168">
        <v>46115</v>
      </c>
      <c r="M875" s="168">
        <v>46115</v>
      </c>
      <c r="N875" t="s">
        <v>477</v>
      </c>
      <c r="O875" t="s">
        <v>477</v>
      </c>
      <c r="P875" s="168">
        <v>46115</v>
      </c>
      <c r="Q875" s="168">
        <v>46115</v>
      </c>
      <c r="R875" t="s">
        <v>477</v>
      </c>
      <c r="S875" t="s">
        <v>477</v>
      </c>
      <c r="T875">
        <v>6</v>
      </c>
      <c r="U875" t="s">
        <v>918</v>
      </c>
      <c r="V875" t="s">
        <v>864</v>
      </c>
      <c r="W875">
        <v>5170106948</v>
      </c>
      <c r="X875">
        <v>0</v>
      </c>
      <c r="Z875" t="s">
        <v>492</v>
      </c>
      <c r="AB875" t="s">
        <v>866</v>
      </c>
    </row>
    <row r="876" spans="1:28" x14ac:dyDescent="0.25">
      <c r="A876" t="s">
        <v>917</v>
      </c>
      <c r="B876" t="s">
        <v>494</v>
      </c>
      <c r="C876" t="s">
        <v>495</v>
      </c>
      <c r="D876" t="s">
        <v>496</v>
      </c>
      <c r="E876">
        <v>0.5</v>
      </c>
      <c r="F876">
        <v>1</v>
      </c>
      <c r="G876">
        <v>165</v>
      </c>
      <c r="H876">
        <v>1</v>
      </c>
      <c r="I876">
        <v>50</v>
      </c>
      <c r="J876" s="168">
        <v>46129</v>
      </c>
      <c r="K876" s="168">
        <v>46129</v>
      </c>
      <c r="L876" s="168">
        <v>46129</v>
      </c>
      <c r="M876" s="168">
        <v>46129</v>
      </c>
      <c r="N876" t="s">
        <v>477</v>
      </c>
      <c r="O876" t="s">
        <v>477</v>
      </c>
      <c r="P876" s="168">
        <v>46129</v>
      </c>
      <c r="Q876" s="168">
        <v>46129</v>
      </c>
      <c r="R876" t="s">
        <v>477</v>
      </c>
      <c r="S876" t="s">
        <v>477</v>
      </c>
      <c r="T876">
        <v>6</v>
      </c>
      <c r="U876" t="s">
        <v>918</v>
      </c>
      <c r="V876" t="s">
        <v>864</v>
      </c>
      <c r="W876">
        <v>5170106949</v>
      </c>
      <c r="X876">
        <v>0</v>
      </c>
      <c r="Z876" t="s">
        <v>492</v>
      </c>
      <c r="AB876" t="s">
        <v>781</v>
      </c>
    </row>
    <row r="877" spans="1:28" x14ac:dyDescent="0.25">
      <c r="A877" t="s">
        <v>917</v>
      </c>
      <c r="B877" t="s">
        <v>498</v>
      </c>
      <c r="C877" t="s">
        <v>499</v>
      </c>
      <c r="D877" t="s">
        <v>500</v>
      </c>
      <c r="E877">
        <v>0.2</v>
      </c>
      <c r="F877">
        <v>1</v>
      </c>
      <c r="G877">
        <v>165</v>
      </c>
      <c r="H877">
        <v>1</v>
      </c>
      <c r="I877">
        <v>20</v>
      </c>
      <c r="J877" s="168">
        <v>46213</v>
      </c>
      <c r="K877" s="168">
        <v>46213</v>
      </c>
      <c r="L877" s="168">
        <v>46220</v>
      </c>
      <c r="M877" s="168">
        <v>46220</v>
      </c>
      <c r="N877" t="s">
        <v>477</v>
      </c>
      <c r="O877" t="s">
        <v>477</v>
      </c>
      <c r="P877" s="168">
        <v>46213</v>
      </c>
      <c r="Q877" s="168">
        <v>46213</v>
      </c>
      <c r="R877" t="s">
        <v>477</v>
      </c>
      <c r="S877" t="s">
        <v>477</v>
      </c>
      <c r="T877">
        <v>6</v>
      </c>
      <c r="U877" t="s">
        <v>918</v>
      </c>
      <c r="V877" t="s">
        <v>864</v>
      </c>
      <c r="W877">
        <v>5170106950</v>
      </c>
      <c r="X877">
        <v>0</v>
      </c>
      <c r="Z877" t="s">
        <v>492</v>
      </c>
      <c r="AB877" t="s">
        <v>748</v>
      </c>
    </row>
    <row r="878" spans="1:28" x14ac:dyDescent="0.25">
      <c r="A878" t="s">
        <v>917</v>
      </c>
      <c r="B878" t="s">
        <v>502</v>
      </c>
      <c r="C878" t="s">
        <v>503</v>
      </c>
      <c r="D878" t="s">
        <v>504</v>
      </c>
      <c r="E878">
        <v>0.1</v>
      </c>
      <c r="F878">
        <v>1</v>
      </c>
      <c r="G878">
        <v>165</v>
      </c>
      <c r="H878">
        <v>1</v>
      </c>
      <c r="I878">
        <v>10</v>
      </c>
      <c r="J878" s="168">
        <v>46283</v>
      </c>
      <c r="K878" s="168">
        <v>46283</v>
      </c>
      <c r="L878" s="168">
        <v>46304</v>
      </c>
      <c r="M878" s="168">
        <v>46304</v>
      </c>
      <c r="N878" t="s">
        <v>477</v>
      </c>
      <c r="O878" t="s">
        <v>477</v>
      </c>
      <c r="P878" s="168">
        <v>46283</v>
      </c>
      <c r="Q878" s="168">
        <v>46283</v>
      </c>
      <c r="R878" t="s">
        <v>477</v>
      </c>
      <c r="S878" t="s">
        <v>477</v>
      </c>
      <c r="T878">
        <v>6</v>
      </c>
      <c r="U878" t="s">
        <v>918</v>
      </c>
      <c r="V878" t="s">
        <v>864</v>
      </c>
      <c r="W878">
        <v>5170106951</v>
      </c>
      <c r="X878">
        <v>0</v>
      </c>
      <c r="Z878" t="s">
        <v>492</v>
      </c>
      <c r="AB878" t="s">
        <v>497</v>
      </c>
    </row>
    <row r="879" spans="1:28" x14ac:dyDescent="0.25">
      <c r="A879" t="s">
        <v>917</v>
      </c>
      <c r="B879" t="s">
        <v>505</v>
      </c>
      <c r="C879" t="s">
        <v>506</v>
      </c>
      <c r="D879" t="s">
        <v>507</v>
      </c>
      <c r="E879">
        <v>0.2</v>
      </c>
      <c r="F879">
        <v>1</v>
      </c>
      <c r="G879">
        <v>165</v>
      </c>
      <c r="H879">
        <v>0</v>
      </c>
      <c r="I879">
        <v>0</v>
      </c>
      <c r="J879" s="168">
        <v>46297</v>
      </c>
      <c r="K879" s="168">
        <v>46297</v>
      </c>
      <c r="L879" t="s">
        <v>477</v>
      </c>
      <c r="M879" t="s">
        <v>477</v>
      </c>
      <c r="N879" t="s">
        <v>477</v>
      </c>
      <c r="O879" t="s">
        <v>477</v>
      </c>
      <c r="P879" s="168">
        <v>46297</v>
      </c>
      <c r="Q879" s="168">
        <v>46297</v>
      </c>
      <c r="R879" t="s">
        <v>477</v>
      </c>
      <c r="S879" t="s">
        <v>477</v>
      </c>
      <c r="T879">
        <v>6</v>
      </c>
      <c r="U879" t="s">
        <v>918</v>
      </c>
      <c r="V879" t="s">
        <v>864</v>
      </c>
      <c r="W879">
        <v>5170106952</v>
      </c>
      <c r="X879">
        <v>0</v>
      </c>
      <c r="Z879" t="s">
        <v>480</v>
      </c>
      <c r="AB879" t="s">
        <v>501</v>
      </c>
    </row>
    <row r="880" spans="1:28" x14ac:dyDescent="0.25">
      <c r="A880" t="s">
        <v>919</v>
      </c>
      <c r="B880" t="s">
        <v>474</v>
      </c>
      <c r="C880" t="s">
        <v>475</v>
      </c>
      <c r="D880" t="s">
        <v>476</v>
      </c>
      <c r="E880">
        <v>0</v>
      </c>
      <c r="F880">
        <v>1</v>
      </c>
      <c r="G880">
        <v>0</v>
      </c>
      <c r="H880">
        <v>1</v>
      </c>
      <c r="I880">
        <v>0</v>
      </c>
      <c r="J880" s="168">
        <v>46111</v>
      </c>
      <c r="K880" s="168">
        <v>46111</v>
      </c>
      <c r="L880" s="168">
        <v>46111</v>
      </c>
      <c r="M880" s="168">
        <v>46111</v>
      </c>
      <c r="N880" t="s">
        <v>477</v>
      </c>
      <c r="O880" t="s">
        <v>477</v>
      </c>
      <c r="P880" t="s">
        <v>477</v>
      </c>
      <c r="Q880" t="s">
        <v>477</v>
      </c>
      <c r="R880" t="s">
        <v>477</v>
      </c>
      <c r="S880" t="s">
        <v>477</v>
      </c>
      <c r="T880">
        <v>6</v>
      </c>
      <c r="U880" t="s">
        <v>920</v>
      </c>
      <c r="V880" t="s">
        <v>864</v>
      </c>
      <c r="W880">
        <v>5170106953</v>
      </c>
      <c r="X880">
        <v>0</v>
      </c>
      <c r="Z880" t="s">
        <v>480</v>
      </c>
      <c r="AB880" t="s">
        <v>746</v>
      </c>
    </row>
    <row r="881" spans="1:28" x14ac:dyDescent="0.25">
      <c r="A881" t="s">
        <v>919</v>
      </c>
      <c r="B881" t="s">
        <v>482</v>
      </c>
      <c r="C881" t="s">
        <v>490</v>
      </c>
      <c r="D881" t="s">
        <v>491</v>
      </c>
      <c r="E881">
        <v>0</v>
      </c>
      <c r="F881">
        <v>1</v>
      </c>
      <c r="G881">
        <v>0</v>
      </c>
      <c r="H881">
        <v>0</v>
      </c>
      <c r="I881">
        <v>0</v>
      </c>
      <c r="J881" s="168">
        <v>46115</v>
      </c>
      <c r="K881" s="168">
        <v>46115</v>
      </c>
      <c r="L881" t="s">
        <v>477</v>
      </c>
      <c r="M881" t="s">
        <v>477</v>
      </c>
      <c r="N881" t="s">
        <v>477</v>
      </c>
      <c r="O881" t="s">
        <v>477</v>
      </c>
      <c r="P881" t="s">
        <v>477</v>
      </c>
      <c r="Q881" t="s">
        <v>477</v>
      </c>
      <c r="R881" t="s">
        <v>477</v>
      </c>
      <c r="S881" t="s">
        <v>477</v>
      </c>
      <c r="T881">
        <v>6</v>
      </c>
      <c r="U881" t="s">
        <v>920</v>
      </c>
      <c r="V881" t="s">
        <v>864</v>
      </c>
      <c r="W881">
        <v>5170106954</v>
      </c>
      <c r="X881">
        <v>0</v>
      </c>
      <c r="Z881" t="s">
        <v>492</v>
      </c>
      <c r="AB881" t="s">
        <v>501</v>
      </c>
    </row>
    <row r="882" spans="1:28" x14ac:dyDescent="0.25">
      <c r="A882" t="s">
        <v>919</v>
      </c>
      <c r="B882" t="s">
        <v>494</v>
      </c>
      <c r="C882" t="s">
        <v>495</v>
      </c>
      <c r="D882" t="s">
        <v>496</v>
      </c>
      <c r="E882">
        <v>0.5</v>
      </c>
      <c r="F882">
        <v>1</v>
      </c>
      <c r="G882">
        <v>0</v>
      </c>
      <c r="H882">
        <v>0</v>
      </c>
      <c r="I882">
        <v>0</v>
      </c>
      <c r="J882" s="168">
        <v>46129</v>
      </c>
      <c r="K882" s="168">
        <v>46129</v>
      </c>
      <c r="L882" t="s">
        <v>477</v>
      </c>
      <c r="M882" t="s">
        <v>477</v>
      </c>
      <c r="N882" t="s">
        <v>477</v>
      </c>
      <c r="O882" t="s">
        <v>477</v>
      </c>
      <c r="P882" t="s">
        <v>477</v>
      </c>
      <c r="Q882" t="s">
        <v>477</v>
      </c>
      <c r="R882" t="s">
        <v>477</v>
      </c>
      <c r="S882" t="s">
        <v>477</v>
      </c>
      <c r="T882">
        <v>6</v>
      </c>
      <c r="U882" t="s">
        <v>920</v>
      </c>
      <c r="V882" t="s">
        <v>864</v>
      </c>
      <c r="W882">
        <v>5170106955</v>
      </c>
      <c r="X882">
        <v>0</v>
      </c>
      <c r="Z882" t="s">
        <v>492</v>
      </c>
      <c r="AB882" t="s">
        <v>501</v>
      </c>
    </row>
    <row r="883" spans="1:28" x14ac:dyDescent="0.25">
      <c r="A883" t="s">
        <v>919</v>
      </c>
      <c r="B883" t="s">
        <v>498</v>
      </c>
      <c r="C883" t="s">
        <v>499</v>
      </c>
      <c r="D883" t="s">
        <v>500</v>
      </c>
      <c r="E883">
        <v>0.2</v>
      </c>
      <c r="F883">
        <v>1</v>
      </c>
      <c r="G883">
        <v>0</v>
      </c>
      <c r="H883">
        <v>0</v>
      </c>
      <c r="I883">
        <v>0</v>
      </c>
      <c r="J883" s="168">
        <v>46213</v>
      </c>
      <c r="K883" s="168">
        <v>46213</v>
      </c>
      <c r="L883" t="s">
        <v>477</v>
      </c>
      <c r="M883" t="s">
        <v>477</v>
      </c>
      <c r="N883" t="s">
        <v>477</v>
      </c>
      <c r="O883" t="s">
        <v>477</v>
      </c>
      <c r="P883" t="s">
        <v>477</v>
      </c>
      <c r="Q883" t="s">
        <v>477</v>
      </c>
      <c r="R883" t="s">
        <v>477</v>
      </c>
      <c r="S883" t="s">
        <v>477</v>
      </c>
      <c r="T883">
        <v>6</v>
      </c>
      <c r="U883" t="s">
        <v>920</v>
      </c>
      <c r="V883" t="s">
        <v>864</v>
      </c>
      <c r="W883">
        <v>5170106956</v>
      </c>
      <c r="X883">
        <v>0</v>
      </c>
      <c r="Z883" t="s">
        <v>492</v>
      </c>
      <c r="AB883" t="s">
        <v>501</v>
      </c>
    </row>
    <row r="884" spans="1:28" x14ac:dyDescent="0.25">
      <c r="A884" t="s">
        <v>919</v>
      </c>
      <c r="B884" t="s">
        <v>502</v>
      </c>
      <c r="C884" t="s">
        <v>503</v>
      </c>
      <c r="D884" t="s">
        <v>504</v>
      </c>
      <c r="E884">
        <v>0.1</v>
      </c>
      <c r="F884">
        <v>1</v>
      </c>
      <c r="G884">
        <v>0</v>
      </c>
      <c r="H884">
        <v>0</v>
      </c>
      <c r="I884">
        <v>0</v>
      </c>
      <c r="J884" s="168">
        <v>46283</v>
      </c>
      <c r="K884" s="168">
        <v>46283</v>
      </c>
      <c r="L884" t="s">
        <v>477</v>
      </c>
      <c r="M884" t="s">
        <v>477</v>
      </c>
      <c r="N884" t="s">
        <v>477</v>
      </c>
      <c r="O884" t="s">
        <v>477</v>
      </c>
      <c r="P884" t="s">
        <v>477</v>
      </c>
      <c r="Q884" t="s">
        <v>477</v>
      </c>
      <c r="R884" t="s">
        <v>477</v>
      </c>
      <c r="S884" t="s">
        <v>477</v>
      </c>
      <c r="T884">
        <v>6</v>
      </c>
      <c r="U884" t="s">
        <v>920</v>
      </c>
      <c r="V884" t="s">
        <v>864</v>
      </c>
      <c r="W884">
        <v>5170106957</v>
      </c>
      <c r="X884">
        <v>0</v>
      </c>
      <c r="Z884" t="s">
        <v>492</v>
      </c>
      <c r="AB884" t="s">
        <v>501</v>
      </c>
    </row>
    <row r="885" spans="1:28" x14ac:dyDescent="0.25">
      <c r="A885" t="s">
        <v>919</v>
      </c>
      <c r="B885" t="s">
        <v>505</v>
      </c>
      <c r="C885" t="s">
        <v>506</v>
      </c>
      <c r="D885" t="s">
        <v>507</v>
      </c>
      <c r="E885">
        <v>0.2</v>
      </c>
      <c r="F885">
        <v>1</v>
      </c>
      <c r="G885">
        <v>0</v>
      </c>
      <c r="H885">
        <v>0</v>
      </c>
      <c r="I885">
        <v>0</v>
      </c>
      <c r="J885" s="168">
        <v>46297</v>
      </c>
      <c r="K885" s="168">
        <v>46297</v>
      </c>
      <c r="L885" t="s">
        <v>477</v>
      </c>
      <c r="M885" t="s">
        <v>477</v>
      </c>
      <c r="N885" t="s">
        <v>477</v>
      </c>
      <c r="O885" t="s">
        <v>477</v>
      </c>
      <c r="P885" t="s">
        <v>477</v>
      </c>
      <c r="Q885" t="s">
        <v>477</v>
      </c>
      <c r="R885" t="s">
        <v>477</v>
      </c>
      <c r="S885" t="s">
        <v>477</v>
      </c>
      <c r="T885">
        <v>6</v>
      </c>
      <c r="U885" t="s">
        <v>920</v>
      </c>
      <c r="V885" t="s">
        <v>864</v>
      </c>
      <c r="W885">
        <v>5170106958</v>
      </c>
      <c r="X885">
        <v>0</v>
      </c>
      <c r="Z885" t="s">
        <v>480</v>
      </c>
      <c r="AB885" t="s">
        <v>501</v>
      </c>
    </row>
    <row r="886" spans="1:28" x14ac:dyDescent="0.25">
      <c r="A886" t="s">
        <v>921</v>
      </c>
      <c r="B886" t="s">
        <v>474</v>
      </c>
      <c r="C886" t="s">
        <v>475</v>
      </c>
      <c r="D886" t="s">
        <v>476</v>
      </c>
      <c r="E886">
        <v>0</v>
      </c>
      <c r="F886">
        <v>1</v>
      </c>
      <c r="G886">
        <v>165</v>
      </c>
      <c r="H886">
        <v>1</v>
      </c>
      <c r="I886">
        <v>0</v>
      </c>
      <c r="J886" s="168">
        <v>46139</v>
      </c>
      <c r="K886" s="168">
        <v>46139</v>
      </c>
      <c r="L886" s="168">
        <v>46139</v>
      </c>
      <c r="M886" s="168">
        <v>46139</v>
      </c>
      <c r="N886" t="s">
        <v>477</v>
      </c>
      <c r="O886" t="s">
        <v>477</v>
      </c>
      <c r="P886" s="168">
        <v>46139</v>
      </c>
      <c r="Q886" s="168">
        <v>46139</v>
      </c>
      <c r="R886" t="s">
        <v>477</v>
      </c>
      <c r="S886" t="s">
        <v>477</v>
      </c>
      <c r="T886">
        <v>6</v>
      </c>
      <c r="U886" t="s">
        <v>922</v>
      </c>
      <c r="V886" t="s">
        <v>864</v>
      </c>
      <c r="W886">
        <v>5170106959</v>
      </c>
      <c r="X886">
        <v>0</v>
      </c>
      <c r="Z886" t="s">
        <v>480</v>
      </c>
      <c r="AB886" t="s">
        <v>714</v>
      </c>
    </row>
    <row r="887" spans="1:28" x14ac:dyDescent="0.25">
      <c r="A887" t="s">
        <v>921</v>
      </c>
      <c r="B887" t="s">
        <v>482</v>
      </c>
      <c r="C887" t="s">
        <v>490</v>
      </c>
      <c r="D887" t="s">
        <v>491</v>
      </c>
      <c r="E887">
        <v>0</v>
      </c>
      <c r="F887">
        <v>1</v>
      </c>
      <c r="G887">
        <v>165</v>
      </c>
      <c r="H887">
        <v>1</v>
      </c>
      <c r="I887">
        <v>0</v>
      </c>
      <c r="J887" s="168">
        <v>46142</v>
      </c>
      <c r="K887" s="168">
        <v>46142</v>
      </c>
      <c r="L887" s="168">
        <v>46144</v>
      </c>
      <c r="M887" s="168">
        <v>46144</v>
      </c>
      <c r="N887" t="s">
        <v>477</v>
      </c>
      <c r="O887" t="s">
        <v>477</v>
      </c>
      <c r="P887" s="168">
        <v>46142</v>
      </c>
      <c r="Q887" s="168">
        <v>46142</v>
      </c>
      <c r="R887" t="s">
        <v>477</v>
      </c>
      <c r="S887" t="s">
        <v>477</v>
      </c>
      <c r="T887">
        <v>6</v>
      </c>
      <c r="U887" t="s">
        <v>922</v>
      </c>
      <c r="V887" t="s">
        <v>864</v>
      </c>
      <c r="W887">
        <v>5170106960</v>
      </c>
      <c r="X887">
        <v>0</v>
      </c>
      <c r="Z887" t="s">
        <v>492</v>
      </c>
      <c r="AB887" t="s">
        <v>728</v>
      </c>
    </row>
    <row r="888" spans="1:28" x14ac:dyDescent="0.25">
      <c r="A888" t="s">
        <v>921</v>
      </c>
      <c r="B888" t="s">
        <v>494</v>
      </c>
      <c r="C888" t="s">
        <v>495</v>
      </c>
      <c r="D888" t="s">
        <v>496</v>
      </c>
      <c r="E888">
        <v>0.5</v>
      </c>
      <c r="F888">
        <v>1</v>
      </c>
      <c r="G888">
        <v>165</v>
      </c>
      <c r="H888">
        <v>1</v>
      </c>
      <c r="I888">
        <v>50</v>
      </c>
      <c r="J888" s="168">
        <v>46150</v>
      </c>
      <c r="K888" s="168">
        <v>46150</v>
      </c>
      <c r="L888" s="168">
        <v>46150</v>
      </c>
      <c r="M888" s="168">
        <v>46150</v>
      </c>
      <c r="N888" t="s">
        <v>477</v>
      </c>
      <c r="O888" t="s">
        <v>477</v>
      </c>
      <c r="P888" s="168">
        <v>46150</v>
      </c>
      <c r="Q888" s="168">
        <v>46150</v>
      </c>
      <c r="R888" t="s">
        <v>477</v>
      </c>
      <c r="S888" t="s">
        <v>477</v>
      </c>
      <c r="T888">
        <v>6</v>
      </c>
      <c r="U888" t="s">
        <v>922</v>
      </c>
      <c r="V888" t="s">
        <v>864</v>
      </c>
      <c r="W888">
        <v>5170106961</v>
      </c>
      <c r="X888">
        <v>0</v>
      </c>
      <c r="Z888" t="s">
        <v>492</v>
      </c>
      <c r="AB888" t="s">
        <v>884</v>
      </c>
    </row>
    <row r="889" spans="1:28" x14ac:dyDescent="0.25">
      <c r="A889" t="s">
        <v>921</v>
      </c>
      <c r="B889" t="s">
        <v>498</v>
      </c>
      <c r="C889" t="s">
        <v>499</v>
      </c>
      <c r="D889" t="s">
        <v>500</v>
      </c>
      <c r="E889">
        <v>0.2</v>
      </c>
      <c r="F889">
        <v>1</v>
      </c>
      <c r="G889">
        <v>165</v>
      </c>
      <c r="H889">
        <v>1</v>
      </c>
      <c r="I889">
        <v>20</v>
      </c>
      <c r="J889" s="168">
        <v>46234</v>
      </c>
      <c r="K889" s="168">
        <v>46234</v>
      </c>
      <c r="L889" s="168">
        <v>46234</v>
      </c>
      <c r="M889" s="168">
        <v>46234</v>
      </c>
      <c r="N889" t="s">
        <v>477</v>
      </c>
      <c r="O889" t="s">
        <v>477</v>
      </c>
      <c r="P889" s="168">
        <v>46234</v>
      </c>
      <c r="Q889" s="168">
        <v>46234</v>
      </c>
      <c r="R889" t="s">
        <v>477</v>
      </c>
      <c r="S889" t="s">
        <v>477</v>
      </c>
      <c r="T889">
        <v>6</v>
      </c>
      <c r="U889" t="s">
        <v>922</v>
      </c>
      <c r="V889" t="s">
        <v>864</v>
      </c>
      <c r="W889">
        <v>5170106962</v>
      </c>
      <c r="X889">
        <v>0</v>
      </c>
      <c r="Z889" t="s">
        <v>492</v>
      </c>
      <c r="AB889" t="s">
        <v>642</v>
      </c>
    </row>
    <row r="890" spans="1:28" x14ac:dyDescent="0.25">
      <c r="A890" t="s">
        <v>921</v>
      </c>
      <c r="B890" t="s">
        <v>502</v>
      </c>
      <c r="C890" t="s">
        <v>503</v>
      </c>
      <c r="D890" t="s">
        <v>504</v>
      </c>
      <c r="E890">
        <v>0.1</v>
      </c>
      <c r="F890">
        <v>1</v>
      </c>
      <c r="G890">
        <v>165</v>
      </c>
      <c r="H890">
        <v>1</v>
      </c>
      <c r="I890">
        <v>10</v>
      </c>
      <c r="J890" s="168">
        <v>46304</v>
      </c>
      <c r="K890" s="168">
        <v>46304</v>
      </c>
      <c r="L890" s="168">
        <v>46304</v>
      </c>
      <c r="M890" s="168">
        <v>46304</v>
      </c>
      <c r="N890" t="s">
        <v>477</v>
      </c>
      <c r="O890" t="s">
        <v>477</v>
      </c>
      <c r="P890" s="168">
        <v>46304</v>
      </c>
      <c r="Q890" s="168">
        <v>46304</v>
      </c>
      <c r="R890" t="s">
        <v>477</v>
      </c>
      <c r="S890" t="s">
        <v>477</v>
      </c>
      <c r="T890">
        <v>6</v>
      </c>
      <c r="U890" t="s">
        <v>922</v>
      </c>
      <c r="V890" t="s">
        <v>864</v>
      </c>
      <c r="W890">
        <v>5170106963</v>
      </c>
      <c r="X890">
        <v>0</v>
      </c>
      <c r="Z890" t="s">
        <v>492</v>
      </c>
      <c r="AB890" t="s">
        <v>497</v>
      </c>
    </row>
    <row r="891" spans="1:28" x14ac:dyDescent="0.25">
      <c r="A891" t="s">
        <v>921</v>
      </c>
      <c r="B891" t="s">
        <v>505</v>
      </c>
      <c r="C891" t="s">
        <v>506</v>
      </c>
      <c r="D891" t="s">
        <v>507</v>
      </c>
      <c r="E891">
        <v>0.2</v>
      </c>
      <c r="F891">
        <v>1</v>
      </c>
      <c r="G891">
        <v>165</v>
      </c>
      <c r="H891">
        <v>0</v>
      </c>
      <c r="I891">
        <v>0</v>
      </c>
      <c r="J891" s="168">
        <v>46318</v>
      </c>
      <c r="K891" s="168">
        <v>46318</v>
      </c>
      <c r="L891" t="s">
        <v>477</v>
      </c>
      <c r="M891" t="s">
        <v>477</v>
      </c>
      <c r="N891" t="s">
        <v>477</v>
      </c>
      <c r="O891" t="s">
        <v>477</v>
      </c>
      <c r="P891" s="168">
        <v>46318</v>
      </c>
      <c r="Q891" s="168">
        <v>46318</v>
      </c>
      <c r="R891" t="s">
        <v>477</v>
      </c>
      <c r="S891" t="s">
        <v>477</v>
      </c>
      <c r="T891">
        <v>6</v>
      </c>
      <c r="U891" t="s">
        <v>922</v>
      </c>
      <c r="V891" t="s">
        <v>864</v>
      </c>
      <c r="W891">
        <v>5170106964</v>
      </c>
      <c r="X891">
        <v>0</v>
      </c>
      <c r="Z891" t="s">
        <v>480</v>
      </c>
      <c r="AB891" t="s">
        <v>501</v>
      </c>
    </row>
    <row r="892" spans="1:28" x14ac:dyDescent="0.25">
      <c r="A892" t="s">
        <v>923</v>
      </c>
      <c r="B892" t="s">
        <v>474</v>
      </c>
      <c r="C892" t="s">
        <v>475</v>
      </c>
      <c r="D892" t="s">
        <v>476</v>
      </c>
      <c r="E892">
        <v>0</v>
      </c>
      <c r="F892">
        <v>1</v>
      </c>
      <c r="G892">
        <v>165</v>
      </c>
      <c r="H892">
        <v>1</v>
      </c>
      <c r="I892">
        <v>0</v>
      </c>
      <c r="J892" s="168">
        <v>46139</v>
      </c>
      <c r="K892" s="168">
        <v>46139</v>
      </c>
      <c r="L892" s="168">
        <v>46139</v>
      </c>
      <c r="M892" s="168">
        <v>46139</v>
      </c>
      <c r="N892" t="s">
        <v>477</v>
      </c>
      <c r="O892" t="s">
        <v>477</v>
      </c>
      <c r="P892" s="168">
        <v>46139</v>
      </c>
      <c r="Q892" s="168">
        <v>46139</v>
      </c>
      <c r="R892" t="s">
        <v>477</v>
      </c>
      <c r="S892" t="s">
        <v>477</v>
      </c>
      <c r="T892">
        <v>6</v>
      </c>
      <c r="U892" t="s">
        <v>924</v>
      </c>
      <c r="V892" t="s">
        <v>864</v>
      </c>
      <c r="W892">
        <v>5170106965</v>
      </c>
      <c r="X892">
        <v>0</v>
      </c>
      <c r="Z892" t="s">
        <v>480</v>
      </c>
      <c r="AB892" t="s">
        <v>714</v>
      </c>
    </row>
    <row r="893" spans="1:28" x14ac:dyDescent="0.25">
      <c r="A893" t="s">
        <v>923</v>
      </c>
      <c r="B893" t="s">
        <v>482</v>
      </c>
      <c r="C893" t="s">
        <v>490</v>
      </c>
      <c r="D893" t="s">
        <v>491</v>
      </c>
      <c r="E893">
        <v>0</v>
      </c>
      <c r="F893">
        <v>1</v>
      </c>
      <c r="G893">
        <v>165</v>
      </c>
      <c r="H893">
        <v>1</v>
      </c>
      <c r="I893">
        <v>0</v>
      </c>
      <c r="J893" s="168">
        <v>46142</v>
      </c>
      <c r="K893" s="168">
        <v>46142</v>
      </c>
      <c r="L893" s="168">
        <v>46144</v>
      </c>
      <c r="M893" s="168">
        <v>46144</v>
      </c>
      <c r="N893" t="s">
        <v>477</v>
      </c>
      <c r="O893" t="s">
        <v>477</v>
      </c>
      <c r="P893" s="168">
        <v>46142</v>
      </c>
      <c r="Q893" s="168">
        <v>46142</v>
      </c>
      <c r="R893" t="s">
        <v>477</v>
      </c>
      <c r="S893" t="s">
        <v>477</v>
      </c>
      <c r="T893">
        <v>6</v>
      </c>
      <c r="U893" t="s">
        <v>924</v>
      </c>
      <c r="V893" t="s">
        <v>864</v>
      </c>
      <c r="W893">
        <v>5170106966</v>
      </c>
      <c r="X893">
        <v>0</v>
      </c>
      <c r="Z893" t="s">
        <v>492</v>
      </c>
      <c r="AB893" t="s">
        <v>728</v>
      </c>
    </row>
    <row r="894" spans="1:28" x14ac:dyDescent="0.25">
      <c r="A894" t="s">
        <v>923</v>
      </c>
      <c r="B894" t="s">
        <v>494</v>
      </c>
      <c r="C894" t="s">
        <v>495</v>
      </c>
      <c r="D894" t="s">
        <v>496</v>
      </c>
      <c r="E894">
        <v>0.5</v>
      </c>
      <c r="F894">
        <v>1</v>
      </c>
      <c r="G894">
        <v>165</v>
      </c>
      <c r="H894">
        <v>1</v>
      </c>
      <c r="I894">
        <v>50</v>
      </c>
      <c r="J894" s="168">
        <v>46150</v>
      </c>
      <c r="K894" s="168">
        <v>46150</v>
      </c>
      <c r="L894" s="168">
        <v>46150</v>
      </c>
      <c r="M894" s="168">
        <v>46150</v>
      </c>
      <c r="N894" t="s">
        <v>477</v>
      </c>
      <c r="O894" t="s">
        <v>477</v>
      </c>
      <c r="P894" s="168">
        <v>46150</v>
      </c>
      <c r="Q894" s="168">
        <v>46150</v>
      </c>
      <c r="R894" t="s">
        <v>477</v>
      </c>
      <c r="S894" t="s">
        <v>477</v>
      </c>
      <c r="T894">
        <v>6</v>
      </c>
      <c r="U894" t="s">
        <v>924</v>
      </c>
      <c r="V894" t="s">
        <v>864</v>
      </c>
      <c r="W894">
        <v>5170106967</v>
      </c>
      <c r="X894">
        <v>0</v>
      </c>
      <c r="Z894" t="s">
        <v>492</v>
      </c>
      <c r="AB894" t="s">
        <v>884</v>
      </c>
    </row>
    <row r="895" spans="1:28" x14ac:dyDescent="0.25">
      <c r="A895" t="s">
        <v>923</v>
      </c>
      <c r="B895" t="s">
        <v>498</v>
      </c>
      <c r="C895" t="s">
        <v>499</v>
      </c>
      <c r="D895" t="s">
        <v>500</v>
      </c>
      <c r="E895">
        <v>0.2</v>
      </c>
      <c r="F895">
        <v>1</v>
      </c>
      <c r="G895">
        <v>165</v>
      </c>
      <c r="H895">
        <v>1</v>
      </c>
      <c r="I895">
        <v>20</v>
      </c>
      <c r="J895" s="168">
        <v>46234</v>
      </c>
      <c r="K895" s="168">
        <v>46234</v>
      </c>
      <c r="L895" s="168">
        <v>46220</v>
      </c>
      <c r="M895" s="168">
        <v>46220</v>
      </c>
      <c r="N895" t="s">
        <v>477</v>
      </c>
      <c r="O895" t="s">
        <v>477</v>
      </c>
      <c r="P895" s="168">
        <v>46234</v>
      </c>
      <c r="Q895" s="168">
        <v>46234</v>
      </c>
      <c r="R895" t="s">
        <v>477</v>
      </c>
      <c r="S895" t="s">
        <v>477</v>
      </c>
      <c r="T895">
        <v>6</v>
      </c>
      <c r="U895" t="s">
        <v>924</v>
      </c>
      <c r="V895" t="s">
        <v>864</v>
      </c>
      <c r="W895">
        <v>5170106968</v>
      </c>
      <c r="X895">
        <v>0</v>
      </c>
      <c r="Z895" t="s">
        <v>492</v>
      </c>
      <c r="AB895" t="s">
        <v>748</v>
      </c>
    </row>
    <row r="896" spans="1:28" x14ac:dyDescent="0.25">
      <c r="A896" t="s">
        <v>923</v>
      </c>
      <c r="B896" t="s">
        <v>502</v>
      </c>
      <c r="C896" t="s">
        <v>503</v>
      </c>
      <c r="D896" t="s">
        <v>504</v>
      </c>
      <c r="E896">
        <v>0.1</v>
      </c>
      <c r="F896">
        <v>1</v>
      </c>
      <c r="G896">
        <v>165</v>
      </c>
      <c r="H896">
        <v>1</v>
      </c>
      <c r="I896">
        <v>10</v>
      </c>
      <c r="J896" s="168">
        <v>46304</v>
      </c>
      <c r="K896" s="168">
        <v>46304</v>
      </c>
      <c r="L896" s="168">
        <v>46304</v>
      </c>
      <c r="M896" s="168">
        <v>46304</v>
      </c>
      <c r="N896" t="s">
        <v>477</v>
      </c>
      <c r="O896" t="s">
        <v>477</v>
      </c>
      <c r="P896" s="168">
        <v>46304</v>
      </c>
      <c r="Q896" s="168">
        <v>46304</v>
      </c>
      <c r="R896" t="s">
        <v>477</v>
      </c>
      <c r="S896" t="s">
        <v>477</v>
      </c>
      <c r="T896">
        <v>6</v>
      </c>
      <c r="U896" t="s">
        <v>924</v>
      </c>
      <c r="V896" t="s">
        <v>864</v>
      </c>
      <c r="W896">
        <v>5170106969</v>
      </c>
      <c r="X896">
        <v>0</v>
      </c>
      <c r="Z896" t="s">
        <v>492</v>
      </c>
      <c r="AB896" t="s">
        <v>497</v>
      </c>
    </row>
    <row r="897" spans="1:28" x14ac:dyDescent="0.25">
      <c r="A897" t="s">
        <v>923</v>
      </c>
      <c r="B897" t="s">
        <v>505</v>
      </c>
      <c r="C897" t="s">
        <v>506</v>
      </c>
      <c r="D897" t="s">
        <v>507</v>
      </c>
      <c r="E897">
        <v>0.2</v>
      </c>
      <c r="F897">
        <v>1</v>
      </c>
      <c r="G897">
        <v>165</v>
      </c>
      <c r="H897">
        <v>0</v>
      </c>
      <c r="I897">
        <v>0</v>
      </c>
      <c r="J897" s="168">
        <v>46318</v>
      </c>
      <c r="K897" s="168">
        <v>46318</v>
      </c>
      <c r="L897" t="s">
        <v>477</v>
      </c>
      <c r="M897" t="s">
        <v>477</v>
      </c>
      <c r="N897" t="s">
        <v>477</v>
      </c>
      <c r="O897" t="s">
        <v>477</v>
      </c>
      <c r="P897" s="168">
        <v>46318</v>
      </c>
      <c r="Q897" s="168">
        <v>46318</v>
      </c>
      <c r="R897" t="s">
        <v>477</v>
      </c>
      <c r="S897" t="s">
        <v>477</v>
      </c>
      <c r="T897">
        <v>6</v>
      </c>
      <c r="U897" t="s">
        <v>924</v>
      </c>
      <c r="V897" t="s">
        <v>864</v>
      </c>
      <c r="W897">
        <v>5170106970</v>
      </c>
      <c r="X897">
        <v>0</v>
      </c>
      <c r="Z897" t="s">
        <v>480</v>
      </c>
      <c r="AB897" t="s">
        <v>501</v>
      </c>
    </row>
    <row r="898" spans="1:28" x14ac:dyDescent="0.25">
      <c r="A898" t="s">
        <v>925</v>
      </c>
      <c r="B898" t="s">
        <v>474</v>
      </c>
      <c r="C898" t="s">
        <v>475</v>
      </c>
      <c r="D898" t="s">
        <v>476</v>
      </c>
      <c r="E898">
        <v>0</v>
      </c>
      <c r="F898">
        <v>1</v>
      </c>
      <c r="G898">
        <v>165</v>
      </c>
      <c r="H898">
        <v>1</v>
      </c>
      <c r="I898">
        <v>0</v>
      </c>
      <c r="J898" s="168">
        <v>46139</v>
      </c>
      <c r="K898" s="168">
        <v>46139</v>
      </c>
      <c r="L898" s="168">
        <v>46125</v>
      </c>
      <c r="M898" s="168">
        <v>46125</v>
      </c>
      <c r="N898" t="s">
        <v>477</v>
      </c>
      <c r="O898" t="s">
        <v>477</v>
      </c>
      <c r="P898" s="168">
        <v>46139</v>
      </c>
      <c r="Q898" s="168">
        <v>46139</v>
      </c>
      <c r="R898" t="s">
        <v>477</v>
      </c>
      <c r="S898" t="s">
        <v>477</v>
      </c>
      <c r="T898">
        <v>6</v>
      </c>
      <c r="U898" t="s">
        <v>926</v>
      </c>
      <c r="V898" t="s">
        <v>864</v>
      </c>
      <c r="W898">
        <v>5170106971</v>
      </c>
      <c r="X898">
        <v>0</v>
      </c>
      <c r="Z898" t="s">
        <v>480</v>
      </c>
      <c r="AB898" t="s">
        <v>765</v>
      </c>
    </row>
    <row r="899" spans="1:28" x14ac:dyDescent="0.25">
      <c r="A899" t="s">
        <v>925</v>
      </c>
      <c r="B899" t="s">
        <v>482</v>
      </c>
      <c r="C899" t="s">
        <v>490</v>
      </c>
      <c r="D899" t="s">
        <v>491</v>
      </c>
      <c r="E899">
        <v>0</v>
      </c>
      <c r="F899">
        <v>1</v>
      </c>
      <c r="G899">
        <v>165</v>
      </c>
      <c r="H899">
        <v>1</v>
      </c>
      <c r="I899">
        <v>0</v>
      </c>
      <c r="J899" s="168">
        <v>46142</v>
      </c>
      <c r="K899" s="168">
        <v>46142</v>
      </c>
      <c r="L899" s="168">
        <v>46138</v>
      </c>
      <c r="M899" s="168">
        <v>46138</v>
      </c>
      <c r="N899" t="s">
        <v>477</v>
      </c>
      <c r="O899" t="s">
        <v>477</v>
      </c>
      <c r="P899" s="168">
        <v>46142</v>
      </c>
      <c r="Q899" s="168">
        <v>46142</v>
      </c>
      <c r="R899" t="s">
        <v>477</v>
      </c>
      <c r="S899" t="s">
        <v>477</v>
      </c>
      <c r="T899">
        <v>6</v>
      </c>
      <c r="U899" t="s">
        <v>926</v>
      </c>
      <c r="V899" t="s">
        <v>864</v>
      </c>
      <c r="W899">
        <v>5170106972</v>
      </c>
      <c r="X899">
        <v>0</v>
      </c>
      <c r="Z899" t="s">
        <v>492</v>
      </c>
      <c r="AB899" t="s">
        <v>883</v>
      </c>
    </row>
    <row r="900" spans="1:28" x14ac:dyDescent="0.25">
      <c r="A900" t="s">
        <v>925</v>
      </c>
      <c r="B900" t="s">
        <v>494</v>
      </c>
      <c r="C900" t="s">
        <v>495</v>
      </c>
      <c r="D900" t="s">
        <v>496</v>
      </c>
      <c r="E900">
        <v>0.5</v>
      </c>
      <c r="F900">
        <v>1</v>
      </c>
      <c r="G900">
        <v>165</v>
      </c>
      <c r="H900">
        <v>1</v>
      </c>
      <c r="I900">
        <v>50</v>
      </c>
      <c r="J900" s="168">
        <v>46150</v>
      </c>
      <c r="K900" s="168">
        <v>46150</v>
      </c>
      <c r="L900" s="168">
        <v>46150</v>
      </c>
      <c r="M900" s="168">
        <v>46150</v>
      </c>
      <c r="N900" t="s">
        <v>477</v>
      </c>
      <c r="O900" t="s">
        <v>477</v>
      </c>
      <c r="P900" s="168">
        <v>46150</v>
      </c>
      <c r="Q900" s="168">
        <v>46150</v>
      </c>
      <c r="R900" t="s">
        <v>477</v>
      </c>
      <c r="S900" t="s">
        <v>477</v>
      </c>
      <c r="T900">
        <v>6</v>
      </c>
      <c r="U900" t="s">
        <v>926</v>
      </c>
      <c r="V900" t="s">
        <v>864</v>
      </c>
      <c r="W900">
        <v>5170106973</v>
      </c>
      <c r="X900">
        <v>0</v>
      </c>
      <c r="Z900" t="s">
        <v>492</v>
      </c>
      <c r="AB900" t="s">
        <v>884</v>
      </c>
    </row>
    <row r="901" spans="1:28" x14ac:dyDescent="0.25">
      <c r="A901" t="s">
        <v>925</v>
      </c>
      <c r="B901" t="s">
        <v>498</v>
      </c>
      <c r="C901" t="s">
        <v>499</v>
      </c>
      <c r="D901" t="s">
        <v>500</v>
      </c>
      <c r="E901">
        <v>0.2</v>
      </c>
      <c r="F901">
        <v>1</v>
      </c>
      <c r="G901">
        <v>165</v>
      </c>
      <c r="H901">
        <v>1</v>
      </c>
      <c r="I901">
        <v>20</v>
      </c>
      <c r="J901" s="168">
        <v>46234</v>
      </c>
      <c r="K901" s="168">
        <v>46234</v>
      </c>
      <c r="L901" s="168">
        <v>46213</v>
      </c>
      <c r="M901" s="168">
        <v>46213</v>
      </c>
      <c r="N901" t="s">
        <v>477</v>
      </c>
      <c r="O901" t="s">
        <v>477</v>
      </c>
      <c r="P901" s="168">
        <v>46234</v>
      </c>
      <c r="Q901" s="168">
        <v>46234</v>
      </c>
      <c r="R901" t="s">
        <v>477</v>
      </c>
      <c r="S901" t="s">
        <v>477</v>
      </c>
      <c r="T901">
        <v>6</v>
      </c>
      <c r="U901" t="s">
        <v>926</v>
      </c>
      <c r="V901" t="s">
        <v>864</v>
      </c>
      <c r="W901">
        <v>5170106974</v>
      </c>
      <c r="X901">
        <v>0</v>
      </c>
      <c r="Z901" t="s">
        <v>492</v>
      </c>
      <c r="AB901" t="s">
        <v>736</v>
      </c>
    </row>
    <row r="902" spans="1:28" x14ac:dyDescent="0.25">
      <c r="A902" t="s">
        <v>925</v>
      </c>
      <c r="B902" t="s">
        <v>502</v>
      </c>
      <c r="C902" t="s">
        <v>503</v>
      </c>
      <c r="D902" t="s">
        <v>504</v>
      </c>
      <c r="E902">
        <v>0.1</v>
      </c>
      <c r="F902">
        <v>1</v>
      </c>
      <c r="G902">
        <v>165</v>
      </c>
      <c r="H902">
        <v>1</v>
      </c>
      <c r="I902">
        <v>10</v>
      </c>
      <c r="J902" s="168">
        <v>46304</v>
      </c>
      <c r="K902" s="168">
        <v>46304</v>
      </c>
      <c r="L902" s="168">
        <v>46304</v>
      </c>
      <c r="M902" s="168">
        <v>46304</v>
      </c>
      <c r="N902" t="s">
        <v>477</v>
      </c>
      <c r="O902" t="s">
        <v>477</v>
      </c>
      <c r="P902" s="168">
        <v>46304</v>
      </c>
      <c r="Q902" s="168">
        <v>46304</v>
      </c>
      <c r="R902" t="s">
        <v>477</v>
      </c>
      <c r="S902" t="s">
        <v>477</v>
      </c>
      <c r="T902">
        <v>6</v>
      </c>
      <c r="U902" t="s">
        <v>926</v>
      </c>
      <c r="V902" t="s">
        <v>864</v>
      </c>
      <c r="W902">
        <v>5170106975</v>
      </c>
      <c r="X902">
        <v>0</v>
      </c>
      <c r="Z902" t="s">
        <v>492</v>
      </c>
      <c r="AB902" t="s">
        <v>497</v>
      </c>
    </row>
    <row r="903" spans="1:28" x14ac:dyDescent="0.25">
      <c r="A903" t="s">
        <v>925</v>
      </c>
      <c r="B903" t="s">
        <v>505</v>
      </c>
      <c r="C903" t="s">
        <v>506</v>
      </c>
      <c r="D903" t="s">
        <v>507</v>
      </c>
      <c r="E903">
        <v>0.2</v>
      </c>
      <c r="F903">
        <v>1</v>
      </c>
      <c r="G903">
        <v>165</v>
      </c>
      <c r="H903">
        <v>0</v>
      </c>
      <c r="I903">
        <v>0</v>
      </c>
      <c r="J903" s="168">
        <v>46318</v>
      </c>
      <c r="K903" s="168">
        <v>46318</v>
      </c>
      <c r="L903" t="s">
        <v>477</v>
      </c>
      <c r="M903" t="s">
        <v>477</v>
      </c>
      <c r="N903" t="s">
        <v>477</v>
      </c>
      <c r="O903" t="s">
        <v>477</v>
      </c>
      <c r="P903" s="168">
        <v>46318</v>
      </c>
      <c r="Q903" s="168">
        <v>46318</v>
      </c>
      <c r="R903" t="s">
        <v>477</v>
      </c>
      <c r="S903" t="s">
        <v>477</v>
      </c>
      <c r="T903">
        <v>6</v>
      </c>
      <c r="U903" t="s">
        <v>926</v>
      </c>
      <c r="V903" t="s">
        <v>864</v>
      </c>
      <c r="W903">
        <v>5170106976</v>
      </c>
      <c r="X903">
        <v>0</v>
      </c>
      <c r="Z903" t="s">
        <v>480</v>
      </c>
      <c r="AB903" t="s">
        <v>501</v>
      </c>
    </row>
    <row r="904" spans="1:28" x14ac:dyDescent="0.25">
      <c r="A904" t="s">
        <v>927</v>
      </c>
      <c r="B904" t="s">
        <v>474</v>
      </c>
      <c r="C904" t="s">
        <v>475</v>
      </c>
      <c r="D904" t="s">
        <v>476</v>
      </c>
      <c r="E904">
        <v>0</v>
      </c>
      <c r="F904">
        <v>1</v>
      </c>
      <c r="G904">
        <v>165</v>
      </c>
      <c r="H904">
        <v>1</v>
      </c>
      <c r="I904">
        <v>0</v>
      </c>
      <c r="J904" s="168">
        <v>46139</v>
      </c>
      <c r="K904" s="168">
        <v>46139</v>
      </c>
      <c r="L904" s="168">
        <v>46125</v>
      </c>
      <c r="M904" s="168">
        <v>46125</v>
      </c>
      <c r="N904" t="s">
        <v>477</v>
      </c>
      <c r="O904" t="s">
        <v>477</v>
      </c>
      <c r="P904" s="168">
        <v>46139</v>
      </c>
      <c r="Q904" s="168">
        <v>46139</v>
      </c>
      <c r="R904" t="s">
        <v>477</v>
      </c>
      <c r="S904" t="s">
        <v>477</v>
      </c>
      <c r="T904">
        <v>6</v>
      </c>
      <c r="U904" t="s">
        <v>928</v>
      </c>
      <c r="V904" t="s">
        <v>864</v>
      </c>
      <c r="W904">
        <v>5170106977</v>
      </c>
      <c r="X904">
        <v>0</v>
      </c>
      <c r="Z904" t="s">
        <v>480</v>
      </c>
      <c r="AB904" t="s">
        <v>765</v>
      </c>
    </row>
    <row r="905" spans="1:28" x14ac:dyDescent="0.25">
      <c r="A905" t="s">
        <v>927</v>
      </c>
      <c r="B905" t="s">
        <v>482</v>
      </c>
      <c r="C905" t="s">
        <v>490</v>
      </c>
      <c r="D905" t="s">
        <v>491</v>
      </c>
      <c r="E905">
        <v>0</v>
      </c>
      <c r="F905">
        <v>1</v>
      </c>
      <c r="G905">
        <v>165</v>
      </c>
      <c r="H905">
        <v>1</v>
      </c>
      <c r="I905">
        <v>0</v>
      </c>
      <c r="J905" s="168">
        <v>46142</v>
      </c>
      <c r="K905" s="168">
        <v>46142</v>
      </c>
      <c r="L905" s="168">
        <v>46138</v>
      </c>
      <c r="M905" s="168">
        <v>46138</v>
      </c>
      <c r="N905" t="s">
        <v>477</v>
      </c>
      <c r="O905" t="s">
        <v>477</v>
      </c>
      <c r="P905" s="168">
        <v>46142</v>
      </c>
      <c r="Q905" s="168">
        <v>46142</v>
      </c>
      <c r="R905" t="s">
        <v>477</v>
      </c>
      <c r="S905" t="s">
        <v>477</v>
      </c>
      <c r="T905">
        <v>6</v>
      </c>
      <c r="U905" t="s">
        <v>928</v>
      </c>
      <c r="V905" t="s">
        <v>864</v>
      </c>
      <c r="W905">
        <v>5170106978</v>
      </c>
      <c r="X905">
        <v>0</v>
      </c>
      <c r="Z905" t="s">
        <v>492</v>
      </c>
      <c r="AB905" t="s">
        <v>883</v>
      </c>
    </row>
    <row r="906" spans="1:28" x14ac:dyDescent="0.25">
      <c r="A906" t="s">
        <v>927</v>
      </c>
      <c r="B906" t="s">
        <v>494</v>
      </c>
      <c r="C906" t="s">
        <v>495</v>
      </c>
      <c r="D906" t="s">
        <v>496</v>
      </c>
      <c r="E906">
        <v>0.5</v>
      </c>
      <c r="F906">
        <v>1</v>
      </c>
      <c r="G906">
        <v>165</v>
      </c>
      <c r="H906">
        <v>1</v>
      </c>
      <c r="I906">
        <v>50</v>
      </c>
      <c r="J906" s="168">
        <v>46150</v>
      </c>
      <c r="K906" s="168">
        <v>46150</v>
      </c>
      <c r="L906" s="168">
        <v>46150</v>
      </c>
      <c r="M906" s="168">
        <v>46150</v>
      </c>
      <c r="N906" t="s">
        <v>477</v>
      </c>
      <c r="O906" t="s">
        <v>477</v>
      </c>
      <c r="P906" s="168">
        <v>46150</v>
      </c>
      <c r="Q906" s="168">
        <v>46150</v>
      </c>
      <c r="R906" t="s">
        <v>477</v>
      </c>
      <c r="S906" t="s">
        <v>477</v>
      </c>
      <c r="T906">
        <v>6</v>
      </c>
      <c r="U906" t="s">
        <v>928</v>
      </c>
      <c r="V906" t="s">
        <v>864</v>
      </c>
      <c r="W906">
        <v>5170106979</v>
      </c>
      <c r="X906">
        <v>0</v>
      </c>
      <c r="Z906" t="s">
        <v>492</v>
      </c>
      <c r="AB906" t="s">
        <v>884</v>
      </c>
    </row>
    <row r="907" spans="1:28" x14ac:dyDescent="0.25">
      <c r="A907" t="s">
        <v>927</v>
      </c>
      <c r="B907" t="s">
        <v>498</v>
      </c>
      <c r="C907" t="s">
        <v>499</v>
      </c>
      <c r="D907" t="s">
        <v>500</v>
      </c>
      <c r="E907">
        <v>0.2</v>
      </c>
      <c r="F907">
        <v>1</v>
      </c>
      <c r="G907">
        <v>165</v>
      </c>
      <c r="H907">
        <v>1</v>
      </c>
      <c r="I907">
        <v>20</v>
      </c>
      <c r="J907" s="168">
        <v>46234</v>
      </c>
      <c r="K907" s="168">
        <v>46234</v>
      </c>
      <c r="L907" s="168">
        <v>46237</v>
      </c>
      <c r="M907" s="168">
        <v>46237</v>
      </c>
      <c r="N907" t="s">
        <v>477</v>
      </c>
      <c r="O907" t="s">
        <v>477</v>
      </c>
      <c r="P907" s="168">
        <v>46234</v>
      </c>
      <c r="Q907" s="168">
        <v>46234</v>
      </c>
      <c r="R907" t="s">
        <v>477</v>
      </c>
      <c r="S907" t="s">
        <v>477</v>
      </c>
      <c r="T907">
        <v>6</v>
      </c>
      <c r="U907" t="s">
        <v>928</v>
      </c>
      <c r="V907" t="s">
        <v>864</v>
      </c>
      <c r="W907">
        <v>5170106980</v>
      </c>
      <c r="X907">
        <v>0</v>
      </c>
      <c r="Z907" t="s">
        <v>492</v>
      </c>
      <c r="AB907" t="s">
        <v>743</v>
      </c>
    </row>
    <row r="908" spans="1:28" x14ac:dyDescent="0.25">
      <c r="A908" t="s">
        <v>927</v>
      </c>
      <c r="B908" t="s">
        <v>502</v>
      </c>
      <c r="C908" t="s">
        <v>503</v>
      </c>
      <c r="D908" t="s">
        <v>504</v>
      </c>
      <c r="E908">
        <v>0.1</v>
      </c>
      <c r="F908">
        <v>1</v>
      </c>
      <c r="G908">
        <v>165</v>
      </c>
      <c r="H908">
        <v>1</v>
      </c>
      <c r="I908">
        <v>10</v>
      </c>
      <c r="J908" s="168">
        <v>46304</v>
      </c>
      <c r="K908" s="168">
        <v>46304</v>
      </c>
      <c r="L908" s="168">
        <v>46304</v>
      </c>
      <c r="M908" s="168">
        <v>46304</v>
      </c>
      <c r="N908" t="s">
        <v>477</v>
      </c>
      <c r="O908" t="s">
        <v>477</v>
      </c>
      <c r="P908" s="168">
        <v>46304</v>
      </c>
      <c r="Q908" s="168">
        <v>46304</v>
      </c>
      <c r="R908" t="s">
        <v>477</v>
      </c>
      <c r="S908" t="s">
        <v>477</v>
      </c>
      <c r="T908">
        <v>6</v>
      </c>
      <c r="U908" t="s">
        <v>928</v>
      </c>
      <c r="V908" t="s">
        <v>864</v>
      </c>
      <c r="W908">
        <v>5170106981</v>
      </c>
      <c r="X908">
        <v>0</v>
      </c>
      <c r="Z908" t="s">
        <v>492</v>
      </c>
      <c r="AB908" t="s">
        <v>497</v>
      </c>
    </row>
    <row r="909" spans="1:28" x14ac:dyDescent="0.25">
      <c r="A909" t="s">
        <v>927</v>
      </c>
      <c r="B909" t="s">
        <v>505</v>
      </c>
      <c r="C909" t="s">
        <v>506</v>
      </c>
      <c r="D909" t="s">
        <v>507</v>
      </c>
      <c r="E909">
        <v>0.2</v>
      </c>
      <c r="F909">
        <v>1</v>
      </c>
      <c r="G909">
        <v>165</v>
      </c>
      <c r="H909">
        <v>0</v>
      </c>
      <c r="I909">
        <v>0</v>
      </c>
      <c r="J909" s="168">
        <v>46318</v>
      </c>
      <c r="K909" s="168">
        <v>46318</v>
      </c>
      <c r="L909" t="s">
        <v>477</v>
      </c>
      <c r="M909" t="s">
        <v>477</v>
      </c>
      <c r="N909" t="s">
        <v>477</v>
      </c>
      <c r="O909" t="s">
        <v>477</v>
      </c>
      <c r="P909" s="168">
        <v>46318</v>
      </c>
      <c r="Q909" s="168">
        <v>46318</v>
      </c>
      <c r="R909" t="s">
        <v>477</v>
      </c>
      <c r="S909" t="s">
        <v>477</v>
      </c>
      <c r="T909">
        <v>6</v>
      </c>
      <c r="U909" t="s">
        <v>928</v>
      </c>
      <c r="V909" t="s">
        <v>864</v>
      </c>
      <c r="W909">
        <v>5170106982</v>
      </c>
      <c r="X909">
        <v>0</v>
      </c>
      <c r="Z909" t="s">
        <v>480</v>
      </c>
      <c r="AB909" t="s">
        <v>501</v>
      </c>
    </row>
    <row r="910" spans="1:28" x14ac:dyDescent="0.25">
      <c r="A910" t="s">
        <v>929</v>
      </c>
      <c r="B910" t="s">
        <v>474</v>
      </c>
      <c r="C910" t="s">
        <v>475</v>
      </c>
      <c r="D910" t="s">
        <v>476</v>
      </c>
      <c r="E910">
        <v>0</v>
      </c>
      <c r="F910">
        <v>1</v>
      </c>
      <c r="G910">
        <v>165</v>
      </c>
      <c r="H910">
        <v>1</v>
      </c>
      <c r="I910">
        <v>0</v>
      </c>
      <c r="J910" s="168">
        <v>46139</v>
      </c>
      <c r="K910" s="168">
        <v>46139</v>
      </c>
      <c r="L910" s="168">
        <v>46125</v>
      </c>
      <c r="M910" s="168">
        <v>46125</v>
      </c>
      <c r="N910" t="s">
        <v>477</v>
      </c>
      <c r="O910" t="s">
        <v>477</v>
      </c>
      <c r="P910" s="168">
        <v>46139</v>
      </c>
      <c r="Q910" s="168">
        <v>46139</v>
      </c>
      <c r="R910" t="s">
        <v>477</v>
      </c>
      <c r="S910" t="s">
        <v>477</v>
      </c>
      <c r="T910">
        <v>6</v>
      </c>
      <c r="U910" t="s">
        <v>930</v>
      </c>
      <c r="V910" t="s">
        <v>864</v>
      </c>
      <c r="W910">
        <v>5170106983</v>
      </c>
      <c r="X910">
        <v>0</v>
      </c>
      <c r="Z910" t="s">
        <v>480</v>
      </c>
      <c r="AB910" t="s">
        <v>765</v>
      </c>
    </row>
    <row r="911" spans="1:28" x14ac:dyDescent="0.25">
      <c r="A911" t="s">
        <v>929</v>
      </c>
      <c r="B911" t="s">
        <v>482</v>
      </c>
      <c r="C911" t="s">
        <v>490</v>
      </c>
      <c r="D911" t="s">
        <v>491</v>
      </c>
      <c r="E911">
        <v>0</v>
      </c>
      <c r="F911">
        <v>1</v>
      </c>
      <c r="G911">
        <v>165</v>
      </c>
      <c r="H911">
        <v>1</v>
      </c>
      <c r="I911">
        <v>0</v>
      </c>
      <c r="J911" s="168">
        <v>46142</v>
      </c>
      <c r="K911" s="168">
        <v>46142</v>
      </c>
      <c r="L911" s="168">
        <v>46138</v>
      </c>
      <c r="M911" s="168">
        <v>46138</v>
      </c>
      <c r="N911" t="s">
        <v>477</v>
      </c>
      <c r="O911" t="s">
        <v>477</v>
      </c>
      <c r="P911" s="168">
        <v>46142</v>
      </c>
      <c r="Q911" s="168">
        <v>46142</v>
      </c>
      <c r="R911" t="s">
        <v>477</v>
      </c>
      <c r="S911" t="s">
        <v>477</v>
      </c>
      <c r="T911">
        <v>6</v>
      </c>
      <c r="U911" t="s">
        <v>930</v>
      </c>
      <c r="V911" t="s">
        <v>864</v>
      </c>
      <c r="W911">
        <v>5170106984</v>
      </c>
      <c r="X911">
        <v>0</v>
      </c>
      <c r="Z911" t="s">
        <v>492</v>
      </c>
      <c r="AB911" t="s">
        <v>883</v>
      </c>
    </row>
    <row r="912" spans="1:28" x14ac:dyDescent="0.25">
      <c r="A912" t="s">
        <v>929</v>
      </c>
      <c r="B912" t="s">
        <v>494</v>
      </c>
      <c r="C912" t="s">
        <v>495</v>
      </c>
      <c r="D912" t="s">
        <v>496</v>
      </c>
      <c r="E912">
        <v>0.5</v>
      </c>
      <c r="F912">
        <v>1</v>
      </c>
      <c r="G912">
        <v>165</v>
      </c>
      <c r="H912">
        <v>1</v>
      </c>
      <c r="I912">
        <v>50</v>
      </c>
      <c r="J912" s="168">
        <v>46150</v>
      </c>
      <c r="K912" s="168">
        <v>46150</v>
      </c>
      <c r="L912" s="168">
        <v>46150</v>
      </c>
      <c r="M912" s="168">
        <v>46150</v>
      </c>
      <c r="N912" t="s">
        <v>477</v>
      </c>
      <c r="O912" t="s">
        <v>477</v>
      </c>
      <c r="P912" s="168">
        <v>46150</v>
      </c>
      <c r="Q912" s="168">
        <v>46150</v>
      </c>
      <c r="R912" t="s">
        <v>477</v>
      </c>
      <c r="S912" t="s">
        <v>477</v>
      </c>
      <c r="T912">
        <v>6</v>
      </c>
      <c r="U912" t="s">
        <v>930</v>
      </c>
      <c r="V912" t="s">
        <v>864</v>
      </c>
      <c r="W912">
        <v>5170106985</v>
      </c>
      <c r="X912">
        <v>0</v>
      </c>
      <c r="Z912" t="s">
        <v>492</v>
      </c>
      <c r="AB912" t="s">
        <v>884</v>
      </c>
    </row>
    <row r="913" spans="1:28" x14ac:dyDescent="0.25">
      <c r="A913" t="s">
        <v>929</v>
      </c>
      <c r="B913" t="s">
        <v>498</v>
      </c>
      <c r="C913" t="s">
        <v>499</v>
      </c>
      <c r="D913" t="s">
        <v>500</v>
      </c>
      <c r="E913">
        <v>0.2</v>
      </c>
      <c r="F913">
        <v>1</v>
      </c>
      <c r="G913">
        <v>165</v>
      </c>
      <c r="H913">
        <v>1</v>
      </c>
      <c r="I913">
        <v>20</v>
      </c>
      <c r="J913" s="168">
        <v>46234</v>
      </c>
      <c r="K913" s="168">
        <v>46234</v>
      </c>
      <c r="L913" s="168">
        <v>46262</v>
      </c>
      <c r="M913" s="168">
        <v>46262</v>
      </c>
      <c r="N913" t="s">
        <v>477</v>
      </c>
      <c r="O913" t="s">
        <v>477</v>
      </c>
      <c r="P913" s="168">
        <v>46234</v>
      </c>
      <c r="Q913" s="168">
        <v>46234</v>
      </c>
      <c r="R913" t="s">
        <v>477</v>
      </c>
      <c r="S913" t="s">
        <v>477</v>
      </c>
      <c r="T913">
        <v>6</v>
      </c>
      <c r="U913" t="s">
        <v>930</v>
      </c>
      <c r="V913" t="s">
        <v>864</v>
      </c>
      <c r="W913">
        <v>5170106986</v>
      </c>
      <c r="X913">
        <v>0</v>
      </c>
      <c r="Z913" t="s">
        <v>492</v>
      </c>
      <c r="AB913" t="s">
        <v>636</v>
      </c>
    </row>
    <row r="914" spans="1:28" x14ac:dyDescent="0.25">
      <c r="A914" t="s">
        <v>929</v>
      </c>
      <c r="B914" t="s">
        <v>502</v>
      </c>
      <c r="C914" t="s">
        <v>503</v>
      </c>
      <c r="D914" t="s">
        <v>504</v>
      </c>
      <c r="E914">
        <v>0.1</v>
      </c>
      <c r="F914">
        <v>1</v>
      </c>
      <c r="G914">
        <v>165</v>
      </c>
      <c r="H914">
        <v>1</v>
      </c>
      <c r="I914">
        <v>10</v>
      </c>
      <c r="J914" s="168">
        <v>46304</v>
      </c>
      <c r="K914" s="168">
        <v>46304</v>
      </c>
      <c r="L914" s="168">
        <v>46262</v>
      </c>
      <c r="M914" s="168">
        <v>46262</v>
      </c>
      <c r="N914" t="s">
        <v>477</v>
      </c>
      <c r="O914" t="s">
        <v>477</v>
      </c>
      <c r="P914" s="168">
        <v>46304</v>
      </c>
      <c r="Q914" s="168">
        <v>46304</v>
      </c>
      <c r="R914" t="s">
        <v>477</v>
      </c>
      <c r="S914" t="s">
        <v>477</v>
      </c>
      <c r="T914">
        <v>6</v>
      </c>
      <c r="U914" t="s">
        <v>930</v>
      </c>
      <c r="V914" t="s">
        <v>864</v>
      </c>
      <c r="W914">
        <v>5170106987</v>
      </c>
      <c r="X914">
        <v>0</v>
      </c>
      <c r="Z914" t="s">
        <v>492</v>
      </c>
      <c r="AB914" t="s">
        <v>636</v>
      </c>
    </row>
    <row r="915" spans="1:28" x14ac:dyDescent="0.25">
      <c r="A915" t="s">
        <v>929</v>
      </c>
      <c r="B915" t="s">
        <v>505</v>
      </c>
      <c r="C915" t="s">
        <v>506</v>
      </c>
      <c r="D915" t="s">
        <v>507</v>
      </c>
      <c r="E915">
        <v>0.2</v>
      </c>
      <c r="F915">
        <v>1</v>
      </c>
      <c r="G915">
        <v>165</v>
      </c>
      <c r="H915">
        <v>1</v>
      </c>
      <c r="I915">
        <v>20</v>
      </c>
      <c r="J915" s="168">
        <v>46318</v>
      </c>
      <c r="K915" s="168">
        <v>46318</v>
      </c>
      <c r="L915" s="168">
        <v>46262</v>
      </c>
      <c r="M915" s="168">
        <v>46262</v>
      </c>
      <c r="N915" t="s">
        <v>477</v>
      </c>
      <c r="O915" t="s">
        <v>477</v>
      </c>
      <c r="P915" s="168">
        <v>46318</v>
      </c>
      <c r="Q915" s="168">
        <v>46318</v>
      </c>
      <c r="R915" t="s">
        <v>477</v>
      </c>
      <c r="S915" t="s">
        <v>477</v>
      </c>
      <c r="T915">
        <v>6</v>
      </c>
      <c r="U915" t="s">
        <v>930</v>
      </c>
      <c r="V915" t="s">
        <v>864</v>
      </c>
      <c r="W915">
        <v>5170106988</v>
      </c>
      <c r="X915">
        <v>0</v>
      </c>
      <c r="Z915" t="s">
        <v>480</v>
      </c>
      <c r="AB915" t="s">
        <v>636</v>
      </c>
    </row>
    <row r="916" spans="1:28" x14ac:dyDescent="0.25">
      <c r="A916" t="s">
        <v>931</v>
      </c>
      <c r="B916" t="s">
        <v>474</v>
      </c>
      <c r="C916" t="s">
        <v>475</v>
      </c>
      <c r="D916" t="s">
        <v>476</v>
      </c>
      <c r="E916">
        <v>0</v>
      </c>
      <c r="F916">
        <v>1</v>
      </c>
      <c r="G916">
        <v>165</v>
      </c>
      <c r="H916">
        <v>1</v>
      </c>
      <c r="I916">
        <v>0</v>
      </c>
      <c r="J916" s="168">
        <v>46258</v>
      </c>
      <c r="K916" s="168">
        <v>46258</v>
      </c>
      <c r="L916" s="168">
        <v>46209</v>
      </c>
      <c r="M916" s="168">
        <v>46209</v>
      </c>
      <c r="N916" t="s">
        <v>477</v>
      </c>
      <c r="O916" t="s">
        <v>477</v>
      </c>
      <c r="P916" s="168">
        <v>46258</v>
      </c>
      <c r="Q916" s="168">
        <v>46258</v>
      </c>
      <c r="R916" t="s">
        <v>477</v>
      </c>
      <c r="S916" t="s">
        <v>477</v>
      </c>
      <c r="T916">
        <v>6</v>
      </c>
      <c r="U916" t="s">
        <v>932</v>
      </c>
      <c r="V916" t="s">
        <v>864</v>
      </c>
      <c r="W916">
        <v>5170106989</v>
      </c>
      <c r="X916">
        <v>0</v>
      </c>
      <c r="Z916" t="s">
        <v>480</v>
      </c>
      <c r="AB916" t="s">
        <v>933</v>
      </c>
    </row>
    <row r="917" spans="1:28" x14ac:dyDescent="0.25">
      <c r="A917" t="s">
        <v>931</v>
      </c>
      <c r="B917" t="s">
        <v>482</v>
      </c>
      <c r="C917" t="s">
        <v>490</v>
      </c>
      <c r="D917" t="s">
        <v>491</v>
      </c>
      <c r="E917">
        <v>0</v>
      </c>
      <c r="F917">
        <v>1</v>
      </c>
      <c r="G917">
        <v>165</v>
      </c>
      <c r="H917">
        <v>1</v>
      </c>
      <c r="I917">
        <v>0</v>
      </c>
      <c r="J917" s="168">
        <v>46262</v>
      </c>
      <c r="K917" s="168">
        <v>46262</v>
      </c>
      <c r="L917" s="168">
        <v>46220</v>
      </c>
      <c r="M917" s="168">
        <v>46220</v>
      </c>
      <c r="N917" t="s">
        <v>477</v>
      </c>
      <c r="O917" t="s">
        <v>477</v>
      </c>
      <c r="P917" s="168">
        <v>46262</v>
      </c>
      <c r="Q917" s="168">
        <v>46262</v>
      </c>
      <c r="R917" t="s">
        <v>477</v>
      </c>
      <c r="S917" t="s">
        <v>477</v>
      </c>
      <c r="T917">
        <v>6</v>
      </c>
      <c r="U917" t="s">
        <v>932</v>
      </c>
      <c r="V917" t="s">
        <v>864</v>
      </c>
      <c r="W917">
        <v>5170106990</v>
      </c>
      <c r="X917">
        <v>0</v>
      </c>
      <c r="Z917" t="s">
        <v>492</v>
      </c>
      <c r="AB917" t="s">
        <v>748</v>
      </c>
    </row>
    <row r="918" spans="1:28" x14ac:dyDescent="0.25">
      <c r="A918" t="s">
        <v>931</v>
      </c>
      <c r="B918" t="s">
        <v>494</v>
      </c>
      <c r="C918" t="s">
        <v>495</v>
      </c>
      <c r="D918" t="s">
        <v>496</v>
      </c>
      <c r="E918">
        <v>0.5</v>
      </c>
      <c r="F918">
        <v>1</v>
      </c>
      <c r="G918">
        <v>165</v>
      </c>
      <c r="H918">
        <v>1</v>
      </c>
      <c r="I918">
        <v>50</v>
      </c>
      <c r="J918" s="168">
        <v>46266</v>
      </c>
      <c r="K918" s="168">
        <v>46266</v>
      </c>
      <c r="L918" s="168">
        <v>46269</v>
      </c>
      <c r="M918" s="168">
        <v>46269</v>
      </c>
      <c r="N918" t="s">
        <v>477</v>
      </c>
      <c r="O918" t="s">
        <v>477</v>
      </c>
      <c r="P918" s="168">
        <v>46266</v>
      </c>
      <c r="Q918" s="168">
        <v>46266</v>
      </c>
      <c r="R918" t="s">
        <v>477</v>
      </c>
      <c r="S918" t="s">
        <v>477</v>
      </c>
      <c r="T918">
        <v>6</v>
      </c>
      <c r="U918" t="s">
        <v>932</v>
      </c>
      <c r="V918" t="s">
        <v>864</v>
      </c>
      <c r="W918">
        <v>5170106991</v>
      </c>
      <c r="X918">
        <v>0</v>
      </c>
      <c r="Z918" t="s">
        <v>492</v>
      </c>
      <c r="AB918" t="s">
        <v>852</v>
      </c>
    </row>
    <row r="919" spans="1:28" x14ac:dyDescent="0.25">
      <c r="A919" t="s">
        <v>931</v>
      </c>
      <c r="B919" t="s">
        <v>498</v>
      </c>
      <c r="C919" t="s">
        <v>499</v>
      </c>
      <c r="D919" t="s">
        <v>500</v>
      </c>
      <c r="E919">
        <v>0.2</v>
      </c>
      <c r="F919">
        <v>1</v>
      </c>
      <c r="G919">
        <v>165</v>
      </c>
      <c r="H919">
        <v>1</v>
      </c>
      <c r="I919">
        <v>20</v>
      </c>
      <c r="J919" s="168">
        <v>46294</v>
      </c>
      <c r="K919" s="168">
        <v>46294</v>
      </c>
      <c r="L919" s="168">
        <v>46297</v>
      </c>
      <c r="M919" s="168">
        <v>46297</v>
      </c>
      <c r="N919" t="s">
        <v>477</v>
      </c>
      <c r="O919" t="s">
        <v>477</v>
      </c>
      <c r="P919" s="168">
        <v>46294</v>
      </c>
      <c r="Q919" s="168">
        <v>46294</v>
      </c>
      <c r="R919" t="s">
        <v>477</v>
      </c>
      <c r="S919" t="s">
        <v>477</v>
      </c>
      <c r="T919">
        <v>6</v>
      </c>
      <c r="U919" t="s">
        <v>932</v>
      </c>
      <c r="V919" t="s">
        <v>864</v>
      </c>
      <c r="W919">
        <v>5170106992</v>
      </c>
      <c r="X919">
        <v>0</v>
      </c>
      <c r="Z919" t="s">
        <v>492</v>
      </c>
      <c r="AB919" t="s">
        <v>540</v>
      </c>
    </row>
    <row r="920" spans="1:28" x14ac:dyDescent="0.25">
      <c r="A920" t="s">
        <v>931</v>
      </c>
      <c r="B920" t="s">
        <v>502</v>
      </c>
      <c r="C920" t="s">
        <v>503</v>
      </c>
      <c r="D920" t="s">
        <v>504</v>
      </c>
      <c r="E920">
        <v>0.1</v>
      </c>
      <c r="F920">
        <v>1</v>
      </c>
      <c r="G920">
        <v>165</v>
      </c>
      <c r="H920">
        <v>0</v>
      </c>
      <c r="I920">
        <v>0</v>
      </c>
      <c r="J920" s="168">
        <v>46328</v>
      </c>
      <c r="K920" s="168">
        <v>46328</v>
      </c>
      <c r="L920" t="s">
        <v>477</v>
      </c>
      <c r="M920" t="s">
        <v>477</v>
      </c>
      <c r="N920" t="s">
        <v>477</v>
      </c>
      <c r="O920" t="s">
        <v>477</v>
      </c>
      <c r="P920" s="168">
        <v>46328</v>
      </c>
      <c r="Q920" s="168">
        <v>46328</v>
      </c>
      <c r="R920" t="s">
        <v>477</v>
      </c>
      <c r="S920" t="s">
        <v>477</v>
      </c>
      <c r="T920">
        <v>6</v>
      </c>
      <c r="U920" t="s">
        <v>932</v>
      </c>
      <c r="V920" t="s">
        <v>864</v>
      </c>
      <c r="W920">
        <v>5170106993</v>
      </c>
      <c r="X920">
        <v>0</v>
      </c>
      <c r="Z920" t="s">
        <v>492</v>
      </c>
      <c r="AB920" t="s">
        <v>501</v>
      </c>
    </row>
    <row r="921" spans="1:28" x14ac:dyDescent="0.25">
      <c r="A921" t="s">
        <v>931</v>
      </c>
      <c r="B921" t="s">
        <v>505</v>
      </c>
      <c r="C921" t="s">
        <v>506</v>
      </c>
      <c r="D921" t="s">
        <v>507</v>
      </c>
      <c r="E921">
        <v>0.2</v>
      </c>
      <c r="F921">
        <v>1</v>
      </c>
      <c r="G921">
        <v>165</v>
      </c>
      <c r="H921">
        <v>0</v>
      </c>
      <c r="I921">
        <v>0</v>
      </c>
      <c r="J921" s="168">
        <v>46342</v>
      </c>
      <c r="K921" s="168">
        <v>46342</v>
      </c>
      <c r="L921" t="s">
        <v>477</v>
      </c>
      <c r="M921" t="s">
        <v>477</v>
      </c>
      <c r="N921" t="s">
        <v>477</v>
      </c>
      <c r="O921" t="s">
        <v>477</v>
      </c>
      <c r="P921" s="168">
        <v>46342</v>
      </c>
      <c r="Q921" s="168">
        <v>46342</v>
      </c>
      <c r="R921" t="s">
        <v>477</v>
      </c>
      <c r="S921" t="s">
        <v>477</v>
      </c>
      <c r="T921">
        <v>6</v>
      </c>
      <c r="U921" t="s">
        <v>932</v>
      </c>
      <c r="V921" t="s">
        <v>864</v>
      </c>
      <c r="W921">
        <v>5170106994</v>
      </c>
      <c r="X921">
        <v>0</v>
      </c>
      <c r="Z921" t="s">
        <v>480</v>
      </c>
      <c r="AB921" t="s">
        <v>501</v>
      </c>
    </row>
    <row r="922" spans="1:28" x14ac:dyDescent="0.25">
      <c r="A922" t="s">
        <v>934</v>
      </c>
      <c r="B922" t="s">
        <v>474</v>
      </c>
      <c r="C922" t="s">
        <v>475</v>
      </c>
      <c r="D922" t="s">
        <v>476</v>
      </c>
      <c r="E922">
        <v>0</v>
      </c>
      <c r="F922">
        <v>1</v>
      </c>
      <c r="G922">
        <v>132</v>
      </c>
      <c r="H922">
        <v>1</v>
      </c>
      <c r="I922">
        <v>0</v>
      </c>
      <c r="J922" s="168">
        <v>46146</v>
      </c>
      <c r="K922" s="168">
        <v>46146</v>
      </c>
      <c r="L922" s="168">
        <v>46146</v>
      </c>
      <c r="M922" s="168">
        <v>46146</v>
      </c>
      <c r="N922" t="s">
        <v>477</v>
      </c>
      <c r="O922" t="s">
        <v>477</v>
      </c>
      <c r="P922" s="168">
        <v>46146</v>
      </c>
      <c r="Q922" s="168">
        <v>46146</v>
      </c>
      <c r="R922" t="s">
        <v>477</v>
      </c>
      <c r="S922" t="s">
        <v>477</v>
      </c>
      <c r="T922">
        <v>6</v>
      </c>
      <c r="U922" t="s">
        <v>935</v>
      </c>
      <c r="V922" t="s">
        <v>864</v>
      </c>
      <c r="W922">
        <v>5170106995</v>
      </c>
      <c r="X922">
        <v>0</v>
      </c>
      <c r="Z922" t="s">
        <v>480</v>
      </c>
      <c r="AB922" t="s">
        <v>715</v>
      </c>
    </row>
    <row r="923" spans="1:28" x14ac:dyDescent="0.25">
      <c r="A923" t="s">
        <v>934</v>
      </c>
      <c r="B923" t="s">
        <v>482</v>
      </c>
      <c r="C923" t="s">
        <v>490</v>
      </c>
      <c r="D923" t="s">
        <v>491</v>
      </c>
      <c r="E923">
        <v>0</v>
      </c>
      <c r="F923">
        <v>1</v>
      </c>
      <c r="G923">
        <v>132</v>
      </c>
      <c r="H923">
        <v>1</v>
      </c>
      <c r="I923">
        <v>0</v>
      </c>
      <c r="J923" s="168">
        <v>46150</v>
      </c>
      <c r="K923" s="168">
        <v>46150</v>
      </c>
      <c r="L923" s="168">
        <v>46153</v>
      </c>
      <c r="M923" s="168">
        <v>46153</v>
      </c>
      <c r="N923" t="s">
        <v>477</v>
      </c>
      <c r="O923" t="s">
        <v>477</v>
      </c>
      <c r="P923" s="168">
        <v>46150</v>
      </c>
      <c r="Q923" s="168">
        <v>46150</v>
      </c>
      <c r="R923" t="s">
        <v>477</v>
      </c>
      <c r="S923" t="s">
        <v>477</v>
      </c>
      <c r="T923">
        <v>6</v>
      </c>
      <c r="U923" t="s">
        <v>935</v>
      </c>
      <c r="V923" t="s">
        <v>864</v>
      </c>
      <c r="W923">
        <v>5170106996</v>
      </c>
      <c r="X923">
        <v>0</v>
      </c>
      <c r="Z923" t="s">
        <v>492</v>
      </c>
      <c r="AB923" t="s">
        <v>716</v>
      </c>
    </row>
    <row r="924" spans="1:28" x14ac:dyDescent="0.25">
      <c r="A924" t="s">
        <v>934</v>
      </c>
      <c r="B924" t="s">
        <v>494</v>
      </c>
      <c r="C924" t="s">
        <v>495</v>
      </c>
      <c r="D924" t="s">
        <v>496</v>
      </c>
      <c r="E924">
        <v>0.5</v>
      </c>
      <c r="F924">
        <v>1</v>
      </c>
      <c r="G924">
        <v>132</v>
      </c>
      <c r="H924">
        <v>1</v>
      </c>
      <c r="I924">
        <v>50</v>
      </c>
      <c r="J924" s="168">
        <v>46161</v>
      </c>
      <c r="K924" s="168">
        <v>46161</v>
      </c>
      <c r="L924" s="168">
        <v>46164</v>
      </c>
      <c r="M924" s="168">
        <v>46164</v>
      </c>
      <c r="N924" t="s">
        <v>477</v>
      </c>
      <c r="O924" t="s">
        <v>477</v>
      </c>
      <c r="P924" s="168">
        <v>46161</v>
      </c>
      <c r="Q924" s="168">
        <v>46161</v>
      </c>
      <c r="R924" t="s">
        <v>477</v>
      </c>
      <c r="S924" t="s">
        <v>477</v>
      </c>
      <c r="T924">
        <v>6</v>
      </c>
      <c r="U924" t="s">
        <v>935</v>
      </c>
      <c r="V924" t="s">
        <v>864</v>
      </c>
      <c r="W924">
        <v>5170106997</v>
      </c>
      <c r="X924">
        <v>0</v>
      </c>
      <c r="Z924" t="s">
        <v>492</v>
      </c>
      <c r="AB924" t="s">
        <v>802</v>
      </c>
    </row>
    <row r="925" spans="1:28" x14ac:dyDescent="0.25">
      <c r="A925" t="s">
        <v>934</v>
      </c>
      <c r="B925" t="s">
        <v>498</v>
      </c>
      <c r="C925" t="s">
        <v>499</v>
      </c>
      <c r="D925" t="s">
        <v>500</v>
      </c>
      <c r="E925">
        <v>0.2</v>
      </c>
      <c r="F925">
        <v>1</v>
      </c>
      <c r="G925">
        <v>132</v>
      </c>
      <c r="H925">
        <v>1</v>
      </c>
      <c r="I925">
        <v>20</v>
      </c>
      <c r="J925" s="168">
        <v>46184</v>
      </c>
      <c r="K925" s="168">
        <v>46184</v>
      </c>
      <c r="L925" s="168">
        <v>46206</v>
      </c>
      <c r="M925" s="168">
        <v>46206</v>
      </c>
      <c r="N925" t="s">
        <v>477</v>
      </c>
      <c r="O925" t="s">
        <v>477</v>
      </c>
      <c r="P925" s="168">
        <v>46184</v>
      </c>
      <c r="Q925" s="168">
        <v>46184</v>
      </c>
      <c r="R925" t="s">
        <v>477</v>
      </c>
      <c r="S925" t="s">
        <v>477</v>
      </c>
      <c r="T925">
        <v>6</v>
      </c>
      <c r="U925" t="s">
        <v>935</v>
      </c>
      <c r="V925" t="s">
        <v>864</v>
      </c>
      <c r="W925">
        <v>5170106998</v>
      </c>
      <c r="X925">
        <v>0</v>
      </c>
      <c r="Z925" t="s">
        <v>492</v>
      </c>
      <c r="AB925" t="s">
        <v>876</v>
      </c>
    </row>
    <row r="926" spans="1:28" x14ac:dyDescent="0.25">
      <c r="A926" t="s">
        <v>934</v>
      </c>
      <c r="B926" t="s">
        <v>502</v>
      </c>
      <c r="C926" t="s">
        <v>503</v>
      </c>
      <c r="D926" t="s">
        <v>504</v>
      </c>
      <c r="E926">
        <v>0.1</v>
      </c>
      <c r="F926">
        <v>1</v>
      </c>
      <c r="G926">
        <v>132</v>
      </c>
      <c r="H926">
        <v>1</v>
      </c>
      <c r="I926">
        <v>10</v>
      </c>
      <c r="J926" s="168">
        <v>46266</v>
      </c>
      <c r="K926" s="168">
        <v>46266</v>
      </c>
      <c r="L926" s="168">
        <v>46274</v>
      </c>
      <c r="M926" s="168">
        <v>46274</v>
      </c>
      <c r="N926" t="s">
        <v>477</v>
      </c>
      <c r="O926" t="s">
        <v>477</v>
      </c>
      <c r="P926" s="168">
        <v>46266</v>
      </c>
      <c r="Q926" s="168">
        <v>46266</v>
      </c>
      <c r="R926" t="s">
        <v>477</v>
      </c>
      <c r="S926" t="s">
        <v>477</v>
      </c>
      <c r="T926">
        <v>6</v>
      </c>
      <c r="U926" t="s">
        <v>935</v>
      </c>
      <c r="V926" t="s">
        <v>864</v>
      </c>
      <c r="W926">
        <v>5170106999</v>
      </c>
      <c r="X926">
        <v>0</v>
      </c>
      <c r="Z926" t="s">
        <v>492</v>
      </c>
      <c r="AB926" t="s">
        <v>647</v>
      </c>
    </row>
    <row r="927" spans="1:28" x14ac:dyDescent="0.25">
      <c r="A927" t="s">
        <v>934</v>
      </c>
      <c r="B927" t="s">
        <v>505</v>
      </c>
      <c r="C927" t="s">
        <v>506</v>
      </c>
      <c r="D927" t="s">
        <v>507</v>
      </c>
      <c r="E927">
        <v>0.2</v>
      </c>
      <c r="F927">
        <v>1</v>
      </c>
      <c r="G927">
        <v>132</v>
      </c>
      <c r="H927">
        <v>0</v>
      </c>
      <c r="I927">
        <v>0</v>
      </c>
      <c r="J927" s="168">
        <v>46280</v>
      </c>
      <c r="K927" s="168">
        <v>46280</v>
      </c>
      <c r="L927" t="s">
        <v>477</v>
      </c>
      <c r="M927" t="s">
        <v>477</v>
      </c>
      <c r="N927" t="s">
        <v>477</v>
      </c>
      <c r="O927" t="s">
        <v>477</v>
      </c>
      <c r="P927" s="168">
        <v>46280</v>
      </c>
      <c r="Q927" s="168">
        <v>46280</v>
      </c>
      <c r="R927" t="s">
        <v>477</v>
      </c>
      <c r="S927" t="s">
        <v>477</v>
      </c>
      <c r="T927">
        <v>6</v>
      </c>
      <c r="U927" t="s">
        <v>935</v>
      </c>
      <c r="V927" t="s">
        <v>864</v>
      </c>
      <c r="W927">
        <v>5170107000</v>
      </c>
      <c r="X927">
        <v>0</v>
      </c>
      <c r="Z927" t="s">
        <v>480</v>
      </c>
      <c r="AB927" t="s">
        <v>501</v>
      </c>
    </row>
    <row r="928" spans="1:28" x14ac:dyDescent="0.25">
      <c r="A928" t="s">
        <v>936</v>
      </c>
      <c r="B928" t="s">
        <v>474</v>
      </c>
      <c r="C928" t="s">
        <v>475</v>
      </c>
      <c r="D928" t="s">
        <v>476</v>
      </c>
      <c r="E928">
        <v>0</v>
      </c>
      <c r="F928">
        <v>1</v>
      </c>
      <c r="G928">
        <v>132</v>
      </c>
      <c r="H928">
        <v>1</v>
      </c>
      <c r="I928">
        <v>0</v>
      </c>
      <c r="J928" s="168">
        <v>46244</v>
      </c>
      <c r="K928" s="168">
        <v>46244</v>
      </c>
      <c r="L928" s="168">
        <v>46167</v>
      </c>
      <c r="M928" s="168">
        <v>46167</v>
      </c>
      <c r="N928" t="s">
        <v>477</v>
      </c>
      <c r="O928" t="s">
        <v>477</v>
      </c>
      <c r="P928" s="168">
        <v>46244</v>
      </c>
      <c r="Q928" s="168">
        <v>46244</v>
      </c>
      <c r="R928" t="s">
        <v>477</v>
      </c>
      <c r="S928" t="s">
        <v>477</v>
      </c>
      <c r="T928">
        <v>6</v>
      </c>
      <c r="U928" t="s">
        <v>937</v>
      </c>
      <c r="V928" t="s">
        <v>864</v>
      </c>
      <c r="W928">
        <v>5170107001</v>
      </c>
      <c r="X928">
        <v>0</v>
      </c>
      <c r="Z928" t="s">
        <v>480</v>
      </c>
      <c r="AB928" t="s">
        <v>535</v>
      </c>
    </row>
    <row r="929" spans="1:28" x14ac:dyDescent="0.25">
      <c r="A929" t="s">
        <v>936</v>
      </c>
      <c r="B929" t="s">
        <v>482</v>
      </c>
      <c r="C929" t="s">
        <v>490</v>
      </c>
      <c r="D929" t="s">
        <v>491</v>
      </c>
      <c r="E929">
        <v>0</v>
      </c>
      <c r="F929">
        <v>1</v>
      </c>
      <c r="G929">
        <v>132</v>
      </c>
      <c r="H929">
        <v>1</v>
      </c>
      <c r="I929">
        <v>0</v>
      </c>
      <c r="J929" s="168">
        <v>46248</v>
      </c>
      <c r="K929" s="168">
        <v>46248</v>
      </c>
      <c r="L929" s="168">
        <v>46178</v>
      </c>
      <c r="M929" s="168">
        <v>46178</v>
      </c>
      <c r="N929" t="s">
        <v>477</v>
      </c>
      <c r="O929" t="s">
        <v>477</v>
      </c>
      <c r="P929" s="168">
        <v>46248</v>
      </c>
      <c r="Q929" s="168">
        <v>46248</v>
      </c>
      <c r="R929" t="s">
        <v>477</v>
      </c>
      <c r="S929" t="s">
        <v>477</v>
      </c>
      <c r="T929">
        <v>6</v>
      </c>
      <c r="U929" t="s">
        <v>937</v>
      </c>
      <c r="V929" t="s">
        <v>864</v>
      </c>
      <c r="W929">
        <v>5170107002</v>
      </c>
      <c r="X929">
        <v>0</v>
      </c>
      <c r="Z929" t="s">
        <v>492</v>
      </c>
      <c r="AB929" t="s">
        <v>938</v>
      </c>
    </row>
    <row r="930" spans="1:28" x14ac:dyDescent="0.25">
      <c r="A930" t="s">
        <v>936</v>
      </c>
      <c r="B930" t="s">
        <v>494</v>
      </c>
      <c r="C930" t="s">
        <v>495</v>
      </c>
      <c r="D930" t="s">
        <v>496</v>
      </c>
      <c r="E930">
        <v>0.5</v>
      </c>
      <c r="F930">
        <v>1</v>
      </c>
      <c r="G930">
        <v>132</v>
      </c>
      <c r="H930">
        <v>1</v>
      </c>
      <c r="I930">
        <v>50</v>
      </c>
      <c r="J930" s="168">
        <v>46255</v>
      </c>
      <c r="K930" s="168">
        <v>46255</v>
      </c>
      <c r="L930" s="168">
        <v>46205</v>
      </c>
      <c r="M930" s="168">
        <v>46205</v>
      </c>
      <c r="N930" t="s">
        <v>477</v>
      </c>
      <c r="O930" t="s">
        <v>477</v>
      </c>
      <c r="P930" s="168">
        <v>46255</v>
      </c>
      <c r="Q930" s="168">
        <v>46255</v>
      </c>
      <c r="R930" t="s">
        <v>477</v>
      </c>
      <c r="S930" t="s">
        <v>477</v>
      </c>
      <c r="T930">
        <v>6</v>
      </c>
      <c r="U930" t="s">
        <v>937</v>
      </c>
      <c r="V930" t="s">
        <v>864</v>
      </c>
      <c r="W930">
        <v>5170107003</v>
      </c>
      <c r="X930">
        <v>0</v>
      </c>
      <c r="Z930" t="s">
        <v>492</v>
      </c>
      <c r="AB930" t="s">
        <v>527</v>
      </c>
    </row>
    <row r="931" spans="1:28" x14ac:dyDescent="0.25">
      <c r="A931" t="s">
        <v>936</v>
      </c>
      <c r="B931" t="s">
        <v>498</v>
      </c>
      <c r="C931" t="s">
        <v>499</v>
      </c>
      <c r="D931" t="s">
        <v>500</v>
      </c>
      <c r="E931">
        <v>0.2</v>
      </c>
      <c r="F931">
        <v>1</v>
      </c>
      <c r="G931">
        <v>132</v>
      </c>
      <c r="H931">
        <v>0</v>
      </c>
      <c r="I931">
        <v>0</v>
      </c>
      <c r="J931" s="168">
        <v>46314</v>
      </c>
      <c r="K931" s="168">
        <v>46314</v>
      </c>
      <c r="L931" t="s">
        <v>477</v>
      </c>
      <c r="M931" t="s">
        <v>477</v>
      </c>
      <c r="N931" t="s">
        <v>477</v>
      </c>
      <c r="O931" t="s">
        <v>477</v>
      </c>
      <c r="P931" s="168">
        <v>46280</v>
      </c>
      <c r="Q931" s="168">
        <v>46280</v>
      </c>
      <c r="R931" t="s">
        <v>477</v>
      </c>
      <c r="S931" t="s">
        <v>477</v>
      </c>
      <c r="T931">
        <v>6</v>
      </c>
      <c r="U931" t="s">
        <v>937</v>
      </c>
      <c r="V931" t="s">
        <v>864</v>
      </c>
      <c r="W931">
        <v>5170107004</v>
      </c>
      <c r="X931">
        <v>0</v>
      </c>
      <c r="Z931" t="s">
        <v>492</v>
      </c>
      <c r="AB931" t="s">
        <v>501</v>
      </c>
    </row>
    <row r="932" spans="1:28" x14ac:dyDescent="0.25">
      <c r="A932" t="s">
        <v>936</v>
      </c>
      <c r="B932" t="s">
        <v>502</v>
      </c>
      <c r="C932" t="s">
        <v>503</v>
      </c>
      <c r="D932" t="s">
        <v>504</v>
      </c>
      <c r="E932">
        <v>0.1</v>
      </c>
      <c r="F932">
        <v>1</v>
      </c>
      <c r="G932">
        <v>132</v>
      </c>
      <c r="H932">
        <v>0</v>
      </c>
      <c r="I932">
        <v>0</v>
      </c>
      <c r="J932" s="168">
        <v>46314</v>
      </c>
      <c r="K932" s="168">
        <v>46314</v>
      </c>
      <c r="L932" t="s">
        <v>477</v>
      </c>
      <c r="M932" t="s">
        <v>477</v>
      </c>
      <c r="N932" t="s">
        <v>477</v>
      </c>
      <c r="O932" t="s">
        <v>477</v>
      </c>
      <c r="P932" s="168">
        <v>46314</v>
      </c>
      <c r="Q932" s="168">
        <v>46314</v>
      </c>
      <c r="R932" t="s">
        <v>477</v>
      </c>
      <c r="S932" t="s">
        <v>477</v>
      </c>
      <c r="T932">
        <v>6</v>
      </c>
      <c r="U932" t="s">
        <v>937</v>
      </c>
      <c r="V932" t="s">
        <v>864</v>
      </c>
      <c r="W932">
        <v>5170107005</v>
      </c>
      <c r="X932">
        <v>0</v>
      </c>
      <c r="Z932" t="s">
        <v>492</v>
      </c>
      <c r="AB932" t="s">
        <v>501</v>
      </c>
    </row>
    <row r="933" spans="1:28" x14ac:dyDescent="0.25">
      <c r="A933" t="s">
        <v>936</v>
      </c>
      <c r="B933" t="s">
        <v>505</v>
      </c>
      <c r="C933" t="s">
        <v>506</v>
      </c>
      <c r="D933" t="s">
        <v>507</v>
      </c>
      <c r="E933">
        <v>0.2</v>
      </c>
      <c r="F933">
        <v>1</v>
      </c>
      <c r="G933">
        <v>132</v>
      </c>
      <c r="H933">
        <v>0</v>
      </c>
      <c r="I933">
        <v>0</v>
      </c>
      <c r="J933" s="168">
        <v>46328</v>
      </c>
      <c r="K933" s="168">
        <v>46328</v>
      </c>
      <c r="L933" t="s">
        <v>477</v>
      </c>
      <c r="M933" t="s">
        <v>477</v>
      </c>
      <c r="N933" t="s">
        <v>477</v>
      </c>
      <c r="O933" t="s">
        <v>477</v>
      </c>
      <c r="P933" s="168">
        <v>46328</v>
      </c>
      <c r="Q933" s="168">
        <v>46328</v>
      </c>
      <c r="R933" t="s">
        <v>477</v>
      </c>
      <c r="S933" t="s">
        <v>477</v>
      </c>
      <c r="T933">
        <v>6</v>
      </c>
      <c r="U933" t="s">
        <v>937</v>
      </c>
      <c r="V933" t="s">
        <v>864</v>
      </c>
      <c r="W933">
        <v>5170107006</v>
      </c>
      <c r="X933">
        <v>0</v>
      </c>
      <c r="Z933" t="s">
        <v>480</v>
      </c>
      <c r="AB933" t="s">
        <v>501</v>
      </c>
    </row>
    <row r="934" spans="1:28" x14ac:dyDescent="0.25">
      <c r="A934" t="s">
        <v>939</v>
      </c>
      <c r="B934" t="s">
        <v>474</v>
      </c>
      <c r="C934" t="s">
        <v>475</v>
      </c>
      <c r="D934" t="s">
        <v>476</v>
      </c>
      <c r="E934">
        <v>0</v>
      </c>
      <c r="F934">
        <v>1</v>
      </c>
      <c r="G934">
        <v>132</v>
      </c>
      <c r="H934">
        <v>1</v>
      </c>
      <c r="I934">
        <v>0</v>
      </c>
      <c r="J934" s="168">
        <v>46244</v>
      </c>
      <c r="K934" s="168">
        <v>46244</v>
      </c>
      <c r="L934" s="168">
        <v>46216</v>
      </c>
      <c r="M934" s="168">
        <v>46216</v>
      </c>
      <c r="N934" t="s">
        <v>477</v>
      </c>
      <c r="O934" t="s">
        <v>477</v>
      </c>
      <c r="P934" s="168">
        <v>46244</v>
      </c>
      <c r="Q934" s="168">
        <v>46244</v>
      </c>
      <c r="R934" t="s">
        <v>477</v>
      </c>
      <c r="S934" t="s">
        <v>477</v>
      </c>
      <c r="T934">
        <v>6</v>
      </c>
      <c r="U934" t="s">
        <v>940</v>
      </c>
      <c r="V934" t="s">
        <v>864</v>
      </c>
      <c r="W934">
        <v>5170107007</v>
      </c>
      <c r="X934">
        <v>0</v>
      </c>
      <c r="Z934" t="s">
        <v>480</v>
      </c>
      <c r="AB934" t="s">
        <v>641</v>
      </c>
    </row>
    <row r="935" spans="1:28" x14ac:dyDescent="0.25">
      <c r="A935" t="s">
        <v>939</v>
      </c>
      <c r="B935" t="s">
        <v>482</v>
      </c>
      <c r="C935" t="s">
        <v>490</v>
      </c>
      <c r="D935" t="s">
        <v>491</v>
      </c>
      <c r="E935">
        <v>0</v>
      </c>
      <c r="F935">
        <v>1</v>
      </c>
      <c r="G935">
        <v>132</v>
      </c>
      <c r="H935">
        <v>1</v>
      </c>
      <c r="I935">
        <v>0</v>
      </c>
      <c r="J935" s="168">
        <v>46248</v>
      </c>
      <c r="K935" s="168">
        <v>46248</v>
      </c>
      <c r="L935" s="168">
        <v>46224</v>
      </c>
      <c r="M935" s="168">
        <v>46224</v>
      </c>
      <c r="N935" t="s">
        <v>477</v>
      </c>
      <c r="O935" t="s">
        <v>477</v>
      </c>
      <c r="P935" s="168">
        <v>46248</v>
      </c>
      <c r="Q935" s="168">
        <v>46248</v>
      </c>
      <c r="R935" t="s">
        <v>477</v>
      </c>
      <c r="S935" t="s">
        <v>477</v>
      </c>
      <c r="T935">
        <v>6</v>
      </c>
      <c r="U935" t="s">
        <v>940</v>
      </c>
      <c r="V935" t="s">
        <v>864</v>
      </c>
      <c r="W935">
        <v>5170107008</v>
      </c>
      <c r="X935">
        <v>0</v>
      </c>
      <c r="Z935" t="s">
        <v>492</v>
      </c>
      <c r="AB935" t="s">
        <v>755</v>
      </c>
    </row>
    <row r="936" spans="1:28" x14ac:dyDescent="0.25">
      <c r="A936" t="s">
        <v>939</v>
      </c>
      <c r="B936" t="s">
        <v>494</v>
      </c>
      <c r="C936" t="s">
        <v>495</v>
      </c>
      <c r="D936" t="s">
        <v>496</v>
      </c>
      <c r="E936">
        <v>0.5</v>
      </c>
      <c r="F936">
        <v>1</v>
      </c>
      <c r="G936">
        <v>132</v>
      </c>
      <c r="H936">
        <v>1</v>
      </c>
      <c r="I936">
        <v>50</v>
      </c>
      <c r="J936" s="168">
        <v>46255</v>
      </c>
      <c r="K936" s="168">
        <v>46255</v>
      </c>
      <c r="L936" s="168">
        <v>46241</v>
      </c>
      <c r="M936" s="168">
        <v>46241</v>
      </c>
      <c r="N936" t="s">
        <v>477</v>
      </c>
      <c r="O936" t="s">
        <v>477</v>
      </c>
      <c r="P936" s="168">
        <v>46255</v>
      </c>
      <c r="Q936" s="168">
        <v>46255</v>
      </c>
      <c r="R936" t="s">
        <v>477</v>
      </c>
      <c r="S936" t="s">
        <v>477</v>
      </c>
      <c r="T936">
        <v>6</v>
      </c>
      <c r="U936" t="s">
        <v>940</v>
      </c>
      <c r="V936" t="s">
        <v>864</v>
      </c>
      <c r="W936">
        <v>5170107009</v>
      </c>
      <c r="X936">
        <v>0</v>
      </c>
      <c r="Z936" t="s">
        <v>492</v>
      </c>
      <c r="AB936" t="s">
        <v>688</v>
      </c>
    </row>
    <row r="937" spans="1:28" x14ac:dyDescent="0.25">
      <c r="A937" t="s">
        <v>939</v>
      </c>
      <c r="B937" t="s">
        <v>498</v>
      </c>
      <c r="C937" t="s">
        <v>499</v>
      </c>
      <c r="D937" t="s">
        <v>500</v>
      </c>
      <c r="E937">
        <v>0.2</v>
      </c>
      <c r="F937">
        <v>1</v>
      </c>
      <c r="G937">
        <v>132</v>
      </c>
      <c r="H937">
        <v>0</v>
      </c>
      <c r="I937">
        <v>0</v>
      </c>
      <c r="J937" s="168">
        <v>46314</v>
      </c>
      <c r="K937" s="168">
        <v>46314</v>
      </c>
      <c r="L937" t="s">
        <v>477</v>
      </c>
      <c r="M937" t="s">
        <v>477</v>
      </c>
      <c r="N937" t="s">
        <v>477</v>
      </c>
      <c r="O937" t="s">
        <v>477</v>
      </c>
      <c r="P937" s="168">
        <v>46280</v>
      </c>
      <c r="Q937" s="168">
        <v>46280</v>
      </c>
      <c r="R937" t="s">
        <v>477</v>
      </c>
      <c r="S937" t="s">
        <v>477</v>
      </c>
      <c r="T937">
        <v>6</v>
      </c>
      <c r="U937" t="s">
        <v>940</v>
      </c>
      <c r="V937" t="s">
        <v>864</v>
      </c>
      <c r="W937">
        <v>5170107010</v>
      </c>
      <c r="X937">
        <v>0</v>
      </c>
      <c r="Z937" t="s">
        <v>492</v>
      </c>
      <c r="AB937" t="s">
        <v>501</v>
      </c>
    </row>
    <row r="938" spans="1:28" x14ac:dyDescent="0.25">
      <c r="A938" t="s">
        <v>939</v>
      </c>
      <c r="B938" t="s">
        <v>502</v>
      </c>
      <c r="C938" t="s">
        <v>503</v>
      </c>
      <c r="D938" t="s">
        <v>504</v>
      </c>
      <c r="E938">
        <v>0.1</v>
      </c>
      <c r="F938">
        <v>1</v>
      </c>
      <c r="G938">
        <v>132</v>
      </c>
      <c r="H938">
        <v>0</v>
      </c>
      <c r="I938">
        <v>0</v>
      </c>
      <c r="J938" s="168">
        <v>46314</v>
      </c>
      <c r="K938" s="168">
        <v>46314</v>
      </c>
      <c r="L938" t="s">
        <v>477</v>
      </c>
      <c r="M938" t="s">
        <v>477</v>
      </c>
      <c r="N938" t="s">
        <v>477</v>
      </c>
      <c r="O938" t="s">
        <v>477</v>
      </c>
      <c r="P938" s="168">
        <v>46314</v>
      </c>
      <c r="Q938" s="168">
        <v>46314</v>
      </c>
      <c r="R938" t="s">
        <v>477</v>
      </c>
      <c r="S938" t="s">
        <v>477</v>
      </c>
      <c r="T938">
        <v>6</v>
      </c>
      <c r="U938" t="s">
        <v>940</v>
      </c>
      <c r="V938" t="s">
        <v>864</v>
      </c>
      <c r="W938">
        <v>5170107011</v>
      </c>
      <c r="X938">
        <v>0</v>
      </c>
      <c r="Z938" t="s">
        <v>492</v>
      </c>
      <c r="AB938" t="s">
        <v>501</v>
      </c>
    </row>
    <row r="939" spans="1:28" x14ac:dyDescent="0.25">
      <c r="A939" t="s">
        <v>939</v>
      </c>
      <c r="B939" t="s">
        <v>505</v>
      </c>
      <c r="C939" t="s">
        <v>506</v>
      </c>
      <c r="D939" t="s">
        <v>507</v>
      </c>
      <c r="E939">
        <v>0.2</v>
      </c>
      <c r="F939">
        <v>1</v>
      </c>
      <c r="G939">
        <v>132</v>
      </c>
      <c r="H939">
        <v>0</v>
      </c>
      <c r="I939">
        <v>0</v>
      </c>
      <c r="J939" s="168">
        <v>46328</v>
      </c>
      <c r="K939" s="168">
        <v>46328</v>
      </c>
      <c r="L939" t="s">
        <v>477</v>
      </c>
      <c r="M939" t="s">
        <v>477</v>
      </c>
      <c r="N939" t="s">
        <v>477</v>
      </c>
      <c r="O939" t="s">
        <v>477</v>
      </c>
      <c r="P939" s="168">
        <v>46328</v>
      </c>
      <c r="Q939" s="168">
        <v>46328</v>
      </c>
      <c r="R939" t="s">
        <v>477</v>
      </c>
      <c r="S939" t="s">
        <v>477</v>
      </c>
      <c r="T939">
        <v>6</v>
      </c>
      <c r="U939" t="s">
        <v>940</v>
      </c>
      <c r="V939" t="s">
        <v>864</v>
      </c>
      <c r="W939">
        <v>5170107012</v>
      </c>
      <c r="X939">
        <v>0</v>
      </c>
      <c r="Z939" t="s">
        <v>480</v>
      </c>
      <c r="AB939" t="s">
        <v>501</v>
      </c>
    </row>
    <row r="940" spans="1:28" x14ac:dyDescent="0.25">
      <c r="A940" t="s">
        <v>941</v>
      </c>
      <c r="B940" t="s">
        <v>474</v>
      </c>
      <c r="C940" t="s">
        <v>475</v>
      </c>
      <c r="D940" t="s">
        <v>476</v>
      </c>
      <c r="E940">
        <v>0</v>
      </c>
      <c r="F940">
        <v>1</v>
      </c>
      <c r="G940">
        <v>132</v>
      </c>
      <c r="H940">
        <v>1</v>
      </c>
      <c r="I940">
        <v>0</v>
      </c>
      <c r="J940" s="168">
        <v>46162</v>
      </c>
      <c r="K940" s="168">
        <v>46162</v>
      </c>
      <c r="L940" s="168">
        <v>46162</v>
      </c>
      <c r="M940" s="168">
        <v>46162</v>
      </c>
      <c r="N940" t="s">
        <v>477</v>
      </c>
      <c r="O940" t="s">
        <v>477</v>
      </c>
      <c r="P940" s="168">
        <v>46162</v>
      </c>
      <c r="Q940" s="168">
        <v>46162</v>
      </c>
      <c r="R940" t="s">
        <v>477</v>
      </c>
      <c r="S940" t="s">
        <v>477</v>
      </c>
      <c r="T940">
        <v>6</v>
      </c>
      <c r="U940" t="s">
        <v>942</v>
      </c>
      <c r="V940" t="s">
        <v>864</v>
      </c>
      <c r="W940">
        <v>5170107013</v>
      </c>
      <c r="X940">
        <v>0</v>
      </c>
      <c r="Z940" t="s">
        <v>480</v>
      </c>
      <c r="AB940" t="s">
        <v>943</v>
      </c>
    </row>
    <row r="941" spans="1:28" x14ac:dyDescent="0.25">
      <c r="A941" t="s">
        <v>941</v>
      </c>
      <c r="B941" t="s">
        <v>482</v>
      </c>
      <c r="C941" t="s">
        <v>490</v>
      </c>
      <c r="D941" t="s">
        <v>491</v>
      </c>
      <c r="E941">
        <v>0</v>
      </c>
      <c r="F941">
        <v>1</v>
      </c>
      <c r="G941">
        <v>132</v>
      </c>
      <c r="H941">
        <v>1</v>
      </c>
      <c r="I941">
        <v>0</v>
      </c>
      <c r="J941" s="168">
        <v>46169</v>
      </c>
      <c r="K941" s="168">
        <v>46169</v>
      </c>
      <c r="L941" s="168">
        <v>46164</v>
      </c>
      <c r="M941" s="168">
        <v>46164</v>
      </c>
      <c r="N941" t="s">
        <v>477</v>
      </c>
      <c r="O941" t="s">
        <v>477</v>
      </c>
      <c r="P941" s="168">
        <v>46169</v>
      </c>
      <c r="Q941" s="168">
        <v>46169</v>
      </c>
      <c r="R941" t="s">
        <v>477</v>
      </c>
      <c r="S941" t="s">
        <v>477</v>
      </c>
      <c r="T941">
        <v>6</v>
      </c>
      <c r="U941" t="s">
        <v>942</v>
      </c>
      <c r="V941" t="s">
        <v>864</v>
      </c>
      <c r="W941">
        <v>5170107014</v>
      </c>
      <c r="X941">
        <v>0</v>
      </c>
      <c r="Z941" t="s">
        <v>492</v>
      </c>
      <c r="AB941" t="s">
        <v>802</v>
      </c>
    </row>
    <row r="942" spans="1:28" x14ac:dyDescent="0.25">
      <c r="A942" t="s">
        <v>941</v>
      </c>
      <c r="B942" t="s">
        <v>494</v>
      </c>
      <c r="C942" t="s">
        <v>495</v>
      </c>
      <c r="D942" t="s">
        <v>496</v>
      </c>
      <c r="E942">
        <v>0.5</v>
      </c>
      <c r="F942">
        <v>1</v>
      </c>
      <c r="G942">
        <v>132</v>
      </c>
      <c r="H942">
        <v>1</v>
      </c>
      <c r="I942">
        <v>50</v>
      </c>
      <c r="J942" s="168">
        <v>46175</v>
      </c>
      <c r="K942" s="168">
        <v>46175</v>
      </c>
      <c r="L942" s="168">
        <v>46171</v>
      </c>
      <c r="M942" s="168">
        <v>46171</v>
      </c>
      <c r="N942" t="s">
        <v>477</v>
      </c>
      <c r="O942" t="s">
        <v>477</v>
      </c>
      <c r="P942" s="168">
        <v>46175</v>
      </c>
      <c r="Q942" s="168">
        <v>46175</v>
      </c>
      <c r="R942" t="s">
        <v>477</v>
      </c>
      <c r="S942" t="s">
        <v>477</v>
      </c>
      <c r="T942">
        <v>6</v>
      </c>
      <c r="U942" t="s">
        <v>942</v>
      </c>
      <c r="V942" t="s">
        <v>864</v>
      </c>
      <c r="W942">
        <v>5170107015</v>
      </c>
      <c r="X942">
        <v>0</v>
      </c>
      <c r="Z942" t="s">
        <v>492</v>
      </c>
      <c r="AB942" t="s">
        <v>851</v>
      </c>
    </row>
    <row r="943" spans="1:28" x14ac:dyDescent="0.25">
      <c r="A943" t="s">
        <v>941</v>
      </c>
      <c r="B943" t="s">
        <v>498</v>
      </c>
      <c r="C943" t="s">
        <v>499</v>
      </c>
      <c r="D943" t="s">
        <v>500</v>
      </c>
      <c r="E943">
        <v>0.2</v>
      </c>
      <c r="F943">
        <v>1</v>
      </c>
      <c r="G943">
        <v>132</v>
      </c>
      <c r="H943">
        <v>1</v>
      </c>
      <c r="I943">
        <v>20</v>
      </c>
      <c r="J943" s="168">
        <v>46275</v>
      </c>
      <c r="K943" s="168">
        <v>46275</v>
      </c>
      <c r="L943" s="168">
        <v>46275</v>
      </c>
      <c r="M943" s="168">
        <v>46275</v>
      </c>
      <c r="N943" t="s">
        <v>477</v>
      </c>
      <c r="O943" t="s">
        <v>477</v>
      </c>
      <c r="P943" s="168">
        <v>46198</v>
      </c>
      <c r="Q943" s="168">
        <v>46198</v>
      </c>
      <c r="R943" t="s">
        <v>477</v>
      </c>
      <c r="S943" t="s">
        <v>477</v>
      </c>
      <c r="T943">
        <v>6</v>
      </c>
      <c r="U943" t="s">
        <v>942</v>
      </c>
      <c r="V943" t="s">
        <v>864</v>
      </c>
      <c r="W943">
        <v>5170107016</v>
      </c>
      <c r="X943">
        <v>0</v>
      </c>
      <c r="Z943" t="s">
        <v>492</v>
      </c>
      <c r="AB943" t="s">
        <v>604</v>
      </c>
    </row>
    <row r="944" spans="1:28" x14ac:dyDescent="0.25">
      <c r="A944" t="s">
        <v>941</v>
      </c>
      <c r="B944" t="s">
        <v>502</v>
      </c>
      <c r="C944" t="s">
        <v>503</v>
      </c>
      <c r="D944" t="s">
        <v>504</v>
      </c>
      <c r="E944">
        <v>0.1</v>
      </c>
      <c r="F944">
        <v>1</v>
      </c>
      <c r="G944">
        <v>132</v>
      </c>
      <c r="H944">
        <v>1</v>
      </c>
      <c r="I944">
        <v>10</v>
      </c>
      <c r="J944" s="168">
        <v>46275</v>
      </c>
      <c r="K944" s="168">
        <v>46275</v>
      </c>
      <c r="L944" s="168">
        <v>46275</v>
      </c>
      <c r="M944" s="168">
        <v>46275</v>
      </c>
      <c r="N944" t="s">
        <v>477</v>
      </c>
      <c r="O944" t="s">
        <v>477</v>
      </c>
      <c r="P944" s="168">
        <v>46275</v>
      </c>
      <c r="Q944" s="168">
        <v>46275</v>
      </c>
      <c r="R944" t="s">
        <v>477</v>
      </c>
      <c r="S944" t="s">
        <v>477</v>
      </c>
      <c r="T944">
        <v>6</v>
      </c>
      <c r="U944" t="s">
        <v>942</v>
      </c>
      <c r="V944" t="s">
        <v>864</v>
      </c>
      <c r="W944">
        <v>5170107017</v>
      </c>
      <c r="X944">
        <v>0</v>
      </c>
      <c r="Z944" t="s">
        <v>492</v>
      </c>
      <c r="AB944" t="s">
        <v>604</v>
      </c>
    </row>
    <row r="945" spans="1:28" x14ac:dyDescent="0.25">
      <c r="A945" t="s">
        <v>941</v>
      </c>
      <c r="B945" t="s">
        <v>505</v>
      </c>
      <c r="C945" t="s">
        <v>506</v>
      </c>
      <c r="D945" t="s">
        <v>507</v>
      </c>
      <c r="E945">
        <v>0.2</v>
      </c>
      <c r="F945">
        <v>1</v>
      </c>
      <c r="G945">
        <v>132</v>
      </c>
      <c r="H945">
        <v>0</v>
      </c>
      <c r="I945">
        <v>0</v>
      </c>
      <c r="J945" s="168">
        <v>46289</v>
      </c>
      <c r="K945" s="168">
        <v>46289</v>
      </c>
      <c r="L945" t="s">
        <v>477</v>
      </c>
      <c r="M945" t="s">
        <v>477</v>
      </c>
      <c r="N945" t="s">
        <v>477</v>
      </c>
      <c r="O945" t="s">
        <v>477</v>
      </c>
      <c r="P945" s="168">
        <v>46289</v>
      </c>
      <c r="Q945" s="168">
        <v>46289</v>
      </c>
      <c r="R945" t="s">
        <v>477</v>
      </c>
      <c r="S945" t="s">
        <v>477</v>
      </c>
      <c r="T945">
        <v>6</v>
      </c>
      <c r="U945" t="s">
        <v>942</v>
      </c>
      <c r="V945" t="s">
        <v>864</v>
      </c>
      <c r="W945">
        <v>5170107018</v>
      </c>
      <c r="X945">
        <v>0</v>
      </c>
      <c r="Z945" t="s">
        <v>480</v>
      </c>
      <c r="AB945" t="s">
        <v>501</v>
      </c>
    </row>
    <row r="946" spans="1:28" x14ac:dyDescent="0.25">
      <c r="A946" t="s">
        <v>944</v>
      </c>
      <c r="B946" t="s">
        <v>474</v>
      </c>
      <c r="C946" t="s">
        <v>475</v>
      </c>
      <c r="D946" t="s">
        <v>476</v>
      </c>
      <c r="E946">
        <v>0</v>
      </c>
      <c r="F946">
        <v>1</v>
      </c>
      <c r="G946">
        <v>132</v>
      </c>
      <c r="H946">
        <v>1</v>
      </c>
      <c r="I946">
        <v>0</v>
      </c>
      <c r="J946" s="168">
        <v>46155</v>
      </c>
      <c r="K946" s="168">
        <v>46155</v>
      </c>
      <c r="L946" s="168">
        <v>46155</v>
      </c>
      <c r="M946" s="168">
        <v>46155</v>
      </c>
      <c r="N946" t="s">
        <v>477</v>
      </c>
      <c r="O946" t="s">
        <v>477</v>
      </c>
      <c r="P946" s="168">
        <v>46155</v>
      </c>
      <c r="Q946" s="168">
        <v>46155</v>
      </c>
      <c r="R946" t="s">
        <v>477</v>
      </c>
      <c r="S946" t="s">
        <v>477</v>
      </c>
      <c r="T946">
        <v>6</v>
      </c>
      <c r="U946" t="s">
        <v>945</v>
      </c>
      <c r="V946" t="s">
        <v>864</v>
      </c>
      <c r="W946">
        <v>5170107019</v>
      </c>
      <c r="X946">
        <v>0</v>
      </c>
      <c r="Z946" t="s">
        <v>480</v>
      </c>
      <c r="AB946" t="s">
        <v>717</v>
      </c>
    </row>
    <row r="947" spans="1:28" x14ac:dyDescent="0.25">
      <c r="A947" t="s">
        <v>944</v>
      </c>
      <c r="B947" t="s">
        <v>482</v>
      </c>
      <c r="C947" t="s">
        <v>490</v>
      </c>
      <c r="D947" t="s">
        <v>491</v>
      </c>
      <c r="E947">
        <v>0</v>
      </c>
      <c r="F947">
        <v>1</v>
      </c>
      <c r="G947">
        <v>132</v>
      </c>
      <c r="H947">
        <v>1</v>
      </c>
      <c r="I947">
        <v>0</v>
      </c>
      <c r="J947" s="168">
        <v>46162</v>
      </c>
      <c r="K947" s="168">
        <v>46162</v>
      </c>
      <c r="L947" s="168">
        <v>46163</v>
      </c>
      <c r="M947" s="168">
        <v>46163</v>
      </c>
      <c r="N947" t="s">
        <v>477</v>
      </c>
      <c r="O947" t="s">
        <v>477</v>
      </c>
      <c r="P947" s="168">
        <v>46162</v>
      </c>
      <c r="Q947" s="168">
        <v>46162</v>
      </c>
      <c r="R947" t="s">
        <v>477</v>
      </c>
      <c r="S947" t="s">
        <v>477</v>
      </c>
      <c r="T947">
        <v>6</v>
      </c>
      <c r="U947" t="s">
        <v>945</v>
      </c>
      <c r="V947" t="s">
        <v>864</v>
      </c>
      <c r="W947">
        <v>5170107020</v>
      </c>
      <c r="X947">
        <v>0</v>
      </c>
      <c r="Z947" t="s">
        <v>492</v>
      </c>
      <c r="AB947" t="s">
        <v>769</v>
      </c>
    </row>
    <row r="948" spans="1:28" x14ac:dyDescent="0.25">
      <c r="A948" t="s">
        <v>944</v>
      </c>
      <c r="B948" t="s">
        <v>494</v>
      </c>
      <c r="C948" t="s">
        <v>495</v>
      </c>
      <c r="D948" t="s">
        <v>496</v>
      </c>
      <c r="E948">
        <v>0.5</v>
      </c>
      <c r="F948">
        <v>1</v>
      </c>
      <c r="G948">
        <v>132</v>
      </c>
      <c r="H948">
        <v>1</v>
      </c>
      <c r="I948">
        <v>50</v>
      </c>
      <c r="J948" s="168">
        <v>46168</v>
      </c>
      <c r="K948" s="168">
        <v>46168</v>
      </c>
      <c r="L948" s="168">
        <v>46171</v>
      </c>
      <c r="M948" s="168">
        <v>46171</v>
      </c>
      <c r="N948" t="s">
        <v>477</v>
      </c>
      <c r="O948" t="s">
        <v>477</v>
      </c>
      <c r="P948" s="168">
        <v>46168</v>
      </c>
      <c r="Q948" s="168">
        <v>46168</v>
      </c>
      <c r="R948" t="s">
        <v>477</v>
      </c>
      <c r="S948" t="s">
        <v>477</v>
      </c>
      <c r="T948">
        <v>6</v>
      </c>
      <c r="U948" t="s">
        <v>945</v>
      </c>
      <c r="V948" t="s">
        <v>864</v>
      </c>
      <c r="W948">
        <v>5170107021</v>
      </c>
      <c r="X948">
        <v>0</v>
      </c>
      <c r="Z948" t="s">
        <v>492</v>
      </c>
      <c r="AB948" t="s">
        <v>851</v>
      </c>
    </row>
    <row r="949" spans="1:28" x14ac:dyDescent="0.25">
      <c r="A949" t="s">
        <v>944</v>
      </c>
      <c r="B949" t="s">
        <v>498</v>
      </c>
      <c r="C949" t="s">
        <v>499</v>
      </c>
      <c r="D949" t="s">
        <v>500</v>
      </c>
      <c r="E949">
        <v>0.2</v>
      </c>
      <c r="F949">
        <v>1</v>
      </c>
      <c r="G949">
        <v>132</v>
      </c>
      <c r="H949">
        <v>1</v>
      </c>
      <c r="I949">
        <v>20</v>
      </c>
      <c r="J949" s="168">
        <v>46191</v>
      </c>
      <c r="K949" s="168">
        <v>46191</v>
      </c>
      <c r="L949" s="168">
        <v>46206</v>
      </c>
      <c r="M949" s="168">
        <v>46206</v>
      </c>
      <c r="N949" t="s">
        <v>477</v>
      </c>
      <c r="O949" t="s">
        <v>477</v>
      </c>
      <c r="P949" s="168">
        <v>46191</v>
      </c>
      <c r="Q949" s="168">
        <v>46191</v>
      </c>
      <c r="R949" t="s">
        <v>477</v>
      </c>
      <c r="S949" t="s">
        <v>477</v>
      </c>
      <c r="T949">
        <v>6</v>
      </c>
      <c r="U949" t="s">
        <v>945</v>
      </c>
      <c r="V949" t="s">
        <v>864</v>
      </c>
      <c r="W949">
        <v>5170107022</v>
      </c>
      <c r="X949">
        <v>0</v>
      </c>
      <c r="Z949" t="s">
        <v>492</v>
      </c>
      <c r="AB949" t="s">
        <v>876</v>
      </c>
    </row>
    <row r="950" spans="1:28" x14ac:dyDescent="0.25">
      <c r="A950" t="s">
        <v>944</v>
      </c>
      <c r="B950" t="s">
        <v>502</v>
      </c>
      <c r="C950" t="s">
        <v>503</v>
      </c>
      <c r="D950" t="s">
        <v>504</v>
      </c>
      <c r="E950">
        <v>0.1</v>
      </c>
      <c r="F950">
        <v>1</v>
      </c>
      <c r="G950">
        <v>132</v>
      </c>
      <c r="H950">
        <v>1</v>
      </c>
      <c r="I950">
        <v>10</v>
      </c>
      <c r="J950" s="168">
        <v>46266</v>
      </c>
      <c r="K950" s="168">
        <v>46266</v>
      </c>
      <c r="L950" s="168">
        <v>46274</v>
      </c>
      <c r="M950" s="168">
        <v>46274</v>
      </c>
      <c r="N950" t="s">
        <v>477</v>
      </c>
      <c r="O950" t="s">
        <v>477</v>
      </c>
      <c r="P950" s="168">
        <v>46266</v>
      </c>
      <c r="Q950" s="168">
        <v>46266</v>
      </c>
      <c r="R950" t="s">
        <v>477</v>
      </c>
      <c r="S950" t="s">
        <v>477</v>
      </c>
      <c r="T950">
        <v>6</v>
      </c>
      <c r="U950" t="s">
        <v>945</v>
      </c>
      <c r="V950" t="s">
        <v>864</v>
      </c>
      <c r="W950">
        <v>5170107023</v>
      </c>
      <c r="X950">
        <v>0</v>
      </c>
      <c r="Z950" t="s">
        <v>492</v>
      </c>
      <c r="AB950" t="s">
        <v>647</v>
      </c>
    </row>
    <row r="951" spans="1:28" x14ac:dyDescent="0.25">
      <c r="A951" t="s">
        <v>944</v>
      </c>
      <c r="B951" t="s">
        <v>505</v>
      </c>
      <c r="C951" t="s">
        <v>506</v>
      </c>
      <c r="D951" t="s">
        <v>507</v>
      </c>
      <c r="E951">
        <v>0.2</v>
      </c>
      <c r="F951">
        <v>1</v>
      </c>
      <c r="G951">
        <v>132</v>
      </c>
      <c r="H951">
        <v>0</v>
      </c>
      <c r="I951">
        <v>0</v>
      </c>
      <c r="J951" s="168">
        <v>46280</v>
      </c>
      <c r="K951" s="168">
        <v>46280</v>
      </c>
      <c r="L951" t="s">
        <v>477</v>
      </c>
      <c r="M951" t="s">
        <v>477</v>
      </c>
      <c r="N951" t="s">
        <v>477</v>
      </c>
      <c r="O951" t="s">
        <v>477</v>
      </c>
      <c r="P951" s="168">
        <v>46280</v>
      </c>
      <c r="Q951" s="168">
        <v>46280</v>
      </c>
      <c r="R951" t="s">
        <v>477</v>
      </c>
      <c r="S951" t="s">
        <v>477</v>
      </c>
      <c r="T951">
        <v>6</v>
      </c>
      <c r="U951" t="s">
        <v>945</v>
      </c>
      <c r="V951" t="s">
        <v>864</v>
      </c>
      <c r="W951">
        <v>5170107024</v>
      </c>
      <c r="X951">
        <v>0</v>
      </c>
      <c r="Z951" t="s">
        <v>480</v>
      </c>
      <c r="AB951" t="s">
        <v>501</v>
      </c>
    </row>
    <row r="952" spans="1:28" x14ac:dyDescent="0.25">
      <c r="A952" t="s">
        <v>946</v>
      </c>
      <c r="B952" t="s">
        <v>474</v>
      </c>
      <c r="C952" t="s">
        <v>475</v>
      </c>
      <c r="D952" t="s">
        <v>476</v>
      </c>
      <c r="E952">
        <v>0</v>
      </c>
      <c r="F952">
        <v>1</v>
      </c>
      <c r="G952">
        <v>80</v>
      </c>
      <c r="H952">
        <v>1</v>
      </c>
      <c r="I952">
        <v>0</v>
      </c>
      <c r="J952" s="168">
        <v>46111</v>
      </c>
      <c r="K952" s="168">
        <v>46111</v>
      </c>
      <c r="L952" s="168">
        <v>46111</v>
      </c>
      <c r="M952" s="168">
        <v>46111</v>
      </c>
      <c r="N952" t="s">
        <v>477</v>
      </c>
      <c r="O952" t="s">
        <v>477</v>
      </c>
      <c r="P952" s="168">
        <v>46111</v>
      </c>
      <c r="Q952" s="168">
        <v>46111</v>
      </c>
      <c r="R952" t="s">
        <v>477</v>
      </c>
      <c r="S952" t="s">
        <v>477</v>
      </c>
      <c r="T952">
        <v>6</v>
      </c>
      <c r="U952" t="s">
        <v>947</v>
      </c>
      <c r="V952" t="s">
        <v>864</v>
      </c>
      <c r="W952">
        <v>5170107025</v>
      </c>
      <c r="X952">
        <v>0</v>
      </c>
      <c r="Z952" t="s">
        <v>480</v>
      </c>
      <c r="AB952" t="s">
        <v>746</v>
      </c>
    </row>
    <row r="953" spans="1:28" x14ac:dyDescent="0.25">
      <c r="A953" t="s">
        <v>946</v>
      </c>
      <c r="B953" t="s">
        <v>482</v>
      </c>
      <c r="C953" t="s">
        <v>490</v>
      </c>
      <c r="D953" t="s">
        <v>491</v>
      </c>
      <c r="E953">
        <v>0</v>
      </c>
      <c r="F953">
        <v>1</v>
      </c>
      <c r="G953">
        <v>80</v>
      </c>
      <c r="H953">
        <v>1</v>
      </c>
      <c r="I953">
        <v>0</v>
      </c>
      <c r="J953" s="168">
        <v>46115</v>
      </c>
      <c r="K953" s="168">
        <v>46115</v>
      </c>
      <c r="L953" s="168">
        <v>46115</v>
      </c>
      <c r="M953" s="168">
        <v>46115</v>
      </c>
      <c r="N953" t="s">
        <v>477</v>
      </c>
      <c r="O953" t="s">
        <v>477</v>
      </c>
      <c r="P953" s="168">
        <v>46115</v>
      </c>
      <c r="Q953" s="168">
        <v>46115</v>
      </c>
      <c r="R953" t="s">
        <v>477</v>
      </c>
      <c r="S953" t="s">
        <v>477</v>
      </c>
      <c r="T953">
        <v>6</v>
      </c>
      <c r="U953" t="s">
        <v>947</v>
      </c>
      <c r="V953" t="s">
        <v>864</v>
      </c>
      <c r="W953">
        <v>5170107026</v>
      </c>
      <c r="X953">
        <v>0</v>
      </c>
      <c r="Z953" t="s">
        <v>492</v>
      </c>
      <c r="AB953" t="s">
        <v>866</v>
      </c>
    </row>
    <row r="954" spans="1:28" x14ac:dyDescent="0.25">
      <c r="A954" t="s">
        <v>946</v>
      </c>
      <c r="B954" t="s">
        <v>494</v>
      </c>
      <c r="C954" t="s">
        <v>495</v>
      </c>
      <c r="D954" t="s">
        <v>496</v>
      </c>
      <c r="E954">
        <v>0.5</v>
      </c>
      <c r="F954">
        <v>1</v>
      </c>
      <c r="G954">
        <v>80</v>
      </c>
      <c r="H954">
        <v>1</v>
      </c>
      <c r="I954">
        <v>50</v>
      </c>
      <c r="J954" s="168">
        <v>46129</v>
      </c>
      <c r="K954" s="168">
        <v>46129</v>
      </c>
      <c r="L954" s="168">
        <v>46120</v>
      </c>
      <c r="M954" s="168">
        <v>46120</v>
      </c>
      <c r="N954" t="s">
        <v>477</v>
      </c>
      <c r="O954" t="s">
        <v>477</v>
      </c>
      <c r="P954" s="168">
        <v>46129</v>
      </c>
      <c r="Q954" s="168">
        <v>46129</v>
      </c>
      <c r="R954" t="s">
        <v>477</v>
      </c>
      <c r="S954" t="s">
        <v>477</v>
      </c>
      <c r="T954">
        <v>6</v>
      </c>
      <c r="U954" t="s">
        <v>947</v>
      </c>
      <c r="V954" t="s">
        <v>864</v>
      </c>
      <c r="W954">
        <v>5170107027</v>
      </c>
      <c r="X954">
        <v>0</v>
      </c>
      <c r="Z954" t="s">
        <v>492</v>
      </c>
      <c r="AB954" t="s">
        <v>871</v>
      </c>
    </row>
    <row r="955" spans="1:28" x14ac:dyDescent="0.25">
      <c r="A955" t="s">
        <v>946</v>
      </c>
      <c r="B955" t="s">
        <v>498</v>
      </c>
      <c r="C955" t="s">
        <v>499</v>
      </c>
      <c r="D955" t="s">
        <v>500</v>
      </c>
      <c r="E955">
        <v>0.2</v>
      </c>
      <c r="F955">
        <v>1</v>
      </c>
      <c r="G955">
        <v>80</v>
      </c>
      <c r="H955">
        <v>1</v>
      </c>
      <c r="I955">
        <v>20</v>
      </c>
      <c r="J955" s="168">
        <v>46283</v>
      </c>
      <c r="K955" s="168">
        <v>46283</v>
      </c>
      <c r="L955" s="168">
        <v>46185</v>
      </c>
      <c r="M955" s="168">
        <v>46185</v>
      </c>
      <c r="N955" t="s">
        <v>477</v>
      </c>
      <c r="O955" t="s">
        <v>477</v>
      </c>
      <c r="P955" s="168">
        <v>46213</v>
      </c>
      <c r="Q955" s="168">
        <v>46213</v>
      </c>
      <c r="R955" t="s">
        <v>477</v>
      </c>
      <c r="S955" t="s">
        <v>477</v>
      </c>
      <c r="T955">
        <v>6</v>
      </c>
      <c r="U955" t="s">
        <v>947</v>
      </c>
      <c r="V955" t="s">
        <v>864</v>
      </c>
      <c r="W955">
        <v>5170107028</v>
      </c>
      <c r="X955">
        <v>0</v>
      </c>
      <c r="Z955" t="s">
        <v>492</v>
      </c>
      <c r="AB955" t="s">
        <v>520</v>
      </c>
    </row>
    <row r="956" spans="1:28" x14ac:dyDescent="0.25">
      <c r="A956" t="s">
        <v>946</v>
      </c>
      <c r="B956" t="s">
        <v>502</v>
      </c>
      <c r="C956" t="s">
        <v>503</v>
      </c>
      <c r="D956" t="s">
        <v>504</v>
      </c>
      <c r="E956">
        <v>0.1</v>
      </c>
      <c r="F956">
        <v>1</v>
      </c>
      <c r="G956">
        <v>80</v>
      </c>
      <c r="H956">
        <v>1</v>
      </c>
      <c r="I956">
        <v>10</v>
      </c>
      <c r="J956" s="168">
        <v>46283</v>
      </c>
      <c r="K956" s="168">
        <v>46283</v>
      </c>
      <c r="L956" s="168">
        <v>46185</v>
      </c>
      <c r="M956" s="168">
        <v>46289</v>
      </c>
      <c r="N956" t="s">
        <v>477</v>
      </c>
      <c r="O956" t="s">
        <v>477</v>
      </c>
      <c r="P956" s="168">
        <v>46283</v>
      </c>
      <c r="Q956" s="168">
        <v>46283</v>
      </c>
      <c r="R956" t="s">
        <v>477</v>
      </c>
      <c r="S956" t="s">
        <v>477</v>
      </c>
      <c r="T956">
        <v>6</v>
      </c>
      <c r="U956" t="s">
        <v>947</v>
      </c>
      <c r="V956" t="s">
        <v>864</v>
      </c>
      <c r="W956">
        <v>5170107029</v>
      </c>
      <c r="X956">
        <v>0</v>
      </c>
      <c r="Z956" t="s">
        <v>492</v>
      </c>
      <c r="AB956" t="s">
        <v>872</v>
      </c>
    </row>
    <row r="957" spans="1:28" x14ac:dyDescent="0.25">
      <c r="A957" t="s">
        <v>946</v>
      </c>
      <c r="B957" t="s">
        <v>505</v>
      </c>
      <c r="C957" t="s">
        <v>506</v>
      </c>
      <c r="D957" t="s">
        <v>507</v>
      </c>
      <c r="E957">
        <v>0.2</v>
      </c>
      <c r="F957">
        <v>1</v>
      </c>
      <c r="G957">
        <v>80</v>
      </c>
      <c r="H957">
        <v>1</v>
      </c>
      <c r="I957">
        <v>20</v>
      </c>
      <c r="J957" s="168">
        <v>46297</v>
      </c>
      <c r="K957" s="168">
        <v>46297</v>
      </c>
      <c r="L957" s="168">
        <v>46293</v>
      </c>
      <c r="M957" s="168">
        <v>46293</v>
      </c>
      <c r="N957" t="s">
        <v>477</v>
      </c>
      <c r="O957" t="s">
        <v>477</v>
      </c>
      <c r="P957" s="168">
        <v>46297</v>
      </c>
      <c r="Q957" s="168">
        <v>46297</v>
      </c>
      <c r="R957" t="s">
        <v>477</v>
      </c>
      <c r="S957" t="s">
        <v>477</v>
      </c>
      <c r="T957">
        <v>6</v>
      </c>
      <c r="U957" t="s">
        <v>947</v>
      </c>
      <c r="V957" t="s">
        <v>864</v>
      </c>
      <c r="W957">
        <v>5170107030</v>
      </c>
      <c r="X957">
        <v>0</v>
      </c>
      <c r="Z957" t="s">
        <v>480</v>
      </c>
      <c r="AB957" t="s">
        <v>489</v>
      </c>
    </row>
    <row r="958" spans="1:28" x14ac:dyDescent="0.25">
      <c r="A958" t="s">
        <v>948</v>
      </c>
      <c r="B958" t="s">
        <v>474</v>
      </c>
      <c r="C958" t="s">
        <v>475</v>
      </c>
      <c r="D958" t="s">
        <v>476</v>
      </c>
      <c r="E958">
        <v>0</v>
      </c>
      <c r="F958">
        <v>1</v>
      </c>
      <c r="G958">
        <v>80</v>
      </c>
      <c r="H958">
        <v>1</v>
      </c>
      <c r="I958">
        <v>0</v>
      </c>
      <c r="J958" s="168">
        <v>46111</v>
      </c>
      <c r="K958" s="168">
        <v>46111</v>
      </c>
      <c r="L958" s="168">
        <v>46111</v>
      </c>
      <c r="M958" s="168">
        <v>46111</v>
      </c>
      <c r="N958" t="s">
        <v>477</v>
      </c>
      <c r="O958" t="s">
        <v>477</v>
      </c>
      <c r="P958" s="168">
        <v>46111</v>
      </c>
      <c r="Q958" s="168">
        <v>46111</v>
      </c>
      <c r="R958" t="s">
        <v>477</v>
      </c>
      <c r="S958" t="s">
        <v>477</v>
      </c>
      <c r="T958">
        <v>6</v>
      </c>
      <c r="U958" t="s">
        <v>949</v>
      </c>
      <c r="V958" t="s">
        <v>864</v>
      </c>
      <c r="W958">
        <v>5170107031</v>
      </c>
      <c r="X958">
        <v>0</v>
      </c>
      <c r="Z958" t="s">
        <v>480</v>
      </c>
      <c r="AB958" t="s">
        <v>746</v>
      </c>
    </row>
    <row r="959" spans="1:28" x14ac:dyDescent="0.25">
      <c r="A959" t="s">
        <v>948</v>
      </c>
      <c r="B959" t="s">
        <v>482</v>
      </c>
      <c r="C959" t="s">
        <v>490</v>
      </c>
      <c r="D959" t="s">
        <v>491</v>
      </c>
      <c r="E959">
        <v>0</v>
      </c>
      <c r="F959">
        <v>1</v>
      </c>
      <c r="G959">
        <v>80</v>
      </c>
      <c r="H959">
        <v>1</v>
      </c>
      <c r="I959">
        <v>0</v>
      </c>
      <c r="J959" s="168">
        <v>46115</v>
      </c>
      <c r="K959" s="168">
        <v>46115</v>
      </c>
      <c r="L959" s="168">
        <v>46115</v>
      </c>
      <c r="M959" s="168">
        <v>46115</v>
      </c>
      <c r="N959" t="s">
        <v>477</v>
      </c>
      <c r="O959" t="s">
        <v>477</v>
      </c>
      <c r="P959" s="168">
        <v>46115</v>
      </c>
      <c r="Q959" s="168">
        <v>46115</v>
      </c>
      <c r="R959" t="s">
        <v>477</v>
      </c>
      <c r="S959" t="s">
        <v>477</v>
      </c>
      <c r="T959">
        <v>6</v>
      </c>
      <c r="U959" t="s">
        <v>949</v>
      </c>
      <c r="V959" t="s">
        <v>864</v>
      </c>
      <c r="W959">
        <v>5170107032</v>
      </c>
      <c r="X959">
        <v>0</v>
      </c>
      <c r="Z959" t="s">
        <v>492</v>
      </c>
      <c r="AB959" t="s">
        <v>866</v>
      </c>
    </row>
    <row r="960" spans="1:28" x14ac:dyDescent="0.25">
      <c r="A960" t="s">
        <v>948</v>
      </c>
      <c r="B960" t="s">
        <v>494</v>
      </c>
      <c r="C960" t="s">
        <v>495</v>
      </c>
      <c r="D960" t="s">
        <v>496</v>
      </c>
      <c r="E960">
        <v>0.5</v>
      </c>
      <c r="F960">
        <v>1</v>
      </c>
      <c r="G960">
        <v>80</v>
      </c>
      <c r="H960">
        <v>1</v>
      </c>
      <c r="I960">
        <v>50</v>
      </c>
      <c r="J960" s="168">
        <v>46129</v>
      </c>
      <c r="K960" s="168">
        <v>46129</v>
      </c>
      <c r="L960" s="168">
        <v>46131</v>
      </c>
      <c r="M960" s="168">
        <v>46131</v>
      </c>
      <c r="N960" t="s">
        <v>477</v>
      </c>
      <c r="O960" t="s">
        <v>477</v>
      </c>
      <c r="P960" s="168">
        <v>46129</v>
      </c>
      <c r="Q960" s="168">
        <v>46129</v>
      </c>
      <c r="R960" t="s">
        <v>477</v>
      </c>
      <c r="S960" t="s">
        <v>477</v>
      </c>
      <c r="T960">
        <v>6</v>
      </c>
      <c r="U960" t="s">
        <v>949</v>
      </c>
      <c r="V960" t="s">
        <v>864</v>
      </c>
      <c r="W960">
        <v>5170107033</v>
      </c>
      <c r="X960">
        <v>0</v>
      </c>
      <c r="Z960" t="s">
        <v>492</v>
      </c>
      <c r="AB960" t="s">
        <v>875</v>
      </c>
    </row>
    <row r="961" spans="1:28" x14ac:dyDescent="0.25">
      <c r="A961" t="s">
        <v>948</v>
      </c>
      <c r="B961" t="s">
        <v>498</v>
      </c>
      <c r="C961" t="s">
        <v>499</v>
      </c>
      <c r="D961" t="s">
        <v>500</v>
      </c>
      <c r="E961">
        <v>0.2</v>
      </c>
      <c r="F961">
        <v>1</v>
      </c>
      <c r="G961">
        <v>80</v>
      </c>
      <c r="H961">
        <v>1</v>
      </c>
      <c r="I961">
        <v>20</v>
      </c>
      <c r="J961" s="168">
        <v>46283</v>
      </c>
      <c r="K961" s="168">
        <v>46283</v>
      </c>
      <c r="L961" s="168">
        <v>46234</v>
      </c>
      <c r="M961" s="168">
        <v>46234</v>
      </c>
      <c r="N961" t="s">
        <v>477</v>
      </c>
      <c r="O961" t="s">
        <v>477</v>
      </c>
      <c r="P961" s="168">
        <v>46213</v>
      </c>
      <c r="Q961" s="168">
        <v>46213</v>
      </c>
      <c r="R961" t="s">
        <v>477</v>
      </c>
      <c r="S961" t="s">
        <v>477</v>
      </c>
      <c r="T961">
        <v>6</v>
      </c>
      <c r="U961" t="s">
        <v>949</v>
      </c>
      <c r="V961" t="s">
        <v>864</v>
      </c>
      <c r="W961">
        <v>5170107034</v>
      </c>
      <c r="X961">
        <v>0</v>
      </c>
      <c r="Z961" t="s">
        <v>492</v>
      </c>
      <c r="AB961" t="s">
        <v>642</v>
      </c>
    </row>
    <row r="962" spans="1:28" x14ac:dyDescent="0.25">
      <c r="A962" t="s">
        <v>948</v>
      </c>
      <c r="B962" t="s">
        <v>502</v>
      </c>
      <c r="C962" t="s">
        <v>503</v>
      </c>
      <c r="D962" t="s">
        <v>504</v>
      </c>
      <c r="E962">
        <v>0.1</v>
      </c>
      <c r="F962">
        <v>1</v>
      </c>
      <c r="G962">
        <v>80</v>
      </c>
      <c r="H962">
        <v>1</v>
      </c>
      <c r="I962">
        <v>10</v>
      </c>
      <c r="J962" s="168">
        <v>46283</v>
      </c>
      <c r="K962" s="168">
        <v>46283</v>
      </c>
      <c r="L962" s="168">
        <v>46234</v>
      </c>
      <c r="M962" s="168">
        <v>46234</v>
      </c>
      <c r="N962" t="s">
        <v>477</v>
      </c>
      <c r="O962" t="s">
        <v>477</v>
      </c>
      <c r="P962" s="168">
        <v>46283</v>
      </c>
      <c r="Q962" s="168">
        <v>46283</v>
      </c>
      <c r="R962" t="s">
        <v>477</v>
      </c>
      <c r="S962" t="s">
        <v>477</v>
      </c>
      <c r="T962">
        <v>6</v>
      </c>
      <c r="U962" t="s">
        <v>949</v>
      </c>
      <c r="V962" t="s">
        <v>864</v>
      </c>
      <c r="W962">
        <v>5170107035</v>
      </c>
      <c r="X962">
        <v>0</v>
      </c>
      <c r="Z962" t="s">
        <v>492</v>
      </c>
      <c r="AB962" t="s">
        <v>642</v>
      </c>
    </row>
    <row r="963" spans="1:28" x14ac:dyDescent="0.25">
      <c r="A963" t="s">
        <v>948</v>
      </c>
      <c r="B963" t="s">
        <v>505</v>
      </c>
      <c r="C963" t="s">
        <v>506</v>
      </c>
      <c r="D963" t="s">
        <v>507</v>
      </c>
      <c r="E963">
        <v>0.2</v>
      </c>
      <c r="F963">
        <v>1</v>
      </c>
      <c r="G963">
        <v>80</v>
      </c>
      <c r="H963">
        <v>1</v>
      </c>
      <c r="I963">
        <v>20</v>
      </c>
      <c r="J963" s="168">
        <v>46297</v>
      </c>
      <c r="K963" s="168">
        <v>46297</v>
      </c>
      <c r="L963" s="168">
        <v>46247</v>
      </c>
      <c r="M963" s="168">
        <v>46247</v>
      </c>
      <c r="N963" t="s">
        <v>477</v>
      </c>
      <c r="O963" t="s">
        <v>477</v>
      </c>
      <c r="P963" s="168">
        <v>46297</v>
      </c>
      <c r="Q963" s="168">
        <v>46297</v>
      </c>
      <c r="R963" t="s">
        <v>477</v>
      </c>
      <c r="S963" t="s">
        <v>477</v>
      </c>
      <c r="T963">
        <v>6</v>
      </c>
      <c r="U963" t="s">
        <v>949</v>
      </c>
      <c r="V963" t="s">
        <v>864</v>
      </c>
      <c r="W963">
        <v>5170107036</v>
      </c>
      <c r="X963">
        <v>0</v>
      </c>
      <c r="Z963" t="s">
        <v>480</v>
      </c>
      <c r="AB963" t="s">
        <v>785</v>
      </c>
    </row>
    <row r="964" spans="1:28" x14ac:dyDescent="0.25">
      <c r="A964" t="s">
        <v>950</v>
      </c>
      <c r="B964" t="s">
        <v>474</v>
      </c>
      <c r="C964" t="s">
        <v>475</v>
      </c>
      <c r="D964" t="s">
        <v>476</v>
      </c>
      <c r="E964">
        <v>0</v>
      </c>
      <c r="F964">
        <v>1</v>
      </c>
      <c r="G964">
        <v>80</v>
      </c>
      <c r="H964">
        <v>1</v>
      </c>
      <c r="I964">
        <v>0</v>
      </c>
      <c r="J964" s="168">
        <v>46111</v>
      </c>
      <c r="K964" s="168">
        <v>46111</v>
      </c>
      <c r="L964" s="168">
        <v>46111</v>
      </c>
      <c r="M964" s="168">
        <v>46111</v>
      </c>
      <c r="N964" t="s">
        <v>477</v>
      </c>
      <c r="O964" t="s">
        <v>477</v>
      </c>
      <c r="P964" s="168">
        <v>46111</v>
      </c>
      <c r="Q964" s="168">
        <v>46111</v>
      </c>
      <c r="R964" t="s">
        <v>477</v>
      </c>
      <c r="S964" t="s">
        <v>477</v>
      </c>
      <c r="T964">
        <v>6</v>
      </c>
      <c r="U964" t="s">
        <v>951</v>
      </c>
      <c r="V964" t="s">
        <v>864</v>
      </c>
      <c r="W964">
        <v>5170107037</v>
      </c>
      <c r="X964">
        <v>0</v>
      </c>
      <c r="Z964" t="s">
        <v>480</v>
      </c>
      <c r="AB964" t="s">
        <v>746</v>
      </c>
    </row>
    <row r="965" spans="1:28" x14ac:dyDescent="0.25">
      <c r="A965" t="s">
        <v>950</v>
      </c>
      <c r="B965" t="s">
        <v>482</v>
      </c>
      <c r="C965" t="s">
        <v>490</v>
      </c>
      <c r="D965" t="s">
        <v>491</v>
      </c>
      <c r="E965">
        <v>0</v>
      </c>
      <c r="F965">
        <v>1</v>
      </c>
      <c r="G965">
        <v>80</v>
      </c>
      <c r="H965">
        <v>1</v>
      </c>
      <c r="I965">
        <v>0</v>
      </c>
      <c r="J965" s="168">
        <v>46115</v>
      </c>
      <c r="K965" s="168">
        <v>46115</v>
      </c>
      <c r="L965" s="168">
        <v>46115</v>
      </c>
      <c r="M965" s="168">
        <v>46115</v>
      </c>
      <c r="N965" t="s">
        <v>477</v>
      </c>
      <c r="O965" t="s">
        <v>477</v>
      </c>
      <c r="P965" s="168">
        <v>46115</v>
      </c>
      <c r="Q965" s="168">
        <v>46115</v>
      </c>
      <c r="R965" t="s">
        <v>477</v>
      </c>
      <c r="S965" t="s">
        <v>477</v>
      </c>
      <c r="T965">
        <v>6</v>
      </c>
      <c r="U965" t="s">
        <v>951</v>
      </c>
      <c r="V965" t="s">
        <v>864</v>
      </c>
      <c r="W965">
        <v>5170107038</v>
      </c>
      <c r="X965">
        <v>0</v>
      </c>
      <c r="Z965" t="s">
        <v>492</v>
      </c>
      <c r="AB965" t="s">
        <v>866</v>
      </c>
    </row>
    <row r="966" spans="1:28" x14ac:dyDescent="0.25">
      <c r="A966" t="s">
        <v>950</v>
      </c>
      <c r="B966" t="s">
        <v>494</v>
      </c>
      <c r="C966" t="s">
        <v>495</v>
      </c>
      <c r="D966" t="s">
        <v>496</v>
      </c>
      <c r="E966">
        <v>0.5</v>
      </c>
      <c r="F966">
        <v>1</v>
      </c>
      <c r="G966">
        <v>80</v>
      </c>
      <c r="H966">
        <v>1</v>
      </c>
      <c r="I966">
        <v>50</v>
      </c>
      <c r="J966" s="168">
        <v>46129</v>
      </c>
      <c r="K966" s="168">
        <v>46129</v>
      </c>
      <c r="L966" s="168">
        <v>46129</v>
      </c>
      <c r="M966" s="168">
        <v>46129</v>
      </c>
      <c r="N966" t="s">
        <v>477</v>
      </c>
      <c r="O966" t="s">
        <v>477</v>
      </c>
      <c r="P966" s="168">
        <v>46129</v>
      </c>
      <c r="Q966" s="168">
        <v>46129</v>
      </c>
      <c r="R966" t="s">
        <v>477</v>
      </c>
      <c r="S966" t="s">
        <v>477</v>
      </c>
      <c r="T966">
        <v>6</v>
      </c>
      <c r="U966" t="s">
        <v>951</v>
      </c>
      <c r="V966" t="s">
        <v>864</v>
      </c>
      <c r="W966">
        <v>5170107039</v>
      </c>
      <c r="X966">
        <v>0</v>
      </c>
      <c r="Z966" t="s">
        <v>492</v>
      </c>
      <c r="AB966" t="s">
        <v>781</v>
      </c>
    </row>
    <row r="967" spans="1:28" x14ac:dyDescent="0.25">
      <c r="A967" t="s">
        <v>950</v>
      </c>
      <c r="B967" t="s">
        <v>498</v>
      </c>
      <c r="C967" t="s">
        <v>499</v>
      </c>
      <c r="D967" t="s">
        <v>500</v>
      </c>
      <c r="E967">
        <v>0.2</v>
      </c>
      <c r="F967">
        <v>1</v>
      </c>
      <c r="G967">
        <v>80</v>
      </c>
      <c r="H967">
        <v>1</v>
      </c>
      <c r="I967">
        <v>20</v>
      </c>
      <c r="J967" s="168">
        <v>46283</v>
      </c>
      <c r="K967" s="168">
        <v>46283</v>
      </c>
      <c r="L967" s="168">
        <v>46225</v>
      </c>
      <c r="M967" s="168">
        <v>46225</v>
      </c>
      <c r="N967" t="s">
        <v>477</v>
      </c>
      <c r="O967" t="s">
        <v>477</v>
      </c>
      <c r="P967" s="168">
        <v>46213</v>
      </c>
      <c r="Q967" s="168">
        <v>46213</v>
      </c>
      <c r="R967" t="s">
        <v>477</v>
      </c>
      <c r="S967" t="s">
        <v>477</v>
      </c>
      <c r="T967">
        <v>6</v>
      </c>
      <c r="U967" t="s">
        <v>951</v>
      </c>
      <c r="V967" t="s">
        <v>864</v>
      </c>
      <c r="W967">
        <v>5170107040</v>
      </c>
      <c r="X967">
        <v>0</v>
      </c>
      <c r="Z967" t="s">
        <v>492</v>
      </c>
      <c r="AB967" t="s">
        <v>840</v>
      </c>
    </row>
    <row r="968" spans="1:28" x14ac:dyDescent="0.25">
      <c r="A968" t="s">
        <v>950</v>
      </c>
      <c r="B968" t="s">
        <v>502</v>
      </c>
      <c r="C968" t="s">
        <v>503</v>
      </c>
      <c r="D968" t="s">
        <v>504</v>
      </c>
      <c r="E968">
        <v>0.1</v>
      </c>
      <c r="F968">
        <v>1</v>
      </c>
      <c r="G968">
        <v>80</v>
      </c>
      <c r="H968">
        <v>1</v>
      </c>
      <c r="I968">
        <v>10</v>
      </c>
      <c r="J968" s="168">
        <v>46283</v>
      </c>
      <c r="K968" s="168">
        <v>46283</v>
      </c>
      <c r="L968" s="168">
        <v>46225</v>
      </c>
      <c r="M968" s="168">
        <v>46289</v>
      </c>
      <c r="N968" t="s">
        <v>477</v>
      </c>
      <c r="O968" t="s">
        <v>477</v>
      </c>
      <c r="P968" s="168">
        <v>46283</v>
      </c>
      <c r="Q968" s="168">
        <v>46283</v>
      </c>
      <c r="R968" t="s">
        <v>477</v>
      </c>
      <c r="S968" t="s">
        <v>477</v>
      </c>
      <c r="T968">
        <v>6</v>
      </c>
      <c r="U968" t="s">
        <v>951</v>
      </c>
      <c r="V968" t="s">
        <v>864</v>
      </c>
      <c r="W968">
        <v>5170107041</v>
      </c>
      <c r="X968">
        <v>0</v>
      </c>
      <c r="Z968" t="s">
        <v>492</v>
      </c>
      <c r="AB968" t="s">
        <v>872</v>
      </c>
    </row>
    <row r="969" spans="1:28" x14ac:dyDescent="0.25">
      <c r="A969" t="s">
        <v>950</v>
      </c>
      <c r="B969" t="s">
        <v>505</v>
      </c>
      <c r="C969" t="s">
        <v>506</v>
      </c>
      <c r="D969" t="s">
        <v>507</v>
      </c>
      <c r="E969">
        <v>0.2</v>
      </c>
      <c r="F969">
        <v>1</v>
      </c>
      <c r="G969">
        <v>80</v>
      </c>
      <c r="H969">
        <v>1</v>
      </c>
      <c r="I969">
        <v>20</v>
      </c>
      <c r="J969" s="168">
        <v>46297</v>
      </c>
      <c r="K969" s="168">
        <v>46297</v>
      </c>
      <c r="L969" s="168">
        <v>46293</v>
      </c>
      <c r="M969" s="168">
        <v>46293</v>
      </c>
      <c r="N969" t="s">
        <v>477</v>
      </c>
      <c r="O969" t="s">
        <v>477</v>
      </c>
      <c r="P969" s="168">
        <v>46297</v>
      </c>
      <c r="Q969" s="168">
        <v>46297</v>
      </c>
      <c r="R969" t="s">
        <v>477</v>
      </c>
      <c r="S969" t="s">
        <v>477</v>
      </c>
      <c r="T969">
        <v>6</v>
      </c>
      <c r="U969" t="s">
        <v>951</v>
      </c>
      <c r="V969" t="s">
        <v>864</v>
      </c>
      <c r="W969">
        <v>5170107042</v>
      </c>
      <c r="X969">
        <v>0</v>
      </c>
      <c r="Z969" t="s">
        <v>480</v>
      </c>
      <c r="AB969" t="s">
        <v>489</v>
      </c>
    </row>
    <row r="970" spans="1:28" x14ac:dyDescent="0.25">
      <c r="A970" t="s">
        <v>952</v>
      </c>
      <c r="B970" t="s">
        <v>474</v>
      </c>
      <c r="C970" t="s">
        <v>475</v>
      </c>
      <c r="D970" t="s">
        <v>476</v>
      </c>
      <c r="E970">
        <v>0</v>
      </c>
      <c r="F970">
        <v>1</v>
      </c>
      <c r="G970">
        <v>80</v>
      </c>
      <c r="H970">
        <v>1</v>
      </c>
      <c r="I970">
        <v>0</v>
      </c>
      <c r="J970" s="168">
        <v>46111</v>
      </c>
      <c r="K970" s="168">
        <v>46111</v>
      </c>
      <c r="L970" s="168">
        <v>46111</v>
      </c>
      <c r="M970" s="168">
        <v>46111</v>
      </c>
      <c r="N970" t="s">
        <v>477</v>
      </c>
      <c r="O970" t="s">
        <v>477</v>
      </c>
      <c r="P970" s="168">
        <v>46111</v>
      </c>
      <c r="Q970" s="168">
        <v>46111</v>
      </c>
      <c r="R970" t="s">
        <v>477</v>
      </c>
      <c r="S970" t="s">
        <v>477</v>
      </c>
      <c r="T970">
        <v>6</v>
      </c>
      <c r="U970" t="s">
        <v>953</v>
      </c>
      <c r="V970" t="s">
        <v>864</v>
      </c>
      <c r="W970">
        <v>5170107043</v>
      </c>
      <c r="X970">
        <v>0</v>
      </c>
      <c r="Z970" t="s">
        <v>480</v>
      </c>
      <c r="AB970" t="s">
        <v>746</v>
      </c>
    </row>
    <row r="971" spans="1:28" x14ac:dyDescent="0.25">
      <c r="A971" t="s">
        <v>952</v>
      </c>
      <c r="B971" t="s">
        <v>482</v>
      </c>
      <c r="C971" t="s">
        <v>490</v>
      </c>
      <c r="D971" t="s">
        <v>491</v>
      </c>
      <c r="E971">
        <v>0</v>
      </c>
      <c r="F971">
        <v>1</v>
      </c>
      <c r="G971">
        <v>80</v>
      </c>
      <c r="H971">
        <v>1</v>
      </c>
      <c r="I971">
        <v>0</v>
      </c>
      <c r="J971" s="168">
        <v>46115</v>
      </c>
      <c r="K971" s="168">
        <v>46115</v>
      </c>
      <c r="L971" s="168">
        <v>46115</v>
      </c>
      <c r="M971" s="168">
        <v>46115</v>
      </c>
      <c r="N971" t="s">
        <v>477</v>
      </c>
      <c r="O971" t="s">
        <v>477</v>
      </c>
      <c r="P971" s="168">
        <v>46115</v>
      </c>
      <c r="Q971" s="168">
        <v>46115</v>
      </c>
      <c r="R971" t="s">
        <v>477</v>
      </c>
      <c r="S971" t="s">
        <v>477</v>
      </c>
      <c r="T971">
        <v>6</v>
      </c>
      <c r="U971" t="s">
        <v>953</v>
      </c>
      <c r="V971" t="s">
        <v>864</v>
      </c>
      <c r="W971">
        <v>5170107044</v>
      </c>
      <c r="X971">
        <v>0</v>
      </c>
      <c r="Z971" t="s">
        <v>492</v>
      </c>
      <c r="AB971" t="s">
        <v>866</v>
      </c>
    </row>
    <row r="972" spans="1:28" x14ac:dyDescent="0.25">
      <c r="A972" t="s">
        <v>952</v>
      </c>
      <c r="B972" t="s">
        <v>494</v>
      </c>
      <c r="C972" t="s">
        <v>495</v>
      </c>
      <c r="D972" t="s">
        <v>496</v>
      </c>
      <c r="E972">
        <v>0.5</v>
      </c>
      <c r="F972">
        <v>1</v>
      </c>
      <c r="G972">
        <v>80</v>
      </c>
      <c r="H972">
        <v>1</v>
      </c>
      <c r="I972">
        <v>50</v>
      </c>
      <c r="J972" s="168">
        <v>46129</v>
      </c>
      <c r="K972" s="168">
        <v>46129</v>
      </c>
      <c r="L972" s="168">
        <v>46122</v>
      </c>
      <c r="M972" s="168">
        <v>46122</v>
      </c>
      <c r="N972" t="s">
        <v>477</v>
      </c>
      <c r="O972" t="s">
        <v>477</v>
      </c>
      <c r="P972" s="168">
        <v>46129</v>
      </c>
      <c r="Q972" s="168">
        <v>46129</v>
      </c>
      <c r="R972" t="s">
        <v>477</v>
      </c>
      <c r="S972" t="s">
        <v>477</v>
      </c>
      <c r="T972">
        <v>6</v>
      </c>
      <c r="U972" t="s">
        <v>953</v>
      </c>
      <c r="V972" t="s">
        <v>864</v>
      </c>
      <c r="W972">
        <v>5170107045</v>
      </c>
      <c r="X972">
        <v>0</v>
      </c>
      <c r="Z972" t="s">
        <v>492</v>
      </c>
      <c r="AB972" t="s">
        <v>857</v>
      </c>
    </row>
    <row r="973" spans="1:28" x14ac:dyDescent="0.25">
      <c r="A973" t="s">
        <v>952</v>
      </c>
      <c r="B973" t="s">
        <v>498</v>
      </c>
      <c r="C973" t="s">
        <v>499</v>
      </c>
      <c r="D973" t="s">
        <v>500</v>
      </c>
      <c r="E973">
        <v>0.2</v>
      </c>
      <c r="F973">
        <v>1</v>
      </c>
      <c r="G973">
        <v>80</v>
      </c>
      <c r="H973">
        <v>1</v>
      </c>
      <c r="I973">
        <v>20</v>
      </c>
      <c r="J973" s="168">
        <v>46283</v>
      </c>
      <c r="K973" s="168">
        <v>46283</v>
      </c>
      <c r="L973" s="168">
        <v>46233</v>
      </c>
      <c r="M973" s="168">
        <v>46233</v>
      </c>
      <c r="N973" t="s">
        <v>477</v>
      </c>
      <c r="O973" t="s">
        <v>477</v>
      </c>
      <c r="P973" s="168">
        <v>46213</v>
      </c>
      <c r="Q973" s="168">
        <v>46213</v>
      </c>
      <c r="R973" t="s">
        <v>477</v>
      </c>
      <c r="S973" t="s">
        <v>477</v>
      </c>
      <c r="T973">
        <v>6</v>
      </c>
      <c r="U973" t="s">
        <v>953</v>
      </c>
      <c r="V973" t="s">
        <v>864</v>
      </c>
      <c r="W973">
        <v>5170107046</v>
      </c>
      <c r="X973">
        <v>0</v>
      </c>
      <c r="Z973" t="s">
        <v>492</v>
      </c>
      <c r="AB973" t="s">
        <v>954</v>
      </c>
    </row>
    <row r="974" spans="1:28" x14ac:dyDescent="0.25">
      <c r="A974" t="s">
        <v>952</v>
      </c>
      <c r="B974" t="s">
        <v>502</v>
      </c>
      <c r="C974" t="s">
        <v>503</v>
      </c>
      <c r="D974" t="s">
        <v>504</v>
      </c>
      <c r="E974">
        <v>0.1</v>
      </c>
      <c r="F974">
        <v>1</v>
      </c>
      <c r="G974">
        <v>80</v>
      </c>
      <c r="H974">
        <v>1</v>
      </c>
      <c r="I974">
        <v>10</v>
      </c>
      <c r="J974" s="168">
        <v>46283</v>
      </c>
      <c r="K974" s="168">
        <v>46283</v>
      </c>
      <c r="L974" s="168">
        <v>46233</v>
      </c>
      <c r="M974" s="168">
        <v>46233</v>
      </c>
      <c r="N974" t="s">
        <v>477</v>
      </c>
      <c r="O974" t="s">
        <v>477</v>
      </c>
      <c r="P974" s="168">
        <v>46283</v>
      </c>
      <c r="Q974" s="168">
        <v>46283</v>
      </c>
      <c r="R974" t="s">
        <v>477</v>
      </c>
      <c r="S974" t="s">
        <v>477</v>
      </c>
      <c r="T974">
        <v>6</v>
      </c>
      <c r="U974" t="s">
        <v>953</v>
      </c>
      <c r="V974" t="s">
        <v>864</v>
      </c>
      <c r="W974">
        <v>5170107047</v>
      </c>
      <c r="X974">
        <v>0</v>
      </c>
      <c r="Z974" t="s">
        <v>492</v>
      </c>
      <c r="AB974" t="s">
        <v>954</v>
      </c>
    </row>
    <row r="975" spans="1:28" x14ac:dyDescent="0.25">
      <c r="A975" t="s">
        <v>952</v>
      </c>
      <c r="B975" t="s">
        <v>505</v>
      </c>
      <c r="C975" t="s">
        <v>506</v>
      </c>
      <c r="D975" t="s">
        <v>507</v>
      </c>
      <c r="E975">
        <v>0.2</v>
      </c>
      <c r="F975">
        <v>1</v>
      </c>
      <c r="G975">
        <v>80</v>
      </c>
      <c r="H975">
        <v>1</v>
      </c>
      <c r="I975">
        <v>20</v>
      </c>
      <c r="J975" s="168">
        <v>46297</v>
      </c>
      <c r="K975" s="168">
        <v>46297</v>
      </c>
      <c r="L975" s="168">
        <v>46247</v>
      </c>
      <c r="M975" s="168">
        <v>46247</v>
      </c>
      <c r="N975" t="s">
        <v>477</v>
      </c>
      <c r="O975" t="s">
        <v>477</v>
      </c>
      <c r="P975" s="168">
        <v>46297</v>
      </c>
      <c r="Q975" s="168">
        <v>46297</v>
      </c>
      <c r="R975" t="s">
        <v>477</v>
      </c>
      <c r="S975" t="s">
        <v>477</v>
      </c>
      <c r="T975">
        <v>6</v>
      </c>
      <c r="U975" t="s">
        <v>953</v>
      </c>
      <c r="V975" t="s">
        <v>864</v>
      </c>
      <c r="W975">
        <v>5170107048</v>
      </c>
      <c r="X975">
        <v>0</v>
      </c>
      <c r="Z975" t="s">
        <v>480</v>
      </c>
      <c r="AB975" t="s">
        <v>785</v>
      </c>
    </row>
    <row r="976" spans="1:28" x14ac:dyDescent="0.25">
      <c r="A976" t="s">
        <v>955</v>
      </c>
      <c r="B976" t="s">
        <v>474</v>
      </c>
      <c r="C976" t="s">
        <v>475</v>
      </c>
      <c r="D976" t="s">
        <v>476</v>
      </c>
      <c r="E976">
        <v>0</v>
      </c>
      <c r="F976">
        <v>1</v>
      </c>
      <c r="G976">
        <v>80</v>
      </c>
      <c r="H976">
        <v>1</v>
      </c>
      <c r="I976">
        <v>0</v>
      </c>
      <c r="J976" s="168">
        <v>46139</v>
      </c>
      <c r="K976" s="168">
        <v>46139</v>
      </c>
      <c r="L976" s="168">
        <v>46125</v>
      </c>
      <c r="M976" s="168">
        <v>46125</v>
      </c>
      <c r="N976" t="s">
        <v>477</v>
      </c>
      <c r="O976" t="s">
        <v>477</v>
      </c>
      <c r="P976" s="168">
        <v>46139</v>
      </c>
      <c r="Q976" s="168">
        <v>46139</v>
      </c>
      <c r="R976" t="s">
        <v>477</v>
      </c>
      <c r="S976" t="s">
        <v>477</v>
      </c>
      <c r="T976">
        <v>6</v>
      </c>
      <c r="U976" t="s">
        <v>956</v>
      </c>
      <c r="V976" t="s">
        <v>864</v>
      </c>
      <c r="W976">
        <v>5170107049</v>
      </c>
      <c r="X976">
        <v>0</v>
      </c>
      <c r="Z976" t="s">
        <v>480</v>
      </c>
      <c r="AB976" t="s">
        <v>765</v>
      </c>
    </row>
    <row r="977" spans="1:28" x14ac:dyDescent="0.25">
      <c r="A977" t="s">
        <v>955</v>
      </c>
      <c r="B977" t="s">
        <v>482</v>
      </c>
      <c r="C977" t="s">
        <v>490</v>
      </c>
      <c r="D977" t="s">
        <v>491</v>
      </c>
      <c r="E977">
        <v>0</v>
      </c>
      <c r="F977">
        <v>1</v>
      </c>
      <c r="G977">
        <v>80</v>
      </c>
      <c r="H977">
        <v>1</v>
      </c>
      <c r="I977">
        <v>0</v>
      </c>
      <c r="J977" s="168">
        <v>46142</v>
      </c>
      <c r="K977" s="168">
        <v>46142</v>
      </c>
      <c r="L977" s="168">
        <v>46138</v>
      </c>
      <c r="M977" s="168">
        <v>46138</v>
      </c>
      <c r="N977" t="s">
        <v>477</v>
      </c>
      <c r="O977" t="s">
        <v>477</v>
      </c>
      <c r="P977" s="168">
        <v>46142</v>
      </c>
      <c r="Q977" s="168">
        <v>46142</v>
      </c>
      <c r="R977" t="s">
        <v>477</v>
      </c>
      <c r="S977" t="s">
        <v>477</v>
      </c>
      <c r="T977">
        <v>6</v>
      </c>
      <c r="U977" t="s">
        <v>956</v>
      </c>
      <c r="V977" t="s">
        <v>864</v>
      </c>
      <c r="W977">
        <v>5170107050</v>
      </c>
      <c r="X977">
        <v>0</v>
      </c>
      <c r="Z977" t="s">
        <v>492</v>
      </c>
      <c r="AB977" t="s">
        <v>883</v>
      </c>
    </row>
    <row r="978" spans="1:28" x14ac:dyDescent="0.25">
      <c r="A978" t="s">
        <v>955</v>
      </c>
      <c r="B978" t="s">
        <v>494</v>
      </c>
      <c r="C978" t="s">
        <v>495</v>
      </c>
      <c r="D978" t="s">
        <v>496</v>
      </c>
      <c r="E978">
        <v>0.5</v>
      </c>
      <c r="F978">
        <v>1</v>
      </c>
      <c r="G978">
        <v>80</v>
      </c>
      <c r="H978">
        <v>1</v>
      </c>
      <c r="I978">
        <v>50</v>
      </c>
      <c r="J978" s="168">
        <v>46150</v>
      </c>
      <c r="K978" s="168">
        <v>46150</v>
      </c>
      <c r="L978" s="168">
        <v>46150</v>
      </c>
      <c r="M978" s="168">
        <v>46150</v>
      </c>
      <c r="N978" t="s">
        <v>477</v>
      </c>
      <c r="O978" t="s">
        <v>477</v>
      </c>
      <c r="P978" s="168">
        <v>46150</v>
      </c>
      <c r="Q978" s="168">
        <v>46150</v>
      </c>
      <c r="R978" t="s">
        <v>477</v>
      </c>
      <c r="S978" t="s">
        <v>477</v>
      </c>
      <c r="T978">
        <v>6</v>
      </c>
      <c r="U978" t="s">
        <v>956</v>
      </c>
      <c r="V978" t="s">
        <v>864</v>
      </c>
      <c r="W978">
        <v>5170107051</v>
      </c>
      <c r="X978">
        <v>0</v>
      </c>
      <c r="Z978" t="s">
        <v>492</v>
      </c>
      <c r="AB978" t="s">
        <v>884</v>
      </c>
    </row>
    <row r="979" spans="1:28" x14ac:dyDescent="0.25">
      <c r="A979" t="s">
        <v>955</v>
      </c>
      <c r="B979" t="s">
        <v>498</v>
      </c>
      <c r="C979" t="s">
        <v>499</v>
      </c>
      <c r="D979" t="s">
        <v>500</v>
      </c>
      <c r="E979">
        <v>0.2</v>
      </c>
      <c r="F979">
        <v>1</v>
      </c>
      <c r="G979">
        <v>80</v>
      </c>
      <c r="H979">
        <v>1</v>
      </c>
      <c r="I979">
        <v>20</v>
      </c>
      <c r="J979" s="168">
        <v>46304</v>
      </c>
      <c r="K979" s="168">
        <v>46304</v>
      </c>
      <c r="L979" s="168">
        <v>46289</v>
      </c>
      <c r="M979" s="168">
        <v>46289</v>
      </c>
      <c r="N979" t="s">
        <v>477</v>
      </c>
      <c r="O979" t="s">
        <v>477</v>
      </c>
      <c r="P979" s="168">
        <v>46234</v>
      </c>
      <c r="Q979" s="168">
        <v>46234</v>
      </c>
      <c r="R979" t="s">
        <v>477</v>
      </c>
      <c r="S979" t="s">
        <v>477</v>
      </c>
      <c r="T979">
        <v>6</v>
      </c>
      <c r="U979" t="s">
        <v>956</v>
      </c>
      <c r="V979" t="s">
        <v>864</v>
      </c>
      <c r="W979">
        <v>5170107052</v>
      </c>
      <c r="X979">
        <v>0</v>
      </c>
      <c r="Z979" t="s">
        <v>492</v>
      </c>
      <c r="AB979" t="s">
        <v>872</v>
      </c>
    </row>
    <row r="980" spans="1:28" x14ac:dyDescent="0.25">
      <c r="A980" t="s">
        <v>955</v>
      </c>
      <c r="B980" t="s">
        <v>502</v>
      </c>
      <c r="C980" t="s">
        <v>503</v>
      </c>
      <c r="D980" t="s">
        <v>504</v>
      </c>
      <c r="E980">
        <v>0.1</v>
      </c>
      <c r="F980">
        <v>1</v>
      </c>
      <c r="G980">
        <v>80</v>
      </c>
      <c r="H980">
        <v>1</v>
      </c>
      <c r="I980">
        <v>10</v>
      </c>
      <c r="J980" s="168">
        <v>46304</v>
      </c>
      <c r="K980" s="168">
        <v>46304</v>
      </c>
      <c r="L980" s="168">
        <v>46289</v>
      </c>
      <c r="M980" s="168">
        <v>46289</v>
      </c>
      <c r="N980" t="s">
        <v>477</v>
      </c>
      <c r="O980" t="s">
        <v>477</v>
      </c>
      <c r="P980" s="168">
        <v>46304</v>
      </c>
      <c r="Q980" s="168">
        <v>46304</v>
      </c>
      <c r="R980" t="s">
        <v>477</v>
      </c>
      <c r="S980" t="s">
        <v>477</v>
      </c>
      <c r="T980">
        <v>6</v>
      </c>
      <c r="U980" t="s">
        <v>956</v>
      </c>
      <c r="V980" t="s">
        <v>864</v>
      </c>
      <c r="W980">
        <v>5170107053</v>
      </c>
      <c r="X980">
        <v>0</v>
      </c>
      <c r="Z980" t="s">
        <v>492</v>
      </c>
      <c r="AB980" t="s">
        <v>872</v>
      </c>
    </row>
    <row r="981" spans="1:28" x14ac:dyDescent="0.25">
      <c r="A981" t="s">
        <v>955</v>
      </c>
      <c r="B981" t="s">
        <v>505</v>
      </c>
      <c r="C981" t="s">
        <v>506</v>
      </c>
      <c r="D981" t="s">
        <v>507</v>
      </c>
      <c r="E981">
        <v>0.2</v>
      </c>
      <c r="F981">
        <v>1</v>
      </c>
      <c r="G981">
        <v>80</v>
      </c>
      <c r="H981">
        <v>1</v>
      </c>
      <c r="I981">
        <v>20</v>
      </c>
      <c r="J981" s="168">
        <v>46318</v>
      </c>
      <c r="K981" s="168">
        <v>46318</v>
      </c>
      <c r="L981" s="168">
        <v>46295</v>
      </c>
      <c r="M981" s="168">
        <v>46295</v>
      </c>
      <c r="N981" t="s">
        <v>477</v>
      </c>
      <c r="O981" t="s">
        <v>477</v>
      </c>
      <c r="P981" s="168">
        <v>46318</v>
      </c>
      <c r="Q981" s="168">
        <v>46318</v>
      </c>
      <c r="R981" t="s">
        <v>477</v>
      </c>
      <c r="S981" t="s">
        <v>477</v>
      </c>
      <c r="T981">
        <v>6</v>
      </c>
      <c r="U981" t="s">
        <v>956</v>
      </c>
      <c r="V981" t="s">
        <v>864</v>
      </c>
      <c r="W981">
        <v>5170107054</v>
      </c>
      <c r="X981">
        <v>0</v>
      </c>
      <c r="Z981" t="s">
        <v>480</v>
      </c>
      <c r="AB981" t="s">
        <v>557</v>
      </c>
    </row>
    <row r="982" spans="1:28" x14ac:dyDescent="0.25">
      <c r="A982" t="s">
        <v>957</v>
      </c>
      <c r="B982" t="s">
        <v>474</v>
      </c>
      <c r="C982" t="s">
        <v>475</v>
      </c>
      <c r="D982" t="s">
        <v>476</v>
      </c>
      <c r="E982">
        <v>0</v>
      </c>
      <c r="F982">
        <v>1</v>
      </c>
      <c r="G982">
        <v>80</v>
      </c>
      <c r="H982">
        <v>1</v>
      </c>
      <c r="I982">
        <v>0</v>
      </c>
      <c r="J982" s="168">
        <v>46111</v>
      </c>
      <c r="K982" s="168">
        <v>46111</v>
      </c>
      <c r="L982" s="168">
        <v>46076</v>
      </c>
      <c r="M982" s="168">
        <v>46076</v>
      </c>
      <c r="N982" t="s">
        <v>477</v>
      </c>
      <c r="O982" t="s">
        <v>477</v>
      </c>
      <c r="P982" s="168">
        <v>46111</v>
      </c>
      <c r="Q982" s="168">
        <v>46111</v>
      </c>
      <c r="R982" t="s">
        <v>477</v>
      </c>
      <c r="S982" t="s">
        <v>477</v>
      </c>
      <c r="T982">
        <v>6</v>
      </c>
      <c r="U982" t="s">
        <v>958</v>
      </c>
      <c r="V982" t="s">
        <v>864</v>
      </c>
      <c r="W982">
        <v>5170107055</v>
      </c>
      <c r="X982">
        <v>0</v>
      </c>
      <c r="Z982" t="s">
        <v>480</v>
      </c>
      <c r="AB982" t="s">
        <v>869</v>
      </c>
    </row>
    <row r="983" spans="1:28" x14ac:dyDescent="0.25">
      <c r="A983" t="s">
        <v>957</v>
      </c>
      <c r="B983" t="s">
        <v>482</v>
      </c>
      <c r="C983" t="s">
        <v>490</v>
      </c>
      <c r="D983" t="s">
        <v>491</v>
      </c>
      <c r="E983">
        <v>0</v>
      </c>
      <c r="F983">
        <v>1</v>
      </c>
      <c r="G983">
        <v>80</v>
      </c>
      <c r="H983">
        <v>1</v>
      </c>
      <c r="I983">
        <v>0</v>
      </c>
      <c r="J983" s="168">
        <v>46115</v>
      </c>
      <c r="K983" s="168">
        <v>46115</v>
      </c>
      <c r="L983" s="168">
        <v>46115</v>
      </c>
      <c r="M983" s="168">
        <v>46115</v>
      </c>
      <c r="N983" t="s">
        <v>477</v>
      </c>
      <c r="O983" t="s">
        <v>477</v>
      </c>
      <c r="P983" s="168">
        <v>46115</v>
      </c>
      <c r="Q983" s="168">
        <v>46115</v>
      </c>
      <c r="R983" t="s">
        <v>477</v>
      </c>
      <c r="S983" t="s">
        <v>477</v>
      </c>
      <c r="T983">
        <v>6</v>
      </c>
      <c r="U983" t="s">
        <v>958</v>
      </c>
      <c r="V983" t="s">
        <v>864</v>
      </c>
      <c r="W983">
        <v>5170107056</v>
      </c>
      <c r="X983">
        <v>0</v>
      </c>
      <c r="Z983" t="s">
        <v>492</v>
      </c>
      <c r="AB983" t="s">
        <v>866</v>
      </c>
    </row>
    <row r="984" spans="1:28" x14ac:dyDescent="0.25">
      <c r="A984" t="s">
        <v>957</v>
      </c>
      <c r="B984" t="s">
        <v>494</v>
      </c>
      <c r="C984" t="s">
        <v>495</v>
      </c>
      <c r="D984" t="s">
        <v>496</v>
      </c>
      <c r="E984">
        <v>0.5</v>
      </c>
      <c r="F984">
        <v>1</v>
      </c>
      <c r="G984">
        <v>80</v>
      </c>
      <c r="H984">
        <v>1</v>
      </c>
      <c r="I984">
        <v>50</v>
      </c>
      <c r="J984" s="168">
        <v>46129</v>
      </c>
      <c r="K984" s="168">
        <v>46129</v>
      </c>
      <c r="L984" s="168">
        <v>46129</v>
      </c>
      <c r="M984" s="168">
        <v>46129</v>
      </c>
      <c r="N984" t="s">
        <v>477</v>
      </c>
      <c r="O984" t="s">
        <v>477</v>
      </c>
      <c r="P984" s="168">
        <v>46129</v>
      </c>
      <c r="Q984" s="168">
        <v>46129</v>
      </c>
      <c r="R984" t="s">
        <v>477</v>
      </c>
      <c r="S984" t="s">
        <v>477</v>
      </c>
      <c r="T984">
        <v>6</v>
      </c>
      <c r="U984" t="s">
        <v>958</v>
      </c>
      <c r="V984" t="s">
        <v>864</v>
      </c>
      <c r="W984">
        <v>5170107057</v>
      </c>
      <c r="X984">
        <v>0</v>
      </c>
      <c r="Z984" t="s">
        <v>492</v>
      </c>
      <c r="AB984" t="s">
        <v>781</v>
      </c>
    </row>
    <row r="985" spans="1:28" x14ac:dyDescent="0.25">
      <c r="A985" t="s">
        <v>957</v>
      </c>
      <c r="B985" t="s">
        <v>498</v>
      </c>
      <c r="C985" t="s">
        <v>499</v>
      </c>
      <c r="D985" t="s">
        <v>500</v>
      </c>
      <c r="E985">
        <v>0.2</v>
      </c>
      <c r="F985">
        <v>1</v>
      </c>
      <c r="G985">
        <v>80</v>
      </c>
      <c r="H985">
        <v>1</v>
      </c>
      <c r="I985">
        <v>20</v>
      </c>
      <c r="J985" s="168">
        <v>46283</v>
      </c>
      <c r="K985" s="168">
        <v>46283</v>
      </c>
      <c r="L985" s="168">
        <v>46220</v>
      </c>
      <c r="M985" s="168">
        <v>46220</v>
      </c>
      <c r="N985" t="s">
        <v>477</v>
      </c>
      <c r="O985" t="s">
        <v>477</v>
      </c>
      <c r="P985" s="168">
        <v>46213</v>
      </c>
      <c r="Q985" s="168">
        <v>46213</v>
      </c>
      <c r="R985" t="s">
        <v>477</v>
      </c>
      <c r="S985" t="s">
        <v>477</v>
      </c>
      <c r="T985">
        <v>6</v>
      </c>
      <c r="U985" t="s">
        <v>958</v>
      </c>
      <c r="V985" t="s">
        <v>864</v>
      </c>
      <c r="W985">
        <v>5170107058</v>
      </c>
      <c r="X985">
        <v>0</v>
      </c>
      <c r="Z985" t="s">
        <v>492</v>
      </c>
      <c r="AB985" t="s">
        <v>748</v>
      </c>
    </row>
    <row r="986" spans="1:28" x14ac:dyDescent="0.25">
      <c r="A986" t="s">
        <v>957</v>
      </c>
      <c r="B986" t="s">
        <v>502</v>
      </c>
      <c r="C986" t="s">
        <v>503</v>
      </c>
      <c r="D986" t="s">
        <v>504</v>
      </c>
      <c r="E986">
        <v>0.1</v>
      </c>
      <c r="F986">
        <v>1</v>
      </c>
      <c r="G986">
        <v>80</v>
      </c>
      <c r="H986">
        <v>1</v>
      </c>
      <c r="I986">
        <v>10</v>
      </c>
      <c r="J986" s="168">
        <v>46283</v>
      </c>
      <c r="K986" s="168">
        <v>46283</v>
      </c>
      <c r="L986" s="168">
        <v>46220</v>
      </c>
      <c r="M986" s="168">
        <v>46220</v>
      </c>
      <c r="N986" t="s">
        <v>477</v>
      </c>
      <c r="O986" t="s">
        <v>477</v>
      </c>
      <c r="P986" s="168">
        <v>46283</v>
      </c>
      <c r="Q986" s="168">
        <v>46283</v>
      </c>
      <c r="R986" t="s">
        <v>477</v>
      </c>
      <c r="S986" t="s">
        <v>477</v>
      </c>
      <c r="T986">
        <v>6</v>
      </c>
      <c r="U986" t="s">
        <v>958</v>
      </c>
      <c r="V986" t="s">
        <v>864</v>
      </c>
      <c r="W986">
        <v>5170107059</v>
      </c>
      <c r="X986">
        <v>0</v>
      </c>
      <c r="Z986" t="s">
        <v>492</v>
      </c>
      <c r="AB986" t="s">
        <v>748</v>
      </c>
    </row>
    <row r="987" spans="1:28" x14ac:dyDescent="0.25">
      <c r="A987" t="s">
        <v>957</v>
      </c>
      <c r="B987" t="s">
        <v>505</v>
      </c>
      <c r="C987" t="s">
        <v>506</v>
      </c>
      <c r="D987" t="s">
        <v>507</v>
      </c>
      <c r="E987">
        <v>0.2</v>
      </c>
      <c r="F987">
        <v>1</v>
      </c>
      <c r="G987">
        <v>80</v>
      </c>
      <c r="H987">
        <v>1</v>
      </c>
      <c r="I987">
        <v>20</v>
      </c>
      <c r="J987" s="168">
        <v>46297</v>
      </c>
      <c r="K987" s="168">
        <v>46297</v>
      </c>
      <c r="L987" s="168">
        <v>46237</v>
      </c>
      <c r="M987" s="168">
        <v>46237</v>
      </c>
      <c r="N987" t="s">
        <v>477</v>
      </c>
      <c r="O987" t="s">
        <v>477</v>
      </c>
      <c r="P987" s="168">
        <v>46297</v>
      </c>
      <c r="Q987" s="168">
        <v>46297</v>
      </c>
      <c r="R987" t="s">
        <v>477</v>
      </c>
      <c r="S987" t="s">
        <v>477</v>
      </c>
      <c r="T987">
        <v>6</v>
      </c>
      <c r="U987" t="s">
        <v>958</v>
      </c>
      <c r="V987" t="s">
        <v>864</v>
      </c>
      <c r="W987">
        <v>5170107060</v>
      </c>
      <c r="X987">
        <v>0</v>
      </c>
      <c r="Z987" t="s">
        <v>480</v>
      </c>
      <c r="AB987" t="s">
        <v>743</v>
      </c>
    </row>
    <row r="988" spans="1:28" x14ac:dyDescent="0.25">
      <c r="A988" t="s">
        <v>959</v>
      </c>
      <c r="B988" t="s">
        <v>474</v>
      </c>
      <c r="C988" t="s">
        <v>475</v>
      </c>
      <c r="D988" t="s">
        <v>476</v>
      </c>
      <c r="E988">
        <v>0</v>
      </c>
      <c r="F988">
        <v>1</v>
      </c>
      <c r="G988">
        <v>80</v>
      </c>
      <c r="H988">
        <v>1</v>
      </c>
      <c r="I988">
        <v>0</v>
      </c>
      <c r="J988" s="168">
        <v>46111</v>
      </c>
      <c r="K988" s="168">
        <v>46111</v>
      </c>
      <c r="L988" s="168">
        <v>46111</v>
      </c>
      <c r="M988" s="168">
        <v>46111</v>
      </c>
      <c r="N988" t="s">
        <v>477</v>
      </c>
      <c r="O988" t="s">
        <v>477</v>
      </c>
      <c r="P988" s="168">
        <v>46111</v>
      </c>
      <c r="Q988" s="168">
        <v>46111</v>
      </c>
      <c r="R988" t="s">
        <v>477</v>
      </c>
      <c r="S988" t="s">
        <v>477</v>
      </c>
      <c r="T988">
        <v>6</v>
      </c>
      <c r="U988" t="s">
        <v>960</v>
      </c>
      <c r="V988" t="s">
        <v>864</v>
      </c>
      <c r="W988">
        <v>5170107061</v>
      </c>
      <c r="X988">
        <v>0</v>
      </c>
      <c r="Z988" t="s">
        <v>480</v>
      </c>
      <c r="AB988" t="s">
        <v>746</v>
      </c>
    </row>
    <row r="989" spans="1:28" x14ac:dyDescent="0.25">
      <c r="A989" t="s">
        <v>959</v>
      </c>
      <c r="B989" t="s">
        <v>482</v>
      </c>
      <c r="C989" t="s">
        <v>490</v>
      </c>
      <c r="D989" t="s">
        <v>491</v>
      </c>
      <c r="E989">
        <v>0</v>
      </c>
      <c r="F989">
        <v>1</v>
      </c>
      <c r="G989">
        <v>80</v>
      </c>
      <c r="H989">
        <v>1</v>
      </c>
      <c r="I989">
        <v>0</v>
      </c>
      <c r="J989" s="168">
        <v>46115</v>
      </c>
      <c r="K989" s="168">
        <v>46115</v>
      </c>
      <c r="L989" s="168">
        <v>46115</v>
      </c>
      <c r="M989" s="168">
        <v>46115</v>
      </c>
      <c r="N989" t="s">
        <v>477</v>
      </c>
      <c r="O989" t="s">
        <v>477</v>
      </c>
      <c r="P989" s="168">
        <v>46115</v>
      </c>
      <c r="Q989" s="168">
        <v>46115</v>
      </c>
      <c r="R989" t="s">
        <v>477</v>
      </c>
      <c r="S989" t="s">
        <v>477</v>
      </c>
      <c r="T989">
        <v>6</v>
      </c>
      <c r="U989" t="s">
        <v>960</v>
      </c>
      <c r="V989" t="s">
        <v>864</v>
      </c>
      <c r="W989">
        <v>5170107062</v>
      </c>
      <c r="X989">
        <v>0</v>
      </c>
      <c r="Z989" t="s">
        <v>492</v>
      </c>
      <c r="AB989" t="s">
        <v>866</v>
      </c>
    </row>
    <row r="990" spans="1:28" x14ac:dyDescent="0.25">
      <c r="A990" t="s">
        <v>959</v>
      </c>
      <c r="B990" t="s">
        <v>494</v>
      </c>
      <c r="C990" t="s">
        <v>495</v>
      </c>
      <c r="D990" t="s">
        <v>496</v>
      </c>
      <c r="E990">
        <v>0.5</v>
      </c>
      <c r="F990">
        <v>1</v>
      </c>
      <c r="G990">
        <v>80</v>
      </c>
      <c r="H990">
        <v>1</v>
      </c>
      <c r="I990">
        <v>50</v>
      </c>
      <c r="J990" s="168">
        <v>46129</v>
      </c>
      <c r="K990" s="168">
        <v>46129</v>
      </c>
      <c r="L990" s="168">
        <v>46133</v>
      </c>
      <c r="M990" s="168">
        <v>46133</v>
      </c>
      <c r="N990" t="s">
        <v>477</v>
      </c>
      <c r="O990" t="s">
        <v>477</v>
      </c>
      <c r="P990" s="168">
        <v>46129</v>
      </c>
      <c r="Q990" s="168">
        <v>46129</v>
      </c>
      <c r="R990" t="s">
        <v>477</v>
      </c>
      <c r="S990" t="s">
        <v>477</v>
      </c>
      <c r="T990">
        <v>6</v>
      </c>
      <c r="U990" t="s">
        <v>960</v>
      </c>
      <c r="V990" t="s">
        <v>864</v>
      </c>
      <c r="W990">
        <v>5170107063</v>
      </c>
      <c r="X990">
        <v>0</v>
      </c>
      <c r="Z990" t="s">
        <v>492</v>
      </c>
      <c r="AB990" t="s">
        <v>766</v>
      </c>
    </row>
    <row r="991" spans="1:28" x14ac:dyDescent="0.25">
      <c r="A991" t="s">
        <v>959</v>
      </c>
      <c r="B991" t="s">
        <v>498</v>
      </c>
      <c r="C991" t="s">
        <v>499</v>
      </c>
      <c r="D991" t="s">
        <v>500</v>
      </c>
      <c r="E991">
        <v>0.2</v>
      </c>
      <c r="F991">
        <v>1</v>
      </c>
      <c r="G991">
        <v>80</v>
      </c>
      <c r="H991">
        <v>1</v>
      </c>
      <c r="I991">
        <v>20</v>
      </c>
      <c r="J991" s="168">
        <v>46283</v>
      </c>
      <c r="K991" s="168">
        <v>46283</v>
      </c>
      <c r="L991" s="168">
        <v>46274</v>
      </c>
      <c r="M991" s="168">
        <v>46274</v>
      </c>
      <c r="N991" t="s">
        <v>477</v>
      </c>
      <c r="O991" t="s">
        <v>477</v>
      </c>
      <c r="P991" s="168">
        <v>46213</v>
      </c>
      <c r="Q991" s="168">
        <v>46213</v>
      </c>
      <c r="R991" t="s">
        <v>477</v>
      </c>
      <c r="S991" t="s">
        <v>477</v>
      </c>
      <c r="T991">
        <v>6</v>
      </c>
      <c r="U991" t="s">
        <v>960</v>
      </c>
      <c r="V991" t="s">
        <v>864</v>
      </c>
      <c r="W991">
        <v>5170107064</v>
      </c>
      <c r="X991">
        <v>0</v>
      </c>
      <c r="Z991" t="s">
        <v>492</v>
      </c>
      <c r="AB991" t="s">
        <v>647</v>
      </c>
    </row>
    <row r="992" spans="1:28" x14ac:dyDescent="0.25">
      <c r="A992" t="s">
        <v>959</v>
      </c>
      <c r="B992" t="s">
        <v>502</v>
      </c>
      <c r="C992" t="s">
        <v>503</v>
      </c>
      <c r="D992" t="s">
        <v>504</v>
      </c>
      <c r="E992">
        <v>0.1</v>
      </c>
      <c r="F992">
        <v>1</v>
      </c>
      <c r="G992">
        <v>80</v>
      </c>
      <c r="H992">
        <v>1</v>
      </c>
      <c r="I992">
        <v>10</v>
      </c>
      <c r="J992" s="168">
        <v>46283</v>
      </c>
      <c r="K992" s="168">
        <v>46283</v>
      </c>
      <c r="L992" s="168">
        <v>46274</v>
      </c>
      <c r="M992" s="168">
        <v>46300</v>
      </c>
      <c r="N992" t="s">
        <v>477</v>
      </c>
      <c r="O992" t="s">
        <v>477</v>
      </c>
      <c r="P992" s="168">
        <v>46283</v>
      </c>
      <c r="Q992" s="168">
        <v>46283</v>
      </c>
      <c r="R992" t="s">
        <v>477</v>
      </c>
      <c r="S992" t="s">
        <v>477</v>
      </c>
      <c r="T992">
        <v>6</v>
      </c>
      <c r="U992" t="s">
        <v>960</v>
      </c>
      <c r="V992" t="s">
        <v>864</v>
      </c>
      <c r="W992">
        <v>5170107065</v>
      </c>
      <c r="X992">
        <v>0</v>
      </c>
      <c r="Z992" t="s">
        <v>492</v>
      </c>
      <c r="AB992" t="s">
        <v>516</v>
      </c>
    </row>
    <row r="993" spans="1:28" x14ac:dyDescent="0.25">
      <c r="A993" t="s">
        <v>959</v>
      </c>
      <c r="B993" t="s">
        <v>505</v>
      </c>
      <c r="C993" t="s">
        <v>506</v>
      </c>
      <c r="D993" t="s">
        <v>507</v>
      </c>
      <c r="E993">
        <v>0.2</v>
      </c>
      <c r="F993">
        <v>1</v>
      </c>
      <c r="G993">
        <v>80</v>
      </c>
      <c r="H993">
        <v>1</v>
      </c>
      <c r="I993">
        <v>20</v>
      </c>
      <c r="J993" s="168">
        <v>46297</v>
      </c>
      <c r="K993" s="168">
        <v>46297</v>
      </c>
      <c r="L993" s="168">
        <v>46309</v>
      </c>
      <c r="M993" s="168">
        <v>46309</v>
      </c>
      <c r="N993" t="s">
        <v>477</v>
      </c>
      <c r="O993" t="s">
        <v>477</v>
      </c>
      <c r="P993" s="168">
        <v>46297</v>
      </c>
      <c r="Q993" s="168">
        <v>46297</v>
      </c>
      <c r="R993" t="s">
        <v>477</v>
      </c>
      <c r="S993" t="s">
        <v>477</v>
      </c>
      <c r="T993">
        <v>6</v>
      </c>
      <c r="U993" t="s">
        <v>960</v>
      </c>
      <c r="V993" t="s">
        <v>864</v>
      </c>
      <c r="W993">
        <v>5170107066</v>
      </c>
      <c r="X993">
        <v>0</v>
      </c>
      <c r="Z993" t="s">
        <v>480</v>
      </c>
      <c r="AB993" t="s">
        <v>528</v>
      </c>
    </row>
    <row r="994" spans="1:28" x14ac:dyDescent="0.25">
      <c r="A994" t="s">
        <v>961</v>
      </c>
      <c r="B994" t="s">
        <v>474</v>
      </c>
      <c r="C994" t="s">
        <v>475</v>
      </c>
      <c r="D994" t="s">
        <v>476</v>
      </c>
      <c r="E994">
        <v>0</v>
      </c>
      <c r="F994">
        <v>1</v>
      </c>
      <c r="G994">
        <v>80</v>
      </c>
      <c r="H994">
        <v>1</v>
      </c>
      <c r="I994">
        <v>0</v>
      </c>
      <c r="J994" s="168">
        <v>46111</v>
      </c>
      <c r="K994" s="168">
        <v>46111</v>
      </c>
      <c r="L994" s="168">
        <v>46111</v>
      </c>
      <c r="M994" s="168">
        <v>46111</v>
      </c>
      <c r="N994" t="s">
        <v>477</v>
      </c>
      <c r="O994" t="s">
        <v>477</v>
      </c>
      <c r="P994" s="168">
        <v>46111</v>
      </c>
      <c r="Q994" s="168">
        <v>46111</v>
      </c>
      <c r="R994" t="s">
        <v>477</v>
      </c>
      <c r="S994" t="s">
        <v>477</v>
      </c>
      <c r="T994">
        <v>6</v>
      </c>
      <c r="U994" t="s">
        <v>962</v>
      </c>
      <c r="V994" t="s">
        <v>864</v>
      </c>
      <c r="W994">
        <v>5170107067</v>
      </c>
      <c r="X994">
        <v>0</v>
      </c>
      <c r="Z994" t="s">
        <v>480</v>
      </c>
      <c r="AB994" t="s">
        <v>746</v>
      </c>
    </row>
    <row r="995" spans="1:28" x14ac:dyDescent="0.25">
      <c r="A995" t="s">
        <v>961</v>
      </c>
      <c r="B995" t="s">
        <v>482</v>
      </c>
      <c r="C995" t="s">
        <v>490</v>
      </c>
      <c r="D995" t="s">
        <v>491</v>
      </c>
      <c r="E995">
        <v>0</v>
      </c>
      <c r="F995">
        <v>1</v>
      </c>
      <c r="G995">
        <v>80</v>
      </c>
      <c r="H995">
        <v>1</v>
      </c>
      <c r="I995">
        <v>0</v>
      </c>
      <c r="J995" s="168">
        <v>46115</v>
      </c>
      <c r="K995" s="168">
        <v>46115</v>
      </c>
      <c r="L995" s="168">
        <v>46115</v>
      </c>
      <c r="M995" s="168">
        <v>46115</v>
      </c>
      <c r="N995" t="s">
        <v>477</v>
      </c>
      <c r="O995" t="s">
        <v>477</v>
      </c>
      <c r="P995" s="168">
        <v>46115</v>
      </c>
      <c r="Q995" s="168">
        <v>46115</v>
      </c>
      <c r="R995" t="s">
        <v>477</v>
      </c>
      <c r="S995" t="s">
        <v>477</v>
      </c>
      <c r="T995">
        <v>6</v>
      </c>
      <c r="U995" t="s">
        <v>962</v>
      </c>
      <c r="V995" t="s">
        <v>864</v>
      </c>
      <c r="W995">
        <v>5170107068</v>
      </c>
      <c r="X995">
        <v>0</v>
      </c>
      <c r="Z995" t="s">
        <v>492</v>
      </c>
      <c r="AB995" t="s">
        <v>866</v>
      </c>
    </row>
    <row r="996" spans="1:28" x14ac:dyDescent="0.25">
      <c r="A996" t="s">
        <v>961</v>
      </c>
      <c r="B996" t="s">
        <v>494</v>
      </c>
      <c r="C996" t="s">
        <v>495</v>
      </c>
      <c r="D996" t="s">
        <v>496</v>
      </c>
      <c r="E996">
        <v>0.5</v>
      </c>
      <c r="F996">
        <v>1</v>
      </c>
      <c r="G996">
        <v>80</v>
      </c>
      <c r="H996">
        <v>1</v>
      </c>
      <c r="I996">
        <v>50</v>
      </c>
      <c r="J996" s="168">
        <v>46129</v>
      </c>
      <c r="K996" s="168">
        <v>46129</v>
      </c>
      <c r="L996" s="168">
        <v>46132</v>
      </c>
      <c r="M996" s="168">
        <v>46132</v>
      </c>
      <c r="N996" t="s">
        <v>477</v>
      </c>
      <c r="O996" t="s">
        <v>477</v>
      </c>
      <c r="P996" s="168">
        <v>46129</v>
      </c>
      <c r="Q996" s="168">
        <v>46129</v>
      </c>
      <c r="R996" t="s">
        <v>477</v>
      </c>
      <c r="S996" t="s">
        <v>477</v>
      </c>
      <c r="T996">
        <v>6</v>
      </c>
      <c r="U996" t="s">
        <v>962</v>
      </c>
      <c r="V996" t="s">
        <v>864</v>
      </c>
      <c r="W996">
        <v>5170107069</v>
      </c>
      <c r="X996">
        <v>0</v>
      </c>
      <c r="Z996" t="s">
        <v>492</v>
      </c>
      <c r="AB996" t="s">
        <v>891</v>
      </c>
    </row>
    <row r="997" spans="1:28" x14ac:dyDescent="0.25">
      <c r="A997" t="s">
        <v>961</v>
      </c>
      <c r="B997" t="s">
        <v>498</v>
      </c>
      <c r="C997" t="s">
        <v>499</v>
      </c>
      <c r="D997" t="s">
        <v>500</v>
      </c>
      <c r="E997">
        <v>0.2</v>
      </c>
      <c r="F997">
        <v>1</v>
      </c>
      <c r="G997">
        <v>80</v>
      </c>
      <c r="H997">
        <v>1</v>
      </c>
      <c r="I997">
        <v>20</v>
      </c>
      <c r="J997" s="168">
        <v>46283</v>
      </c>
      <c r="K997" s="168">
        <v>46283</v>
      </c>
      <c r="L997" s="168">
        <v>46240</v>
      </c>
      <c r="M997" s="168">
        <v>46240</v>
      </c>
      <c r="N997" t="s">
        <v>477</v>
      </c>
      <c r="O997" t="s">
        <v>477</v>
      </c>
      <c r="P997" s="168">
        <v>46213</v>
      </c>
      <c r="Q997" s="168">
        <v>46213</v>
      </c>
      <c r="R997" t="s">
        <v>477</v>
      </c>
      <c r="S997" t="s">
        <v>477</v>
      </c>
      <c r="T997">
        <v>6</v>
      </c>
      <c r="U997" t="s">
        <v>962</v>
      </c>
      <c r="V997" t="s">
        <v>864</v>
      </c>
      <c r="W997">
        <v>5170107070</v>
      </c>
      <c r="X997">
        <v>0</v>
      </c>
      <c r="Z997" t="s">
        <v>492</v>
      </c>
      <c r="AB997" t="s">
        <v>521</v>
      </c>
    </row>
    <row r="998" spans="1:28" x14ac:dyDescent="0.25">
      <c r="A998" t="s">
        <v>961</v>
      </c>
      <c r="B998" t="s">
        <v>502</v>
      </c>
      <c r="C998" t="s">
        <v>503</v>
      </c>
      <c r="D998" t="s">
        <v>504</v>
      </c>
      <c r="E998">
        <v>0.1</v>
      </c>
      <c r="F998">
        <v>1</v>
      </c>
      <c r="G998">
        <v>80</v>
      </c>
      <c r="H998">
        <v>1</v>
      </c>
      <c r="I998">
        <v>10</v>
      </c>
      <c r="J998" s="168">
        <v>46283</v>
      </c>
      <c r="K998" s="168">
        <v>46283</v>
      </c>
      <c r="L998" s="168">
        <v>46240</v>
      </c>
      <c r="M998" s="168">
        <v>46240</v>
      </c>
      <c r="N998" t="s">
        <v>477</v>
      </c>
      <c r="O998" t="s">
        <v>477</v>
      </c>
      <c r="P998" s="168">
        <v>46283</v>
      </c>
      <c r="Q998" s="168">
        <v>46283</v>
      </c>
      <c r="R998" t="s">
        <v>477</v>
      </c>
      <c r="S998" t="s">
        <v>477</v>
      </c>
      <c r="T998">
        <v>6</v>
      </c>
      <c r="U998" t="s">
        <v>962</v>
      </c>
      <c r="V998" t="s">
        <v>864</v>
      </c>
      <c r="W998">
        <v>5170107071</v>
      </c>
      <c r="X998">
        <v>0</v>
      </c>
      <c r="Z998" t="s">
        <v>492</v>
      </c>
      <c r="AB998" t="s">
        <v>521</v>
      </c>
    </row>
    <row r="999" spans="1:28" x14ac:dyDescent="0.25">
      <c r="A999" t="s">
        <v>961</v>
      </c>
      <c r="B999" t="s">
        <v>505</v>
      </c>
      <c r="C999" t="s">
        <v>506</v>
      </c>
      <c r="D999" t="s">
        <v>507</v>
      </c>
      <c r="E999">
        <v>0.2</v>
      </c>
      <c r="F999">
        <v>1</v>
      </c>
      <c r="G999">
        <v>80</v>
      </c>
      <c r="H999">
        <v>1</v>
      </c>
      <c r="I999">
        <v>20</v>
      </c>
      <c r="J999" s="168">
        <v>46297</v>
      </c>
      <c r="K999" s="168">
        <v>46297</v>
      </c>
      <c r="L999" s="168">
        <v>46247</v>
      </c>
      <c r="M999" s="168">
        <v>46247</v>
      </c>
      <c r="N999" t="s">
        <v>477</v>
      </c>
      <c r="O999" t="s">
        <v>477</v>
      </c>
      <c r="P999" s="168">
        <v>46297</v>
      </c>
      <c r="Q999" s="168">
        <v>46297</v>
      </c>
      <c r="R999" t="s">
        <v>477</v>
      </c>
      <c r="S999" t="s">
        <v>477</v>
      </c>
      <c r="T999">
        <v>6</v>
      </c>
      <c r="U999" t="s">
        <v>962</v>
      </c>
      <c r="V999" t="s">
        <v>864</v>
      </c>
      <c r="W999">
        <v>5170107072</v>
      </c>
      <c r="X999">
        <v>0</v>
      </c>
      <c r="Z999" t="s">
        <v>480</v>
      </c>
      <c r="AB999" t="s">
        <v>785</v>
      </c>
    </row>
    <row r="1000" spans="1:28" x14ac:dyDescent="0.25">
      <c r="A1000" t="s">
        <v>963</v>
      </c>
      <c r="B1000" t="s">
        <v>474</v>
      </c>
      <c r="C1000" t="s">
        <v>475</v>
      </c>
      <c r="D1000" t="s">
        <v>476</v>
      </c>
      <c r="E1000">
        <v>0</v>
      </c>
      <c r="F1000">
        <v>1</v>
      </c>
      <c r="G1000">
        <v>80</v>
      </c>
      <c r="H1000">
        <v>1</v>
      </c>
      <c r="I1000">
        <v>0</v>
      </c>
      <c r="J1000" s="168">
        <v>46111</v>
      </c>
      <c r="K1000" s="168">
        <v>46111</v>
      </c>
      <c r="L1000" s="168">
        <v>46111</v>
      </c>
      <c r="M1000" s="168">
        <v>46111</v>
      </c>
      <c r="N1000" t="s">
        <v>477</v>
      </c>
      <c r="O1000" t="s">
        <v>477</v>
      </c>
      <c r="P1000" s="168">
        <v>46111</v>
      </c>
      <c r="Q1000" s="168">
        <v>46111</v>
      </c>
      <c r="R1000" t="s">
        <v>477</v>
      </c>
      <c r="S1000" t="s">
        <v>477</v>
      </c>
      <c r="T1000">
        <v>6</v>
      </c>
      <c r="U1000" t="s">
        <v>964</v>
      </c>
      <c r="V1000" t="s">
        <v>864</v>
      </c>
      <c r="W1000">
        <v>5170107073</v>
      </c>
      <c r="X1000">
        <v>0</v>
      </c>
      <c r="Z1000" t="s">
        <v>480</v>
      </c>
      <c r="AB1000" t="s">
        <v>746</v>
      </c>
    </row>
    <row r="1001" spans="1:28" x14ac:dyDescent="0.25">
      <c r="A1001" t="s">
        <v>963</v>
      </c>
      <c r="B1001" t="s">
        <v>482</v>
      </c>
      <c r="C1001" t="s">
        <v>490</v>
      </c>
      <c r="D1001" t="s">
        <v>491</v>
      </c>
      <c r="E1001">
        <v>0</v>
      </c>
      <c r="F1001">
        <v>1</v>
      </c>
      <c r="G1001">
        <v>80</v>
      </c>
      <c r="H1001">
        <v>1</v>
      </c>
      <c r="I1001">
        <v>0</v>
      </c>
      <c r="J1001" s="168">
        <v>46115</v>
      </c>
      <c r="K1001" s="168">
        <v>46115</v>
      </c>
      <c r="L1001" s="168">
        <v>46115</v>
      </c>
      <c r="M1001" s="168">
        <v>46115</v>
      </c>
      <c r="N1001" t="s">
        <v>477</v>
      </c>
      <c r="O1001" t="s">
        <v>477</v>
      </c>
      <c r="P1001" s="168">
        <v>46115</v>
      </c>
      <c r="Q1001" s="168">
        <v>46115</v>
      </c>
      <c r="R1001" t="s">
        <v>477</v>
      </c>
      <c r="S1001" t="s">
        <v>477</v>
      </c>
      <c r="T1001">
        <v>6</v>
      </c>
      <c r="U1001" t="s">
        <v>964</v>
      </c>
      <c r="V1001" t="s">
        <v>864</v>
      </c>
      <c r="W1001">
        <v>5170107074</v>
      </c>
      <c r="X1001">
        <v>0</v>
      </c>
      <c r="Z1001" t="s">
        <v>492</v>
      </c>
      <c r="AB1001" t="s">
        <v>866</v>
      </c>
    </row>
    <row r="1002" spans="1:28" x14ac:dyDescent="0.25">
      <c r="A1002" t="s">
        <v>963</v>
      </c>
      <c r="B1002" t="s">
        <v>494</v>
      </c>
      <c r="C1002" t="s">
        <v>495</v>
      </c>
      <c r="D1002" t="s">
        <v>496</v>
      </c>
      <c r="E1002">
        <v>0.5</v>
      </c>
      <c r="F1002">
        <v>1</v>
      </c>
      <c r="G1002">
        <v>80</v>
      </c>
      <c r="H1002">
        <v>1</v>
      </c>
      <c r="I1002">
        <v>50</v>
      </c>
      <c r="J1002" s="168">
        <v>46129</v>
      </c>
      <c r="K1002" s="168">
        <v>46129</v>
      </c>
      <c r="L1002" s="168">
        <v>46129</v>
      </c>
      <c r="M1002" s="168">
        <v>46129</v>
      </c>
      <c r="N1002" t="s">
        <v>477</v>
      </c>
      <c r="O1002" t="s">
        <v>477</v>
      </c>
      <c r="P1002" s="168">
        <v>46129</v>
      </c>
      <c r="Q1002" s="168">
        <v>46129</v>
      </c>
      <c r="R1002" t="s">
        <v>477</v>
      </c>
      <c r="S1002" t="s">
        <v>477</v>
      </c>
      <c r="T1002">
        <v>6</v>
      </c>
      <c r="U1002" t="s">
        <v>964</v>
      </c>
      <c r="V1002" t="s">
        <v>864</v>
      </c>
      <c r="W1002">
        <v>5170107075</v>
      </c>
      <c r="X1002">
        <v>0</v>
      </c>
      <c r="Z1002" t="s">
        <v>492</v>
      </c>
      <c r="AB1002" t="s">
        <v>781</v>
      </c>
    </row>
    <row r="1003" spans="1:28" x14ac:dyDescent="0.25">
      <c r="A1003" t="s">
        <v>963</v>
      </c>
      <c r="B1003" t="s">
        <v>498</v>
      </c>
      <c r="C1003" t="s">
        <v>499</v>
      </c>
      <c r="D1003" t="s">
        <v>500</v>
      </c>
      <c r="E1003">
        <v>0.2</v>
      </c>
      <c r="F1003">
        <v>1</v>
      </c>
      <c r="G1003">
        <v>80</v>
      </c>
      <c r="H1003">
        <v>1</v>
      </c>
      <c r="I1003">
        <v>20</v>
      </c>
      <c r="J1003" s="168">
        <v>46283</v>
      </c>
      <c r="K1003" s="168">
        <v>46283</v>
      </c>
      <c r="L1003" s="168">
        <v>46234</v>
      </c>
      <c r="M1003" s="168">
        <v>46234</v>
      </c>
      <c r="N1003" t="s">
        <v>477</v>
      </c>
      <c r="O1003" t="s">
        <v>477</v>
      </c>
      <c r="P1003" s="168">
        <v>46213</v>
      </c>
      <c r="Q1003" s="168">
        <v>46213</v>
      </c>
      <c r="R1003" t="s">
        <v>477</v>
      </c>
      <c r="S1003" t="s">
        <v>477</v>
      </c>
      <c r="T1003">
        <v>6</v>
      </c>
      <c r="U1003" t="s">
        <v>964</v>
      </c>
      <c r="V1003" t="s">
        <v>864</v>
      </c>
      <c r="W1003">
        <v>5170107076</v>
      </c>
      <c r="X1003">
        <v>0</v>
      </c>
      <c r="Z1003" t="s">
        <v>492</v>
      </c>
      <c r="AB1003" t="s">
        <v>642</v>
      </c>
    </row>
    <row r="1004" spans="1:28" x14ac:dyDescent="0.25">
      <c r="A1004" t="s">
        <v>963</v>
      </c>
      <c r="B1004" t="s">
        <v>502</v>
      </c>
      <c r="C1004" t="s">
        <v>503</v>
      </c>
      <c r="D1004" t="s">
        <v>504</v>
      </c>
      <c r="E1004">
        <v>0.1</v>
      </c>
      <c r="F1004">
        <v>1</v>
      </c>
      <c r="G1004">
        <v>80</v>
      </c>
      <c r="H1004">
        <v>1</v>
      </c>
      <c r="I1004">
        <v>10</v>
      </c>
      <c r="J1004" s="168">
        <v>46283</v>
      </c>
      <c r="K1004" s="168">
        <v>46283</v>
      </c>
      <c r="L1004" s="168">
        <v>46234</v>
      </c>
      <c r="M1004" s="168">
        <v>46234</v>
      </c>
      <c r="N1004" t="s">
        <v>477</v>
      </c>
      <c r="O1004" t="s">
        <v>477</v>
      </c>
      <c r="P1004" s="168">
        <v>46283</v>
      </c>
      <c r="Q1004" s="168">
        <v>46283</v>
      </c>
      <c r="R1004" t="s">
        <v>477</v>
      </c>
      <c r="S1004" t="s">
        <v>477</v>
      </c>
      <c r="T1004">
        <v>6</v>
      </c>
      <c r="U1004" t="s">
        <v>964</v>
      </c>
      <c r="V1004" t="s">
        <v>864</v>
      </c>
      <c r="W1004">
        <v>5170107077</v>
      </c>
      <c r="X1004">
        <v>0</v>
      </c>
      <c r="Z1004" t="s">
        <v>492</v>
      </c>
      <c r="AB1004" t="s">
        <v>642</v>
      </c>
    </row>
    <row r="1005" spans="1:28" x14ac:dyDescent="0.25">
      <c r="A1005" t="s">
        <v>963</v>
      </c>
      <c r="B1005" t="s">
        <v>505</v>
      </c>
      <c r="C1005" t="s">
        <v>506</v>
      </c>
      <c r="D1005" t="s">
        <v>507</v>
      </c>
      <c r="E1005">
        <v>0.2</v>
      </c>
      <c r="F1005">
        <v>1</v>
      </c>
      <c r="G1005">
        <v>80</v>
      </c>
      <c r="H1005">
        <v>1</v>
      </c>
      <c r="I1005">
        <v>20</v>
      </c>
      <c r="J1005" s="168">
        <v>46297</v>
      </c>
      <c r="K1005" s="168">
        <v>46297</v>
      </c>
      <c r="L1005" s="168">
        <v>46247</v>
      </c>
      <c r="M1005" s="168">
        <v>46247</v>
      </c>
      <c r="N1005" t="s">
        <v>477</v>
      </c>
      <c r="O1005" t="s">
        <v>477</v>
      </c>
      <c r="P1005" s="168">
        <v>46297</v>
      </c>
      <c r="Q1005" s="168">
        <v>46297</v>
      </c>
      <c r="R1005" t="s">
        <v>477</v>
      </c>
      <c r="S1005" t="s">
        <v>477</v>
      </c>
      <c r="T1005">
        <v>6</v>
      </c>
      <c r="U1005" t="s">
        <v>964</v>
      </c>
      <c r="V1005" t="s">
        <v>864</v>
      </c>
      <c r="W1005">
        <v>5170107078</v>
      </c>
      <c r="X1005">
        <v>0</v>
      </c>
      <c r="Z1005" t="s">
        <v>480</v>
      </c>
      <c r="AB1005" t="s">
        <v>785</v>
      </c>
    </row>
    <row r="1006" spans="1:28" x14ac:dyDescent="0.25">
      <c r="A1006" t="s">
        <v>965</v>
      </c>
      <c r="B1006" t="s">
        <v>474</v>
      </c>
      <c r="C1006" t="s">
        <v>475</v>
      </c>
      <c r="D1006" t="s">
        <v>476</v>
      </c>
      <c r="E1006">
        <v>0</v>
      </c>
      <c r="F1006">
        <v>1</v>
      </c>
      <c r="G1006">
        <v>80</v>
      </c>
      <c r="H1006">
        <v>1</v>
      </c>
      <c r="I1006">
        <v>0</v>
      </c>
      <c r="J1006" s="168">
        <v>46139</v>
      </c>
      <c r="K1006" s="168">
        <v>46139</v>
      </c>
      <c r="L1006" s="168">
        <v>46125</v>
      </c>
      <c r="M1006" s="168">
        <v>46125</v>
      </c>
      <c r="N1006" t="s">
        <v>477</v>
      </c>
      <c r="O1006" t="s">
        <v>477</v>
      </c>
      <c r="P1006" s="168">
        <v>46139</v>
      </c>
      <c r="Q1006" s="168">
        <v>46139</v>
      </c>
      <c r="R1006" t="s">
        <v>477</v>
      </c>
      <c r="S1006" t="s">
        <v>477</v>
      </c>
      <c r="T1006">
        <v>6</v>
      </c>
      <c r="U1006" t="s">
        <v>966</v>
      </c>
      <c r="V1006" t="s">
        <v>864</v>
      </c>
      <c r="W1006">
        <v>5170107079</v>
      </c>
      <c r="X1006">
        <v>0</v>
      </c>
      <c r="Z1006" t="s">
        <v>480</v>
      </c>
      <c r="AB1006" t="s">
        <v>765</v>
      </c>
    </row>
    <row r="1007" spans="1:28" x14ac:dyDescent="0.25">
      <c r="A1007" t="s">
        <v>965</v>
      </c>
      <c r="B1007" t="s">
        <v>482</v>
      </c>
      <c r="C1007" t="s">
        <v>490</v>
      </c>
      <c r="D1007" t="s">
        <v>491</v>
      </c>
      <c r="E1007">
        <v>0</v>
      </c>
      <c r="F1007">
        <v>1</v>
      </c>
      <c r="G1007">
        <v>80</v>
      </c>
      <c r="H1007">
        <v>1</v>
      </c>
      <c r="I1007">
        <v>0</v>
      </c>
      <c r="J1007" s="168">
        <v>46142</v>
      </c>
      <c r="K1007" s="168">
        <v>46142</v>
      </c>
      <c r="L1007" s="168">
        <v>46138</v>
      </c>
      <c r="M1007" s="168">
        <v>46138</v>
      </c>
      <c r="N1007" t="s">
        <v>477</v>
      </c>
      <c r="O1007" t="s">
        <v>477</v>
      </c>
      <c r="P1007" s="168">
        <v>46142</v>
      </c>
      <c r="Q1007" s="168">
        <v>46142</v>
      </c>
      <c r="R1007" t="s">
        <v>477</v>
      </c>
      <c r="S1007" t="s">
        <v>477</v>
      </c>
      <c r="T1007">
        <v>6</v>
      </c>
      <c r="U1007" t="s">
        <v>966</v>
      </c>
      <c r="V1007" t="s">
        <v>864</v>
      </c>
      <c r="W1007">
        <v>5170107080</v>
      </c>
      <c r="X1007">
        <v>0</v>
      </c>
      <c r="Z1007" t="s">
        <v>492</v>
      </c>
      <c r="AB1007" t="s">
        <v>883</v>
      </c>
    </row>
    <row r="1008" spans="1:28" x14ac:dyDescent="0.25">
      <c r="A1008" t="s">
        <v>965</v>
      </c>
      <c r="B1008" t="s">
        <v>494</v>
      </c>
      <c r="C1008" t="s">
        <v>495</v>
      </c>
      <c r="D1008" t="s">
        <v>496</v>
      </c>
      <c r="E1008">
        <v>0.5</v>
      </c>
      <c r="F1008">
        <v>1</v>
      </c>
      <c r="G1008">
        <v>80</v>
      </c>
      <c r="H1008">
        <v>1</v>
      </c>
      <c r="I1008">
        <v>50</v>
      </c>
      <c r="J1008" s="168">
        <v>46150</v>
      </c>
      <c r="K1008" s="168">
        <v>46150</v>
      </c>
      <c r="L1008" s="168">
        <v>46150</v>
      </c>
      <c r="M1008" s="168">
        <v>46150</v>
      </c>
      <c r="N1008" t="s">
        <v>477</v>
      </c>
      <c r="O1008" t="s">
        <v>477</v>
      </c>
      <c r="P1008" s="168">
        <v>46150</v>
      </c>
      <c r="Q1008" s="168">
        <v>46150</v>
      </c>
      <c r="R1008" t="s">
        <v>477</v>
      </c>
      <c r="S1008" t="s">
        <v>477</v>
      </c>
      <c r="T1008">
        <v>6</v>
      </c>
      <c r="U1008" t="s">
        <v>966</v>
      </c>
      <c r="V1008" t="s">
        <v>864</v>
      </c>
      <c r="W1008">
        <v>5170107081</v>
      </c>
      <c r="X1008">
        <v>0</v>
      </c>
      <c r="Z1008" t="s">
        <v>492</v>
      </c>
      <c r="AB1008" t="s">
        <v>884</v>
      </c>
    </row>
    <row r="1009" spans="1:28" x14ac:dyDescent="0.25">
      <c r="A1009" t="s">
        <v>965</v>
      </c>
      <c r="B1009" t="s">
        <v>498</v>
      </c>
      <c r="C1009" t="s">
        <v>499</v>
      </c>
      <c r="D1009" t="s">
        <v>500</v>
      </c>
      <c r="E1009">
        <v>0.2</v>
      </c>
      <c r="F1009">
        <v>1</v>
      </c>
      <c r="G1009">
        <v>80</v>
      </c>
      <c r="H1009">
        <v>1</v>
      </c>
      <c r="I1009">
        <v>20</v>
      </c>
      <c r="J1009" s="168">
        <v>46304</v>
      </c>
      <c r="K1009" s="168">
        <v>46304</v>
      </c>
      <c r="L1009" s="168">
        <v>46255</v>
      </c>
      <c r="M1009" s="168">
        <v>46255</v>
      </c>
      <c r="N1009" t="s">
        <v>477</v>
      </c>
      <c r="O1009" t="s">
        <v>477</v>
      </c>
      <c r="P1009" s="168">
        <v>46234</v>
      </c>
      <c r="Q1009" s="168">
        <v>46234</v>
      </c>
      <c r="R1009" t="s">
        <v>477</v>
      </c>
      <c r="S1009" t="s">
        <v>477</v>
      </c>
      <c r="T1009">
        <v>6</v>
      </c>
      <c r="U1009" t="s">
        <v>966</v>
      </c>
      <c r="V1009" t="s">
        <v>864</v>
      </c>
      <c r="W1009">
        <v>5170107082</v>
      </c>
      <c r="X1009">
        <v>0</v>
      </c>
      <c r="Z1009" t="s">
        <v>492</v>
      </c>
      <c r="AB1009" t="s">
        <v>617</v>
      </c>
    </row>
    <row r="1010" spans="1:28" x14ac:dyDescent="0.25">
      <c r="A1010" t="s">
        <v>965</v>
      </c>
      <c r="B1010" t="s">
        <v>502</v>
      </c>
      <c r="C1010" t="s">
        <v>503</v>
      </c>
      <c r="D1010" t="s">
        <v>504</v>
      </c>
      <c r="E1010">
        <v>0.1</v>
      </c>
      <c r="F1010">
        <v>1</v>
      </c>
      <c r="G1010">
        <v>80</v>
      </c>
      <c r="H1010">
        <v>1</v>
      </c>
      <c r="I1010">
        <v>10</v>
      </c>
      <c r="J1010" s="168">
        <v>46304</v>
      </c>
      <c r="K1010" s="168">
        <v>46304</v>
      </c>
      <c r="L1010" s="168">
        <v>46255</v>
      </c>
      <c r="M1010" s="168">
        <v>46255</v>
      </c>
      <c r="N1010" t="s">
        <v>477</v>
      </c>
      <c r="O1010" t="s">
        <v>477</v>
      </c>
      <c r="P1010" s="168">
        <v>46304</v>
      </c>
      <c r="Q1010" s="168">
        <v>46304</v>
      </c>
      <c r="R1010" t="s">
        <v>477</v>
      </c>
      <c r="S1010" t="s">
        <v>477</v>
      </c>
      <c r="T1010">
        <v>6</v>
      </c>
      <c r="U1010" t="s">
        <v>966</v>
      </c>
      <c r="V1010" t="s">
        <v>864</v>
      </c>
      <c r="W1010">
        <v>5170107083</v>
      </c>
      <c r="X1010">
        <v>0</v>
      </c>
      <c r="Z1010" t="s">
        <v>492</v>
      </c>
      <c r="AB1010" t="s">
        <v>617</v>
      </c>
    </row>
    <row r="1011" spans="1:28" x14ac:dyDescent="0.25">
      <c r="A1011" t="s">
        <v>965</v>
      </c>
      <c r="B1011" t="s">
        <v>505</v>
      </c>
      <c r="C1011" t="s">
        <v>506</v>
      </c>
      <c r="D1011" t="s">
        <v>507</v>
      </c>
      <c r="E1011">
        <v>0.2</v>
      </c>
      <c r="F1011">
        <v>1</v>
      </c>
      <c r="G1011">
        <v>80</v>
      </c>
      <c r="H1011">
        <v>1</v>
      </c>
      <c r="I1011">
        <v>20</v>
      </c>
      <c r="J1011" s="168">
        <v>46318</v>
      </c>
      <c r="K1011" s="168">
        <v>46318</v>
      </c>
      <c r="L1011" s="168">
        <v>46268</v>
      </c>
      <c r="M1011" s="168">
        <v>46268</v>
      </c>
      <c r="N1011" t="s">
        <v>477</v>
      </c>
      <c r="O1011" t="s">
        <v>477</v>
      </c>
      <c r="P1011" s="168">
        <v>46318</v>
      </c>
      <c r="Q1011" s="168">
        <v>46318</v>
      </c>
      <c r="R1011" t="s">
        <v>477</v>
      </c>
      <c r="S1011" t="s">
        <v>477</v>
      </c>
      <c r="T1011">
        <v>6</v>
      </c>
      <c r="U1011" t="s">
        <v>966</v>
      </c>
      <c r="V1011" t="s">
        <v>864</v>
      </c>
      <c r="W1011">
        <v>5170107084</v>
      </c>
      <c r="X1011">
        <v>0</v>
      </c>
      <c r="Z1011" t="s">
        <v>480</v>
      </c>
      <c r="AB1011" t="s">
        <v>967</v>
      </c>
    </row>
    <row r="1012" spans="1:28" x14ac:dyDescent="0.25">
      <c r="A1012" t="s">
        <v>968</v>
      </c>
      <c r="B1012" t="s">
        <v>474</v>
      </c>
      <c r="C1012" t="s">
        <v>475</v>
      </c>
      <c r="D1012" t="s">
        <v>476</v>
      </c>
      <c r="E1012">
        <v>0</v>
      </c>
      <c r="F1012">
        <v>1</v>
      </c>
      <c r="G1012">
        <v>80</v>
      </c>
      <c r="H1012">
        <v>1</v>
      </c>
      <c r="I1012">
        <v>0</v>
      </c>
      <c r="J1012" s="168">
        <v>46139</v>
      </c>
      <c r="K1012" s="168">
        <v>46139</v>
      </c>
      <c r="L1012" s="168">
        <v>46139</v>
      </c>
      <c r="M1012" s="168">
        <v>46139</v>
      </c>
      <c r="N1012" t="s">
        <v>477</v>
      </c>
      <c r="O1012" t="s">
        <v>477</v>
      </c>
      <c r="P1012" s="168">
        <v>46139</v>
      </c>
      <c r="Q1012" s="168">
        <v>46139</v>
      </c>
      <c r="R1012" t="s">
        <v>477</v>
      </c>
      <c r="S1012" t="s">
        <v>477</v>
      </c>
      <c r="T1012">
        <v>6</v>
      </c>
      <c r="U1012" t="s">
        <v>969</v>
      </c>
      <c r="V1012" t="s">
        <v>864</v>
      </c>
      <c r="W1012">
        <v>5170107085</v>
      </c>
      <c r="X1012">
        <v>0</v>
      </c>
      <c r="Z1012" t="s">
        <v>480</v>
      </c>
      <c r="AB1012" t="s">
        <v>714</v>
      </c>
    </row>
    <row r="1013" spans="1:28" x14ac:dyDescent="0.25">
      <c r="A1013" t="s">
        <v>968</v>
      </c>
      <c r="B1013" t="s">
        <v>482</v>
      </c>
      <c r="C1013" t="s">
        <v>490</v>
      </c>
      <c r="D1013" t="s">
        <v>491</v>
      </c>
      <c r="E1013">
        <v>0</v>
      </c>
      <c r="F1013">
        <v>1</v>
      </c>
      <c r="G1013">
        <v>80</v>
      </c>
      <c r="H1013">
        <v>1</v>
      </c>
      <c r="I1013">
        <v>0</v>
      </c>
      <c r="J1013" s="168">
        <v>46241</v>
      </c>
      <c r="K1013" s="168">
        <v>46241</v>
      </c>
      <c r="L1013" s="168">
        <v>46220</v>
      </c>
      <c r="M1013" s="168">
        <v>46220</v>
      </c>
      <c r="N1013" t="s">
        <v>477</v>
      </c>
      <c r="O1013" t="s">
        <v>477</v>
      </c>
      <c r="P1013" s="168">
        <v>46241</v>
      </c>
      <c r="Q1013" s="168">
        <v>46241</v>
      </c>
      <c r="R1013" t="s">
        <v>477</v>
      </c>
      <c r="S1013" t="s">
        <v>477</v>
      </c>
      <c r="T1013">
        <v>6</v>
      </c>
      <c r="U1013" t="s">
        <v>969</v>
      </c>
      <c r="V1013" t="s">
        <v>864</v>
      </c>
      <c r="W1013">
        <v>5170107086</v>
      </c>
      <c r="X1013">
        <v>0</v>
      </c>
      <c r="Z1013" t="s">
        <v>492</v>
      </c>
      <c r="AB1013" t="s">
        <v>748</v>
      </c>
    </row>
    <row r="1014" spans="1:28" x14ac:dyDescent="0.25">
      <c r="A1014" t="s">
        <v>968</v>
      </c>
      <c r="B1014" t="s">
        <v>494</v>
      </c>
      <c r="C1014" t="s">
        <v>495</v>
      </c>
      <c r="D1014" t="s">
        <v>496</v>
      </c>
      <c r="E1014">
        <v>0.5</v>
      </c>
      <c r="F1014">
        <v>1</v>
      </c>
      <c r="G1014">
        <v>80</v>
      </c>
      <c r="H1014">
        <v>1</v>
      </c>
      <c r="I1014">
        <v>50</v>
      </c>
      <c r="J1014" s="168">
        <v>46255</v>
      </c>
      <c r="K1014" s="168">
        <v>46255</v>
      </c>
      <c r="L1014" s="168">
        <v>46241</v>
      </c>
      <c r="M1014" s="168">
        <v>46241</v>
      </c>
      <c r="N1014" t="s">
        <v>477</v>
      </c>
      <c r="O1014" t="s">
        <v>477</v>
      </c>
      <c r="P1014" s="168">
        <v>46255</v>
      </c>
      <c r="Q1014" s="168">
        <v>46255</v>
      </c>
      <c r="R1014" t="s">
        <v>477</v>
      </c>
      <c r="S1014" t="s">
        <v>477</v>
      </c>
      <c r="T1014">
        <v>6</v>
      </c>
      <c r="U1014" t="s">
        <v>969</v>
      </c>
      <c r="V1014" t="s">
        <v>864</v>
      </c>
      <c r="W1014">
        <v>5170107087</v>
      </c>
      <c r="X1014">
        <v>0</v>
      </c>
      <c r="Z1014" t="s">
        <v>492</v>
      </c>
      <c r="AB1014" t="s">
        <v>688</v>
      </c>
    </row>
    <row r="1015" spans="1:28" x14ac:dyDescent="0.25">
      <c r="A1015" t="s">
        <v>968</v>
      </c>
      <c r="B1015" t="s">
        <v>498</v>
      </c>
      <c r="C1015" t="s">
        <v>499</v>
      </c>
      <c r="D1015" t="s">
        <v>500</v>
      </c>
      <c r="E1015">
        <v>0.2</v>
      </c>
      <c r="F1015">
        <v>1</v>
      </c>
      <c r="G1015">
        <v>80</v>
      </c>
      <c r="H1015">
        <v>1</v>
      </c>
      <c r="I1015">
        <v>20</v>
      </c>
      <c r="J1015" s="168">
        <v>46304</v>
      </c>
      <c r="K1015" s="168">
        <v>46304</v>
      </c>
      <c r="L1015" s="168">
        <v>46283</v>
      </c>
      <c r="M1015" s="168">
        <v>46283</v>
      </c>
      <c r="N1015" t="s">
        <v>477</v>
      </c>
      <c r="O1015" t="s">
        <v>477</v>
      </c>
      <c r="P1015" s="168">
        <v>46276</v>
      </c>
      <c r="Q1015" s="168">
        <v>46276</v>
      </c>
      <c r="R1015" t="s">
        <v>477</v>
      </c>
      <c r="S1015" t="s">
        <v>477</v>
      </c>
      <c r="T1015">
        <v>6</v>
      </c>
      <c r="U1015" t="s">
        <v>969</v>
      </c>
      <c r="V1015" t="s">
        <v>864</v>
      </c>
      <c r="W1015">
        <v>5170107088</v>
      </c>
      <c r="X1015">
        <v>0</v>
      </c>
      <c r="Z1015" t="s">
        <v>492</v>
      </c>
      <c r="AB1015" t="s">
        <v>749</v>
      </c>
    </row>
    <row r="1016" spans="1:28" x14ac:dyDescent="0.25">
      <c r="A1016" t="s">
        <v>968</v>
      </c>
      <c r="B1016" t="s">
        <v>502</v>
      </c>
      <c r="C1016" t="s">
        <v>503</v>
      </c>
      <c r="D1016" t="s">
        <v>504</v>
      </c>
      <c r="E1016">
        <v>0.1</v>
      </c>
      <c r="F1016">
        <v>1</v>
      </c>
      <c r="G1016">
        <v>80</v>
      </c>
      <c r="H1016">
        <v>1</v>
      </c>
      <c r="I1016">
        <v>10</v>
      </c>
      <c r="J1016" s="168">
        <v>46304</v>
      </c>
      <c r="K1016" s="168">
        <v>46304</v>
      </c>
      <c r="L1016" s="168">
        <v>46283</v>
      </c>
      <c r="M1016" s="168">
        <v>46283</v>
      </c>
      <c r="N1016" t="s">
        <v>477</v>
      </c>
      <c r="O1016" t="s">
        <v>477</v>
      </c>
      <c r="P1016" s="168">
        <v>46304</v>
      </c>
      <c r="Q1016" s="168">
        <v>46304</v>
      </c>
      <c r="R1016" t="s">
        <v>477</v>
      </c>
      <c r="S1016" t="s">
        <v>477</v>
      </c>
      <c r="T1016">
        <v>6</v>
      </c>
      <c r="U1016" t="s">
        <v>969</v>
      </c>
      <c r="V1016" t="s">
        <v>864</v>
      </c>
      <c r="W1016">
        <v>5170107089</v>
      </c>
      <c r="X1016">
        <v>0</v>
      </c>
      <c r="Z1016" t="s">
        <v>492</v>
      </c>
      <c r="AB1016" t="s">
        <v>749</v>
      </c>
    </row>
    <row r="1017" spans="1:28" x14ac:dyDescent="0.25">
      <c r="A1017" t="s">
        <v>968</v>
      </c>
      <c r="B1017" t="s">
        <v>505</v>
      </c>
      <c r="C1017" t="s">
        <v>506</v>
      </c>
      <c r="D1017" t="s">
        <v>507</v>
      </c>
      <c r="E1017">
        <v>0.2</v>
      </c>
      <c r="F1017">
        <v>1</v>
      </c>
      <c r="G1017">
        <v>80</v>
      </c>
      <c r="H1017">
        <v>1</v>
      </c>
      <c r="I1017">
        <v>20</v>
      </c>
      <c r="J1017" s="168">
        <v>46318</v>
      </c>
      <c r="K1017" s="168">
        <v>46318</v>
      </c>
      <c r="L1017" s="168">
        <v>46293</v>
      </c>
      <c r="M1017" s="168">
        <v>46293</v>
      </c>
      <c r="N1017" t="s">
        <v>477</v>
      </c>
      <c r="O1017" t="s">
        <v>477</v>
      </c>
      <c r="P1017" s="168">
        <v>46318</v>
      </c>
      <c r="Q1017" s="168">
        <v>46318</v>
      </c>
      <c r="R1017" t="s">
        <v>477</v>
      </c>
      <c r="S1017" t="s">
        <v>477</v>
      </c>
      <c r="T1017">
        <v>6</v>
      </c>
      <c r="U1017" t="s">
        <v>969</v>
      </c>
      <c r="V1017" t="s">
        <v>864</v>
      </c>
      <c r="W1017">
        <v>5170107090</v>
      </c>
      <c r="X1017">
        <v>0</v>
      </c>
      <c r="Z1017" t="s">
        <v>480</v>
      </c>
      <c r="AB1017" t="s">
        <v>489</v>
      </c>
    </row>
    <row r="1018" spans="1:28" x14ac:dyDescent="0.25">
      <c r="A1018" t="s">
        <v>970</v>
      </c>
      <c r="B1018" t="s">
        <v>474</v>
      </c>
      <c r="C1018" t="s">
        <v>475</v>
      </c>
      <c r="D1018" t="s">
        <v>476</v>
      </c>
      <c r="E1018">
        <v>0</v>
      </c>
      <c r="F1018">
        <v>1</v>
      </c>
      <c r="G1018">
        <v>80</v>
      </c>
      <c r="H1018">
        <v>1</v>
      </c>
      <c r="I1018">
        <v>0</v>
      </c>
      <c r="J1018" s="168">
        <v>46139</v>
      </c>
      <c r="K1018" s="168">
        <v>46139</v>
      </c>
      <c r="L1018" s="168">
        <v>46125</v>
      </c>
      <c r="M1018" s="168">
        <v>46125</v>
      </c>
      <c r="N1018" t="s">
        <v>477</v>
      </c>
      <c r="O1018" t="s">
        <v>477</v>
      </c>
      <c r="P1018" s="168">
        <v>46139</v>
      </c>
      <c r="Q1018" s="168">
        <v>46139</v>
      </c>
      <c r="R1018" t="s">
        <v>477</v>
      </c>
      <c r="S1018" t="s">
        <v>477</v>
      </c>
      <c r="T1018">
        <v>6</v>
      </c>
      <c r="U1018" t="s">
        <v>971</v>
      </c>
      <c r="V1018" t="s">
        <v>864</v>
      </c>
      <c r="W1018">
        <v>5170107091</v>
      </c>
      <c r="X1018">
        <v>0</v>
      </c>
      <c r="Z1018" t="s">
        <v>480</v>
      </c>
      <c r="AB1018" t="s">
        <v>765</v>
      </c>
    </row>
    <row r="1019" spans="1:28" x14ac:dyDescent="0.25">
      <c r="A1019" t="s">
        <v>970</v>
      </c>
      <c r="B1019" t="s">
        <v>482</v>
      </c>
      <c r="C1019" t="s">
        <v>490</v>
      </c>
      <c r="D1019" t="s">
        <v>491</v>
      </c>
      <c r="E1019">
        <v>0</v>
      </c>
      <c r="F1019">
        <v>1</v>
      </c>
      <c r="G1019">
        <v>80</v>
      </c>
      <c r="H1019">
        <v>1</v>
      </c>
      <c r="I1019">
        <v>0</v>
      </c>
      <c r="J1019" s="168">
        <v>46142</v>
      </c>
      <c r="K1019" s="168">
        <v>46142</v>
      </c>
      <c r="L1019" s="168">
        <v>46134</v>
      </c>
      <c r="M1019" s="168">
        <v>46134</v>
      </c>
      <c r="N1019" t="s">
        <v>477</v>
      </c>
      <c r="O1019" t="s">
        <v>477</v>
      </c>
      <c r="P1019" s="168">
        <v>46142</v>
      </c>
      <c r="Q1019" s="168">
        <v>46142</v>
      </c>
      <c r="R1019" t="s">
        <v>477</v>
      </c>
      <c r="S1019" t="s">
        <v>477</v>
      </c>
      <c r="T1019">
        <v>6</v>
      </c>
      <c r="U1019" t="s">
        <v>971</v>
      </c>
      <c r="V1019" t="s">
        <v>864</v>
      </c>
      <c r="W1019">
        <v>5170107092</v>
      </c>
      <c r="X1019">
        <v>0</v>
      </c>
      <c r="Z1019" t="s">
        <v>492</v>
      </c>
      <c r="AB1019" t="s">
        <v>796</v>
      </c>
    </row>
    <row r="1020" spans="1:28" x14ac:dyDescent="0.25">
      <c r="A1020" t="s">
        <v>970</v>
      </c>
      <c r="B1020" t="s">
        <v>494</v>
      </c>
      <c r="C1020" t="s">
        <v>495</v>
      </c>
      <c r="D1020" t="s">
        <v>496</v>
      </c>
      <c r="E1020">
        <v>0.5</v>
      </c>
      <c r="F1020">
        <v>1</v>
      </c>
      <c r="G1020">
        <v>80</v>
      </c>
      <c r="H1020">
        <v>1</v>
      </c>
      <c r="I1020">
        <v>50</v>
      </c>
      <c r="J1020" s="168">
        <v>46150</v>
      </c>
      <c r="K1020" s="168">
        <v>46150</v>
      </c>
      <c r="L1020" s="168">
        <v>46150</v>
      </c>
      <c r="M1020" s="168">
        <v>46150</v>
      </c>
      <c r="N1020" t="s">
        <v>477</v>
      </c>
      <c r="O1020" t="s">
        <v>477</v>
      </c>
      <c r="P1020" s="168">
        <v>46150</v>
      </c>
      <c r="Q1020" s="168">
        <v>46150</v>
      </c>
      <c r="R1020" t="s">
        <v>477</v>
      </c>
      <c r="S1020" t="s">
        <v>477</v>
      </c>
      <c r="T1020">
        <v>6</v>
      </c>
      <c r="U1020" t="s">
        <v>971</v>
      </c>
      <c r="V1020" t="s">
        <v>864</v>
      </c>
      <c r="W1020">
        <v>5170107093</v>
      </c>
      <c r="X1020">
        <v>0</v>
      </c>
      <c r="Z1020" t="s">
        <v>492</v>
      </c>
      <c r="AB1020" t="s">
        <v>884</v>
      </c>
    </row>
    <row r="1021" spans="1:28" x14ac:dyDescent="0.25">
      <c r="A1021" t="s">
        <v>970</v>
      </c>
      <c r="B1021" t="s">
        <v>498</v>
      </c>
      <c r="C1021" t="s">
        <v>499</v>
      </c>
      <c r="D1021" t="s">
        <v>500</v>
      </c>
      <c r="E1021">
        <v>0.2</v>
      </c>
      <c r="F1021">
        <v>1</v>
      </c>
      <c r="G1021">
        <v>80</v>
      </c>
      <c r="H1021">
        <v>1</v>
      </c>
      <c r="I1021">
        <v>20</v>
      </c>
      <c r="J1021" s="168">
        <v>46304</v>
      </c>
      <c r="K1021" s="168">
        <v>46304</v>
      </c>
      <c r="L1021" s="168">
        <v>46254</v>
      </c>
      <c r="M1021" s="168">
        <v>46254</v>
      </c>
      <c r="N1021" t="s">
        <v>477</v>
      </c>
      <c r="O1021" t="s">
        <v>477</v>
      </c>
      <c r="P1021" s="168">
        <v>46234</v>
      </c>
      <c r="Q1021" s="168">
        <v>46234</v>
      </c>
      <c r="R1021" t="s">
        <v>477</v>
      </c>
      <c r="S1021" t="s">
        <v>477</v>
      </c>
      <c r="T1021">
        <v>6</v>
      </c>
      <c r="U1021" t="s">
        <v>971</v>
      </c>
      <c r="V1021" t="s">
        <v>864</v>
      </c>
      <c r="W1021">
        <v>5170107094</v>
      </c>
      <c r="X1021">
        <v>0</v>
      </c>
      <c r="Z1021" t="s">
        <v>492</v>
      </c>
      <c r="AB1021" t="s">
        <v>972</v>
      </c>
    </row>
    <row r="1022" spans="1:28" x14ac:dyDescent="0.25">
      <c r="A1022" t="s">
        <v>970</v>
      </c>
      <c r="B1022" t="s">
        <v>502</v>
      </c>
      <c r="C1022" t="s">
        <v>503</v>
      </c>
      <c r="D1022" t="s">
        <v>504</v>
      </c>
      <c r="E1022">
        <v>0.1</v>
      </c>
      <c r="F1022">
        <v>1</v>
      </c>
      <c r="G1022">
        <v>80</v>
      </c>
      <c r="H1022">
        <v>1</v>
      </c>
      <c r="I1022">
        <v>10</v>
      </c>
      <c r="J1022" s="168">
        <v>46304</v>
      </c>
      <c r="K1022" s="168">
        <v>46304</v>
      </c>
      <c r="L1022" s="168">
        <v>46254</v>
      </c>
      <c r="M1022" s="168">
        <v>46289</v>
      </c>
      <c r="N1022" t="s">
        <v>477</v>
      </c>
      <c r="O1022" t="s">
        <v>477</v>
      </c>
      <c r="P1022" s="168">
        <v>46304</v>
      </c>
      <c r="Q1022" s="168">
        <v>46304</v>
      </c>
      <c r="R1022" t="s">
        <v>477</v>
      </c>
      <c r="S1022" t="s">
        <v>477</v>
      </c>
      <c r="T1022">
        <v>6</v>
      </c>
      <c r="U1022" t="s">
        <v>971</v>
      </c>
      <c r="V1022" t="s">
        <v>864</v>
      </c>
      <c r="W1022">
        <v>5170107095</v>
      </c>
      <c r="X1022">
        <v>0</v>
      </c>
      <c r="Z1022" t="s">
        <v>492</v>
      </c>
      <c r="AB1022" t="s">
        <v>872</v>
      </c>
    </row>
    <row r="1023" spans="1:28" x14ac:dyDescent="0.25">
      <c r="A1023" t="s">
        <v>970</v>
      </c>
      <c r="B1023" t="s">
        <v>505</v>
      </c>
      <c r="C1023" t="s">
        <v>506</v>
      </c>
      <c r="D1023" t="s">
        <v>507</v>
      </c>
      <c r="E1023">
        <v>0.2</v>
      </c>
      <c r="F1023">
        <v>1</v>
      </c>
      <c r="G1023">
        <v>80</v>
      </c>
      <c r="H1023">
        <v>1</v>
      </c>
      <c r="I1023">
        <v>20</v>
      </c>
      <c r="J1023" s="168">
        <v>46318</v>
      </c>
      <c r="K1023" s="168">
        <v>46318</v>
      </c>
      <c r="L1023" s="168">
        <v>46295</v>
      </c>
      <c r="M1023" s="168">
        <v>46295</v>
      </c>
      <c r="N1023" t="s">
        <v>477</v>
      </c>
      <c r="O1023" t="s">
        <v>477</v>
      </c>
      <c r="P1023" s="168">
        <v>46318</v>
      </c>
      <c r="Q1023" s="168">
        <v>46318</v>
      </c>
      <c r="R1023" t="s">
        <v>477</v>
      </c>
      <c r="S1023" t="s">
        <v>477</v>
      </c>
      <c r="T1023">
        <v>6</v>
      </c>
      <c r="U1023" t="s">
        <v>971</v>
      </c>
      <c r="V1023" t="s">
        <v>864</v>
      </c>
      <c r="W1023">
        <v>5170107096</v>
      </c>
      <c r="X1023">
        <v>0</v>
      </c>
      <c r="Z1023" t="s">
        <v>480</v>
      </c>
      <c r="AB1023" t="s">
        <v>557</v>
      </c>
    </row>
    <row r="1024" spans="1:28" x14ac:dyDescent="0.25">
      <c r="A1024" t="s">
        <v>973</v>
      </c>
      <c r="B1024" t="s">
        <v>474</v>
      </c>
      <c r="C1024" t="s">
        <v>475</v>
      </c>
      <c r="D1024" t="s">
        <v>476</v>
      </c>
      <c r="E1024">
        <v>0</v>
      </c>
      <c r="F1024">
        <v>1</v>
      </c>
      <c r="G1024">
        <v>80</v>
      </c>
      <c r="H1024">
        <v>1</v>
      </c>
      <c r="I1024">
        <v>0</v>
      </c>
      <c r="J1024" s="168">
        <v>46139</v>
      </c>
      <c r="K1024" s="168">
        <v>46139</v>
      </c>
      <c r="L1024" s="168">
        <v>46132</v>
      </c>
      <c r="M1024" s="168">
        <v>46132</v>
      </c>
      <c r="N1024" t="s">
        <v>477</v>
      </c>
      <c r="O1024" t="s">
        <v>477</v>
      </c>
      <c r="P1024" s="168">
        <v>46139</v>
      </c>
      <c r="Q1024" s="168">
        <v>46139</v>
      </c>
      <c r="R1024" t="s">
        <v>477</v>
      </c>
      <c r="S1024" t="s">
        <v>477</v>
      </c>
      <c r="T1024">
        <v>6</v>
      </c>
      <c r="U1024" t="s">
        <v>974</v>
      </c>
      <c r="V1024" t="s">
        <v>864</v>
      </c>
      <c r="W1024">
        <v>5170107097</v>
      </c>
      <c r="X1024">
        <v>0</v>
      </c>
      <c r="Z1024" t="s">
        <v>480</v>
      </c>
      <c r="AB1024" t="s">
        <v>891</v>
      </c>
    </row>
    <row r="1025" spans="1:28" x14ac:dyDescent="0.25">
      <c r="A1025" t="s">
        <v>973</v>
      </c>
      <c r="B1025" t="s">
        <v>482</v>
      </c>
      <c r="C1025" t="s">
        <v>490</v>
      </c>
      <c r="D1025" t="s">
        <v>491</v>
      </c>
      <c r="E1025">
        <v>0</v>
      </c>
      <c r="F1025">
        <v>1</v>
      </c>
      <c r="G1025">
        <v>80</v>
      </c>
      <c r="H1025">
        <v>1</v>
      </c>
      <c r="I1025">
        <v>0</v>
      </c>
      <c r="J1025" s="168">
        <v>46142</v>
      </c>
      <c r="K1025" s="168">
        <v>46142</v>
      </c>
      <c r="L1025" s="168">
        <v>46140</v>
      </c>
      <c r="M1025" s="168">
        <v>46140</v>
      </c>
      <c r="N1025" t="s">
        <v>477</v>
      </c>
      <c r="O1025" t="s">
        <v>477</v>
      </c>
      <c r="P1025" s="168">
        <v>46142</v>
      </c>
      <c r="Q1025" s="168">
        <v>46142</v>
      </c>
      <c r="R1025" t="s">
        <v>477</v>
      </c>
      <c r="S1025" t="s">
        <v>477</v>
      </c>
      <c r="T1025">
        <v>6</v>
      </c>
      <c r="U1025" t="s">
        <v>974</v>
      </c>
      <c r="V1025" t="s">
        <v>864</v>
      </c>
      <c r="W1025">
        <v>5170107098</v>
      </c>
      <c r="X1025">
        <v>0</v>
      </c>
      <c r="Z1025" t="s">
        <v>492</v>
      </c>
      <c r="AB1025" t="s">
        <v>758</v>
      </c>
    </row>
    <row r="1026" spans="1:28" x14ac:dyDescent="0.25">
      <c r="A1026" t="s">
        <v>973</v>
      </c>
      <c r="B1026" t="s">
        <v>494</v>
      </c>
      <c r="C1026" t="s">
        <v>495</v>
      </c>
      <c r="D1026" t="s">
        <v>496</v>
      </c>
      <c r="E1026">
        <v>0.5</v>
      </c>
      <c r="F1026">
        <v>1</v>
      </c>
      <c r="G1026">
        <v>80</v>
      </c>
      <c r="H1026">
        <v>1</v>
      </c>
      <c r="I1026">
        <v>50</v>
      </c>
      <c r="J1026" s="168">
        <v>46150</v>
      </c>
      <c r="K1026" s="168">
        <v>46150</v>
      </c>
      <c r="L1026" s="168">
        <v>46150</v>
      </c>
      <c r="M1026" s="168">
        <v>46150</v>
      </c>
      <c r="N1026" t="s">
        <v>477</v>
      </c>
      <c r="O1026" t="s">
        <v>477</v>
      </c>
      <c r="P1026" s="168">
        <v>46150</v>
      </c>
      <c r="Q1026" s="168">
        <v>46150</v>
      </c>
      <c r="R1026" t="s">
        <v>477</v>
      </c>
      <c r="S1026" t="s">
        <v>477</v>
      </c>
      <c r="T1026">
        <v>6</v>
      </c>
      <c r="U1026" t="s">
        <v>974</v>
      </c>
      <c r="V1026" t="s">
        <v>864</v>
      </c>
      <c r="W1026">
        <v>5170107099</v>
      </c>
      <c r="X1026">
        <v>0</v>
      </c>
      <c r="Z1026" t="s">
        <v>492</v>
      </c>
      <c r="AB1026" t="s">
        <v>884</v>
      </c>
    </row>
    <row r="1027" spans="1:28" x14ac:dyDescent="0.25">
      <c r="A1027" t="s">
        <v>973</v>
      </c>
      <c r="B1027" t="s">
        <v>498</v>
      </c>
      <c r="C1027" t="s">
        <v>499</v>
      </c>
      <c r="D1027" t="s">
        <v>500</v>
      </c>
      <c r="E1027">
        <v>0.2</v>
      </c>
      <c r="F1027">
        <v>1</v>
      </c>
      <c r="G1027">
        <v>80</v>
      </c>
      <c r="H1027">
        <v>1</v>
      </c>
      <c r="I1027">
        <v>20</v>
      </c>
      <c r="J1027" s="168">
        <v>46304</v>
      </c>
      <c r="K1027" s="168">
        <v>46304</v>
      </c>
      <c r="L1027" s="168">
        <v>46262</v>
      </c>
      <c r="M1027" s="168">
        <v>46262</v>
      </c>
      <c r="N1027" t="s">
        <v>477</v>
      </c>
      <c r="O1027" t="s">
        <v>477</v>
      </c>
      <c r="P1027" s="168">
        <v>46234</v>
      </c>
      <c r="Q1027" s="168">
        <v>46234</v>
      </c>
      <c r="R1027" t="s">
        <v>477</v>
      </c>
      <c r="S1027" t="s">
        <v>477</v>
      </c>
      <c r="T1027">
        <v>6</v>
      </c>
      <c r="U1027" t="s">
        <v>974</v>
      </c>
      <c r="V1027" t="s">
        <v>864</v>
      </c>
      <c r="W1027">
        <v>5170107100</v>
      </c>
      <c r="X1027">
        <v>0</v>
      </c>
      <c r="Z1027" t="s">
        <v>492</v>
      </c>
      <c r="AB1027" t="s">
        <v>636</v>
      </c>
    </row>
    <row r="1028" spans="1:28" x14ac:dyDescent="0.25">
      <c r="A1028" t="s">
        <v>973</v>
      </c>
      <c r="B1028" t="s">
        <v>502</v>
      </c>
      <c r="C1028" t="s">
        <v>503</v>
      </c>
      <c r="D1028" t="s">
        <v>504</v>
      </c>
      <c r="E1028">
        <v>0.1</v>
      </c>
      <c r="F1028">
        <v>1</v>
      </c>
      <c r="G1028">
        <v>80</v>
      </c>
      <c r="H1028">
        <v>1</v>
      </c>
      <c r="I1028">
        <v>10</v>
      </c>
      <c r="J1028" s="168">
        <v>46304</v>
      </c>
      <c r="K1028" s="168">
        <v>46304</v>
      </c>
      <c r="L1028" s="168">
        <v>46262</v>
      </c>
      <c r="M1028" s="168">
        <v>46262</v>
      </c>
      <c r="N1028" t="s">
        <v>477</v>
      </c>
      <c r="O1028" t="s">
        <v>477</v>
      </c>
      <c r="P1028" s="168">
        <v>46304</v>
      </c>
      <c r="Q1028" s="168">
        <v>46304</v>
      </c>
      <c r="R1028" t="s">
        <v>477</v>
      </c>
      <c r="S1028" t="s">
        <v>477</v>
      </c>
      <c r="T1028">
        <v>6</v>
      </c>
      <c r="U1028" t="s">
        <v>974</v>
      </c>
      <c r="V1028" t="s">
        <v>864</v>
      </c>
      <c r="W1028">
        <v>5170107101</v>
      </c>
      <c r="X1028">
        <v>0</v>
      </c>
      <c r="Z1028" t="s">
        <v>492</v>
      </c>
      <c r="AB1028" t="s">
        <v>636</v>
      </c>
    </row>
    <row r="1029" spans="1:28" x14ac:dyDescent="0.25">
      <c r="A1029" t="s">
        <v>973</v>
      </c>
      <c r="B1029" t="s">
        <v>505</v>
      </c>
      <c r="C1029" t="s">
        <v>506</v>
      </c>
      <c r="D1029" t="s">
        <v>507</v>
      </c>
      <c r="E1029">
        <v>0.2</v>
      </c>
      <c r="F1029">
        <v>1</v>
      </c>
      <c r="G1029">
        <v>80</v>
      </c>
      <c r="H1029">
        <v>1</v>
      </c>
      <c r="I1029">
        <v>20</v>
      </c>
      <c r="J1029" s="168">
        <v>46318</v>
      </c>
      <c r="K1029" s="168">
        <v>46318</v>
      </c>
      <c r="L1029" s="168">
        <v>46274</v>
      </c>
      <c r="M1029" s="168">
        <v>46274</v>
      </c>
      <c r="N1029" t="s">
        <v>477</v>
      </c>
      <c r="O1029" t="s">
        <v>477</v>
      </c>
      <c r="P1029" s="168">
        <v>46318</v>
      </c>
      <c r="Q1029" s="168">
        <v>46318</v>
      </c>
      <c r="R1029" t="s">
        <v>477</v>
      </c>
      <c r="S1029" t="s">
        <v>477</v>
      </c>
      <c r="T1029">
        <v>6</v>
      </c>
      <c r="U1029" t="s">
        <v>974</v>
      </c>
      <c r="V1029" t="s">
        <v>864</v>
      </c>
      <c r="W1029">
        <v>5170107102</v>
      </c>
      <c r="X1029">
        <v>0</v>
      </c>
      <c r="Z1029" t="s">
        <v>480</v>
      </c>
      <c r="AB1029" t="s">
        <v>647</v>
      </c>
    </row>
    <row r="1030" spans="1:28" x14ac:dyDescent="0.25">
      <c r="A1030" t="s">
        <v>975</v>
      </c>
      <c r="B1030" t="s">
        <v>474</v>
      </c>
      <c r="C1030" t="s">
        <v>475</v>
      </c>
      <c r="D1030" t="s">
        <v>476</v>
      </c>
      <c r="E1030">
        <v>0</v>
      </c>
      <c r="F1030">
        <v>1</v>
      </c>
      <c r="G1030">
        <v>80</v>
      </c>
      <c r="H1030">
        <v>1</v>
      </c>
      <c r="I1030">
        <v>0</v>
      </c>
      <c r="J1030" s="168">
        <v>46139</v>
      </c>
      <c r="K1030" s="168">
        <v>46139</v>
      </c>
      <c r="L1030" s="168">
        <v>46132</v>
      </c>
      <c r="M1030" s="168">
        <v>46132</v>
      </c>
      <c r="N1030" t="s">
        <v>477</v>
      </c>
      <c r="O1030" t="s">
        <v>477</v>
      </c>
      <c r="P1030" s="168">
        <v>46139</v>
      </c>
      <c r="Q1030" s="168">
        <v>46139</v>
      </c>
      <c r="R1030" t="s">
        <v>477</v>
      </c>
      <c r="S1030" t="s">
        <v>477</v>
      </c>
      <c r="T1030">
        <v>6</v>
      </c>
      <c r="U1030" t="s">
        <v>976</v>
      </c>
      <c r="V1030" t="s">
        <v>864</v>
      </c>
      <c r="W1030">
        <v>5170107103</v>
      </c>
      <c r="X1030">
        <v>0</v>
      </c>
      <c r="Z1030" t="s">
        <v>480</v>
      </c>
      <c r="AB1030" t="s">
        <v>891</v>
      </c>
    </row>
    <row r="1031" spans="1:28" x14ac:dyDescent="0.25">
      <c r="A1031" t="s">
        <v>975</v>
      </c>
      <c r="B1031" t="s">
        <v>482</v>
      </c>
      <c r="C1031" t="s">
        <v>490</v>
      </c>
      <c r="D1031" t="s">
        <v>491</v>
      </c>
      <c r="E1031">
        <v>0</v>
      </c>
      <c r="F1031">
        <v>1</v>
      </c>
      <c r="G1031">
        <v>80</v>
      </c>
      <c r="H1031">
        <v>1</v>
      </c>
      <c r="I1031">
        <v>0</v>
      </c>
      <c r="J1031" s="168">
        <v>46142</v>
      </c>
      <c r="K1031" s="168">
        <v>46142</v>
      </c>
      <c r="L1031" s="168">
        <v>46140</v>
      </c>
      <c r="M1031" s="168">
        <v>46140</v>
      </c>
      <c r="N1031" t="s">
        <v>477</v>
      </c>
      <c r="O1031" t="s">
        <v>477</v>
      </c>
      <c r="P1031" s="168">
        <v>46142</v>
      </c>
      <c r="Q1031" s="168">
        <v>46142</v>
      </c>
      <c r="R1031" t="s">
        <v>477</v>
      </c>
      <c r="S1031" t="s">
        <v>477</v>
      </c>
      <c r="T1031">
        <v>6</v>
      </c>
      <c r="U1031" t="s">
        <v>976</v>
      </c>
      <c r="V1031" t="s">
        <v>864</v>
      </c>
      <c r="W1031">
        <v>5170107104</v>
      </c>
      <c r="X1031">
        <v>0</v>
      </c>
      <c r="Z1031" t="s">
        <v>492</v>
      </c>
      <c r="AB1031" t="s">
        <v>758</v>
      </c>
    </row>
    <row r="1032" spans="1:28" x14ac:dyDescent="0.25">
      <c r="A1032" t="s">
        <v>975</v>
      </c>
      <c r="B1032" t="s">
        <v>494</v>
      </c>
      <c r="C1032" t="s">
        <v>495</v>
      </c>
      <c r="D1032" t="s">
        <v>496</v>
      </c>
      <c r="E1032">
        <v>0.5</v>
      </c>
      <c r="F1032">
        <v>1</v>
      </c>
      <c r="G1032">
        <v>80</v>
      </c>
      <c r="H1032">
        <v>1</v>
      </c>
      <c r="I1032">
        <v>50</v>
      </c>
      <c r="J1032" s="168">
        <v>46150</v>
      </c>
      <c r="K1032" s="168">
        <v>46150</v>
      </c>
      <c r="L1032" s="168">
        <v>46150</v>
      </c>
      <c r="M1032" s="168">
        <v>46150</v>
      </c>
      <c r="N1032" t="s">
        <v>477</v>
      </c>
      <c r="O1032" t="s">
        <v>477</v>
      </c>
      <c r="P1032" s="168">
        <v>46150</v>
      </c>
      <c r="Q1032" s="168">
        <v>46150</v>
      </c>
      <c r="R1032" t="s">
        <v>477</v>
      </c>
      <c r="S1032" t="s">
        <v>477</v>
      </c>
      <c r="T1032">
        <v>6</v>
      </c>
      <c r="U1032" t="s">
        <v>976</v>
      </c>
      <c r="V1032" t="s">
        <v>864</v>
      </c>
      <c r="W1032">
        <v>5170107105</v>
      </c>
      <c r="X1032">
        <v>0</v>
      </c>
      <c r="Z1032" t="s">
        <v>492</v>
      </c>
      <c r="AB1032" t="s">
        <v>884</v>
      </c>
    </row>
    <row r="1033" spans="1:28" x14ac:dyDescent="0.25">
      <c r="A1033" t="s">
        <v>975</v>
      </c>
      <c r="B1033" t="s">
        <v>498</v>
      </c>
      <c r="C1033" t="s">
        <v>499</v>
      </c>
      <c r="D1033" t="s">
        <v>500</v>
      </c>
      <c r="E1033">
        <v>0.2</v>
      </c>
      <c r="F1033">
        <v>1</v>
      </c>
      <c r="G1033">
        <v>80</v>
      </c>
      <c r="H1033">
        <v>1</v>
      </c>
      <c r="I1033">
        <v>20</v>
      </c>
      <c r="J1033" s="168">
        <v>46304</v>
      </c>
      <c r="K1033" s="168">
        <v>46304</v>
      </c>
      <c r="L1033" s="168">
        <v>46262</v>
      </c>
      <c r="M1033" s="168">
        <v>46262</v>
      </c>
      <c r="N1033" t="s">
        <v>477</v>
      </c>
      <c r="O1033" t="s">
        <v>477</v>
      </c>
      <c r="P1033" s="168">
        <v>46234</v>
      </c>
      <c r="Q1033" s="168">
        <v>46234</v>
      </c>
      <c r="R1033" t="s">
        <v>477</v>
      </c>
      <c r="S1033" t="s">
        <v>477</v>
      </c>
      <c r="T1033">
        <v>6</v>
      </c>
      <c r="U1033" t="s">
        <v>976</v>
      </c>
      <c r="V1033" t="s">
        <v>864</v>
      </c>
      <c r="W1033">
        <v>5170107106</v>
      </c>
      <c r="X1033">
        <v>0</v>
      </c>
      <c r="Z1033" t="s">
        <v>492</v>
      </c>
      <c r="AB1033" t="s">
        <v>636</v>
      </c>
    </row>
    <row r="1034" spans="1:28" x14ac:dyDescent="0.25">
      <c r="A1034" t="s">
        <v>975</v>
      </c>
      <c r="B1034" t="s">
        <v>502</v>
      </c>
      <c r="C1034" t="s">
        <v>503</v>
      </c>
      <c r="D1034" t="s">
        <v>504</v>
      </c>
      <c r="E1034">
        <v>0.1</v>
      </c>
      <c r="F1034">
        <v>1</v>
      </c>
      <c r="G1034">
        <v>80</v>
      </c>
      <c r="H1034">
        <v>1</v>
      </c>
      <c r="I1034">
        <v>10</v>
      </c>
      <c r="J1034" s="168">
        <v>46304</v>
      </c>
      <c r="K1034" s="168">
        <v>46304</v>
      </c>
      <c r="L1034" s="168">
        <v>46262</v>
      </c>
      <c r="M1034" s="168">
        <v>46289</v>
      </c>
      <c r="N1034" t="s">
        <v>477</v>
      </c>
      <c r="O1034" t="s">
        <v>477</v>
      </c>
      <c r="P1034" s="168">
        <v>46304</v>
      </c>
      <c r="Q1034" s="168">
        <v>46304</v>
      </c>
      <c r="R1034" t="s">
        <v>477</v>
      </c>
      <c r="S1034" t="s">
        <v>477</v>
      </c>
      <c r="T1034">
        <v>6</v>
      </c>
      <c r="U1034" t="s">
        <v>976</v>
      </c>
      <c r="V1034" t="s">
        <v>864</v>
      </c>
      <c r="W1034">
        <v>5170107107</v>
      </c>
      <c r="X1034">
        <v>0</v>
      </c>
      <c r="Z1034" t="s">
        <v>492</v>
      </c>
      <c r="AB1034" t="s">
        <v>872</v>
      </c>
    </row>
    <row r="1035" spans="1:28" x14ac:dyDescent="0.25">
      <c r="A1035" t="s">
        <v>975</v>
      </c>
      <c r="B1035" t="s">
        <v>505</v>
      </c>
      <c r="C1035" t="s">
        <v>506</v>
      </c>
      <c r="D1035" t="s">
        <v>507</v>
      </c>
      <c r="E1035">
        <v>0.2</v>
      </c>
      <c r="F1035">
        <v>1</v>
      </c>
      <c r="G1035">
        <v>80</v>
      </c>
      <c r="H1035">
        <v>1</v>
      </c>
      <c r="I1035">
        <v>20</v>
      </c>
      <c r="J1035" s="168">
        <v>46318</v>
      </c>
      <c r="K1035" s="168">
        <v>46318</v>
      </c>
      <c r="L1035" s="168">
        <v>46293</v>
      </c>
      <c r="M1035" s="168">
        <v>46293</v>
      </c>
      <c r="N1035" t="s">
        <v>477</v>
      </c>
      <c r="O1035" t="s">
        <v>477</v>
      </c>
      <c r="P1035" s="168">
        <v>46318</v>
      </c>
      <c r="Q1035" s="168">
        <v>46318</v>
      </c>
      <c r="R1035" t="s">
        <v>477</v>
      </c>
      <c r="S1035" t="s">
        <v>477</v>
      </c>
      <c r="T1035">
        <v>6</v>
      </c>
      <c r="U1035" t="s">
        <v>976</v>
      </c>
      <c r="V1035" t="s">
        <v>864</v>
      </c>
      <c r="W1035">
        <v>5170107108</v>
      </c>
      <c r="X1035">
        <v>0</v>
      </c>
      <c r="Z1035" t="s">
        <v>480</v>
      </c>
      <c r="AB1035" t="s">
        <v>489</v>
      </c>
    </row>
    <row r="1036" spans="1:28" x14ac:dyDescent="0.25">
      <c r="A1036" t="s">
        <v>977</v>
      </c>
      <c r="B1036" t="s">
        <v>474</v>
      </c>
      <c r="C1036" t="s">
        <v>475</v>
      </c>
      <c r="D1036" t="s">
        <v>476</v>
      </c>
      <c r="E1036">
        <v>0</v>
      </c>
      <c r="F1036">
        <v>1</v>
      </c>
      <c r="G1036">
        <v>80</v>
      </c>
      <c r="H1036">
        <v>1</v>
      </c>
      <c r="I1036">
        <v>0</v>
      </c>
      <c r="J1036" s="168">
        <v>46139</v>
      </c>
      <c r="K1036" s="168">
        <v>46139</v>
      </c>
      <c r="L1036" s="168">
        <v>46139</v>
      </c>
      <c r="M1036" s="168">
        <v>46139</v>
      </c>
      <c r="N1036" t="s">
        <v>477</v>
      </c>
      <c r="O1036" t="s">
        <v>477</v>
      </c>
      <c r="P1036" s="168">
        <v>46139</v>
      </c>
      <c r="Q1036" s="168">
        <v>46139</v>
      </c>
      <c r="R1036" t="s">
        <v>477</v>
      </c>
      <c r="S1036" t="s">
        <v>477</v>
      </c>
      <c r="T1036">
        <v>6</v>
      </c>
      <c r="U1036" t="s">
        <v>978</v>
      </c>
      <c r="V1036" t="s">
        <v>864</v>
      </c>
      <c r="W1036">
        <v>5170107109</v>
      </c>
      <c r="X1036">
        <v>0</v>
      </c>
      <c r="Z1036" t="s">
        <v>480</v>
      </c>
      <c r="AB1036" t="s">
        <v>714</v>
      </c>
    </row>
    <row r="1037" spans="1:28" x14ac:dyDescent="0.25">
      <c r="A1037" t="s">
        <v>977</v>
      </c>
      <c r="B1037" t="s">
        <v>482</v>
      </c>
      <c r="C1037" t="s">
        <v>490</v>
      </c>
      <c r="D1037" t="s">
        <v>491</v>
      </c>
      <c r="E1037">
        <v>0</v>
      </c>
      <c r="F1037">
        <v>1</v>
      </c>
      <c r="G1037">
        <v>80</v>
      </c>
      <c r="H1037">
        <v>1</v>
      </c>
      <c r="I1037">
        <v>0</v>
      </c>
      <c r="J1037" s="168">
        <v>46142</v>
      </c>
      <c r="K1037" s="168">
        <v>46142</v>
      </c>
      <c r="L1037" s="168">
        <v>46144</v>
      </c>
      <c r="M1037" s="168">
        <v>46144</v>
      </c>
      <c r="N1037" t="s">
        <v>477</v>
      </c>
      <c r="O1037" t="s">
        <v>477</v>
      </c>
      <c r="P1037" s="168">
        <v>46142</v>
      </c>
      <c r="Q1037" s="168">
        <v>46142</v>
      </c>
      <c r="R1037" t="s">
        <v>477</v>
      </c>
      <c r="S1037" t="s">
        <v>477</v>
      </c>
      <c r="T1037">
        <v>6</v>
      </c>
      <c r="U1037" t="s">
        <v>978</v>
      </c>
      <c r="V1037" t="s">
        <v>864</v>
      </c>
      <c r="W1037">
        <v>5170107110</v>
      </c>
      <c r="X1037">
        <v>0</v>
      </c>
      <c r="Z1037" t="s">
        <v>492</v>
      </c>
      <c r="AB1037" t="s">
        <v>728</v>
      </c>
    </row>
    <row r="1038" spans="1:28" x14ac:dyDescent="0.25">
      <c r="A1038" t="s">
        <v>977</v>
      </c>
      <c r="B1038" t="s">
        <v>494</v>
      </c>
      <c r="C1038" t="s">
        <v>495</v>
      </c>
      <c r="D1038" t="s">
        <v>496</v>
      </c>
      <c r="E1038">
        <v>0.5</v>
      </c>
      <c r="F1038">
        <v>1</v>
      </c>
      <c r="G1038">
        <v>80</v>
      </c>
      <c r="H1038">
        <v>1</v>
      </c>
      <c r="I1038">
        <v>50</v>
      </c>
      <c r="J1038" s="168">
        <v>46150</v>
      </c>
      <c r="K1038" s="168">
        <v>46150</v>
      </c>
      <c r="L1038" s="168">
        <v>46150</v>
      </c>
      <c r="M1038" s="168">
        <v>46150</v>
      </c>
      <c r="N1038" t="s">
        <v>477</v>
      </c>
      <c r="O1038" t="s">
        <v>477</v>
      </c>
      <c r="P1038" s="168">
        <v>46150</v>
      </c>
      <c r="Q1038" s="168">
        <v>46150</v>
      </c>
      <c r="R1038" t="s">
        <v>477</v>
      </c>
      <c r="S1038" t="s">
        <v>477</v>
      </c>
      <c r="T1038">
        <v>6</v>
      </c>
      <c r="U1038" t="s">
        <v>978</v>
      </c>
      <c r="V1038" t="s">
        <v>864</v>
      </c>
      <c r="W1038">
        <v>5170107111</v>
      </c>
      <c r="X1038">
        <v>0</v>
      </c>
      <c r="Z1038" t="s">
        <v>492</v>
      </c>
      <c r="AB1038" t="s">
        <v>884</v>
      </c>
    </row>
    <row r="1039" spans="1:28" x14ac:dyDescent="0.25">
      <c r="A1039" t="s">
        <v>977</v>
      </c>
      <c r="B1039" t="s">
        <v>498</v>
      </c>
      <c r="C1039" t="s">
        <v>499</v>
      </c>
      <c r="D1039" t="s">
        <v>500</v>
      </c>
      <c r="E1039">
        <v>0.2</v>
      </c>
      <c r="F1039">
        <v>1</v>
      </c>
      <c r="G1039">
        <v>80</v>
      </c>
      <c r="H1039">
        <v>1</v>
      </c>
      <c r="I1039">
        <v>20</v>
      </c>
      <c r="J1039" s="168">
        <v>46304</v>
      </c>
      <c r="K1039" s="168">
        <v>46304</v>
      </c>
      <c r="L1039" s="168">
        <v>46254</v>
      </c>
      <c r="M1039" s="168">
        <v>46254</v>
      </c>
      <c r="N1039" t="s">
        <v>477</v>
      </c>
      <c r="O1039" t="s">
        <v>477</v>
      </c>
      <c r="P1039" s="168">
        <v>46234</v>
      </c>
      <c r="Q1039" s="168">
        <v>46234</v>
      </c>
      <c r="R1039" t="s">
        <v>477</v>
      </c>
      <c r="S1039" t="s">
        <v>477</v>
      </c>
      <c r="T1039">
        <v>6</v>
      </c>
      <c r="U1039" t="s">
        <v>978</v>
      </c>
      <c r="V1039" t="s">
        <v>864</v>
      </c>
      <c r="W1039">
        <v>5170107112</v>
      </c>
      <c r="X1039">
        <v>0</v>
      </c>
      <c r="Z1039" t="s">
        <v>492</v>
      </c>
      <c r="AB1039" t="s">
        <v>972</v>
      </c>
    </row>
    <row r="1040" spans="1:28" x14ac:dyDescent="0.25">
      <c r="A1040" t="s">
        <v>977</v>
      </c>
      <c r="B1040" t="s">
        <v>502</v>
      </c>
      <c r="C1040" t="s">
        <v>503</v>
      </c>
      <c r="D1040" t="s">
        <v>504</v>
      </c>
      <c r="E1040">
        <v>0.1</v>
      </c>
      <c r="F1040">
        <v>1</v>
      </c>
      <c r="G1040">
        <v>80</v>
      </c>
      <c r="H1040">
        <v>1</v>
      </c>
      <c r="I1040">
        <v>10</v>
      </c>
      <c r="J1040" s="168">
        <v>46304</v>
      </c>
      <c r="K1040" s="168">
        <v>46304</v>
      </c>
      <c r="L1040" s="168">
        <v>46254</v>
      </c>
      <c r="M1040" s="168">
        <v>46254</v>
      </c>
      <c r="N1040" t="s">
        <v>477</v>
      </c>
      <c r="O1040" t="s">
        <v>477</v>
      </c>
      <c r="P1040" s="168">
        <v>46304</v>
      </c>
      <c r="Q1040" s="168">
        <v>46304</v>
      </c>
      <c r="R1040" t="s">
        <v>477</v>
      </c>
      <c r="S1040" t="s">
        <v>477</v>
      </c>
      <c r="T1040">
        <v>6</v>
      </c>
      <c r="U1040" t="s">
        <v>978</v>
      </c>
      <c r="V1040" t="s">
        <v>864</v>
      </c>
      <c r="W1040">
        <v>5170107113</v>
      </c>
      <c r="X1040">
        <v>0</v>
      </c>
      <c r="Z1040" t="s">
        <v>492</v>
      </c>
      <c r="AB1040" t="s">
        <v>972</v>
      </c>
    </row>
    <row r="1041" spans="1:28" x14ac:dyDescent="0.25">
      <c r="A1041" t="s">
        <v>977</v>
      </c>
      <c r="B1041" t="s">
        <v>505</v>
      </c>
      <c r="C1041" t="s">
        <v>506</v>
      </c>
      <c r="D1041" t="s">
        <v>507</v>
      </c>
      <c r="E1041">
        <v>0.2</v>
      </c>
      <c r="F1041">
        <v>1</v>
      </c>
      <c r="G1041">
        <v>80</v>
      </c>
      <c r="H1041">
        <v>1</v>
      </c>
      <c r="I1041">
        <v>20</v>
      </c>
      <c r="J1041" s="168">
        <v>46318</v>
      </c>
      <c r="K1041" s="168">
        <v>46318</v>
      </c>
      <c r="L1041" s="168">
        <v>46265</v>
      </c>
      <c r="M1041" s="168">
        <v>46265</v>
      </c>
      <c r="N1041" t="s">
        <v>477</v>
      </c>
      <c r="O1041" t="s">
        <v>477</v>
      </c>
      <c r="P1041" s="168">
        <v>46318</v>
      </c>
      <c r="Q1041" s="168">
        <v>46318</v>
      </c>
      <c r="R1041" t="s">
        <v>477</v>
      </c>
      <c r="S1041" t="s">
        <v>477</v>
      </c>
      <c r="T1041">
        <v>6</v>
      </c>
      <c r="U1041" t="s">
        <v>978</v>
      </c>
      <c r="V1041" t="s">
        <v>864</v>
      </c>
      <c r="W1041">
        <v>5170107114</v>
      </c>
      <c r="X1041">
        <v>0</v>
      </c>
      <c r="Z1041" t="s">
        <v>480</v>
      </c>
      <c r="AB1041" t="s">
        <v>861</v>
      </c>
    </row>
    <row r="1042" spans="1:28" x14ac:dyDescent="0.25">
      <c r="A1042" t="s">
        <v>979</v>
      </c>
      <c r="B1042" t="s">
        <v>474</v>
      </c>
      <c r="C1042" t="s">
        <v>475</v>
      </c>
      <c r="D1042" t="s">
        <v>476</v>
      </c>
      <c r="E1042">
        <v>0</v>
      </c>
      <c r="F1042">
        <v>1</v>
      </c>
      <c r="G1042">
        <v>80</v>
      </c>
      <c r="H1042">
        <v>1</v>
      </c>
      <c r="I1042">
        <v>0</v>
      </c>
      <c r="J1042" s="168">
        <v>46139</v>
      </c>
      <c r="K1042" s="168">
        <v>46139</v>
      </c>
      <c r="L1042" s="168">
        <v>46139</v>
      </c>
      <c r="M1042" s="168">
        <v>46139</v>
      </c>
      <c r="N1042" t="s">
        <v>477</v>
      </c>
      <c r="O1042" t="s">
        <v>477</v>
      </c>
      <c r="P1042" s="168">
        <v>46139</v>
      </c>
      <c r="Q1042" s="168">
        <v>46139</v>
      </c>
      <c r="R1042" t="s">
        <v>477</v>
      </c>
      <c r="S1042" t="s">
        <v>477</v>
      </c>
      <c r="T1042">
        <v>6</v>
      </c>
      <c r="U1042" t="s">
        <v>980</v>
      </c>
      <c r="V1042" t="s">
        <v>864</v>
      </c>
      <c r="W1042">
        <v>5170107115</v>
      </c>
      <c r="X1042">
        <v>0</v>
      </c>
      <c r="Z1042" t="s">
        <v>480</v>
      </c>
      <c r="AB1042" t="s">
        <v>714</v>
      </c>
    </row>
    <row r="1043" spans="1:28" x14ac:dyDescent="0.25">
      <c r="A1043" t="s">
        <v>979</v>
      </c>
      <c r="B1043" t="s">
        <v>482</v>
      </c>
      <c r="C1043" t="s">
        <v>490</v>
      </c>
      <c r="D1043" t="s">
        <v>491</v>
      </c>
      <c r="E1043">
        <v>0</v>
      </c>
      <c r="F1043">
        <v>1</v>
      </c>
      <c r="G1043">
        <v>80</v>
      </c>
      <c r="H1043">
        <v>1</v>
      </c>
      <c r="I1043">
        <v>0</v>
      </c>
      <c r="J1043" s="168">
        <v>46142</v>
      </c>
      <c r="K1043" s="168">
        <v>46142</v>
      </c>
      <c r="L1043" s="168">
        <v>46144</v>
      </c>
      <c r="M1043" s="168">
        <v>46144</v>
      </c>
      <c r="N1043" t="s">
        <v>477</v>
      </c>
      <c r="O1043" t="s">
        <v>477</v>
      </c>
      <c r="P1043" s="168">
        <v>46142</v>
      </c>
      <c r="Q1043" s="168">
        <v>46142</v>
      </c>
      <c r="R1043" t="s">
        <v>477</v>
      </c>
      <c r="S1043" t="s">
        <v>477</v>
      </c>
      <c r="T1043">
        <v>6</v>
      </c>
      <c r="U1043" t="s">
        <v>980</v>
      </c>
      <c r="V1043" t="s">
        <v>864</v>
      </c>
      <c r="W1043">
        <v>5170107116</v>
      </c>
      <c r="X1043">
        <v>0</v>
      </c>
      <c r="Z1043" t="s">
        <v>492</v>
      </c>
      <c r="AB1043" t="s">
        <v>728</v>
      </c>
    </row>
    <row r="1044" spans="1:28" x14ac:dyDescent="0.25">
      <c r="A1044" t="s">
        <v>979</v>
      </c>
      <c r="B1044" t="s">
        <v>494</v>
      </c>
      <c r="C1044" t="s">
        <v>495</v>
      </c>
      <c r="D1044" t="s">
        <v>496</v>
      </c>
      <c r="E1044">
        <v>0.5</v>
      </c>
      <c r="F1044">
        <v>1</v>
      </c>
      <c r="G1044">
        <v>80</v>
      </c>
      <c r="H1044">
        <v>1</v>
      </c>
      <c r="I1044">
        <v>50</v>
      </c>
      <c r="J1044" s="168">
        <v>46150</v>
      </c>
      <c r="K1044" s="168">
        <v>46150</v>
      </c>
      <c r="L1044" s="168">
        <v>46150</v>
      </c>
      <c r="M1044" s="168">
        <v>46150</v>
      </c>
      <c r="N1044" t="s">
        <v>477</v>
      </c>
      <c r="O1044" t="s">
        <v>477</v>
      </c>
      <c r="P1044" s="168">
        <v>46150</v>
      </c>
      <c r="Q1044" s="168">
        <v>46150</v>
      </c>
      <c r="R1044" t="s">
        <v>477</v>
      </c>
      <c r="S1044" t="s">
        <v>477</v>
      </c>
      <c r="T1044">
        <v>6</v>
      </c>
      <c r="U1044" t="s">
        <v>980</v>
      </c>
      <c r="V1044" t="s">
        <v>864</v>
      </c>
      <c r="W1044">
        <v>5170107117</v>
      </c>
      <c r="X1044">
        <v>0</v>
      </c>
      <c r="Z1044" t="s">
        <v>492</v>
      </c>
      <c r="AB1044" t="s">
        <v>884</v>
      </c>
    </row>
    <row r="1045" spans="1:28" x14ac:dyDescent="0.25">
      <c r="A1045" t="s">
        <v>979</v>
      </c>
      <c r="B1045" t="s">
        <v>498</v>
      </c>
      <c r="C1045" t="s">
        <v>499</v>
      </c>
      <c r="D1045" t="s">
        <v>500</v>
      </c>
      <c r="E1045">
        <v>0.2</v>
      </c>
      <c r="F1045">
        <v>1</v>
      </c>
      <c r="G1045">
        <v>80</v>
      </c>
      <c r="H1045">
        <v>1</v>
      </c>
      <c r="I1045">
        <v>20</v>
      </c>
      <c r="J1045" s="168">
        <v>46304</v>
      </c>
      <c r="K1045" s="168">
        <v>46304</v>
      </c>
      <c r="L1045" s="168">
        <v>46254</v>
      </c>
      <c r="M1045" s="168">
        <v>46254</v>
      </c>
      <c r="N1045" t="s">
        <v>477</v>
      </c>
      <c r="O1045" t="s">
        <v>477</v>
      </c>
      <c r="P1045" s="168">
        <v>46234</v>
      </c>
      <c r="Q1045" s="168">
        <v>46234</v>
      </c>
      <c r="R1045" t="s">
        <v>477</v>
      </c>
      <c r="S1045" t="s">
        <v>477</v>
      </c>
      <c r="T1045">
        <v>6</v>
      </c>
      <c r="U1045" t="s">
        <v>980</v>
      </c>
      <c r="V1045" t="s">
        <v>864</v>
      </c>
      <c r="W1045">
        <v>5170107118</v>
      </c>
      <c r="X1045">
        <v>0</v>
      </c>
      <c r="Z1045" t="s">
        <v>492</v>
      </c>
      <c r="AB1045" t="s">
        <v>972</v>
      </c>
    </row>
    <row r="1046" spans="1:28" x14ac:dyDescent="0.25">
      <c r="A1046" t="s">
        <v>979</v>
      </c>
      <c r="B1046" t="s">
        <v>502</v>
      </c>
      <c r="C1046" t="s">
        <v>503</v>
      </c>
      <c r="D1046" t="s">
        <v>504</v>
      </c>
      <c r="E1046">
        <v>0.1</v>
      </c>
      <c r="F1046">
        <v>1</v>
      </c>
      <c r="G1046">
        <v>80</v>
      </c>
      <c r="H1046">
        <v>1</v>
      </c>
      <c r="I1046">
        <v>10</v>
      </c>
      <c r="J1046" s="168">
        <v>46304</v>
      </c>
      <c r="K1046" s="168">
        <v>46304</v>
      </c>
      <c r="L1046" s="168">
        <v>46254</v>
      </c>
      <c r="M1046" s="168">
        <v>46254</v>
      </c>
      <c r="N1046" t="s">
        <v>477</v>
      </c>
      <c r="O1046" t="s">
        <v>477</v>
      </c>
      <c r="P1046" s="168">
        <v>46304</v>
      </c>
      <c r="Q1046" s="168">
        <v>46304</v>
      </c>
      <c r="R1046" t="s">
        <v>477</v>
      </c>
      <c r="S1046" t="s">
        <v>477</v>
      </c>
      <c r="T1046">
        <v>6</v>
      </c>
      <c r="U1046" t="s">
        <v>980</v>
      </c>
      <c r="V1046" t="s">
        <v>864</v>
      </c>
      <c r="W1046">
        <v>5170107119</v>
      </c>
      <c r="X1046">
        <v>0</v>
      </c>
      <c r="Z1046" t="s">
        <v>492</v>
      </c>
      <c r="AB1046" t="s">
        <v>972</v>
      </c>
    </row>
    <row r="1047" spans="1:28" x14ac:dyDescent="0.25">
      <c r="A1047" t="s">
        <v>979</v>
      </c>
      <c r="B1047" t="s">
        <v>505</v>
      </c>
      <c r="C1047" t="s">
        <v>506</v>
      </c>
      <c r="D1047" t="s">
        <v>507</v>
      </c>
      <c r="E1047">
        <v>0.2</v>
      </c>
      <c r="F1047">
        <v>1</v>
      </c>
      <c r="G1047">
        <v>80</v>
      </c>
      <c r="H1047">
        <v>1</v>
      </c>
      <c r="I1047">
        <v>20</v>
      </c>
      <c r="J1047" s="168">
        <v>46318</v>
      </c>
      <c r="K1047" s="168">
        <v>46318</v>
      </c>
      <c r="L1047" s="168">
        <v>46265</v>
      </c>
      <c r="M1047" s="168">
        <v>46265</v>
      </c>
      <c r="N1047" t="s">
        <v>477</v>
      </c>
      <c r="O1047" t="s">
        <v>477</v>
      </c>
      <c r="P1047" s="168">
        <v>46318</v>
      </c>
      <c r="Q1047" s="168">
        <v>46318</v>
      </c>
      <c r="R1047" t="s">
        <v>477</v>
      </c>
      <c r="S1047" t="s">
        <v>477</v>
      </c>
      <c r="T1047">
        <v>6</v>
      </c>
      <c r="U1047" t="s">
        <v>980</v>
      </c>
      <c r="V1047" t="s">
        <v>864</v>
      </c>
      <c r="W1047">
        <v>5170107120</v>
      </c>
      <c r="X1047">
        <v>0</v>
      </c>
      <c r="Z1047" t="s">
        <v>480</v>
      </c>
      <c r="AB1047" t="s">
        <v>861</v>
      </c>
    </row>
    <row r="1048" spans="1:28" x14ac:dyDescent="0.25">
      <c r="A1048" t="s">
        <v>981</v>
      </c>
      <c r="B1048" t="s">
        <v>474</v>
      </c>
      <c r="C1048" t="s">
        <v>475</v>
      </c>
      <c r="D1048" t="s">
        <v>476</v>
      </c>
      <c r="E1048">
        <v>0</v>
      </c>
      <c r="F1048">
        <v>1</v>
      </c>
      <c r="G1048">
        <v>80</v>
      </c>
      <c r="H1048">
        <v>1</v>
      </c>
      <c r="I1048">
        <v>0</v>
      </c>
      <c r="J1048" s="168">
        <v>46139</v>
      </c>
      <c r="K1048" s="168">
        <v>46139</v>
      </c>
      <c r="L1048" s="168">
        <v>46139</v>
      </c>
      <c r="M1048" s="168">
        <v>46139</v>
      </c>
      <c r="N1048" t="s">
        <v>477</v>
      </c>
      <c r="O1048" t="s">
        <v>477</v>
      </c>
      <c r="P1048" s="168">
        <v>46139</v>
      </c>
      <c r="Q1048" s="168">
        <v>46139</v>
      </c>
      <c r="R1048" t="s">
        <v>477</v>
      </c>
      <c r="S1048" t="s">
        <v>477</v>
      </c>
      <c r="T1048">
        <v>6</v>
      </c>
      <c r="U1048" t="s">
        <v>982</v>
      </c>
      <c r="V1048" t="s">
        <v>864</v>
      </c>
      <c r="W1048">
        <v>5170107121</v>
      </c>
      <c r="X1048">
        <v>0</v>
      </c>
      <c r="Z1048" t="s">
        <v>480</v>
      </c>
      <c r="AB1048" t="s">
        <v>714</v>
      </c>
    </row>
    <row r="1049" spans="1:28" x14ac:dyDescent="0.25">
      <c r="A1049" t="s">
        <v>981</v>
      </c>
      <c r="B1049" t="s">
        <v>482</v>
      </c>
      <c r="C1049" t="s">
        <v>490</v>
      </c>
      <c r="D1049" t="s">
        <v>491</v>
      </c>
      <c r="E1049">
        <v>0</v>
      </c>
      <c r="F1049">
        <v>1</v>
      </c>
      <c r="G1049">
        <v>80</v>
      </c>
      <c r="H1049">
        <v>1</v>
      </c>
      <c r="I1049">
        <v>0</v>
      </c>
      <c r="J1049" s="168">
        <v>46142</v>
      </c>
      <c r="K1049" s="168">
        <v>46142</v>
      </c>
      <c r="L1049" s="168">
        <v>46148</v>
      </c>
      <c r="M1049" s="168">
        <v>46148</v>
      </c>
      <c r="N1049" t="s">
        <v>477</v>
      </c>
      <c r="O1049" t="s">
        <v>477</v>
      </c>
      <c r="P1049" s="168">
        <v>46142</v>
      </c>
      <c r="Q1049" s="168">
        <v>46142</v>
      </c>
      <c r="R1049" t="s">
        <v>477</v>
      </c>
      <c r="S1049" t="s">
        <v>477</v>
      </c>
      <c r="T1049">
        <v>6</v>
      </c>
      <c r="U1049" t="s">
        <v>982</v>
      </c>
      <c r="V1049" t="s">
        <v>864</v>
      </c>
      <c r="W1049">
        <v>5170107122</v>
      </c>
      <c r="X1049">
        <v>0</v>
      </c>
      <c r="Z1049" t="s">
        <v>492</v>
      </c>
      <c r="AB1049" t="s">
        <v>911</v>
      </c>
    </row>
    <row r="1050" spans="1:28" x14ac:dyDescent="0.25">
      <c r="A1050" t="s">
        <v>981</v>
      </c>
      <c r="B1050" t="s">
        <v>494</v>
      </c>
      <c r="C1050" t="s">
        <v>495</v>
      </c>
      <c r="D1050" t="s">
        <v>496</v>
      </c>
      <c r="E1050">
        <v>0.5</v>
      </c>
      <c r="F1050">
        <v>1</v>
      </c>
      <c r="G1050">
        <v>80</v>
      </c>
      <c r="H1050">
        <v>1</v>
      </c>
      <c r="I1050">
        <v>50</v>
      </c>
      <c r="J1050" s="168">
        <v>46155</v>
      </c>
      <c r="K1050" s="168">
        <v>46155</v>
      </c>
      <c r="L1050" s="168">
        <v>46154</v>
      </c>
      <c r="M1050" s="168">
        <v>46154</v>
      </c>
      <c r="N1050" t="s">
        <v>477</v>
      </c>
      <c r="O1050" t="s">
        <v>477</v>
      </c>
      <c r="P1050" s="168">
        <v>46155</v>
      </c>
      <c r="Q1050" s="168">
        <v>46155</v>
      </c>
      <c r="R1050" t="s">
        <v>477</v>
      </c>
      <c r="S1050" t="s">
        <v>477</v>
      </c>
      <c r="T1050">
        <v>6</v>
      </c>
      <c r="U1050" t="s">
        <v>982</v>
      </c>
      <c r="V1050" t="s">
        <v>864</v>
      </c>
      <c r="W1050">
        <v>5170107123</v>
      </c>
      <c r="X1050">
        <v>0</v>
      </c>
      <c r="Z1050" t="s">
        <v>492</v>
      </c>
      <c r="AB1050" t="s">
        <v>912</v>
      </c>
    </row>
    <row r="1051" spans="1:28" x14ac:dyDescent="0.25">
      <c r="A1051" t="s">
        <v>981</v>
      </c>
      <c r="B1051" t="s">
        <v>498</v>
      </c>
      <c r="C1051" t="s">
        <v>499</v>
      </c>
      <c r="D1051" t="s">
        <v>500</v>
      </c>
      <c r="E1051">
        <v>0.2</v>
      </c>
      <c r="F1051">
        <v>1</v>
      </c>
      <c r="G1051">
        <v>80</v>
      </c>
      <c r="H1051">
        <v>1</v>
      </c>
      <c r="I1051">
        <v>20</v>
      </c>
      <c r="J1051" s="168">
        <v>46304</v>
      </c>
      <c r="K1051" s="168">
        <v>46304</v>
      </c>
      <c r="L1051" s="168">
        <v>46297</v>
      </c>
      <c r="M1051" s="168">
        <v>46297</v>
      </c>
      <c r="N1051" t="s">
        <v>477</v>
      </c>
      <c r="O1051" t="s">
        <v>477</v>
      </c>
      <c r="P1051" s="168">
        <v>46234</v>
      </c>
      <c r="Q1051" s="168">
        <v>46234</v>
      </c>
      <c r="R1051" t="s">
        <v>477</v>
      </c>
      <c r="S1051" t="s">
        <v>477</v>
      </c>
      <c r="T1051">
        <v>6</v>
      </c>
      <c r="U1051" t="s">
        <v>982</v>
      </c>
      <c r="V1051" t="s">
        <v>864</v>
      </c>
      <c r="W1051">
        <v>5170107124</v>
      </c>
      <c r="X1051">
        <v>0</v>
      </c>
      <c r="Z1051" t="s">
        <v>492</v>
      </c>
      <c r="AB1051" t="s">
        <v>540</v>
      </c>
    </row>
    <row r="1052" spans="1:28" x14ac:dyDescent="0.25">
      <c r="A1052" t="s">
        <v>981</v>
      </c>
      <c r="B1052" t="s">
        <v>502</v>
      </c>
      <c r="C1052" t="s">
        <v>503</v>
      </c>
      <c r="D1052" t="s">
        <v>504</v>
      </c>
      <c r="E1052">
        <v>0.1</v>
      </c>
      <c r="F1052">
        <v>1</v>
      </c>
      <c r="G1052">
        <v>80</v>
      </c>
      <c r="H1052">
        <v>1</v>
      </c>
      <c r="I1052">
        <v>10</v>
      </c>
      <c r="J1052" s="168">
        <v>46304</v>
      </c>
      <c r="K1052" s="168">
        <v>46304</v>
      </c>
      <c r="L1052" s="168">
        <v>46297</v>
      </c>
      <c r="M1052" s="168">
        <v>46297</v>
      </c>
      <c r="N1052" t="s">
        <v>477</v>
      </c>
      <c r="O1052" t="s">
        <v>477</v>
      </c>
      <c r="P1052" s="168">
        <v>46304</v>
      </c>
      <c r="Q1052" s="168">
        <v>46304</v>
      </c>
      <c r="R1052" t="s">
        <v>477</v>
      </c>
      <c r="S1052" t="s">
        <v>477</v>
      </c>
      <c r="T1052">
        <v>6</v>
      </c>
      <c r="U1052" t="s">
        <v>982</v>
      </c>
      <c r="V1052" t="s">
        <v>864</v>
      </c>
      <c r="W1052">
        <v>5170107125</v>
      </c>
      <c r="X1052">
        <v>0</v>
      </c>
      <c r="Z1052" t="s">
        <v>492</v>
      </c>
      <c r="AB1052" t="s">
        <v>540</v>
      </c>
    </row>
    <row r="1053" spans="1:28" x14ac:dyDescent="0.25">
      <c r="A1053" t="s">
        <v>981</v>
      </c>
      <c r="B1053" t="s">
        <v>505</v>
      </c>
      <c r="C1053" t="s">
        <v>506</v>
      </c>
      <c r="D1053" t="s">
        <v>507</v>
      </c>
      <c r="E1053">
        <v>0.2</v>
      </c>
      <c r="F1053">
        <v>1</v>
      </c>
      <c r="G1053">
        <v>80</v>
      </c>
      <c r="H1053">
        <v>1</v>
      </c>
      <c r="I1053">
        <v>20</v>
      </c>
      <c r="J1053" s="168">
        <v>46318</v>
      </c>
      <c r="K1053" s="168">
        <v>46318</v>
      </c>
      <c r="L1053" s="168">
        <v>46309</v>
      </c>
      <c r="M1053" s="168">
        <v>46309</v>
      </c>
      <c r="N1053" t="s">
        <v>477</v>
      </c>
      <c r="O1053" t="s">
        <v>477</v>
      </c>
      <c r="P1053" s="168">
        <v>46318</v>
      </c>
      <c r="Q1053" s="168">
        <v>46318</v>
      </c>
      <c r="R1053" t="s">
        <v>477</v>
      </c>
      <c r="S1053" t="s">
        <v>477</v>
      </c>
      <c r="T1053">
        <v>6</v>
      </c>
      <c r="U1053" t="s">
        <v>982</v>
      </c>
      <c r="V1053" t="s">
        <v>864</v>
      </c>
      <c r="W1053">
        <v>5170107126</v>
      </c>
      <c r="X1053">
        <v>0</v>
      </c>
      <c r="Z1053" t="s">
        <v>480</v>
      </c>
      <c r="AB1053" t="s">
        <v>528</v>
      </c>
    </row>
    <row r="1054" spans="1:28" x14ac:dyDescent="0.25">
      <c r="A1054" t="s">
        <v>983</v>
      </c>
      <c r="B1054" t="s">
        <v>474</v>
      </c>
      <c r="C1054" t="s">
        <v>475</v>
      </c>
      <c r="D1054" t="s">
        <v>476</v>
      </c>
      <c r="E1054">
        <v>0</v>
      </c>
      <c r="F1054">
        <v>1</v>
      </c>
      <c r="G1054">
        <v>80</v>
      </c>
      <c r="H1054">
        <v>1</v>
      </c>
      <c r="I1054">
        <v>0</v>
      </c>
      <c r="J1054" s="168">
        <v>46139</v>
      </c>
      <c r="K1054" s="168">
        <v>46139</v>
      </c>
      <c r="L1054" s="168">
        <v>46139</v>
      </c>
      <c r="M1054" s="168">
        <v>46139</v>
      </c>
      <c r="N1054" t="s">
        <v>477</v>
      </c>
      <c r="O1054" t="s">
        <v>477</v>
      </c>
      <c r="P1054" s="168">
        <v>46139</v>
      </c>
      <c r="Q1054" s="168">
        <v>46139</v>
      </c>
      <c r="R1054" t="s">
        <v>477</v>
      </c>
      <c r="S1054" t="s">
        <v>477</v>
      </c>
      <c r="T1054">
        <v>6</v>
      </c>
      <c r="U1054" t="s">
        <v>984</v>
      </c>
      <c r="V1054" t="s">
        <v>864</v>
      </c>
      <c r="W1054">
        <v>5170107127</v>
      </c>
      <c r="X1054">
        <v>0</v>
      </c>
      <c r="Z1054" t="s">
        <v>480</v>
      </c>
      <c r="AB1054" t="s">
        <v>714</v>
      </c>
    </row>
    <row r="1055" spans="1:28" x14ac:dyDescent="0.25">
      <c r="A1055" t="s">
        <v>983</v>
      </c>
      <c r="B1055" t="s">
        <v>482</v>
      </c>
      <c r="C1055" t="s">
        <v>490</v>
      </c>
      <c r="D1055" t="s">
        <v>491</v>
      </c>
      <c r="E1055">
        <v>0</v>
      </c>
      <c r="F1055">
        <v>1</v>
      </c>
      <c r="G1055">
        <v>80</v>
      </c>
      <c r="H1055">
        <v>1</v>
      </c>
      <c r="I1055">
        <v>0</v>
      </c>
      <c r="J1055" s="168">
        <v>46142</v>
      </c>
      <c r="K1055" s="168">
        <v>46142</v>
      </c>
      <c r="L1055" s="168">
        <v>46144</v>
      </c>
      <c r="M1055" s="168">
        <v>46144</v>
      </c>
      <c r="N1055" t="s">
        <v>477</v>
      </c>
      <c r="O1055" t="s">
        <v>477</v>
      </c>
      <c r="P1055" s="168">
        <v>46142</v>
      </c>
      <c r="Q1055" s="168">
        <v>46142</v>
      </c>
      <c r="R1055" t="s">
        <v>477</v>
      </c>
      <c r="S1055" t="s">
        <v>477</v>
      </c>
      <c r="T1055">
        <v>6</v>
      </c>
      <c r="U1055" t="s">
        <v>984</v>
      </c>
      <c r="V1055" t="s">
        <v>864</v>
      </c>
      <c r="W1055">
        <v>5170107128</v>
      </c>
      <c r="X1055">
        <v>0</v>
      </c>
      <c r="Z1055" t="s">
        <v>492</v>
      </c>
      <c r="AB1055" t="s">
        <v>728</v>
      </c>
    </row>
    <row r="1056" spans="1:28" x14ac:dyDescent="0.25">
      <c r="A1056" t="s">
        <v>983</v>
      </c>
      <c r="B1056" t="s">
        <v>494</v>
      </c>
      <c r="C1056" t="s">
        <v>495</v>
      </c>
      <c r="D1056" t="s">
        <v>496</v>
      </c>
      <c r="E1056">
        <v>0.5</v>
      </c>
      <c r="F1056">
        <v>1</v>
      </c>
      <c r="G1056">
        <v>80</v>
      </c>
      <c r="H1056">
        <v>1</v>
      </c>
      <c r="I1056">
        <v>50</v>
      </c>
      <c r="J1056" s="168">
        <v>46150</v>
      </c>
      <c r="K1056" s="168">
        <v>46150</v>
      </c>
      <c r="L1056" s="168">
        <v>46150</v>
      </c>
      <c r="M1056" s="168">
        <v>46150</v>
      </c>
      <c r="N1056" t="s">
        <v>477</v>
      </c>
      <c r="O1056" t="s">
        <v>477</v>
      </c>
      <c r="P1056" s="168">
        <v>46150</v>
      </c>
      <c r="Q1056" s="168">
        <v>46150</v>
      </c>
      <c r="R1056" t="s">
        <v>477</v>
      </c>
      <c r="S1056" t="s">
        <v>477</v>
      </c>
      <c r="T1056">
        <v>6</v>
      </c>
      <c r="U1056" t="s">
        <v>984</v>
      </c>
      <c r="V1056" t="s">
        <v>864</v>
      </c>
      <c r="W1056">
        <v>5170107129</v>
      </c>
      <c r="X1056">
        <v>0</v>
      </c>
      <c r="Z1056" t="s">
        <v>492</v>
      </c>
      <c r="AB1056" t="s">
        <v>884</v>
      </c>
    </row>
    <row r="1057" spans="1:28" x14ac:dyDescent="0.25">
      <c r="A1057" t="s">
        <v>983</v>
      </c>
      <c r="B1057" t="s">
        <v>498</v>
      </c>
      <c r="C1057" t="s">
        <v>499</v>
      </c>
      <c r="D1057" t="s">
        <v>500</v>
      </c>
      <c r="E1057">
        <v>0.2</v>
      </c>
      <c r="F1057">
        <v>1</v>
      </c>
      <c r="G1057">
        <v>80</v>
      </c>
      <c r="H1057">
        <v>1</v>
      </c>
      <c r="I1057">
        <v>20</v>
      </c>
      <c r="J1057" s="168">
        <v>46304</v>
      </c>
      <c r="K1057" s="168">
        <v>46304</v>
      </c>
      <c r="L1057" s="168">
        <v>46304</v>
      </c>
      <c r="M1057" s="168">
        <v>46304</v>
      </c>
      <c r="N1057" t="s">
        <v>477</v>
      </c>
      <c r="O1057" t="s">
        <v>477</v>
      </c>
      <c r="P1057" s="168">
        <v>46234</v>
      </c>
      <c r="Q1057" s="168">
        <v>46234</v>
      </c>
      <c r="R1057" t="s">
        <v>477</v>
      </c>
      <c r="S1057" t="s">
        <v>477</v>
      </c>
      <c r="T1057">
        <v>6</v>
      </c>
      <c r="U1057" t="s">
        <v>984</v>
      </c>
      <c r="V1057" t="s">
        <v>864</v>
      </c>
      <c r="W1057">
        <v>5170107130</v>
      </c>
      <c r="X1057">
        <v>0</v>
      </c>
      <c r="Z1057" t="s">
        <v>492</v>
      </c>
      <c r="AB1057" t="s">
        <v>497</v>
      </c>
    </row>
    <row r="1058" spans="1:28" x14ac:dyDescent="0.25">
      <c r="A1058" t="s">
        <v>983</v>
      </c>
      <c r="B1058" t="s">
        <v>502</v>
      </c>
      <c r="C1058" t="s">
        <v>503</v>
      </c>
      <c r="D1058" t="s">
        <v>504</v>
      </c>
      <c r="E1058">
        <v>0.1</v>
      </c>
      <c r="F1058">
        <v>1</v>
      </c>
      <c r="G1058">
        <v>80</v>
      </c>
      <c r="H1058">
        <v>1</v>
      </c>
      <c r="I1058">
        <v>10</v>
      </c>
      <c r="J1058" s="168">
        <v>46304</v>
      </c>
      <c r="K1058" s="168">
        <v>46304</v>
      </c>
      <c r="L1058" s="168">
        <v>46304</v>
      </c>
      <c r="M1058" s="168">
        <v>46304</v>
      </c>
      <c r="N1058" t="s">
        <v>477</v>
      </c>
      <c r="O1058" t="s">
        <v>477</v>
      </c>
      <c r="P1058" s="168">
        <v>46304</v>
      </c>
      <c r="Q1058" s="168">
        <v>46304</v>
      </c>
      <c r="R1058" t="s">
        <v>477</v>
      </c>
      <c r="S1058" t="s">
        <v>477</v>
      </c>
      <c r="T1058">
        <v>6</v>
      </c>
      <c r="U1058" t="s">
        <v>984</v>
      </c>
      <c r="V1058" t="s">
        <v>864</v>
      </c>
      <c r="W1058">
        <v>5170107131</v>
      </c>
      <c r="X1058">
        <v>0</v>
      </c>
      <c r="Z1058" t="s">
        <v>492</v>
      </c>
      <c r="AB1058" t="s">
        <v>497</v>
      </c>
    </row>
    <row r="1059" spans="1:28" x14ac:dyDescent="0.25">
      <c r="A1059" t="s">
        <v>983</v>
      </c>
      <c r="B1059" t="s">
        <v>505</v>
      </c>
      <c r="C1059" t="s">
        <v>506</v>
      </c>
      <c r="D1059" t="s">
        <v>507</v>
      </c>
      <c r="E1059">
        <v>0.2</v>
      </c>
      <c r="F1059">
        <v>1</v>
      </c>
      <c r="G1059">
        <v>80</v>
      </c>
      <c r="H1059">
        <v>0</v>
      </c>
      <c r="I1059">
        <v>0</v>
      </c>
      <c r="J1059" s="168">
        <v>46318</v>
      </c>
      <c r="K1059" s="168">
        <v>46318</v>
      </c>
      <c r="L1059" t="s">
        <v>477</v>
      </c>
      <c r="M1059" t="s">
        <v>477</v>
      </c>
      <c r="N1059" t="s">
        <v>477</v>
      </c>
      <c r="O1059" t="s">
        <v>477</v>
      </c>
      <c r="P1059" s="168">
        <v>46318</v>
      </c>
      <c r="Q1059" s="168">
        <v>46318</v>
      </c>
      <c r="R1059" t="s">
        <v>477</v>
      </c>
      <c r="S1059" t="s">
        <v>477</v>
      </c>
      <c r="T1059">
        <v>6</v>
      </c>
      <c r="U1059" t="s">
        <v>984</v>
      </c>
      <c r="V1059" t="s">
        <v>864</v>
      </c>
      <c r="W1059">
        <v>5170107132</v>
      </c>
      <c r="X1059">
        <v>0</v>
      </c>
      <c r="Z1059" t="s">
        <v>480</v>
      </c>
      <c r="AB1059" t="s">
        <v>501</v>
      </c>
    </row>
    <row r="1060" spans="1:28" x14ac:dyDescent="0.25">
      <c r="A1060" t="s">
        <v>985</v>
      </c>
      <c r="B1060" t="s">
        <v>474</v>
      </c>
      <c r="C1060" t="s">
        <v>475</v>
      </c>
      <c r="D1060" t="s">
        <v>476</v>
      </c>
      <c r="E1060">
        <v>0</v>
      </c>
      <c r="F1060">
        <v>1</v>
      </c>
      <c r="G1060">
        <v>80</v>
      </c>
      <c r="H1060">
        <v>1</v>
      </c>
      <c r="I1060">
        <v>0</v>
      </c>
      <c r="J1060" s="168">
        <v>46139</v>
      </c>
      <c r="K1060" s="168">
        <v>46139</v>
      </c>
      <c r="L1060" s="168">
        <v>46139</v>
      </c>
      <c r="M1060" s="168">
        <v>46139</v>
      </c>
      <c r="N1060" t="s">
        <v>477</v>
      </c>
      <c r="O1060" t="s">
        <v>477</v>
      </c>
      <c r="P1060" s="168">
        <v>46139</v>
      </c>
      <c r="Q1060" s="168">
        <v>46139</v>
      </c>
      <c r="R1060" t="s">
        <v>477</v>
      </c>
      <c r="S1060" t="s">
        <v>477</v>
      </c>
      <c r="T1060">
        <v>6</v>
      </c>
      <c r="U1060" t="s">
        <v>986</v>
      </c>
      <c r="V1060" t="s">
        <v>864</v>
      </c>
      <c r="W1060">
        <v>5170107133</v>
      </c>
      <c r="X1060">
        <v>0</v>
      </c>
      <c r="Z1060" t="s">
        <v>480</v>
      </c>
      <c r="AB1060" t="s">
        <v>714</v>
      </c>
    </row>
    <row r="1061" spans="1:28" x14ac:dyDescent="0.25">
      <c r="A1061" t="s">
        <v>985</v>
      </c>
      <c r="B1061" t="s">
        <v>482</v>
      </c>
      <c r="C1061" t="s">
        <v>490</v>
      </c>
      <c r="D1061" t="s">
        <v>491</v>
      </c>
      <c r="E1061">
        <v>0</v>
      </c>
      <c r="F1061">
        <v>1</v>
      </c>
      <c r="G1061">
        <v>80</v>
      </c>
      <c r="H1061">
        <v>1</v>
      </c>
      <c r="I1061">
        <v>0</v>
      </c>
      <c r="J1061" s="168">
        <v>46142</v>
      </c>
      <c r="K1061" s="168">
        <v>46142</v>
      </c>
      <c r="L1061" s="168">
        <v>46148</v>
      </c>
      <c r="M1061" s="168">
        <v>46148</v>
      </c>
      <c r="N1061" t="s">
        <v>477</v>
      </c>
      <c r="O1061" t="s">
        <v>477</v>
      </c>
      <c r="P1061" s="168">
        <v>46142</v>
      </c>
      <c r="Q1061" s="168">
        <v>46142</v>
      </c>
      <c r="R1061" t="s">
        <v>477</v>
      </c>
      <c r="S1061" t="s">
        <v>477</v>
      </c>
      <c r="T1061">
        <v>6</v>
      </c>
      <c r="U1061" t="s">
        <v>986</v>
      </c>
      <c r="V1061" t="s">
        <v>864</v>
      </c>
      <c r="W1061">
        <v>5170107134</v>
      </c>
      <c r="X1061">
        <v>0</v>
      </c>
      <c r="Z1061" t="s">
        <v>492</v>
      </c>
      <c r="AB1061" t="s">
        <v>911</v>
      </c>
    </row>
    <row r="1062" spans="1:28" x14ac:dyDescent="0.25">
      <c r="A1062" t="s">
        <v>985</v>
      </c>
      <c r="B1062" t="s">
        <v>494</v>
      </c>
      <c r="C1062" t="s">
        <v>495</v>
      </c>
      <c r="D1062" t="s">
        <v>496</v>
      </c>
      <c r="E1062">
        <v>0.5</v>
      </c>
      <c r="F1062">
        <v>1</v>
      </c>
      <c r="G1062">
        <v>80</v>
      </c>
      <c r="H1062">
        <v>1</v>
      </c>
      <c r="I1062">
        <v>50</v>
      </c>
      <c r="J1062" s="168">
        <v>46155</v>
      </c>
      <c r="K1062" s="168">
        <v>46155</v>
      </c>
      <c r="L1062" s="168">
        <v>46150</v>
      </c>
      <c r="M1062" s="168">
        <v>46150</v>
      </c>
      <c r="N1062" t="s">
        <v>477</v>
      </c>
      <c r="O1062" t="s">
        <v>477</v>
      </c>
      <c r="P1062" s="168">
        <v>46155</v>
      </c>
      <c r="Q1062" s="168">
        <v>46155</v>
      </c>
      <c r="R1062" t="s">
        <v>477</v>
      </c>
      <c r="S1062" t="s">
        <v>477</v>
      </c>
      <c r="T1062">
        <v>6</v>
      </c>
      <c r="U1062" t="s">
        <v>986</v>
      </c>
      <c r="V1062" t="s">
        <v>864</v>
      </c>
      <c r="W1062">
        <v>5170107135</v>
      </c>
      <c r="X1062">
        <v>0</v>
      </c>
      <c r="Z1062" t="s">
        <v>492</v>
      </c>
      <c r="AB1062" t="s">
        <v>884</v>
      </c>
    </row>
    <row r="1063" spans="1:28" x14ac:dyDescent="0.25">
      <c r="A1063" t="s">
        <v>985</v>
      </c>
      <c r="B1063" t="s">
        <v>498</v>
      </c>
      <c r="C1063" t="s">
        <v>499</v>
      </c>
      <c r="D1063" t="s">
        <v>500</v>
      </c>
      <c r="E1063">
        <v>0.2</v>
      </c>
      <c r="F1063">
        <v>1</v>
      </c>
      <c r="G1063">
        <v>80</v>
      </c>
      <c r="H1063">
        <v>1</v>
      </c>
      <c r="I1063">
        <v>20</v>
      </c>
      <c r="J1063" s="168">
        <v>46304</v>
      </c>
      <c r="K1063" s="168">
        <v>46304</v>
      </c>
      <c r="L1063" s="168">
        <v>46262</v>
      </c>
      <c r="M1063" s="168">
        <v>46262</v>
      </c>
      <c r="N1063" t="s">
        <v>477</v>
      </c>
      <c r="O1063" t="s">
        <v>477</v>
      </c>
      <c r="P1063" s="168">
        <v>46234</v>
      </c>
      <c r="Q1063" s="168">
        <v>46234</v>
      </c>
      <c r="R1063" t="s">
        <v>477</v>
      </c>
      <c r="S1063" t="s">
        <v>477</v>
      </c>
      <c r="T1063">
        <v>6</v>
      </c>
      <c r="U1063" t="s">
        <v>986</v>
      </c>
      <c r="V1063" t="s">
        <v>864</v>
      </c>
      <c r="W1063">
        <v>5170107136</v>
      </c>
      <c r="X1063">
        <v>0</v>
      </c>
      <c r="Z1063" t="s">
        <v>492</v>
      </c>
      <c r="AB1063" t="s">
        <v>636</v>
      </c>
    </row>
    <row r="1064" spans="1:28" x14ac:dyDescent="0.25">
      <c r="A1064" t="s">
        <v>985</v>
      </c>
      <c r="B1064" t="s">
        <v>502</v>
      </c>
      <c r="C1064" t="s">
        <v>503</v>
      </c>
      <c r="D1064" t="s">
        <v>504</v>
      </c>
      <c r="E1064">
        <v>0.1</v>
      </c>
      <c r="F1064">
        <v>1</v>
      </c>
      <c r="G1064">
        <v>80</v>
      </c>
      <c r="H1064">
        <v>1</v>
      </c>
      <c r="I1064">
        <v>10</v>
      </c>
      <c r="J1064" s="168">
        <v>46304</v>
      </c>
      <c r="K1064" s="168">
        <v>46304</v>
      </c>
      <c r="L1064" s="168">
        <v>46262</v>
      </c>
      <c r="M1064" s="168">
        <v>46289</v>
      </c>
      <c r="N1064" t="s">
        <v>477</v>
      </c>
      <c r="O1064" t="s">
        <v>477</v>
      </c>
      <c r="P1064" s="168">
        <v>46304</v>
      </c>
      <c r="Q1064" s="168">
        <v>46304</v>
      </c>
      <c r="R1064" t="s">
        <v>477</v>
      </c>
      <c r="S1064" t="s">
        <v>477</v>
      </c>
      <c r="T1064">
        <v>6</v>
      </c>
      <c r="U1064" t="s">
        <v>986</v>
      </c>
      <c r="V1064" t="s">
        <v>864</v>
      </c>
      <c r="W1064">
        <v>5170107137</v>
      </c>
      <c r="X1064">
        <v>0</v>
      </c>
      <c r="Z1064" t="s">
        <v>492</v>
      </c>
      <c r="AB1064" t="s">
        <v>872</v>
      </c>
    </row>
    <row r="1065" spans="1:28" x14ac:dyDescent="0.25">
      <c r="A1065" t="s">
        <v>985</v>
      </c>
      <c r="B1065" t="s">
        <v>505</v>
      </c>
      <c r="C1065" t="s">
        <v>506</v>
      </c>
      <c r="D1065" t="s">
        <v>507</v>
      </c>
      <c r="E1065">
        <v>0.2</v>
      </c>
      <c r="F1065">
        <v>1</v>
      </c>
      <c r="G1065">
        <v>80</v>
      </c>
      <c r="H1065">
        <v>1</v>
      </c>
      <c r="I1065">
        <v>20</v>
      </c>
      <c r="J1065" s="168">
        <v>46318</v>
      </c>
      <c r="K1065" s="168">
        <v>46318</v>
      </c>
      <c r="L1065" s="168">
        <v>46293</v>
      </c>
      <c r="M1065" s="168">
        <v>46293</v>
      </c>
      <c r="N1065" t="s">
        <v>477</v>
      </c>
      <c r="O1065" t="s">
        <v>477</v>
      </c>
      <c r="P1065" s="168">
        <v>46318</v>
      </c>
      <c r="Q1065" s="168">
        <v>46318</v>
      </c>
      <c r="R1065" t="s">
        <v>477</v>
      </c>
      <c r="S1065" t="s">
        <v>477</v>
      </c>
      <c r="T1065">
        <v>6</v>
      </c>
      <c r="U1065" t="s">
        <v>986</v>
      </c>
      <c r="V1065" t="s">
        <v>864</v>
      </c>
      <c r="W1065">
        <v>5170107138</v>
      </c>
      <c r="X1065">
        <v>0</v>
      </c>
      <c r="Z1065" t="s">
        <v>480</v>
      </c>
      <c r="AB1065" t="s">
        <v>489</v>
      </c>
    </row>
    <row r="1066" spans="1:28" x14ac:dyDescent="0.25">
      <c r="A1066" t="s">
        <v>987</v>
      </c>
      <c r="B1066" t="s">
        <v>474</v>
      </c>
      <c r="C1066" t="s">
        <v>475</v>
      </c>
      <c r="D1066" t="s">
        <v>476</v>
      </c>
      <c r="E1066">
        <v>0</v>
      </c>
      <c r="F1066">
        <v>1</v>
      </c>
      <c r="G1066">
        <v>80</v>
      </c>
      <c r="H1066">
        <v>1</v>
      </c>
      <c r="I1066">
        <v>0</v>
      </c>
      <c r="J1066" s="168">
        <v>46111</v>
      </c>
      <c r="K1066" s="168">
        <v>46111</v>
      </c>
      <c r="L1066" s="168">
        <v>46111</v>
      </c>
      <c r="M1066" s="168">
        <v>46111</v>
      </c>
      <c r="N1066" t="s">
        <v>477</v>
      </c>
      <c r="O1066" t="s">
        <v>477</v>
      </c>
      <c r="P1066" s="168">
        <v>46111</v>
      </c>
      <c r="Q1066" s="168">
        <v>46111</v>
      </c>
      <c r="R1066" t="s">
        <v>477</v>
      </c>
      <c r="S1066" t="s">
        <v>477</v>
      </c>
      <c r="T1066">
        <v>6</v>
      </c>
      <c r="U1066" t="s">
        <v>988</v>
      </c>
      <c r="V1066" t="s">
        <v>864</v>
      </c>
      <c r="W1066">
        <v>5170107139</v>
      </c>
      <c r="X1066">
        <v>0</v>
      </c>
      <c r="Z1066" t="s">
        <v>480</v>
      </c>
      <c r="AB1066" t="s">
        <v>746</v>
      </c>
    </row>
    <row r="1067" spans="1:28" x14ac:dyDescent="0.25">
      <c r="A1067" t="s">
        <v>987</v>
      </c>
      <c r="B1067" t="s">
        <v>482</v>
      </c>
      <c r="C1067" t="s">
        <v>490</v>
      </c>
      <c r="D1067" t="s">
        <v>491</v>
      </c>
      <c r="E1067">
        <v>0</v>
      </c>
      <c r="F1067">
        <v>1</v>
      </c>
      <c r="G1067">
        <v>80</v>
      </c>
      <c r="H1067">
        <v>1</v>
      </c>
      <c r="I1067">
        <v>0</v>
      </c>
      <c r="J1067" s="168">
        <v>46115</v>
      </c>
      <c r="K1067" s="168">
        <v>46115</v>
      </c>
      <c r="L1067" s="168">
        <v>46115</v>
      </c>
      <c r="M1067" s="168">
        <v>46115</v>
      </c>
      <c r="N1067" t="s">
        <v>477</v>
      </c>
      <c r="O1067" t="s">
        <v>477</v>
      </c>
      <c r="P1067" s="168">
        <v>46115</v>
      </c>
      <c r="Q1067" s="168">
        <v>46115</v>
      </c>
      <c r="R1067" t="s">
        <v>477</v>
      </c>
      <c r="S1067" t="s">
        <v>477</v>
      </c>
      <c r="T1067">
        <v>6</v>
      </c>
      <c r="U1067" t="s">
        <v>988</v>
      </c>
      <c r="V1067" t="s">
        <v>864</v>
      </c>
      <c r="W1067">
        <v>5170107140</v>
      </c>
      <c r="X1067">
        <v>0</v>
      </c>
      <c r="Z1067" t="s">
        <v>492</v>
      </c>
      <c r="AB1067" t="s">
        <v>866</v>
      </c>
    </row>
    <row r="1068" spans="1:28" x14ac:dyDescent="0.25">
      <c r="A1068" t="s">
        <v>987</v>
      </c>
      <c r="B1068" t="s">
        <v>494</v>
      </c>
      <c r="C1068" t="s">
        <v>495</v>
      </c>
      <c r="D1068" t="s">
        <v>496</v>
      </c>
      <c r="E1068">
        <v>0.5</v>
      </c>
      <c r="F1068">
        <v>1</v>
      </c>
      <c r="G1068">
        <v>80</v>
      </c>
      <c r="H1068">
        <v>1</v>
      </c>
      <c r="I1068">
        <v>50</v>
      </c>
      <c r="J1068" s="168">
        <v>46129</v>
      </c>
      <c r="K1068" s="168">
        <v>46129</v>
      </c>
      <c r="L1068" s="168">
        <v>46129</v>
      </c>
      <c r="M1068" s="168">
        <v>46129</v>
      </c>
      <c r="N1068" t="s">
        <v>477</v>
      </c>
      <c r="O1068" t="s">
        <v>477</v>
      </c>
      <c r="P1068" s="168">
        <v>46129</v>
      </c>
      <c r="Q1068" s="168">
        <v>46129</v>
      </c>
      <c r="R1068" t="s">
        <v>477</v>
      </c>
      <c r="S1068" t="s">
        <v>477</v>
      </c>
      <c r="T1068">
        <v>6</v>
      </c>
      <c r="U1068" t="s">
        <v>988</v>
      </c>
      <c r="V1068" t="s">
        <v>864</v>
      </c>
      <c r="W1068">
        <v>5170107141</v>
      </c>
      <c r="X1068">
        <v>0</v>
      </c>
      <c r="Z1068" t="s">
        <v>492</v>
      </c>
      <c r="AB1068" t="s">
        <v>781</v>
      </c>
    </row>
    <row r="1069" spans="1:28" x14ac:dyDescent="0.25">
      <c r="A1069" t="s">
        <v>987</v>
      </c>
      <c r="B1069" t="s">
        <v>498</v>
      </c>
      <c r="C1069" t="s">
        <v>499</v>
      </c>
      <c r="D1069" t="s">
        <v>500</v>
      </c>
      <c r="E1069">
        <v>0.2</v>
      </c>
      <c r="F1069">
        <v>1</v>
      </c>
      <c r="G1069">
        <v>80</v>
      </c>
      <c r="H1069">
        <v>1</v>
      </c>
      <c r="I1069">
        <v>20</v>
      </c>
      <c r="J1069" s="168">
        <v>46283</v>
      </c>
      <c r="K1069" s="168">
        <v>46283</v>
      </c>
      <c r="L1069" s="168">
        <v>46261</v>
      </c>
      <c r="M1069" s="168">
        <v>46261</v>
      </c>
      <c r="N1069" t="s">
        <v>477</v>
      </c>
      <c r="O1069" t="s">
        <v>477</v>
      </c>
      <c r="P1069" s="168">
        <v>46213</v>
      </c>
      <c r="Q1069" s="168">
        <v>46213</v>
      </c>
      <c r="R1069" t="s">
        <v>477</v>
      </c>
      <c r="S1069" t="s">
        <v>477</v>
      </c>
      <c r="T1069">
        <v>6</v>
      </c>
      <c r="U1069" t="s">
        <v>988</v>
      </c>
      <c r="V1069" t="s">
        <v>864</v>
      </c>
      <c r="W1069">
        <v>5170107142</v>
      </c>
      <c r="X1069">
        <v>0</v>
      </c>
      <c r="Z1069" t="s">
        <v>492</v>
      </c>
      <c r="AB1069" t="s">
        <v>514</v>
      </c>
    </row>
    <row r="1070" spans="1:28" x14ac:dyDescent="0.25">
      <c r="A1070" t="s">
        <v>987</v>
      </c>
      <c r="B1070" t="s">
        <v>502</v>
      </c>
      <c r="C1070" t="s">
        <v>503</v>
      </c>
      <c r="D1070" t="s">
        <v>504</v>
      </c>
      <c r="E1070">
        <v>0.1</v>
      </c>
      <c r="F1070">
        <v>1</v>
      </c>
      <c r="G1070">
        <v>80</v>
      </c>
      <c r="H1070">
        <v>1</v>
      </c>
      <c r="I1070">
        <v>10</v>
      </c>
      <c r="J1070" s="168">
        <v>46283</v>
      </c>
      <c r="K1070" s="168">
        <v>46283</v>
      </c>
      <c r="L1070" s="168">
        <v>46261</v>
      </c>
      <c r="M1070" s="168">
        <v>46261</v>
      </c>
      <c r="N1070" t="s">
        <v>477</v>
      </c>
      <c r="O1070" t="s">
        <v>477</v>
      </c>
      <c r="P1070" s="168">
        <v>46283</v>
      </c>
      <c r="Q1070" s="168">
        <v>46283</v>
      </c>
      <c r="R1070" t="s">
        <v>477</v>
      </c>
      <c r="S1070" t="s">
        <v>477</v>
      </c>
      <c r="T1070">
        <v>6</v>
      </c>
      <c r="U1070" t="s">
        <v>988</v>
      </c>
      <c r="V1070" t="s">
        <v>864</v>
      </c>
      <c r="W1070">
        <v>5170107143</v>
      </c>
      <c r="X1070">
        <v>0</v>
      </c>
      <c r="Z1070" t="s">
        <v>492</v>
      </c>
      <c r="AB1070" t="s">
        <v>514</v>
      </c>
    </row>
    <row r="1071" spans="1:28" x14ac:dyDescent="0.25">
      <c r="A1071" t="s">
        <v>987</v>
      </c>
      <c r="B1071" t="s">
        <v>505</v>
      </c>
      <c r="C1071" t="s">
        <v>506</v>
      </c>
      <c r="D1071" t="s">
        <v>507</v>
      </c>
      <c r="E1071">
        <v>0.2</v>
      </c>
      <c r="F1071">
        <v>1</v>
      </c>
      <c r="G1071">
        <v>80</v>
      </c>
      <c r="H1071">
        <v>1</v>
      </c>
      <c r="I1071">
        <v>20</v>
      </c>
      <c r="J1071" s="168">
        <v>46297</v>
      </c>
      <c r="K1071" s="168">
        <v>46297</v>
      </c>
      <c r="L1071" s="168">
        <v>46276</v>
      </c>
      <c r="M1071" s="168">
        <v>46276</v>
      </c>
      <c r="N1071" t="s">
        <v>477</v>
      </c>
      <c r="O1071" t="s">
        <v>477</v>
      </c>
      <c r="P1071" s="168">
        <v>46297</v>
      </c>
      <c r="Q1071" s="168">
        <v>46297</v>
      </c>
      <c r="R1071" t="s">
        <v>477</v>
      </c>
      <c r="S1071" t="s">
        <v>477</v>
      </c>
      <c r="T1071">
        <v>6</v>
      </c>
      <c r="U1071" t="s">
        <v>988</v>
      </c>
      <c r="V1071" t="s">
        <v>864</v>
      </c>
      <c r="W1071">
        <v>5170107144</v>
      </c>
      <c r="X1071">
        <v>0</v>
      </c>
      <c r="Z1071" t="s">
        <v>480</v>
      </c>
      <c r="AB1071" t="s">
        <v>650</v>
      </c>
    </row>
    <row r="1072" spans="1:28" x14ac:dyDescent="0.25">
      <c r="A1072" t="s">
        <v>989</v>
      </c>
      <c r="B1072" t="s">
        <v>474</v>
      </c>
      <c r="C1072" t="s">
        <v>475</v>
      </c>
      <c r="D1072" t="s">
        <v>476</v>
      </c>
      <c r="E1072">
        <v>0</v>
      </c>
      <c r="F1072">
        <v>1</v>
      </c>
      <c r="G1072">
        <v>0</v>
      </c>
      <c r="H1072">
        <v>1</v>
      </c>
      <c r="I1072">
        <v>0</v>
      </c>
      <c r="J1072" s="168">
        <v>46111</v>
      </c>
      <c r="K1072" s="168">
        <v>46111</v>
      </c>
      <c r="L1072" s="168">
        <v>46111</v>
      </c>
      <c r="M1072" s="168">
        <v>46111</v>
      </c>
      <c r="N1072" t="s">
        <v>477</v>
      </c>
      <c r="O1072" t="s">
        <v>477</v>
      </c>
      <c r="P1072" t="s">
        <v>477</v>
      </c>
      <c r="Q1072" t="s">
        <v>477</v>
      </c>
      <c r="R1072" t="s">
        <v>477</v>
      </c>
      <c r="S1072" t="s">
        <v>477</v>
      </c>
      <c r="T1072">
        <v>6</v>
      </c>
      <c r="U1072" t="s">
        <v>990</v>
      </c>
      <c r="V1072" t="s">
        <v>864</v>
      </c>
      <c r="W1072">
        <v>5170107145</v>
      </c>
      <c r="X1072">
        <v>0</v>
      </c>
      <c r="Z1072" t="s">
        <v>480</v>
      </c>
      <c r="AB1072" t="s">
        <v>746</v>
      </c>
    </row>
    <row r="1073" spans="1:28" x14ac:dyDescent="0.25">
      <c r="A1073" t="s">
        <v>989</v>
      </c>
      <c r="B1073" t="s">
        <v>482</v>
      </c>
      <c r="C1073" t="s">
        <v>490</v>
      </c>
      <c r="D1073" t="s">
        <v>491</v>
      </c>
      <c r="E1073">
        <v>0</v>
      </c>
      <c r="F1073">
        <v>1</v>
      </c>
      <c r="G1073">
        <v>0</v>
      </c>
      <c r="H1073">
        <v>0</v>
      </c>
      <c r="I1073">
        <v>0</v>
      </c>
      <c r="J1073" s="168">
        <v>46115</v>
      </c>
      <c r="K1073" s="168">
        <v>46115</v>
      </c>
      <c r="L1073" t="s">
        <v>477</v>
      </c>
      <c r="M1073" t="s">
        <v>477</v>
      </c>
      <c r="N1073" t="s">
        <v>477</v>
      </c>
      <c r="O1073" t="s">
        <v>477</v>
      </c>
      <c r="P1073" t="s">
        <v>477</v>
      </c>
      <c r="Q1073" t="s">
        <v>477</v>
      </c>
      <c r="R1073" t="s">
        <v>477</v>
      </c>
      <c r="S1073" t="s">
        <v>477</v>
      </c>
      <c r="T1073">
        <v>6</v>
      </c>
      <c r="U1073" t="s">
        <v>990</v>
      </c>
      <c r="V1073" t="s">
        <v>864</v>
      </c>
      <c r="W1073">
        <v>5170107146</v>
      </c>
      <c r="X1073">
        <v>0</v>
      </c>
      <c r="Z1073" t="s">
        <v>492</v>
      </c>
      <c r="AB1073" t="s">
        <v>501</v>
      </c>
    </row>
    <row r="1074" spans="1:28" x14ac:dyDescent="0.25">
      <c r="A1074" t="s">
        <v>989</v>
      </c>
      <c r="B1074" t="s">
        <v>494</v>
      </c>
      <c r="C1074" t="s">
        <v>495</v>
      </c>
      <c r="D1074" t="s">
        <v>496</v>
      </c>
      <c r="E1074">
        <v>0.5</v>
      </c>
      <c r="F1074">
        <v>1</v>
      </c>
      <c r="G1074">
        <v>0</v>
      </c>
      <c r="H1074">
        <v>0</v>
      </c>
      <c r="I1074">
        <v>0</v>
      </c>
      <c r="J1074" s="168">
        <v>46129</v>
      </c>
      <c r="K1074" s="168">
        <v>46129</v>
      </c>
      <c r="L1074" t="s">
        <v>477</v>
      </c>
      <c r="M1074" t="s">
        <v>477</v>
      </c>
      <c r="N1074" t="s">
        <v>477</v>
      </c>
      <c r="O1074" t="s">
        <v>477</v>
      </c>
      <c r="P1074" t="s">
        <v>477</v>
      </c>
      <c r="Q1074" t="s">
        <v>477</v>
      </c>
      <c r="R1074" t="s">
        <v>477</v>
      </c>
      <c r="S1074" t="s">
        <v>477</v>
      </c>
      <c r="T1074">
        <v>6</v>
      </c>
      <c r="U1074" t="s">
        <v>990</v>
      </c>
      <c r="V1074" t="s">
        <v>864</v>
      </c>
      <c r="W1074">
        <v>5170107147</v>
      </c>
      <c r="X1074">
        <v>0</v>
      </c>
      <c r="Z1074" t="s">
        <v>492</v>
      </c>
      <c r="AB1074" t="s">
        <v>501</v>
      </c>
    </row>
    <row r="1075" spans="1:28" x14ac:dyDescent="0.25">
      <c r="A1075" t="s">
        <v>989</v>
      </c>
      <c r="B1075" t="s">
        <v>498</v>
      </c>
      <c r="C1075" t="s">
        <v>499</v>
      </c>
      <c r="D1075" t="s">
        <v>500</v>
      </c>
      <c r="E1075">
        <v>0.2</v>
      </c>
      <c r="F1075">
        <v>1</v>
      </c>
      <c r="G1075">
        <v>0</v>
      </c>
      <c r="H1075">
        <v>0</v>
      </c>
      <c r="I1075">
        <v>0</v>
      </c>
      <c r="J1075" s="168">
        <v>46213</v>
      </c>
      <c r="K1075" s="168">
        <v>46213</v>
      </c>
      <c r="L1075" t="s">
        <v>477</v>
      </c>
      <c r="M1075" t="s">
        <v>477</v>
      </c>
      <c r="N1075" t="s">
        <v>477</v>
      </c>
      <c r="O1075" t="s">
        <v>477</v>
      </c>
      <c r="P1075" t="s">
        <v>477</v>
      </c>
      <c r="Q1075" t="s">
        <v>477</v>
      </c>
      <c r="R1075" t="s">
        <v>477</v>
      </c>
      <c r="S1075" t="s">
        <v>477</v>
      </c>
      <c r="T1075">
        <v>6</v>
      </c>
      <c r="U1075" t="s">
        <v>990</v>
      </c>
      <c r="V1075" t="s">
        <v>864</v>
      </c>
      <c r="W1075">
        <v>5170107148</v>
      </c>
      <c r="X1075">
        <v>0</v>
      </c>
      <c r="Z1075" t="s">
        <v>492</v>
      </c>
      <c r="AB1075" t="s">
        <v>501</v>
      </c>
    </row>
    <row r="1076" spans="1:28" x14ac:dyDescent="0.25">
      <c r="A1076" t="s">
        <v>989</v>
      </c>
      <c r="B1076" t="s">
        <v>502</v>
      </c>
      <c r="C1076" t="s">
        <v>503</v>
      </c>
      <c r="D1076" t="s">
        <v>504</v>
      </c>
      <c r="E1076">
        <v>0.1</v>
      </c>
      <c r="F1076">
        <v>1</v>
      </c>
      <c r="G1076">
        <v>0</v>
      </c>
      <c r="H1076">
        <v>0</v>
      </c>
      <c r="I1076">
        <v>0</v>
      </c>
      <c r="J1076" s="168">
        <v>46283</v>
      </c>
      <c r="K1076" s="168">
        <v>46283</v>
      </c>
      <c r="L1076" t="s">
        <v>477</v>
      </c>
      <c r="M1076" t="s">
        <v>477</v>
      </c>
      <c r="N1076" t="s">
        <v>477</v>
      </c>
      <c r="O1076" t="s">
        <v>477</v>
      </c>
      <c r="P1076" t="s">
        <v>477</v>
      </c>
      <c r="Q1076" t="s">
        <v>477</v>
      </c>
      <c r="R1076" t="s">
        <v>477</v>
      </c>
      <c r="S1076" t="s">
        <v>477</v>
      </c>
      <c r="T1076">
        <v>6</v>
      </c>
      <c r="U1076" t="s">
        <v>990</v>
      </c>
      <c r="V1076" t="s">
        <v>864</v>
      </c>
      <c r="W1076">
        <v>5170107149</v>
      </c>
      <c r="X1076">
        <v>0</v>
      </c>
      <c r="Z1076" t="s">
        <v>492</v>
      </c>
      <c r="AB1076" t="s">
        <v>501</v>
      </c>
    </row>
    <row r="1077" spans="1:28" x14ac:dyDescent="0.25">
      <c r="A1077" t="s">
        <v>989</v>
      </c>
      <c r="B1077" t="s">
        <v>505</v>
      </c>
      <c r="C1077" t="s">
        <v>506</v>
      </c>
      <c r="D1077" t="s">
        <v>507</v>
      </c>
      <c r="E1077">
        <v>0.2</v>
      </c>
      <c r="F1077">
        <v>1</v>
      </c>
      <c r="G1077">
        <v>0</v>
      </c>
      <c r="H1077">
        <v>0</v>
      </c>
      <c r="I1077">
        <v>0</v>
      </c>
      <c r="J1077" s="168">
        <v>46297</v>
      </c>
      <c r="K1077" s="168">
        <v>46297</v>
      </c>
      <c r="L1077" t="s">
        <v>477</v>
      </c>
      <c r="M1077" t="s">
        <v>477</v>
      </c>
      <c r="N1077" t="s">
        <v>477</v>
      </c>
      <c r="O1077" t="s">
        <v>477</v>
      </c>
      <c r="P1077" t="s">
        <v>477</v>
      </c>
      <c r="Q1077" t="s">
        <v>477</v>
      </c>
      <c r="R1077" t="s">
        <v>477</v>
      </c>
      <c r="S1077" t="s">
        <v>477</v>
      </c>
      <c r="T1077">
        <v>6</v>
      </c>
      <c r="U1077" t="s">
        <v>990</v>
      </c>
      <c r="V1077" t="s">
        <v>864</v>
      </c>
      <c r="W1077">
        <v>5170107150</v>
      </c>
      <c r="X1077">
        <v>0</v>
      </c>
      <c r="Z1077" t="s">
        <v>480</v>
      </c>
      <c r="AB1077" t="s">
        <v>501</v>
      </c>
    </row>
    <row r="1078" spans="1:28" x14ac:dyDescent="0.25">
      <c r="A1078" t="s">
        <v>991</v>
      </c>
      <c r="B1078" t="s">
        <v>474</v>
      </c>
      <c r="C1078" t="s">
        <v>475</v>
      </c>
      <c r="D1078" t="s">
        <v>476</v>
      </c>
      <c r="E1078">
        <v>0</v>
      </c>
      <c r="F1078">
        <v>1</v>
      </c>
      <c r="G1078">
        <v>80</v>
      </c>
      <c r="H1078">
        <v>1</v>
      </c>
      <c r="I1078">
        <v>0</v>
      </c>
      <c r="J1078" s="168">
        <v>46139</v>
      </c>
      <c r="K1078" s="168">
        <v>46139</v>
      </c>
      <c r="L1078" s="168">
        <v>46139</v>
      </c>
      <c r="M1078" s="168">
        <v>46139</v>
      </c>
      <c r="N1078" t="s">
        <v>477</v>
      </c>
      <c r="O1078" t="s">
        <v>477</v>
      </c>
      <c r="P1078" s="168">
        <v>46139</v>
      </c>
      <c r="Q1078" s="168">
        <v>46139</v>
      </c>
      <c r="R1078" t="s">
        <v>477</v>
      </c>
      <c r="S1078" t="s">
        <v>477</v>
      </c>
      <c r="T1078">
        <v>6</v>
      </c>
      <c r="U1078" t="s">
        <v>992</v>
      </c>
      <c r="V1078" t="s">
        <v>864</v>
      </c>
      <c r="W1078">
        <v>5170107151</v>
      </c>
      <c r="X1078">
        <v>0</v>
      </c>
      <c r="Z1078" t="s">
        <v>480</v>
      </c>
      <c r="AB1078" t="s">
        <v>714</v>
      </c>
    </row>
    <row r="1079" spans="1:28" x14ac:dyDescent="0.25">
      <c r="A1079" t="s">
        <v>991</v>
      </c>
      <c r="B1079" t="s">
        <v>482</v>
      </c>
      <c r="C1079" t="s">
        <v>490</v>
      </c>
      <c r="D1079" t="s">
        <v>491</v>
      </c>
      <c r="E1079">
        <v>0</v>
      </c>
      <c r="F1079">
        <v>1</v>
      </c>
      <c r="G1079">
        <v>80</v>
      </c>
      <c r="H1079">
        <v>1</v>
      </c>
      <c r="I1079">
        <v>0</v>
      </c>
      <c r="J1079" s="168">
        <v>46142</v>
      </c>
      <c r="K1079" s="168">
        <v>46142</v>
      </c>
      <c r="L1079" s="168">
        <v>46144</v>
      </c>
      <c r="M1079" s="168">
        <v>46144</v>
      </c>
      <c r="N1079" t="s">
        <v>477</v>
      </c>
      <c r="O1079" t="s">
        <v>477</v>
      </c>
      <c r="P1079" s="168">
        <v>46142</v>
      </c>
      <c r="Q1079" s="168">
        <v>46142</v>
      </c>
      <c r="R1079" t="s">
        <v>477</v>
      </c>
      <c r="S1079" t="s">
        <v>477</v>
      </c>
      <c r="T1079">
        <v>6</v>
      </c>
      <c r="U1079" t="s">
        <v>992</v>
      </c>
      <c r="V1079" t="s">
        <v>864</v>
      </c>
      <c r="W1079">
        <v>5170107152</v>
      </c>
      <c r="X1079">
        <v>0</v>
      </c>
      <c r="Z1079" t="s">
        <v>492</v>
      </c>
      <c r="AB1079" t="s">
        <v>728</v>
      </c>
    </row>
    <row r="1080" spans="1:28" x14ac:dyDescent="0.25">
      <c r="A1080" t="s">
        <v>991</v>
      </c>
      <c r="B1080" t="s">
        <v>494</v>
      </c>
      <c r="C1080" t="s">
        <v>495</v>
      </c>
      <c r="D1080" t="s">
        <v>496</v>
      </c>
      <c r="E1080">
        <v>0.5</v>
      </c>
      <c r="F1080">
        <v>1</v>
      </c>
      <c r="G1080">
        <v>80</v>
      </c>
      <c r="H1080">
        <v>1</v>
      </c>
      <c r="I1080">
        <v>50</v>
      </c>
      <c r="J1080" s="168">
        <v>46150</v>
      </c>
      <c r="K1080" s="168">
        <v>46150</v>
      </c>
      <c r="L1080" s="168">
        <v>46150</v>
      </c>
      <c r="M1080" s="168">
        <v>46150</v>
      </c>
      <c r="N1080" t="s">
        <v>477</v>
      </c>
      <c r="O1080" t="s">
        <v>477</v>
      </c>
      <c r="P1080" s="168">
        <v>46150</v>
      </c>
      <c r="Q1080" s="168">
        <v>46150</v>
      </c>
      <c r="R1080" t="s">
        <v>477</v>
      </c>
      <c r="S1080" t="s">
        <v>477</v>
      </c>
      <c r="T1080">
        <v>6</v>
      </c>
      <c r="U1080" t="s">
        <v>992</v>
      </c>
      <c r="V1080" t="s">
        <v>864</v>
      </c>
      <c r="W1080">
        <v>5170107153</v>
      </c>
      <c r="X1080">
        <v>0</v>
      </c>
      <c r="Z1080" t="s">
        <v>492</v>
      </c>
      <c r="AB1080" t="s">
        <v>884</v>
      </c>
    </row>
    <row r="1081" spans="1:28" x14ac:dyDescent="0.25">
      <c r="A1081" t="s">
        <v>991</v>
      </c>
      <c r="B1081" t="s">
        <v>498</v>
      </c>
      <c r="C1081" t="s">
        <v>499</v>
      </c>
      <c r="D1081" t="s">
        <v>500</v>
      </c>
      <c r="E1081">
        <v>0.2</v>
      </c>
      <c r="F1081">
        <v>1</v>
      </c>
      <c r="G1081">
        <v>80</v>
      </c>
      <c r="H1081">
        <v>1</v>
      </c>
      <c r="I1081">
        <v>20</v>
      </c>
      <c r="J1081" s="168">
        <v>46304</v>
      </c>
      <c r="K1081" s="168">
        <v>46304</v>
      </c>
      <c r="L1081" s="168">
        <v>46267</v>
      </c>
      <c r="M1081" s="168">
        <v>46267</v>
      </c>
      <c r="N1081" t="s">
        <v>477</v>
      </c>
      <c r="O1081" t="s">
        <v>477</v>
      </c>
      <c r="P1081" s="168">
        <v>46234</v>
      </c>
      <c r="Q1081" s="168">
        <v>46234</v>
      </c>
      <c r="R1081" t="s">
        <v>477</v>
      </c>
      <c r="S1081" t="s">
        <v>477</v>
      </c>
      <c r="T1081">
        <v>6</v>
      </c>
      <c r="U1081" t="s">
        <v>992</v>
      </c>
      <c r="V1081" t="s">
        <v>864</v>
      </c>
      <c r="W1081">
        <v>5170107154</v>
      </c>
      <c r="X1081">
        <v>0</v>
      </c>
      <c r="Z1081" t="s">
        <v>492</v>
      </c>
      <c r="AB1081" t="s">
        <v>810</v>
      </c>
    </row>
    <row r="1082" spans="1:28" x14ac:dyDescent="0.25">
      <c r="A1082" t="s">
        <v>991</v>
      </c>
      <c r="B1082" t="s">
        <v>502</v>
      </c>
      <c r="C1082" t="s">
        <v>503</v>
      </c>
      <c r="D1082" t="s">
        <v>504</v>
      </c>
      <c r="E1082">
        <v>0.1</v>
      </c>
      <c r="F1082">
        <v>1</v>
      </c>
      <c r="G1082">
        <v>80</v>
      </c>
      <c r="H1082">
        <v>1</v>
      </c>
      <c r="I1082">
        <v>10</v>
      </c>
      <c r="J1082" s="168">
        <v>46304</v>
      </c>
      <c r="K1082" s="168">
        <v>46304</v>
      </c>
      <c r="L1082" s="168">
        <v>46267</v>
      </c>
      <c r="M1082" s="168">
        <v>46267</v>
      </c>
      <c r="N1082" t="s">
        <v>477</v>
      </c>
      <c r="O1082" t="s">
        <v>477</v>
      </c>
      <c r="P1082" s="168">
        <v>46304</v>
      </c>
      <c r="Q1082" s="168">
        <v>46304</v>
      </c>
      <c r="R1082" t="s">
        <v>477</v>
      </c>
      <c r="S1082" t="s">
        <v>477</v>
      </c>
      <c r="T1082">
        <v>6</v>
      </c>
      <c r="U1082" t="s">
        <v>992</v>
      </c>
      <c r="V1082" t="s">
        <v>864</v>
      </c>
      <c r="W1082">
        <v>5170107155</v>
      </c>
      <c r="X1082">
        <v>0</v>
      </c>
      <c r="Z1082" t="s">
        <v>492</v>
      </c>
      <c r="AB1082" t="s">
        <v>810</v>
      </c>
    </row>
    <row r="1083" spans="1:28" x14ac:dyDescent="0.25">
      <c r="A1083" t="s">
        <v>991</v>
      </c>
      <c r="B1083" t="s">
        <v>505</v>
      </c>
      <c r="C1083" t="s">
        <v>506</v>
      </c>
      <c r="D1083" t="s">
        <v>507</v>
      </c>
      <c r="E1083">
        <v>0.2</v>
      </c>
      <c r="F1083">
        <v>1</v>
      </c>
      <c r="G1083">
        <v>80</v>
      </c>
      <c r="H1083">
        <v>1</v>
      </c>
      <c r="I1083">
        <v>20</v>
      </c>
      <c r="J1083" s="168">
        <v>46318</v>
      </c>
      <c r="K1083" s="168">
        <v>46318</v>
      </c>
      <c r="L1083" s="168">
        <v>46279</v>
      </c>
      <c r="M1083" s="168">
        <v>46279</v>
      </c>
      <c r="N1083" t="s">
        <v>477</v>
      </c>
      <c r="O1083" t="s">
        <v>477</v>
      </c>
      <c r="P1083" s="168">
        <v>46318</v>
      </c>
      <c r="Q1083" s="168">
        <v>46318</v>
      </c>
      <c r="R1083" t="s">
        <v>477</v>
      </c>
      <c r="S1083" t="s">
        <v>477</v>
      </c>
      <c r="T1083">
        <v>6</v>
      </c>
      <c r="U1083" t="s">
        <v>992</v>
      </c>
      <c r="V1083" t="s">
        <v>864</v>
      </c>
      <c r="W1083">
        <v>5170107156</v>
      </c>
      <c r="X1083">
        <v>0</v>
      </c>
      <c r="Z1083" t="s">
        <v>480</v>
      </c>
      <c r="AB1083" t="s">
        <v>539</v>
      </c>
    </row>
    <row r="1084" spans="1:28" x14ac:dyDescent="0.25">
      <c r="A1084" t="s">
        <v>993</v>
      </c>
      <c r="B1084" t="s">
        <v>474</v>
      </c>
      <c r="C1084" t="s">
        <v>475</v>
      </c>
      <c r="D1084" t="s">
        <v>476</v>
      </c>
      <c r="E1084">
        <v>0</v>
      </c>
      <c r="F1084">
        <v>1</v>
      </c>
      <c r="G1084">
        <v>80</v>
      </c>
      <c r="H1084">
        <v>1</v>
      </c>
      <c r="I1084">
        <v>0</v>
      </c>
      <c r="J1084" s="168">
        <v>46139</v>
      </c>
      <c r="K1084" s="168">
        <v>46139</v>
      </c>
      <c r="L1084" s="168">
        <v>46139</v>
      </c>
      <c r="M1084" s="168">
        <v>46139</v>
      </c>
      <c r="N1084" t="s">
        <v>477</v>
      </c>
      <c r="O1084" t="s">
        <v>477</v>
      </c>
      <c r="P1084" s="168">
        <v>46139</v>
      </c>
      <c r="Q1084" s="168">
        <v>46139</v>
      </c>
      <c r="R1084" t="s">
        <v>477</v>
      </c>
      <c r="S1084" t="s">
        <v>477</v>
      </c>
      <c r="T1084">
        <v>6</v>
      </c>
      <c r="U1084" t="s">
        <v>994</v>
      </c>
      <c r="V1084" t="s">
        <v>864</v>
      </c>
      <c r="W1084">
        <v>5170107157</v>
      </c>
      <c r="X1084">
        <v>0</v>
      </c>
      <c r="Z1084" t="s">
        <v>480</v>
      </c>
      <c r="AB1084" t="s">
        <v>714</v>
      </c>
    </row>
    <row r="1085" spans="1:28" x14ac:dyDescent="0.25">
      <c r="A1085" t="s">
        <v>993</v>
      </c>
      <c r="B1085" t="s">
        <v>482</v>
      </c>
      <c r="C1085" t="s">
        <v>490</v>
      </c>
      <c r="D1085" t="s">
        <v>491</v>
      </c>
      <c r="E1085">
        <v>0</v>
      </c>
      <c r="F1085">
        <v>1</v>
      </c>
      <c r="G1085">
        <v>80</v>
      </c>
      <c r="H1085">
        <v>1</v>
      </c>
      <c r="I1085">
        <v>0</v>
      </c>
      <c r="J1085" s="168">
        <v>46142</v>
      </c>
      <c r="K1085" s="168">
        <v>46142</v>
      </c>
      <c r="L1085" s="168">
        <v>46144</v>
      </c>
      <c r="M1085" s="168">
        <v>46144</v>
      </c>
      <c r="N1085" t="s">
        <v>477</v>
      </c>
      <c r="O1085" t="s">
        <v>477</v>
      </c>
      <c r="P1085" s="168">
        <v>46142</v>
      </c>
      <c r="Q1085" s="168">
        <v>46142</v>
      </c>
      <c r="R1085" t="s">
        <v>477</v>
      </c>
      <c r="S1085" t="s">
        <v>477</v>
      </c>
      <c r="T1085">
        <v>6</v>
      </c>
      <c r="U1085" t="s">
        <v>994</v>
      </c>
      <c r="V1085" t="s">
        <v>864</v>
      </c>
      <c r="W1085">
        <v>5170107158</v>
      </c>
      <c r="X1085">
        <v>0</v>
      </c>
      <c r="Z1085" t="s">
        <v>492</v>
      </c>
      <c r="AB1085" t="s">
        <v>728</v>
      </c>
    </row>
    <row r="1086" spans="1:28" x14ac:dyDescent="0.25">
      <c r="A1086" t="s">
        <v>993</v>
      </c>
      <c r="B1086" t="s">
        <v>494</v>
      </c>
      <c r="C1086" t="s">
        <v>495</v>
      </c>
      <c r="D1086" t="s">
        <v>496</v>
      </c>
      <c r="E1086">
        <v>0.5</v>
      </c>
      <c r="F1086">
        <v>1</v>
      </c>
      <c r="G1086">
        <v>80</v>
      </c>
      <c r="H1086">
        <v>1</v>
      </c>
      <c r="I1086">
        <v>50</v>
      </c>
      <c r="J1086" s="168">
        <v>46150</v>
      </c>
      <c r="K1086" s="168">
        <v>46150</v>
      </c>
      <c r="L1086" s="168">
        <v>46150</v>
      </c>
      <c r="M1086" s="168">
        <v>46150</v>
      </c>
      <c r="N1086" t="s">
        <v>477</v>
      </c>
      <c r="O1086" t="s">
        <v>477</v>
      </c>
      <c r="P1086" s="168">
        <v>46150</v>
      </c>
      <c r="Q1086" s="168">
        <v>46150</v>
      </c>
      <c r="R1086" t="s">
        <v>477</v>
      </c>
      <c r="S1086" t="s">
        <v>477</v>
      </c>
      <c r="T1086">
        <v>6</v>
      </c>
      <c r="U1086" t="s">
        <v>994</v>
      </c>
      <c r="V1086" t="s">
        <v>864</v>
      </c>
      <c r="W1086">
        <v>5170107159</v>
      </c>
      <c r="X1086">
        <v>0</v>
      </c>
      <c r="Z1086" t="s">
        <v>492</v>
      </c>
      <c r="AB1086" t="s">
        <v>884</v>
      </c>
    </row>
    <row r="1087" spans="1:28" x14ac:dyDescent="0.25">
      <c r="A1087" t="s">
        <v>993</v>
      </c>
      <c r="B1087" t="s">
        <v>498</v>
      </c>
      <c r="C1087" t="s">
        <v>499</v>
      </c>
      <c r="D1087" t="s">
        <v>500</v>
      </c>
      <c r="E1087">
        <v>0.2</v>
      </c>
      <c r="F1087">
        <v>1</v>
      </c>
      <c r="G1087">
        <v>80</v>
      </c>
      <c r="H1087">
        <v>1</v>
      </c>
      <c r="I1087">
        <v>20</v>
      </c>
      <c r="J1087" s="168">
        <v>46304</v>
      </c>
      <c r="K1087" s="168">
        <v>46304</v>
      </c>
      <c r="L1087" s="168">
        <v>46261</v>
      </c>
      <c r="M1087" s="168">
        <v>46261</v>
      </c>
      <c r="N1087" t="s">
        <v>477</v>
      </c>
      <c r="O1087" t="s">
        <v>477</v>
      </c>
      <c r="P1087" s="168">
        <v>46234</v>
      </c>
      <c r="Q1087" s="168">
        <v>46234</v>
      </c>
      <c r="R1087" t="s">
        <v>477</v>
      </c>
      <c r="S1087" t="s">
        <v>477</v>
      </c>
      <c r="T1087">
        <v>6</v>
      </c>
      <c r="U1087" t="s">
        <v>994</v>
      </c>
      <c r="V1087" t="s">
        <v>864</v>
      </c>
      <c r="W1087">
        <v>5170107160</v>
      </c>
      <c r="X1087">
        <v>0</v>
      </c>
      <c r="Z1087" t="s">
        <v>492</v>
      </c>
      <c r="AB1087" t="s">
        <v>514</v>
      </c>
    </row>
    <row r="1088" spans="1:28" x14ac:dyDescent="0.25">
      <c r="A1088" t="s">
        <v>993</v>
      </c>
      <c r="B1088" t="s">
        <v>502</v>
      </c>
      <c r="C1088" t="s">
        <v>503</v>
      </c>
      <c r="D1088" t="s">
        <v>504</v>
      </c>
      <c r="E1088">
        <v>0.1</v>
      </c>
      <c r="F1088">
        <v>1</v>
      </c>
      <c r="G1088">
        <v>80</v>
      </c>
      <c r="H1088">
        <v>1</v>
      </c>
      <c r="I1088">
        <v>10</v>
      </c>
      <c r="J1088" s="168">
        <v>46304</v>
      </c>
      <c r="K1088" s="168">
        <v>46304</v>
      </c>
      <c r="L1088" s="168">
        <v>46261</v>
      </c>
      <c r="M1088" s="168">
        <v>46261</v>
      </c>
      <c r="N1088" t="s">
        <v>477</v>
      </c>
      <c r="O1088" t="s">
        <v>477</v>
      </c>
      <c r="P1088" s="168">
        <v>46304</v>
      </c>
      <c r="Q1088" s="168">
        <v>46304</v>
      </c>
      <c r="R1088" t="s">
        <v>477</v>
      </c>
      <c r="S1088" t="s">
        <v>477</v>
      </c>
      <c r="T1088">
        <v>6</v>
      </c>
      <c r="U1088" t="s">
        <v>994</v>
      </c>
      <c r="V1088" t="s">
        <v>864</v>
      </c>
      <c r="W1088">
        <v>5170107161</v>
      </c>
      <c r="X1088">
        <v>0</v>
      </c>
      <c r="Z1088" t="s">
        <v>492</v>
      </c>
      <c r="AB1088" t="s">
        <v>514</v>
      </c>
    </row>
    <row r="1089" spans="1:28" x14ac:dyDescent="0.25">
      <c r="A1089" t="s">
        <v>993</v>
      </c>
      <c r="B1089" t="s">
        <v>505</v>
      </c>
      <c r="C1089" t="s">
        <v>506</v>
      </c>
      <c r="D1089" t="s">
        <v>507</v>
      </c>
      <c r="E1089">
        <v>0.2</v>
      </c>
      <c r="F1089">
        <v>1</v>
      </c>
      <c r="G1089">
        <v>80</v>
      </c>
      <c r="H1089">
        <v>1</v>
      </c>
      <c r="I1089">
        <v>20</v>
      </c>
      <c r="J1089" s="168">
        <v>46318</v>
      </c>
      <c r="K1089" s="168">
        <v>46318</v>
      </c>
      <c r="L1089" s="168">
        <v>46276</v>
      </c>
      <c r="M1089" s="168">
        <v>46276</v>
      </c>
      <c r="N1089" t="s">
        <v>477</v>
      </c>
      <c r="O1089" t="s">
        <v>477</v>
      </c>
      <c r="P1089" s="168">
        <v>46318</v>
      </c>
      <c r="Q1089" s="168">
        <v>46318</v>
      </c>
      <c r="R1089" t="s">
        <v>477</v>
      </c>
      <c r="S1089" t="s">
        <v>477</v>
      </c>
      <c r="T1089">
        <v>6</v>
      </c>
      <c r="U1089" t="s">
        <v>994</v>
      </c>
      <c r="V1089" t="s">
        <v>864</v>
      </c>
      <c r="W1089">
        <v>5170107162</v>
      </c>
      <c r="X1089">
        <v>0</v>
      </c>
      <c r="Z1089" t="s">
        <v>480</v>
      </c>
      <c r="AB1089" t="s">
        <v>650</v>
      </c>
    </row>
    <row r="1090" spans="1:28" x14ac:dyDescent="0.25">
      <c r="A1090" t="s">
        <v>995</v>
      </c>
      <c r="B1090" t="s">
        <v>474</v>
      </c>
      <c r="C1090" t="s">
        <v>475</v>
      </c>
      <c r="D1090" t="s">
        <v>476</v>
      </c>
      <c r="E1090">
        <v>0</v>
      </c>
      <c r="F1090">
        <v>1</v>
      </c>
      <c r="G1090">
        <v>80</v>
      </c>
      <c r="H1090">
        <v>1</v>
      </c>
      <c r="I1090">
        <v>0</v>
      </c>
      <c r="J1090" s="168">
        <v>46139</v>
      </c>
      <c r="K1090" s="168">
        <v>46139</v>
      </c>
      <c r="L1090" s="168">
        <v>46125</v>
      </c>
      <c r="M1090" s="168">
        <v>46125</v>
      </c>
      <c r="N1090" t="s">
        <v>477</v>
      </c>
      <c r="O1090" t="s">
        <v>477</v>
      </c>
      <c r="P1090" s="168">
        <v>46139</v>
      </c>
      <c r="Q1090" s="168">
        <v>46139</v>
      </c>
      <c r="R1090" t="s">
        <v>477</v>
      </c>
      <c r="S1090" t="s">
        <v>477</v>
      </c>
      <c r="T1090">
        <v>6</v>
      </c>
      <c r="U1090" t="s">
        <v>996</v>
      </c>
      <c r="V1090" t="s">
        <v>864</v>
      </c>
      <c r="W1090">
        <v>5170107163</v>
      </c>
      <c r="X1090">
        <v>0</v>
      </c>
      <c r="Z1090" t="s">
        <v>480</v>
      </c>
      <c r="AB1090" t="s">
        <v>765</v>
      </c>
    </row>
    <row r="1091" spans="1:28" x14ac:dyDescent="0.25">
      <c r="A1091" t="s">
        <v>995</v>
      </c>
      <c r="B1091" t="s">
        <v>482</v>
      </c>
      <c r="C1091" t="s">
        <v>490</v>
      </c>
      <c r="D1091" t="s">
        <v>491</v>
      </c>
      <c r="E1091">
        <v>0</v>
      </c>
      <c r="F1091">
        <v>1</v>
      </c>
      <c r="G1091">
        <v>80</v>
      </c>
      <c r="H1091">
        <v>1</v>
      </c>
      <c r="I1091">
        <v>0</v>
      </c>
      <c r="J1091" s="168">
        <v>46142</v>
      </c>
      <c r="K1091" s="168">
        <v>46142</v>
      </c>
      <c r="L1091" s="168">
        <v>46138</v>
      </c>
      <c r="M1091" s="168">
        <v>46138</v>
      </c>
      <c r="N1091" t="s">
        <v>477</v>
      </c>
      <c r="O1091" t="s">
        <v>477</v>
      </c>
      <c r="P1091" s="168">
        <v>46142</v>
      </c>
      <c r="Q1091" s="168">
        <v>46142</v>
      </c>
      <c r="R1091" t="s">
        <v>477</v>
      </c>
      <c r="S1091" t="s">
        <v>477</v>
      </c>
      <c r="T1091">
        <v>6</v>
      </c>
      <c r="U1091" t="s">
        <v>996</v>
      </c>
      <c r="V1091" t="s">
        <v>864</v>
      </c>
      <c r="W1091">
        <v>5170107164</v>
      </c>
      <c r="X1091">
        <v>0</v>
      </c>
      <c r="Z1091" t="s">
        <v>492</v>
      </c>
      <c r="AB1091" t="s">
        <v>883</v>
      </c>
    </row>
    <row r="1092" spans="1:28" x14ac:dyDescent="0.25">
      <c r="A1092" t="s">
        <v>995</v>
      </c>
      <c r="B1092" t="s">
        <v>494</v>
      </c>
      <c r="C1092" t="s">
        <v>495</v>
      </c>
      <c r="D1092" t="s">
        <v>496</v>
      </c>
      <c r="E1092">
        <v>0.5</v>
      </c>
      <c r="F1092">
        <v>1</v>
      </c>
      <c r="G1092">
        <v>80</v>
      </c>
      <c r="H1092">
        <v>1</v>
      </c>
      <c r="I1092">
        <v>50</v>
      </c>
      <c r="J1092" s="168">
        <v>46150</v>
      </c>
      <c r="K1092" s="168">
        <v>46150</v>
      </c>
      <c r="L1092" s="168">
        <v>46150</v>
      </c>
      <c r="M1092" s="168">
        <v>46150</v>
      </c>
      <c r="N1092" t="s">
        <v>477</v>
      </c>
      <c r="O1092" t="s">
        <v>477</v>
      </c>
      <c r="P1092" s="168">
        <v>46150</v>
      </c>
      <c r="Q1092" s="168">
        <v>46150</v>
      </c>
      <c r="R1092" t="s">
        <v>477</v>
      </c>
      <c r="S1092" t="s">
        <v>477</v>
      </c>
      <c r="T1092">
        <v>6</v>
      </c>
      <c r="U1092" t="s">
        <v>996</v>
      </c>
      <c r="V1092" t="s">
        <v>864</v>
      </c>
      <c r="W1092">
        <v>5170107165</v>
      </c>
      <c r="X1092">
        <v>0</v>
      </c>
      <c r="Z1092" t="s">
        <v>492</v>
      </c>
      <c r="AB1092" t="s">
        <v>884</v>
      </c>
    </row>
    <row r="1093" spans="1:28" x14ac:dyDescent="0.25">
      <c r="A1093" t="s">
        <v>995</v>
      </c>
      <c r="B1093" t="s">
        <v>498</v>
      </c>
      <c r="C1093" t="s">
        <v>499</v>
      </c>
      <c r="D1093" t="s">
        <v>500</v>
      </c>
      <c r="E1093">
        <v>0.2</v>
      </c>
      <c r="F1093">
        <v>1</v>
      </c>
      <c r="G1093">
        <v>80</v>
      </c>
      <c r="H1093">
        <v>1</v>
      </c>
      <c r="I1093">
        <v>20</v>
      </c>
      <c r="J1093" s="168">
        <v>46304</v>
      </c>
      <c r="K1093" s="168">
        <v>46304</v>
      </c>
      <c r="L1093" s="168">
        <v>46289</v>
      </c>
      <c r="M1093" s="168">
        <v>46289</v>
      </c>
      <c r="N1093" t="s">
        <v>477</v>
      </c>
      <c r="O1093" t="s">
        <v>477</v>
      </c>
      <c r="P1093" s="168">
        <v>46234</v>
      </c>
      <c r="Q1093" s="168">
        <v>46234</v>
      </c>
      <c r="R1093" t="s">
        <v>477</v>
      </c>
      <c r="S1093" t="s">
        <v>477</v>
      </c>
      <c r="T1093">
        <v>6</v>
      </c>
      <c r="U1093" t="s">
        <v>996</v>
      </c>
      <c r="V1093" t="s">
        <v>864</v>
      </c>
      <c r="W1093">
        <v>5170107166</v>
      </c>
      <c r="X1093">
        <v>0</v>
      </c>
      <c r="Z1093" t="s">
        <v>492</v>
      </c>
      <c r="AB1093" t="s">
        <v>872</v>
      </c>
    </row>
    <row r="1094" spans="1:28" x14ac:dyDescent="0.25">
      <c r="A1094" t="s">
        <v>995</v>
      </c>
      <c r="B1094" t="s">
        <v>502</v>
      </c>
      <c r="C1094" t="s">
        <v>503</v>
      </c>
      <c r="D1094" t="s">
        <v>504</v>
      </c>
      <c r="E1094">
        <v>0.1</v>
      </c>
      <c r="F1094">
        <v>1</v>
      </c>
      <c r="G1094">
        <v>80</v>
      </c>
      <c r="H1094">
        <v>1</v>
      </c>
      <c r="I1094">
        <v>10</v>
      </c>
      <c r="J1094" s="168">
        <v>46304</v>
      </c>
      <c r="K1094" s="168">
        <v>46304</v>
      </c>
      <c r="L1094" s="168">
        <v>46289</v>
      </c>
      <c r="M1094" s="168">
        <v>46289</v>
      </c>
      <c r="N1094" t="s">
        <v>477</v>
      </c>
      <c r="O1094" t="s">
        <v>477</v>
      </c>
      <c r="P1094" s="168">
        <v>46304</v>
      </c>
      <c r="Q1094" s="168">
        <v>46304</v>
      </c>
      <c r="R1094" t="s">
        <v>477</v>
      </c>
      <c r="S1094" t="s">
        <v>477</v>
      </c>
      <c r="T1094">
        <v>6</v>
      </c>
      <c r="U1094" t="s">
        <v>996</v>
      </c>
      <c r="V1094" t="s">
        <v>864</v>
      </c>
      <c r="W1094">
        <v>5170107167</v>
      </c>
      <c r="X1094">
        <v>0</v>
      </c>
      <c r="Z1094" t="s">
        <v>492</v>
      </c>
      <c r="AB1094" t="s">
        <v>872</v>
      </c>
    </row>
    <row r="1095" spans="1:28" x14ac:dyDescent="0.25">
      <c r="A1095" t="s">
        <v>995</v>
      </c>
      <c r="B1095" t="s">
        <v>505</v>
      </c>
      <c r="C1095" t="s">
        <v>506</v>
      </c>
      <c r="D1095" t="s">
        <v>507</v>
      </c>
      <c r="E1095">
        <v>0.2</v>
      </c>
      <c r="F1095">
        <v>1</v>
      </c>
      <c r="G1095">
        <v>80</v>
      </c>
      <c r="H1095">
        <v>1</v>
      </c>
      <c r="I1095">
        <v>20</v>
      </c>
      <c r="J1095" s="168">
        <v>46318</v>
      </c>
      <c r="K1095" s="168">
        <v>46318</v>
      </c>
      <c r="L1095" s="168">
        <v>46295</v>
      </c>
      <c r="M1095" s="168">
        <v>46295</v>
      </c>
      <c r="N1095" t="s">
        <v>477</v>
      </c>
      <c r="O1095" t="s">
        <v>477</v>
      </c>
      <c r="P1095" s="168">
        <v>46318</v>
      </c>
      <c r="Q1095" s="168">
        <v>46318</v>
      </c>
      <c r="R1095" t="s">
        <v>477</v>
      </c>
      <c r="S1095" t="s">
        <v>477</v>
      </c>
      <c r="T1095">
        <v>6</v>
      </c>
      <c r="U1095" t="s">
        <v>996</v>
      </c>
      <c r="V1095" t="s">
        <v>864</v>
      </c>
      <c r="W1095">
        <v>5170107168</v>
      </c>
      <c r="X1095">
        <v>0</v>
      </c>
      <c r="Z1095" t="s">
        <v>480</v>
      </c>
      <c r="AB1095" t="s">
        <v>557</v>
      </c>
    </row>
    <row r="1096" spans="1:28" x14ac:dyDescent="0.25">
      <c r="A1096" t="s">
        <v>997</v>
      </c>
      <c r="B1096" t="s">
        <v>474</v>
      </c>
      <c r="C1096" t="s">
        <v>475</v>
      </c>
      <c r="D1096" t="s">
        <v>476</v>
      </c>
      <c r="E1096">
        <v>0</v>
      </c>
      <c r="F1096">
        <v>1</v>
      </c>
      <c r="G1096">
        <v>80</v>
      </c>
      <c r="H1096">
        <v>1</v>
      </c>
      <c r="I1096">
        <v>0</v>
      </c>
      <c r="J1096" s="168">
        <v>46139</v>
      </c>
      <c r="K1096" s="168">
        <v>46139</v>
      </c>
      <c r="L1096" s="168">
        <v>46125</v>
      </c>
      <c r="M1096" s="168">
        <v>46125</v>
      </c>
      <c r="N1096" t="s">
        <v>477</v>
      </c>
      <c r="O1096" t="s">
        <v>477</v>
      </c>
      <c r="P1096" s="168">
        <v>46139</v>
      </c>
      <c r="Q1096" s="168">
        <v>46139</v>
      </c>
      <c r="R1096" t="s">
        <v>477</v>
      </c>
      <c r="S1096" t="s">
        <v>477</v>
      </c>
      <c r="T1096">
        <v>6</v>
      </c>
      <c r="U1096" t="s">
        <v>998</v>
      </c>
      <c r="V1096" t="s">
        <v>864</v>
      </c>
      <c r="W1096">
        <v>5170107169</v>
      </c>
      <c r="X1096">
        <v>0</v>
      </c>
      <c r="Z1096" t="s">
        <v>480</v>
      </c>
      <c r="AB1096" t="s">
        <v>765</v>
      </c>
    </row>
    <row r="1097" spans="1:28" x14ac:dyDescent="0.25">
      <c r="A1097" t="s">
        <v>997</v>
      </c>
      <c r="B1097" t="s">
        <v>482</v>
      </c>
      <c r="C1097" t="s">
        <v>490</v>
      </c>
      <c r="D1097" t="s">
        <v>491</v>
      </c>
      <c r="E1097">
        <v>0</v>
      </c>
      <c r="F1097">
        <v>1</v>
      </c>
      <c r="G1097">
        <v>80</v>
      </c>
      <c r="H1097">
        <v>1</v>
      </c>
      <c r="I1097">
        <v>0</v>
      </c>
      <c r="J1097" s="168">
        <v>46142</v>
      </c>
      <c r="K1097" s="168">
        <v>46142</v>
      </c>
      <c r="L1097" s="168">
        <v>46138</v>
      </c>
      <c r="M1097" s="168">
        <v>46138</v>
      </c>
      <c r="N1097" t="s">
        <v>477</v>
      </c>
      <c r="O1097" t="s">
        <v>477</v>
      </c>
      <c r="P1097" s="168">
        <v>46142</v>
      </c>
      <c r="Q1097" s="168">
        <v>46142</v>
      </c>
      <c r="R1097" t="s">
        <v>477</v>
      </c>
      <c r="S1097" t="s">
        <v>477</v>
      </c>
      <c r="T1097">
        <v>6</v>
      </c>
      <c r="U1097" t="s">
        <v>998</v>
      </c>
      <c r="V1097" t="s">
        <v>864</v>
      </c>
      <c r="W1097">
        <v>5170107170</v>
      </c>
      <c r="X1097">
        <v>0</v>
      </c>
      <c r="Z1097" t="s">
        <v>492</v>
      </c>
      <c r="AB1097" t="s">
        <v>883</v>
      </c>
    </row>
    <row r="1098" spans="1:28" x14ac:dyDescent="0.25">
      <c r="A1098" t="s">
        <v>997</v>
      </c>
      <c r="B1098" t="s">
        <v>494</v>
      </c>
      <c r="C1098" t="s">
        <v>495</v>
      </c>
      <c r="D1098" t="s">
        <v>496</v>
      </c>
      <c r="E1098">
        <v>0.5</v>
      </c>
      <c r="F1098">
        <v>1</v>
      </c>
      <c r="G1098">
        <v>80</v>
      </c>
      <c r="H1098">
        <v>1</v>
      </c>
      <c r="I1098">
        <v>50</v>
      </c>
      <c r="J1098" s="168">
        <v>46150</v>
      </c>
      <c r="K1098" s="168">
        <v>46150</v>
      </c>
      <c r="L1098" s="168">
        <v>46150</v>
      </c>
      <c r="M1098" s="168">
        <v>46150</v>
      </c>
      <c r="N1098" t="s">
        <v>477</v>
      </c>
      <c r="O1098" t="s">
        <v>477</v>
      </c>
      <c r="P1098" s="168">
        <v>46150</v>
      </c>
      <c r="Q1098" s="168">
        <v>46150</v>
      </c>
      <c r="R1098" t="s">
        <v>477</v>
      </c>
      <c r="S1098" t="s">
        <v>477</v>
      </c>
      <c r="T1098">
        <v>6</v>
      </c>
      <c r="U1098" t="s">
        <v>998</v>
      </c>
      <c r="V1098" t="s">
        <v>864</v>
      </c>
      <c r="W1098">
        <v>5170107171</v>
      </c>
      <c r="X1098">
        <v>0</v>
      </c>
      <c r="Z1098" t="s">
        <v>492</v>
      </c>
      <c r="AB1098" t="s">
        <v>884</v>
      </c>
    </row>
    <row r="1099" spans="1:28" x14ac:dyDescent="0.25">
      <c r="A1099" t="s">
        <v>997</v>
      </c>
      <c r="B1099" t="s">
        <v>498</v>
      </c>
      <c r="C1099" t="s">
        <v>499</v>
      </c>
      <c r="D1099" t="s">
        <v>500</v>
      </c>
      <c r="E1099">
        <v>0.2</v>
      </c>
      <c r="F1099">
        <v>1</v>
      </c>
      <c r="G1099">
        <v>80</v>
      </c>
      <c r="H1099">
        <v>1</v>
      </c>
      <c r="I1099">
        <v>20</v>
      </c>
      <c r="J1099" s="168">
        <v>46304</v>
      </c>
      <c r="K1099" s="168">
        <v>46304</v>
      </c>
      <c r="L1099" s="168">
        <v>46283</v>
      </c>
      <c r="M1099" s="168">
        <v>46283</v>
      </c>
      <c r="N1099" t="s">
        <v>477</v>
      </c>
      <c r="O1099" t="s">
        <v>477</v>
      </c>
      <c r="P1099" s="168">
        <v>46234</v>
      </c>
      <c r="Q1099" s="168">
        <v>46234</v>
      </c>
      <c r="R1099" t="s">
        <v>477</v>
      </c>
      <c r="S1099" t="s">
        <v>477</v>
      </c>
      <c r="T1099">
        <v>6</v>
      </c>
      <c r="U1099" t="s">
        <v>998</v>
      </c>
      <c r="V1099" t="s">
        <v>864</v>
      </c>
      <c r="W1099">
        <v>5170107172</v>
      </c>
      <c r="X1099">
        <v>0</v>
      </c>
      <c r="Z1099" t="s">
        <v>492</v>
      </c>
      <c r="AB1099" t="s">
        <v>749</v>
      </c>
    </row>
    <row r="1100" spans="1:28" x14ac:dyDescent="0.25">
      <c r="A1100" t="s">
        <v>997</v>
      </c>
      <c r="B1100" t="s">
        <v>502</v>
      </c>
      <c r="C1100" t="s">
        <v>503</v>
      </c>
      <c r="D1100" t="s">
        <v>504</v>
      </c>
      <c r="E1100">
        <v>0.1</v>
      </c>
      <c r="F1100">
        <v>1</v>
      </c>
      <c r="G1100">
        <v>80</v>
      </c>
      <c r="H1100">
        <v>1</v>
      </c>
      <c r="I1100">
        <v>10</v>
      </c>
      <c r="J1100" s="168">
        <v>46304</v>
      </c>
      <c r="K1100" s="168">
        <v>46304</v>
      </c>
      <c r="L1100" s="168">
        <v>46283</v>
      </c>
      <c r="M1100" s="168">
        <v>46283</v>
      </c>
      <c r="N1100" t="s">
        <v>477</v>
      </c>
      <c r="O1100" t="s">
        <v>477</v>
      </c>
      <c r="P1100" s="168">
        <v>46304</v>
      </c>
      <c r="Q1100" s="168">
        <v>46304</v>
      </c>
      <c r="R1100" t="s">
        <v>477</v>
      </c>
      <c r="S1100" t="s">
        <v>477</v>
      </c>
      <c r="T1100">
        <v>6</v>
      </c>
      <c r="U1100" t="s">
        <v>998</v>
      </c>
      <c r="V1100" t="s">
        <v>864</v>
      </c>
      <c r="W1100">
        <v>5170107173</v>
      </c>
      <c r="X1100">
        <v>0</v>
      </c>
      <c r="Z1100" t="s">
        <v>492</v>
      </c>
      <c r="AB1100" t="s">
        <v>749</v>
      </c>
    </row>
    <row r="1101" spans="1:28" x14ac:dyDescent="0.25">
      <c r="A1101" t="s">
        <v>997</v>
      </c>
      <c r="B1101" t="s">
        <v>505</v>
      </c>
      <c r="C1101" t="s">
        <v>506</v>
      </c>
      <c r="D1101" t="s">
        <v>507</v>
      </c>
      <c r="E1101">
        <v>0.2</v>
      </c>
      <c r="F1101">
        <v>1</v>
      </c>
      <c r="G1101">
        <v>80</v>
      </c>
      <c r="H1101">
        <v>1</v>
      </c>
      <c r="I1101">
        <v>20</v>
      </c>
      <c r="J1101" s="168">
        <v>46318</v>
      </c>
      <c r="K1101" s="168">
        <v>46318</v>
      </c>
      <c r="L1101" s="168">
        <v>46293</v>
      </c>
      <c r="M1101" s="168">
        <v>46293</v>
      </c>
      <c r="N1101" t="s">
        <v>477</v>
      </c>
      <c r="O1101" t="s">
        <v>477</v>
      </c>
      <c r="P1101" s="168">
        <v>46318</v>
      </c>
      <c r="Q1101" s="168">
        <v>46318</v>
      </c>
      <c r="R1101" t="s">
        <v>477</v>
      </c>
      <c r="S1101" t="s">
        <v>477</v>
      </c>
      <c r="T1101">
        <v>6</v>
      </c>
      <c r="U1101" t="s">
        <v>998</v>
      </c>
      <c r="V1101" t="s">
        <v>864</v>
      </c>
      <c r="W1101">
        <v>5170107174</v>
      </c>
      <c r="X1101">
        <v>0</v>
      </c>
      <c r="Z1101" t="s">
        <v>480</v>
      </c>
      <c r="AB1101" t="s">
        <v>489</v>
      </c>
    </row>
    <row r="1102" spans="1:28" x14ac:dyDescent="0.25">
      <c r="A1102" t="s">
        <v>999</v>
      </c>
      <c r="B1102" t="s">
        <v>474</v>
      </c>
      <c r="C1102" t="s">
        <v>475</v>
      </c>
      <c r="D1102" t="s">
        <v>476</v>
      </c>
      <c r="E1102">
        <v>0</v>
      </c>
      <c r="F1102">
        <v>1</v>
      </c>
      <c r="G1102">
        <v>80</v>
      </c>
      <c r="H1102">
        <v>1</v>
      </c>
      <c r="I1102">
        <v>0</v>
      </c>
      <c r="J1102" s="168">
        <v>46139</v>
      </c>
      <c r="K1102" s="168">
        <v>46139</v>
      </c>
      <c r="L1102" s="168">
        <v>46125</v>
      </c>
      <c r="M1102" s="168">
        <v>46125</v>
      </c>
      <c r="N1102" t="s">
        <v>477</v>
      </c>
      <c r="O1102" t="s">
        <v>477</v>
      </c>
      <c r="P1102" s="168">
        <v>46139</v>
      </c>
      <c r="Q1102" s="168">
        <v>46139</v>
      </c>
      <c r="R1102" t="s">
        <v>477</v>
      </c>
      <c r="S1102" t="s">
        <v>477</v>
      </c>
      <c r="T1102">
        <v>6</v>
      </c>
      <c r="U1102" t="s">
        <v>1000</v>
      </c>
      <c r="V1102" t="s">
        <v>864</v>
      </c>
      <c r="W1102">
        <v>5170107175</v>
      </c>
      <c r="X1102">
        <v>0</v>
      </c>
      <c r="Z1102" t="s">
        <v>480</v>
      </c>
      <c r="AB1102" t="s">
        <v>765</v>
      </c>
    </row>
    <row r="1103" spans="1:28" x14ac:dyDescent="0.25">
      <c r="A1103" t="s">
        <v>999</v>
      </c>
      <c r="B1103" t="s">
        <v>482</v>
      </c>
      <c r="C1103" t="s">
        <v>490</v>
      </c>
      <c r="D1103" t="s">
        <v>491</v>
      </c>
      <c r="E1103">
        <v>0</v>
      </c>
      <c r="F1103">
        <v>1</v>
      </c>
      <c r="G1103">
        <v>80</v>
      </c>
      <c r="H1103">
        <v>1</v>
      </c>
      <c r="I1103">
        <v>0</v>
      </c>
      <c r="J1103" s="168">
        <v>46142</v>
      </c>
      <c r="K1103" s="168">
        <v>46142</v>
      </c>
      <c r="L1103" s="168">
        <v>46138</v>
      </c>
      <c r="M1103" s="168">
        <v>46138</v>
      </c>
      <c r="N1103" t="s">
        <v>477</v>
      </c>
      <c r="O1103" t="s">
        <v>477</v>
      </c>
      <c r="P1103" s="168">
        <v>46142</v>
      </c>
      <c r="Q1103" s="168">
        <v>46142</v>
      </c>
      <c r="R1103" t="s">
        <v>477</v>
      </c>
      <c r="S1103" t="s">
        <v>477</v>
      </c>
      <c r="T1103">
        <v>6</v>
      </c>
      <c r="U1103" t="s">
        <v>1000</v>
      </c>
      <c r="V1103" t="s">
        <v>864</v>
      </c>
      <c r="W1103">
        <v>5170107176</v>
      </c>
      <c r="X1103">
        <v>0</v>
      </c>
      <c r="Z1103" t="s">
        <v>492</v>
      </c>
      <c r="AB1103" t="s">
        <v>883</v>
      </c>
    </row>
    <row r="1104" spans="1:28" x14ac:dyDescent="0.25">
      <c r="A1104" t="s">
        <v>999</v>
      </c>
      <c r="B1104" t="s">
        <v>494</v>
      </c>
      <c r="C1104" t="s">
        <v>495</v>
      </c>
      <c r="D1104" t="s">
        <v>496</v>
      </c>
      <c r="E1104">
        <v>0.5</v>
      </c>
      <c r="F1104">
        <v>1</v>
      </c>
      <c r="G1104">
        <v>80</v>
      </c>
      <c r="H1104">
        <v>1</v>
      </c>
      <c r="I1104">
        <v>50</v>
      </c>
      <c r="J1104" s="168">
        <v>46150</v>
      </c>
      <c r="K1104" s="168">
        <v>46150</v>
      </c>
      <c r="L1104" s="168">
        <v>46150</v>
      </c>
      <c r="M1104" s="168">
        <v>46150</v>
      </c>
      <c r="N1104" t="s">
        <v>477</v>
      </c>
      <c r="O1104" t="s">
        <v>477</v>
      </c>
      <c r="P1104" s="168">
        <v>46150</v>
      </c>
      <c r="Q1104" s="168">
        <v>46150</v>
      </c>
      <c r="R1104" t="s">
        <v>477</v>
      </c>
      <c r="S1104" t="s">
        <v>477</v>
      </c>
      <c r="T1104">
        <v>6</v>
      </c>
      <c r="U1104" t="s">
        <v>1000</v>
      </c>
      <c r="V1104" t="s">
        <v>864</v>
      </c>
      <c r="W1104">
        <v>5170107177</v>
      </c>
      <c r="X1104">
        <v>0</v>
      </c>
      <c r="Z1104" t="s">
        <v>492</v>
      </c>
      <c r="AB1104" t="s">
        <v>884</v>
      </c>
    </row>
    <row r="1105" spans="1:28" x14ac:dyDescent="0.25">
      <c r="A1105" t="s">
        <v>999</v>
      </c>
      <c r="B1105" t="s">
        <v>498</v>
      </c>
      <c r="C1105" t="s">
        <v>499</v>
      </c>
      <c r="D1105" t="s">
        <v>500</v>
      </c>
      <c r="E1105">
        <v>0.2</v>
      </c>
      <c r="F1105">
        <v>1</v>
      </c>
      <c r="G1105">
        <v>80</v>
      </c>
      <c r="H1105">
        <v>1</v>
      </c>
      <c r="I1105">
        <v>20</v>
      </c>
      <c r="J1105" s="168">
        <v>46304</v>
      </c>
      <c r="K1105" s="168">
        <v>46304</v>
      </c>
      <c r="L1105" s="168">
        <v>46262</v>
      </c>
      <c r="M1105" s="168">
        <v>46262</v>
      </c>
      <c r="N1105" t="s">
        <v>477</v>
      </c>
      <c r="O1105" t="s">
        <v>477</v>
      </c>
      <c r="P1105" s="168">
        <v>46234</v>
      </c>
      <c r="Q1105" s="168">
        <v>46234</v>
      </c>
      <c r="R1105" t="s">
        <v>477</v>
      </c>
      <c r="S1105" t="s">
        <v>477</v>
      </c>
      <c r="T1105">
        <v>6</v>
      </c>
      <c r="U1105" t="s">
        <v>1000</v>
      </c>
      <c r="V1105" t="s">
        <v>864</v>
      </c>
      <c r="W1105">
        <v>5170107178</v>
      </c>
      <c r="X1105">
        <v>0</v>
      </c>
      <c r="Z1105" t="s">
        <v>492</v>
      </c>
      <c r="AB1105" t="s">
        <v>636</v>
      </c>
    </row>
    <row r="1106" spans="1:28" x14ac:dyDescent="0.25">
      <c r="A1106" t="s">
        <v>999</v>
      </c>
      <c r="B1106" t="s">
        <v>502</v>
      </c>
      <c r="C1106" t="s">
        <v>503</v>
      </c>
      <c r="D1106" t="s">
        <v>504</v>
      </c>
      <c r="E1106">
        <v>0.1</v>
      </c>
      <c r="F1106">
        <v>1</v>
      </c>
      <c r="G1106">
        <v>80</v>
      </c>
      <c r="H1106">
        <v>1</v>
      </c>
      <c r="I1106">
        <v>10</v>
      </c>
      <c r="J1106" s="168">
        <v>46304</v>
      </c>
      <c r="K1106" s="168">
        <v>46304</v>
      </c>
      <c r="L1106" s="168">
        <v>46262</v>
      </c>
      <c r="M1106" s="168">
        <v>46262</v>
      </c>
      <c r="N1106" t="s">
        <v>477</v>
      </c>
      <c r="O1106" t="s">
        <v>477</v>
      </c>
      <c r="P1106" s="168">
        <v>46304</v>
      </c>
      <c r="Q1106" s="168">
        <v>46304</v>
      </c>
      <c r="R1106" t="s">
        <v>477</v>
      </c>
      <c r="S1106" t="s">
        <v>477</v>
      </c>
      <c r="T1106">
        <v>6</v>
      </c>
      <c r="U1106" t="s">
        <v>1000</v>
      </c>
      <c r="V1106" t="s">
        <v>864</v>
      </c>
      <c r="W1106">
        <v>5170107179</v>
      </c>
      <c r="X1106">
        <v>0</v>
      </c>
      <c r="Z1106" t="s">
        <v>492</v>
      </c>
      <c r="AB1106" t="s">
        <v>636</v>
      </c>
    </row>
    <row r="1107" spans="1:28" x14ac:dyDescent="0.25">
      <c r="A1107" t="s">
        <v>999</v>
      </c>
      <c r="B1107" t="s">
        <v>505</v>
      </c>
      <c r="C1107" t="s">
        <v>506</v>
      </c>
      <c r="D1107" t="s">
        <v>507</v>
      </c>
      <c r="E1107">
        <v>0.2</v>
      </c>
      <c r="F1107">
        <v>1</v>
      </c>
      <c r="G1107">
        <v>80</v>
      </c>
      <c r="H1107">
        <v>1</v>
      </c>
      <c r="I1107">
        <v>20</v>
      </c>
      <c r="J1107" s="168">
        <v>46318</v>
      </c>
      <c r="K1107" s="168">
        <v>46318</v>
      </c>
      <c r="L1107" s="168">
        <v>46262</v>
      </c>
      <c r="M1107" s="168">
        <v>46262</v>
      </c>
      <c r="N1107" t="s">
        <v>477</v>
      </c>
      <c r="O1107" t="s">
        <v>477</v>
      </c>
      <c r="P1107" s="168">
        <v>46318</v>
      </c>
      <c r="Q1107" s="168">
        <v>46318</v>
      </c>
      <c r="R1107" t="s">
        <v>477</v>
      </c>
      <c r="S1107" t="s">
        <v>477</v>
      </c>
      <c r="T1107">
        <v>6</v>
      </c>
      <c r="U1107" t="s">
        <v>1000</v>
      </c>
      <c r="V1107" t="s">
        <v>864</v>
      </c>
      <c r="W1107">
        <v>5170107180</v>
      </c>
      <c r="X1107">
        <v>0</v>
      </c>
      <c r="Z1107" t="s">
        <v>480</v>
      </c>
      <c r="AB1107" t="s">
        <v>636</v>
      </c>
    </row>
    <row r="1108" spans="1:28" x14ac:dyDescent="0.25">
      <c r="A1108" t="s">
        <v>1001</v>
      </c>
      <c r="B1108" t="s">
        <v>474</v>
      </c>
      <c r="C1108" t="s">
        <v>475</v>
      </c>
      <c r="D1108" t="s">
        <v>476</v>
      </c>
      <c r="E1108">
        <v>0</v>
      </c>
      <c r="F1108">
        <v>1</v>
      </c>
      <c r="G1108">
        <v>80</v>
      </c>
      <c r="H1108">
        <v>1</v>
      </c>
      <c r="I1108">
        <v>0</v>
      </c>
      <c r="J1108" s="168">
        <v>46139</v>
      </c>
      <c r="K1108" s="168">
        <v>46139</v>
      </c>
      <c r="L1108" s="168">
        <v>46139</v>
      </c>
      <c r="M1108" s="168">
        <v>46139</v>
      </c>
      <c r="N1108" t="s">
        <v>477</v>
      </c>
      <c r="O1108" t="s">
        <v>477</v>
      </c>
      <c r="P1108" s="168">
        <v>46139</v>
      </c>
      <c r="Q1108" s="168">
        <v>46139</v>
      </c>
      <c r="R1108" t="s">
        <v>477</v>
      </c>
      <c r="S1108" t="s">
        <v>477</v>
      </c>
      <c r="T1108">
        <v>6</v>
      </c>
      <c r="U1108" t="s">
        <v>1002</v>
      </c>
      <c r="V1108" t="s">
        <v>864</v>
      </c>
      <c r="W1108">
        <v>5170107181</v>
      </c>
      <c r="X1108">
        <v>0</v>
      </c>
      <c r="Z1108" t="s">
        <v>480</v>
      </c>
      <c r="AB1108" t="s">
        <v>714</v>
      </c>
    </row>
    <row r="1109" spans="1:28" x14ac:dyDescent="0.25">
      <c r="A1109" t="s">
        <v>1001</v>
      </c>
      <c r="B1109" t="s">
        <v>482</v>
      </c>
      <c r="C1109" t="s">
        <v>490</v>
      </c>
      <c r="D1109" t="s">
        <v>491</v>
      </c>
      <c r="E1109">
        <v>0</v>
      </c>
      <c r="F1109">
        <v>1</v>
      </c>
      <c r="G1109">
        <v>80</v>
      </c>
      <c r="H1109">
        <v>1</v>
      </c>
      <c r="I1109">
        <v>0</v>
      </c>
      <c r="J1109" s="168">
        <v>46241</v>
      </c>
      <c r="K1109" s="168">
        <v>46241</v>
      </c>
      <c r="L1109" s="168">
        <v>46224</v>
      </c>
      <c r="M1109" s="168">
        <v>46224</v>
      </c>
      <c r="N1109" t="s">
        <v>477</v>
      </c>
      <c r="O1109" t="s">
        <v>477</v>
      </c>
      <c r="P1109" s="168">
        <v>46241</v>
      </c>
      <c r="Q1109" s="168">
        <v>46241</v>
      </c>
      <c r="R1109" t="s">
        <v>477</v>
      </c>
      <c r="S1109" t="s">
        <v>477</v>
      </c>
      <c r="T1109">
        <v>6</v>
      </c>
      <c r="U1109" t="s">
        <v>1002</v>
      </c>
      <c r="V1109" t="s">
        <v>864</v>
      </c>
      <c r="W1109">
        <v>5170107182</v>
      </c>
      <c r="X1109">
        <v>0</v>
      </c>
      <c r="Z1109" t="s">
        <v>492</v>
      </c>
      <c r="AB1109" t="s">
        <v>755</v>
      </c>
    </row>
    <row r="1110" spans="1:28" x14ac:dyDescent="0.25">
      <c r="A1110" t="s">
        <v>1001</v>
      </c>
      <c r="B1110" t="s">
        <v>494</v>
      </c>
      <c r="C1110" t="s">
        <v>495</v>
      </c>
      <c r="D1110" t="s">
        <v>496</v>
      </c>
      <c r="E1110">
        <v>0.5</v>
      </c>
      <c r="F1110">
        <v>1</v>
      </c>
      <c r="G1110">
        <v>80</v>
      </c>
      <c r="H1110">
        <v>1</v>
      </c>
      <c r="I1110">
        <v>50</v>
      </c>
      <c r="J1110" s="168">
        <v>46255</v>
      </c>
      <c r="K1110" s="168">
        <v>46255</v>
      </c>
      <c r="L1110" s="168">
        <v>46241</v>
      </c>
      <c r="M1110" s="168">
        <v>46241</v>
      </c>
      <c r="N1110" t="s">
        <v>477</v>
      </c>
      <c r="O1110" t="s">
        <v>477</v>
      </c>
      <c r="P1110" s="168">
        <v>46255</v>
      </c>
      <c r="Q1110" s="168">
        <v>46255</v>
      </c>
      <c r="R1110" t="s">
        <v>477</v>
      </c>
      <c r="S1110" t="s">
        <v>477</v>
      </c>
      <c r="T1110">
        <v>6</v>
      </c>
      <c r="U1110" t="s">
        <v>1002</v>
      </c>
      <c r="V1110" t="s">
        <v>864</v>
      </c>
      <c r="W1110">
        <v>5170107183</v>
      </c>
      <c r="X1110">
        <v>0</v>
      </c>
      <c r="Z1110" t="s">
        <v>492</v>
      </c>
      <c r="AB1110" t="s">
        <v>688</v>
      </c>
    </row>
    <row r="1111" spans="1:28" x14ac:dyDescent="0.25">
      <c r="A1111" t="s">
        <v>1001</v>
      </c>
      <c r="B1111" t="s">
        <v>498</v>
      </c>
      <c r="C1111" t="s">
        <v>499</v>
      </c>
      <c r="D1111" t="s">
        <v>500</v>
      </c>
      <c r="E1111">
        <v>0.2</v>
      </c>
      <c r="F1111">
        <v>1</v>
      </c>
      <c r="G1111">
        <v>80</v>
      </c>
      <c r="H1111">
        <v>1</v>
      </c>
      <c r="I1111">
        <v>20</v>
      </c>
      <c r="J1111" s="168">
        <v>46304</v>
      </c>
      <c r="K1111" s="168">
        <v>46304</v>
      </c>
      <c r="L1111" s="168">
        <v>46289</v>
      </c>
      <c r="M1111" s="168">
        <v>46289</v>
      </c>
      <c r="N1111" t="s">
        <v>477</v>
      </c>
      <c r="O1111" t="s">
        <v>477</v>
      </c>
      <c r="P1111" s="168">
        <v>46276</v>
      </c>
      <c r="Q1111" s="168">
        <v>46276</v>
      </c>
      <c r="R1111" t="s">
        <v>477</v>
      </c>
      <c r="S1111" t="s">
        <v>477</v>
      </c>
      <c r="T1111">
        <v>6</v>
      </c>
      <c r="U1111" t="s">
        <v>1002</v>
      </c>
      <c r="V1111" t="s">
        <v>864</v>
      </c>
      <c r="W1111">
        <v>5170107184</v>
      </c>
      <c r="X1111">
        <v>0</v>
      </c>
      <c r="Z1111" t="s">
        <v>492</v>
      </c>
      <c r="AB1111" t="s">
        <v>872</v>
      </c>
    </row>
    <row r="1112" spans="1:28" x14ac:dyDescent="0.25">
      <c r="A1112" t="s">
        <v>1001</v>
      </c>
      <c r="B1112" t="s">
        <v>502</v>
      </c>
      <c r="C1112" t="s">
        <v>503</v>
      </c>
      <c r="D1112" t="s">
        <v>504</v>
      </c>
      <c r="E1112">
        <v>0.1</v>
      </c>
      <c r="F1112">
        <v>1</v>
      </c>
      <c r="G1112">
        <v>80</v>
      </c>
      <c r="H1112">
        <v>1</v>
      </c>
      <c r="I1112">
        <v>10</v>
      </c>
      <c r="J1112" s="168">
        <v>46304</v>
      </c>
      <c r="K1112" s="168">
        <v>46304</v>
      </c>
      <c r="L1112" s="168">
        <v>46289</v>
      </c>
      <c r="M1112" s="168">
        <v>46289</v>
      </c>
      <c r="N1112" t="s">
        <v>477</v>
      </c>
      <c r="O1112" t="s">
        <v>477</v>
      </c>
      <c r="P1112" s="168">
        <v>46304</v>
      </c>
      <c r="Q1112" s="168">
        <v>46304</v>
      </c>
      <c r="R1112" t="s">
        <v>477</v>
      </c>
      <c r="S1112" t="s">
        <v>477</v>
      </c>
      <c r="T1112">
        <v>6</v>
      </c>
      <c r="U1112" t="s">
        <v>1002</v>
      </c>
      <c r="V1112" t="s">
        <v>864</v>
      </c>
      <c r="W1112">
        <v>5170107185</v>
      </c>
      <c r="X1112">
        <v>0</v>
      </c>
      <c r="Z1112" t="s">
        <v>492</v>
      </c>
      <c r="AB1112" t="s">
        <v>872</v>
      </c>
    </row>
    <row r="1113" spans="1:28" x14ac:dyDescent="0.25">
      <c r="A1113" t="s">
        <v>1001</v>
      </c>
      <c r="B1113" t="s">
        <v>505</v>
      </c>
      <c r="C1113" t="s">
        <v>506</v>
      </c>
      <c r="D1113" t="s">
        <v>507</v>
      </c>
      <c r="E1113">
        <v>0.2</v>
      </c>
      <c r="F1113">
        <v>1</v>
      </c>
      <c r="G1113">
        <v>80</v>
      </c>
      <c r="H1113">
        <v>1</v>
      </c>
      <c r="I1113">
        <v>20</v>
      </c>
      <c r="J1113" s="168">
        <v>46318</v>
      </c>
      <c r="K1113" s="168">
        <v>46318</v>
      </c>
      <c r="L1113" s="168">
        <v>46293</v>
      </c>
      <c r="M1113" s="168">
        <v>46293</v>
      </c>
      <c r="N1113" t="s">
        <v>477</v>
      </c>
      <c r="O1113" t="s">
        <v>477</v>
      </c>
      <c r="P1113" s="168">
        <v>46318</v>
      </c>
      <c r="Q1113" s="168">
        <v>46318</v>
      </c>
      <c r="R1113" t="s">
        <v>477</v>
      </c>
      <c r="S1113" t="s">
        <v>477</v>
      </c>
      <c r="T1113">
        <v>6</v>
      </c>
      <c r="U1113" t="s">
        <v>1002</v>
      </c>
      <c r="V1113" t="s">
        <v>864</v>
      </c>
      <c r="W1113">
        <v>5170107186</v>
      </c>
      <c r="X1113">
        <v>0</v>
      </c>
      <c r="Z1113" t="s">
        <v>480</v>
      </c>
      <c r="AB1113" t="s">
        <v>489</v>
      </c>
    </row>
    <row r="1114" spans="1:28" x14ac:dyDescent="0.25">
      <c r="A1114" t="s">
        <v>1003</v>
      </c>
      <c r="B1114" t="s">
        <v>474</v>
      </c>
      <c r="C1114" t="s">
        <v>475</v>
      </c>
      <c r="D1114" t="s">
        <v>476</v>
      </c>
      <c r="E1114">
        <v>0</v>
      </c>
      <c r="F1114">
        <v>1</v>
      </c>
      <c r="G1114">
        <v>225</v>
      </c>
      <c r="H1114">
        <v>1</v>
      </c>
      <c r="I1114">
        <v>0</v>
      </c>
      <c r="J1114" s="168">
        <v>46258</v>
      </c>
      <c r="K1114" s="168">
        <v>46258</v>
      </c>
      <c r="L1114" s="168">
        <v>46237</v>
      </c>
      <c r="M1114" s="168">
        <v>46237</v>
      </c>
      <c r="N1114" t="s">
        <v>477</v>
      </c>
      <c r="O1114" t="s">
        <v>477</v>
      </c>
      <c r="P1114" s="168">
        <v>46258</v>
      </c>
      <c r="Q1114" s="168">
        <v>46258</v>
      </c>
      <c r="R1114" t="s">
        <v>477</v>
      </c>
      <c r="S1114" t="s">
        <v>477</v>
      </c>
      <c r="T1114">
        <v>6</v>
      </c>
      <c r="U1114" t="s">
        <v>1004</v>
      </c>
      <c r="V1114" t="s">
        <v>864</v>
      </c>
      <c r="W1114">
        <v>5170107187</v>
      </c>
      <c r="X1114">
        <v>0</v>
      </c>
      <c r="Z1114" t="s">
        <v>480</v>
      </c>
      <c r="AB1114" t="s">
        <v>743</v>
      </c>
    </row>
    <row r="1115" spans="1:28" x14ac:dyDescent="0.25">
      <c r="A1115" t="s">
        <v>1003</v>
      </c>
      <c r="B1115" t="s">
        <v>482</v>
      </c>
      <c r="C1115" t="s">
        <v>490</v>
      </c>
      <c r="D1115" t="s">
        <v>491</v>
      </c>
      <c r="E1115">
        <v>0</v>
      </c>
      <c r="F1115">
        <v>1</v>
      </c>
      <c r="G1115">
        <v>225</v>
      </c>
      <c r="H1115">
        <v>1</v>
      </c>
      <c r="I1115">
        <v>0</v>
      </c>
      <c r="J1115" s="168">
        <v>46262</v>
      </c>
      <c r="K1115" s="168">
        <v>46262</v>
      </c>
      <c r="L1115" s="168">
        <v>46255</v>
      </c>
      <c r="M1115" s="168">
        <v>46255</v>
      </c>
      <c r="N1115" t="s">
        <v>477</v>
      </c>
      <c r="O1115" t="s">
        <v>477</v>
      </c>
      <c r="P1115" s="168">
        <v>46262</v>
      </c>
      <c r="Q1115" s="168">
        <v>46262</v>
      </c>
      <c r="R1115" t="s">
        <v>477</v>
      </c>
      <c r="S1115" t="s">
        <v>477</v>
      </c>
      <c r="T1115">
        <v>6</v>
      </c>
      <c r="U1115" t="s">
        <v>1004</v>
      </c>
      <c r="V1115" t="s">
        <v>864</v>
      </c>
      <c r="W1115">
        <v>5170107188</v>
      </c>
      <c r="X1115">
        <v>0</v>
      </c>
      <c r="Z1115" t="s">
        <v>492</v>
      </c>
      <c r="AB1115" t="s">
        <v>617</v>
      </c>
    </row>
    <row r="1116" spans="1:28" x14ac:dyDescent="0.25">
      <c r="A1116" t="s">
        <v>1003</v>
      </c>
      <c r="B1116" t="s">
        <v>494</v>
      </c>
      <c r="C1116" t="s">
        <v>495</v>
      </c>
      <c r="D1116" t="s">
        <v>496</v>
      </c>
      <c r="E1116">
        <v>0.5</v>
      </c>
      <c r="F1116">
        <v>1</v>
      </c>
      <c r="G1116">
        <v>225</v>
      </c>
      <c r="H1116">
        <v>1</v>
      </c>
      <c r="I1116">
        <v>50</v>
      </c>
      <c r="J1116" s="168">
        <v>46269</v>
      </c>
      <c r="K1116" s="168">
        <v>46269</v>
      </c>
      <c r="L1116" s="168">
        <v>46269</v>
      </c>
      <c r="M1116" s="168">
        <v>46269</v>
      </c>
      <c r="N1116" t="s">
        <v>477</v>
      </c>
      <c r="O1116" t="s">
        <v>477</v>
      </c>
      <c r="P1116" s="168">
        <v>46269</v>
      </c>
      <c r="Q1116" s="168">
        <v>46269</v>
      </c>
      <c r="R1116" t="s">
        <v>477</v>
      </c>
      <c r="S1116" t="s">
        <v>477</v>
      </c>
      <c r="T1116">
        <v>6</v>
      </c>
      <c r="U1116" t="s">
        <v>1004</v>
      </c>
      <c r="V1116" t="s">
        <v>864</v>
      </c>
      <c r="W1116">
        <v>5170107189</v>
      </c>
      <c r="X1116">
        <v>0</v>
      </c>
      <c r="Z1116" t="s">
        <v>492</v>
      </c>
      <c r="AB1116" t="s">
        <v>852</v>
      </c>
    </row>
    <row r="1117" spans="1:28" x14ac:dyDescent="0.25">
      <c r="A1117" t="s">
        <v>1003</v>
      </c>
      <c r="B1117" t="s">
        <v>498</v>
      </c>
      <c r="C1117" t="s">
        <v>499</v>
      </c>
      <c r="D1117" t="s">
        <v>500</v>
      </c>
      <c r="E1117">
        <v>0.2</v>
      </c>
      <c r="F1117">
        <v>1</v>
      </c>
      <c r="G1117">
        <v>225</v>
      </c>
      <c r="H1117">
        <v>1</v>
      </c>
      <c r="I1117">
        <v>20</v>
      </c>
      <c r="J1117" s="168">
        <v>46294</v>
      </c>
      <c r="K1117" s="168">
        <v>46294</v>
      </c>
      <c r="L1117" s="168">
        <v>46297</v>
      </c>
      <c r="M1117" s="168">
        <v>46297</v>
      </c>
      <c r="N1117" t="s">
        <v>477</v>
      </c>
      <c r="O1117" t="s">
        <v>477</v>
      </c>
      <c r="P1117" s="168">
        <v>46294</v>
      </c>
      <c r="Q1117" s="168">
        <v>46294</v>
      </c>
      <c r="R1117" t="s">
        <v>477</v>
      </c>
      <c r="S1117" t="s">
        <v>477</v>
      </c>
      <c r="T1117">
        <v>6</v>
      </c>
      <c r="U1117" t="s">
        <v>1004</v>
      </c>
      <c r="V1117" t="s">
        <v>864</v>
      </c>
      <c r="W1117">
        <v>5170107190</v>
      </c>
      <c r="X1117">
        <v>0</v>
      </c>
      <c r="Z1117" t="s">
        <v>492</v>
      </c>
      <c r="AB1117" t="s">
        <v>540</v>
      </c>
    </row>
    <row r="1118" spans="1:28" x14ac:dyDescent="0.25">
      <c r="A1118" t="s">
        <v>1003</v>
      </c>
      <c r="B1118" t="s">
        <v>502</v>
      </c>
      <c r="C1118" t="s">
        <v>503</v>
      </c>
      <c r="D1118" t="s">
        <v>504</v>
      </c>
      <c r="E1118">
        <v>0.1</v>
      </c>
      <c r="F1118">
        <v>1</v>
      </c>
      <c r="G1118">
        <v>225</v>
      </c>
      <c r="H1118">
        <v>0</v>
      </c>
      <c r="I1118">
        <v>0</v>
      </c>
      <c r="J1118" s="168">
        <v>46323</v>
      </c>
      <c r="K1118" s="168">
        <v>46323</v>
      </c>
      <c r="L1118" t="s">
        <v>477</v>
      </c>
      <c r="M1118" t="s">
        <v>477</v>
      </c>
      <c r="N1118" t="s">
        <v>477</v>
      </c>
      <c r="O1118" t="s">
        <v>477</v>
      </c>
      <c r="P1118" s="168">
        <v>46323</v>
      </c>
      <c r="Q1118" s="168">
        <v>46323</v>
      </c>
      <c r="R1118" t="s">
        <v>477</v>
      </c>
      <c r="S1118" t="s">
        <v>477</v>
      </c>
      <c r="T1118">
        <v>6</v>
      </c>
      <c r="U1118" t="s">
        <v>1004</v>
      </c>
      <c r="V1118" t="s">
        <v>864</v>
      </c>
      <c r="W1118">
        <v>5170107191</v>
      </c>
      <c r="X1118">
        <v>0</v>
      </c>
      <c r="Z1118" t="s">
        <v>492</v>
      </c>
      <c r="AB1118" t="s">
        <v>501</v>
      </c>
    </row>
    <row r="1119" spans="1:28" x14ac:dyDescent="0.25">
      <c r="A1119" t="s">
        <v>1003</v>
      </c>
      <c r="B1119" t="s">
        <v>505</v>
      </c>
      <c r="C1119" t="s">
        <v>506</v>
      </c>
      <c r="D1119" t="s">
        <v>507</v>
      </c>
      <c r="E1119">
        <v>0.2</v>
      </c>
      <c r="F1119">
        <v>1</v>
      </c>
      <c r="G1119">
        <v>225</v>
      </c>
      <c r="H1119">
        <v>0</v>
      </c>
      <c r="I1119">
        <v>0</v>
      </c>
      <c r="J1119" s="168">
        <v>46337</v>
      </c>
      <c r="K1119" s="168">
        <v>46337</v>
      </c>
      <c r="L1119" t="s">
        <v>477</v>
      </c>
      <c r="M1119" t="s">
        <v>477</v>
      </c>
      <c r="N1119" t="s">
        <v>477</v>
      </c>
      <c r="O1119" t="s">
        <v>477</v>
      </c>
      <c r="P1119" s="168">
        <v>46337</v>
      </c>
      <c r="Q1119" s="168">
        <v>46337</v>
      </c>
      <c r="R1119" t="s">
        <v>477</v>
      </c>
      <c r="S1119" t="s">
        <v>477</v>
      </c>
      <c r="T1119">
        <v>6</v>
      </c>
      <c r="U1119" t="s">
        <v>1004</v>
      </c>
      <c r="V1119" t="s">
        <v>864</v>
      </c>
      <c r="W1119">
        <v>5170107192</v>
      </c>
      <c r="X1119">
        <v>0</v>
      </c>
      <c r="Z1119" t="s">
        <v>480</v>
      </c>
      <c r="AB1119" t="s">
        <v>501</v>
      </c>
    </row>
    <row r="1120" spans="1:28" x14ac:dyDescent="0.25">
      <c r="A1120" t="s">
        <v>1005</v>
      </c>
      <c r="B1120" t="s">
        <v>474</v>
      </c>
      <c r="C1120" t="s">
        <v>475</v>
      </c>
      <c r="D1120" t="s">
        <v>476</v>
      </c>
      <c r="E1120">
        <v>0</v>
      </c>
      <c r="F1120">
        <v>1</v>
      </c>
      <c r="G1120">
        <v>247</v>
      </c>
      <c r="H1120">
        <v>1</v>
      </c>
      <c r="I1120">
        <v>0</v>
      </c>
      <c r="J1120" s="168">
        <v>46139</v>
      </c>
      <c r="K1120" s="168">
        <v>46139</v>
      </c>
      <c r="L1120" s="168">
        <v>46090</v>
      </c>
      <c r="M1120" s="168">
        <v>46090</v>
      </c>
      <c r="N1120" t="s">
        <v>477</v>
      </c>
      <c r="O1120" t="s">
        <v>477</v>
      </c>
      <c r="P1120" s="168">
        <v>46139</v>
      </c>
      <c r="Q1120" s="168">
        <v>46139</v>
      </c>
      <c r="R1120" t="s">
        <v>477</v>
      </c>
      <c r="S1120" t="s">
        <v>477</v>
      </c>
      <c r="T1120">
        <v>6</v>
      </c>
      <c r="U1120" t="s">
        <v>1006</v>
      </c>
      <c r="V1120" t="s">
        <v>864</v>
      </c>
      <c r="W1120">
        <v>5170107193</v>
      </c>
      <c r="X1120">
        <v>0</v>
      </c>
      <c r="Z1120" t="s">
        <v>480</v>
      </c>
      <c r="AB1120" t="s">
        <v>481</v>
      </c>
    </row>
    <row r="1121" spans="1:28" x14ac:dyDescent="0.25">
      <c r="A1121" t="s">
        <v>1005</v>
      </c>
      <c r="B1121" t="s">
        <v>482</v>
      </c>
      <c r="C1121" t="s">
        <v>490</v>
      </c>
      <c r="D1121" t="s">
        <v>491</v>
      </c>
      <c r="E1121">
        <v>0</v>
      </c>
      <c r="F1121">
        <v>1</v>
      </c>
      <c r="G1121">
        <v>247</v>
      </c>
      <c r="H1121">
        <v>1</v>
      </c>
      <c r="I1121">
        <v>0</v>
      </c>
      <c r="J1121" s="168">
        <v>46142</v>
      </c>
      <c r="K1121" s="168">
        <v>46142</v>
      </c>
      <c r="L1121" s="168">
        <v>46101</v>
      </c>
      <c r="M1121" s="168">
        <v>46101</v>
      </c>
      <c r="N1121" t="s">
        <v>477</v>
      </c>
      <c r="O1121" t="s">
        <v>477</v>
      </c>
      <c r="P1121" s="168">
        <v>46142</v>
      </c>
      <c r="Q1121" s="168">
        <v>46142</v>
      </c>
      <c r="R1121" t="s">
        <v>477</v>
      </c>
      <c r="S1121" t="s">
        <v>477</v>
      </c>
      <c r="T1121">
        <v>6</v>
      </c>
      <c r="U1121" t="s">
        <v>1006</v>
      </c>
      <c r="V1121" t="s">
        <v>864</v>
      </c>
      <c r="W1121">
        <v>5170107194</v>
      </c>
      <c r="X1121">
        <v>0</v>
      </c>
      <c r="Z1121" t="s">
        <v>492</v>
      </c>
      <c r="AB1121" t="s">
        <v>865</v>
      </c>
    </row>
    <row r="1122" spans="1:28" x14ac:dyDescent="0.25">
      <c r="A1122" t="s">
        <v>1005</v>
      </c>
      <c r="B1122" t="s">
        <v>494</v>
      </c>
      <c r="C1122" t="s">
        <v>495</v>
      </c>
      <c r="D1122" t="s">
        <v>496</v>
      </c>
      <c r="E1122">
        <v>0.5</v>
      </c>
      <c r="F1122">
        <v>1</v>
      </c>
      <c r="G1122">
        <v>247</v>
      </c>
      <c r="H1122">
        <v>1</v>
      </c>
      <c r="I1122">
        <v>50</v>
      </c>
      <c r="J1122" s="168">
        <v>46150</v>
      </c>
      <c r="K1122" s="168">
        <v>46150</v>
      </c>
      <c r="L1122" s="168">
        <v>46150</v>
      </c>
      <c r="M1122" s="168">
        <v>46150</v>
      </c>
      <c r="N1122" t="s">
        <v>477</v>
      </c>
      <c r="O1122" t="s">
        <v>477</v>
      </c>
      <c r="P1122" s="168">
        <v>46150</v>
      </c>
      <c r="Q1122" s="168">
        <v>46150</v>
      </c>
      <c r="R1122" t="s">
        <v>477</v>
      </c>
      <c r="S1122" t="s">
        <v>477</v>
      </c>
      <c r="T1122">
        <v>6</v>
      </c>
      <c r="U1122" t="s">
        <v>1006</v>
      </c>
      <c r="V1122" t="s">
        <v>864</v>
      </c>
      <c r="W1122">
        <v>5170107195</v>
      </c>
      <c r="X1122">
        <v>0</v>
      </c>
      <c r="Z1122" t="s">
        <v>492</v>
      </c>
      <c r="AB1122" t="s">
        <v>884</v>
      </c>
    </row>
    <row r="1123" spans="1:28" x14ac:dyDescent="0.25">
      <c r="A1123" t="s">
        <v>1005</v>
      </c>
      <c r="B1123" t="s">
        <v>498</v>
      </c>
      <c r="C1123" t="s">
        <v>499</v>
      </c>
      <c r="D1123" t="s">
        <v>500</v>
      </c>
      <c r="E1123">
        <v>0.2</v>
      </c>
      <c r="F1123">
        <v>1</v>
      </c>
      <c r="G1123">
        <v>247</v>
      </c>
      <c r="H1123">
        <v>1</v>
      </c>
      <c r="I1123">
        <v>20</v>
      </c>
      <c r="J1123" s="168">
        <v>46259</v>
      </c>
      <c r="K1123" s="168">
        <v>46259</v>
      </c>
      <c r="L1123" s="168">
        <v>46255</v>
      </c>
      <c r="M1123" s="168">
        <v>46255</v>
      </c>
      <c r="N1123" t="s">
        <v>477</v>
      </c>
      <c r="O1123" t="s">
        <v>477</v>
      </c>
      <c r="P1123" s="168">
        <v>46175</v>
      </c>
      <c r="Q1123" s="168">
        <v>46175</v>
      </c>
      <c r="R1123" t="s">
        <v>477</v>
      </c>
      <c r="S1123" t="s">
        <v>477</v>
      </c>
      <c r="T1123">
        <v>6</v>
      </c>
      <c r="U1123" t="s">
        <v>1006</v>
      </c>
      <c r="V1123" t="s">
        <v>864</v>
      </c>
      <c r="W1123">
        <v>5170107196</v>
      </c>
      <c r="X1123">
        <v>0</v>
      </c>
      <c r="Z1123" t="s">
        <v>492</v>
      </c>
      <c r="AB1123" t="s">
        <v>617</v>
      </c>
    </row>
    <row r="1124" spans="1:28" x14ac:dyDescent="0.25">
      <c r="A1124" t="s">
        <v>1005</v>
      </c>
      <c r="B1124" t="s">
        <v>502</v>
      </c>
      <c r="C1124" t="s">
        <v>503</v>
      </c>
      <c r="D1124" t="s">
        <v>504</v>
      </c>
      <c r="E1124">
        <v>0.1</v>
      </c>
      <c r="F1124">
        <v>1</v>
      </c>
      <c r="G1124">
        <v>247</v>
      </c>
      <c r="H1124">
        <v>1</v>
      </c>
      <c r="I1124">
        <v>10</v>
      </c>
      <c r="J1124" s="168">
        <v>46259</v>
      </c>
      <c r="K1124" s="168">
        <v>46259</v>
      </c>
      <c r="L1124" s="168">
        <v>46255</v>
      </c>
      <c r="M1124" s="168">
        <v>46255</v>
      </c>
      <c r="N1124" t="s">
        <v>477</v>
      </c>
      <c r="O1124" t="s">
        <v>477</v>
      </c>
      <c r="P1124" s="168">
        <v>46259</v>
      </c>
      <c r="Q1124" s="168">
        <v>46259</v>
      </c>
      <c r="R1124" t="s">
        <v>477</v>
      </c>
      <c r="S1124" t="s">
        <v>477</v>
      </c>
      <c r="T1124">
        <v>6</v>
      </c>
      <c r="U1124" t="s">
        <v>1006</v>
      </c>
      <c r="V1124" t="s">
        <v>864</v>
      </c>
      <c r="W1124">
        <v>5170107197</v>
      </c>
      <c r="X1124">
        <v>0</v>
      </c>
      <c r="Z1124" t="s">
        <v>492</v>
      </c>
      <c r="AB1124" t="s">
        <v>617</v>
      </c>
    </row>
    <row r="1125" spans="1:28" x14ac:dyDescent="0.25">
      <c r="A1125" t="s">
        <v>1005</v>
      </c>
      <c r="B1125" t="s">
        <v>505</v>
      </c>
      <c r="C1125" t="s">
        <v>506</v>
      </c>
      <c r="D1125" t="s">
        <v>507</v>
      </c>
      <c r="E1125">
        <v>0.2</v>
      </c>
      <c r="F1125">
        <v>1</v>
      </c>
      <c r="G1125">
        <v>247</v>
      </c>
      <c r="H1125">
        <v>1</v>
      </c>
      <c r="I1125">
        <v>20</v>
      </c>
      <c r="J1125" s="168">
        <v>46273</v>
      </c>
      <c r="K1125" s="168">
        <v>46273</v>
      </c>
      <c r="L1125" s="168">
        <v>46266</v>
      </c>
      <c r="M1125" s="168">
        <v>46266</v>
      </c>
      <c r="N1125" t="s">
        <v>477</v>
      </c>
      <c r="O1125" t="s">
        <v>477</v>
      </c>
      <c r="P1125" s="168">
        <v>46273</v>
      </c>
      <c r="Q1125" s="168">
        <v>46273</v>
      </c>
      <c r="R1125" t="s">
        <v>477</v>
      </c>
      <c r="S1125" t="s">
        <v>477</v>
      </c>
      <c r="T1125">
        <v>6</v>
      </c>
      <c r="U1125" t="s">
        <v>1006</v>
      </c>
      <c r="V1125" t="s">
        <v>864</v>
      </c>
      <c r="W1125">
        <v>5170107198</v>
      </c>
      <c r="X1125">
        <v>0</v>
      </c>
      <c r="Z1125" t="s">
        <v>480</v>
      </c>
      <c r="AB1125" t="s">
        <v>587</v>
      </c>
    </row>
    <row r="1126" spans="1:28" x14ac:dyDescent="0.25">
      <c r="A1126" t="s">
        <v>1007</v>
      </c>
      <c r="B1126" t="s">
        <v>474</v>
      </c>
      <c r="C1126" t="s">
        <v>475</v>
      </c>
      <c r="D1126" t="s">
        <v>476</v>
      </c>
      <c r="E1126">
        <v>0</v>
      </c>
      <c r="F1126">
        <v>1</v>
      </c>
      <c r="G1126">
        <v>132</v>
      </c>
      <c r="H1126">
        <v>1</v>
      </c>
      <c r="I1126">
        <v>0</v>
      </c>
      <c r="J1126" s="168">
        <v>46111</v>
      </c>
      <c r="K1126" s="168">
        <v>46111</v>
      </c>
      <c r="L1126" s="168">
        <v>46097</v>
      </c>
      <c r="M1126" s="168">
        <v>46097</v>
      </c>
      <c r="N1126" t="s">
        <v>477</v>
      </c>
      <c r="O1126" t="s">
        <v>477</v>
      </c>
      <c r="P1126" s="168">
        <v>46111</v>
      </c>
      <c r="Q1126" s="168">
        <v>46111</v>
      </c>
      <c r="R1126" t="s">
        <v>477</v>
      </c>
      <c r="S1126" t="s">
        <v>477</v>
      </c>
      <c r="T1126">
        <v>6</v>
      </c>
      <c r="U1126" t="s">
        <v>1008</v>
      </c>
      <c r="V1126" t="s">
        <v>864</v>
      </c>
      <c r="W1126">
        <v>5170107199</v>
      </c>
      <c r="X1126">
        <v>0</v>
      </c>
      <c r="Z1126" t="s">
        <v>480</v>
      </c>
      <c r="AB1126" t="s">
        <v>887</v>
      </c>
    </row>
    <row r="1127" spans="1:28" x14ac:dyDescent="0.25">
      <c r="A1127" t="s">
        <v>1007</v>
      </c>
      <c r="B1127" t="s">
        <v>482</v>
      </c>
      <c r="C1127" t="s">
        <v>490</v>
      </c>
      <c r="D1127" t="s">
        <v>491</v>
      </c>
      <c r="E1127">
        <v>0</v>
      </c>
      <c r="F1127">
        <v>1</v>
      </c>
      <c r="G1127">
        <v>132</v>
      </c>
      <c r="H1127">
        <v>1</v>
      </c>
      <c r="I1127">
        <v>0</v>
      </c>
      <c r="J1127" s="168">
        <v>46115</v>
      </c>
      <c r="K1127" s="168">
        <v>46115</v>
      </c>
      <c r="L1127" s="168">
        <v>46108</v>
      </c>
      <c r="M1127" s="168">
        <v>46108</v>
      </c>
      <c r="N1127" t="s">
        <v>477</v>
      </c>
      <c r="O1127" t="s">
        <v>477</v>
      </c>
      <c r="P1127" s="168">
        <v>46115</v>
      </c>
      <c r="Q1127" s="168">
        <v>46115</v>
      </c>
      <c r="R1127" t="s">
        <v>477</v>
      </c>
      <c r="S1127" t="s">
        <v>477</v>
      </c>
      <c r="T1127">
        <v>6</v>
      </c>
      <c r="U1127" t="s">
        <v>1008</v>
      </c>
      <c r="V1127" t="s">
        <v>864</v>
      </c>
      <c r="W1127">
        <v>5170107200</v>
      </c>
      <c r="X1127">
        <v>0</v>
      </c>
      <c r="Z1127" t="s">
        <v>492</v>
      </c>
      <c r="AB1127" t="s">
        <v>888</v>
      </c>
    </row>
    <row r="1128" spans="1:28" x14ac:dyDescent="0.25">
      <c r="A1128" t="s">
        <v>1007</v>
      </c>
      <c r="B1128" t="s">
        <v>494</v>
      </c>
      <c r="C1128" t="s">
        <v>495</v>
      </c>
      <c r="D1128" t="s">
        <v>496</v>
      </c>
      <c r="E1128">
        <v>0.5</v>
      </c>
      <c r="F1128">
        <v>1</v>
      </c>
      <c r="G1128">
        <v>132</v>
      </c>
      <c r="H1128">
        <v>1</v>
      </c>
      <c r="I1128">
        <v>50</v>
      </c>
      <c r="J1128" s="168">
        <v>46129</v>
      </c>
      <c r="K1128" s="168">
        <v>46129</v>
      </c>
      <c r="L1128" s="168">
        <v>46120</v>
      </c>
      <c r="M1128" s="168">
        <v>46120</v>
      </c>
      <c r="N1128" t="s">
        <v>477</v>
      </c>
      <c r="O1128" t="s">
        <v>477</v>
      </c>
      <c r="P1128" s="168">
        <v>46129</v>
      </c>
      <c r="Q1128" s="168">
        <v>46129</v>
      </c>
      <c r="R1128" t="s">
        <v>477</v>
      </c>
      <c r="S1128" t="s">
        <v>477</v>
      </c>
      <c r="T1128">
        <v>6</v>
      </c>
      <c r="U1128" t="s">
        <v>1008</v>
      </c>
      <c r="V1128" t="s">
        <v>864</v>
      </c>
      <c r="W1128">
        <v>5170107201</v>
      </c>
      <c r="X1128">
        <v>0</v>
      </c>
      <c r="Z1128" t="s">
        <v>492</v>
      </c>
      <c r="AB1128" t="s">
        <v>871</v>
      </c>
    </row>
    <row r="1129" spans="1:28" x14ac:dyDescent="0.25">
      <c r="A1129" t="s">
        <v>1007</v>
      </c>
      <c r="B1129" t="s">
        <v>498</v>
      </c>
      <c r="C1129" t="s">
        <v>499</v>
      </c>
      <c r="D1129" t="s">
        <v>500</v>
      </c>
      <c r="E1129">
        <v>0.2</v>
      </c>
      <c r="F1129">
        <v>1</v>
      </c>
      <c r="G1129">
        <v>132</v>
      </c>
      <c r="H1129">
        <v>1</v>
      </c>
      <c r="I1129">
        <v>20</v>
      </c>
      <c r="J1129" s="168">
        <v>46283</v>
      </c>
      <c r="K1129" s="168">
        <v>46283</v>
      </c>
      <c r="L1129" s="168">
        <v>46185</v>
      </c>
      <c r="M1129" s="168">
        <v>46185</v>
      </c>
      <c r="N1129" t="s">
        <v>477</v>
      </c>
      <c r="O1129" t="s">
        <v>477</v>
      </c>
      <c r="P1129" s="168">
        <v>46213</v>
      </c>
      <c r="Q1129" s="168">
        <v>46213</v>
      </c>
      <c r="R1129" t="s">
        <v>477</v>
      </c>
      <c r="S1129" t="s">
        <v>477</v>
      </c>
      <c r="T1129">
        <v>6</v>
      </c>
      <c r="U1129" t="s">
        <v>1008</v>
      </c>
      <c r="V1129" t="s">
        <v>864</v>
      </c>
      <c r="W1129">
        <v>5170107202</v>
      </c>
      <c r="X1129">
        <v>0</v>
      </c>
      <c r="Z1129" t="s">
        <v>492</v>
      </c>
      <c r="AB1129" t="s">
        <v>520</v>
      </c>
    </row>
    <row r="1130" spans="1:28" x14ac:dyDescent="0.25">
      <c r="A1130" t="s">
        <v>1007</v>
      </c>
      <c r="B1130" t="s">
        <v>502</v>
      </c>
      <c r="C1130" t="s">
        <v>503</v>
      </c>
      <c r="D1130" t="s">
        <v>504</v>
      </c>
      <c r="E1130">
        <v>0.1</v>
      </c>
      <c r="F1130">
        <v>1</v>
      </c>
      <c r="G1130">
        <v>132</v>
      </c>
      <c r="H1130">
        <v>1</v>
      </c>
      <c r="I1130">
        <v>10</v>
      </c>
      <c r="J1130" s="168">
        <v>46283</v>
      </c>
      <c r="K1130" s="168">
        <v>46283</v>
      </c>
      <c r="L1130" s="168">
        <v>46185</v>
      </c>
      <c r="M1130" s="168">
        <v>46185</v>
      </c>
      <c r="N1130" t="s">
        <v>477</v>
      </c>
      <c r="O1130" t="s">
        <v>477</v>
      </c>
      <c r="P1130" s="168">
        <v>46283</v>
      </c>
      <c r="Q1130" s="168">
        <v>46283</v>
      </c>
      <c r="R1130" t="s">
        <v>477</v>
      </c>
      <c r="S1130" t="s">
        <v>477</v>
      </c>
      <c r="T1130">
        <v>6</v>
      </c>
      <c r="U1130" t="s">
        <v>1008</v>
      </c>
      <c r="V1130" t="s">
        <v>864</v>
      </c>
      <c r="W1130">
        <v>5170107203</v>
      </c>
      <c r="X1130">
        <v>0</v>
      </c>
      <c r="Z1130" t="s">
        <v>492</v>
      </c>
      <c r="AB1130" t="s">
        <v>520</v>
      </c>
    </row>
    <row r="1131" spans="1:28" x14ac:dyDescent="0.25">
      <c r="A1131" t="s">
        <v>1007</v>
      </c>
      <c r="B1131" t="s">
        <v>505</v>
      </c>
      <c r="C1131" t="s">
        <v>506</v>
      </c>
      <c r="D1131" t="s">
        <v>507</v>
      </c>
      <c r="E1131">
        <v>0.2</v>
      </c>
      <c r="F1131">
        <v>1</v>
      </c>
      <c r="G1131">
        <v>132</v>
      </c>
      <c r="H1131">
        <v>1</v>
      </c>
      <c r="I1131">
        <v>20</v>
      </c>
      <c r="J1131" s="168">
        <v>46297</v>
      </c>
      <c r="K1131" s="168">
        <v>46297</v>
      </c>
      <c r="L1131" s="168">
        <v>46204</v>
      </c>
      <c r="M1131" s="168">
        <v>46204</v>
      </c>
      <c r="N1131" t="s">
        <v>477</v>
      </c>
      <c r="O1131" t="s">
        <v>477</v>
      </c>
      <c r="P1131" s="168">
        <v>46297</v>
      </c>
      <c r="Q1131" s="168">
        <v>46297</v>
      </c>
      <c r="R1131" t="s">
        <v>477</v>
      </c>
      <c r="S1131" t="s">
        <v>477</v>
      </c>
      <c r="T1131">
        <v>6</v>
      </c>
      <c r="U1131" t="s">
        <v>1008</v>
      </c>
      <c r="V1131" t="s">
        <v>864</v>
      </c>
      <c r="W1131">
        <v>5170107204</v>
      </c>
      <c r="X1131">
        <v>0</v>
      </c>
      <c r="Z1131" t="s">
        <v>480</v>
      </c>
      <c r="AB1131" t="s">
        <v>825</v>
      </c>
    </row>
    <row r="1132" spans="1:28" x14ac:dyDescent="0.25">
      <c r="A1132" t="s">
        <v>1009</v>
      </c>
      <c r="B1132" t="s">
        <v>474</v>
      </c>
      <c r="C1132" t="s">
        <v>475</v>
      </c>
      <c r="D1132" t="s">
        <v>476</v>
      </c>
      <c r="E1132">
        <v>0</v>
      </c>
      <c r="F1132">
        <v>1</v>
      </c>
      <c r="G1132">
        <v>132</v>
      </c>
      <c r="H1132">
        <v>1</v>
      </c>
      <c r="I1132">
        <v>0</v>
      </c>
      <c r="J1132" s="168">
        <v>46111</v>
      </c>
      <c r="K1132" s="168">
        <v>46111</v>
      </c>
      <c r="L1132" s="168">
        <v>46111</v>
      </c>
      <c r="M1132" s="168">
        <v>46111</v>
      </c>
      <c r="N1132" t="s">
        <v>477</v>
      </c>
      <c r="O1132" t="s">
        <v>477</v>
      </c>
      <c r="P1132" s="168">
        <v>46111</v>
      </c>
      <c r="Q1132" s="168">
        <v>46111</v>
      </c>
      <c r="R1132" t="s">
        <v>477</v>
      </c>
      <c r="S1132" t="s">
        <v>477</v>
      </c>
      <c r="T1132">
        <v>6</v>
      </c>
      <c r="U1132" t="s">
        <v>1010</v>
      </c>
      <c r="V1132" t="s">
        <v>864</v>
      </c>
      <c r="W1132">
        <v>5170107205</v>
      </c>
      <c r="X1132">
        <v>0</v>
      </c>
      <c r="Z1132" t="s">
        <v>480</v>
      </c>
      <c r="AB1132" t="s">
        <v>746</v>
      </c>
    </row>
    <row r="1133" spans="1:28" x14ac:dyDescent="0.25">
      <c r="A1133" t="s">
        <v>1009</v>
      </c>
      <c r="B1133" t="s">
        <v>482</v>
      </c>
      <c r="C1133" t="s">
        <v>490</v>
      </c>
      <c r="D1133" t="s">
        <v>491</v>
      </c>
      <c r="E1133">
        <v>0</v>
      </c>
      <c r="F1133">
        <v>1</v>
      </c>
      <c r="G1133">
        <v>132</v>
      </c>
      <c r="H1133">
        <v>1</v>
      </c>
      <c r="I1133">
        <v>0</v>
      </c>
      <c r="J1133" s="168">
        <v>46115</v>
      </c>
      <c r="K1133" s="168">
        <v>46115</v>
      </c>
      <c r="L1133" s="168">
        <v>46115</v>
      </c>
      <c r="M1133" s="168">
        <v>46115</v>
      </c>
      <c r="N1133" t="s">
        <v>477</v>
      </c>
      <c r="O1133" t="s">
        <v>477</v>
      </c>
      <c r="P1133" s="168">
        <v>46115</v>
      </c>
      <c r="Q1133" s="168">
        <v>46115</v>
      </c>
      <c r="R1133" t="s">
        <v>477</v>
      </c>
      <c r="S1133" t="s">
        <v>477</v>
      </c>
      <c r="T1133">
        <v>6</v>
      </c>
      <c r="U1133" t="s">
        <v>1010</v>
      </c>
      <c r="V1133" t="s">
        <v>864</v>
      </c>
      <c r="W1133">
        <v>5170107206</v>
      </c>
      <c r="X1133">
        <v>0</v>
      </c>
      <c r="Z1133" t="s">
        <v>492</v>
      </c>
      <c r="AB1133" t="s">
        <v>866</v>
      </c>
    </row>
    <row r="1134" spans="1:28" x14ac:dyDescent="0.25">
      <c r="A1134" t="s">
        <v>1009</v>
      </c>
      <c r="B1134" t="s">
        <v>494</v>
      </c>
      <c r="C1134" t="s">
        <v>495</v>
      </c>
      <c r="D1134" t="s">
        <v>496</v>
      </c>
      <c r="E1134">
        <v>0.5</v>
      </c>
      <c r="F1134">
        <v>1</v>
      </c>
      <c r="G1134">
        <v>132</v>
      </c>
      <c r="H1134">
        <v>1</v>
      </c>
      <c r="I1134">
        <v>50</v>
      </c>
      <c r="J1134" s="168">
        <v>46129</v>
      </c>
      <c r="K1134" s="168">
        <v>46129</v>
      </c>
      <c r="L1134" s="168">
        <v>46129</v>
      </c>
      <c r="M1134" s="168">
        <v>46129</v>
      </c>
      <c r="N1134" t="s">
        <v>477</v>
      </c>
      <c r="O1134" t="s">
        <v>477</v>
      </c>
      <c r="P1134" s="168">
        <v>46129</v>
      </c>
      <c r="Q1134" s="168">
        <v>46129</v>
      </c>
      <c r="R1134" t="s">
        <v>477</v>
      </c>
      <c r="S1134" t="s">
        <v>477</v>
      </c>
      <c r="T1134">
        <v>6</v>
      </c>
      <c r="U1134" t="s">
        <v>1010</v>
      </c>
      <c r="V1134" t="s">
        <v>864</v>
      </c>
      <c r="W1134">
        <v>5170107207</v>
      </c>
      <c r="X1134">
        <v>0</v>
      </c>
      <c r="Z1134" t="s">
        <v>492</v>
      </c>
      <c r="AB1134" t="s">
        <v>781</v>
      </c>
    </row>
    <row r="1135" spans="1:28" x14ac:dyDescent="0.25">
      <c r="A1135" t="s">
        <v>1009</v>
      </c>
      <c r="B1135" t="s">
        <v>498</v>
      </c>
      <c r="C1135" t="s">
        <v>499</v>
      </c>
      <c r="D1135" t="s">
        <v>500</v>
      </c>
      <c r="E1135">
        <v>0.2</v>
      </c>
      <c r="F1135">
        <v>1</v>
      </c>
      <c r="G1135">
        <v>132</v>
      </c>
      <c r="H1135">
        <v>1</v>
      </c>
      <c r="I1135">
        <v>20</v>
      </c>
      <c r="J1135" s="168">
        <v>46283</v>
      </c>
      <c r="K1135" s="168">
        <v>46283</v>
      </c>
      <c r="L1135" s="168">
        <v>46199</v>
      </c>
      <c r="M1135" s="168">
        <v>46199</v>
      </c>
      <c r="N1135" t="s">
        <v>477</v>
      </c>
      <c r="O1135" t="s">
        <v>477</v>
      </c>
      <c r="P1135" s="168">
        <v>46213</v>
      </c>
      <c r="Q1135" s="168">
        <v>46213</v>
      </c>
      <c r="R1135" t="s">
        <v>477</v>
      </c>
      <c r="S1135" t="s">
        <v>477</v>
      </c>
      <c r="T1135">
        <v>6</v>
      </c>
      <c r="U1135" t="s">
        <v>1010</v>
      </c>
      <c r="V1135" t="s">
        <v>864</v>
      </c>
      <c r="W1135">
        <v>5170107208</v>
      </c>
      <c r="X1135">
        <v>0</v>
      </c>
      <c r="Z1135" t="s">
        <v>492</v>
      </c>
      <c r="AB1135" t="s">
        <v>532</v>
      </c>
    </row>
    <row r="1136" spans="1:28" x14ac:dyDescent="0.25">
      <c r="A1136" t="s">
        <v>1009</v>
      </c>
      <c r="B1136" t="s">
        <v>502</v>
      </c>
      <c r="C1136" t="s">
        <v>503</v>
      </c>
      <c r="D1136" t="s">
        <v>504</v>
      </c>
      <c r="E1136">
        <v>0.1</v>
      </c>
      <c r="F1136">
        <v>1</v>
      </c>
      <c r="G1136">
        <v>132</v>
      </c>
      <c r="H1136">
        <v>1</v>
      </c>
      <c r="I1136">
        <v>10</v>
      </c>
      <c r="J1136" s="168">
        <v>46283</v>
      </c>
      <c r="K1136" s="168">
        <v>46283</v>
      </c>
      <c r="L1136" s="168">
        <v>46199</v>
      </c>
      <c r="M1136" s="168">
        <v>46199</v>
      </c>
      <c r="N1136" t="s">
        <v>477</v>
      </c>
      <c r="O1136" t="s">
        <v>477</v>
      </c>
      <c r="P1136" s="168">
        <v>46283</v>
      </c>
      <c r="Q1136" s="168">
        <v>46283</v>
      </c>
      <c r="R1136" t="s">
        <v>477</v>
      </c>
      <c r="S1136" t="s">
        <v>477</v>
      </c>
      <c r="T1136">
        <v>6</v>
      </c>
      <c r="U1136" t="s">
        <v>1010</v>
      </c>
      <c r="V1136" t="s">
        <v>864</v>
      </c>
      <c r="W1136">
        <v>5170107209</v>
      </c>
      <c r="X1136">
        <v>0</v>
      </c>
      <c r="Z1136" t="s">
        <v>492</v>
      </c>
      <c r="AB1136" t="s">
        <v>532</v>
      </c>
    </row>
    <row r="1137" spans="1:28" x14ac:dyDescent="0.25">
      <c r="A1137" t="s">
        <v>1009</v>
      </c>
      <c r="B1137" t="s">
        <v>505</v>
      </c>
      <c r="C1137" t="s">
        <v>506</v>
      </c>
      <c r="D1137" t="s">
        <v>507</v>
      </c>
      <c r="E1137">
        <v>0.2</v>
      </c>
      <c r="F1137">
        <v>1</v>
      </c>
      <c r="G1137">
        <v>132</v>
      </c>
      <c r="H1137">
        <v>1</v>
      </c>
      <c r="I1137">
        <v>20</v>
      </c>
      <c r="J1137" s="168">
        <v>46297</v>
      </c>
      <c r="K1137" s="168">
        <v>46297</v>
      </c>
      <c r="L1137" s="168">
        <v>46220</v>
      </c>
      <c r="M1137" s="168">
        <v>46220</v>
      </c>
      <c r="N1137" t="s">
        <v>477</v>
      </c>
      <c r="O1137" t="s">
        <v>477</v>
      </c>
      <c r="P1137" s="168">
        <v>46297</v>
      </c>
      <c r="Q1137" s="168">
        <v>46297</v>
      </c>
      <c r="R1137" t="s">
        <v>477</v>
      </c>
      <c r="S1137" t="s">
        <v>477</v>
      </c>
      <c r="T1137">
        <v>6</v>
      </c>
      <c r="U1137" t="s">
        <v>1010</v>
      </c>
      <c r="V1137" t="s">
        <v>864</v>
      </c>
      <c r="W1137">
        <v>5170107210</v>
      </c>
      <c r="X1137">
        <v>0</v>
      </c>
      <c r="Z1137" t="s">
        <v>480</v>
      </c>
      <c r="AB1137" t="s">
        <v>748</v>
      </c>
    </row>
    <row r="1138" spans="1:28" x14ac:dyDescent="0.25">
      <c r="A1138" t="s">
        <v>1011</v>
      </c>
      <c r="B1138" t="s">
        <v>474</v>
      </c>
      <c r="C1138" t="s">
        <v>475</v>
      </c>
      <c r="D1138" t="s">
        <v>476</v>
      </c>
      <c r="E1138">
        <v>0</v>
      </c>
      <c r="F1138">
        <v>1</v>
      </c>
      <c r="G1138">
        <v>132</v>
      </c>
      <c r="H1138">
        <v>1</v>
      </c>
      <c r="I1138">
        <v>0</v>
      </c>
      <c r="J1138" s="168">
        <v>46111</v>
      </c>
      <c r="K1138" s="168">
        <v>46111</v>
      </c>
      <c r="L1138" s="168">
        <v>46097</v>
      </c>
      <c r="M1138" s="168">
        <v>46097</v>
      </c>
      <c r="N1138" t="s">
        <v>477</v>
      </c>
      <c r="O1138" t="s">
        <v>477</v>
      </c>
      <c r="P1138" s="168">
        <v>46111</v>
      </c>
      <c r="Q1138" s="168">
        <v>46111</v>
      </c>
      <c r="R1138" t="s">
        <v>477</v>
      </c>
      <c r="S1138" t="s">
        <v>477</v>
      </c>
      <c r="T1138">
        <v>6</v>
      </c>
      <c r="U1138" t="s">
        <v>1012</v>
      </c>
      <c r="V1138" t="s">
        <v>864</v>
      </c>
      <c r="W1138">
        <v>5170107211</v>
      </c>
      <c r="X1138">
        <v>0</v>
      </c>
      <c r="Z1138" t="s">
        <v>480</v>
      </c>
      <c r="AB1138" t="s">
        <v>887</v>
      </c>
    </row>
    <row r="1139" spans="1:28" x14ac:dyDescent="0.25">
      <c r="A1139" t="s">
        <v>1011</v>
      </c>
      <c r="B1139" t="s">
        <v>482</v>
      </c>
      <c r="C1139" t="s">
        <v>490</v>
      </c>
      <c r="D1139" t="s">
        <v>491</v>
      </c>
      <c r="E1139">
        <v>0</v>
      </c>
      <c r="F1139">
        <v>1</v>
      </c>
      <c r="G1139">
        <v>132</v>
      </c>
      <c r="H1139">
        <v>1</v>
      </c>
      <c r="I1139">
        <v>0</v>
      </c>
      <c r="J1139" s="168">
        <v>46115</v>
      </c>
      <c r="K1139" s="168">
        <v>46115</v>
      </c>
      <c r="L1139" s="168">
        <v>46108</v>
      </c>
      <c r="M1139" s="168">
        <v>46108</v>
      </c>
      <c r="N1139" t="s">
        <v>477</v>
      </c>
      <c r="O1139" t="s">
        <v>477</v>
      </c>
      <c r="P1139" s="168">
        <v>46115</v>
      </c>
      <c r="Q1139" s="168">
        <v>46115</v>
      </c>
      <c r="R1139" t="s">
        <v>477</v>
      </c>
      <c r="S1139" t="s">
        <v>477</v>
      </c>
      <c r="T1139">
        <v>6</v>
      </c>
      <c r="U1139" t="s">
        <v>1012</v>
      </c>
      <c r="V1139" t="s">
        <v>864</v>
      </c>
      <c r="W1139">
        <v>5170107212</v>
      </c>
      <c r="X1139">
        <v>0</v>
      </c>
      <c r="Z1139" t="s">
        <v>492</v>
      </c>
      <c r="AB1139" t="s">
        <v>888</v>
      </c>
    </row>
    <row r="1140" spans="1:28" x14ac:dyDescent="0.25">
      <c r="A1140" t="s">
        <v>1011</v>
      </c>
      <c r="B1140" t="s">
        <v>494</v>
      </c>
      <c r="C1140" t="s">
        <v>495</v>
      </c>
      <c r="D1140" t="s">
        <v>496</v>
      </c>
      <c r="E1140">
        <v>0.5</v>
      </c>
      <c r="F1140">
        <v>1</v>
      </c>
      <c r="G1140">
        <v>132</v>
      </c>
      <c r="H1140">
        <v>1</v>
      </c>
      <c r="I1140">
        <v>50</v>
      </c>
      <c r="J1140" s="168">
        <v>46129</v>
      </c>
      <c r="K1140" s="168">
        <v>46129</v>
      </c>
      <c r="L1140" s="168">
        <v>46122</v>
      </c>
      <c r="M1140" s="168">
        <v>46122</v>
      </c>
      <c r="N1140" t="s">
        <v>477</v>
      </c>
      <c r="O1140" t="s">
        <v>477</v>
      </c>
      <c r="P1140" s="168">
        <v>46129</v>
      </c>
      <c r="Q1140" s="168">
        <v>46129</v>
      </c>
      <c r="R1140" t="s">
        <v>477</v>
      </c>
      <c r="S1140" t="s">
        <v>477</v>
      </c>
      <c r="T1140">
        <v>6</v>
      </c>
      <c r="U1140" t="s">
        <v>1012</v>
      </c>
      <c r="V1140" t="s">
        <v>864</v>
      </c>
      <c r="W1140">
        <v>5170107213</v>
      </c>
      <c r="X1140">
        <v>0</v>
      </c>
      <c r="Z1140" t="s">
        <v>492</v>
      </c>
      <c r="AB1140" t="s">
        <v>857</v>
      </c>
    </row>
    <row r="1141" spans="1:28" x14ac:dyDescent="0.25">
      <c r="A1141" t="s">
        <v>1011</v>
      </c>
      <c r="B1141" t="s">
        <v>498</v>
      </c>
      <c r="C1141" t="s">
        <v>499</v>
      </c>
      <c r="D1141" t="s">
        <v>500</v>
      </c>
      <c r="E1141">
        <v>0.2</v>
      </c>
      <c r="F1141">
        <v>1</v>
      </c>
      <c r="G1141">
        <v>132</v>
      </c>
      <c r="H1141">
        <v>1</v>
      </c>
      <c r="I1141">
        <v>20</v>
      </c>
      <c r="J1141" s="168">
        <v>46283</v>
      </c>
      <c r="K1141" s="168">
        <v>46283</v>
      </c>
      <c r="L1141" s="168">
        <v>46199</v>
      </c>
      <c r="M1141" s="168">
        <v>46199</v>
      </c>
      <c r="N1141" t="s">
        <v>477</v>
      </c>
      <c r="O1141" t="s">
        <v>477</v>
      </c>
      <c r="P1141" s="168">
        <v>46213</v>
      </c>
      <c r="Q1141" s="168">
        <v>46213</v>
      </c>
      <c r="R1141" t="s">
        <v>477</v>
      </c>
      <c r="S1141" t="s">
        <v>477</v>
      </c>
      <c r="T1141">
        <v>6</v>
      </c>
      <c r="U1141" t="s">
        <v>1012</v>
      </c>
      <c r="V1141" t="s">
        <v>864</v>
      </c>
      <c r="W1141">
        <v>5170107214</v>
      </c>
      <c r="X1141">
        <v>0</v>
      </c>
      <c r="Z1141" t="s">
        <v>492</v>
      </c>
      <c r="AB1141" t="s">
        <v>532</v>
      </c>
    </row>
    <row r="1142" spans="1:28" x14ac:dyDescent="0.25">
      <c r="A1142" t="s">
        <v>1011</v>
      </c>
      <c r="B1142" t="s">
        <v>502</v>
      </c>
      <c r="C1142" t="s">
        <v>503</v>
      </c>
      <c r="D1142" t="s">
        <v>504</v>
      </c>
      <c r="E1142">
        <v>0.1</v>
      </c>
      <c r="F1142">
        <v>1</v>
      </c>
      <c r="G1142">
        <v>132</v>
      </c>
      <c r="H1142">
        <v>1</v>
      </c>
      <c r="I1142">
        <v>10</v>
      </c>
      <c r="J1142" s="168">
        <v>46283</v>
      </c>
      <c r="K1142" s="168">
        <v>46283</v>
      </c>
      <c r="L1142" s="168">
        <v>46199</v>
      </c>
      <c r="M1142" s="168">
        <v>46199</v>
      </c>
      <c r="N1142" t="s">
        <v>477</v>
      </c>
      <c r="O1142" t="s">
        <v>477</v>
      </c>
      <c r="P1142" s="168">
        <v>46283</v>
      </c>
      <c r="Q1142" s="168">
        <v>46283</v>
      </c>
      <c r="R1142" t="s">
        <v>477</v>
      </c>
      <c r="S1142" t="s">
        <v>477</v>
      </c>
      <c r="T1142">
        <v>6</v>
      </c>
      <c r="U1142" t="s">
        <v>1012</v>
      </c>
      <c r="V1142" t="s">
        <v>864</v>
      </c>
      <c r="W1142">
        <v>5170107215</v>
      </c>
      <c r="X1142">
        <v>0</v>
      </c>
      <c r="Z1142" t="s">
        <v>492</v>
      </c>
      <c r="AB1142" t="s">
        <v>532</v>
      </c>
    </row>
    <row r="1143" spans="1:28" x14ac:dyDescent="0.25">
      <c r="A1143" t="s">
        <v>1011</v>
      </c>
      <c r="B1143" t="s">
        <v>505</v>
      </c>
      <c r="C1143" t="s">
        <v>506</v>
      </c>
      <c r="D1143" t="s">
        <v>507</v>
      </c>
      <c r="E1143">
        <v>0.2</v>
      </c>
      <c r="F1143">
        <v>1</v>
      </c>
      <c r="G1143">
        <v>132</v>
      </c>
      <c r="H1143">
        <v>1</v>
      </c>
      <c r="I1143">
        <v>20</v>
      </c>
      <c r="J1143" s="168">
        <v>46297</v>
      </c>
      <c r="K1143" s="168">
        <v>46297</v>
      </c>
      <c r="L1143" s="168">
        <v>46220</v>
      </c>
      <c r="M1143" s="168">
        <v>46220</v>
      </c>
      <c r="N1143" t="s">
        <v>477</v>
      </c>
      <c r="O1143" t="s">
        <v>477</v>
      </c>
      <c r="P1143" s="168">
        <v>46297</v>
      </c>
      <c r="Q1143" s="168">
        <v>46297</v>
      </c>
      <c r="R1143" t="s">
        <v>477</v>
      </c>
      <c r="S1143" t="s">
        <v>477</v>
      </c>
      <c r="T1143">
        <v>6</v>
      </c>
      <c r="U1143" t="s">
        <v>1012</v>
      </c>
      <c r="V1143" t="s">
        <v>864</v>
      </c>
      <c r="W1143">
        <v>5170107216</v>
      </c>
      <c r="X1143">
        <v>0</v>
      </c>
      <c r="Z1143" t="s">
        <v>480</v>
      </c>
      <c r="AB1143" t="s">
        <v>748</v>
      </c>
    </row>
    <row r="1144" spans="1:28" x14ac:dyDescent="0.25">
      <c r="A1144" t="s">
        <v>1013</v>
      </c>
      <c r="B1144" t="s">
        <v>474</v>
      </c>
      <c r="C1144" t="s">
        <v>475</v>
      </c>
      <c r="D1144" t="s">
        <v>476</v>
      </c>
      <c r="E1144">
        <v>0</v>
      </c>
      <c r="F1144">
        <v>1</v>
      </c>
      <c r="G1144">
        <v>132</v>
      </c>
      <c r="H1144">
        <v>1</v>
      </c>
      <c r="I1144">
        <v>0</v>
      </c>
      <c r="J1144" s="168">
        <v>46139</v>
      </c>
      <c r="K1144" s="168">
        <v>46139</v>
      </c>
      <c r="L1144" s="168">
        <v>46125</v>
      </c>
      <c r="M1144" s="168">
        <v>46125</v>
      </c>
      <c r="N1144" t="s">
        <v>477</v>
      </c>
      <c r="O1144" t="s">
        <v>477</v>
      </c>
      <c r="P1144" s="168">
        <v>46139</v>
      </c>
      <c r="Q1144" s="168">
        <v>46139</v>
      </c>
      <c r="R1144" t="s">
        <v>477</v>
      </c>
      <c r="S1144" t="s">
        <v>477</v>
      </c>
      <c r="T1144">
        <v>6</v>
      </c>
      <c r="U1144" t="s">
        <v>1014</v>
      </c>
      <c r="V1144" t="s">
        <v>864</v>
      </c>
      <c r="W1144">
        <v>5170107217</v>
      </c>
      <c r="X1144">
        <v>0</v>
      </c>
      <c r="Z1144" t="s">
        <v>480</v>
      </c>
      <c r="AB1144" t="s">
        <v>765</v>
      </c>
    </row>
    <row r="1145" spans="1:28" x14ac:dyDescent="0.25">
      <c r="A1145" t="s">
        <v>1013</v>
      </c>
      <c r="B1145" t="s">
        <v>482</v>
      </c>
      <c r="C1145" t="s">
        <v>490</v>
      </c>
      <c r="D1145" t="s">
        <v>491</v>
      </c>
      <c r="E1145">
        <v>0</v>
      </c>
      <c r="F1145">
        <v>1</v>
      </c>
      <c r="G1145">
        <v>132</v>
      </c>
      <c r="H1145">
        <v>1</v>
      </c>
      <c r="I1145">
        <v>0</v>
      </c>
      <c r="J1145" s="168">
        <v>46142</v>
      </c>
      <c r="K1145" s="168">
        <v>46142</v>
      </c>
      <c r="L1145" s="168">
        <v>46138</v>
      </c>
      <c r="M1145" s="168">
        <v>46138</v>
      </c>
      <c r="N1145" t="s">
        <v>477</v>
      </c>
      <c r="O1145" t="s">
        <v>477</v>
      </c>
      <c r="P1145" s="168">
        <v>46142</v>
      </c>
      <c r="Q1145" s="168">
        <v>46142</v>
      </c>
      <c r="R1145" t="s">
        <v>477</v>
      </c>
      <c r="S1145" t="s">
        <v>477</v>
      </c>
      <c r="T1145">
        <v>6</v>
      </c>
      <c r="U1145" t="s">
        <v>1014</v>
      </c>
      <c r="V1145" t="s">
        <v>864</v>
      </c>
      <c r="W1145">
        <v>5170107218</v>
      </c>
      <c r="X1145">
        <v>0</v>
      </c>
      <c r="Z1145" t="s">
        <v>492</v>
      </c>
      <c r="AB1145" t="s">
        <v>883</v>
      </c>
    </row>
    <row r="1146" spans="1:28" x14ac:dyDescent="0.25">
      <c r="A1146" t="s">
        <v>1013</v>
      </c>
      <c r="B1146" t="s">
        <v>494</v>
      </c>
      <c r="C1146" t="s">
        <v>495</v>
      </c>
      <c r="D1146" t="s">
        <v>496</v>
      </c>
      <c r="E1146">
        <v>0.5</v>
      </c>
      <c r="F1146">
        <v>1</v>
      </c>
      <c r="G1146">
        <v>132</v>
      </c>
      <c r="H1146">
        <v>1</v>
      </c>
      <c r="I1146">
        <v>50</v>
      </c>
      <c r="J1146" s="168">
        <v>46150</v>
      </c>
      <c r="K1146" s="168">
        <v>46150</v>
      </c>
      <c r="L1146" s="168">
        <v>46150</v>
      </c>
      <c r="M1146" s="168">
        <v>46150</v>
      </c>
      <c r="N1146" t="s">
        <v>477</v>
      </c>
      <c r="O1146" t="s">
        <v>477</v>
      </c>
      <c r="P1146" s="168">
        <v>46150</v>
      </c>
      <c r="Q1146" s="168">
        <v>46150</v>
      </c>
      <c r="R1146" t="s">
        <v>477</v>
      </c>
      <c r="S1146" t="s">
        <v>477</v>
      </c>
      <c r="T1146">
        <v>6</v>
      </c>
      <c r="U1146" t="s">
        <v>1014</v>
      </c>
      <c r="V1146" t="s">
        <v>864</v>
      </c>
      <c r="W1146">
        <v>5170107219</v>
      </c>
      <c r="X1146">
        <v>0</v>
      </c>
      <c r="Z1146" t="s">
        <v>492</v>
      </c>
      <c r="AB1146" t="s">
        <v>884</v>
      </c>
    </row>
    <row r="1147" spans="1:28" x14ac:dyDescent="0.25">
      <c r="A1147" t="s">
        <v>1013</v>
      </c>
      <c r="B1147" t="s">
        <v>498</v>
      </c>
      <c r="C1147" t="s">
        <v>499</v>
      </c>
      <c r="D1147" t="s">
        <v>500</v>
      </c>
      <c r="E1147">
        <v>0.2</v>
      </c>
      <c r="F1147">
        <v>1</v>
      </c>
      <c r="G1147">
        <v>132</v>
      </c>
      <c r="H1147">
        <v>1</v>
      </c>
      <c r="I1147">
        <v>20</v>
      </c>
      <c r="J1147" s="168">
        <v>46304</v>
      </c>
      <c r="K1147" s="168">
        <v>46304</v>
      </c>
      <c r="L1147" s="168">
        <v>46220</v>
      </c>
      <c r="M1147" s="168">
        <v>46220</v>
      </c>
      <c r="N1147" t="s">
        <v>477</v>
      </c>
      <c r="O1147" t="s">
        <v>477</v>
      </c>
      <c r="P1147" s="168">
        <v>46234</v>
      </c>
      <c r="Q1147" s="168">
        <v>46234</v>
      </c>
      <c r="R1147" t="s">
        <v>477</v>
      </c>
      <c r="S1147" t="s">
        <v>477</v>
      </c>
      <c r="T1147">
        <v>6</v>
      </c>
      <c r="U1147" t="s">
        <v>1014</v>
      </c>
      <c r="V1147" t="s">
        <v>864</v>
      </c>
      <c r="W1147">
        <v>5170107220</v>
      </c>
      <c r="X1147">
        <v>0</v>
      </c>
      <c r="Z1147" t="s">
        <v>492</v>
      </c>
      <c r="AB1147" t="s">
        <v>748</v>
      </c>
    </row>
    <row r="1148" spans="1:28" x14ac:dyDescent="0.25">
      <c r="A1148" t="s">
        <v>1013</v>
      </c>
      <c r="B1148" t="s">
        <v>502</v>
      </c>
      <c r="C1148" t="s">
        <v>503</v>
      </c>
      <c r="D1148" t="s">
        <v>504</v>
      </c>
      <c r="E1148">
        <v>0.1</v>
      </c>
      <c r="F1148">
        <v>1</v>
      </c>
      <c r="G1148">
        <v>132</v>
      </c>
      <c r="H1148">
        <v>1</v>
      </c>
      <c r="I1148">
        <v>10</v>
      </c>
      <c r="J1148" s="168">
        <v>46304</v>
      </c>
      <c r="K1148" s="168">
        <v>46304</v>
      </c>
      <c r="L1148" s="168">
        <v>46220</v>
      </c>
      <c r="M1148" s="168">
        <v>46220</v>
      </c>
      <c r="N1148" t="s">
        <v>477</v>
      </c>
      <c r="O1148" t="s">
        <v>477</v>
      </c>
      <c r="P1148" s="168">
        <v>46304</v>
      </c>
      <c r="Q1148" s="168">
        <v>46304</v>
      </c>
      <c r="R1148" t="s">
        <v>477</v>
      </c>
      <c r="S1148" t="s">
        <v>477</v>
      </c>
      <c r="T1148">
        <v>6</v>
      </c>
      <c r="U1148" t="s">
        <v>1014</v>
      </c>
      <c r="V1148" t="s">
        <v>864</v>
      </c>
      <c r="W1148">
        <v>5170107221</v>
      </c>
      <c r="X1148">
        <v>0</v>
      </c>
      <c r="Z1148" t="s">
        <v>492</v>
      </c>
      <c r="AB1148" t="s">
        <v>748</v>
      </c>
    </row>
    <row r="1149" spans="1:28" x14ac:dyDescent="0.25">
      <c r="A1149" t="s">
        <v>1013</v>
      </c>
      <c r="B1149" t="s">
        <v>505</v>
      </c>
      <c r="C1149" t="s">
        <v>506</v>
      </c>
      <c r="D1149" t="s">
        <v>507</v>
      </c>
      <c r="E1149">
        <v>0.2</v>
      </c>
      <c r="F1149">
        <v>1</v>
      </c>
      <c r="G1149">
        <v>132</v>
      </c>
      <c r="H1149">
        <v>1</v>
      </c>
      <c r="I1149">
        <v>20</v>
      </c>
      <c r="J1149" s="168">
        <v>46318</v>
      </c>
      <c r="K1149" s="168">
        <v>46318</v>
      </c>
      <c r="L1149" s="168">
        <v>46241</v>
      </c>
      <c r="M1149" s="168">
        <v>46241</v>
      </c>
      <c r="N1149" t="s">
        <v>477</v>
      </c>
      <c r="O1149" t="s">
        <v>477</v>
      </c>
      <c r="P1149" s="168">
        <v>46318</v>
      </c>
      <c r="Q1149" s="168">
        <v>46318</v>
      </c>
      <c r="R1149" t="s">
        <v>477</v>
      </c>
      <c r="S1149" t="s">
        <v>477</v>
      </c>
      <c r="T1149">
        <v>6</v>
      </c>
      <c r="U1149" t="s">
        <v>1014</v>
      </c>
      <c r="V1149" t="s">
        <v>864</v>
      </c>
      <c r="W1149">
        <v>5170107222</v>
      </c>
      <c r="X1149">
        <v>0</v>
      </c>
      <c r="Z1149" t="s">
        <v>480</v>
      </c>
      <c r="AB1149" t="s">
        <v>688</v>
      </c>
    </row>
    <row r="1150" spans="1:28" x14ac:dyDescent="0.25">
      <c r="A1150" t="s">
        <v>1015</v>
      </c>
      <c r="B1150" t="s">
        <v>474</v>
      </c>
      <c r="C1150" t="s">
        <v>475</v>
      </c>
      <c r="D1150" t="s">
        <v>476</v>
      </c>
      <c r="E1150">
        <v>0</v>
      </c>
      <c r="F1150">
        <v>1</v>
      </c>
      <c r="G1150">
        <v>132</v>
      </c>
      <c r="H1150">
        <v>1</v>
      </c>
      <c r="I1150">
        <v>0</v>
      </c>
      <c r="J1150" s="168">
        <v>46111</v>
      </c>
      <c r="K1150" s="168">
        <v>46111</v>
      </c>
      <c r="L1150" s="168">
        <v>46090</v>
      </c>
      <c r="M1150" s="168">
        <v>46090</v>
      </c>
      <c r="N1150" t="s">
        <v>477</v>
      </c>
      <c r="O1150" t="s">
        <v>477</v>
      </c>
      <c r="P1150" s="168">
        <v>46111</v>
      </c>
      <c r="Q1150" s="168">
        <v>46111</v>
      </c>
      <c r="R1150" t="s">
        <v>477</v>
      </c>
      <c r="S1150" t="s">
        <v>477</v>
      </c>
      <c r="T1150">
        <v>6</v>
      </c>
      <c r="U1150" t="s">
        <v>1016</v>
      </c>
      <c r="V1150" t="s">
        <v>864</v>
      </c>
      <c r="W1150">
        <v>5170107223</v>
      </c>
      <c r="X1150">
        <v>0</v>
      </c>
      <c r="Z1150" t="s">
        <v>480</v>
      </c>
      <c r="AB1150" t="s">
        <v>481</v>
      </c>
    </row>
    <row r="1151" spans="1:28" x14ac:dyDescent="0.25">
      <c r="A1151" t="s">
        <v>1015</v>
      </c>
      <c r="B1151" t="s">
        <v>482</v>
      </c>
      <c r="C1151" t="s">
        <v>490</v>
      </c>
      <c r="D1151" t="s">
        <v>491</v>
      </c>
      <c r="E1151">
        <v>0</v>
      </c>
      <c r="F1151">
        <v>1</v>
      </c>
      <c r="G1151">
        <v>132</v>
      </c>
      <c r="H1151">
        <v>1</v>
      </c>
      <c r="I1151">
        <v>0</v>
      </c>
      <c r="J1151" s="168">
        <v>46115</v>
      </c>
      <c r="K1151" s="168">
        <v>46115</v>
      </c>
      <c r="L1151" s="168">
        <v>46101</v>
      </c>
      <c r="M1151" s="168">
        <v>46101</v>
      </c>
      <c r="N1151" t="s">
        <v>477</v>
      </c>
      <c r="O1151" t="s">
        <v>477</v>
      </c>
      <c r="P1151" s="168">
        <v>46115</v>
      </c>
      <c r="Q1151" s="168">
        <v>46115</v>
      </c>
      <c r="R1151" t="s">
        <v>477</v>
      </c>
      <c r="S1151" t="s">
        <v>477</v>
      </c>
      <c r="T1151">
        <v>6</v>
      </c>
      <c r="U1151" t="s">
        <v>1016</v>
      </c>
      <c r="V1151" t="s">
        <v>864</v>
      </c>
      <c r="W1151">
        <v>5170107224</v>
      </c>
      <c r="X1151">
        <v>0</v>
      </c>
      <c r="Z1151" t="s">
        <v>492</v>
      </c>
      <c r="AB1151" t="s">
        <v>865</v>
      </c>
    </row>
    <row r="1152" spans="1:28" x14ac:dyDescent="0.25">
      <c r="A1152" t="s">
        <v>1015</v>
      </c>
      <c r="B1152" t="s">
        <v>494</v>
      </c>
      <c r="C1152" t="s">
        <v>495</v>
      </c>
      <c r="D1152" t="s">
        <v>496</v>
      </c>
      <c r="E1152">
        <v>0.5</v>
      </c>
      <c r="F1152">
        <v>1</v>
      </c>
      <c r="G1152">
        <v>132</v>
      </c>
      <c r="H1152">
        <v>1</v>
      </c>
      <c r="I1152">
        <v>50</v>
      </c>
      <c r="J1152" s="168">
        <v>46129</v>
      </c>
      <c r="K1152" s="168">
        <v>46129</v>
      </c>
      <c r="L1152" s="168">
        <v>46129</v>
      </c>
      <c r="M1152" s="168">
        <v>46129</v>
      </c>
      <c r="N1152" t="s">
        <v>477</v>
      </c>
      <c r="O1152" t="s">
        <v>477</v>
      </c>
      <c r="P1152" s="168">
        <v>46129</v>
      </c>
      <c r="Q1152" s="168">
        <v>46129</v>
      </c>
      <c r="R1152" t="s">
        <v>477</v>
      </c>
      <c r="S1152" t="s">
        <v>477</v>
      </c>
      <c r="T1152">
        <v>6</v>
      </c>
      <c r="U1152" t="s">
        <v>1016</v>
      </c>
      <c r="V1152" t="s">
        <v>864</v>
      </c>
      <c r="W1152">
        <v>5170107225</v>
      </c>
      <c r="X1152">
        <v>0</v>
      </c>
      <c r="Z1152" t="s">
        <v>492</v>
      </c>
      <c r="AB1152" t="s">
        <v>781</v>
      </c>
    </row>
    <row r="1153" spans="1:28" x14ac:dyDescent="0.25">
      <c r="A1153" t="s">
        <v>1015</v>
      </c>
      <c r="B1153" t="s">
        <v>498</v>
      </c>
      <c r="C1153" t="s">
        <v>499</v>
      </c>
      <c r="D1153" t="s">
        <v>500</v>
      </c>
      <c r="E1153">
        <v>0.2</v>
      </c>
      <c r="F1153">
        <v>1</v>
      </c>
      <c r="G1153">
        <v>132</v>
      </c>
      <c r="H1153">
        <v>1</v>
      </c>
      <c r="I1153">
        <v>20</v>
      </c>
      <c r="J1153" s="168">
        <v>46283</v>
      </c>
      <c r="K1153" s="168">
        <v>46283</v>
      </c>
      <c r="L1153" s="168">
        <v>46220</v>
      </c>
      <c r="M1153" s="168">
        <v>46220</v>
      </c>
      <c r="N1153" t="s">
        <v>477</v>
      </c>
      <c r="O1153" t="s">
        <v>477</v>
      </c>
      <c r="P1153" s="168">
        <v>46213</v>
      </c>
      <c r="Q1153" s="168">
        <v>46213</v>
      </c>
      <c r="R1153" t="s">
        <v>477</v>
      </c>
      <c r="S1153" t="s">
        <v>477</v>
      </c>
      <c r="T1153">
        <v>6</v>
      </c>
      <c r="U1153" t="s">
        <v>1016</v>
      </c>
      <c r="V1153" t="s">
        <v>864</v>
      </c>
      <c r="W1153">
        <v>5170107226</v>
      </c>
      <c r="X1153">
        <v>0</v>
      </c>
      <c r="Z1153" t="s">
        <v>492</v>
      </c>
      <c r="AB1153" t="s">
        <v>748</v>
      </c>
    </row>
    <row r="1154" spans="1:28" x14ac:dyDescent="0.25">
      <c r="A1154" t="s">
        <v>1015</v>
      </c>
      <c r="B1154" t="s">
        <v>502</v>
      </c>
      <c r="C1154" t="s">
        <v>503</v>
      </c>
      <c r="D1154" t="s">
        <v>504</v>
      </c>
      <c r="E1154">
        <v>0.1</v>
      </c>
      <c r="F1154">
        <v>1</v>
      </c>
      <c r="G1154">
        <v>132</v>
      </c>
      <c r="H1154">
        <v>1</v>
      </c>
      <c r="I1154">
        <v>10</v>
      </c>
      <c r="J1154" s="168">
        <v>46283</v>
      </c>
      <c r="K1154" s="168">
        <v>46283</v>
      </c>
      <c r="L1154" s="168">
        <v>46220</v>
      </c>
      <c r="M1154" s="168">
        <v>46220</v>
      </c>
      <c r="N1154" t="s">
        <v>477</v>
      </c>
      <c r="O1154" t="s">
        <v>477</v>
      </c>
      <c r="P1154" s="168">
        <v>46283</v>
      </c>
      <c r="Q1154" s="168">
        <v>46283</v>
      </c>
      <c r="R1154" t="s">
        <v>477</v>
      </c>
      <c r="S1154" t="s">
        <v>477</v>
      </c>
      <c r="T1154">
        <v>6</v>
      </c>
      <c r="U1154" t="s">
        <v>1016</v>
      </c>
      <c r="V1154" t="s">
        <v>864</v>
      </c>
      <c r="W1154">
        <v>5170107227</v>
      </c>
      <c r="X1154">
        <v>0</v>
      </c>
      <c r="Z1154" t="s">
        <v>492</v>
      </c>
      <c r="AB1154" t="s">
        <v>748</v>
      </c>
    </row>
    <row r="1155" spans="1:28" x14ac:dyDescent="0.25">
      <c r="A1155" t="s">
        <v>1015</v>
      </c>
      <c r="B1155" t="s">
        <v>505</v>
      </c>
      <c r="C1155" t="s">
        <v>506</v>
      </c>
      <c r="D1155" t="s">
        <v>507</v>
      </c>
      <c r="E1155">
        <v>0.2</v>
      </c>
      <c r="F1155">
        <v>1</v>
      </c>
      <c r="G1155">
        <v>132</v>
      </c>
      <c r="H1155">
        <v>1</v>
      </c>
      <c r="I1155">
        <v>20</v>
      </c>
      <c r="J1155" s="168">
        <v>46297</v>
      </c>
      <c r="K1155" s="168">
        <v>46297</v>
      </c>
      <c r="L1155" s="168">
        <v>46237</v>
      </c>
      <c r="M1155" s="168">
        <v>46237</v>
      </c>
      <c r="N1155" t="s">
        <v>477</v>
      </c>
      <c r="O1155" t="s">
        <v>477</v>
      </c>
      <c r="P1155" s="168">
        <v>46297</v>
      </c>
      <c r="Q1155" s="168">
        <v>46297</v>
      </c>
      <c r="R1155" t="s">
        <v>477</v>
      </c>
      <c r="S1155" t="s">
        <v>477</v>
      </c>
      <c r="T1155">
        <v>6</v>
      </c>
      <c r="U1155" t="s">
        <v>1016</v>
      </c>
      <c r="V1155" t="s">
        <v>864</v>
      </c>
      <c r="W1155">
        <v>5170107228</v>
      </c>
      <c r="X1155">
        <v>0</v>
      </c>
      <c r="Z1155" t="s">
        <v>480</v>
      </c>
      <c r="AB1155" t="s">
        <v>743</v>
      </c>
    </row>
    <row r="1156" spans="1:28" x14ac:dyDescent="0.25">
      <c r="A1156" t="s">
        <v>1017</v>
      </c>
      <c r="B1156" t="s">
        <v>474</v>
      </c>
      <c r="C1156" t="s">
        <v>475</v>
      </c>
      <c r="D1156" t="s">
        <v>476</v>
      </c>
      <c r="E1156">
        <v>0</v>
      </c>
      <c r="F1156">
        <v>1</v>
      </c>
      <c r="G1156">
        <v>132</v>
      </c>
      <c r="H1156">
        <v>1</v>
      </c>
      <c r="I1156">
        <v>0</v>
      </c>
      <c r="J1156" s="168">
        <v>46139</v>
      </c>
      <c r="K1156" s="168">
        <v>46139</v>
      </c>
      <c r="L1156" s="168">
        <v>46125</v>
      </c>
      <c r="M1156" s="168">
        <v>46125</v>
      </c>
      <c r="N1156" t="s">
        <v>477</v>
      </c>
      <c r="O1156" t="s">
        <v>477</v>
      </c>
      <c r="P1156" s="168">
        <v>46139</v>
      </c>
      <c r="Q1156" s="168">
        <v>46139</v>
      </c>
      <c r="R1156" t="s">
        <v>477</v>
      </c>
      <c r="S1156" t="s">
        <v>477</v>
      </c>
      <c r="T1156">
        <v>6</v>
      </c>
      <c r="U1156" t="s">
        <v>1018</v>
      </c>
      <c r="V1156" t="s">
        <v>864</v>
      </c>
      <c r="W1156">
        <v>5170107229</v>
      </c>
      <c r="X1156">
        <v>0</v>
      </c>
      <c r="Z1156" t="s">
        <v>480</v>
      </c>
      <c r="AB1156" t="s">
        <v>765</v>
      </c>
    </row>
    <row r="1157" spans="1:28" x14ac:dyDescent="0.25">
      <c r="A1157" t="s">
        <v>1017</v>
      </c>
      <c r="B1157" t="s">
        <v>482</v>
      </c>
      <c r="C1157" t="s">
        <v>490</v>
      </c>
      <c r="D1157" t="s">
        <v>491</v>
      </c>
      <c r="E1157">
        <v>0</v>
      </c>
      <c r="F1157">
        <v>1</v>
      </c>
      <c r="G1157">
        <v>132</v>
      </c>
      <c r="H1157">
        <v>1</v>
      </c>
      <c r="I1157">
        <v>0</v>
      </c>
      <c r="J1157" s="168">
        <v>46142</v>
      </c>
      <c r="K1157" s="168">
        <v>46142</v>
      </c>
      <c r="L1157" s="168">
        <v>46138</v>
      </c>
      <c r="M1157" s="168">
        <v>46138</v>
      </c>
      <c r="N1157" t="s">
        <v>477</v>
      </c>
      <c r="O1157" t="s">
        <v>477</v>
      </c>
      <c r="P1157" s="168">
        <v>46142</v>
      </c>
      <c r="Q1157" s="168">
        <v>46142</v>
      </c>
      <c r="R1157" t="s">
        <v>477</v>
      </c>
      <c r="S1157" t="s">
        <v>477</v>
      </c>
      <c r="T1157">
        <v>6</v>
      </c>
      <c r="U1157" t="s">
        <v>1018</v>
      </c>
      <c r="V1157" t="s">
        <v>864</v>
      </c>
      <c r="W1157">
        <v>5170107230</v>
      </c>
      <c r="X1157">
        <v>0</v>
      </c>
      <c r="Z1157" t="s">
        <v>492</v>
      </c>
      <c r="AB1157" t="s">
        <v>883</v>
      </c>
    </row>
    <row r="1158" spans="1:28" x14ac:dyDescent="0.25">
      <c r="A1158" t="s">
        <v>1017</v>
      </c>
      <c r="B1158" t="s">
        <v>494</v>
      </c>
      <c r="C1158" t="s">
        <v>495</v>
      </c>
      <c r="D1158" t="s">
        <v>496</v>
      </c>
      <c r="E1158">
        <v>0.5</v>
      </c>
      <c r="F1158">
        <v>1</v>
      </c>
      <c r="G1158">
        <v>132</v>
      </c>
      <c r="H1158">
        <v>1</v>
      </c>
      <c r="I1158">
        <v>50</v>
      </c>
      <c r="J1158" s="168">
        <v>46150</v>
      </c>
      <c r="K1158" s="168">
        <v>46150</v>
      </c>
      <c r="L1158" s="168">
        <v>46150</v>
      </c>
      <c r="M1158" s="168">
        <v>46150</v>
      </c>
      <c r="N1158" t="s">
        <v>477</v>
      </c>
      <c r="O1158" t="s">
        <v>477</v>
      </c>
      <c r="P1158" s="168">
        <v>46150</v>
      </c>
      <c r="Q1158" s="168">
        <v>46150</v>
      </c>
      <c r="R1158" t="s">
        <v>477</v>
      </c>
      <c r="S1158" t="s">
        <v>477</v>
      </c>
      <c r="T1158">
        <v>6</v>
      </c>
      <c r="U1158" t="s">
        <v>1018</v>
      </c>
      <c r="V1158" t="s">
        <v>864</v>
      </c>
      <c r="W1158">
        <v>5170107231</v>
      </c>
      <c r="X1158">
        <v>0</v>
      </c>
      <c r="Z1158" t="s">
        <v>492</v>
      </c>
      <c r="AB1158" t="s">
        <v>884</v>
      </c>
    </row>
    <row r="1159" spans="1:28" x14ac:dyDescent="0.25">
      <c r="A1159" t="s">
        <v>1017</v>
      </c>
      <c r="B1159" t="s">
        <v>498</v>
      </c>
      <c r="C1159" t="s">
        <v>499</v>
      </c>
      <c r="D1159" t="s">
        <v>500</v>
      </c>
      <c r="E1159">
        <v>0.2</v>
      </c>
      <c r="F1159">
        <v>1</v>
      </c>
      <c r="G1159">
        <v>132</v>
      </c>
      <c r="H1159">
        <v>1</v>
      </c>
      <c r="I1159">
        <v>20</v>
      </c>
      <c r="J1159" s="168">
        <v>46304</v>
      </c>
      <c r="K1159" s="168">
        <v>46304</v>
      </c>
      <c r="L1159" s="168">
        <v>46261</v>
      </c>
      <c r="M1159" s="168">
        <v>46261</v>
      </c>
      <c r="N1159" t="s">
        <v>477</v>
      </c>
      <c r="O1159" t="s">
        <v>477</v>
      </c>
      <c r="P1159" s="168">
        <v>46234</v>
      </c>
      <c r="Q1159" s="168">
        <v>46234</v>
      </c>
      <c r="R1159" t="s">
        <v>477</v>
      </c>
      <c r="S1159" t="s">
        <v>477</v>
      </c>
      <c r="T1159">
        <v>6</v>
      </c>
      <c r="U1159" t="s">
        <v>1018</v>
      </c>
      <c r="V1159" t="s">
        <v>864</v>
      </c>
      <c r="W1159">
        <v>5170107232</v>
      </c>
      <c r="X1159">
        <v>0</v>
      </c>
      <c r="Z1159" t="s">
        <v>492</v>
      </c>
      <c r="AB1159" t="s">
        <v>514</v>
      </c>
    </row>
    <row r="1160" spans="1:28" x14ac:dyDescent="0.25">
      <c r="A1160" t="s">
        <v>1017</v>
      </c>
      <c r="B1160" t="s">
        <v>502</v>
      </c>
      <c r="C1160" t="s">
        <v>503</v>
      </c>
      <c r="D1160" t="s">
        <v>504</v>
      </c>
      <c r="E1160">
        <v>0.1</v>
      </c>
      <c r="F1160">
        <v>1</v>
      </c>
      <c r="G1160">
        <v>132</v>
      </c>
      <c r="H1160">
        <v>1</v>
      </c>
      <c r="I1160">
        <v>10</v>
      </c>
      <c r="J1160" s="168">
        <v>46304</v>
      </c>
      <c r="K1160" s="168">
        <v>46304</v>
      </c>
      <c r="L1160" s="168">
        <v>46261</v>
      </c>
      <c r="M1160" s="168">
        <v>46261</v>
      </c>
      <c r="N1160" t="s">
        <v>477</v>
      </c>
      <c r="O1160" t="s">
        <v>477</v>
      </c>
      <c r="P1160" s="168">
        <v>46304</v>
      </c>
      <c r="Q1160" s="168">
        <v>46304</v>
      </c>
      <c r="R1160" t="s">
        <v>477</v>
      </c>
      <c r="S1160" t="s">
        <v>477</v>
      </c>
      <c r="T1160">
        <v>6</v>
      </c>
      <c r="U1160" t="s">
        <v>1018</v>
      </c>
      <c r="V1160" t="s">
        <v>864</v>
      </c>
      <c r="W1160">
        <v>5170107233</v>
      </c>
      <c r="X1160">
        <v>0</v>
      </c>
      <c r="Z1160" t="s">
        <v>492</v>
      </c>
      <c r="AB1160" t="s">
        <v>514</v>
      </c>
    </row>
    <row r="1161" spans="1:28" x14ac:dyDescent="0.25">
      <c r="A1161" t="s">
        <v>1017</v>
      </c>
      <c r="B1161" t="s">
        <v>505</v>
      </c>
      <c r="C1161" t="s">
        <v>506</v>
      </c>
      <c r="D1161" t="s">
        <v>507</v>
      </c>
      <c r="E1161">
        <v>0.2</v>
      </c>
      <c r="F1161">
        <v>1</v>
      </c>
      <c r="G1161">
        <v>132</v>
      </c>
      <c r="H1161">
        <v>1</v>
      </c>
      <c r="I1161">
        <v>20</v>
      </c>
      <c r="J1161" s="168">
        <v>46318</v>
      </c>
      <c r="K1161" s="168">
        <v>46318</v>
      </c>
      <c r="L1161" s="168">
        <v>46279</v>
      </c>
      <c r="M1161" s="168">
        <v>46279</v>
      </c>
      <c r="N1161" t="s">
        <v>477</v>
      </c>
      <c r="O1161" t="s">
        <v>477</v>
      </c>
      <c r="P1161" s="168">
        <v>46318</v>
      </c>
      <c r="Q1161" s="168">
        <v>46318</v>
      </c>
      <c r="R1161" t="s">
        <v>477</v>
      </c>
      <c r="S1161" t="s">
        <v>477</v>
      </c>
      <c r="T1161">
        <v>6</v>
      </c>
      <c r="U1161" t="s">
        <v>1018</v>
      </c>
      <c r="V1161" t="s">
        <v>864</v>
      </c>
      <c r="W1161">
        <v>5170107234</v>
      </c>
      <c r="X1161">
        <v>0</v>
      </c>
      <c r="Z1161" t="s">
        <v>480</v>
      </c>
      <c r="AB1161" t="s">
        <v>539</v>
      </c>
    </row>
    <row r="1162" spans="1:28" x14ac:dyDescent="0.25">
      <c r="A1162" t="s">
        <v>1019</v>
      </c>
      <c r="B1162" t="s">
        <v>474</v>
      </c>
      <c r="C1162" t="s">
        <v>475</v>
      </c>
      <c r="D1162" t="s">
        <v>476</v>
      </c>
      <c r="E1162">
        <v>0</v>
      </c>
      <c r="F1162">
        <v>1</v>
      </c>
      <c r="G1162">
        <v>132</v>
      </c>
      <c r="H1162">
        <v>1</v>
      </c>
      <c r="I1162">
        <v>0</v>
      </c>
      <c r="J1162" s="168">
        <v>46111</v>
      </c>
      <c r="K1162" s="168">
        <v>46111</v>
      </c>
      <c r="L1162" s="168">
        <v>46097</v>
      </c>
      <c r="M1162" s="168">
        <v>46097</v>
      </c>
      <c r="N1162" t="s">
        <v>477</v>
      </c>
      <c r="O1162" t="s">
        <v>477</v>
      </c>
      <c r="P1162" s="168">
        <v>46111</v>
      </c>
      <c r="Q1162" s="168">
        <v>46111</v>
      </c>
      <c r="R1162" t="s">
        <v>477</v>
      </c>
      <c r="S1162" t="s">
        <v>477</v>
      </c>
      <c r="T1162">
        <v>6</v>
      </c>
      <c r="U1162" t="s">
        <v>1020</v>
      </c>
      <c r="V1162" t="s">
        <v>864</v>
      </c>
      <c r="W1162">
        <v>5170107235</v>
      </c>
      <c r="X1162">
        <v>0</v>
      </c>
      <c r="Z1162" t="s">
        <v>480</v>
      </c>
      <c r="AB1162" t="s">
        <v>887</v>
      </c>
    </row>
    <row r="1163" spans="1:28" x14ac:dyDescent="0.25">
      <c r="A1163" t="s">
        <v>1019</v>
      </c>
      <c r="B1163" t="s">
        <v>482</v>
      </c>
      <c r="C1163" t="s">
        <v>490</v>
      </c>
      <c r="D1163" t="s">
        <v>491</v>
      </c>
      <c r="E1163">
        <v>0</v>
      </c>
      <c r="F1163">
        <v>1</v>
      </c>
      <c r="G1163">
        <v>132</v>
      </c>
      <c r="H1163">
        <v>1</v>
      </c>
      <c r="I1163">
        <v>0</v>
      </c>
      <c r="J1163" s="168">
        <v>46115</v>
      </c>
      <c r="K1163" s="168">
        <v>46115</v>
      </c>
      <c r="L1163" s="168">
        <v>46108</v>
      </c>
      <c r="M1163" s="168">
        <v>46108</v>
      </c>
      <c r="N1163" t="s">
        <v>477</v>
      </c>
      <c r="O1163" t="s">
        <v>477</v>
      </c>
      <c r="P1163" s="168">
        <v>46115</v>
      </c>
      <c r="Q1163" s="168">
        <v>46115</v>
      </c>
      <c r="R1163" t="s">
        <v>477</v>
      </c>
      <c r="S1163" t="s">
        <v>477</v>
      </c>
      <c r="T1163">
        <v>6</v>
      </c>
      <c r="U1163" t="s">
        <v>1020</v>
      </c>
      <c r="V1163" t="s">
        <v>864</v>
      </c>
      <c r="W1163">
        <v>5170107236</v>
      </c>
      <c r="X1163">
        <v>0</v>
      </c>
      <c r="Z1163" t="s">
        <v>492</v>
      </c>
      <c r="AB1163" t="s">
        <v>888</v>
      </c>
    </row>
    <row r="1164" spans="1:28" x14ac:dyDescent="0.25">
      <c r="A1164" t="s">
        <v>1019</v>
      </c>
      <c r="B1164" t="s">
        <v>494</v>
      </c>
      <c r="C1164" t="s">
        <v>495</v>
      </c>
      <c r="D1164" t="s">
        <v>496</v>
      </c>
      <c r="E1164">
        <v>0.5</v>
      </c>
      <c r="F1164">
        <v>1</v>
      </c>
      <c r="G1164">
        <v>132</v>
      </c>
      <c r="H1164">
        <v>1</v>
      </c>
      <c r="I1164">
        <v>50</v>
      </c>
      <c r="J1164" s="168">
        <v>46129</v>
      </c>
      <c r="K1164" s="168">
        <v>46129</v>
      </c>
      <c r="L1164" s="168">
        <v>46133</v>
      </c>
      <c r="M1164" s="168">
        <v>46133</v>
      </c>
      <c r="N1164" t="s">
        <v>477</v>
      </c>
      <c r="O1164" t="s">
        <v>477</v>
      </c>
      <c r="P1164" s="168">
        <v>46129</v>
      </c>
      <c r="Q1164" s="168">
        <v>46129</v>
      </c>
      <c r="R1164" t="s">
        <v>477</v>
      </c>
      <c r="S1164" t="s">
        <v>477</v>
      </c>
      <c r="T1164">
        <v>6</v>
      </c>
      <c r="U1164" t="s">
        <v>1020</v>
      </c>
      <c r="V1164" t="s">
        <v>864</v>
      </c>
      <c r="W1164">
        <v>5170107237</v>
      </c>
      <c r="X1164">
        <v>0</v>
      </c>
      <c r="Z1164" t="s">
        <v>492</v>
      </c>
      <c r="AB1164" t="s">
        <v>766</v>
      </c>
    </row>
    <row r="1165" spans="1:28" x14ac:dyDescent="0.25">
      <c r="A1165" t="s">
        <v>1019</v>
      </c>
      <c r="B1165" t="s">
        <v>498</v>
      </c>
      <c r="C1165" t="s">
        <v>499</v>
      </c>
      <c r="D1165" t="s">
        <v>500</v>
      </c>
      <c r="E1165">
        <v>0.2</v>
      </c>
      <c r="F1165">
        <v>1</v>
      </c>
      <c r="G1165">
        <v>132</v>
      </c>
      <c r="H1165">
        <v>1</v>
      </c>
      <c r="I1165">
        <v>20</v>
      </c>
      <c r="J1165" s="168">
        <v>46283</v>
      </c>
      <c r="K1165" s="168">
        <v>46283</v>
      </c>
      <c r="L1165" s="168">
        <v>46241</v>
      </c>
      <c r="M1165" s="168">
        <v>46241</v>
      </c>
      <c r="N1165" t="s">
        <v>477</v>
      </c>
      <c r="O1165" t="s">
        <v>477</v>
      </c>
      <c r="P1165" s="168">
        <v>46213</v>
      </c>
      <c r="Q1165" s="168">
        <v>46213</v>
      </c>
      <c r="R1165" t="s">
        <v>477</v>
      </c>
      <c r="S1165" t="s">
        <v>477</v>
      </c>
      <c r="T1165">
        <v>6</v>
      </c>
      <c r="U1165" t="s">
        <v>1020</v>
      </c>
      <c r="V1165" t="s">
        <v>864</v>
      </c>
      <c r="W1165">
        <v>5170107238</v>
      </c>
      <c r="X1165">
        <v>0</v>
      </c>
      <c r="Z1165" t="s">
        <v>492</v>
      </c>
      <c r="AB1165" t="s">
        <v>688</v>
      </c>
    </row>
    <row r="1166" spans="1:28" x14ac:dyDescent="0.25">
      <c r="A1166" t="s">
        <v>1019</v>
      </c>
      <c r="B1166" t="s">
        <v>502</v>
      </c>
      <c r="C1166" t="s">
        <v>503</v>
      </c>
      <c r="D1166" t="s">
        <v>504</v>
      </c>
      <c r="E1166">
        <v>0.1</v>
      </c>
      <c r="F1166">
        <v>1</v>
      </c>
      <c r="G1166">
        <v>132</v>
      </c>
      <c r="H1166">
        <v>1</v>
      </c>
      <c r="I1166">
        <v>10</v>
      </c>
      <c r="J1166" s="168">
        <v>46283</v>
      </c>
      <c r="K1166" s="168">
        <v>46283</v>
      </c>
      <c r="L1166" s="168">
        <v>46241</v>
      </c>
      <c r="M1166" s="168">
        <v>46241</v>
      </c>
      <c r="N1166" t="s">
        <v>477</v>
      </c>
      <c r="O1166" t="s">
        <v>477</v>
      </c>
      <c r="P1166" s="168">
        <v>46283</v>
      </c>
      <c r="Q1166" s="168">
        <v>46283</v>
      </c>
      <c r="R1166" t="s">
        <v>477</v>
      </c>
      <c r="S1166" t="s">
        <v>477</v>
      </c>
      <c r="T1166">
        <v>6</v>
      </c>
      <c r="U1166" t="s">
        <v>1020</v>
      </c>
      <c r="V1166" t="s">
        <v>864</v>
      </c>
      <c r="W1166">
        <v>5170107239</v>
      </c>
      <c r="X1166">
        <v>0</v>
      </c>
      <c r="Z1166" t="s">
        <v>492</v>
      </c>
      <c r="AB1166" t="s">
        <v>688</v>
      </c>
    </row>
    <row r="1167" spans="1:28" x14ac:dyDescent="0.25">
      <c r="A1167" t="s">
        <v>1019</v>
      </c>
      <c r="B1167" t="s">
        <v>505</v>
      </c>
      <c r="C1167" t="s">
        <v>506</v>
      </c>
      <c r="D1167" t="s">
        <v>507</v>
      </c>
      <c r="E1167">
        <v>0.2</v>
      </c>
      <c r="F1167">
        <v>1</v>
      </c>
      <c r="G1167">
        <v>132</v>
      </c>
      <c r="H1167">
        <v>1</v>
      </c>
      <c r="I1167">
        <v>20</v>
      </c>
      <c r="J1167" s="168">
        <v>46297</v>
      </c>
      <c r="K1167" s="168">
        <v>46297</v>
      </c>
      <c r="L1167" s="168">
        <v>46265</v>
      </c>
      <c r="M1167" s="168">
        <v>46265</v>
      </c>
      <c r="N1167" t="s">
        <v>477</v>
      </c>
      <c r="O1167" t="s">
        <v>477</v>
      </c>
      <c r="P1167" s="168">
        <v>46297</v>
      </c>
      <c r="Q1167" s="168">
        <v>46297</v>
      </c>
      <c r="R1167" t="s">
        <v>477</v>
      </c>
      <c r="S1167" t="s">
        <v>477</v>
      </c>
      <c r="T1167">
        <v>6</v>
      </c>
      <c r="U1167" t="s">
        <v>1020</v>
      </c>
      <c r="V1167" t="s">
        <v>864</v>
      </c>
      <c r="W1167">
        <v>5170107240</v>
      </c>
      <c r="X1167">
        <v>0</v>
      </c>
      <c r="Z1167" t="s">
        <v>480</v>
      </c>
      <c r="AB1167" t="s">
        <v>861</v>
      </c>
    </row>
    <row r="1168" spans="1:28" x14ac:dyDescent="0.25">
      <c r="A1168" t="s">
        <v>1021</v>
      </c>
      <c r="B1168" t="s">
        <v>474</v>
      </c>
      <c r="C1168" t="s">
        <v>475</v>
      </c>
      <c r="D1168" t="s">
        <v>476</v>
      </c>
      <c r="E1168">
        <v>0</v>
      </c>
      <c r="F1168">
        <v>1</v>
      </c>
      <c r="G1168">
        <v>132</v>
      </c>
      <c r="H1168">
        <v>1</v>
      </c>
      <c r="I1168">
        <v>0</v>
      </c>
      <c r="J1168" s="168">
        <v>46111</v>
      </c>
      <c r="K1168" s="168">
        <v>46111</v>
      </c>
      <c r="L1168" s="168">
        <v>46104</v>
      </c>
      <c r="M1168" s="168">
        <v>46104</v>
      </c>
      <c r="N1168" t="s">
        <v>477</v>
      </c>
      <c r="O1168" t="s">
        <v>477</v>
      </c>
      <c r="P1168" s="168">
        <v>46111</v>
      </c>
      <c r="Q1168" s="168">
        <v>46111</v>
      </c>
      <c r="R1168" t="s">
        <v>477</v>
      </c>
      <c r="S1168" t="s">
        <v>477</v>
      </c>
      <c r="T1168">
        <v>6</v>
      </c>
      <c r="U1168" t="s">
        <v>1022</v>
      </c>
      <c r="V1168" t="s">
        <v>864</v>
      </c>
      <c r="W1168">
        <v>5170107241</v>
      </c>
      <c r="X1168">
        <v>0</v>
      </c>
      <c r="Z1168" t="s">
        <v>480</v>
      </c>
      <c r="AB1168" t="s">
        <v>721</v>
      </c>
    </row>
    <row r="1169" spans="1:28" x14ac:dyDescent="0.25">
      <c r="A1169" t="s">
        <v>1021</v>
      </c>
      <c r="B1169" t="s">
        <v>482</v>
      </c>
      <c r="C1169" t="s">
        <v>490</v>
      </c>
      <c r="D1169" t="s">
        <v>491</v>
      </c>
      <c r="E1169">
        <v>0</v>
      </c>
      <c r="F1169">
        <v>1</v>
      </c>
      <c r="G1169">
        <v>132</v>
      </c>
      <c r="H1169">
        <v>1</v>
      </c>
      <c r="I1169">
        <v>0</v>
      </c>
      <c r="J1169" s="168">
        <v>46115</v>
      </c>
      <c r="K1169" s="168">
        <v>46115</v>
      </c>
      <c r="L1169" s="168">
        <v>46115</v>
      </c>
      <c r="M1169" s="168">
        <v>46115</v>
      </c>
      <c r="N1169" t="s">
        <v>477</v>
      </c>
      <c r="O1169" t="s">
        <v>477</v>
      </c>
      <c r="P1169" s="168">
        <v>46115</v>
      </c>
      <c r="Q1169" s="168">
        <v>46115</v>
      </c>
      <c r="R1169" t="s">
        <v>477</v>
      </c>
      <c r="S1169" t="s">
        <v>477</v>
      </c>
      <c r="T1169">
        <v>6</v>
      </c>
      <c r="U1169" t="s">
        <v>1022</v>
      </c>
      <c r="V1169" t="s">
        <v>864</v>
      </c>
      <c r="W1169">
        <v>5170107242</v>
      </c>
      <c r="X1169">
        <v>0</v>
      </c>
      <c r="Z1169" t="s">
        <v>492</v>
      </c>
      <c r="AB1169" t="s">
        <v>866</v>
      </c>
    </row>
    <row r="1170" spans="1:28" x14ac:dyDescent="0.25">
      <c r="A1170" t="s">
        <v>1021</v>
      </c>
      <c r="B1170" t="s">
        <v>494</v>
      </c>
      <c r="C1170" t="s">
        <v>495</v>
      </c>
      <c r="D1170" t="s">
        <v>496</v>
      </c>
      <c r="E1170">
        <v>0.5</v>
      </c>
      <c r="F1170">
        <v>1</v>
      </c>
      <c r="G1170">
        <v>132</v>
      </c>
      <c r="H1170">
        <v>1</v>
      </c>
      <c r="I1170">
        <v>50</v>
      </c>
      <c r="J1170" s="168">
        <v>46129</v>
      </c>
      <c r="K1170" s="168">
        <v>46129</v>
      </c>
      <c r="L1170" s="168">
        <v>46129</v>
      </c>
      <c r="M1170" s="168">
        <v>46129</v>
      </c>
      <c r="N1170" t="s">
        <v>477</v>
      </c>
      <c r="O1170" t="s">
        <v>477</v>
      </c>
      <c r="P1170" s="168">
        <v>46129</v>
      </c>
      <c r="Q1170" s="168">
        <v>46129</v>
      </c>
      <c r="R1170" t="s">
        <v>477</v>
      </c>
      <c r="S1170" t="s">
        <v>477</v>
      </c>
      <c r="T1170">
        <v>6</v>
      </c>
      <c r="U1170" t="s">
        <v>1022</v>
      </c>
      <c r="V1170" t="s">
        <v>864</v>
      </c>
      <c r="W1170">
        <v>5170107243</v>
      </c>
      <c r="X1170">
        <v>0</v>
      </c>
      <c r="Z1170" t="s">
        <v>492</v>
      </c>
      <c r="AB1170" t="s">
        <v>781</v>
      </c>
    </row>
    <row r="1171" spans="1:28" x14ac:dyDescent="0.25">
      <c r="A1171" t="s">
        <v>1021</v>
      </c>
      <c r="B1171" t="s">
        <v>498</v>
      </c>
      <c r="C1171" t="s">
        <v>499</v>
      </c>
      <c r="D1171" t="s">
        <v>500</v>
      </c>
      <c r="E1171">
        <v>0.2</v>
      </c>
      <c r="F1171">
        <v>1</v>
      </c>
      <c r="G1171">
        <v>132</v>
      </c>
      <c r="H1171">
        <v>1</v>
      </c>
      <c r="I1171">
        <v>20</v>
      </c>
      <c r="J1171" s="168">
        <v>46283</v>
      </c>
      <c r="K1171" s="168">
        <v>46283</v>
      </c>
      <c r="L1171" s="168">
        <v>46199</v>
      </c>
      <c r="M1171" s="168">
        <v>46199</v>
      </c>
      <c r="N1171" t="s">
        <v>477</v>
      </c>
      <c r="O1171" t="s">
        <v>477</v>
      </c>
      <c r="P1171" s="168">
        <v>46213</v>
      </c>
      <c r="Q1171" s="168">
        <v>46213</v>
      </c>
      <c r="R1171" t="s">
        <v>477</v>
      </c>
      <c r="S1171" t="s">
        <v>477</v>
      </c>
      <c r="T1171">
        <v>6</v>
      </c>
      <c r="U1171" t="s">
        <v>1022</v>
      </c>
      <c r="V1171" t="s">
        <v>864</v>
      </c>
      <c r="W1171">
        <v>5170107244</v>
      </c>
      <c r="X1171">
        <v>0</v>
      </c>
      <c r="Z1171" t="s">
        <v>492</v>
      </c>
      <c r="AB1171" t="s">
        <v>532</v>
      </c>
    </row>
    <row r="1172" spans="1:28" x14ac:dyDescent="0.25">
      <c r="A1172" t="s">
        <v>1021</v>
      </c>
      <c r="B1172" t="s">
        <v>502</v>
      </c>
      <c r="C1172" t="s">
        <v>503</v>
      </c>
      <c r="D1172" t="s">
        <v>504</v>
      </c>
      <c r="E1172">
        <v>0.1</v>
      </c>
      <c r="F1172">
        <v>1</v>
      </c>
      <c r="G1172">
        <v>132</v>
      </c>
      <c r="H1172">
        <v>1</v>
      </c>
      <c r="I1172">
        <v>10</v>
      </c>
      <c r="J1172" s="168">
        <v>46283</v>
      </c>
      <c r="K1172" s="168">
        <v>46283</v>
      </c>
      <c r="L1172" s="168">
        <v>46199</v>
      </c>
      <c r="M1172" s="168">
        <v>46199</v>
      </c>
      <c r="N1172" t="s">
        <v>477</v>
      </c>
      <c r="O1172" t="s">
        <v>477</v>
      </c>
      <c r="P1172" s="168">
        <v>46283</v>
      </c>
      <c r="Q1172" s="168">
        <v>46283</v>
      </c>
      <c r="R1172" t="s">
        <v>477</v>
      </c>
      <c r="S1172" t="s">
        <v>477</v>
      </c>
      <c r="T1172">
        <v>6</v>
      </c>
      <c r="U1172" t="s">
        <v>1022</v>
      </c>
      <c r="V1172" t="s">
        <v>864</v>
      </c>
      <c r="W1172">
        <v>5170107245</v>
      </c>
      <c r="X1172">
        <v>0</v>
      </c>
      <c r="Z1172" t="s">
        <v>492</v>
      </c>
      <c r="AB1172" t="s">
        <v>532</v>
      </c>
    </row>
    <row r="1173" spans="1:28" x14ac:dyDescent="0.25">
      <c r="A1173" t="s">
        <v>1021</v>
      </c>
      <c r="B1173" t="s">
        <v>505</v>
      </c>
      <c r="C1173" t="s">
        <v>506</v>
      </c>
      <c r="D1173" t="s">
        <v>507</v>
      </c>
      <c r="E1173">
        <v>0.2</v>
      </c>
      <c r="F1173">
        <v>1</v>
      </c>
      <c r="G1173">
        <v>132</v>
      </c>
      <c r="H1173">
        <v>1</v>
      </c>
      <c r="I1173">
        <v>20</v>
      </c>
      <c r="J1173" s="168">
        <v>46297</v>
      </c>
      <c r="K1173" s="168">
        <v>46297</v>
      </c>
      <c r="L1173" s="168">
        <v>46216</v>
      </c>
      <c r="M1173" s="168">
        <v>46216</v>
      </c>
      <c r="N1173" t="s">
        <v>477</v>
      </c>
      <c r="O1173" t="s">
        <v>477</v>
      </c>
      <c r="P1173" s="168">
        <v>46297</v>
      </c>
      <c r="Q1173" s="168">
        <v>46297</v>
      </c>
      <c r="R1173" t="s">
        <v>477</v>
      </c>
      <c r="S1173" t="s">
        <v>477</v>
      </c>
      <c r="T1173">
        <v>6</v>
      </c>
      <c r="U1173" t="s">
        <v>1022</v>
      </c>
      <c r="V1173" t="s">
        <v>864</v>
      </c>
      <c r="W1173">
        <v>5170107246</v>
      </c>
      <c r="X1173">
        <v>0</v>
      </c>
      <c r="Z1173" t="s">
        <v>480</v>
      </c>
      <c r="AB1173" t="s">
        <v>641</v>
      </c>
    </row>
    <row r="1174" spans="1:28" x14ac:dyDescent="0.25">
      <c r="A1174" t="s">
        <v>1023</v>
      </c>
      <c r="B1174" t="s">
        <v>474</v>
      </c>
      <c r="C1174" t="s">
        <v>475</v>
      </c>
      <c r="D1174" t="s">
        <v>476</v>
      </c>
      <c r="E1174">
        <v>0</v>
      </c>
      <c r="F1174">
        <v>1</v>
      </c>
      <c r="G1174">
        <v>132</v>
      </c>
      <c r="H1174">
        <v>1</v>
      </c>
      <c r="I1174">
        <v>0</v>
      </c>
      <c r="J1174" s="168">
        <v>46139</v>
      </c>
      <c r="K1174" s="168">
        <v>46139</v>
      </c>
      <c r="L1174" s="168">
        <v>46125</v>
      </c>
      <c r="M1174" s="168">
        <v>46125</v>
      </c>
      <c r="N1174" t="s">
        <v>477</v>
      </c>
      <c r="O1174" t="s">
        <v>477</v>
      </c>
      <c r="P1174" s="168">
        <v>46139</v>
      </c>
      <c r="Q1174" s="168">
        <v>46139</v>
      </c>
      <c r="R1174" t="s">
        <v>477</v>
      </c>
      <c r="S1174" t="s">
        <v>477</v>
      </c>
      <c r="T1174">
        <v>6</v>
      </c>
      <c r="U1174" t="s">
        <v>1024</v>
      </c>
      <c r="V1174" t="s">
        <v>864</v>
      </c>
      <c r="W1174">
        <v>5170107247</v>
      </c>
      <c r="X1174">
        <v>0</v>
      </c>
      <c r="Z1174" t="s">
        <v>480</v>
      </c>
      <c r="AB1174" t="s">
        <v>765</v>
      </c>
    </row>
    <row r="1175" spans="1:28" x14ac:dyDescent="0.25">
      <c r="A1175" t="s">
        <v>1023</v>
      </c>
      <c r="B1175" t="s">
        <v>482</v>
      </c>
      <c r="C1175" t="s">
        <v>490</v>
      </c>
      <c r="D1175" t="s">
        <v>491</v>
      </c>
      <c r="E1175">
        <v>0</v>
      </c>
      <c r="F1175">
        <v>1</v>
      </c>
      <c r="G1175">
        <v>132</v>
      </c>
      <c r="H1175">
        <v>1</v>
      </c>
      <c r="I1175">
        <v>0</v>
      </c>
      <c r="J1175" s="168">
        <v>46142</v>
      </c>
      <c r="K1175" s="168">
        <v>46142</v>
      </c>
      <c r="L1175" s="168">
        <v>46138</v>
      </c>
      <c r="M1175" s="168">
        <v>46138</v>
      </c>
      <c r="N1175" t="s">
        <v>477</v>
      </c>
      <c r="O1175" t="s">
        <v>477</v>
      </c>
      <c r="P1175" s="168">
        <v>46142</v>
      </c>
      <c r="Q1175" s="168">
        <v>46142</v>
      </c>
      <c r="R1175" t="s">
        <v>477</v>
      </c>
      <c r="S1175" t="s">
        <v>477</v>
      </c>
      <c r="T1175">
        <v>6</v>
      </c>
      <c r="U1175" t="s">
        <v>1024</v>
      </c>
      <c r="V1175" t="s">
        <v>864</v>
      </c>
      <c r="W1175">
        <v>5170107248</v>
      </c>
      <c r="X1175">
        <v>0</v>
      </c>
      <c r="Z1175" t="s">
        <v>492</v>
      </c>
      <c r="AB1175" t="s">
        <v>883</v>
      </c>
    </row>
    <row r="1176" spans="1:28" x14ac:dyDescent="0.25">
      <c r="A1176" t="s">
        <v>1023</v>
      </c>
      <c r="B1176" t="s">
        <v>494</v>
      </c>
      <c r="C1176" t="s">
        <v>495</v>
      </c>
      <c r="D1176" t="s">
        <v>496</v>
      </c>
      <c r="E1176">
        <v>0.5</v>
      </c>
      <c r="F1176">
        <v>1</v>
      </c>
      <c r="G1176">
        <v>132</v>
      </c>
      <c r="H1176">
        <v>1</v>
      </c>
      <c r="I1176">
        <v>50</v>
      </c>
      <c r="J1176" s="168">
        <v>46150</v>
      </c>
      <c r="K1176" s="168">
        <v>46150</v>
      </c>
      <c r="L1176" s="168">
        <v>46150</v>
      </c>
      <c r="M1176" s="168">
        <v>46150</v>
      </c>
      <c r="N1176" t="s">
        <v>477</v>
      </c>
      <c r="O1176" t="s">
        <v>477</v>
      </c>
      <c r="P1176" s="168">
        <v>46150</v>
      </c>
      <c r="Q1176" s="168">
        <v>46150</v>
      </c>
      <c r="R1176" t="s">
        <v>477</v>
      </c>
      <c r="S1176" t="s">
        <v>477</v>
      </c>
      <c r="T1176">
        <v>6</v>
      </c>
      <c r="U1176" t="s">
        <v>1024</v>
      </c>
      <c r="V1176" t="s">
        <v>864</v>
      </c>
      <c r="W1176">
        <v>5170107249</v>
      </c>
      <c r="X1176">
        <v>0</v>
      </c>
      <c r="Z1176" t="s">
        <v>492</v>
      </c>
      <c r="AB1176" t="s">
        <v>884</v>
      </c>
    </row>
    <row r="1177" spans="1:28" x14ac:dyDescent="0.25">
      <c r="A1177" t="s">
        <v>1023</v>
      </c>
      <c r="B1177" t="s">
        <v>498</v>
      </c>
      <c r="C1177" t="s">
        <v>499</v>
      </c>
      <c r="D1177" t="s">
        <v>500</v>
      </c>
      <c r="E1177">
        <v>0.2</v>
      </c>
      <c r="F1177">
        <v>1</v>
      </c>
      <c r="G1177">
        <v>132</v>
      </c>
      <c r="H1177">
        <v>1</v>
      </c>
      <c r="I1177">
        <v>20</v>
      </c>
      <c r="J1177" s="168">
        <v>46304</v>
      </c>
      <c r="K1177" s="168">
        <v>46304</v>
      </c>
      <c r="L1177" s="168">
        <v>46213</v>
      </c>
      <c r="M1177" s="168">
        <v>46213</v>
      </c>
      <c r="N1177" t="s">
        <v>477</v>
      </c>
      <c r="O1177" t="s">
        <v>477</v>
      </c>
      <c r="P1177" s="168">
        <v>46234</v>
      </c>
      <c r="Q1177" s="168">
        <v>46234</v>
      </c>
      <c r="R1177" t="s">
        <v>477</v>
      </c>
      <c r="S1177" t="s">
        <v>477</v>
      </c>
      <c r="T1177">
        <v>6</v>
      </c>
      <c r="U1177" t="s">
        <v>1024</v>
      </c>
      <c r="V1177" t="s">
        <v>864</v>
      </c>
      <c r="W1177">
        <v>5170107250</v>
      </c>
      <c r="X1177">
        <v>0</v>
      </c>
      <c r="Z1177" t="s">
        <v>492</v>
      </c>
      <c r="AB1177" t="s">
        <v>736</v>
      </c>
    </row>
    <row r="1178" spans="1:28" x14ac:dyDescent="0.25">
      <c r="A1178" t="s">
        <v>1023</v>
      </c>
      <c r="B1178" t="s">
        <v>502</v>
      </c>
      <c r="C1178" t="s">
        <v>503</v>
      </c>
      <c r="D1178" t="s">
        <v>504</v>
      </c>
      <c r="E1178">
        <v>0.1</v>
      </c>
      <c r="F1178">
        <v>1</v>
      </c>
      <c r="G1178">
        <v>132</v>
      </c>
      <c r="H1178">
        <v>1</v>
      </c>
      <c r="I1178">
        <v>10</v>
      </c>
      <c r="J1178" s="168">
        <v>46304</v>
      </c>
      <c r="K1178" s="168">
        <v>46304</v>
      </c>
      <c r="L1178" s="168">
        <v>46213</v>
      </c>
      <c r="M1178" s="168">
        <v>46213</v>
      </c>
      <c r="N1178" t="s">
        <v>477</v>
      </c>
      <c r="O1178" t="s">
        <v>477</v>
      </c>
      <c r="P1178" s="168">
        <v>46304</v>
      </c>
      <c r="Q1178" s="168">
        <v>46304</v>
      </c>
      <c r="R1178" t="s">
        <v>477</v>
      </c>
      <c r="S1178" t="s">
        <v>477</v>
      </c>
      <c r="T1178">
        <v>6</v>
      </c>
      <c r="U1178" t="s">
        <v>1024</v>
      </c>
      <c r="V1178" t="s">
        <v>864</v>
      </c>
      <c r="W1178">
        <v>5170107251</v>
      </c>
      <c r="X1178">
        <v>0</v>
      </c>
      <c r="Z1178" t="s">
        <v>492</v>
      </c>
      <c r="AB1178" t="s">
        <v>736</v>
      </c>
    </row>
    <row r="1179" spans="1:28" x14ac:dyDescent="0.25">
      <c r="A1179" t="s">
        <v>1023</v>
      </c>
      <c r="B1179" t="s">
        <v>505</v>
      </c>
      <c r="C1179" t="s">
        <v>506</v>
      </c>
      <c r="D1179" t="s">
        <v>507</v>
      </c>
      <c r="E1179">
        <v>0.2</v>
      </c>
      <c r="F1179">
        <v>1</v>
      </c>
      <c r="G1179">
        <v>132</v>
      </c>
      <c r="H1179">
        <v>1</v>
      </c>
      <c r="I1179">
        <v>20</v>
      </c>
      <c r="J1179" s="168">
        <v>46318</v>
      </c>
      <c r="K1179" s="168">
        <v>46318</v>
      </c>
      <c r="L1179" s="168">
        <v>46233</v>
      </c>
      <c r="M1179" s="168">
        <v>46233</v>
      </c>
      <c r="N1179" t="s">
        <v>477</v>
      </c>
      <c r="O1179" t="s">
        <v>477</v>
      </c>
      <c r="P1179" s="168">
        <v>46318</v>
      </c>
      <c r="Q1179" s="168">
        <v>46318</v>
      </c>
      <c r="R1179" t="s">
        <v>477</v>
      </c>
      <c r="S1179" t="s">
        <v>477</v>
      </c>
      <c r="T1179">
        <v>6</v>
      </c>
      <c r="U1179" t="s">
        <v>1024</v>
      </c>
      <c r="V1179" t="s">
        <v>864</v>
      </c>
      <c r="W1179">
        <v>5170107252</v>
      </c>
      <c r="X1179">
        <v>0</v>
      </c>
      <c r="Z1179" t="s">
        <v>480</v>
      </c>
      <c r="AB1179" t="s">
        <v>954</v>
      </c>
    </row>
    <row r="1180" spans="1:28" x14ac:dyDescent="0.25">
      <c r="A1180" t="s">
        <v>1025</v>
      </c>
      <c r="B1180" t="s">
        <v>474</v>
      </c>
      <c r="C1180" t="s">
        <v>475</v>
      </c>
      <c r="D1180" t="s">
        <v>476</v>
      </c>
      <c r="E1180">
        <v>0</v>
      </c>
      <c r="F1180">
        <v>1</v>
      </c>
      <c r="G1180">
        <v>132</v>
      </c>
      <c r="H1180">
        <v>1</v>
      </c>
      <c r="I1180">
        <v>0</v>
      </c>
      <c r="J1180" s="168">
        <v>46139</v>
      </c>
      <c r="K1180" s="168">
        <v>46139</v>
      </c>
      <c r="L1180" s="168">
        <v>46097</v>
      </c>
      <c r="M1180" s="168">
        <v>46097</v>
      </c>
      <c r="N1180" t="s">
        <v>477</v>
      </c>
      <c r="O1180" t="s">
        <v>477</v>
      </c>
      <c r="P1180" s="168">
        <v>46139</v>
      </c>
      <c r="Q1180" s="168">
        <v>46139</v>
      </c>
      <c r="R1180" t="s">
        <v>477</v>
      </c>
      <c r="S1180" t="s">
        <v>477</v>
      </c>
      <c r="T1180">
        <v>6</v>
      </c>
      <c r="U1180" t="s">
        <v>1026</v>
      </c>
      <c r="V1180" t="s">
        <v>864</v>
      </c>
      <c r="W1180">
        <v>5170107253</v>
      </c>
      <c r="X1180">
        <v>0</v>
      </c>
      <c r="Z1180" t="s">
        <v>480</v>
      </c>
      <c r="AB1180" t="s">
        <v>887</v>
      </c>
    </row>
    <row r="1181" spans="1:28" x14ac:dyDescent="0.25">
      <c r="A1181" t="s">
        <v>1025</v>
      </c>
      <c r="B1181" t="s">
        <v>482</v>
      </c>
      <c r="C1181" t="s">
        <v>490</v>
      </c>
      <c r="D1181" t="s">
        <v>491</v>
      </c>
      <c r="E1181">
        <v>0</v>
      </c>
      <c r="F1181">
        <v>1</v>
      </c>
      <c r="G1181">
        <v>132</v>
      </c>
      <c r="H1181">
        <v>1</v>
      </c>
      <c r="I1181">
        <v>0</v>
      </c>
      <c r="J1181" s="168">
        <v>46142</v>
      </c>
      <c r="K1181" s="168">
        <v>46142</v>
      </c>
      <c r="L1181" s="168">
        <v>46108</v>
      </c>
      <c r="M1181" s="168">
        <v>46108</v>
      </c>
      <c r="N1181" t="s">
        <v>477</v>
      </c>
      <c r="O1181" t="s">
        <v>477</v>
      </c>
      <c r="P1181" s="168">
        <v>46142</v>
      </c>
      <c r="Q1181" s="168">
        <v>46142</v>
      </c>
      <c r="R1181" t="s">
        <v>477</v>
      </c>
      <c r="S1181" t="s">
        <v>477</v>
      </c>
      <c r="T1181">
        <v>6</v>
      </c>
      <c r="U1181" t="s">
        <v>1026</v>
      </c>
      <c r="V1181" t="s">
        <v>864</v>
      </c>
      <c r="W1181">
        <v>5170107254</v>
      </c>
      <c r="X1181">
        <v>0</v>
      </c>
      <c r="Z1181" t="s">
        <v>492</v>
      </c>
      <c r="AB1181" t="s">
        <v>888</v>
      </c>
    </row>
    <row r="1182" spans="1:28" x14ac:dyDescent="0.25">
      <c r="A1182" t="s">
        <v>1025</v>
      </c>
      <c r="B1182" t="s">
        <v>494</v>
      </c>
      <c r="C1182" t="s">
        <v>495</v>
      </c>
      <c r="D1182" t="s">
        <v>496</v>
      </c>
      <c r="E1182">
        <v>0.5</v>
      </c>
      <c r="F1182">
        <v>1</v>
      </c>
      <c r="G1182">
        <v>132</v>
      </c>
      <c r="H1182">
        <v>1</v>
      </c>
      <c r="I1182">
        <v>50</v>
      </c>
      <c r="J1182" s="168">
        <v>46150</v>
      </c>
      <c r="K1182" s="168">
        <v>46150</v>
      </c>
      <c r="L1182" s="168">
        <v>46129</v>
      </c>
      <c r="M1182" s="168">
        <v>46129</v>
      </c>
      <c r="N1182" t="s">
        <v>477</v>
      </c>
      <c r="O1182" t="s">
        <v>477</v>
      </c>
      <c r="P1182" s="168">
        <v>46150</v>
      </c>
      <c r="Q1182" s="168">
        <v>46150</v>
      </c>
      <c r="R1182" t="s">
        <v>477</v>
      </c>
      <c r="S1182" t="s">
        <v>477</v>
      </c>
      <c r="T1182">
        <v>6</v>
      </c>
      <c r="U1182" t="s">
        <v>1026</v>
      </c>
      <c r="V1182" t="s">
        <v>864</v>
      </c>
      <c r="W1182">
        <v>5170107255</v>
      </c>
      <c r="X1182">
        <v>0</v>
      </c>
      <c r="Z1182" t="s">
        <v>492</v>
      </c>
      <c r="AB1182" t="s">
        <v>781</v>
      </c>
    </row>
    <row r="1183" spans="1:28" x14ac:dyDescent="0.25">
      <c r="A1183" t="s">
        <v>1025</v>
      </c>
      <c r="B1183" t="s">
        <v>498</v>
      </c>
      <c r="C1183" t="s">
        <v>499</v>
      </c>
      <c r="D1183" t="s">
        <v>500</v>
      </c>
      <c r="E1183">
        <v>0.2</v>
      </c>
      <c r="F1183">
        <v>1</v>
      </c>
      <c r="G1183">
        <v>132</v>
      </c>
      <c r="H1183">
        <v>1</v>
      </c>
      <c r="I1183">
        <v>20</v>
      </c>
      <c r="J1183" s="168">
        <v>46304</v>
      </c>
      <c r="K1183" s="168">
        <v>46304</v>
      </c>
      <c r="L1183" s="168">
        <v>46184</v>
      </c>
      <c r="M1183" s="168">
        <v>46184</v>
      </c>
      <c r="N1183" t="s">
        <v>477</v>
      </c>
      <c r="O1183" t="s">
        <v>477</v>
      </c>
      <c r="P1183" s="168">
        <v>46234</v>
      </c>
      <c r="Q1183" s="168">
        <v>46234</v>
      </c>
      <c r="R1183" t="s">
        <v>477</v>
      </c>
      <c r="S1183" t="s">
        <v>477</v>
      </c>
      <c r="T1183">
        <v>6</v>
      </c>
      <c r="U1183" t="s">
        <v>1026</v>
      </c>
      <c r="V1183" t="s">
        <v>864</v>
      </c>
      <c r="W1183">
        <v>5170107256</v>
      </c>
      <c r="X1183">
        <v>0</v>
      </c>
      <c r="Z1183" t="s">
        <v>492</v>
      </c>
      <c r="AB1183" t="s">
        <v>803</v>
      </c>
    </row>
    <row r="1184" spans="1:28" x14ac:dyDescent="0.25">
      <c r="A1184" t="s">
        <v>1025</v>
      </c>
      <c r="B1184" t="s">
        <v>502</v>
      </c>
      <c r="C1184" t="s">
        <v>503</v>
      </c>
      <c r="D1184" t="s">
        <v>504</v>
      </c>
      <c r="E1184">
        <v>0.1</v>
      </c>
      <c r="F1184">
        <v>1</v>
      </c>
      <c r="G1184">
        <v>132</v>
      </c>
      <c r="H1184">
        <v>1</v>
      </c>
      <c r="I1184">
        <v>10</v>
      </c>
      <c r="J1184" s="168">
        <v>46304</v>
      </c>
      <c r="K1184" s="168">
        <v>46304</v>
      </c>
      <c r="L1184" s="168">
        <v>46184</v>
      </c>
      <c r="M1184" s="168">
        <v>46184</v>
      </c>
      <c r="N1184" t="s">
        <v>477</v>
      </c>
      <c r="O1184" t="s">
        <v>477</v>
      </c>
      <c r="P1184" s="168">
        <v>46304</v>
      </c>
      <c r="Q1184" s="168">
        <v>46304</v>
      </c>
      <c r="R1184" t="s">
        <v>477</v>
      </c>
      <c r="S1184" t="s">
        <v>477</v>
      </c>
      <c r="T1184">
        <v>6</v>
      </c>
      <c r="U1184" t="s">
        <v>1026</v>
      </c>
      <c r="V1184" t="s">
        <v>864</v>
      </c>
      <c r="W1184">
        <v>5170107257</v>
      </c>
      <c r="X1184">
        <v>0</v>
      </c>
      <c r="Z1184" t="s">
        <v>492</v>
      </c>
      <c r="AB1184" t="s">
        <v>803</v>
      </c>
    </row>
    <row r="1185" spans="1:28" x14ac:dyDescent="0.25">
      <c r="A1185" t="s">
        <v>1025</v>
      </c>
      <c r="B1185" t="s">
        <v>505</v>
      </c>
      <c r="C1185" t="s">
        <v>506</v>
      </c>
      <c r="D1185" t="s">
        <v>507</v>
      </c>
      <c r="E1185">
        <v>0.2</v>
      </c>
      <c r="F1185">
        <v>1</v>
      </c>
      <c r="G1185">
        <v>132</v>
      </c>
      <c r="H1185">
        <v>1</v>
      </c>
      <c r="I1185">
        <v>20</v>
      </c>
      <c r="J1185" s="168">
        <v>46318</v>
      </c>
      <c r="K1185" s="168">
        <v>46318</v>
      </c>
      <c r="L1185" s="168">
        <v>46208</v>
      </c>
      <c r="M1185" s="168">
        <v>46208</v>
      </c>
      <c r="N1185" t="s">
        <v>477</v>
      </c>
      <c r="O1185" t="s">
        <v>477</v>
      </c>
      <c r="P1185" s="168">
        <v>46318</v>
      </c>
      <c r="Q1185" s="168">
        <v>46318</v>
      </c>
      <c r="R1185" t="s">
        <v>477</v>
      </c>
      <c r="S1185" t="s">
        <v>477</v>
      </c>
      <c r="T1185">
        <v>6</v>
      </c>
      <c r="U1185" t="s">
        <v>1026</v>
      </c>
      <c r="V1185" t="s">
        <v>864</v>
      </c>
      <c r="W1185">
        <v>5170107258</v>
      </c>
      <c r="X1185">
        <v>0</v>
      </c>
      <c r="Z1185" t="s">
        <v>480</v>
      </c>
      <c r="AB1185" t="s">
        <v>826</v>
      </c>
    </row>
    <row r="1186" spans="1:28" x14ac:dyDescent="0.25">
      <c r="A1186" t="s">
        <v>1027</v>
      </c>
      <c r="B1186" t="s">
        <v>474</v>
      </c>
      <c r="C1186" t="s">
        <v>475</v>
      </c>
      <c r="D1186" t="s">
        <v>476</v>
      </c>
      <c r="E1186">
        <v>0</v>
      </c>
      <c r="F1186">
        <v>1</v>
      </c>
      <c r="G1186">
        <v>132</v>
      </c>
      <c r="H1186">
        <v>1</v>
      </c>
      <c r="I1186">
        <v>0</v>
      </c>
      <c r="J1186" s="168">
        <v>46139</v>
      </c>
      <c r="K1186" s="168">
        <v>46139</v>
      </c>
      <c r="L1186" s="168">
        <v>46125</v>
      </c>
      <c r="M1186" s="168">
        <v>46125</v>
      </c>
      <c r="N1186" t="s">
        <v>477</v>
      </c>
      <c r="O1186" t="s">
        <v>477</v>
      </c>
      <c r="P1186" s="168">
        <v>46139</v>
      </c>
      <c r="Q1186" s="168">
        <v>46139</v>
      </c>
      <c r="R1186" t="s">
        <v>477</v>
      </c>
      <c r="S1186" t="s">
        <v>477</v>
      </c>
      <c r="T1186">
        <v>6</v>
      </c>
      <c r="U1186" t="s">
        <v>1028</v>
      </c>
      <c r="V1186" t="s">
        <v>864</v>
      </c>
      <c r="W1186">
        <v>5170107259</v>
      </c>
      <c r="X1186">
        <v>0</v>
      </c>
      <c r="Z1186" t="s">
        <v>480</v>
      </c>
      <c r="AB1186" t="s">
        <v>765</v>
      </c>
    </row>
    <row r="1187" spans="1:28" x14ac:dyDescent="0.25">
      <c r="A1187" t="s">
        <v>1027</v>
      </c>
      <c r="B1187" t="s">
        <v>482</v>
      </c>
      <c r="C1187" t="s">
        <v>490</v>
      </c>
      <c r="D1187" t="s">
        <v>491</v>
      </c>
      <c r="E1187">
        <v>0</v>
      </c>
      <c r="F1187">
        <v>1</v>
      </c>
      <c r="G1187">
        <v>132</v>
      </c>
      <c r="H1187">
        <v>1</v>
      </c>
      <c r="I1187">
        <v>0</v>
      </c>
      <c r="J1187" s="168">
        <v>46142</v>
      </c>
      <c r="K1187" s="168">
        <v>46142</v>
      </c>
      <c r="L1187" s="168">
        <v>46134</v>
      </c>
      <c r="M1187" s="168">
        <v>46134</v>
      </c>
      <c r="N1187" t="s">
        <v>477</v>
      </c>
      <c r="O1187" t="s">
        <v>477</v>
      </c>
      <c r="P1187" s="168">
        <v>46142</v>
      </c>
      <c r="Q1187" s="168">
        <v>46142</v>
      </c>
      <c r="R1187" t="s">
        <v>477</v>
      </c>
      <c r="S1187" t="s">
        <v>477</v>
      </c>
      <c r="T1187">
        <v>6</v>
      </c>
      <c r="U1187" t="s">
        <v>1028</v>
      </c>
      <c r="V1187" t="s">
        <v>864</v>
      </c>
      <c r="W1187">
        <v>5170107260</v>
      </c>
      <c r="X1187">
        <v>0</v>
      </c>
      <c r="Z1187" t="s">
        <v>492</v>
      </c>
      <c r="AB1187" t="s">
        <v>796</v>
      </c>
    </row>
    <row r="1188" spans="1:28" x14ac:dyDescent="0.25">
      <c r="A1188" t="s">
        <v>1027</v>
      </c>
      <c r="B1188" t="s">
        <v>494</v>
      </c>
      <c r="C1188" t="s">
        <v>495</v>
      </c>
      <c r="D1188" t="s">
        <v>496</v>
      </c>
      <c r="E1188">
        <v>0.5</v>
      </c>
      <c r="F1188">
        <v>1</v>
      </c>
      <c r="G1188">
        <v>132</v>
      </c>
      <c r="H1188">
        <v>1</v>
      </c>
      <c r="I1188">
        <v>50</v>
      </c>
      <c r="J1188" s="168">
        <v>46164</v>
      </c>
      <c r="K1188" s="168">
        <v>46164</v>
      </c>
      <c r="L1188" s="168">
        <v>46163</v>
      </c>
      <c r="M1188" s="168">
        <v>46163</v>
      </c>
      <c r="N1188" t="s">
        <v>477</v>
      </c>
      <c r="O1188" t="s">
        <v>477</v>
      </c>
      <c r="P1188" s="168">
        <v>46164</v>
      </c>
      <c r="Q1188" s="168">
        <v>46164</v>
      </c>
      <c r="R1188" t="s">
        <v>477</v>
      </c>
      <c r="S1188" t="s">
        <v>477</v>
      </c>
      <c r="T1188">
        <v>6</v>
      </c>
      <c r="U1188" t="s">
        <v>1028</v>
      </c>
      <c r="V1188" t="s">
        <v>864</v>
      </c>
      <c r="W1188">
        <v>5170107261</v>
      </c>
      <c r="X1188">
        <v>0</v>
      </c>
      <c r="Z1188" t="s">
        <v>492</v>
      </c>
      <c r="AB1188" t="s">
        <v>769</v>
      </c>
    </row>
    <row r="1189" spans="1:28" x14ac:dyDescent="0.25">
      <c r="A1189" t="s">
        <v>1027</v>
      </c>
      <c r="B1189" t="s">
        <v>498</v>
      </c>
      <c r="C1189" t="s">
        <v>499</v>
      </c>
      <c r="D1189" t="s">
        <v>500</v>
      </c>
      <c r="E1189">
        <v>0.2</v>
      </c>
      <c r="F1189">
        <v>1</v>
      </c>
      <c r="G1189">
        <v>132</v>
      </c>
      <c r="H1189">
        <v>1</v>
      </c>
      <c r="I1189">
        <v>20</v>
      </c>
      <c r="J1189" s="168">
        <v>46304</v>
      </c>
      <c r="K1189" s="168">
        <v>46304</v>
      </c>
      <c r="L1189" s="168">
        <v>46226</v>
      </c>
      <c r="M1189" s="168">
        <v>46226</v>
      </c>
      <c r="N1189" t="s">
        <v>477</v>
      </c>
      <c r="O1189" t="s">
        <v>477</v>
      </c>
      <c r="P1189" s="168">
        <v>46234</v>
      </c>
      <c r="Q1189" s="168">
        <v>46234</v>
      </c>
      <c r="R1189" t="s">
        <v>477</v>
      </c>
      <c r="S1189" t="s">
        <v>477</v>
      </c>
      <c r="T1189">
        <v>6</v>
      </c>
      <c r="U1189" t="s">
        <v>1028</v>
      </c>
      <c r="V1189" t="s">
        <v>864</v>
      </c>
      <c r="W1189">
        <v>5170107262</v>
      </c>
      <c r="X1189">
        <v>0</v>
      </c>
      <c r="Z1189" t="s">
        <v>492</v>
      </c>
      <c r="AB1189" t="s">
        <v>742</v>
      </c>
    </row>
    <row r="1190" spans="1:28" x14ac:dyDescent="0.25">
      <c r="A1190" t="s">
        <v>1027</v>
      </c>
      <c r="B1190" t="s">
        <v>502</v>
      </c>
      <c r="C1190" t="s">
        <v>503</v>
      </c>
      <c r="D1190" t="s">
        <v>504</v>
      </c>
      <c r="E1190">
        <v>0.1</v>
      </c>
      <c r="F1190">
        <v>1</v>
      </c>
      <c r="G1190">
        <v>132</v>
      </c>
      <c r="H1190">
        <v>1</v>
      </c>
      <c r="I1190">
        <v>10</v>
      </c>
      <c r="J1190" s="168">
        <v>46304</v>
      </c>
      <c r="K1190" s="168">
        <v>46304</v>
      </c>
      <c r="L1190" s="168">
        <v>46226</v>
      </c>
      <c r="M1190" s="168">
        <v>46226</v>
      </c>
      <c r="N1190" t="s">
        <v>477</v>
      </c>
      <c r="O1190" t="s">
        <v>477</v>
      </c>
      <c r="P1190" s="168">
        <v>46304</v>
      </c>
      <c r="Q1190" s="168">
        <v>46304</v>
      </c>
      <c r="R1190" t="s">
        <v>477</v>
      </c>
      <c r="S1190" t="s">
        <v>477</v>
      </c>
      <c r="T1190">
        <v>6</v>
      </c>
      <c r="U1190" t="s">
        <v>1028</v>
      </c>
      <c r="V1190" t="s">
        <v>864</v>
      </c>
      <c r="W1190">
        <v>5170107263</v>
      </c>
      <c r="X1190">
        <v>0</v>
      </c>
      <c r="Z1190" t="s">
        <v>492</v>
      </c>
      <c r="AB1190" t="s">
        <v>742</v>
      </c>
    </row>
    <row r="1191" spans="1:28" x14ac:dyDescent="0.25">
      <c r="A1191" t="s">
        <v>1027</v>
      </c>
      <c r="B1191" t="s">
        <v>505</v>
      </c>
      <c r="C1191" t="s">
        <v>506</v>
      </c>
      <c r="D1191" t="s">
        <v>507</v>
      </c>
      <c r="E1191">
        <v>0.2</v>
      </c>
      <c r="F1191">
        <v>1</v>
      </c>
      <c r="G1191">
        <v>132</v>
      </c>
      <c r="H1191">
        <v>1</v>
      </c>
      <c r="I1191">
        <v>20</v>
      </c>
      <c r="J1191" s="168">
        <v>46318</v>
      </c>
      <c r="K1191" s="168">
        <v>46318</v>
      </c>
      <c r="L1191" s="168">
        <v>46243</v>
      </c>
      <c r="M1191" s="168">
        <v>46243</v>
      </c>
      <c r="N1191" t="s">
        <v>477</v>
      </c>
      <c r="O1191" t="s">
        <v>477</v>
      </c>
      <c r="P1191" s="168">
        <v>46318</v>
      </c>
      <c r="Q1191" s="168">
        <v>46318</v>
      </c>
      <c r="R1191" t="s">
        <v>477</v>
      </c>
      <c r="S1191" t="s">
        <v>477</v>
      </c>
      <c r="T1191">
        <v>6</v>
      </c>
      <c r="U1191" t="s">
        <v>1028</v>
      </c>
      <c r="V1191" t="s">
        <v>864</v>
      </c>
      <c r="W1191">
        <v>5170107264</v>
      </c>
      <c r="X1191">
        <v>0</v>
      </c>
      <c r="Z1191" t="s">
        <v>480</v>
      </c>
      <c r="AB1191" t="s">
        <v>842</v>
      </c>
    </row>
    <row r="1192" spans="1:28" x14ac:dyDescent="0.25">
      <c r="A1192" t="s">
        <v>1029</v>
      </c>
      <c r="B1192" t="s">
        <v>474</v>
      </c>
      <c r="C1192" t="s">
        <v>475</v>
      </c>
      <c r="D1192" t="s">
        <v>476</v>
      </c>
      <c r="E1192">
        <v>0</v>
      </c>
      <c r="F1192">
        <v>1</v>
      </c>
      <c r="G1192">
        <v>132</v>
      </c>
      <c r="H1192">
        <v>1</v>
      </c>
      <c r="I1192">
        <v>0</v>
      </c>
      <c r="J1192" s="168">
        <v>46139</v>
      </c>
      <c r="K1192" s="168">
        <v>46139</v>
      </c>
      <c r="L1192" s="168">
        <v>46097</v>
      </c>
      <c r="M1192" s="168">
        <v>46097</v>
      </c>
      <c r="N1192" t="s">
        <v>477</v>
      </c>
      <c r="O1192" t="s">
        <v>477</v>
      </c>
      <c r="P1192" s="168">
        <v>46139</v>
      </c>
      <c r="Q1192" s="168">
        <v>46139</v>
      </c>
      <c r="R1192" t="s">
        <v>477</v>
      </c>
      <c r="S1192" t="s">
        <v>477</v>
      </c>
      <c r="T1192">
        <v>6</v>
      </c>
      <c r="U1192" t="s">
        <v>1030</v>
      </c>
      <c r="V1192" t="s">
        <v>864</v>
      </c>
      <c r="W1192">
        <v>5170107265</v>
      </c>
      <c r="X1192">
        <v>0</v>
      </c>
      <c r="Z1192" t="s">
        <v>480</v>
      </c>
      <c r="AB1192" t="s">
        <v>887</v>
      </c>
    </row>
    <row r="1193" spans="1:28" x14ac:dyDescent="0.25">
      <c r="A1193" t="s">
        <v>1029</v>
      </c>
      <c r="B1193" t="s">
        <v>482</v>
      </c>
      <c r="C1193" t="s">
        <v>490</v>
      </c>
      <c r="D1193" t="s">
        <v>491</v>
      </c>
      <c r="E1193">
        <v>0</v>
      </c>
      <c r="F1193">
        <v>1</v>
      </c>
      <c r="G1193">
        <v>132</v>
      </c>
      <c r="H1193">
        <v>1</v>
      </c>
      <c r="I1193">
        <v>0</v>
      </c>
      <c r="J1193" s="168">
        <v>46142</v>
      </c>
      <c r="K1193" s="168">
        <v>46142</v>
      </c>
      <c r="L1193" s="168">
        <v>46108</v>
      </c>
      <c r="M1193" s="168">
        <v>46108</v>
      </c>
      <c r="N1193" t="s">
        <v>477</v>
      </c>
      <c r="O1193" t="s">
        <v>477</v>
      </c>
      <c r="P1193" s="168">
        <v>46142</v>
      </c>
      <c r="Q1193" s="168">
        <v>46142</v>
      </c>
      <c r="R1193" t="s">
        <v>477</v>
      </c>
      <c r="S1193" t="s">
        <v>477</v>
      </c>
      <c r="T1193">
        <v>6</v>
      </c>
      <c r="U1193" t="s">
        <v>1030</v>
      </c>
      <c r="V1193" t="s">
        <v>864</v>
      </c>
      <c r="W1193">
        <v>5170107266</v>
      </c>
      <c r="X1193">
        <v>0</v>
      </c>
      <c r="Z1193" t="s">
        <v>492</v>
      </c>
      <c r="AB1193" t="s">
        <v>888</v>
      </c>
    </row>
    <row r="1194" spans="1:28" x14ac:dyDescent="0.25">
      <c r="A1194" t="s">
        <v>1029</v>
      </c>
      <c r="B1194" t="s">
        <v>494</v>
      </c>
      <c r="C1194" t="s">
        <v>495</v>
      </c>
      <c r="D1194" t="s">
        <v>496</v>
      </c>
      <c r="E1194">
        <v>0.5</v>
      </c>
      <c r="F1194">
        <v>1</v>
      </c>
      <c r="G1194">
        <v>132</v>
      </c>
      <c r="H1194">
        <v>1</v>
      </c>
      <c r="I1194">
        <v>50</v>
      </c>
      <c r="J1194" s="168">
        <v>46150</v>
      </c>
      <c r="K1194" s="168">
        <v>46150</v>
      </c>
      <c r="L1194" s="168">
        <v>46122</v>
      </c>
      <c r="M1194" s="168">
        <v>46122</v>
      </c>
      <c r="N1194" t="s">
        <v>477</v>
      </c>
      <c r="O1194" t="s">
        <v>477</v>
      </c>
      <c r="P1194" s="168">
        <v>46150</v>
      </c>
      <c r="Q1194" s="168">
        <v>46150</v>
      </c>
      <c r="R1194" t="s">
        <v>477</v>
      </c>
      <c r="S1194" t="s">
        <v>477</v>
      </c>
      <c r="T1194">
        <v>6</v>
      </c>
      <c r="U1194" t="s">
        <v>1030</v>
      </c>
      <c r="V1194" t="s">
        <v>864</v>
      </c>
      <c r="W1194">
        <v>5170107267</v>
      </c>
      <c r="X1194">
        <v>0</v>
      </c>
      <c r="Z1194" t="s">
        <v>492</v>
      </c>
      <c r="AB1194" t="s">
        <v>857</v>
      </c>
    </row>
    <row r="1195" spans="1:28" x14ac:dyDescent="0.25">
      <c r="A1195" t="s">
        <v>1029</v>
      </c>
      <c r="B1195" t="s">
        <v>498</v>
      </c>
      <c r="C1195" t="s">
        <v>499</v>
      </c>
      <c r="D1195" t="s">
        <v>500</v>
      </c>
      <c r="E1195">
        <v>0.2</v>
      </c>
      <c r="F1195">
        <v>1</v>
      </c>
      <c r="G1195">
        <v>132</v>
      </c>
      <c r="H1195">
        <v>1</v>
      </c>
      <c r="I1195">
        <v>20</v>
      </c>
      <c r="J1195" s="168">
        <v>46304</v>
      </c>
      <c r="K1195" s="168">
        <v>46304</v>
      </c>
      <c r="L1195" s="168">
        <v>46248</v>
      </c>
      <c r="M1195" s="168">
        <v>46248</v>
      </c>
      <c r="N1195" t="s">
        <v>477</v>
      </c>
      <c r="O1195" t="s">
        <v>477</v>
      </c>
      <c r="P1195" s="168">
        <v>46234</v>
      </c>
      <c r="Q1195" s="168">
        <v>46234</v>
      </c>
      <c r="R1195" t="s">
        <v>477</v>
      </c>
      <c r="S1195" t="s">
        <v>477</v>
      </c>
      <c r="T1195">
        <v>6</v>
      </c>
      <c r="U1195" t="s">
        <v>1030</v>
      </c>
      <c r="V1195" t="s">
        <v>864</v>
      </c>
      <c r="W1195">
        <v>5170107268</v>
      </c>
      <c r="X1195">
        <v>0</v>
      </c>
      <c r="Z1195" t="s">
        <v>492</v>
      </c>
      <c r="AB1195" t="s">
        <v>580</v>
      </c>
    </row>
    <row r="1196" spans="1:28" x14ac:dyDescent="0.25">
      <c r="A1196" t="s">
        <v>1029</v>
      </c>
      <c r="B1196" t="s">
        <v>502</v>
      </c>
      <c r="C1196" t="s">
        <v>503</v>
      </c>
      <c r="D1196" t="s">
        <v>504</v>
      </c>
      <c r="E1196">
        <v>0.1</v>
      </c>
      <c r="F1196">
        <v>1</v>
      </c>
      <c r="G1196">
        <v>132</v>
      </c>
      <c r="H1196">
        <v>1</v>
      </c>
      <c r="I1196">
        <v>10</v>
      </c>
      <c r="J1196" s="168">
        <v>46304</v>
      </c>
      <c r="K1196" s="168">
        <v>46304</v>
      </c>
      <c r="L1196" s="168">
        <v>46248</v>
      </c>
      <c r="M1196" s="168">
        <v>46248</v>
      </c>
      <c r="N1196" t="s">
        <v>477</v>
      </c>
      <c r="O1196" t="s">
        <v>477</v>
      </c>
      <c r="P1196" s="168">
        <v>46304</v>
      </c>
      <c r="Q1196" s="168">
        <v>46304</v>
      </c>
      <c r="R1196" t="s">
        <v>477</v>
      </c>
      <c r="S1196" t="s">
        <v>477</v>
      </c>
      <c r="T1196">
        <v>6</v>
      </c>
      <c r="U1196" t="s">
        <v>1030</v>
      </c>
      <c r="V1196" t="s">
        <v>864</v>
      </c>
      <c r="W1196">
        <v>5170107269</v>
      </c>
      <c r="X1196">
        <v>0</v>
      </c>
      <c r="Z1196" t="s">
        <v>492</v>
      </c>
      <c r="AB1196" t="s">
        <v>580</v>
      </c>
    </row>
    <row r="1197" spans="1:28" x14ac:dyDescent="0.25">
      <c r="A1197" t="s">
        <v>1029</v>
      </c>
      <c r="B1197" t="s">
        <v>505</v>
      </c>
      <c r="C1197" t="s">
        <v>506</v>
      </c>
      <c r="D1197" t="s">
        <v>507</v>
      </c>
      <c r="E1197">
        <v>0.2</v>
      </c>
      <c r="F1197">
        <v>1</v>
      </c>
      <c r="G1197">
        <v>132</v>
      </c>
      <c r="H1197">
        <v>1</v>
      </c>
      <c r="I1197">
        <v>20</v>
      </c>
      <c r="J1197" s="168">
        <v>46318</v>
      </c>
      <c r="K1197" s="168">
        <v>46318</v>
      </c>
      <c r="L1197" s="168">
        <v>46265</v>
      </c>
      <c r="M1197" s="168">
        <v>46265</v>
      </c>
      <c r="N1197" t="s">
        <v>477</v>
      </c>
      <c r="O1197" t="s">
        <v>477</v>
      </c>
      <c r="P1197" s="168">
        <v>46318</v>
      </c>
      <c r="Q1197" s="168">
        <v>46318</v>
      </c>
      <c r="R1197" t="s">
        <v>477</v>
      </c>
      <c r="S1197" t="s">
        <v>477</v>
      </c>
      <c r="T1197">
        <v>6</v>
      </c>
      <c r="U1197" t="s">
        <v>1030</v>
      </c>
      <c r="V1197" t="s">
        <v>864</v>
      </c>
      <c r="W1197">
        <v>5170107270</v>
      </c>
      <c r="X1197">
        <v>0</v>
      </c>
      <c r="Z1197" t="s">
        <v>480</v>
      </c>
      <c r="AB1197" t="s">
        <v>861</v>
      </c>
    </row>
    <row r="1198" spans="1:28" x14ac:dyDescent="0.25">
      <c r="A1198" t="s">
        <v>1031</v>
      </c>
      <c r="B1198" t="s">
        <v>474</v>
      </c>
      <c r="C1198" t="s">
        <v>475</v>
      </c>
      <c r="D1198" t="s">
        <v>476</v>
      </c>
      <c r="E1198">
        <v>0</v>
      </c>
      <c r="F1198">
        <v>1</v>
      </c>
      <c r="G1198">
        <v>132</v>
      </c>
      <c r="H1198">
        <v>1</v>
      </c>
      <c r="I1198">
        <v>0</v>
      </c>
      <c r="J1198" s="168">
        <v>46139</v>
      </c>
      <c r="K1198" s="168">
        <v>46139</v>
      </c>
      <c r="L1198" s="168">
        <v>46125</v>
      </c>
      <c r="M1198" s="168">
        <v>46125</v>
      </c>
      <c r="N1198" t="s">
        <v>477</v>
      </c>
      <c r="O1198" t="s">
        <v>477</v>
      </c>
      <c r="P1198" s="168">
        <v>46139</v>
      </c>
      <c r="Q1198" s="168">
        <v>46139</v>
      </c>
      <c r="R1198" t="s">
        <v>477</v>
      </c>
      <c r="S1198" t="s">
        <v>477</v>
      </c>
      <c r="T1198">
        <v>6</v>
      </c>
      <c r="U1198" t="s">
        <v>1032</v>
      </c>
      <c r="V1198" t="s">
        <v>864</v>
      </c>
      <c r="W1198">
        <v>5170107271</v>
      </c>
      <c r="X1198">
        <v>0</v>
      </c>
      <c r="Z1198" t="s">
        <v>480</v>
      </c>
      <c r="AB1198" t="s">
        <v>765</v>
      </c>
    </row>
    <row r="1199" spans="1:28" x14ac:dyDescent="0.25">
      <c r="A1199" t="s">
        <v>1031</v>
      </c>
      <c r="B1199" t="s">
        <v>482</v>
      </c>
      <c r="C1199" t="s">
        <v>490</v>
      </c>
      <c r="D1199" t="s">
        <v>491</v>
      </c>
      <c r="E1199">
        <v>0</v>
      </c>
      <c r="F1199">
        <v>1</v>
      </c>
      <c r="G1199">
        <v>132</v>
      </c>
      <c r="H1199">
        <v>1</v>
      </c>
      <c r="I1199">
        <v>0</v>
      </c>
      <c r="J1199" s="168">
        <v>46142</v>
      </c>
      <c r="K1199" s="168">
        <v>46142</v>
      </c>
      <c r="L1199" s="168">
        <v>46138</v>
      </c>
      <c r="M1199" s="168">
        <v>46138</v>
      </c>
      <c r="N1199" t="s">
        <v>477</v>
      </c>
      <c r="O1199" t="s">
        <v>477</v>
      </c>
      <c r="P1199" s="168">
        <v>46142</v>
      </c>
      <c r="Q1199" s="168">
        <v>46142</v>
      </c>
      <c r="R1199" t="s">
        <v>477</v>
      </c>
      <c r="S1199" t="s">
        <v>477</v>
      </c>
      <c r="T1199">
        <v>6</v>
      </c>
      <c r="U1199" t="s">
        <v>1032</v>
      </c>
      <c r="V1199" t="s">
        <v>864</v>
      </c>
      <c r="W1199">
        <v>5170107272</v>
      </c>
      <c r="X1199">
        <v>0</v>
      </c>
      <c r="Z1199" t="s">
        <v>492</v>
      </c>
      <c r="AB1199" t="s">
        <v>883</v>
      </c>
    </row>
    <row r="1200" spans="1:28" x14ac:dyDescent="0.25">
      <c r="A1200" t="s">
        <v>1031</v>
      </c>
      <c r="B1200" t="s">
        <v>494</v>
      </c>
      <c r="C1200" t="s">
        <v>495</v>
      </c>
      <c r="D1200" t="s">
        <v>496</v>
      </c>
      <c r="E1200">
        <v>0.5</v>
      </c>
      <c r="F1200">
        <v>1</v>
      </c>
      <c r="G1200">
        <v>132</v>
      </c>
      <c r="H1200">
        <v>1</v>
      </c>
      <c r="I1200">
        <v>50</v>
      </c>
      <c r="J1200" s="168">
        <v>46150</v>
      </c>
      <c r="K1200" s="168">
        <v>46150</v>
      </c>
      <c r="L1200" s="168">
        <v>46150</v>
      </c>
      <c r="M1200" s="168">
        <v>46150</v>
      </c>
      <c r="N1200" t="s">
        <v>477</v>
      </c>
      <c r="O1200" t="s">
        <v>477</v>
      </c>
      <c r="P1200" s="168">
        <v>46150</v>
      </c>
      <c r="Q1200" s="168">
        <v>46150</v>
      </c>
      <c r="R1200" t="s">
        <v>477</v>
      </c>
      <c r="S1200" t="s">
        <v>477</v>
      </c>
      <c r="T1200">
        <v>6</v>
      </c>
      <c r="U1200" t="s">
        <v>1032</v>
      </c>
      <c r="V1200" t="s">
        <v>864</v>
      </c>
      <c r="W1200">
        <v>5170107273</v>
      </c>
      <c r="X1200">
        <v>0</v>
      </c>
      <c r="Z1200" t="s">
        <v>492</v>
      </c>
      <c r="AB1200" t="s">
        <v>884</v>
      </c>
    </row>
    <row r="1201" spans="1:28" x14ac:dyDescent="0.25">
      <c r="A1201" t="s">
        <v>1031</v>
      </c>
      <c r="B1201" t="s">
        <v>498</v>
      </c>
      <c r="C1201" t="s">
        <v>499</v>
      </c>
      <c r="D1201" t="s">
        <v>500</v>
      </c>
      <c r="E1201">
        <v>0.2</v>
      </c>
      <c r="F1201">
        <v>1</v>
      </c>
      <c r="G1201">
        <v>132</v>
      </c>
      <c r="H1201">
        <v>1</v>
      </c>
      <c r="I1201">
        <v>20</v>
      </c>
      <c r="J1201" s="168">
        <v>46304</v>
      </c>
      <c r="K1201" s="168">
        <v>46304</v>
      </c>
      <c r="L1201" s="168">
        <v>46220</v>
      </c>
      <c r="M1201" s="168">
        <v>46220</v>
      </c>
      <c r="N1201" t="s">
        <v>477</v>
      </c>
      <c r="O1201" t="s">
        <v>477</v>
      </c>
      <c r="P1201" s="168">
        <v>46234</v>
      </c>
      <c r="Q1201" s="168">
        <v>46234</v>
      </c>
      <c r="R1201" t="s">
        <v>477</v>
      </c>
      <c r="S1201" t="s">
        <v>477</v>
      </c>
      <c r="T1201">
        <v>6</v>
      </c>
      <c r="U1201" t="s">
        <v>1032</v>
      </c>
      <c r="V1201" t="s">
        <v>864</v>
      </c>
      <c r="W1201">
        <v>5170107274</v>
      </c>
      <c r="X1201">
        <v>0</v>
      </c>
      <c r="Z1201" t="s">
        <v>492</v>
      </c>
      <c r="AB1201" t="s">
        <v>748</v>
      </c>
    </row>
    <row r="1202" spans="1:28" x14ac:dyDescent="0.25">
      <c r="A1202" t="s">
        <v>1031</v>
      </c>
      <c r="B1202" t="s">
        <v>502</v>
      </c>
      <c r="C1202" t="s">
        <v>503</v>
      </c>
      <c r="D1202" t="s">
        <v>504</v>
      </c>
      <c r="E1202">
        <v>0.1</v>
      </c>
      <c r="F1202">
        <v>1</v>
      </c>
      <c r="G1202">
        <v>132</v>
      </c>
      <c r="H1202">
        <v>1</v>
      </c>
      <c r="I1202">
        <v>10</v>
      </c>
      <c r="J1202" s="168">
        <v>46304</v>
      </c>
      <c r="K1202" s="168">
        <v>46304</v>
      </c>
      <c r="L1202" s="168">
        <v>46220</v>
      </c>
      <c r="M1202" s="168">
        <v>46220</v>
      </c>
      <c r="N1202" t="s">
        <v>477</v>
      </c>
      <c r="O1202" t="s">
        <v>477</v>
      </c>
      <c r="P1202" s="168">
        <v>46304</v>
      </c>
      <c r="Q1202" s="168">
        <v>46304</v>
      </c>
      <c r="R1202" t="s">
        <v>477</v>
      </c>
      <c r="S1202" t="s">
        <v>477</v>
      </c>
      <c r="T1202">
        <v>6</v>
      </c>
      <c r="U1202" t="s">
        <v>1032</v>
      </c>
      <c r="V1202" t="s">
        <v>864</v>
      </c>
      <c r="W1202">
        <v>5170107275</v>
      </c>
      <c r="X1202">
        <v>0</v>
      </c>
      <c r="Z1202" t="s">
        <v>492</v>
      </c>
      <c r="AB1202" t="s">
        <v>748</v>
      </c>
    </row>
    <row r="1203" spans="1:28" x14ac:dyDescent="0.25">
      <c r="A1203" t="s">
        <v>1031</v>
      </c>
      <c r="B1203" t="s">
        <v>505</v>
      </c>
      <c r="C1203" t="s">
        <v>506</v>
      </c>
      <c r="D1203" t="s">
        <v>507</v>
      </c>
      <c r="E1203">
        <v>0.2</v>
      </c>
      <c r="F1203">
        <v>1</v>
      </c>
      <c r="G1203">
        <v>132</v>
      </c>
      <c r="H1203">
        <v>1</v>
      </c>
      <c r="I1203">
        <v>20</v>
      </c>
      <c r="J1203" s="168">
        <v>46318</v>
      </c>
      <c r="K1203" s="168">
        <v>46318</v>
      </c>
      <c r="L1203" s="168">
        <v>46237</v>
      </c>
      <c r="M1203" s="168">
        <v>46237</v>
      </c>
      <c r="N1203" t="s">
        <v>477</v>
      </c>
      <c r="O1203" t="s">
        <v>477</v>
      </c>
      <c r="P1203" s="168">
        <v>46318</v>
      </c>
      <c r="Q1203" s="168">
        <v>46318</v>
      </c>
      <c r="R1203" t="s">
        <v>477</v>
      </c>
      <c r="S1203" t="s">
        <v>477</v>
      </c>
      <c r="T1203">
        <v>6</v>
      </c>
      <c r="U1203" t="s">
        <v>1032</v>
      </c>
      <c r="V1203" t="s">
        <v>864</v>
      </c>
      <c r="W1203">
        <v>5170107276</v>
      </c>
      <c r="X1203">
        <v>0</v>
      </c>
      <c r="Z1203" t="s">
        <v>480</v>
      </c>
      <c r="AB1203" t="s">
        <v>743</v>
      </c>
    </row>
    <row r="1204" spans="1:28" x14ac:dyDescent="0.25">
      <c r="A1204" t="s">
        <v>1033</v>
      </c>
      <c r="B1204" t="s">
        <v>474</v>
      </c>
      <c r="C1204" t="s">
        <v>475</v>
      </c>
      <c r="D1204" t="s">
        <v>476</v>
      </c>
      <c r="E1204">
        <v>0</v>
      </c>
      <c r="F1204">
        <v>1</v>
      </c>
      <c r="G1204">
        <v>140</v>
      </c>
      <c r="H1204">
        <v>1</v>
      </c>
      <c r="I1204">
        <v>0</v>
      </c>
      <c r="J1204" s="168">
        <v>46153</v>
      </c>
      <c r="K1204" s="168">
        <v>46153</v>
      </c>
      <c r="L1204" s="168">
        <v>46153</v>
      </c>
      <c r="M1204" s="168">
        <v>46153</v>
      </c>
      <c r="N1204" t="s">
        <v>477</v>
      </c>
      <c r="O1204" t="s">
        <v>477</v>
      </c>
      <c r="P1204" s="168">
        <v>46153</v>
      </c>
      <c r="Q1204" s="168">
        <v>46153</v>
      </c>
      <c r="R1204" t="s">
        <v>477</v>
      </c>
      <c r="S1204" t="s">
        <v>477</v>
      </c>
      <c r="T1204">
        <v>6</v>
      </c>
      <c r="U1204" t="s">
        <v>1034</v>
      </c>
      <c r="V1204" t="s">
        <v>864</v>
      </c>
      <c r="W1204">
        <v>5170107277</v>
      </c>
      <c r="X1204">
        <v>0</v>
      </c>
      <c r="Z1204" t="s">
        <v>480</v>
      </c>
      <c r="AB1204" t="s">
        <v>716</v>
      </c>
    </row>
    <row r="1205" spans="1:28" x14ac:dyDescent="0.25">
      <c r="A1205" t="s">
        <v>1033</v>
      </c>
      <c r="B1205" t="s">
        <v>482</v>
      </c>
      <c r="C1205" t="s">
        <v>490</v>
      </c>
      <c r="D1205" t="s">
        <v>491</v>
      </c>
      <c r="E1205">
        <v>0</v>
      </c>
      <c r="F1205">
        <v>1</v>
      </c>
      <c r="G1205">
        <v>140</v>
      </c>
      <c r="H1205">
        <v>1</v>
      </c>
      <c r="I1205">
        <v>0</v>
      </c>
      <c r="J1205" s="168">
        <v>46157</v>
      </c>
      <c r="K1205" s="168">
        <v>46157</v>
      </c>
      <c r="L1205" s="168">
        <v>46185</v>
      </c>
      <c r="M1205" s="168">
        <v>46185</v>
      </c>
      <c r="N1205" t="s">
        <v>477</v>
      </c>
      <c r="O1205" t="s">
        <v>477</v>
      </c>
      <c r="P1205" s="168">
        <v>46157</v>
      </c>
      <c r="Q1205" s="168">
        <v>46157</v>
      </c>
      <c r="R1205" t="s">
        <v>477</v>
      </c>
      <c r="S1205" t="s">
        <v>477</v>
      </c>
      <c r="T1205">
        <v>6</v>
      </c>
      <c r="U1205" t="s">
        <v>1034</v>
      </c>
      <c r="V1205" t="s">
        <v>864</v>
      </c>
      <c r="W1205">
        <v>5170107278</v>
      </c>
      <c r="X1205">
        <v>0</v>
      </c>
      <c r="Z1205" t="s">
        <v>492</v>
      </c>
      <c r="AB1205" t="s">
        <v>520</v>
      </c>
    </row>
    <row r="1206" spans="1:28" x14ac:dyDescent="0.25">
      <c r="A1206" t="s">
        <v>1033</v>
      </c>
      <c r="B1206" t="s">
        <v>494</v>
      </c>
      <c r="C1206" t="s">
        <v>495</v>
      </c>
      <c r="D1206" t="s">
        <v>496</v>
      </c>
      <c r="E1206">
        <v>0.5</v>
      </c>
      <c r="F1206">
        <v>1</v>
      </c>
      <c r="G1206">
        <v>140</v>
      </c>
      <c r="H1206">
        <v>1</v>
      </c>
      <c r="I1206">
        <v>50</v>
      </c>
      <c r="J1206" s="168">
        <v>46304</v>
      </c>
      <c r="K1206" s="168">
        <v>46304</v>
      </c>
      <c r="L1206" s="168">
        <v>46185</v>
      </c>
      <c r="M1206" s="168">
        <v>46185</v>
      </c>
      <c r="N1206" t="s">
        <v>477</v>
      </c>
      <c r="O1206" t="s">
        <v>477</v>
      </c>
      <c r="P1206" s="168">
        <v>46164</v>
      </c>
      <c r="Q1206" s="168">
        <v>46164</v>
      </c>
      <c r="R1206" t="s">
        <v>477</v>
      </c>
      <c r="S1206" t="s">
        <v>477</v>
      </c>
      <c r="T1206">
        <v>6</v>
      </c>
      <c r="U1206" t="s">
        <v>1034</v>
      </c>
      <c r="V1206" t="s">
        <v>864</v>
      </c>
      <c r="W1206">
        <v>5170107279</v>
      </c>
      <c r="X1206">
        <v>0</v>
      </c>
      <c r="Z1206" t="s">
        <v>492</v>
      </c>
      <c r="AB1206" t="s">
        <v>520</v>
      </c>
    </row>
    <row r="1207" spans="1:28" x14ac:dyDescent="0.25">
      <c r="A1207" t="s">
        <v>1033</v>
      </c>
      <c r="B1207" t="s">
        <v>498</v>
      </c>
      <c r="C1207" t="s">
        <v>499</v>
      </c>
      <c r="D1207" t="s">
        <v>500</v>
      </c>
      <c r="E1207">
        <v>0.2</v>
      </c>
      <c r="F1207">
        <v>1</v>
      </c>
      <c r="G1207">
        <v>140</v>
      </c>
      <c r="H1207">
        <v>1</v>
      </c>
      <c r="I1207">
        <v>20</v>
      </c>
      <c r="J1207" s="168">
        <v>46304</v>
      </c>
      <c r="K1207" s="168">
        <v>46304</v>
      </c>
      <c r="L1207" s="168">
        <v>46185</v>
      </c>
      <c r="M1207" s="168">
        <v>46185</v>
      </c>
      <c r="N1207" t="s">
        <v>477</v>
      </c>
      <c r="O1207" t="s">
        <v>477</v>
      </c>
      <c r="P1207" s="168">
        <v>46234</v>
      </c>
      <c r="Q1207" s="168">
        <v>46234</v>
      </c>
      <c r="R1207" t="s">
        <v>477</v>
      </c>
      <c r="S1207" t="s">
        <v>477</v>
      </c>
      <c r="T1207">
        <v>6</v>
      </c>
      <c r="U1207" t="s">
        <v>1034</v>
      </c>
      <c r="V1207" t="s">
        <v>864</v>
      </c>
      <c r="W1207">
        <v>5170107280</v>
      </c>
      <c r="X1207">
        <v>0</v>
      </c>
      <c r="Z1207" t="s">
        <v>492</v>
      </c>
      <c r="AB1207" t="s">
        <v>520</v>
      </c>
    </row>
    <row r="1208" spans="1:28" x14ac:dyDescent="0.25">
      <c r="A1208" t="s">
        <v>1033</v>
      </c>
      <c r="B1208" t="s">
        <v>502</v>
      </c>
      <c r="C1208" t="s">
        <v>503</v>
      </c>
      <c r="D1208" t="s">
        <v>504</v>
      </c>
      <c r="E1208">
        <v>0.1</v>
      </c>
      <c r="F1208">
        <v>1</v>
      </c>
      <c r="G1208">
        <v>140</v>
      </c>
      <c r="H1208">
        <v>1</v>
      </c>
      <c r="I1208">
        <v>10</v>
      </c>
      <c r="J1208" s="168">
        <v>46304</v>
      </c>
      <c r="K1208" s="168">
        <v>46304</v>
      </c>
      <c r="L1208" s="168">
        <v>46199</v>
      </c>
      <c r="M1208" s="168">
        <v>46199</v>
      </c>
      <c r="N1208" t="s">
        <v>477</v>
      </c>
      <c r="O1208" t="s">
        <v>477</v>
      </c>
      <c r="P1208" s="168">
        <v>46304</v>
      </c>
      <c r="Q1208" s="168">
        <v>46304</v>
      </c>
      <c r="R1208" t="s">
        <v>477</v>
      </c>
      <c r="S1208" t="s">
        <v>477</v>
      </c>
      <c r="T1208">
        <v>6</v>
      </c>
      <c r="U1208" t="s">
        <v>1034</v>
      </c>
      <c r="V1208" t="s">
        <v>864</v>
      </c>
      <c r="W1208">
        <v>5170107281</v>
      </c>
      <c r="X1208">
        <v>0</v>
      </c>
      <c r="Z1208" t="s">
        <v>492</v>
      </c>
      <c r="AB1208" t="s">
        <v>532</v>
      </c>
    </row>
    <row r="1209" spans="1:28" x14ac:dyDescent="0.25">
      <c r="A1209" t="s">
        <v>1033</v>
      </c>
      <c r="B1209" t="s">
        <v>505</v>
      </c>
      <c r="C1209" t="s">
        <v>506</v>
      </c>
      <c r="D1209" t="s">
        <v>507</v>
      </c>
      <c r="E1209">
        <v>0.2</v>
      </c>
      <c r="F1209">
        <v>1</v>
      </c>
      <c r="G1209">
        <v>140</v>
      </c>
      <c r="H1209">
        <v>1</v>
      </c>
      <c r="I1209">
        <v>20</v>
      </c>
      <c r="J1209" s="168">
        <v>46318</v>
      </c>
      <c r="K1209" s="168">
        <v>46318</v>
      </c>
      <c r="L1209" s="168">
        <v>46204</v>
      </c>
      <c r="M1209" s="168">
        <v>46204</v>
      </c>
      <c r="N1209" t="s">
        <v>477</v>
      </c>
      <c r="O1209" t="s">
        <v>477</v>
      </c>
      <c r="P1209" s="168">
        <v>46318</v>
      </c>
      <c r="Q1209" s="168">
        <v>46318</v>
      </c>
      <c r="R1209" t="s">
        <v>477</v>
      </c>
      <c r="S1209" t="s">
        <v>477</v>
      </c>
      <c r="T1209">
        <v>6</v>
      </c>
      <c r="U1209" t="s">
        <v>1034</v>
      </c>
      <c r="V1209" t="s">
        <v>864</v>
      </c>
      <c r="W1209">
        <v>5170107282</v>
      </c>
      <c r="X1209">
        <v>0</v>
      </c>
      <c r="Z1209" t="s">
        <v>480</v>
      </c>
      <c r="AB1209" t="s">
        <v>825</v>
      </c>
    </row>
    <row r="1210" spans="1:28" x14ac:dyDescent="0.25">
      <c r="A1210" t="s">
        <v>1035</v>
      </c>
      <c r="B1210" t="s">
        <v>474</v>
      </c>
      <c r="C1210" t="s">
        <v>475</v>
      </c>
      <c r="D1210" t="s">
        <v>476</v>
      </c>
      <c r="E1210">
        <v>0</v>
      </c>
      <c r="F1210">
        <v>1</v>
      </c>
      <c r="G1210">
        <v>140</v>
      </c>
      <c r="H1210">
        <v>1</v>
      </c>
      <c r="I1210">
        <v>0</v>
      </c>
      <c r="J1210" s="168">
        <v>46153</v>
      </c>
      <c r="K1210" s="168">
        <v>46153</v>
      </c>
      <c r="L1210" s="168">
        <v>46153</v>
      </c>
      <c r="M1210" s="168">
        <v>46153</v>
      </c>
      <c r="N1210" t="s">
        <v>477</v>
      </c>
      <c r="O1210" t="s">
        <v>477</v>
      </c>
      <c r="P1210" s="168">
        <v>46153</v>
      </c>
      <c r="Q1210" s="168">
        <v>46153</v>
      </c>
      <c r="R1210" t="s">
        <v>477</v>
      </c>
      <c r="S1210" t="s">
        <v>477</v>
      </c>
      <c r="T1210">
        <v>6</v>
      </c>
      <c r="U1210" t="s">
        <v>1036</v>
      </c>
      <c r="V1210" t="s">
        <v>864</v>
      </c>
      <c r="W1210">
        <v>5170107283</v>
      </c>
      <c r="X1210">
        <v>0</v>
      </c>
      <c r="Z1210" t="s">
        <v>480</v>
      </c>
      <c r="AB1210" t="s">
        <v>716</v>
      </c>
    </row>
    <row r="1211" spans="1:28" x14ac:dyDescent="0.25">
      <c r="A1211" t="s">
        <v>1035</v>
      </c>
      <c r="B1211" t="s">
        <v>482</v>
      </c>
      <c r="C1211" t="s">
        <v>490</v>
      </c>
      <c r="D1211" t="s">
        <v>491</v>
      </c>
      <c r="E1211">
        <v>0</v>
      </c>
      <c r="F1211">
        <v>1</v>
      </c>
      <c r="G1211">
        <v>140</v>
      </c>
      <c r="H1211">
        <v>1</v>
      </c>
      <c r="I1211">
        <v>0</v>
      </c>
      <c r="J1211" s="168">
        <v>46157</v>
      </c>
      <c r="K1211" s="168">
        <v>46157</v>
      </c>
      <c r="L1211" s="168">
        <v>46227</v>
      </c>
      <c r="M1211" s="168">
        <v>46227</v>
      </c>
      <c r="N1211" t="s">
        <v>477</v>
      </c>
      <c r="O1211" t="s">
        <v>477</v>
      </c>
      <c r="P1211" s="168">
        <v>46157</v>
      </c>
      <c r="Q1211" s="168">
        <v>46157</v>
      </c>
      <c r="R1211" t="s">
        <v>477</v>
      </c>
      <c r="S1211" t="s">
        <v>477</v>
      </c>
      <c r="T1211">
        <v>6</v>
      </c>
      <c r="U1211" t="s">
        <v>1036</v>
      </c>
      <c r="V1211" t="s">
        <v>864</v>
      </c>
      <c r="W1211">
        <v>5170107284</v>
      </c>
      <c r="X1211">
        <v>0</v>
      </c>
      <c r="Z1211" t="s">
        <v>492</v>
      </c>
      <c r="AB1211" t="s">
        <v>762</v>
      </c>
    </row>
    <row r="1212" spans="1:28" x14ac:dyDescent="0.25">
      <c r="A1212" t="s">
        <v>1035</v>
      </c>
      <c r="B1212" t="s">
        <v>494</v>
      </c>
      <c r="C1212" t="s">
        <v>495</v>
      </c>
      <c r="D1212" t="s">
        <v>496</v>
      </c>
      <c r="E1212">
        <v>0.5</v>
      </c>
      <c r="F1212">
        <v>1</v>
      </c>
      <c r="G1212">
        <v>140</v>
      </c>
      <c r="H1212">
        <v>1</v>
      </c>
      <c r="I1212">
        <v>50</v>
      </c>
      <c r="J1212" s="168">
        <v>46304</v>
      </c>
      <c r="K1212" s="168">
        <v>46304</v>
      </c>
      <c r="L1212" s="168">
        <v>46227</v>
      </c>
      <c r="M1212" s="168">
        <v>46227</v>
      </c>
      <c r="N1212" t="s">
        <v>477</v>
      </c>
      <c r="O1212" t="s">
        <v>477</v>
      </c>
      <c r="P1212" s="168">
        <v>46164</v>
      </c>
      <c r="Q1212" s="168">
        <v>46164</v>
      </c>
      <c r="R1212" t="s">
        <v>477</v>
      </c>
      <c r="S1212" t="s">
        <v>477</v>
      </c>
      <c r="T1212">
        <v>6</v>
      </c>
      <c r="U1212" t="s">
        <v>1036</v>
      </c>
      <c r="V1212" t="s">
        <v>864</v>
      </c>
      <c r="W1212">
        <v>5170107285</v>
      </c>
      <c r="X1212">
        <v>0</v>
      </c>
      <c r="Z1212" t="s">
        <v>492</v>
      </c>
      <c r="AB1212" t="s">
        <v>762</v>
      </c>
    </row>
    <row r="1213" spans="1:28" x14ac:dyDescent="0.25">
      <c r="A1213" t="s">
        <v>1035</v>
      </c>
      <c r="B1213" t="s">
        <v>498</v>
      </c>
      <c r="C1213" t="s">
        <v>499</v>
      </c>
      <c r="D1213" t="s">
        <v>500</v>
      </c>
      <c r="E1213">
        <v>0.2</v>
      </c>
      <c r="F1213">
        <v>1</v>
      </c>
      <c r="G1213">
        <v>140</v>
      </c>
      <c r="H1213">
        <v>1</v>
      </c>
      <c r="I1213">
        <v>20</v>
      </c>
      <c r="J1213" s="168">
        <v>46304</v>
      </c>
      <c r="K1213" s="168">
        <v>46304</v>
      </c>
      <c r="L1213" s="168">
        <v>46227</v>
      </c>
      <c r="M1213" s="168">
        <v>46227</v>
      </c>
      <c r="N1213" t="s">
        <v>477</v>
      </c>
      <c r="O1213" t="s">
        <v>477</v>
      </c>
      <c r="P1213" s="168">
        <v>46234</v>
      </c>
      <c r="Q1213" s="168">
        <v>46234</v>
      </c>
      <c r="R1213" t="s">
        <v>477</v>
      </c>
      <c r="S1213" t="s">
        <v>477</v>
      </c>
      <c r="T1213">
        <v>6</v>
      </c>
      <c r="U1213" t="s">
        <v>1036</v>
      </c>
      <c r="V1213" t="s">
        <v>864</v>
      </c>
      <c r="W1213">
        <v>5170107286</v>
      </c>
      <c r="X1213">
        <v>0</v>
      </c>
      <c r="Z1213" t="s">
        <v>492</v>
      </c>
      <c r="AB1213" t="s">
        <v>762</v>
      </c>
    </row>
    <row r="1214" spans="1:28" x14ac:dyDescent="0.25">
      <c r="A1214" t="s">
        <v>1035</v>
      </c>
      <c r="B1214" t="s">
        <v>502</v>
      </c>
      <c r="C1214" t="s">
        <v>503</v>
      </c>
      <c r="D1214" t="s">
        <v>504</v>
      </c>
      <c r="E1214">
        <v>0.1</v>
      </c>
      <c r="F1214">
        <v>1</v>
      </c>
      <c r="G1214">
        <v>140</v>
      </c>
      <c r="H1214">
        <v>1</v>
      </c>
      <c r="I1214">
        <v>10</v>
      </c>
      <c r="J1214" s="168">
        <v>46304</v>
      </c>
      <c r="K1214" s="168">
        <v>46304</v>
      </c>
      <c r="L1214" s="168">
        <v>46227</v>
      </c>
      <c r="M1214" s="168">
        <v>46255</v>
      </c>
      <c r="N1214" t="s">
        <v>477</v>
      </c>
      <c r="O1214" t="s">
        <v>477</v>
      </c>
      <c r="P1214" s="168">
        <v>46304</v>
      </c>
      <c r="Q1214" s="168">
        <v>46304</v>
      </c>
      <c r="R1214" t="s">
        <v>477</v>
      </c>
      <c r="S1214" t="s">
        <v>477</v>
      </c>
      <c r="T1214">
        <v>6</v>
      </c>
      <c r="U1214" t="s">
        <v>1036</v>
      </c>
      <c r="V1214" t="s">
        <v>864</v>
      </c>
      <c r="W1214">
        <v>5170107287</v>
      </c>
      <c r="X1214">
        <v>0</v>
      </c>
      <c r="Z1214" t="s">
        <v>492</v>
      </c>
      <c r="AB1214" t="s">
        <v>617</v>
      </c>
    </row>
    <row r="1215" spans="1:28" x14ac:dyDescent="0.25">
      <c r="A1215" t="s">
        <v>1035</v>
      </c>
      <c r="B1215" t="s">
        <v>505</v>
      </c>
      <c r="C1215" t="s">
        <v>506</v>
      </c>
      <c r="D1215" t="s">
        <v>507</v>
      </c>
      <c r="E1215">
        <v>0.2</v>
      </c>
      <c r="F1215">
        <v>1</v>
      </c>
      <c r="G1215">
        <v>140</v>
      </c>
      <c r="H1215">
        <v>1</v>
      </c>
      <c r="I1215">
        <v>20</v>
      </c>
      <c r="J1215" s="168">
        <v>46318</v>
      </c>
      <c r="K1215" s="168">
        <v>46318</v>
      </c>
      <c r="L1215" s="168">
        <v>46268</v>
      </c>
      <c r="M1215" s="168">
        <v>46268</v>
      </c>
      <c r="N1215" t="s">
        <v>477</v>
      </c>
      <c r="O1215" t="s">
        <v>477</v>
      </c>
      <c r="P1215" s="168">
        <v>46318</v>
      </c>
      <c r="Q1215" s="168">
        <v>46318</v>
      </c>
      <c r="R1215" t="s">
        <v>477</v>
      </c>
      <c r="S1215" t="s">
        <v>477</v>
      </c>
      <c r="T1215">
        <v>6</v>
      </c>
      <c r="U1215" t="s">
        <v>1036</v>
      </c>
      <c r="V1215" t="s">
        <v>864</v>
      </c>
      <c r="W1215">
        <v>5170107288</v>
      </c>
      <c r="X1215">
        <v>0</v>
      </c>
      <c r="Z1215" t="s">
        <v>480</v>
      </c>
      <c r="AB1215" t="s">
        <v>967</v>
      </c>
    </row>
    <row r="1216" spans="1:28" x14ac:dyDescent="0.25">
      <c r="A1216" t="s">
        <v>1037</v>
      </c>
      <c r="B1216" t="s">
        <v>474</v>
      </c>
      <c r="C1216" t="s">
        <v>475</v>
      </c>
      <c r="D1216" t="s">
        <v>476</v>
      </c>
      <c r="E1216">
        <v>0</v>
      </c>
      <c r="F1216">
        <v>1</v>
      </c>
      <c r="G1216">
        <v>140</v>
      </c>
      <c r="H1216">
        <v>1</v>
      </c>
      <c r="I1216">
        <v>0</v>
      </c>
      <c r="J1216" s="168">
        <v>46153</v>
      </c>
      <c r="K1216" s="168">
        <v>46153</v>
      </c>
      <c r="L1216" s="168">
        <v>46153</v>
      </c>
      <c r="M1216" s="168">
        <v>46153</v>
      </c>
      <c r="N1216" t="s">
        <v>477</v>
      </c>
      <c r="O1216" t="s">
        <v>477</v>
      </c>
      <c r="P1216" s="168">
        <v>46153</v>
      </c>
      <c r="Q1216" s="168">
        <v>46153</v>
      </c>
      <c r="R1216" t="s">
        <v>477</v>
      </c>
      <c r="S1216" t="s">
        <v>477</v>
      </c>
      <c r="T1216">
        <v>6</v>
      </c>
      <c r="U1216" t="s">
        <v>1038</v>
      </c>
      <c r="V1216" t="s">
        <v>864</v>
      </c>
      <c r="W1216">
        <v>5170107289</v>
      </c>
      <c r="X1216">
        <v>0</v>
      </c>
      <c r="Z1216" t="s">
        <v>480</v>
      </c>
      <c r="AB1216" t="s">
        <v>716</v>
      </c>
    </row>
    <row r="1217" spans="1:28" x14ac:dyDescent="0.25">
      <c r="A1217" t="s">
        <v>1037</v>
      </c>
      <c r="B1217" t="s">
        <v>482</v>
      </c>
      <c r="C1217" t="s">
        <v>490</v>
      </c>
      <c r="D1217" t="s">
        <v>491</v>
      </c>
      <c r="E1217">
        <v>0</v>
      </c>
      <c r="F1217">
        <v>1</v>
      </c>
      <c r="G1217">
        <v>140</v>
      </c>
      <c r="H1217">
        <v>1</v>
      </c>
      <c r="I1217">
        <v>0</v>
      </c>
      <c r="J1217" s="168">
        <v>46157</v>
      </c>
      <c r="K1217" s="168">
        <v>46157</v>
      </c>
      <c r="L1217" s="168">
        <v>46217</v>
      </c>
      <c r="M1217" s="168">
        <v>46217</v>
      </c>
      <c r="N1217" t="s">
        <v>477</v>
      </c>
      <c r="O1217" t="s">
        <v>477</v>
      </c>
      <c r="P1217" s="168">
        <v>46157</v>
      </c>
      <c r="Q1217" s="168">
        <v>46157</v>
      </c>
      <c r="R1217" t="s">
        <v>477</v>
      </c>
      <c r="S1217" t="s">
        <v>477</v>
      </c>
      <c r="T1217">
        <v>6</v>
      </c>
      <c r="U1217" t="s">
        <v>1038</v>
      </c>
      <c r="V1217" t="s">
        <v>864</v>
      </c>
      <c r="W1217">
        <v>5170107290</v>
      </c>
      <c r="X1217">
        <v>0</v>
      </c>
      <c r="Z1217" t="s">
        <v>492</v>
      </c>
      <c r="AB1217" t="s">
        <v>898</v>
      </c>
    </row>
    <row r="1218" spans="1:28" x14ac:dyDescent="0.25">
      <c r="A1218" t="s">
        <v>1037</v>
      </c>
      <c r="B1218" t="s">
        <v>494</v>
      </c>
      <c r="C1218" t="s">
        <v>495</v>
      </c>
      <c r="D1218" t="s">
        <v>496</v>
      </c>
      <c r="E1218">
        <v>0.5</v>
      </c>
      <c r="F1218">
        <v>1</v>
      </c>
      <c r="G1218">
        <v>140</v>
      </c>
      <c r="H1218">
        <v>1</v>
      </c>
      <c r="I1218">
        <v>50</v>
      </c>
      <c r="J1218" s="168">
        <v>46304</v>
      </c>
      <c r="K1218" s="168">
        <v>46304</v>
      </c>
      <c r="L1218" s="168">
        <v>46217</v>
      </c>
      <c r="M1218" s="168">
        <v>46217</v>
      </c>
      <c r="N1218" t="s">
        <v>477</v>
      </c>
      <c r="O1218" t="s">
        <v>477</v>
      </c>
      <c r="P1218" s="168">
        <v>46164</v>
      </c>
      <c r="Q1218" s="168">
        <v>46164</v>
      </c>
      <c r="R1218" t="s">
        <v>477</v>
      </c>
      <c r="S1218" t="s">
        <v>477</v>
      </c>
      <c r="T1218">
        <v>6</v>
      </c>
      <c r="U1218" t="s">
        <v>1038</v>
      </c>
      <c r="V1218" t="s">
        <v>864</v>
      </c>
      <c r="W1218">
        <v>5170107291</v>
      </c>
      <c r="X1218">
        <v>0</v>
      </c>
      <c r="Z1218" t="s">
        <v>492</v>
      </c>
      <c r="AB1218" t="s">
        <v>898</v>
      </c>
    </row>
    <row r="1219" spans="1:28" x14ac:dyDescent="0.25">
      <c r="A1219" t="s">
        <v>1037</v>
      </c>
      <c r="B1219" t="s">
        <v>498</v>
      </c>
      <c r="C1219" t="s">
        <v>499</v>
      </c>
      <c r="D1219" t="s">
        <v>500</v>
      </c>
      <c r="E1219">
        <v>0.2</v>
      </c>
      <c r="F1219">
        <v>1</v>
      </c>
      <c r="G1219">
        <v>140</v>
      </c>
      <c r="H1219">
        <v>1</v>
      </c>
      <c r="I1219">
        <v>20</v>
      </c>
      <c r="J1219" s="168">
        <v>46304</v>
      </c>
      <c r="K1219" s="168">
        <v>46304</v>
      </c>
      <c r="L1219" s="168">
        <v>46217</v>
      </c>
      <c r="M1219" s="168">
        <v>46217</v>
      </c>
      <c r="N1219" t="s">
        <v>477</v>
      </c>
      <c r="O1219" t="s">
        <v>477</v>
      </c>
      <c r="P1219" s="168">
        <v>46234</v>
      </c>
      <c r="Q1219" s="168">
        <v>46234</v>
      </c>
      <c r="R1219" t="s">
        <v>477</v>
      </c>
      <c r="S1219" t="s">
        <v>477</v>
      </c>
      <c r="T1219">
        <v>6</v>
      </c>
      <c r="U1219" t="s">
        <v>1038</v>
      </c>
      <c r="V1219" t="s">
        <v>864</v>
      </c>
      <c r="W1219">
        <v>5170107292</v>
      </c>
      <c r="X1219">
        <v>0</v>
      </c>
      <c r="Z1219" t="s">
        <v>492</v>
      </c>
      <c r="AB1219" t="s">
        <v>898</v>
      </c>
    </row>
    <row r="1220" spans="1:28" x14ac:dyDescent="0.25">
      <c r="A1220" t="s">
        <v>1037</v>
      </c>
      <c r="B1220" t="s">
        <v>502</v>
      </c>
      <c r="C1220" t="s">
        <v>503</v>
      </c>
      <c r="D1220" t="s">
        <v>504</v>
      </c>
      <c r="E1220">
        <v>0.1</v>
      </c>
      <c r="F1220">
        <v>1</v>
      </c>
      <c r="G1220">
        <v>140</v>
      </c>
      <c r="H1220">
        <v>1</v>
      </c>
      <c r="I1220">
        <v>10</v>
      </c>
      <c r="J1220" s="168">
        <v>46304</v>
      </c>
      <c r="K1220" s="168">
        <v>46304</v>
      </c>
      <c r="L1220" s="168">
        <v>46217</v>
      </c>
      <c r="M1220" s="168">
        <v>46217</v>
      </c>
      <c r="N1220" t="s">
        <v>477</v>
      </c>
      <c r="O1220" t="s">
        <v>477</v>
      </c>
      <c r="P1220" s="168">
        <v>46304</v>
      </c>
      <c r="Q1220" s="168">
        <v>46304</v>
      </c>
      <c r="R1220" t="s">
        <v>477</v>
      </c>
      <c r="S1220" t="s">
        <v>477</v>
      </c>
      <c r="T1220">
        <v>6</v>
      </c>
      <c r="U1220" t="s">
        <v>1038</v>
      </c>
      <c r="V1220" t="s">
        <v>864</v>
      </c>
      <c r="W1220">
        <v>5170107293</v>
      </c>
      <c r="X1220">
        <v>0</v>
      </c>
      <c r="Z1220" t="s">
        <v>492</v>
      </c>
      <c r="AB1220" t="s">
        <v>898</v>
      </c>
    </row>
    <row r="1221" spans="1:28" x14ac:dyDescent="0.25">
      <c r="A1221" t="s">
        <v>1037</v>
      </c>
      <c r="B1221" t="s">
        <v>505</v>
      </c>
      <c r="C1221" t="s">
        <v>506</v>
      </c>
      <c r="D1221" t="s">
        <v>507</v>
      </c>
      <c r="E1221">
        <v>0.2</v>
      </c>
      <c r="F1221">
        <v>1</v>
      </c>
      <c r="G1221">
        <v>140</v>
      </c>
      <c r="H1221">
        <v>1</v>
      </c>
      <c r="I1221">
        <v>20</v>
      </c>
      <c r="J1221" s="168">
        <v>46318</v>
      </c>
      <c r="K1221" s="168">
        <v>46318</v>
      </c>
      <c r="L1221" s="168">
        <v>46220</v>
      </c>
      <c r="M1221" s="168">
        <v>46220</v>
      </c>
      <c r="N1221" t="s">
        <v>477</v>
      </c>
      <c r="O1221" t="s">
        <v>477</v>
      </c>
      <c r="P1221" s="168">
        <v>46318</v>
      </c>
      <c r="Q1221" s="168">
        <v>46318</v>
      </c>
      <c r="R1221" t="s">
        <v>477</v>
      </c>
      <c r="S1221" t="s">
        <v>477</v>
      </c>
      <c r="T1221">
        <v>6</v>
      </c>
      <c r="U1221" t="s">
        <v>1038</v>
      </c>
      <c r="V1221" t="s">
        <v>864</v>
      </c>
      <c r="W1221">
        <v>5170107294</v>
      </c>
      <c r="X1221">
        <v>0</v>
      </c>
      <c r="Z1221" t="s">
        <v>480</v>
      </c>
      <c r="AB1221" t="s">
        <v>748</v>
      </c>
    </row>
    <row r="1222" spans="1:28" x14ac:dyDescent="0.25">
      <c r="A1222" t="s">
        <v>1039</v>
      </c>
      <c r="B1222" t="s">
        <v>474</v>
      </c>
      <c r="C1222" t="s">
        <v>475</v>
      </c>
      <c r="D1222" t="s">
        <v>476</v>
      </c>
      <c r="E1222">
        <v>0</v>
      </c>
      <c r="F1222">
        <v>1</v>
      </c>
      <c r="G1222">
        <v>100</v>
      </c>
      <c r="H1222">
        <v>1</v>
      </c>
      <c r="I1222">
        <v>0</v>
      </c>
      <c r="J1222" s="168">
        <v>46153</v>
      </c>
      <c r="K1222" s="168">
        <v>46153</v>
      </c>
      <c r="L1222" s="168">
        <v>46153</v>
      </c>
      <c r="M1222" s="168">
        <v>46153</v>
      </c>
      <c r="N1222" t="s">
        <v>477</v>
      </c>
      <c r="O1222" t="s">
        <v>477</v>
      </c>
      <c r="P1222" s="168">
        <v>46153</v>
      </c>
      <c r="Q1222" s="168">
        <v>46153</v>
      </c>
      <c r="R1222" t="s">
        <v>477</v>
      </c>
      <c r="S1222" t="s">
        <v>477</v>
      </c>
      <c r="T1222">
        <v>6</v>
      </c>
      <c r="U1222" t="s">
        <v>1040</v>
      </c>
      <c r="V1222" t="s">
        <v>864</v>
      </c>
      <c r="W1222">
        <v>5170107295</v>
      </c>
      <c r="X1222">
        <v>0</v>
      </c>
      <c r="Z1222" t="s">
        <v>480</v>
      </c>
      <c r="AB1222" t="s">
        <v>716</v>
      </c>
    </row>
    <row r="1223" spans="1:28" x14ac:dyDescent="0.25">
      <c r="A1223" t="s">
        <v>1039</v>
      </c>
      <c r="B1223" t="s">
        <v>482</v>
      </c>
      <c r="C1223" t="s">
        <v>490</v>
      </c>
      <c r="D1223" t="s">
        <v>491</v>
      </c>
      <c r="E1223">
        <v>0</v>
      </c>
      <c r="F1223">
        <v>1</v>
      </c>
      <c r="G1223">
        <v>100</v>
      </c>
      <c r="H1223">
        <v>1</v>
      </c>
      <c r="I1223">
        <v>0</v>
      </c>
      <c r="J1223" s="168">
        <v>46157</v>
      </c>
      <c r="K1223" s="168">
        <v>46157</v>
      </c>
      <c r="L1223" s="168">
        <v>46227</v>
      </c>
      <c r="M1223" s="168">
        <v>46227</v>
      </c>
      <c r="N1223" t="s">
        <v>477</v>
      </c>
      <c r="O1223" t="s">
        <v>477</v>
      </c>
      <c r="P1223" s="168">
        <v>46157</v>
      </c>
      <c r="Q1223" s="168">
        <v>46157</v>
      </c>
      <c r="R1223" t="s">
        <v>477</v>
      </c>
      <c r="S1223" t="s">
        <v>477</v>
      </c>
      <c r="T1223">
        <v>6</v>
      </c>
      <c r="U1223" t="s">
        <v>1040</v>
      </c>
      <c r="V1223" t="s">
        <v>864</v>
      </c>
      <c r="W1223">
        <v>5170107296</v>
      </c>
      <c r="X1223">
        <v>0</v>
      </c>
      <c r="Z1223" t="s">
        <v>492</v>
      </c>
      <c r="AB1223" t="s">
        <v>762</v>
      </c>
    </row>
    <row r="1224" spans="1:28" x14ac:dyDescent="0.25">
      <c r="A1224" t="s">
        <v>1039</v>
      </c>
      <c r="B1224" t="s">
        <v>494</v>
      </c>
      <c r="C1224" t="s">
        <v>495</v>
      </c>
      <c r="D1224" t="s">
        <v>496</v>
      </c>
      <c r="E1224">
        <v>0.5</v>
      </c>
      <c r="F1224">
        <v>1</v>
      </c>
      <c r="G1224">
        <v>100</v>
      </c>
      <c r="H1224">
        <v>1</v>
      </c>
      <c r="I1224">
        <v>50</v>
      </c>
      <c r="J1224" s="168">
        <v>46304</v>
      </c>
      <c r="K1224" s="168">
        <v>46304</v>
      </c>
      <c r="L1224" s="168">
        <v>46227</v>
      </c>
      <c r="M1224" s="168">
        <v>46227</v>
      </c>
      <c r="N1224" t="s">
        <v>477</v>
      </c>
      <c r="O1224" t="s">
        <v>477</v>
      </c>
      <c r="P1224" s="168">
        <v>46164</v>
      </c>
      <c r="Q1224" s="168">
        <v>46164</v>
      </c>
      <c r="R1224" t="s">
        <v>477</v>
      </c>
      <c r="S1224" t="s">
        <v>477</v>
      </c>
      <c r="T1224">
        <v>6</v>
      </c>
      <c r="U1224" t="s">
        <v>1040</v>
      </c>
      <c r="V1224" t="s">
        <v>864</v>
      </c>
      <c r="W1224">
        <v>5170107297</v>
      </c>
      <c r="X1224">
        <v>0</v>
      </c>
      <c r="Z1224" t="s">
        <v>492</v>
      </c>
      <c r="AB1224" t="s">
        <v>762</v>
      </c>
    </row>
    <row r="1225" spans="1:28" x14ac:dyDescent="0.25">
      <c r="A1225" t="s">
        <v>1039</v>
      </c>
      <c r="B1225" t="s">
        <v>498</v>
      </c>
      <c r="C1225" t="s">
        <v>499</v>
      </c>
      <c r="D1225" t="s">
        <v>500</v>
      </c>
      <c r="E1225">
        <v>0.2</v>
      </c>
      <c r="F1225">
        <v>1</v>
      </c>
      <c r="G1225">
        <v>100</v>
      </c>
      <c r="H1225">
        <v>1</v>
      </c>
      <c r="I1225">
        <v>20</v>
      </c>
      <c r="J1225" s="168">
        <v>46304</v>
      </c>
      <c r="K1225" s="168">
        <v>46304</v>
      </c>
      <c r="L1225" s="168">
        <v>46227</v>
      </c>
      <c r="M1225" s="168">
        <v>46227</v>
      </c>
      <c r="N1225" t="s">
        <v>477</v>
      </c>
      <c r="O1225" t="s">
        <v>477</v>
      </c>
      <c r="P1225" s="168">
        <v>46234</v>
      </c>
      <c r="Q1225" s="168">
        <v>46234</v>
      </c>
      <c r="R1225" t="s">
        <v>477</v>
      </c>
      <c r="S1225" t="s">
        <v>477</v>
      </c>
      <c r="T1225">
        <v>6</v>
      </c>
      <c r="U1225" t="s">
        <v>1040</v>
      </c>
      <c r="V1225" t="s">
        <v>864</v>
      </c>
      <c r="W1225">
        <v>5170107298</v>
      </c>
      <c r="X1225">
        <v>0</v>
      </c>
      <c r="Z1225" t="s">
        <v>492</v>
      </c>
      <c r="AB1225" t="s">
        <v>762</v>
      </c>
    </row>
    <row r="1226" spans="1:28" x14ac:dyDescent="0.25">
      <c r="A1226" t="s">
        <v>1039</v>
      </c>
      <c r="B1226" t="s">
        <v>502</v>
      </c>
      <c r="C1226" t="s">
        <v>503</v>
      </c>
      <c r="D1226" t="s">
        <v>504</v>
      </c>
      <c r="E1226">
        <v>0.1</v>
      </c>
      <c r="F1226">
        <v>1</v>
      </c>
      <c r="G1226">
        <v>100</v>
      </c>
      <c r="H1226">
        <v>1</v>
      </c>
      <c r="I1226">
        <v>10</v>
      </c>
      <c r="J1226" s="168">
        <v>46304</v>
      </c>
      <c r="K1226" s="168">
        <v>46304</v>
      </c>
      <c r="L1226" s="168">
        <v>46227</v>
      </c>
      <c r="M1226" s="168">
        <v>46227</v>
      </c>
      <c r="N1226" t="s">
        <v>477</v>
      </c>
      <c r="O1226" t="s">
        <v>477</v>
      </c>
      <c r="P1226" s="168">
        <v>46304</v>
      </c>
      <c r="Q1226" s="168">
        <v>46304</v>
      </c>
      <c r="R1226" t="s">
        <v>477</v>
      </c>
      <c r="S1226" t="s">
        <v>477</v>
      </c>
      <c r="T1226">
        <v>6</v>
      </c>
      <c r="U1226" t="s">
        <v>1040</v>
      </c>
      <c r="V1226" t="s">
        <v>864</v>
      </c>
      <c r="W1226">
        <v>5170107299</v>
      </c>
      <c r="X1226">
        <v>0</v>
      </c>
      <c r="Z1226" t="s">
        <v>492</v>
      </c>
      <c r="AB1226" t="s">
        <v>762</v>
      </c>
    </row>
    <row r="1227" spans="1:28" x14ac:dyDescent="0.25">
      <c r="A1227" t="s">
        <v>1039</v>
      </c>
      <c r="B1227" t="s">
        <v>505</v>
      </c>
      <c r="C1227" t="s">
        <v>506</v>
      </c>
      <c r="D1227" t="s">
        <v>507</v>
      </c>
      <c r="E1227">
        <v>0.2</v>
      </c>
      <c r="F1227">
        <v>1</v>
      </c>
      <c r="G1227">
        <v>100</v>
      </c>
      <c r="H1227">
        <v>1</v>
      </c>
      <c r="I1227">
        <v>20</v>
      </c>
      <c r="J1227" s="168">
        <v>46318</v>
      </c>
      <c r="K1227" s="168">
        <v>46318</v>
      </c>
      <c r="L1227" s="168">
        <v>46237</v>
      </c>
      <c r="M1227" s="168">
        <v>46237</v>
      </c>
      <c r="N1227" t="s">
        <v>477</v>
      </c>
      <c r="O1227" t="s">
        <v>477</v>
      </c>
      <c r="P1227" s="168">
        <v>46318</v>
      </c>
      <c r="Q1227" s="168">
        <v>46318</v>
      </c>
      <c r="R1227" t="s">
        <v>477</v>
      </c>
      <c r="S1227" t="s">
        <v>477</v>
      </c>
      <c r="T1227">
        <v>6</v>
      </c>
      <c r="U1227" t="s">
        <v>1040</v>
      </c>
      <c r="V1227" t="s">
        <v>864</v>
      </c>
      <c r="W1227">
        <v>5170107300</v>
      </c>
      <c r="X1227">
        <v>0</v>
      </c>
      <c r="Z1227" t="s">
        <v>480</v>
      </c>
      <c r="AB1227" t="s">
        <v>743</v>
      </c>
    </row>
    <row r="1228" spans="1:28" x14ac:dyDescent="0.25">
      <c r="A1228" t="s">
        <v>1041</v>
      </c>
      <c r="B1228" t="s">
        <v>474</v>
      </c>
      <c r="C1228" t="s">
        <v>475</v>
      </c>
      <c r="D1228" t="s">
        <v>476</v>
      </c>
      <c r="E1228">
        <v>0</v>
      </c>
      <c r="F1228">
        <v>1</v>
      </c>
      <c r="G1228">
        <v>100</v>
      </c>
      <c r="H1228">
        <v>1</v>
      </c>
      <c r="I1228">
        <v>0</v>
      </c>
      <c r="J1228" s="168">
        <v>46167</v>
      </c>
      <c r="K1228" s="168">
        <v>46167</v>
      </c>
      <c r="L1228" s="168">
        <v>46167</v>
      </c>
      <c r="M1228" s="168">
        <v>46167</v>
      </c>
      <c r="N1228" t="s">
        <v>477</v>
      </c>
      <c r="O1228" t="s">
        <v>477</v>
      </c>
      <c r="P1228" s="168">
        <v>46167</v>
      </c>
      <c r="Q1228" s="168">
        <v>46167</v>
      </c>
      <c r="R1228" t="s">
        <v>477</v>
      </c>
      <c r="S1228" t="s">
        <v>477</v>
      </c>
      <c r="T1228">
        <v>6</v>
      </c>
      <c r="U1228" t="s">
        <v>1042</v>
      </c>
      <c r="V1228" t="s">
        <v>864</v>
      </c>
      <c r="W1228">
        <v>5170107301</v>
      </c>
      <c r="X1228">
        <v>0</v>
      </c>
      <c r="Z1228" t="s">
        <v>480</v>
      </c>
      <c r="AB1228" t="s">
        <v>535</v>
      </c>
    </row>
    <row r="1229" spans="1:28" x14ac:dyDescent="0.25">
      <c r="A1229" t="s">
        <v>1041</v>
      </c>
      <c r="B1229" t="s">
        <v>482</v>
      </c>
      <c r="C1229" t="s">
        <v>490</v>
      </c>
      <c r="D1229" t="s">
        <v>491</v>
      </c>
      <c r="E1229">
        <v>0</v>
      </c>
      <c r="F1229">
        <v>1</v>
      </c>
      <c r="G1229">
        <v>100</v>
      </c>
      <c r="H1229">
        <v>0</v>
      </c>
      <c r="I1229">
        <v>0</v>
      </c>
      <c r="J1229" s="168">
        <v>46178</v>
      </c>
      <c r="K1229" s="168">
        <v>46178</v>
      </c>
      <c r="L1229" t="s">
        <v>477</v>
      </c>
      <c r="M1229" t="s">
        <v>477</v>
      </c>
      <c r="N1229" t="s">
        <v>477</v>
      </c>
      <c r="O1229" t="s">
        <v>477</v>
      </c>
      <c r="P1229" s="168">
        <v>46178</v>
      </c>
      <c r="Q1229" s="168">
        <v>46178</v>
      </c>
      <c r="R1229" t="s">
        <v>477</v>
      </c>
      <c r="S1229" t="s">
        <v>477</v>
      </c>
      <c r="T1229">
        <v>6</v>
      </c>
      <c r="U1229" t="s">
        <v>1042</v>
      </c>
      <c r="V1229" t="s">
        <v>864</v>
      </c>
      <c r="W1229">
        <v>5170107302</v>
      </c>
      <c r="X1229">
        <v>0</v>
      </c>
      <c r="Z1229" t="s">
        <v>492</v>
      </c>
      <c r="AB1229" t="s">
        <v>501</v>
      </c>
    </row>
    <row r="1230" spans="1:28" x14ac:dyDescent="0.25">
      <c r="A1230" t="s">
        <v>1041</v>
      </c>
      <c r="B1230" t="s">
        <v>494</v>
      </c>
      <c r="C1230" t="s">
        <v>495</v>
      </c>
      <c r="D1230" t="s">
        <v>496</v>
      </c>
      <c r="E1230">
        <v>0.5</v>
      </c>
      <c r="F1230">
        <v>1</v>
      </c>
      <c r="G1230">
        <v>100</v>
      </c>
      <c r="H1230">
        <v>0</v>
      </c>
      <c r="I1230">
        <v>0</v>
      </c>
      <c r="J1230" s="168">
        <v>46339</v>
      </c>
      <c r="K1230" s="168">
        <v>46339</v>
      </c>
      <c r="L1230" t="s">
        <v>477</v>
      </c>
      <c r="M1230" t="s">
        <v>477</v>
      </c>
      <c r="N1230" t="s">
        <v>477</v>
      </c>
      <c r="O1230" t="s">
        <v>477</v>
      </c>
      <c r="P1230" s="168">
        <v>46185</v>
      </c>
      <c r="Q1230" s="168">
        <v>46185</v>
      </c>
      <c r="R1230" t="s">
        <v>477</v>
      </c>
      <c r="S1230" t="s">
        <v>477</v>
      </c>
      <c r="T1230">
        <v>6</v>
      </c>
      <c r="U1230" t="s">
        <v>1042</v>
      </c>
      <c r="V1230" t="s">
        <v>864</v>
      </c>
      <c r="W1230">
        <v>5170107303</v>
      </c>
      <c r="X1230">
        <v>0</v>
      </c>
      <c r="Z1230" t="s">
        <v>492</v>
      </c>
      <c r="AB1230" t="s">
        <v>501</v>
      </c>
    </row>
    <row r="1231" spans="1:28" x14ac:dyDescent="0.25">
      <c r="A1231" t="s">
        <v>1041</v>
      </c>
      <c r="B1231" t="s">
        <v>498</v>
      </c>
      <c r="C1231" t="s">
        <v>499</v>
      </c>
      <c r="D1231" t="s">
        <v>500</v>
      </c>
      <c r="E1231">
        <v>0.2</v>
      </c>
      <c r="F1231">
        <v>1</v>
      </c>
      <c r="G1231">
        <v>100</v>
      </c>
      <c r="H1231">
        <v>0</v>
      </c>
      <c r="I1231">
        <v>0</v>
      </c>
      <c r="J1231" s="168">
        <v>46339</v>
      </c>
      <c r="K1231" s="168">
        <v>46339</v>
      </c>
      <c r="L1231" t="s">
        <v>477</v>
      </c>
      <c r="M1231" t="s">
        <v>477</v>
      </c>
      <c r="N1231" t="s">
        <v>477</v>
      </c>
      <c r="O1231" t="s">
        <v>477</v>
      </c>
      <c r="P1231" s="168">
        <v>46269</v>
      </c>
      <c r="Q1231" s="168">
        <v>46269</v>
      </c>
      <c r="R1231" t="s">
        <v>477</v>
      </c>
      <c r="S1231" t="s">
        <v>477</v>
      </c>
      <c r="T1231">
        <v>6</v>
      </c>
      <c r="U1231" t="s">
        <v>1042</v>
      </c>
      <c r="V1231" t="s">
        <v>864</v>
      </c>
      <c r="W1231">
        <v>5170107304</v>
      </c>
      <c r="X1231">
        <v>0</v>
      </c>
      <c r="Z1231" t="s">
        <v>492</v>
      </c>
      <c r="AB1231" t="s">
        <v>501</v>
      </c>
    </row>
    <row r="1232" spans="1:28" x14ac:dyDescent="0.25">
      <c r="A1232" t="s">
        <v>1041</v>
      </c>
      <c r="B1232" t="s">
        <v>502</v>
      </c>
      <c r="C1232" t="s">
        <v>503</v>
      </c>
      <c r="D1232" t="s">
        <v>504</v>
      </c>
      <c r="E1232">
        <v>0.1</v>
      </c>
      <c r="F1232">
        <v>1</v>
      </c>
      <c r="G1232">
        <v>100</v>
      </c>
      <c r="H1232">
        <v>0</v>
      </c>
      <c r="I1232">
        <v>0</v>
      </c>
      <c r="J1232" s="168">
        <v>46339</v>
      </c>
      <c r="K1232" s="168">
        <v>46339</v>
      </c>
      <c r="L1232" t="s">
        <v>477</v>
      </c>
      <c r="M1232" t="s">
        <v>477</v>
      </c>
      <c r="N1232" t="s">
        <v>477</v>
      </c>
      <c r="O1232" t="s">
        <v>477</v>
      </c>
      <c r="P1232" s="168">
        <v>46339</v>
      </c>
      <c r="Q1232" s="168">
        <v>46339</v>
      </c>
      <c r="R1232" t="s">
        <v>477</v>
      </c>
      <c r="S1232" t="s">
        <v>477</v>
      </c>
      <c r="T1232">
        <v>6</v>
      </c>
      <c r="U1232" t="s">
        <v>1042</v>
      </c>
      <c r="V1232" t="s">
        <v>864</v>
      </c>
      <c r="W1232">
        <v>5170107305</v>
      </c>
      <c r="X1232">
        <v>0</v>
      </c>
      <c r="Z1232" t="s">
        <v>492</v>
      </c>
      <c r="AB1232" t="s">
        <v>501</v>
      </c>
    </row>
    <row r="1233" spans="1:28" x14ac:dyDescent="0.25">
      <c r="A1233" t="s">
        <v>1041</v>
      </c>
      <c r="B1233" t="s">
        <v>505</v>
      </c>
      <c r="C1233" t="s">
        <v>506</v>
      </c>
      <c r="D1233" t="s">
        <v>507</v>
      </c>
      <c r="E1233">
        <v>0.2</v>
      </c>
      <c r="F1233">
        <v>1</v>
      </c>
      <c r="G1233">
        <v>100</v>
      </c>
      <c r="H1233">
        <v>0</v>
      </c>
      <c r="I1233">
        <v>0</v>
      </c>
      <c r="J1233" s="168">
        <v>46353</v>
      </c>
      <c r="K1233" s="168">
        <v>46353</v>
      </c>
      <c r="L1233" t="s">
        <v>477</v>
      </c>
      <c r="M1233" t="s">
        <v>477</v>
      </c>
      <c r="N1233" t="s">
        <v>477</v>
      </c>
      <c r="O1233" t="s">
        <v>477</v>
      </c>
      <c r="P1233" s="168">
        <v>46353</v>
      </c>
      <c r="Q1233" s="168">
        <v>46353</v>
      </c>
      <c r="R1233" t="s">
        <v>477</v>
      </c>
      <c r="S1233" t="s">
        <v>477</v>
      </c>
      <c r="T1233">
        <v>6</v>
      </c>
      <c r="U1233" t="s">
        <v>1042</v>
      </c>
      <c r="V1233" t="s">
        <v>864</v>
      </c>
      <c r="W1233">
        <v>5170107306</v>
      </c>
      <c r="X1233">
        <v>0</v>
      </c>
      <c r="Z1233" t="s">
        <v>480</v>
      </c>
      <c r="AB1233" t="s">
        <v>501</v>
      </c>
    </row>
    <row r="1234" spans="1:28" x14ac:dyDescent="0.25">
      <c r="A1234" t="s">
        <v>1043</v>
      </c>
      <c r="B1234" t="s">
        <v>474</v>
      </c>
      <c r="C1234" t="s">
        <v>475</v>
      </c>
      <c r="D1234" t="s">
        <v>476</v>
      </c>
      <c r="E1234">
        <v>0</v>
      </c>
      <c r="F1234">
        <v>1</v>
      </c>
      <c r="G1234">
        <v>140</v>
      </c>
      <c r="H1234">
        <v>1</v>
      </c>
      <c r="I1234">
        <v>0</v>
      </c>
      <c r="J1234" s="168">
        <v>46153</v>
      </c>
      <c r="K1234" s="168">
        <v>46153</v>
      </c>
      <c r="L1234" s="168">
        <v>46153</v>
      </c>
      <c r="M1234" s="168">
        <v>46153</v>
      </c>
      <c r="N1234" t="s">
        <v>477</v>
      </c>
      <c r="O1234" t="s">
        <v>477</v>
      </c>
      <c r="P1234" s="168">
        <v>46153</v>
      </c>
      <c r="Q1234" s="168">
        <v>46153</v>
      </c>
      <c r="R1234" t="s">
        <v>477</v>
      </c>
      <c r="S1234" t="s">
        <v>477</v>
      </c>
      <c r="T1234">
        <v>6</v>
      </c>
      <c r="U1234" t="s">
        <v>1044</v>
      </c>
      <c r="V1234" t="s">
        <v>864</v>
      </c>
      <c r="W1234">
        <v>5170107307</v>
      </c>
      <c r="X1234">
        <v>0</v>
      </c>
      <c r="Z1234" t="s">
        <v>480</v>
      </c>
      <c r="AB1234" t="s">
        <v>716</v>
      </c>
    </row>
    <row r="1235" spans="1:28" x14ac:dyDescent="0.25">
      <c r="A1235" t="s">
        <v>1043</v>
      </c>
      <c r="B1235" t="s">
        <v>482</v>
      </c>
      <c r="C1235" t="s">
        <v>490</v>
      </c>
      <c r="D1235" t="s">
        <v>491</v>
      </c>
      <c r="E1235">
        <v>0</v>
      </c>
      <c r="F1235">
        <v>1</v>
      </c>
      <c r="G1235">
        <v>140</v>
      </c>
      <c r="H1235">
        <v>1</v>
      </c>
      <c r="I1235">
        <v>0</v>
      </c>
      <c r="J1235" s="168">
        <v>46157</v>
      </c>
      <c r="K1235" s="168">
        <v>46157</v>
      </c>
      <c r="L1235" s="168">
        <v>46217</v>
      </c>
      <c r="M1235" s="168">
        <v>46217</v>
      </c>
      <c r="N1235" t="s">
        <v>477</v>
      </c>
      <c r="O1235" t="s">
        <v>477</v>
      </c>
      <c r="P1235" s="168">
        <v>46157</v>
      </c>
      <c r="Q1235" s="168">
        <v>46157</v>
      </c>
      <c r="R1235" t="s">
        <v>477</v>
      </c>
      <c r="S1235" t="s">
        <v>477</v>
      </c>
      <c r="T1235">
        <v>6</v>
      </c>
      <c r="U1235" t="s">
        <v>1044</v>
      </c>
      <c r="V1235" t="s">
        <v>864</v>
      </c>
      <c r="W1235">
        <v>5170107308</v>
      </c>
      <c r="X1235">
        <v>0</v>
      </c>
      <c r="Z1235" t="s">
        <v>492</v>
      </c>
      <c r="AB1235" t="s">
        <v>898</v>
      </c>
    </row>
    <row r="1236" spans="1:28" x14ac:dyDescent="0.25">
      <c r="A1236" t="s">
        <v>1043</v>
      </c>
      <c r="B1236" t="s">
        <v>494</v>
      </c>
      <c r="C1236" t="s">
        <v>495</v>
      </c>
      <c r="D1236" t="s">
        <v>496</v>
      </c>
      <c r="E1236">
        <v>0.5</v>
      </c>
      <c r="F1236">
        <v>1</v>
      </c>
      <c r="G1236">
        <v>140</v>
      </c>
      <c r="H1236">
        <v>1</v>
      </c>
      <c r="I1236">
        <v>50</v>
      </c>
      <c r="J1236" s="168">
        <v>46304</v>
      </c>
      <c r="K1236" s="168">
        <v>46304</v>
      </c>
      <c r="L1236" s="168">
        <v>46217</v>
      </c>
      <c r="M1236" s="168">
        <v>46217</v>
      </c>
      <c r="N1236" t="s">
        <v>477</v>
      </c>
      <c r="O1236" t="s">
        <v>477</v>
      </c>
      <c r="P1236" s="168">
        <v>46164</v>
      </c>
      <c r="Q1236" s="168">
        <v>46164</v>
      </c>
      <c r="R1236" t="s">
        <v>477</v>
      </c>
      <c r="S1236" t="s">
        <v>477</v>
      </c>
      <c r="T1236">
        <v>6</v>
      </c>
      <c r="U1236" t="s">
        <v>1044</v>
      </c>
      <c r="V1236" t="s">
        <v>864</v>
      </c>
      <c r="W1236">
        <v>5170107309</v>
      </c>
      <c r="X1236">
        <v>0</v>
      </c>
      <c r="Z1236" t="s">
        <v>492</v>
      </c>
      <c r="AB1236" t="s">
        <v>898</v>
      </c>
    </row>
    <row r="1237" spans="1:28" x14ac:dyDescent="0.25">
      <c r="A1237" t="s">
        <v>1043</v>
      </c>
      <c r="B1237" t="s">
        <v>498</v>
      </c>
      <c r="C1237" t="s">
        <v>499</v>
      </c>
      <c r="D1237" t="s">
        <v>500</v>
      </c>
      <c r="E1237">
        <v>0.2</v>
      </c>
      <c r="F1237">
        <v>1</v>
      </c>
      <c r="G1237">
        <v>140</v>
      </c>
      <c r="H1237">
        <v>1</v>
      </c>
      <c r="I1237">
        <v>20</v>
      </c>
      <c r="J1237" s="168">
        <v>46304</v>
      </c>
      <c r="K1237" s="168">
        <v>46304</v>
      </c>
      <c r="L1237" s="168">
        <v>46217</v>
      </c>
      <c r="M1237" s="168">
        <v>46217</v>
      </c>
      <c r="N1237" t="s">
        <v>477</v>
      </c>
      <c r="O1237" t="s">
        <v>477</v>
      </c>
      <c r="P1237" s="168">
        <v>46234</v>
      </c>
      <c r="Q1237" s="168">
        <v>46234</v>
      </c>
      <c r="R1237" t="s">
        <v>477</v>
      </c>
      <c r="S1237" t="s">
        <v>477</v>
      </c>
      <c r="T1237">
        <v>6</v>
      </c>
      <c r="U1237" t="s">
        <v>1044</v>
      </c>
      <c r="V1237" t="s">
        <v>864</v>
      </c>
      <c r="W1237">
        <v>5170107310</v>
      </c>
      <c r="X1237">
        <v>0</v>
      </c>
      <c r="Z1237" t="s">
        <v>492</v>
      </c>
      <c r="AB1237" t="s">
        <v>898</v>
      </c>
    </row>
    <row r="1238" spans="1:28" x14ac:dyDescent="0.25">
      <c r="A1238" t="s">
        <v>1043</v>
      </c>
      <c r="B1238" t="s">
        <v>502</v>
      </c>
      <c r="C1238" t="s">
        <v>503</v>
      </c>
      <c r="D1238" t="s">
        <v>504</v>
      </c>
      <c r="E1238">
        <v>0.1</v>
      </c>
      <c r="F1238">
        <v>1</v>
      </c>
      <c r="G1238">
        <v>140</v>
      </c>
      <c r="H1238">
        <v>1</v>
      </c>
      <c r="I1238">
        <v>10</v>
      </c>
      <c r="J1238" s="168">
        <v>46304</v>
      </c>
      <c r="K1238" s="168">
        <v>46304</v>
      </c>
      <c r="L1238" s="168">
        <v>46217</v>
      </c>
      <c r="M1238" s="168">
        <v>46217</v>
      </c>
      <c r="N1238" t="s">
        <v>477</v>
      </c>
      <c r="O1238" t="s">
        <v>477</v>
      </c>
      <c r="P1238" s="168">
        <v>46304</v>
      </c>
      <c r="Q1238" s="168">
        <v>46304</v>
      </c>
      <c r="R1238" t="s">
        <v>477</v>
      </c>
      <c r="S1238" t="s">
        <v>477</v>
      </c>
      <c r="T1238">
        <v>6</v>
      </c>
      <c r="U1238" t="s">
        <v>1044</v>
      </c>
      <c r="V1238" t="s">
        <v>864</v>
      </c>
      <c r="W1238">
        <v>5170107311</v>
      </c>
      <c r="X1238">
        <v>0</v>
      </c>
      <c r="Z1238" t="s">
        <v>492</v>
      </c>
      <c r="AB1238" t="s">
        <v>898</v>
      </c>
    </row>
    <row r="1239" spans="1:28" x14ac:dyDescent="0.25">
      <c r="A1239" t="s">
        <v>1043</v>
      </c>
      <c r="B1239" t="s">
        <v>505</v>
      </c>
      <c r="C1239" t="s">
        <v>506</v>
      </c>
      <c r="D1239" t="s">
        <v>507</v>
      </c>
      <c r="E1239">
        <v>0.2</v>
      </c>
      <c r="F1239">
        <v>1</v>
      </c>
      <c r="G1239">
        <v>140</v>
      </c>
      <c r="H1239">
        <v>1</v>
      </c>
      <c r="I1239">
        <v>20</v>
      </c>
      <c r="J1239" s="168">
        <v>46318</v>
      </c>
      <c r="K1239" s="168">
        <v>46318</v>
      </c>
      <c r="L1239" s="168">
        <v>46220</v>
      </c>
      <c r="M1239" s="168">
        <v>46220</v>
      </c>
      <c r="N1239" t="s">
        <v>477</v>
      </c>
      <c r="O1239" t="s">
        <v>477</v>
      </c>
      <c r="P1239" s="168">
        <v>46318</v>
      </c>
      <c r="Q1239" s="168">
        <v>46318</v>
      </c>
      <c r="R1239" t="s">
        <v>477</v>
      </c>
      <c r="S1239" t="s">
        <v>477</v>
      </c>
      <c r="T1239">
        <v>6</v>
      </c>
      <c r="U1239" t="s">
        <v>1044</v>
      </c>
      <c r="V1239" t="s">
        <v>864</v>
      </c>
      <c r="W1239">
        <v>5170107312</v>
      </c>
      <c r="X1239">
        <v>0</v>
      </c>
      <c r="Z1239" t="s">
        <v>480</v>
      </c>
      <c r="AB1239" t="s">
        <v>748</v>
      </c>
    </row>
    <row r="1240" spans="1:28" x14ac:dyDescent="0.25">
      <c r="A1240" t="s">
        <v>1045</v>
      </c>
      <c r="B1240" t="s">
        <v>474</v>
      </c>
      <c r="C1240" t="s">
        <v>475</v>
      </c>
      <c r="D1240" t="s">
        <v>476</v>
      </c>
      <c r="E1240">
        <v>0</v>
      </c>
      <c r="F1240">
        <v>1</v>
      </c>
      <c r="G1240">
        <v>140</v>
      </c>
      <c r="H1240">
        <v>1</v>
      </c>
      <c r="I1240">
        <v>0</v>
      </c>
      <c r="J1240" s="168">
        <v>46153</v>
      </c>
      <c r="K1240" s="168">
        <v>46153</v>
      </c>
      <c r="L1240" s="168">
        <v>46153</v>
      </c>
      <c r="M1240" s="168">
        <v>46153</v>
      </c>
      <c r="N1240" t="s">
        <v>477</v>
      </c>
      <c r="O1240" t="s">
        <v>477</v>
      </c>
      <c r="P1240" s="168">
        <v>46153</v>
      </c>
      <c r="Q1240" s="168">
        <v>46153</v>
      </c>
      <c r="R1240" t="s">
        <v>477</v>
      </c>
      <c r="S1240" t="s">
        <v>477</v>
      </c>
      <c r="T1240">
        <v>6</v>
      </c>
      <c r="U1240" t="s">
        <v>1046</v>
      </c>
      <c r="V1240" t="s">
        <v>864</v>
      </c>
      <c r="W1240">
        <v>5170107313</v>
      </c>
      <c r="X1240">
        <v>0</v>
      </c>
      <c r="Z1240" t="s">
        <v>480</v>
      </c>
      <c r="AB1240" t="s">
        <v>716</v>
      </c>
    </row>
    <row r="1241" spans="1:28" x14ac:dyDescent="0.25">
      <c r="A1241" t="s">
        <v>1045</v>
      </c>
      <c r="B1241" t="s">
        <v>482</v>
      </c>
      <c r="C1241" t="s">
        <v>490</v>
      </c>
      <c r="D1241" t="s">
        <v>491</v>
      </c>
      <c r="E1241">
        <v>0</v>
      </c>
      <c r="F1241">
        <v>1</v>
      </c>
      <c r="G1241">
        <v>140</v>
      </c>
      <c r="H1241">
        <v>1</v>
      </c>
      <c r="I1241">
        <v>0</v>
      </c>
      <c r="J1241" s="168">
        <v>46157</v>
      </c>
      <c r="K1241" s="168">
        <v>46157</v>
      </c>
      <c r="L1241" s="168">
        <v>46234</v>
      </c>
      <c r="M1241" s="168">
        <v>46234</v>
      </c>
      <c r="N1241" t="s">
        <v>477</v>
      </c>
      <c r="O1241" t="s">
        <v>477</v>
      </c>
      <c r="P1241" s="168">
        <v>46157</v>
      </c>
      <c r="Q1241" s="168">
        <v>46157</v>
      </c>
      <c r="R1241" t="s">
        <v>477</v>
      </c>
      <c r="S1241" t="s">
        <v>477</v>
      </c>
      <c r="T1241">
        <v>6</v>
      </c>
      <c r="U1241" t="s">
        <v>1046</v>
      </c>
      <c r="V1241" t="s">
        <v>864</v>
      </c>
      <c r="W1241">
        <v>5170107314</v>
      </c>
      <c r="X1241">
        <v>0</v>
      </c>
      <c r="Z1241" t="s">
        <v>492</v>
      </c>
      <c r="AB1241" t="s">
        <v>642</v>
      </c>
    </row>
    <row r="1242" spans="1:28" x14ac:dyDescent="0.25">
      <c r="A1242" t="s">
        <v>1045</v>
      </c>
      <c r="B1242" t="s">
        <v>494</v>
      </c>
      <c r="C1242" t="s">
        <v>495</v>
      </c>
      <c r="D1242" t="s">
        <v>496</v>
      </c>
      <c r="E1242">
        <v>0.5</v>
      </c>
      <c r="F1242">
        <v>1</v>
      </c>
      <c r="G1242">
        <v>140</v>
      </c>
      <c r="H1242">
        <v>1</v>
      </c>
      <c r="I1242">
        <v>50</v>
      </c>
      <c r="J1242" s="168">
        <v>46304</v>
      </c>
      <c r="K1242" s="168">
        <v>46304</v>
      </c>
      <c r="L1242" s="168">
        <v>46234</v>
      </c>
      <c r="M1242" s="168">
        <v>46234</v>
      </c>
      <c r="N1242" t="s">
        <v>477</v>
      </c>
      <c r="O1242" t="s">
        <v>477</v>
      </c>
      <c r="P1242" s="168">
        <v>46164</v>
      </c>
      <c r="Q1242" s="168">
        <v>46164</v>
      </c>
      <c r="R1242" t="s">
        <v>477</v>
      </c>
      <c r="S1242" t="s">
        <v>477</v>
      </c>
      <c r="T1242">
        <v>6</v>
      </c>
      <c r="U1242" t="s">
        <v>1046</v>
      </c>
      <c r="V1242" t="s">
        <v>864</v>
      </c>
      <c r="W1242">
        <v>5170107315</v>
      </c>
      <c r="X1242">
        <v>0</v>
      </c>
      <c r="Z1242" t="s">
        <v>492</v>
      </c>
      <c r="AB1242" t="s">
        <v>642</v>
      </c>
    </row>
    <row r="1243" spans="1:28" x14ac:dyDescent="0.25">
      <c r="A1243" t="s">
        <v>1045</v>
      </c>
      <c r="B1243" t="s">
        <v>498</v>
      </c>
      <c r="C1243" t="s">
        <v>499</v>
      </c>
      <c r="D1243" t="s">
        <v>500</v>
      </c>
      <c r="E1243">
        <v>0.2</v>
      </c>
      <c r="F1243">
        <v>1</v>
      </c>
      <c r="G1243">
        <v>140</v>
      </c>
      <c r="H1243">
        <v>1</v>
      </c>
      <c r="I1243">
        <v>20</v>
      </c>
      <c r="J1243" s="168">
        <v>46304</v>
      </c>
      <c r="K1243" s="168">
        <v>46304</v>
      </c>
      <c r="L1243" s="168">
        <v>46234</v>
      </c>
      <c r="M1243" s="168">
        <v>46234</v>
      </c>
      <c r="N1243" t="s">
        <v>477</v>
      </c>
      <c r="O1243" t="s">
        <v>477</v>
      </c>
      <c r="P1243" s="168">
        <v>46234</v>
      </c>
      <c r="Q1243" s="168">
        <v>46234</v>
      </c>
      <c r="R1243" t="s">
        <v>477</v>
      </c>
      <c r="S1243" t="s">
        <v>477</v>
      </c>
      <c r="T1243">
        <v>6</v>
      </c>
      <c r="U1243" t="s">
        <v>1046</v>
      </c>
      <c r="V1243" t="s">
        <v>864</v>
      </c>
      <c r="W1243">
        <v>5170107316</v>
      </c>
      <c r="X1243">
        <v>0</v>
      </c>
      <c r="Z1243" t="s">
        <v>492</v>
      </c>
      <c r="AB1243" t="s">
        <v>642</v>
      </c>
    </row>
    <row r="1244" spans="1:28" x14ac:dyDescent="0.25">
      <c r="A1244" t="s">
        <v>1045</v>
      </c>
      <c r="B1244" t="s">
        <v>502</v>
      </c>
      <c r="C1244" t="s">
        <v>503</v>
      </c>
      <c r="D1244" t="s">
        <v>504</v>
      </c>
      <c r="E1244">
        <v>0.1</v>
      </c>
      <c r="F1244">
        <v>1</v>
      </c>
      <c r="G1244">
        <v>140</v>
      </c>
      <c r="H1244">
        <v>1</v>
      </c>
      <c r="I1244">
        <v>10</v>
      </c>
      <c r="J1244" s="168">
        <v>46304</v>
      </c>
      <c r="K1244" s="168">
        <v>46304</v>
      </c>
      <c r="L1244" s="168">
        <v>46234</v>
      </c>
      <c r="M1244" s="168">
        <v>46234</v>
      </c>
      <c r="N1244" t="s">
        <v>477</v>
      </c>
      <c r="O1244" t="s">
        <v>477</v>
      </c>
      <c r="P1244" s="168">
        <v>46304</v>
      </c>
      <c r="Q1244" s="168">
        <v>46304</v>
      </c>
      <c r="R1244" t="s">
        <v>477</v>
      </c>
      <c r="S1244" t="s">
        <v>477</v>
      </c>
      <c r="T1244">
        <v>6</v>
      </c>
      <c r="U1244" t="s">
        <v>1046</v>
      </c>
      <c r="V1244" t="s">
        <v>864</v>
      </c>
      <c r="W1244">
        <v>5170107317</v>
      </c>
      <c r="X1244">
        <v>0</v>
      </c>
      <c r="Z1244" t="s">
        <v>492</v>
      </c>
      <c r="AB1244" t="s">
        <v>642</v>
      </c>
    </row>
    <row r="1245" spans="1:28" x14ac:dyDescent="0.25">
      <c r="A1245" t="s">
        <v>1045</v>
      </c>
      <c r="B1245" t="s">
        <v>505</v>
      </c>
      <c r="C1245" t="s">
        <v>506</v>
      </c>
      <c r="D1245" t="s">
        <v>507</v>
      </c>
      <c r="E1245">
        <v>0.2</v>
      </c>
      <c r="F1245">
        <v>1</v>
      </c>
      <c r="G1245">
        <v>140</v>
      </c>
      <c r="H1245">
        <v>1</v>
      </c>
      <c r="I1245">
        <v>20</v>
      </c>
      <c r="J1245" s="168">
        <v>46318</v>
      </c>
      <c r="K1245" s="168">
        <v>46318</v>
      </c>
      <c r="L1245" s="168">
        <v>46238</v>
      </c>
      <c r="M1245" s="168">
        <v>46238</v>
      </c>
      <c r="N1245" t="s">
        <v>477</v>
      </c>
      <c r="O1245" t="s">
        <v>477</v>
      </c>
      <c r="P1245" s="168">
        <v>46318</v>
      </c>
      <c r="Q1245" s="168">
        <v>46318</v>
      </c>
      <c r="R1245" t="s">
        <v>477</v>
      </c>
      <c r="S1245" t="s">
        <v>477</v>
      </c>
      <c r="T1245">
        <v>6</v>
      </c>
      <c r="U1245" t="s">
        <v>1046</v>
      </c>
      <c r="V1245" t="s">
        <v>864</v>
      </c>
      <c r="W1245">
        <v>5170107318</v>
      </c>
      <c r="X1245">
        <v>0</v>
      </c>
      <c r="Z1245" t="s">
        <v>480</v>
      </c>
      <c r="AB1245" t="s">
        <v>1047</v>
      </c>
    </row>
    <row r="1246" spans="1:28" x14ac:dyDescent="0.25">
      <c r="A1246" t="s">
        <v>1048</v>
      </c>
      <c r="B1246" t="s">
        <v>474</v>
      </c>
      <c r="C1246" t="s">
        <v>475</v>
      </c>
      <c r="D1246" t="s">
        <v>476</v>
      </c>
      <c r="E1246">
        <v>0</v>
      </c>
      <c r="F1246">
        <v>1</v>
      </c>
      <c r="G1246">
        <v>140</v>
      </c>
      <c r="H1246">
        <v>1</v>
      </c>
      <c r="I1246">
        <v>0</v>
      </c>
      <c r="J1246" s="168">
        <v>46153</v>
      </c>
      <c r="K1246" s="168">
        <v>46153</v>
      </c>
      <c r="L1246" s="168">
        <v>46153</v>
      </c>
      <c r="M1246" s="168">
        <v>46153</v>
      </c>
      <c r="N1246" t="s">
        <v>477</v>
      </c>
      <c r="O1246" t="s">
        <v>477</v>
      </c>
      <c r="P1246" s="168">
        <v>46153</v>
      </c>
      <c r="Q1246" s="168">
        <v>46153</v>
      </c>
      <c r="R1246" t="s">
        <v>477</v>
      </c>
      <c r="S1246" t="s">
        <v>477</v>
      </c>
      <c r="T1246">
        <v>6</v>
      </c>
      <c r="U1246" t="s">
        <v>1049</v>
      </c>
      <c r="V1246" t="s">
        <v>864</v>
      </c>
      <c r="W1246">
        <v>5170107319</v>
      </c>
      <c r="X1246">
        <v>0</v>
      </c>
      <c r="Z1246" t="s">
        <v>480</v>
      </c>
      <c r="AB1246" t="s">
        <v>716</v>
      </c>
    </row>
    <row r="1247" spans="1:28" x14ac:dyDescent="0.25">
      <c r="A1247" t="s">
        <v>1048</v>
      </c>
      <c r="B1247" t="s">
        <v>482</v>
      </c>
      <c r="C1247" t="s">
        <v>490</v>
      </c>
      <c r="D1247" t="s">
        <v>491</v>
      </c>
      <c r="E1247">
        <v>0</v>
      </c>
      <c r="F1247">
        <v>1</v>
      </c>
      <c r="G1247">
        <v>140</v>
      </c>
      <c r="H1247">
        <v>1</v>
      </c>
      <c r="I1247">
        <v>0</v>
      </c>
      <c r="J1247" s="168">
        <v>46157</v>
      </c>
      <c r="K1247" s="168">
        <v>46157</v>
      </c>
      <c r="L1247" s="168">
        <v>46234</v>
      </c>
      <c r="M1247" s="168">
        <v>46234</v>
      </c>
      <c r="N1247" t="s">
        <v>477</v>
      </c>
      <c r="O1247" t="s">
        <v>477</v>
      </c>
      <c r="P1247" s="168">
        <v>46157</v>
      </c>
      <c r="Q1247" s="168">
        <v>46157</v>
      </c>
      <c r="R1247" t="s">
        <v>477</v>
      </c>
      <c r="S1247" t="s">
        <v>477</v>
      </c>
      <c r="T1247">
        <v>6</v>
      </c>
      <c r="U1247" t="s">
        <v>1049</v>
      </c>
      <c r="V1247" t="s">
        <v>864</v>
      </c>
      <c r="W1247">
        <v>5170107320</v>
      </c>
      <c r="X1247">
        <v>0</v>
      </c>
      <c r="Z1247" t="s">
        <v>492</v>
      </c>
      <c r="AB1247" t="s">
        <v>642</v>
      </c>
    </row>
    <row r="1248" spans="1:28" x14ac:dyDescent="0.25">
      <c r="A1248" t="s">
        <v>1048</v>
      </c>
      <c r="B1248" t="s">
        <v>494</v>
      </c>
      <c r="C1248" t="s">
        <v>495</v>
      </c>
      <c r="D1248" t="s">
        <v>496</v>
      </c>
      <c r="E1248">
        <v>0.5</v>
      </c>
      <c r="F1248">
        <v>1</v>
      </c>
      <c r="G1248">
        <v>140</v>
      </c>
      <c r="H1248">
        <v>1</v>
      </c>
      <c r="I1248">
        <v>50</v>
      </c>
      <c r="J1248" s="168">
        <v>46304</v>
      </c>
      <c r="K1248" s="168">
        <v>46304</v>
      </c>
      <c r="L1248" s="168">
        <v>46234</v>
      </c>
      <c r="M1248" s="168">
        <v>46234</v>
      </c>
      <c r="N1248" t="s">
        <v>477</v>
      </c>
      <c r="O1248" t="s">
        <v>477</v>
      </c>
      <c r="P1248" s="168">
        <v>46164</v>
      </c>
      <c r="Q1248" s="168">
        <v>46164</v>
      </c>
      <c r="R1248" t="s">
        <v>477</v>
      </c>
      <c r="S1248" t="s">
        <v>477</v>
      </c>
      <c r="T1248">
        <v>6</v>
      </c>
      <c r="U1248" t="s">
        <v>1049</v>
      </c>
      <c r="V1248" t="s">
        <v>864</v>
      </c>
      <c r="W1248">
        <v>5170107321</v>
      </c>
      <c r="X1248">
        <v>0</v>
      </c>
      <c r="Z1248" t="s">
        <v>492</v>
      </c>
      <c r="AB1248" t="s">
        <v>642</v>
      </c>
    </row>
    <row r="1249" spans="1:28" x14ac:dyDescent="0.25">
      <c r="A1249" t="s">
        <v>1048</v>
      </c>
      <c r="B1249" t="s">
        <v>498</v>
      </c>
      <c r="C1249" t="s">
        <v>499</v>
      </c>
      <c r="D1249" t="s">
        <v>500</v>
      </c>
      <c r="E1249">
        <v>0.2</v>
      </c>
      <c r="F1249">
        <v>1</v>
      </c>
      <c r="G1249">
        <v>140</v>
      </c>
      <c r="H1249">
        <v>1</v>
      </c>
      <c r="I1249">
        <v>20</v>
      </c>
      <c r="J1249" s="168">
        <v>46304</v>
      </c>
      <c r="K1249" s="168">
        <v>46304</v>
      </c>
      <c r="L1249" s="168">
        <v>46234</v>
      </c>
      <c r="M1249" s="168">
        <v>46234</v>
      </c>
      <c r="N1249" t="s">
        <v>477</v>
      </c>
      <c r="O1249" t="s">
        <v>477</v>
      </c>
      <c r="P1249" s="168">
        <v>46234</v>
      </c>
      <c r="Q1249" s="168">
        <v>46234</v>
      </c>
      <c r="R1249" t="s">
        <v>477</v>
      </c>
      <c r="S1249" t="s">
        <v>477</v>
      </c>
      <c r="T1249">
        <v>6</v>
      </c>
      <c r="U1249" t="s">
        <v>1049</v>
      </c>
      <c r="V1249" t="s">
        <v>864</v>
      </c>
      <c r="W1249">
        <v>5170107322</v>
      </c>
      <c r="X1249">
        <v>0</v>
      </c>
      <c r="Z1249" t="s">
        <v>492</v>
      </c>
      <c r="AB1249" t="s">
        <v>642</v>
      </c>
    </row>
    <row r="1250" spans="1:28" x14ac:dyDescent="0.25">
      <c r="A1250" t="s">
        <v>1048</v>
      </c>
      <c r="B1250" t="s">
        <v>502</v>
      </c>
      <c r="C1250" t="s">
        <v>503</v>
      </c>
      <c r="D1250" t="s">
        <v>504</v>
      </c>
      <c r="E1250">
        <v>0.1</v>
      </c>
      <c r="F1250">
        <v>1</v>
      </c>
      <c r="G1250">
        <v>140</v>
      </c>
      <c r="H1250">
        <v>1</v>
      </c>
      <c r="I1250">
        <v>10</v>
      </c>
      <c r="J1250" s="168">
        <v>46304</v>
      </c>
      <c r="K1250" s="168">
        <v>46304</v>
      </c>
      <c r="L1250" s="168">
        <v>46234</v>
      </c>
      <c r="M1250" s="168">
        <v>46248</v>
      </c>
      <c r="N1250" t="s">
        <v>477</v>
      </c>
      <c r="O1250" t="s">
        <v>477</v>
      </c>
      <c r="P1250" s="168">
        <v>46304</v>
      </c>
      <c r="Q1250" s="168">
        <v>46304</v>
      </c>
      <c r="R1250" t="s">
        <v>477</v>
      </c>
      <c r="S1250" t="s">
        <v>477</v>
      </c>
      <c r="T1250">
        <v>6</v>
      </c>
      <c r="U1250" t="s">
        <v>1049</v>
      </c>
      <c r="V1250" t="s">
        <v>864</v>
      </c>
      <c r="W1250">
        <v>5170107323</v>
      </c>
      <c r="X1250">
        <v>0</v>
      </c>
      <c r="Z1250" t="s">
        <v>492</v>
      </c>
      <c r="AB1250" t="s">
        <v>580</v>
      </c>
    </row>
    <row r="1251" spans="1:28" x14ac:dyDescent="0.25">
      <c r="A1251" t="s">
        <v>1048</v>
      </c>
      <c r="B1251" t="s">
        <v>505</v>
      </c>
      <c r="C1251" t="s">
        <v>506</v>
      </c>
      <c r="D1251" t="s">
        <v>507</v>
      </c>
      <c r="E1251">
        <v>0.2</v>
      </c>
      <c r="F1251">
        <v>1</v>
      </c>
      <c r="G1251">
        <v>140</v>
      </c>
      <c r="H1251">
        <v>1</v>
      </c>
      <c r="I1251">
        <v>20</v>
      </c>
      <c r="J1251" s="168">
        <v>46318</v>
      </c>
      <c r="K1251" s="168">
        <v>46318</v>
      </c>
      <c r="L1251" s="168">
        <v>46261</v>
      </c>
      <c r="M1251" s="168">
        <v>46261</v>
      </c>
      <c r="N1251" t="s">
        <v>477</v>
      </c>
      <c r="O1251" t="s">
        <v>477</v>
      </c>
      <c r="P1251" s="168">
        <v>46318</v>
      </c>
      <c r="Q1251" s="168">
        <v>46318</v>
      </c>
      <c r="R1251" t="s">
        <v>477</v>
      </c>
      <c r="S1251" t="s">
        <v>477</v>
      </c>
      <c r="T1251">
        <v>6</v>
      </c>
      <c r="U1251" t="s">
        <v>1049</v>
      </c>
      <c r="V1251" t="s">
        <v>864</v>
      </c>
      <c r="W1251">
        <v>5170107324</v>
      </c>
      <c r="X1251">
        <v>0</v>
      </c>
      <c r="Z1251" t="s">
        <v>480</v>
      </c>
      <c r="AB1251" t="s">
        <v>514</v>
      </c>
    </row>
    <row r="1252" spans="1:28" x14ac:dyDescent="0.25">
      <c r="A1252" t="s">
        <v>1050</v>
      </c>
      <c r="B1252" t="s">
        <v>474</v>
      </c>
      <c r="C1252" t="s">
        <v>475</v>
      </c>
      <c r="D1252" t="s">
        <v>476</v>
      </c>
      <c r="E1252">
        <v>0</v>
      </c>
      <c r="F1252">
        <v>1</v>
      </c>
      <c r="G1252">
        <v>140</v>
      </c>
      <c r="H1252">
        <v>1</v>
      </c>
      <c r="I1252">
        <v>0</v>
      </c>
      <c r="J1252" s="168">
        <v>46153</v>
      </c>
      <c r="K1252" s="168">
        <v>46153</v>
      </c>
      <c r="L1252" s="168">
        <v>46153</v>
      </c>
      <c r="M1252" s="168">
        <v>46153</v>
      </c>
      <c r="N1252" t="s">
        <v>477</v>
      </c>
      <c r="O1252" t="s">
        <v>477</v>
      </c>
      <c r="P1252" s="168">
        <v>46153</v>
      </c>
      <c r="Q1252" s="168">
        <v>46153</v>
      </c>
      <c r="R1252" t="s">
        <v>477</v>
      </c>
      <c r="S1252" t="s">
        <v>477</v>
      </c>
      <c r="T1252">
        <v>6</v>
      </c>
      <c r="U1252" t="s">
        <v>1051</v>
      </c>
      <c r="V1252" t="s">
        <v>864</v>
      </c>
      <c r="W1252">
        <v>5170107325</v>
      </c>
      <c r="X1252">
        <v>0</v>
      </c>
      <c r="Z1252" t="s">
        <v>480</v>
      </c>
      <c r="AB1252" t="s">
        <v>716</v>
      </c>
    </row>
    <row r="1253" spans="1:28" x14ac:dyDescent="0.25">
      <c r="A1253" t="s">
        <v>1050</v>
      </c>
      <c r="B1253" t="s">
        <v>482</v>
      </c>
      <c r="C1253" t="s">
        <v>490</v>
      </c>
      <c r="D1253" t="s">
        <v>491</v>
      </c>
      <c r="E1253">
        <v>0</v>
      </c>
      <c r="F1253">
        <v>1</v>
      </c>
      <c r="G1253">
        <v>140</v>
      </c>
      <c r="H1253">
        <v>1</v>
      </c>
      <c r="I1253">
        <v>0</v>
      </c>
      <c r="J1253" s="168">
        <v>46157</v>
      </c>
      <c r="K1253" s="168">
        <v>46157</v>
      </c>
      <c r="L1253" s="168">
        <v>46227</v>
      </c>
      <c r="M1253" s="168">
        <v>46227</v>
      </c>
      <c r="N1253" t="s">
        <v>477</v>
      </c>
      <c r="O1253" t="s">
        <v>477</v>
      </c>
      <c r="P1253" s="168">
        <v>46157</v>
      </c>
      <c r="Q1253" s="168">
        <v>46157</v>
      </c>
      <c r="R1253" t="s">
        <v>477</v>
      </c>
      <c r="S1253" t="s">
        <v>477</v>
      </c>
      <c r="T1253">
        <v>6</v>
      </c>
      <c r="U1253" t="s">
        <v>1051</v>
      </c>
      <c r="V1253" t="s">
        <v>864</v>
      </c>
      <c r="W1253">
        <v>5170107326</v>
      </c>
      <c r="X1253">
        <v>0</v>
      </c>
      <c r="Z1253" t="s">
        <v>492</v>
      </c>
      <c r="AB1253" t="s">
        <v>762</v>
      </c>
    </row>
    <row r="1254" spans="1:28" x14ac:dyDescent="0.25">
      <c r="A1254" t="s">
        <v>1050</v>
      </c>
      <c r="B1254" t="s">
        <v>494</v>
      </c>
      <c r="C1254" t="s">
        <v>495</v>
      </c>
      <c r="D1254" t="s">
        <v>496</v>
      </c>
      <c r="E1254">
        <v>0.5</v>
      </c>
      <c r="F1254">
        <v>1</v>
      </c>
      <c r="G1254">
        <v>140</v>
      </c>
      <c r="H1254">
        <v>1</v>
      </c>
      <c r="I1254">
        <v>50</v>
      </c>
      <c r="J1254" s="168">
        <v>46304</v>
      </c>
      <c r="K1254" s="168">
        <v>46304</v>
      </c>
      <c r="L1254" s="168">
        <v>46227</v>
      </c>
      <c r="M1254" s="168">
        <v>46227</v>
      </c>
      <c r="N1254" t="s">
        <v>477</v>
      </c>
      <c r="O1254" t="s">
        <v>477</v>
      </c>
      <c r="P1254" s="168">
        <v>46164</v>
      </c>
      <c r="Q1254" s="168">
        <v>46164</v>
      </c>
      <c r="R1254" t="s">
        <v>477</v>
      </c>
      <c r="S1254" t="s">
        <v>477</v>
      </c>
      <c r="T1254">
        <v>6</v>
      </c>
      <c r="U1254" t="s">
        <v>1051</v>
      </c>
      <c r="V1254" t="s">
        <v>864</v>
      </c>
      <c r="W1254">
        <v>5170107327</v>
      </c>
      <c r="X1254">
        <v>0</v>
      </c>
      <c r="Z1254" t="s">
        <v>492</v>
      </c>
      <c r="AB1254" t="s">
        <v>762</v>
      </c>
    </row>
    <row r="1255" spans="1:28" x14ac:dyDescent="0.25">
      <c r="A1255" t="s">
        <v>1050</v>
      </c>
      <c r="B1255" t="s">
        <v>498</v>
      </c>
      <c r="C1255" t="s">
        <v>499</v>
      </c>
      <c r="D1255" t="s">
        <v>500</v>
      </c>
      <c r="E1255">
        <v>0.2</v>
      </c>
      <c r="F1255">
        <v>1</v>
      </c>
      <c r="G1255">
        <v>140</v>
      </c>
      <c r="H1255">
        <v>1</v>
      </c>
      <c r="I1255">
        <v>20</v>
      </c>
      <c r="J1255" s="168">
        <v>46304</v>
      </c>
      <c r="K1255" s="168">
        <v>46304</v>
      </c>
      <c r="L1255" s="168">
        <v>46227</v>
      </c>
      <c r="M1255" s="168">
        <v>46227</v>
      </c>
      <c r="N1255" t="s">
        <v>477</v>
      </c>
      <c r="O1255" t="s">
        <v>477</v>
      </c>
      <c r="P1255" s="168">
        <v>46234</v>
      </c>
      <c r="Q1255" s="168">
        <v>46234</v>
      </c>
      <c r="R1255" t="s">
        <v>477</v>
      </c>
      <c r="S1255" t="s">
        <v>477</v>
      </c>
      <c r="T1255">
        <v>6</v>
      </c>
      <c r="U1255" t="s">
        <v>1051</v>
      </c>
      <c r="V1255" t="s">
        <v>864</v>
      </c>
      <c r="W1255">
        <v>5170107328</v>
      </c>
      <c r="X1255">
        <v>0</v>
      </c>
      <c r="Z1255" t="s">
        <v>492</v>
      </c>
      <c r="AB1255" t="s">
        <v>762</v>
      </c>
    </row>
    <row r="1256" spans="1:28" x14ac:dyDescent="0.25">
      <c r="A1256" t="s">
        <v>1050</v>
      </c>
      <c r="B1256" t="s">
        <v>502</v>
      </c>
      <c r="C1256" t="s">
        <v>503</v>
      </c>
      <c r="D1256" t="s">
        <v>504</v>
      </c>
      <c r="E1256">
        <v>0.1</v>
      </c>
      <c r="F1256">
        <v>1</v>
      </c>
      <c r="G1256">
        <v>140</v>
      </c>
      <c r="H1256">
        <v>1</v>
      </c>
      <c r="I1256">
        <v>10</v>
      </c>
      <c r="J1256" s="168">
        <v>46304</v>
      </c>
      <c r="K1256" s="168">
        <v>46304</v>
      </c>
      <c r="L1256" s="168">
        <v>46227</v>
      </c>
      <c r="M1256" s="168">
        <v>46241</v>
      </c>
      <c r="N1256" t="s">
        <v>477</v>
      </c>
      <c r="O1256" t="s">
        <v>477</v>
      </c>
      <c r="P1256" s="168">
        <v>46304</v>
      </c>
      <c r="Q1256" s="168">
        <v>46304</v>
      </c>
      <c r="R1256" t="s">
        <v>477</v>
      </c>
      <c r="S1256" t="s">
        <v>477</v>
      </c>
      <c r="T1256">
        <v>6</v>
      </c>
      <c r="U1256" t="s">
        <v>1051</v>
      </c>
      <c r="V1256" t="s">
        <v>864</v>
      </c>
      <c r="W1256">
        <v>5170107329</v>
      </c>
      <c r="X1256">
        <v>0</v>
      </c>
      <c r="Z1256" t="s">
        <v>492</v>
      </c>
      <c r="AB1256" t="s">
        <v>688</v>
      </c>
    </row>
    <row r="1257" spans="1:28" x14ac:dyDescent="0.25">
      <c r="A1257" t="s">
        <v>1050</v>
      </c>
      <c r="B1257" t="s">
        <v>505</v>
      </c>
      <c r="C1257" t="s">
        <v>506</v>
      </c>
      <c r="D1257" t="s">
        <v>507</v>
      </c>
      <c r="E1257">
        <v>0.2</v>
      </c>
      <c r="F1257">
        <v>1</v>
      </c>
      <c r="G1257">
        <v>140</v>
      </c>
      <c r="H1257">
        <v>1</v>
      </c>
      <c r="I1257">
        <v>20</v>
      </c>
      <c r="J1257" s="168">
        <v>46318</v>
      </c>
      <c r="K1257" s="168">
        <v>46318</v>
      </c>
      <c r="L1257" s="168">
        <v>46252</v>
      </c>
      <c r="M1257" s="168">
        <v>46252</v>
      </c>
      <c r="N1257" t="s">
        <v>477</v>
      </c>
      <c r="O1257" t="s">
        <v>477</v>
      </c>
      <c r="P1257" s="168">
        <v>46318</v>
      </c>
      <c r="Q1257" s="168">
        <v>46318</v>
      </c>
      <c r="R1257" t="s">
        <v>477</v>
      </c>
      <c r="S1257" t="s">
        <v>477</v>
      </c>
      <c r="T1257">
        <v>6</v>
      </c>
      <c r="U1257" t="s">
        <v>1051</v>
      </c>
      <c r="V1257" t="s">
        <v>864</v>
      </c>
      <c r="W1257">
        <v>5170107330</v>
      </c>
      <c r="X1257">
        <v>0</v>
      </c>
      <c r="Z1257" t="s">
        <v>480</v>
      </c>
      <c r="AB1257" t="s">
        <v>791</v>
      </c>
    </row>
    <row r="1258" spans="1:28" x14ac:dyDescent="0.25">
      <c r="A1258" t="s">
        <v>1052</v>
      </c>
      <c r="B1258" t="s">
        <v>474</v>
      </c>
      <c r="C1258" t="s">
        <v>475</v>
      </c>
      <c r="D1258" t="s">
        <v>476</v>
      </c>
      <c r="E1258">
        <v>0</v>
      </c>
      <c r="F1258">
        <v>1</v>
      </c>
      <c r="G1258">
        <v>100</v>
      </c>
      <c r="H1258">
        <v>1</v>
      </c>
      <c r="I1258">
        <v>0</v>
      </c>
      <c r="J1258" s="168">
        <v>46167</v>
      </c>
      <c r="K1258" s="168">
        <v>46167</v>
      </c>
      <c r="L1258" s="168">
        <v>46167</v>
      </c>
      <c r="M1258" s="168">
        <v>46167</v>
      </c>
      <c r="N1258" t="s">
        <v>477</v>
      </c>
      <c r="O1258" t="s">
        <v>477</v>
      </c>
      <c r="P1258" s="168">
        <v>46167</v>
      </c>
      <c r="Q1258" s="168">
        <v>46167</v>
      </c>
      <c r="R1258" t="s">
        <v>477</v>
      </c>
      <c r="S1258" t="s">
        <v>477</v>
      </c>
      <c r="T1258">
        <v>6</v>
      </c>
      <c r="U1258" t="s">
        <v>1053</v>
      </c>
      <c r="V1258" t="s">
        <v>864</v>
      </c>
      <c r="W1258">
        <v>5170107331</v>
      </c>
      <c r="X1258">
        <v>0</v>
      </c>
      <c r="Z1258" t="s">
        <v>480</v>
      </c>
      <c r="AB1258" t="s">
        <v>535</v>
      </c>
    </row>
    <row r="1259" spans="1:28" x14ac:dyDescent="0.25">
      <c r="A1259" t="s">
        <v>1052</v>
      </c>
      <c r="B1259" t="s">
        <v>482</v>
      </c>
      <c r="C1259" t="s">
        <v>490</v>
      </c>
      <c r="D1259" t="s">
        <v>491</v>
      </c>
      <c r="E1259">
        <v>0</v>
      </c>
      <c r="F1259">
        <v>1</v>
      </c>
      <c r="G1259">
        <v>100</v>
      </c>
      <c r="H1259">
        <v>0</v>
      </c>
      <c r="I1259">
        <v>0</v>
      </c>
      <c r="J1259" s="168">
        <v>46178</v>
      </c>
      <c r="K1259" s="168">
        <v>46178</v>
      </c>
      <c r="L1259" t="s">
        <v>477</v>
      </c>
      <c r="M1259" t="s">
        <v>477</v>
      </c>
      <c r="N1259" t="s">
        <v>477</v>
      </c>
      <c r="O1259" t="s">
        <v>477</v>
      </c>
      <c r="P1259" s="168">
        <v>46178</v>
      </c>
      <c r="Q1259" s="168">
        <v>46178</v>
      </c>
      <c r="R1259" t="s">
        <v>477</v>
      </c>
      <c r="S1259" t="s">
        <v>477</v>
      </c>
      <c r="T1259">
        <v>6</v>
      </c>
      <c r="U1259" t="s">
        <v>1053</v>
      </c>
      <c r="V1259" t="s">
        <v>864</v>
      </c>
      <c r="W1259">
        <v>5170107332</v>
      </c>
      <c r="X1259">
        <v>0</v>
      </c>
      <c r="Z1259" t="s">
        <v>492</v>
      </c>
      <c r="AB1259" t="s">
        <v>501</v>
      </c>
    </row>
    <row r="1260" spans="1:28" x14ac:dyDescent="0.25">
      <c r="A1260" t="s">
        <v>1052</v>
      </c>
      <c r="B1260" t="s">
        <v>494</v>
      </c>
      <c r="C1260" t="s">
        <v>495</v>
      </c>
      <c r="D1260" t="s">
        <v>496</v>
      </c>
      <c r="E1260">
        <v>0.5</v>
      </c>
      <c r="F1260">
        <v>1</v>
      </c>
      <c r="G1260">
        <v>100</v>
      </c>
      <c r="H1260">
        <v>0</v>
      </c>
      <c r="I1260">
        <v>0</v>
      </c>
      <c r="J1260" s="168">
        <v>46339</v>
      </c>
      <c r="K1260" s="168">
        <v>46339</v>
      </c>
      <c r="L1260" t="s">
        <v>477</v>
      </c>
      <c r="M1260" t="s">
        <v>477</v>
      </c>
      <c r="N1260" t="s">
        <v>477</v>
      </c>
      <c r="O1260" t="s">
        <v>477</v>
      </c>
      <c r="P1260" s="168">
        <v>46185</v>
      </c>
      <c r="Q1260" s="168">
        <v>46185</v>
      </c>
      <c r="R1260" t="s">
        <v>477</v>
      </c>
      <c r="S1260" t="s">
        <v>477</v>
      </c>
      <c r="T1260">
        <v>6</v>
      </c>
      <c r="U1260" t="s">
        <v>1053</v>
      </c>
      <c r="V1260" t="s">
        <v>864</v>
      </c>
      <c r="W1260">
        <v>5170107333</v>
      </c>
      <c r="X1260">
        <v>0</v>
      </c>
      <c r="Z1260" t="s">
        <v>492</v>
      </c>
      <c r="AB1260" t="s">
        <v>501</v>
      </c>
    </row>
    <row r="1261" spans="1:28" x14ac:dyDescent="0.25">
      <c r="A1261" t="s">
        <v>1052</v>
      </c>
      <c r="B1261" t="s">
        <v>498</v>
      </c>
      <c r="C1261" t="s">
        <v>499</v>
      </c>
      <c r="D1261" t="s">
        <v>500</v>
      </c>
      <c r="E1261">
        <v>0.2</v>
      </c>
      <c r="F1261">
        <v>1</v>
      </c>
      <c r="G1261">
        <v>100</v>
      </c>
      <c r="H1261">
        <v>0</v>
      </c>
      <c r="I1261">
        <v>0</v>
      </c>
      <c r="J1261" s="168">
        <v>46339</v>
      </c>
      <c r="K1261" s="168">
        <v>46339</v>
      </c>
      <c r="L1261" t="s">
        <v>477</v>
      </c>
      <c r="M1261" t="s">
        <v>477</v>
      </c>
      <c r="N1261" t="s">
        <v>477</v>
      </c>
      <c r="O1261" t="s">
        <v>477</v>
      </c>
      <c r="P1261" s="168">
        <v>46269</v>
      </c>
      <c r="Q1261" s="168">
        <v>46269</v>
      </c>
      <c r="R1261" t="s">
        <v>477</v>
      </c>
      <c r="S1261" t="s">
        <v>477</v>
      </c>
      <c r="T1261">
        <v>6</v>
      </c>
      <c r="U1261" t="s">
        <v>1053</v>
      </c>
      <c r="V1261" t="s">
        <v>864</v>
      </c>
      <c r="W1261">
        <v>5170107334</v>
      </c>
      <c r="X1261">
        <v>0</v>
      </c>
      <c r="Z1261" t="s">
        <v>492</v>
      </c>
      <c r="AB1261" t="s">
        <v>501</v>
      </c>
    </row>
    <row r="1262" spans="1:28" x14ac:dyDescent="0.25">
      <c r="A1262" t="s">
        <v>1052</v>
      </c>
      <c r="B1262" t="s">
        <v>502</v>
      </c>
      <c r="C1262" t="s">
        <v>503</v>
      </c>
      <c r="D1262" t="s">
        <v>504</v>
      </c>
      <c r="E1262">
        <v>0.1</v>
      </c>
      <c r="F1262">
        <v>1</v>
      </c>
      <c r="G1262">
        <v>100</v>
      </c>
      <c r="H1262">
        <v>0</v>
      </c>
      <c r="I1262">
        <v>0</v>
      </c>
      <c r="J1262" s="168">
        <v>46339</v>
      </c>
      <c r="K1262" s="168">
        <v>46339</v>
      </c>
      <c r="L1262" t="s">
        <v>477</v>
      </c>
      <c r="M1262" t="s">
        <v>477</v>
      </c>
      <c r="N1262" t="s">
        <v>477</v>
      </c>
      <c r="O1262" t="s">
        <v>477</v>
      </c>
      <c r="P1262" s="168">
        <v>46339</v>
      </c>
      <c r="Q1262" s="168">
        <v>46339</v>
      </c>
      <c r="R1262" t="s">
        <v>477</v>
      </c>
      <c r="S1262" t="s">
        <v>477</v>
      </c>
      <c r="T1262">
        <v>6</v>
      </c>
      <c r="U1262" t="s">
        <v>1053</v>
      </c>
      <c r="V1262" t="s">
        <v>864</v>
      </c>
      <c r="W1262">
        <v>5170107335</v>
      </c>
      <c r="X1262">
        <v>0</v>
      </c>
      <c r="Z1262" t="s">
        <v>492</v>
      </c>
      <c r="AB1262" t="s">
        <v>501</v>
      </c>
    </row>
    <row r="1263" spans="1:28" x14ac:dyDescent="0.25">
      <c r="A1263" t="s">
        <v>1052</v>
      </c>
      <c r="B1263" t="s">
        <v>505</v>
      </c>
      <c r="C1263" t="s">
        <v>506</v>
      </c>
      <c r="D1263" t="s">
        <v>507</v>
      </c>
      <c r="E1263">
        <v>0.2</v>
      </c>
      <c r="F1263">
        <v>1</v>
      </c>
      <c r="G1263">
        <v>100</v>
      </c>
      <c r="H1263">
        <v>0</v>
      </c>
      <c r="I1263">
        <v>0</v>
      </c>
      <c r="J1263" s="168">
        <v>46353</v>
      </c>
      <c r="K1263" s="168">
        <v>46353</v>
      </c>
      <c r="L1263" t="s">
        <v>477</v>
      </c>
      <c r="M1263" t="s">
        <v>477</v>
      </c>
      <c r="N1263" t="s">
        <v>477</v>
      </c>
      <c r="O1263" t="s">
        <v>477</v>
      </c>
      <c r="P1263" s="168">
        <v>46353</v>
      </c>
      <c r="Q1263" s="168">
        <v>46353</v>
      </c>
      <c r="R1263" t="s">
        <v>477</v>
      </c>
      <c r="S1263" t="s">
        <v>477</v>
      </c>
      <c r="T1263">
        <v>6</v>
      </c>
      <c r="U1263" t="s">
        <v>1053</v>
      </c>
      <c r="V1263" t="s">
        <v>864</v>
      </c>
      <c r="W1263">
        <v>5170107336</v>
      </c>
      <c r="X1263">
        <v>0</v>
      </c>
      <c r="Z1263" t="s">
        <v>480</v>
      </c>
      <c r="AB1263" t="s">
        <v>501</v>
      </c>
    </row>
    <row r="1264" spans="1:28" x14ac:dyDescent="0.25">
      <c r="A1264" t="s">
        <v>1054</v>
      </c>
      <c r="B1264" t="s">
        <v>474</v>
      </c>
      <c r="C1264" t="s">
        <v>475</v>
      </c>
      <c r="D1264" t="s">
        <v>476</v>
      </c>
      <c r="E1264">
        <v>0</v>
      </c>
      <c r="F1264">
        <v>1</v>
      </c>
      <c r="G1264">
        <v>100</v>
      </c>
      <c r="H1264">
        <v>1</v>
      </c>
      <c r="I1264">
        <v>0</v>
      </c>
      <c r="J1264" s="168">
        <v>46167</v>
      </c>
      <c r="K1264" s="168">
        <v>46167</v>
      </c>
      <c r="L1264" s="168">
        <v>46167</v>
      </c>
      <c r="M1264" s="168">
        <v>46167</v>
      </c>
      <c r="N1264" t="s">
        <v>477</v>
      </c>
      <c r="O1264" t="s">
        <v>477</v>
      </c>
      <c r="P1264" s="168">
        <v>46167</v>
      </c>
      <c r="Q1264" s="168">
        <v>46167</v>
      </c>
      <c r="R1264" t="s">
        <v>477</v>
      </c>
      <c r="S1264" t="s">
        <v>477</v>
      </c>
      <c r="T1264">
        <v>6</v>
      </c>
      <c r="U1264" t="s">
        <v>1055</v>
      </c>
      <c r="V1264" t="s">
        <v>864</v>
      </c>
      <c r="W1264">
        <v>5170107337</v>
      </c>
      <c r="X1264">
        <v>0</v>
      </c>
      <c r="Z1264" t="s">
        <v>480</v>
      </c>
      <c r="AB1264" t="s">
        <v>535</v>
      </c>
    </row>
    <row r="1265" spans="1:28" x14ac:dyDescent="0.25">
      <c r="A1265" t="s">
        <v>1054</v>
      </c>
      <c r="B1265" t="s">
        <v>482</v>
      </c>
      <c r="C1265" t="s">
        <v>490</v>
      </c>
      <c r="D1265" t="s">
        <v>491</v>
      </c>
      <c r="E1265">
        <v>0</v>
      </c>
      <c r="F1265">
        <v>1</v>
      </c>
      <c r="G1265">
        <v>100</v>
      </c>
      <c r="H1265">
        <v>0</v>
      </c>
      <c r="I1265">
        <v>0</v>
      </c>
      <c r="J1265" s="168">
        <v>46178</v>
      </c>
      <c r="K1265" s="168">
        <v>46178</v>
      </c>
      <c r="L1265" t="s">
        <v>477</v>
      </c>
      <c r="M1265" t="s">
        <v>477</v>
      </c>
      <c r="N1265" t="s">
        <v>477</v>
      </c>
      <c r="O1265" t="s">
        <v>477</v>
      </c>
      <c r="P1265" s="168">
        <v>46178</v>
      </c>
      <c r="Q1265" s="168">
        <v>46178</v>
      </c>
      <c r="R1265" t="s">
        <v>477</v>
      </c>
      <c r="S1265" t="s">
        <v>477</v>
      </c>
      <c r="T1265">
        <v>6</v>
      </c>
      <c r="U1265" t="s">
        <v>1055</v>
      </c>
      <c r="V1265" t="s">
        <v>864</v>
      </c>
      <c r="W1265">
        <v>5170107338</v>
      </c>
      <c r="X1265">
        <v>0</v>
      </c>
      <c r="Z1265" t="s">
        <v>492</v>
      </c>
      <c r="AB1265" t="s">
        <v>501</v>
      </c>
    </row>
    <row r="1266" spans="1:28" x14ac:dyDescent="0.25">
      <c r="A1266" t="s">
        <v>1054</v>
      </c>
      <c r="B1266" t="s">
        <v>494</v>
      </c>
      <c r="C1266" t="s">
        <v>495</v>
      </c>
      <c r="D1266" t="s">
        <v>496</v>
      </c>
      <c r="E1266">
        <v>0.5</v>
      </c>
      <c r="F1266">
        <v>1</v>
      </c>
      <c r="G1266">
        <v>100</v>
      </c>
      <c r="H1266">
        <v>0</v>
      </c>
      <c r="I1266">
        <v>0</v>
      </c>
      <c r="J1266" s="168">
        <v>46339</v>
      </c>
      <c r="K1266" s="168">
        <v>46339</v>
      </c>
      <c r="L1266" t="s">
        <v>477</v>
      </c>
      <c r="M1266" t="s">
        <v>477</v>
      </c>
      <c r="N1266" t="s">
        <v>477</v>
      </c>
      <c r="O1266" t="s">
        <v>477</v>
      </c>
      <c r="P1266" s="168">
        <v>46185</v>
      </c>
      <c r="Q1266" s="168">
        <v>46185</v>
      </c>
      <c r="R1266" t="s">
        <v>477</v>
      </c>
      <c r="S1266" t="s">
        <v>477</v>
      </c>
      <c r="T1266">
        <v>6</v>
      </c>
      <c r="U1266" t="s">
        <v>1055</v>
      </c>
      <c r="V1266" t="s">
        <v>864</v>
      </c>
      <c r="W1266">
        <v>5170107339</v>
      </c>
      <c r="X1266">
        <v>0</v>
      </c>
      <c r="Z1266" t="s">
        <v>492</v>
      </c>
      <c r="AB1266" t="s">
        <v>501</v>
      </c>
    </row>
    <row r="1267" spans="1:28" x14ac:dyDescent="0.25">
      <c r="A1267" t="s">
        <v>1054</v>
      </c>
      <c r="B1267" t="s">
        <v>498</v>
      </c>
      <c r="C1267" t="s">
        <v>499</v>
      </c>
      <c r="D1267" t="s">
        <v>500</v>
      </c>
      <c r="E1267">
        <v>0.2</v>
      </c>
      <c r="F1267">
        <v>1</v>
      </c>
      <c r="G1267">
        <v>100</v>
      </c>
      <c r="H1267">
        <v>0</v>
      </c>
      <c r="I1267">
        <v>0</v>
      </c>
      <c r="J1267" s="168">
        <v>46339</v>
      </c>
      <c r="K1267" s="168">
        <v>46339</v>
      </c>
      <c r="L1267" t="s">
        <v>477</v>
      </c>
      <c r="M1267" t="s">
        <v>477</v>
      </c>
      <c r="N1267" t="s">
        <v>477</v>
      </c>
      <c r="O1267" t="s">
        <v>477</v>
      </c>
      <c r="P1267" s="168">
        <v>46269</v>
      </c>
      <c r="Q1267" s="168">
        <v>46269</v>
      </c>
      <c r="R1267" t="s">
        <v>477</v>
      </c>
      <c r="S1267" t="s">
        <v>477</v>
      </c>
      <c r="T1267">
        <v>6</v>
      </c>
      <c r="U1267" t="s">
        <v>1055</v>
      </c>
      <c r="V1267" t="s">
        <v>864</v>
      </c>
      <c r="W1267">
        <v>5170107340</v>
      </c>
      <c r="X1267">
        <v>0</v>
      </c>
      <c r="Z1267" t="s">
        <v>492</v>
      </c>
      <c r="AB1267" t="s">
        <v>501</v>
      </c>
    </row>
    <row r="1268" spans="1:28" x14ac:dyDescent="0.25">
      <c r="A1268" t="s">
        <v>1054</v>
      </c>
      <c r="B1268" t="s">
        <v>502</v>
      </c>
      <c r="C1268" t="s">
        <v>503</v>
      </c>
      <c r="D1268" t="s">
        <v>504</v>
      </c>
      <c r="E1268">
        <v>0.1</v>
      </c>
      <c r="F1268">
        <v>1</v>
      </c>
      <c r="G1268">
        <v>100</v>
      </c>
      <c r="H1268">
        <v>0</v>
      </c>
      <c r="I1268">
        <v>0</v>
      </c>
      <c r="J1268" s="168">
        <v>46339</v>
      </c>
      <c r="K1268" s="168">
        <v>46339</v>
      </c>
      <c r="L1268" t="s">
        <v>477</v>
      </c>
      <c r="M1268" t="s">
        <v>477</v>
      </c>
      <c r="N1268" t="s">
        <v>477</v>
      </c>
      <c r="O1268" t="s">
        <v>477</v>
      </c>
      <c r="P1268" s="168">
        <v>46339</v>
      </c>
      <c r="Q1268" s="168">
        <v>46339</v>
      </c>
      <c r="R1268" t="s">
        <v>477</v>
      </c>
      <c r="S1268" t="s">
        <v>477</v>
      </c>
      <c r="T1268">
        <v>6</v>
      </c>
      <c r="U1268" t="s">
        <v>1055</v>
      </c>
      <c r="V1268" t="s">
        <v>864</v>
      </c>
      <c r="W1268">
        <v>5170107341</v>
      </c>
      <c r="X1268">
        <v>0</v>
      </c>
      <c r="Z1268" t="s">
        <v>492</v>
      </c>
      <c r="AB1268" t="s">
        <v>501</v>
      </c>
    </row>
    <row r="1269" spans="1:28" x14ac:dyDescent="0.25">
      <c r="A1269" t="s">
        <v>1054</v>
      </c>
      <c r="B1269" t="s">
        <v>505</v>
      </c>
      <c r="C1269" t="s">
        <v>506</v>
      </c>
      <c r="D1269" t="s">
        <v>507</v>
      </c>
      <c r="E1269">
        <v>0.2</v>
      </c>
      <c r="F1269">
        <v>1</v>
      </c>
      <c r="G1269">
        <v>100</v>
      </c>
      <c r="H1269">
        <v>0</v>
      </c>
      <c r="I1269">
        <v>0</v>
      </c>
      <c r="J1269" s="168">
        <v>46353</v>
      </c>
      <c r="K1269" s="168">
        <v>46353</v>
      </c>
      <c r="L1269" t="s">
        <v>477</v>
      </c>
      <c r="M1269" t="s">
        <v>477</v>
      </c>
      <c r="N1269" t="s">
        <v>477</v>
      </c>
      <c r="O1269" t="s">
        <v>477</v>
      </c>
      <c r="P1269" s="168">
        <v>46353</v>
      </c>
      <c r="Q1269" s="168">
        <v>46353</v>
      </c>
      <c r="R1269" t="s">
        <v>477</v>
      </c>
      <c r="S1269" t="s">
        <v>477</v>
      </c>
      <c r="T1269">
        <v>6</v>
      </c>
      <c r="U1269" t="s">
        <v>1055</v>
      </c>
      <c r="V1269" t="s">
        <v>864</v>
      </c>
      <c r="W1269">
        <v>5170107342</v>
      </c>
      <c r="X1269">
        <v>0</v>
      </c>
      <c r="Z1269" t="s">
        <v>480</v>
      </c>
      <c r="AB1269" t="s">
        <v>501</v>
      </c>
    </row>
    <row r="1270" spans="1:28" x14ac:dyDescent="0.25">
      <c r="A1270" t="s">
        <v>1056</v>
      </c>
      <c r="B1270" t="s">
        <v>474</v>
      </c>
      <c r="C1270" t="s">
        <v>475</v>
      </c>
      <c r="D1270" t="s">
        <v>476</v>
      </c>
      <c r="E1270">
        <v>0</v>
      </c>
      <c r="F1270">
        <v>1</v>
      </c>
      <c r="G1270">
        <v>100</v>
      </c>
      <c r="H1270">
        <v>1</v>
      </c>
      <c r="I1270">
        <v>0</v>
      </c>
      <c r="J1270" s="168">
        <v>46167</v>
      </c>
      <c r="K1270" s="168">
        <v>46167</v>
      </c>
      <c r="L1270" s="168">
        <v>46167</v>
      </c>
      <c r="M1270" s="168">
        <v>46167</v>
      </c>
      <c r="N1270" t="s">
        <v>477</v>
      </c>
      <c r="O1270" t="s">
        <v>477</v>
      </c>
      <c r="P1270" s="168">
        <v>46167</v>
      </c>
      <c r="Q1270" s="168">
        <v>46167</v>
      </c>
      <c r="R1270" t="s">
        <v>477</v>
      </c>
      <c r="S1270" t="s">
        <v>477</v>
      </c>
      <c r="T1270">
        <v>6</v>
      </c>
      <c r="U1270" t="s">
        <v>1057</v>
      </c>
      <c r="V1270" t="s">
        <v>864</v>
      </c>
      <c r="W1270">
        <v>5170107343</v>
      </c>
      <c r="X1270">
        <v>0</v>
      </c>
      <c r="Z1270" t="s">
        <v>480</v>
      </c>
      <c r="AB1270" t="s">
        <v>535</v>
      </c>
    </row>
    <row r="1271" spans="1:28" x14ac:dyDescent="0.25">
      <c r="A1271" t="s">
        <v>1056</v>
      </c>
      <c r="B1271" t="s">
        <v>482</v>
      </c>
      <c r="C1271" t="s">
        <v>490</v>
      </c>
      <c r="D1271" t="s">
        <v>491</v>
      </c>
      <c r="E1271">
        <v>0</v>
      </c>
      <c r="F1271">
        <v>1</v>
      </c>
      <c r="G1271">
        <v>100</v>
      </c>
      <c r="H1271">
        <v>1</v>
      </c>
      <c r="I1271">
        <v>0</v>
      </c>
      <c r="J1271" s="168">
        <v>46178</v>
      </c>
      <c r="K1271" s="168">
        <v>46178</v>
      </c>
      <c r="L1271" s="168">
        <v>46303</v>
      </c>
      <c r="M1271" s="168">
        <v>46303</v>
      </c>
      <c r="N1271" t="s">
        <v>477</v>
      </c>
      <c r="O1271" t="s">
        <v>477</v>
      </c>
      <c r="P1271" s="168">
        <v>46178</v>
      </c>
      <c r="Q1271" s="168">
        <v>46178</v>
      </c>
      <c r="R1271" t="s">
        <v>477</v>
      </c>
      <c r="S1271" t="s">
        <v>477</v>
      </c>
      <c r="T1271">
        <v>6</v>
      </c>
      <c r="U1271" t="s">
        <v>1057</v>
      </c>
      <c r="V1271" t="s">
        <v>864</v>
      </c>
      <c r="W1271">
        <v>5170107344</v>
      </c>
      <c r="X1271">
        <v>0</v>
      </c>
      <c r="Z1271" t="s">
        <v>492</v>
      </c>
      <c r="AB1271" t="s">
        <v>1058</v>
      </c>
    </row>
    <row r="1272" spans="1:28" x14ac:dyDescent="0.25">
      <c r="A1272" t="s">
        <v>1056</v>
      </c>
      <c r="B1272" t="s">
        <v>494</v>
      </c>
      <c r="C1272" t="s">
        <v>495</v>
      </c>
      <c r="D1272" t="s">
        <v>496</v>
      </c>
      <c r="E1272">
        <v>0.5</v>
      </c>
      <c r="F1272">
        <v>1</v>
      </c>
      <c r="G1272">
        <v>100</v>
      </c>
      <c r="H1272">
        <v>1</v>
      </c>
      <c r="I1272">
        <v>50</v>
      </c>
      <c r="J1272" s="168">
        <v>46339</v>
      </c>
      <c r="K1272" s="168">
        <v>46339</v>
      </c>
      <c r="L1272" s="168">
        <v>46303</v>
      </c>
      <c r="M1272" s="168">
        <v>46303</v>
      </c>
      <c r="N1272" t="s">
        <v>477</v>
      </c>
      <c r="O1272" t="s">
        <v>477</v>
      </c>
      <c r="P1272" s="168">
        <v>46185</v>
      </c>
      <c r="Q1272" s="168">
        <v>46185</v>
      </c>
      <c r="R1272" t="s">
        <v>477</v>
      </c>
      <c r="S1272" t="s">
        <v>477</v>
      </c>
      <c r="T1272">
        <v>6</v>
      </c>
      <c r="U1272" t="s">
        <v>1057</v>
      </c>
      <c r="V1272" t="s">
        <v>864</v>
      </c>
      <c r="W1272">
        <v>5170107345</v>
      </c>
      <c r="X1272">
        <v>0</v>
      </c>
      <c r="Z1272" t="s">
        <v>492</v>
      </c>
      <c r="AB1272" t="s">
        <v>1058</v>
      </c>
    </row>
    <row r="1273" spans="1:28" x14ac:dyDescent="0.25">
      <c r="A1273" t="s">
        <v>1056</v>
      </c>
      <c r="B1273" t="s">
        <v>498</v>
      </c>
      <c r="C1273" t="s">
        <v>499</v>
      </c>
      <c r="D1273" t="s">
        <v>500</v>
      </c>
      <c r="E1273">
        <v>0.2</v>
      </c>
      <c r="F1273">
        <v>1</v>
      </c>
      <c r="G1273">
        <v>100</v>
      </c>
      <c r="H1273">
        <v>1</v>
      </c>
      <c r="I1273">
        <v>20</v>
      </c>
      <c r="J1273" s="168">
        <v>46339</v>
      </c>
      <c r="K1273" s="168">
        <v>46339</v>
      </c>
      <c r="L1273" s="168">
        <v>46303</v>
      </c>
      <c r="M1273" s="168">
        <v>46303</v>
      </c>
      <c r="N1273" t="s">
        <v>477</v>
      </c>
      <c r="O1273" t="s">
        <v>477</v>
      </c>
      <c r="P1273" s="168">
        <v>46269</v>
      </c>
      <c r="Q1273" s="168">
        <v>46269</v>
      </c>
      <c r="R1273" t="s">
        <v>477</v>
      </c>
      <c r="S1273" t="s">
        <v>477</v>
      </c>
      <c r="T1273">
        <v>6</v>
      </c>
      <c r="U1273" t="s">
        <v>1057</v>
      </c>
      <c r="V1273" t="s">
        <v>864</v>
      </c>
      <c r="W1273">
        <v>5170107346</v>
      </c>
      <c r="X1273">
        <v>0</v>
      </c>
      <c r="Z1273" t="s">
        <v>492</v>
      </c>
      <c r="AB1273" t="s">
        <v>1058</v>
      </c>
    </row>
    <row r="1274" spans="1:28" x14ac:dyDescent="0.25">
      <c r="A1274" t="s">
        <v>1056</v>
      </c>
      <c r="B1274" t="s">
        <v>502</v>
      </c>
      <c r="C1274" t="s">
        <v>503</v>
      </c>
      <c r="D1274" t="s">
        <v>504</v>
      </c>
      <c r="E1274">
        <v>0.1</v>
      </c>
      <c r="F1274">
        <v>1</v>
      </c>
      <c r="G1274">
        <v>100</v>
      </c>
      <c r="H1274">
        <v>1</v>
      </c>
      <c r="I1274">
        <v>10</v>
      </c>
      <c r="J1274" s="168">
        <v>46339</v>
      </c>
      <c r="K1274" s="168">
        <v>46339</v>
      </c>
      <c r="L1274" s="168">
        <v>46303</v>
      </c>
      <c r="M1274" s="168">
        <v>46303</v>
      </c>
      <c r="N1274" t="s">
        <v>477</v>
      </c>
      <c r="O1274" t="s">
        <v>477</v>
      </c>
      <c r="P1274" s="168">
        <v>46339</v>
      </c>
      <c r="Q1274" s="168">
        <v>46339</v>
      </c>
      <c r="R1274" t="s">
        <v>477</v>
      </c>
      <c r="S1274" t="s">
        <v>477</v>
      </c>
      <c r="T1274">
        <v>6</v>
      </c>
      <c r="U1274" t="s">
        <v>1057</v>
      </c>
      <c r="V1274" t="s">
        <v>864</v>
      </c>
      <c r="W1274">
        <v>5170107347</v>
      </c>
      <c r="X1274">
        <v>0</v>
      </c>
      <c r="Z1274" t="s">
        <v>492</v>
      </c>
      <c r="AB1274" t="s">
        <v>1058</v>
      </c>
    </row>
    <row r="1275" spans="1:28" x14ac:dyDescent="0.25">
      <c r="A1275" t="s">
        <v>1056</v>
      </c>
      <c r="B1275" t="s">
        <v>505</v>
      </c>
      <c r="C1275" t="s">
        <v>506</v>
      </c>
      <c r="D1275" t="s">
        <v>507</v>
      </c>
      <c r="E1275">
        <v>0.2</v>
      </c>
      <c r="F1275">
        <v>1</v>
      </c>
      <c r="G1275">
        <v>100</v>
      </c>
      <c r="H1275">
        <v>0</v>
      </c>
      <c r="I1275">
        <v>0</v>
      </c>
      <c r="J1275" s="168">
        <v>46353</v>
      </c>
      <c r="K1275" s="168">
        <v>46353</v>
      </c>
      <c r="L1275" t="s">
        <v>477</v>
      </c>
      <c r="M1275" t="s">
        <v>477</v>
      </c>
      <c r="N1275" t="s">
        <v>477</v>
      </c>
      <c r="O1275" t="s">
        <v>477</v>
      </c>
      <c r="P1275" s="168">
        <v>46353</v>
      </c>
      <c r="Q1275" s="168">
        <v>46353</v>
      </c>
      <c r="R1275" t="s">
        <v>477</v>
      </c>
      <c r="S1275" t="s">
        <v>477</v>
      </c>
      <c r="T1275">
        <v>6</v>
      </c>
      <c r="U1275" t="s">
        <v>1057</v>
      </c>
      <c r="V1275" t="s">
        <v>864</v>
      </c>
      <c r="W1275">
        <v>5170107348</v>
      </c>
      <c r="X1275">
        <v>0</v>
      </c>
      <c r="Z1275" t="s">
        <v>480</v>
      </c>
      <c r="AB1275" t="s">
        <v>501</v>
      </c>
    </row>
    <row r="1276" spans="1:28" x14ac:dyDescent="0.25">
      <c r="A1276" t="s">
        <v>1059</v>
      </c>
      <c r="B1276" t="s">
        <v>474</v>
      </c>
      <c r="C1276" t="s">
        <v>475</v>
      </c>
      <c r="D1276" t="s">
        <v>476</v>
      </c>
      <c r="E1276">
        <v>0</v>
      </c>
      <c r="F1276">
        <v>1</v>
      </c>
      <c r="G1276">
        <v>100</v>
      </c>
      <c r="H1276">
        <v>1</v>
      </c>
      <c r="I1276">
        <v>0</v>
      </c>
      <c r="J1276" s="168">
        <v>46167</v>
      </c>
      <c r="K1276" s="168">
        <v>46167</v>
      </c>
      <c r="L1276" s="168">
        <v>46167</v>
      </c>
      <c r="M1276" s="168">
        <v>46167</v>
      </c>
      <c r="N1276" t="s">
        <v>477</v>
      </c>
      <c r="O1276" t="s">
        <v>477</v>
      </c>
      <c r="P1276" s="168">
        <v>46167</v>
      </c>
      <c r="Q1276" s="168">
        <v>46167</v>
      </c>
      <c r="R1276" t="s">
        <v>477</v>
      </c>
      <c r="S1276" t="s">
        <v>477</v>
      </c>
      <c r="T1276">
        <v>6</v>
      </c>
      <c r="U1276" t="s">
        <v>1060</v>
      </c>
      <c r="V1276" t="s">
        <v>864</v>
      </c>
      <c r="W1276">
        <v>5170107349</v>
      </c>
      <c r="X1276">
        <v>0</v>
      </c>
      <c r="Z1276" t="s">
        <v>480</v>
      </c>
      <c r="AB1276" t="s">
        <v>535</v>
      </c>
    </row>
    <row r="1277" spans="1:28" x14ac:dyDescent="0.25">
      <c r="A1277" t="s">
        <v>1059</v>
      </c>
      <c r="B1277" t="s">
        <v>482</v>
      </c>
      <c r="C1277" t="s">
        <v>490</v>
      </c>
      <c r="D1277" t="s">
        <v>491</v>
      </c>
      <c r="E1277">
        <v>0</v>
      </c>
      <c r="F1277">
        <v>1</v>
      </c>
      <c r="G1277">
        <v>100</v>
      </c>
      <c r="H1277">
        <v>0</v>
      </c>
      <c r="I1277">
        <v>0</v>
      </c>
      <c r="J1277" s="168">
        <v>46178</v>
      </c>
      <c r="K1277" s="168">
        <v>46178</v>
      </c>
      <c r="L1277" t="s">
        <v>477</v>
      </c>
      <c r="M1277" t="s">
        <v>477</v>
      </c>
      <c r="N1277" t="s">
        <v>477</v>
      </c>
      <c r="O1277" t="s">
        <v>477</v>
      </c>
      <c r="P1277" s="168">
        <v>46178</v>
      </c>
      <c r="Q1277" s="168">
        <v>46178</v>
      </c>
      <c r="R1277" t="s">
        <v>477</v>
      </c>
      <c r="S1277" t="s">
        <v>477</v>
      </c>
      <c r="T1277">
        <v>6</v>
      </c>
      <c r="U1277" t="s">
        <v>1060</v>
      </c>
      <c r="V1277" t="s">
        <v>864</v>
      </c>
      <c r="W1277">
        <v>5170107350</v>
      </c>
      <c r="X1277">
        <v>0</v>
      </c>
      <c r="Z1277" t="s">
        <v>492</v>
      </c>
      <c r="AB1277" t="s">
        <v>501</v>
      </c>
    </row>
    <row r="1278" spans="1:28" x14ac:dyDescent="0.25">
      <c r="A1278" t="s">
        <v>1059</v>
      </c>
      <c r="B1278" t="s">
        <v>494</v>
      </c>
      <c r="C1278" t="s">
        <v>495</v>
      </c>
      <c r="D1278" t="s">
        <v>496</v>
      </c>
      <c r="E1278">
        <v>0.5</v>
      </c>
      <c r="F1278">
        <v>1</v>
      </c>
      <c r="G1278">
        <v>100</v>
      </c>
      <c r="H1278">
        <v>0</v>
      </c>
      <c r="I1278">
        <v>0</v>
      </c>
      <c r="J1278" s="168">
        <v>46339</v>
      </c>
      <c r="K1278" s="168">
        <v>46339</v>
      </c>
      <c r="L1278" t="s">
        <v>477</v>
      </c>
      <c r="M1278" t="s">
        <v>477</v>
      </c>
      <c r="N1278" t="s">
        <v>477</v>
      </c>
      <c r="O1278" t="s">
        <v>477</v>
      </c>
      <c r="P1278" s="168">
        <v>46185</v>
      </c>
      <c r="Q1278" s="168">
        <v>46185</v>
      </c>
      <c r="R1278" t="s">
        <v>477</v>
      </c>
      <c r="S1278" t="s">
        <v>477</v>
      </c>
      <c r="T1278">
        <v>6</v>
      </c>
      <c r="U1278" t="s">
        <v>1060</v>
      </c>
      <c r="V1278" t="s">
        <v>864</v>
      </c>
      <c r="W1278">
        <v>5170107351</v>
      </c>
      <c r="X1278">
        <v>0</v>
      </c>
      <c r="Z1278" t="s">
        <v>492</v>
      </c>
      <c r="AB1278" t="s">
        <v>501</v>
      </c>
    </row>
    <row r="1279" spans="1:28" x14ac:dyDescent="0.25">
      <c r="A1279" t="s">
        <v>1059</v>
      </c>
      <c r="B1279" t="s">
        <v>498</v>
      </c>
      <c r="C1279" t="s">
        <v>499</v>
      </c>
      <c r="D1279" t="s">
        <v>500</v>
      </c>
      <c r="E1279">
        <v>0.2</v>
      </c>
      <c r="F1279">
        <v>1</v>
      </c>
      <c r="G1279">
        <v>100</v>
      </c>
      <c r="H1279">
        <v>0</v>
      </c>
      <c r="I1279">
        <v>0</v>
      </c>
      <c r="J1279" s="168">
        <v>46339</v>
      </c>
      <c r="K1279" s="168">
        <v>46339</v>
      </c>
      <c r="L1279" t="s">
        <v>477</v>
      </c>
      <c r="M1279" t="s">
        <v>477</v>
      </c>
      <c r="N1279" t="s">
        <v>477</v>
      </c>
      <c r="O1279" t="s">
        <v>477</v>
      </c>
      <c r="P1279" s="168">
        <v>46269</v>
      </c>
      <c r="Q1279" s="168">
        <v>46269</v>
      </c>
      <c r="R1279" t="s">
        <v>477</v>
      </c>
      <c r="S1279" t="s">
        <v>477</v>
      </c>
      <c r="T1279">
        <v>6</v>
      </c>
      <c r="U1279" t="s">
        <v>1060</v>
      </c>
      <c r="V1279" t="s">
        <v>864</v>
      </c>
      <c r="W1279">
        <v>5170107352</v>
      </c>
      <c r="X1279">
        <v>0</v>
      </c>
      <c r="Z1279" t="s">
        <v>492</v>
      </c>
      <c r="AB1279" t="s">
        <v>501</v>
      </c>
    </row>
    <row r="1280" spans="1:28" x14ac:dyDescent="0.25">
      <c r="A1280" t="s">
        <v>1059</v>
      </c>
      <c r="B1280" t="s">
        <v>502</v>
      </c>
      <c r="C1280" t="s">
        <v>503</v>
      </c>
      <c r="D1280" t="s">
        <v>504</v>
      </c>
      <c r="E1280">
        <v>0.1</v>
      </c>
      <c r="F1280">
        <v>1</v>
      </c>
      <c r="G1280">
        <v>100</v>
      </c>
      <c r="H1280">
        <v>0</v>
      </c>
      <c r="I1280">
        <v>0</v>
      </c>
      <c r="J1280" s="168">
        <v>46339</v>
      </c>
      <c r="K1280" s="168">
        <v>46339</v>
      </c>
      <c r="L1280" t="s">
        <v>477</v>
      </c>
      <c r="M1280" t="s">
        <v>477</v>
      </c>
      <c r="N1280" t="s">
        <v>477</v>
      </c>
      <c r="O1280" t="s">
        <v>477</v>
      </c>
      <c r="P1280" s="168">
        <v>46339</v>
      </c>
      <c r="Q1280" s="168">
        <v>46339</v>
      </c>
      <c r="R1280" t="s">
        <v>477</v>
      </c>
      <c r="S1280" t="s">
        <v>477</v>
      </c>
      <c r="T1280">
        <v>6</v>
      </c>
      <c r="U1280" t="s">
        <v>1060</v>
      </c>
      <c r="V1280" t="s">
        <v>864</v>
      </c>
      <c r="W1280">
        <v>5170107353</v>
      </c>
      <c r="X1280">
        <v>0</v>
      </c>
      <c r="Z1280" t="s">
        <v>492</v>
      </c>
      <c r="AB1280" t="s">
        <v>501</v>
      </c>
    </row>
    <row r="1281" spans="1:28" x14ac:dyDescent="0.25">
      <c r="A1281" t="s">
        <v>1059</v>
      </c>
      <c r="B1281" t="s">
        <v>505</v>
      </c>
      <c r="C1281" t="s">
        <v>506</v>
      </c>
      <c r="D1281" t="s">
        <v>507</v>
      </c>
      <c r="E1281">
        <v>0.2</v>
      </c>
      <c r="F1281">
        <v>1</v>
      </c>
      <c r="G1281">
        <v>100</v>
      </c>
      <c r="H1281">
        <v>0</v>
      </c>
      <c r="I1281">
        <v>0</v>
      </c>
      <c r="J1281" s="168">
        <v>46353</v>
      </c>
      <c r="K1281" s="168">
        <v>46353</v>
      </c>
      <c r="L1281" t="s">
        <v>477</v>
      </c>
      <c r="M1281" t="s">
        <v>477</v>
      </c>
      <c r="N1281" t="s">
        <v>477</v>
      </c>
      <c r="O1281" t="s">
        <v>477</v>
      </c>
      <c r="P1281" s="168">
        <v>46353</v>
      </c>
      <c r="Q1281" s="168">
        <v>46353</v>
      </c>
      <c r="R1281" t="s">
        <v>477</v>
      </c>
      <c r="S1281" t="s">
        <v>477</v>
      </c>
      <c r="T1281">
        <v>6</v>
      </c>
      <c r="U1281" t="s">
        <v>1060</v>
      </c>
      <c r="V1281" t="s">
        <v>864</v>
      </c>
      <c r="W1281">
        <v>5170107354</v>
      </c>
      <c r="X1281">
        <v>0</v>
      </c>
      <c r="Z1281" t="s">
        <v>480</v>
      </c>
      <c r="AB1281" t="s">
        <v>501</v>
      </c>
    </row>
    <row r="1282" spans="1:28" x14ac:dyDescent="0.25">
      <c r="A1282" t="s">
        <v>1061</v>
      </c>
      <c r="B1282" t="s">
        <v>474</v>
      </c>
      <c r="C1282" t="s">
        <v>475</v>
      </c>
      <c r="D1282" t="s">
        <v>476</v>
      </c>
      <c r="E1282">
        <v>0</v>
      </c>
      <c r="F1282">
        <v>1</v>
      </c>
      <c r="G1282">
        <v>100</v>
      </c>
      <c r="H1282">
        <v>1</v>
      </c>
      <c r="I1282">
        <v>0</v>
      </c>
      <c r="J1282" s="168">
        <v>46167</v>
      </c>
      <c r="K1282" s="168">
        <v>46167</v>
      </c>
      <c r="L1282" s="168">
        <v>46167</v>
      </c>
      <c r="M1282" s="168">
        <v>46167</v>
      </c>
      <c r="N1282" t="s">
        <v>477</v>
      </c>
      <c r="O1282" t="s">
        <v>477</v>
      </c>
      <c r="P1282" s="168">
        <v>46167</v>
      </c>
      <c r="Q1282" s="168">
        <v>46167</v>
      </c>
      <c r="R1282" t="s">
        <v>477</v>
      </c>
      <c r="S1282" t="s">
        <v>477</v>
      </c>
      <c r="T1282">
        <v>6</v>
      </c>
      <c r="U1282" t="s">
        <v>1062</v>
      </c>
      <c r="V1282" t="s">
        <v>864</v>
      </c>
      <c r="W1282">
        <v>5170107355</v>
      </c>
      <c r="X1282">
        <v>0</v>
      </c>
      <c r="Z1282" t="s">
        <v>480</v>
      </c>
      <c r="AB1282" t="s">
        <v>535</v>
      </c>
    </row>
    <row r="1283" spans="1:28" x14ac:dyDescent="0.25">
      <c r="A1283" t="s">
        <v>1061</v>
      </c>
      <c r="B1283" t="s">
        <v>482</v>
      </c>
      <c r="C1283" t="s">
        <v>490</v>
      </c>
      <c r="D1283" t="s">
        <v>491</v>
      </c>
      <c r="E1283">
        <v>0</v>
      </c>
      <c r="F1283">
        <v>1</v>
      </c>
      <c r="G1283">
        <v>100</v>
      </c>
      <c r="H1283">
        <v>0</v>
      </c>
      <c r="I1283">
        <v>0</v>
      </c>
      <c r="J1283" s="168">
        <v>46178</v>
      </c>
      <c r="K1283" s="168">
        <v>46178</v>
      </c>
      <c r="L1283" t="s">
        <v>477</v>
      </c>
      <c r="M1283" t="s">
        <v>477</v>
      </c>
      <c r="N1283" t="s">
        <v>477</v>
      </c>
      <c r="O1283" t="s">
        <v>477</v>
      </c>
      <c r="P1283" s="168">
        <v>46178</v>
      </c>
      <c r="Q1283" s="168">
        <v>46178</v>
      </c>
      <c r="R1283" t="s">
        <v>477</v>
      </c>
      <c r="S1283" t="s">
        <v>477</v>
      </c>
      <c r="T1283">
        <v>6</v>
      </c>
      <c r="U1283" t="s">
        <v>1062</v>
      </c>
      <c r="V1283" t="s">
        <v>864</v>
      </c>
      <c r="W1283">
        <v>5170107356</v>
      </c>
      <c r="X1283">
        <v>0</v>
      </c>
      <c r="Z1283" t="s">
        <v>492</v>
      </c>
      <c r="AB1283" t="s">
        <v>501</v>
      </c>
    </row>
    <row r="1284" spans="1:28" x14ac:dyDescent="0.25">
      <c r="A1284" t="s">
        <v>1061</v>
      </c>
      <c r="B1284" t="s">
        <v>494</v>
      </c>
      <c r="C1284" t="s">
        <v>495</v>
      </c>
      <c r="D1284" t="s">
        <v>496</v>
      </c>
      <c r="E1284">
        <v>0.5</v>
      </c>
      <c r="F1284">
        <v>1</v>
      </c>
      <c r="G1284">
        <v>100</v>
      </c>
      <c r="H1284">
        <v>0</v>
      </c>
      <c r="I1284">
        <v>0</v>
      </c>
      <c r="J1284" s="168">
        <v>46339</v>
      </c>
      <c r="K1284" s="168">
        <v>46339</v>
      </c>
      <c r="L1284" t="s">
        <v>477</v>
      </c>
      <c r="M1284" t="s">
        <v>477</v>
      </c>
      <c r="N1284" t="s">
        <v>477</v>
      </c>
      <c r="O1284" t="s">
        <v>477</v>
      </c>
      <c r="P1284" s="168">
        <v>46185</v>
      </c>
      <c r="Q1284" s="168">
        <v>46185</v>
      </c>
      <c r="R1284" t="s">
        <v>477</v>
      </c>
      <c r="S1284" t="s">
        <v>477</v>
      </c>
      <c r="T1284">
        <v>6</v>
      </c>
      <c r="U1284" t="s">
        <v>1062</v>
      </c>
      <c r="V1284" t="s">
        <v>864</v>
      </c>
      <c r="W1284">
        <v>5170107357</v>
      </c>
      <c r="X1284">
        <v>0</v>
      </c>
      <c r="Z1284" t="s">
        <v>492</v>
      </c>
      <c r="AB1284" t="s">
        <v>501</v>
      </c>
    </row>
    <row r="1285" spans="1:28" x14ac:dyDescent="0.25">
      <c r="A1285" t="s">
        <v>1061</v>
      </c>
      <c r="B1285" t="s">
        <v>498</v>
      </c>
      <c r="C1285" t="s">
        <v>499</v>
      </c>
      <c r="D1285" t="s">
        <v>500</v>
      </c>
      <c r="E1285">
        <v>0.2</v>
      </c>
      <c r="F1285">
        <v>1</v>
      </c>
      <c r="G1285">
        <v>100</v>
      </c>
      <c r="H1285">
        <v>0</v>
      </c>
      <c r="I1285">
        <v>0</v>
      </c>
      <c r="J1285" s="168">
        <v>46339</v>
      </c>
      <c r="K1285" s="168">
        <v>46339</v>
      </c>
      <c r="L1285" t="s">
        <v>477</v>
      </c>
      <c r="M1285" t="s">
        <v>477</v>
      </c>
      <c r="N1285" t="s">
        <v>477</v>
      </c>
      <c r="O1285" t="s">
        <v>477</v>
      </c>
      <c r="P1285" s="168">
        <v>46269</v>
      </c>
      <c r="Q1285" s="168">
        <v>46269</v>
      </c>
      <c r="R1285" t="s">
        <v>477</v>
      </c>
      <c r="S1285" t="s">
        <v>477</v>
      </c>
      <c r="T1285">
        <v>6</v>
      </c>
      <c r="U1285" t="s">
        <v>1062</v>
      </c>
      <c r="V1285" t="s">
        <v>864</v>
      </c>
      <c r="W1285">
        <v>5170107358</v>
      </c>
      <c r="X1285">
        <v>0</v>
      </c>
      <c r="Z1285" t="s">
        <v>492</v>
      </c>
      <c r="AB1285" t="s">
        <v>501</v>
      </c>
    </row>
    <row r="1286" spans="1:28" x14ac:dyDescent="0.25">
      <c r="A1286" t="s">
        <v>1061</v>
      </c>
      <c r="B1286" t="s">
        <v>502</v>
      </c>
      <c r="C1286" t="s">
        <v>503</v>
      </c>
      <c r="D1286" t="s">
        <v>504</v>
      </c>
      <c r="E1286">
        <v>0.1</v>
      </c>
      <c r="F1286">
        <v>1</v>
      </c>
      <c r="G1286">
        <v>100</v>
      </c>
      <c r="H1286">
        <v>0</v>
      </c>
      <c r="I1286">
        <v>0</v>
      </c>
      <c r="J1286" s="168">
        <v>46339</v>
      </c>
      <c r="K1286" s="168">
        <v>46339</v>
      </c>
      <c r="L1286" t="s">
        <v>477</v>
      </c>
      <c r="M1286" t="s">
        <v>477</v>
      </c>
      <c r="N1286" t="s">
        <v>477</v>
      </c>
      <c r="O1286" t="s">
        <v>477</v>
      </c>
      <c r="P1286" s="168">
        <v>46339</v>
      </c>
      <c r="Q1286" s="168">
        <v>46339</v>
      </c>
      <c r="R1286" t="s">
        <v>477</v>
      </c>
      <c r="S1286" t="s">
        <v>477</v>
      </c>
      <c r="T1286">
        <v>6</v>
      </c>
      <c r="U1286" t="s">
        <v>1062</v>
      </c>
      <c r="V1286" t="s">
        <v>864</v>
      </c>
      <c r="W1286">
        <v>5170107359</v>
      </c>
      <c r="X1286">
        <v>0</v>
      </c>
      <c r="Z1286" t="s">
        <v>492</v>
      </c>
      <c r="AB1286" t="s">
        <v>501</v>
      </c>
    </row>
    <row r="1287" spans="1:28" x14ac:dyDescent="0.25">
      <c r="A1287" t="s">
        <v>1061</v>
      </c>
      <c r="B1287" t="s">
        <v>505</v>
      </c>
      <c r="C1287" t="s">
        <v>506</v>
      </c>
      <c r="D1287" t="s">
        <v>507</v>
      </c>
      <c r="E1287">
        <v>0.2</v>
      </c>
      <c r="F1287">
        <v>1</v>
      </c>
      <c r="G1287">
        <v>100</v>
      </c>
      <c r="H1287">
        <v>0</v>
      </c>
      <c r="I1287">
        <v>0</v>
      </c>
      <c r="J1287" s="168">
        <v>46353</v>
      </c>
      <c r="K1287" s="168">
        <v>46353</v>
      </c>
      <c r="L1287" t="s">
        <v>477</v>
      </c>
      <c r="M1287" t="s">
        <v>477</v>
      </c>
      <c r="N1287" t="s">
        <v>477</v>
      </c>
      <c r="O1287" t="s">
        <v>477</v>
      </c>
      <c r="P1287" s="168">
        <v>46353</v>
      </c>
      <c r="Q1287" s="168">
        <v>46353</v>
      </c>
      <c r="R1287" t="s">
        <v>477</v>
      </c>
      <c r="S1287" t="s">
        <v>477</v>
      </c>
      <c r="T1287">
        <v>6</v>
      </c>
      <c r="U1287" t="s">
        <v>1062</v>
      </c>
      <c r="V1287" t="s">
        <v>864</v>
      </c>
      <c r="W1287">
        <v>5170107360</v>
      </c>
      <c r="X1287">
        <v>0</v>
      </c>
      <c r="Z1287" t="s">
        <v>480</v>
      </c>
      <c r="AB1287" t="s">
        <v>501</v>
      </c>
    </row>
    <row r="1288" spans="1:28" x14ac:dyDescent="0.25">
      <c r="A1288" t="s">
        <v>1063</v>
      </c>
      <c r="B1288" t="s">
        <v>474</v>
      </c>
      <c r="C1288" t="s">
        <v>475</v>
      </c>
      <c r="D1288" t="s">
        <v>476</v>
      </c>
      <c r="E1288">
        <v>0</v>
      </c>
      <c r="F1288">
        <v>1</v>
      </c>
      <c r="G1288">
        <v>100</v>
      </c>
      <c r="H1288">
        <v>1</v>
      </c>
      <c r="I1288">
        <v>0</v>
      </c>
      <c r="J1288" s="168">
        <v>46167</v>
      </c>
      <c r="K1288" s="168">
        <v>46167</v>
      </c>
      <c r="L1288" s="168">
        <v>46167</v>
      </c>
      <c r="M1288" s="168">
        <v>46167</v>
      </c>
      <c r="N1288" t="s">
        <v>477</v>
      </c>
      <c r="O1288" t="s">
        <v>477</v>
      </c>
      <c r="P1288" s="168">
        <v>46167</v>
      </c>
      <c r="Q1288" s="168">
        <v>46167</v>
      </c>
      <c r="R1288" t="s">
        <v>477</v>
      </c>
      <c r="S1288" t="s">
        <v>477</v>
      </c>
      <c r="T1288">
        <v>6</v>
      </c>
      <c r="U1288" t="s">
        <v>1064</v>
      </c>
      <c r="V1288" t="s">
        <v>864</v>
      </c>
      <c r="W1288">
        <v>5170107361</v>
      </c>
      <c r="X1288">
        <v>0</v>
      </c>
      <c r="Z1288" t="s">
        <v>480</v>
      </c>
      <c r="AB1288" t="s">
        <v>535</v>
      </c>
    </row>
    <row r="1289" spans="1:28" x14ac:dyDescent="0.25">
      <c r="A1289" t="s">
        <v>1063</v>
      </c>
      <c r="B1289" t="s">
        <v>482</v>
      </c>
      <c r="C1289" t="s">
        <v>490</v>
      </c>
      <c r="D1289" t="s">
        <v>491</v>
      </c>
      <c r="E1289">
        <v>0</v>
      </c>
      <c r="F1289">
        <v>1</v>
      </c>
      <c r="G1289">
        <v>100</v>
      </c>
      <c r="H1289">
        <v>0</v>
      </c>
      <c r="I1289">
        <v>0</v>
      </c>
      <c r="J1289" s="168">
        <v>46178</v>
      </c>
      <c r="K1289" s="168">
        <v>46178</v>
      </c>
      <c r="L1289" t="s">
        <v>477</v>
      </c>
      <c r="M1289" t="s">
        <v>477</v>
      </c>
      <c r="N1289" t="s">
        <v>477</v>
      </c>
      <c r="O1289" t="s">
        <v>477</v>
      </c>
      <c r="P1289" s="168">
        <v>46178</v>
      </c>
      <c r="Q1289" s="168">
        <v>46178</v>
      </c>
      <c r="R1289" t="s">
        <v>477</v>
      </c>
      <c r="S1289" t="s">
        <v>477</v>
      </c>
      <c r="T1289">
        <v>6</v>
      </c>
      <c r="U1289" t="s">
        <v>1064</v>
      </c>
      <c r="V1289" t="s">
        <v>864</v>
      </c>
      <c r="W1289">
        <v>5170107362</v>
      </c>
      <c r="X1289">
        <v>0</v>
      </c>
      <c r="Z1289" t="s">
        <v>492</v>
      </c>
      <c r="AB1289" t="s">
        <v>501</v>
      </c>
    </row>
    <row r="1290" spans="1:28" x14ac:dyDescent="0.25">
      <c r="A1290" t="s">
        <v>1063</v>
      </c>
      <c r="B1290" t="s">
        <v>494</v>
      </c>
      <c r="C1290" t="s">
        <v>495</v>
      </c>
      <c r="D1290" t="s">
        <v>496</v>
      </c>
      <c r="E1290">
        <v>0.5</v>
      </c>
      <c r="F1290">
        <v>1</v>
      </c>
      <c r="G1290">
        <v>100</v>
      </c>
      <c r="H1290">
        <v>0</v>
      </c>
      <c r="I1290">
        <v>0</v>
      </c>
      <c r="J1290" s="168">
        <v>46339</v>
      </c>
      <c r="K1290" s="168">
        <v>46339</v>
      </c>
      <c r="L1290" t="s">
        <v>477</v>
      </c>
      <c r="M1290" t="s">
        <v>477</v>
      </c>
      <c r="N1290" t="s">
        <v>477</v>
      </c>
      <c r="O1290" t="s">
        <v>477</v>
      </c>
      <c r="P1290" s="168">
        <v>46185</v>
      </c>
      <c r="Q1290" s="168">
        <v>46185</v>
      </c>
      <c r="R1290" t="s">
        <v>477</v>
      </c>
      <c r="S1290" t="s">
        <v>477</v>
      </c>
      <c r="T1290">
        <v>6</v>
      </c>
      <c r="U1290" t="s">
        <v>1064</v>
      </c>
      <c r="V1290" t="s">
        <v>864</v>
      </c>
      <c r="W1290">
        <v>5170107363</v>
      </c>
      <c r="X1290">
        <v>0</v>
      </c>
      <c r="Z1290" t="s">
        <v>492</v>
      </c>
      <c r="AB1290" t="s">
        <v>501</v>
      </c>
    </row>
    <row r="1291" spans="1:28" x14ac:dyDescent="0.25">
      <c r="A1291" t="s">
        <v>1063</v>
      </c>
      <c r="B1291" t="s">
        <v>498</v>
      </c>
      <c r="C1291" t="s">
        <v>499</v>
      </c>
      <c r="D1291" t="s">
        <v>500</v>
      </c>
      <c r="E1291">
        <v>0.2</v>
      </c>
      <c r="F1291">
        <v>1</v>
      </c>
      <c r="G1291">
        <v>100</v>
      </c>
      <c r="H1291">
        <v>0</v>
      </c>
      <c r="I1291">
        <v>0</v>
      </c>
      <c r="J1291" s="168">
        <v>46339</v>
      </c>
      <c r="K1291" s="168">
        <v>46339</v>
      </c>
      <c r="L1291" t="s">
        <v>477</v>
      </c>
      <c r="M1291" t="s">
        <v>477</v>
      </c>
      <c r="N1291" t="s">
        <v>477</v>
      </c>
      <c r="O1291" t="s">
        <v>477</v>
      </c>
      <c r="P1291" s="168">
        <v>46269</v>
      </c>
      <c r="Q1291" s="168">
        <v>46269</v>
      </c>
      <c r="R1291" t="s">
        <v>477</v>
      </c>
      <c r="S1291" t="s">
        <v>477</v>
      </c>
      <c r="T1291">
        <v>6</v>
      </c>
      <c r="U1291" t="s">
        <v>1064</v>
      </c>
      <c r="V1291" t="s">
        <v>864</v>
      </c>
      <c r="W1291">
        <v>5170107364</v>
      </c>
      <c r="X1291">
        <v>0</v>
      </c>
      <c r="Z1291" t="s">
        <v>492</v>
      </c>
      <c r="AB1291" t="s">
        <v>501</v>
      </c>
    </row>
    <row r="1292" spans="1:28" x14ac:dyDescent="0.25">
      <c r="A1292" t="s">
        <v>1063</v>
      </c>
      <c r="B1292" t="s">
        <v>502</v>
      </c>
      <c r="C1292" t="s">
        <v>503</v>
      </c>
      <c r="D1292" t="s">
        <v>504</v>
      </c>
      <c r="E1292">
        <v>0.1</v>
      </c>
      <c r="F1292">
        <v>1</v>
      </c>
      <c r="G1292">
        <v>100</v>
      </c>
      <c r="H1292">
        <v>0</v>
      </c>
      <c r="I1292">
        <v>0</v>
      </c>
      <c r="J1292" s="168">
        <v>46339</v>
      </c>
      <c r="K1292" s="168">
        <v>46339</v>
      </c>
      <c r="L1292" t="s">
        <v>477</v>
      </c>
      <c r="M1292" t="s">
        <v>477</v>
      </c>
      <c r="N1292" t="s">
        <v>477</v>
      </c>
      <c r="O1292" t="s">
        <v>477</v>
      </c>
      <c r="P1292" s="168">
        <v>46339</v>
      </c>
      <c r="Q1292" s="168">
        <v>46339</v>
      </c>
      <c r="R1292" t="s">
        <v>477</v>
      </c>
      <c r="S1292" t="s">
        <v>477</v>
      </c>
      <c r="T1292">
        <v>6</v>
      </c>
      <c r="U1292" t="s">
        <v>1064</v>
      </c>
      <c r="V1292" t="s">
        <v>864</v>
      </c>
      <c r="W1292">
        <v>5170107365</v>
      </c>
      <c r="X1292">
        <v>0</v>
      </c>
      <c r="Z1292" t="s">
        <v>492</v>
      </c>
      <c r="AB1292" t="s">
        <v>501</v>
      </c>
    </row>
    <row r="1293" spans="1:28" x14ac:dyDescent="0.25">
      <c r="A1293" t="s">
        <v>1063</v>
      </c>
      <c r="B1293" t="s">
        <v>505</v>
      </c>
      <c r="C1293" t="s">
        <v>506</v>
      </c>
      <c r="D1293" t="s">
        <v>507</v>
      </c>
      <c r="E1293">
        <v>0.2</v>
      </c>
      <c r="F1293">
        <v>1</v>
      </c>
      <c r="G1293">
        <v>100</v>
      </c>
      <c r="H1293">
        <v>0</v>
      </c>
      <c r="I1293">
        <v>0</v>
      </c>
      <c r="J1293" s="168">
        <v>46353</v>
      </c>
      <c r="K1293" s="168">
        <v>46353</v>
      </c>
      <c r="L1293" t="s">
        <v>477</v>
      </c>
      <c r="M1293" t="s">
        <v>477</v>
      </c>
      <c r="N1293" t="s">
        <v>477</v>
      </c>
      <c r="O1293" t="s">
        <v>477</v>
      </c>
      <c r="P1293" s="168">
        <v>46353</v>
      </c>
      <c r="Q1293" s="168">
        <v>46353</v>
      </c>
      <c r="R1293" t="s">
        <v>477</v>
      </c>
      <c r="S1293" t="s">
        <v>477</v>
      </c>
      <c r="T1293">
        <v>6</v>
      </c>
      <c r="U1293" t="s">
        <v>1064</v>
      </c>
      <c r="V1293" t="s">
        <v>864</v>
      </c>
      <c r="W1293">
        <v>5170107366</v>
      </c>
      <c r="X1293">
        <v>0</v>
      </c>
      <c r="Z1293" t="s">
        <v>480</v>
      </c>
      <c r="AB1293" t="s">
        <v>501</v>
      </c>
    </row>
    <row r="1294" spans="1:28" x14ac:dyDescent="0.25">
      <c r="A1294" t="s">
        <v>1065</v>
      </c>
      <c r="B1294" t="s">
        <v>474</v>
      </c>
      <c r="C1294" t="s">
        <v>475</v>
      </c>
      <c r="D1294" t="s">
        <v>476</v>
      </c>
      <c r="E1294">
        <v>0</v>
      </c>
      <c r="F1294">
        <v>1</v>
      </c>
      <c r="G1294">
        <v>100</v>
      </c>
      <c r="H1294">
        <v>1</v>
      </c>
      <c r="I1294">
        <v>0</v>
      </c>
      <c r="J1294" s="168">
        <v>46167</v>
      </c>
      <c r="K1294" s="168">
        <v>46167</v>
      </c>
      <c r="L1294" s="168">
        <v>46167</v>
      </c>
      <c r="M1294" s="168">
        <v>46167</v>
      </c>
      <c r="N1294" t="s">
        <v>477</v>
      </c>
      <c r="O1294" t="s">
        <v>477</v>
      </c>
      <c r="P1294" s="168">
        <v>46167</v>
      </c>
      <c r="Q1294" s="168">
        <v>46167</v>
      </c>
      <c r="R1294" t="s">
        <v>477</v>
      </c>
      <c r="S1294" t="s">
        <v>477</v>
      </c>
      <c r="T1294">
        <v>6</v>
      </c>
      <c r="U1294" t="s">
        <v>1066</v>
      </c>
      <c r="V1294" t="s">
        <v>864</v>
      </c>
      <c r="W1294">
        <v>5170107367</v>
      </c>
      <c r="X1294">
        <v>0</v>
      </c>
      <c r="Z1294" t="s">
        <v>480</v>
      </c>
      <c r="AB1294" t="s">
        <v>535</v>
      </c>
    </row>
    <row r="1295" spans="1:28" x14ac:dyDescent="0.25">
      <c r="A1295" t="s">
        <v>1065</v>
      </c>
      <c r="B1295" t="s">
        <v>482</v>
      </c>
      <c r="C1295" t="s">
        <v>490</v>
      </c>
      <c r="D1295" t="s">
        <v>491</v>
      </c>
      <c r="E1295">
        <v>0</v>
      </c>
      <c r="F1295">
        <v>1</v>
      </c>
      <c r="G1295">
        <v>100</v>
      </c>
      <c r="H1295">
        <v>1</v>
      </c>
      <c r="I1295">
        <v>0</v>
      </c>
      <c r="J1295" s="168">
        <v>46178</v>
      </c>
      <c r="K1295" s="168">
        <v>46178</v>
      </c>
      <c r="L1295" s="168">
        <v>46311</v>
      </c>
      <c r="M1295" s="168">
        <v>46311</v>
      </c>
      <c r="N1295" t="s">
        <v>477</v>
      </c>
      <c r="O1295" t="s">
        <v>477</v>
      </c>
      <c r="P1295" s="168">
        <v>46178</v>
      </c>
      <c r="Q1295" s="168">
        <v>46178</v>
      </c>
      <c r="R1295" t="s">
        <v>477</v>
      </c>
      <c r="S1295" t="s">
        <v>477</v>
      </c>
      <c r="T1295">
        <v>6</v>
      </c>
      <c r="U1295" t="s">
        <v>1066</v>
      </c>
      <c r="V1295" t="s">
        <v>864</v>
      </c>
      <c r="W1295">
        <v>5170107368</v>
      </c>
      <c r="X1295">
        <v>0</v>
      </c>
      <c r="Z1295" t="s">
        <v>492</v>
      </c>
      <c r="AB1295" t="s">
        <v>545</v>
      </c>
    </row>
    <row r="1296" spans="1:28" x14ac:dyDescent="0.25">
      <c r="A1296" t="s">
        <v>1065</v>
      </c>
      <c r="B1296" t="s">
        <v>494</v>
      </c>
      <c r="C1296" t="s">
        <v>495</v>
      </c>
      <c r="D1296" t="s">
        <v>496</v>
      </c>
      <c r="E1296">
        <v>0.5</v>
      </c>
      <c r="F1296">
        <v>1</v>
      </c>
      <c r="G1296">
        <v>100</v>
      </c>
      <c r="H1296">
        <v>1</v>
      </c>
      <c r="I1296">
        <v>50</v>
      </c>
      <c r="J1296" s="168">
        <v>46339</v>
      </c>
      <c r="K1296" s="168">
        <v>46339</v>
      </c>
      <c r="L1296" s="168">
        <v>46311</v>
      </c>
      <c r="M1296" s="168">
        <v>46311</v>
      </c>
      <c r="N1296" t="s">
        <v>477</v>
      </c>
      <c r="O1296" t="s">
        <v>477</v>
      </c>
      <c r="P1296" s="168">
        <v>46185</v>
      </c>
      <c r="Q1296" s="168">
        <v>46185</v>
      </c>
      <c r="R1296" t="s">
        <v>477</v>
      </c>
      <c r="S1296" t="s">
        <v>477</v>
      </c>
      <c r="T1296">
        <v>6</v>
      </c>
      <c r="U1296" t="s">
        <v>1066</v>
      </c>
      <c r="V1296" t="s">
        <v>864</v>
      </c>
      <c r="W1296">
        <v>5170107369</v>
      </c>
      <c r="X1296">
        <v>0</v>
      </c>
      <c r="Z1296" t="s">
        <v>492</v>
      </c>
      <c r="AB1296" t="s">
        <v>545</v>
      </c>
    </row>
    <row r="1297" spans="1:28" x14ac:dyDescent="0.25">
      <c r="A1297" t="s">
        <v>1065</v>
      </c>
      <c r="B1297" t="s">
        <v>498</v>
      </c>
      <c r="C1297" t="s">
        <v>499</v>
      </c>
      <c r="D1297" t="s">
        <v>500</v>
      </c>
      <c r="E1297">
        <v>0.2</v>
      </c>
      <c r="F1297">
        <v>1</v>
      </c>
      <c r="G1297">
        <v>100</v>
      </c>
      <c r="H1297">
        <v>1</v>
      </c>
      <c r="I1297">
        <v>20</v>
      </c>
      <c r="J1297" s="168">
        <v>46339</v>
      </c>
      <c r="K1297" s="168">
        <v>46339</v>
      </c>
      <c r="L1297" s="168">
        <v>46311</v>
      </c>
      <c r="M1297" s="168">
        <v>46311</v>
      </c>
      <c r="N1297" t="s">
        <v>477</v>
      </c>
      <c r="O1297" t="s">
        <v>477</v>
      </c>
      <c r="P1297" s="168">
        <v>46269</v>
      </c>
      <c r="Q1297" s="168">
        <v>46269</v>
      </c>
      <c r="R1297" t="s">
        <v>477</v>
      </c>
      <c r="S1297" t="s">
        <v>477</v>
      </c>
      <c r="T1297">
        <v>6</v>
      </c>
      <c r="U1297" t="s">
        <v>1066</v>
      </c>
      <c r="V1297" t="s">
        <v>864</v>
      </c>
      <c r="W1297">
        <v>5170107370</v>
      </c>
      <c r="X1297">
        <v>0</v>
      </c>
      <c r="Z1297" t="s">
        <v>492</v>
      </c>
      <c r="AB1297" t="s">
        <v>545</v>
      </c>
    </row>
    <row r="1298" spans="1:28" x14ac:dyDescent="0.25">
      <c r="A1298" t="s">
        <v>1065</v>
      </c>
      <c r="B1298" t="s">
        <v>502</v>
      </c>
      <c r="C1298" t="s">
        <v>503</v>
      </c>
      <c r="D1298" t="s">
        <v>504</v>
      </c>
      <c r="E1298">
        <v>0.1</v>
      </c>
      <c r="F1298">
        <v>1</v>
      </c>
      <c r="G1298">
        <v>100</v>
      </c>
      <c r="H1298">
        <v>1</v>
      </c>
      <c r="I1298">
        <v>10</v>
      </c>
      <c r="J1298" s="168">
        <v>46339</v>
      </c>
      <c r="K1298" s="168">
        <v>46339</v>
      </c>
      <c r="L1298" s="168">
        <v>46311</v>
      </c>
      <c r="M1298" s="168">
        <v>46311</v>
      </c>
      <c r="N1298" t="s">
        <v>477</v>
      </c>
      <c r="O1298" t="s">
        <v>477</v>
      </c>
      <c r="P1298" s="168">
        <v>46339</v>
      </c>
      <c r="Q1298" s="168">
        <v>46339</v>
      </c>
      <c r="R1298" t="s">
        <v>477</v>
      </c>
      <c r="S1298" t="s">
        <v>477</v>
      </c>
      <c r="T1298">
        <v>6</v>
      </c>
      <c r="U1298" t="s">
        <v>1066</v>
      </c>
      <c r="V1298" t="s">
        <v>864</v>
      </c>
      <c r="W1298">
        <v>5170107371</v>
      </c>
      <c r="X1298">
        <v>0</v>
      </c>
      <c r="Z1298" t="s">
        <v>492</v>
      </c>
      <c r="AB1298" t="s">
        <v>545</v>
      </c>
    </row>
    <row r="1299" spans="1:28" x14ac:dyDescent="0.25">
      <c r="A1299" t="s">
        <v>1065</v>
      </c>
      <c r="B1299" t="s">
        <v>505</v>
      </c>
      <c r="C1299" t="s">
        <v>506</v>
      </c>
      <c r="D1299" t="s">
        <v>507</v>
      </c>
      <c r="E1299">
        <v>0.2</v>
      </c>
      <c r="F1299">
        <v>1</v>
      </c>
      <c r="G1299">
        <v>100</v>
      </c>
      <c r="H1299">
        <v>0</v>
      </c>
      <c r="I1299">
        <v>0</v>
      </c>
      <c r="J1299" s="168">
        <v>46353</v>
      </c>
      <c r="K1299" s="168">
        <v>46353</v>
      </c>
      <c r="L1299" t="s">
        <v>477</v>
      </c>
      <c r="M1299" t="s">
        <v>477</v>
      </c>
      <c r="N1299" t="s">
        <v>477</v>
      </c>
      <c r="O1299" t="s">
        <v>477</v>
      </c>
      <c r="P1299" s="168">
        <v>46353</v>
      </c>
      <c r="Q1299" s="168">
        <v>46353</v>
      </c>
      <c r="R1299" t="s">
        <v>477</v>
      </c>
      <c r="S1299" t="s">
        <v>477</v>
      </c>
      <c r="T1299">
        <v>6</v>
      </c>
      <c r="U1299" t="s">
        <v>1066</v>
      </c>
      <c r="V1299" t="s">
        <v>864</v>
      </c>
      <c r="W1299">
        <v>5170107372</v>
      </c>
      <c r="X1299">
        <v>0</v>
      </c>
      <c r="Z1299" t="s">
        <v>480</v>
      </c>
      <c r="AB1299" t="s">
        <v>501</v>
      </c>
    </row>
    <row r="1300" spans="1:28" x14ac:dyDescent="0.25">
      <c r="A1300" t="s">
        <v>1067</v>
      </c>
      <c r="B1300" t="s">
        <v>474</v>
      </c>
      <c r="C1300" t="s">
        <v>475</v>
      </c>
      <c r="D1300" t="s">
        <v>476</v>
      </c>
      <c r="E1300">
        <v>0</v>
      </c>
      <c r="F1300">
        <v>1</v>
      </c>
      <c r="G1300">
        <v>100</v>
      </c>
      <c r="H1300">
        <v>1</v>
      </c>
      <c r="I1300">
        <v>0</v>
      </c>
      <c r="J1300" s="168">
        <v>46167</v>
      </c>
      <c r="K1300" s="168">
        <v>46167</v>
      </c>
      <c r="L1300" s="168">
        <v>46167</v>
      </c>
      <c r="M1300" s="168">
        <v>46167</v>
      </c>
      <c r="N1300" t="s">
        <v>477</v>
      </c>
      <c r="O1300" t="s">
        <v>477</v>
      </c>
      <c r="P1300" s="168">
        <v>46167</v>
      </c>
      <c r="Q1300" s="168">
        <v>46167</v>
      </c>
      <c r="R1300" t="s">
        <v>477</v>
      </c>
      <c r="S1300" t="s">
        <v>477</v>
      </c>
      <c r="T1300">
        <v>6</v>
      </c>
      <c r="U1300" t="s">
        <v>1068</v>
      </c>
      <c r="V1300" t="s">
        <v>864</v>
      </c>
      <c r="W1300">
        <v>5170107373</v>
      </c>
      <c r="X1300">
        <v>0</v>
      </c>
      <c r="Z1300" t="s">
        <v>480</v>
      </c>
      <c r="AB1300" t="s">
        <v>535</v>
      </c>
    </row>
    <row r="1301" spans="1:28" x14ac:dyDescent="0.25">
      <c r="A1301" t="s">
        <v>1067</v>
      </c>
      <c r="B1301" t="s">
        <v>482</v>
      </c>
      <c r="C1301" t="s">
        <v>490</v>
      </c>
      <c r="D1301" t="s">
        <v>491</v>
      </c>
      <c r="E1301">
        <v>0</v>
      </c>
      <c r="F1301">
        <v>1</v>
      </c>
      <c r="G1301">
        <v>100</v>
      </c>
      <c r="H1301">
        <v>0</v>
      </c>
      <c r="I1301">
        <v>0</v>
      </c>
      <c r="J1301" s="168">
        <v>46178</v>
      </c>
      <c r="K1301" s="168">
        <v>46178</v>
      </c>
      <c r="L1301" t="s">
        <v>477</v>
      </c>
      <c r="M1301" t="s">
        <v>477</v>
      </c>
      <c r="N1301" t="s">
        <v>477</v>
      </c>
      <c r="O1301" t="s">
        <v>477</v>
      </c>
      <c r="P1301" s="168">
        <v>46178</v>
      </c>
      <c r="Q1301" s="168">
        <v>46178</v>
      </c>
      <c r="R1301" t="s">
        <v>477</v>
      </c>
      <c r="S1301" t="s">
        <v>477</v>
      </c>
      <c r="T1301">
        <v>6</v>
      </c>
      <c r="U1301" t="s">
        <v>1068</v>
      </c>
      <c r="V1301" t="s">
        <v>864</v>
      </c>
      <c r="W1301">
        <v>5170107374</v>
      </c>
      <c r="X1301">
        <v>0</v>
      </c>
      <c r="Z1301" t="s">
        <v>492</v>
      </c>
      <c r="AB1301" t="s">
        <v>501</v>
      </c>
    </row>
    <row r="1302" spans="1:28" x14ac:dyDescent="0.25">
      <c r="A1302" t="s">
        <v>1067</v>
      </c>
      <c r="B1302" t="s">
        <v>494</v>
      </c>
      <c r="C1302" t="s">
        <v>495</v>
      </c>
      <c r="D1302" t="s">
        <v>496</v>
      </c>
      <c r="E1302">
        <v>0.5</v>
      </c>
      <c r="F1302">
        <v>1</v>
      </c>
      <c r="G1302">
        <v>100</v>
      </c>
      <c r="H1302">
        <v>0</v>
      </c>
      <c r="I1302">
        <v>0</v>
      </c>
      <c r="J1302" s="168">
        <v>46339</v>
      </c>
      <c r="K1302" s="168">
        <v>46339</v>
      </c>
      <c r="L1302" t="s">
        <v>477</v>
      </c>
      <c r="M1302" t="s">
        <v>477</v>
      </c>
      <c r="N1302" t="s">
        <v>477</v>
      </c>
      <c r="O1302" t="s">
        <v>477</v>
      </c>
      <c r="P1302" s="168">
        <v>46185</v>
      </c>
      <c r="Q1302" s="168">
        <v>46185</v>
      </c>
      <c r="R1302" t="s">
        <v>477</v>
      </c>
      <c r="S1302" t="s">
        <v>477</v>
      </c>
      <c r="T1302">
        <v>6</v>
      </c>
      <c r="U1302" t="s">
        <v>1068</v>
      </c>
      <c r="V1302" t="s">
        <v>864</v>
      </c>
      <c r="W1302">
        <v>5170107375</v>
      </c>
      <c r="X1302">
        <v>0</v>
      </c>
      <c r="Z1302" t="s">
        <v>492</v>
      </c>
      <c r="AB1302" t="s">
        <v>501</v>
      </c>
    </row>
    <row r="1303" spans="1:28" x14ac:dyDescent="0.25">
      <c r="A1303" t="s">
        <v>1067</v>
      </c>
      <c r="B1303" t="s">
        <v>498</v>
      </c>
      <c r="C1303" t="s">
        <v>499</v>
      </c>
      <c r="D1303" t="s">
        <v>500</v>
      </c>
      <c r="E1303">
        <v>0.2</v>
      </c>
      <c r="F1303">
        <v>1</v>
      </c>
      <c r="G1303">
        <v>100</v>
      </c>
      <c r="H1303">
        <v>0</v>
      </c>
      <c r="I1303">
        <v>0</v>
      </c>
      <c r="J1303" s="168">
        <v>46339</v>
      </c>
      <c r="K1303" s="168">
        <v>46339</v>
      </c>
      <c r="L1303" t="s">
        <v>477</v>
      </c>
      <c r="M1303" t="s">
        <v>477</v>
      </c>
      <c r="N1303" t="s">
        <v>477</v>
      </c>
      <c r="O1303" t="s">
        <v>477</v>
      </c>
      <c r="P1303" s="168">
        <v>46269</v>
      </c>
      <c r="Q1303" s="168">
        <v>46269</v>
      </c>
      <c r="R1303" t="s">
        <v>477</v>
      </c>
      <c r="S1303" t="s">
        <v>477</v>
      </c>
      <c r="T1303">
        <v>6</v>
      </c>
      <c r="U1303" t="s">
        <v>1068</v>
      </c>
      <c r="V1303" t="s">
        <v>864</v>
      </c>
      <c r="W1303">
        <v>5170107376</v>
      </c>
      <c r="X1303">
        <v>0</v>
      </c>
      <c r="Z1303" t="s">
        <v>492</v>
      </c>
      <c r="AB1303" t="s">
        <v>501</v>
      </c>
    </row>
    <row r="1304" spans="1:28" x14ac:dyDescent="0.25">
      <c r="A1304" t="s">
        <v>1067</v>
      </c>
      <c r="B1304" t="s">
        <v>502</v>
      </c>
      <c r="C1304" t="s">
        <v>503</v>
      </c>
      <c r="D1304" t="s">
        <v>504</v>
      </c>
      <c r="E1304">
        <v>0.1</v>
      </c>
      <c r="F1304">
        <v>1</v>
      </c>
      <c r="G1304">
        <v>100</v>
      </c>
      <c r="H1304">
        <v>0</v>
      </c>
      <c r="I1304">
        <v>0</v>
      </c>
      <c r="J1304" s="168">
        <v>46339</v>
      </c>
      <c r="K1304" s="168">
        <v>46339</v>
      </c>
      <c r="L1304" t="s">
        <v>477</v>
      </c>
      <c r="M1304" t="s">
        <v>477</v>
      </c>
      <c r="N1304" t="s">
        <v>477</v>
      </c>
      <c r="O1304" t="s">
        <v>477</v>
      </c>
      <c r="P1304" s="168">
        <v>46339</v>
      </c>
      <c r="Q1304" s="168">
        <v>46339</v>
      </c>
      <c r="R1304" t="s">
        <v>477</v>
      </c>
      <c r="S1304" t="s">
        <v>477</v>
      </c>
      <c r="T1304">
        <v>6</v>
      </c>
      <c r="U1304" t="s">
        <v>1068</v>
      </c>
      <c r="V1304" t="s">
        <v>864</v>
      </c>
      <c r="W1304">
        <v>5170107377</v>
      </c>
      <c r="X1304">
        <v>0</v>
      </c>
      <c r="Z1304" t="s">
        <v>492</v>
      </c>
      <c r="AB1304" t="s">
        <v>501</v>
      </c>
    </row>
    <row r="1305" spans="1:28" x14ac:dyDescent="0.25">
      <c r="A1305" t="s">
        <v>1067</v>
      </c>
      <c r="B1305" t="s">
        <v>505</v>
      </c>
      <c r="C1305" t="s">
        <v>506</v>
      </c>
      <c r="D1305" t="s">
        <v>507</v>
      </c>
      <c r="E1305">
        <v>0.2</v>
      </c>
      <c r="F1305">
        <v>1</v>
      </c>
      <c r="G1305">
        <v>100</v>
      </c>
      <c r="H1305">
        <v>0</v>
      </c>
      <c r="I1305">
        <v>0</v>
      </c>
      <c r="J1305" s="168">
        <v>46353</v>
      </c>
      <c r="K1305" s="168">
        <v>46353</v>
      </c>
      <c r="L1305" t="s">
        <v>477</v>
      </c>
      <c r="M1305" t="s">
        <v>477</v>
      </c>
      <c r="N1305" t="s">
        <v>477</v>
      </c>
      <c r="O1305" t="s">
        <v>477</v>
      </c>
      <c r="P1305" s="168">
        <v>46353</v>
      </c>
      <c r="Q1305" s="168">
        <v>46353</v>
      </c>
      <c r="R1305" t="s">
        <v>477</v>
      </c>
      <c r="S1305" t="s">
        <v>477</v>
      </c>
      <c r="T1305">
        <v>6</v>
      </c>
      <c r="U1305" t="s">
        <v>1068</v>
      </c>
      <c r="V1305" t="s">
        <v>864</v>
      </c>
      <c r="W1305">
        <v>5170107378</v>
      </c>
      <c r="X1305">
        <v>0</v>
      </c>
      <c r="Z1305" t="s">
        <v>480</v>
      </c>
      <c r="AB1305" t="s">
        <v>501</v>
      </c>
    </row>
    <row r="1306" spans="1:28" x14ac:dyDescent="0.25">
      <c r="A1306" t="s">
        <v>1069</v>
      </c>
      <c r="B1306" t="s">
        <v>474</v>
      </c>
      <c r="C1306" t="s">
        <v>475</v>
      </c>
      <c r="D1306" t="s">
        <v>476</v>
      </c>
      <c r="E1306">
        <v>0</v>
      </c>
      <c r="F1306">
        <v>1</v>
      </c>
      <c r="G1306">
        <v>100</v>
      </c>
      <c r="H1306">
        <v>1</v>
      </c>
      <c r="I1306">
        <v>0</v>
      </c>
      <c r="J1306" s="168">
        <v>46167</v>
      </c>
      <c r="K1306" s="168">
        <v>46167</v>
      </c>
      <c r="L1306" s="168">
        <v>46167</v>
      </c>
      <c r="M1306" s="168">
        <v>46167</v>
      </c>
      <c r="N1306" t="s">
        <v>477</v>
      </c>
      <c r="O1306" t="s">
        <v>477</v>
      </c>
      <c r="P1306" s="168">
        <v>46167</v>
      </c>
      <c r="Q1306" s="168">
        <v>46167</v>
      </c>
      <c r="R1306" t="s">
        <v>477</v>
      </c>
      <c r="S1306" t="s">
        <v>477</v>
      </c>
      <c r="T1306">
        <v>6</v>
      </c>
      <c r="U1306" t="s">
        <v>1070</v>
      </c>
      <c r="V1306" t="s">
        <v>864</v>
      </c>
      <c r="W1306">
        <v>5170107379</v>
      </c>
      <c r="X1306">
        <v>0</v>
      </c>
      <c r="Z1306" t="s">
        <v>480</v>
      </c>
      <c r="AB1306" t="s">
        <v>535</v>
      </c>
    </row>
    <row r="1307" spans="1:28" x14ac:dyDescent="0.25">
      <c r="A1307" t="s">
        <v>1069</v>
      </c>
      <c r="B1307" t="s">
        <v>482</v>
      </c>
      <c r="C1307" t="s">
        <v>490</v>
      </c>
      <c r="D1307" t="s">
        <v>491</v>
      </c>
      <c r="E1307">
        <v>0</v>
      </c>
      <c r="F1307">
        <v>1</v>
      </c>
      <c r="G1307">
        <v>100</v>
      </c>
      <c r="H1307">
        <v>0</v>
      </c>
      <c r="I1307">
        <v>0</v>
      </c>
      <c r="J1307" s="168">
        <v>46178</v>
      </c>
      <c r="K1307" s="168">
        <v>46178</v>
      </c>
      <c r="L1307" t="s">
        <v>477</v>
      </c>
      <c r="M1307" t="s">
        <v>477</v>
      </c>
      <c r="N1307" t="s">
        <v>477</v>
      </c>
      <c r="O1307" t="s">
        <v>477</v>
      </c>
      <c r="P1307" s="168">
        <v>46178</v>
      </c>
      <c r="Q1307" s="168">
        <v>46178</v>
      </c>
      <c r="R1307" t="s">
        <v>477</v>
      </c>
      <c r="S1307" t="s">
        <v>477</v>
      </c>
      <c r="T1307">
        <v>6</v>
      </c>
      <c r="U1307" t="s">
        <v>1070</v>
      </c>
      <c r="V1307" t="s">
        <v>864</v>
      </c>
      <c r="W1307">
        <v>5170107380</v>
      </c>
      <c r="X1307">
        <v>0</v>
      </c>
      <c r="Z1307" t="s">
        <v>492</v>
      </c>
      <c r="AB1307" t="s">
        <v>501</v>
      </c>
    </row>
    <row r="1308" spans="1:28" x14ac:dyDescent="0.25">
      <c r="A1308" t="s">
        <v>1069</v>
      </c>
      <c r="B1308" t="s">
        <v>494</v>
      </c>
      <c r="C1308" t="s">
        <v>495</v>
      </c>
      <c r="D1308" t="s">
        <v>496</v>
      </c>
      <c r="E1308">
        <v>0.5</v>
      </c>
      <c r="F1308">
        <v>1</v>
      </c>
      <c r="G1308">
        <v>100</v>
      </c>
      <c r="H1308">
        <v>0</v>
      </c>
      <c r="I1308">
        <v>0</v>
      </c>
      <c r="J1308" s="168">
        <v>46339</v>
      </c>
      <c r="K1308" s="168">
        <v>46339</v>
      </c>
      <c r="L1308" t="s">
        <v>477</v>
      </c>
      <c r="M1308" t="s">
        <v>477</v>
      </c>
      <c r="N1308" t="s">
        <v>477</v>
      </c>
      <c r="O1308" t="s">
        <v>477</v>
      </c>
      <c r="P1308" s="168">
        <v>46185</v>
      </c>
      <c r="Q1308" s="168">
        <v>46185</v>
      </c>
      <c r="R1308" t="s">
        <v>477</v>
      </c>
      <c r="S1308" t="s">
        <v>477</v>
      </c>
      <c r="T1308">
        <v>6</v>
      </c>
      <c r="U1308" t="s">
        <v>1070</v>
      </c>
      <c r="V1308" t="s">
        <v>864</v>
      </c>
      <c r="W1308">
        <v>5170107381</v>
      </c>
      <c r="X1308">
        <v>0</v>
      </c>
      <c r="Z1308" t="s">
        <v>492</v>
      </c>
      <c r="AB1308" t="s">
        <v>501</v>
      </c>
    </row>
    <row r="1309" spans="1:28" x14ac:dyDescent="0.25">
      <c r="A1309" t="s">
        <v>1069</v>
      </c>
      <c r="B1309" t="s">
        <v>498</v>
      </c>
      <c r="C1309" t="s">
        <v>499</v>
      </c>
      <c r="D1309" t="s">
        <v>500</v>
      </c>
      <c r="E1309">
        <v>0.2</v>
      </c>
      <c r="F1309">
        <v>1</v>
      </c>
      <c r="G1309">
        <v>100</v>
      </c>
      <c r="H1309">
        <v>0</v>
      </c>
      <c r="I1309">
        <v>0</v>
      </c>
      <c r="J1309" s="168">
        <v>46339</v>
      </c>
      <c r="K1309" s="168">
        <v>46339</v>
      </c>
      <c r="L1309" t="s">
        <v>477</v>
      </c>
      <c r="M1309" t="s">
        <v>477</v>
      </c>
      <c r="N1309" t="s">
        <v>477</v>
      </c>
      <c r="O1309" t="s">
        <v>477</v>
      </c>
      <c r="P1309" s="168">
        <v>46269</v>
      </c>
      <c r="Q1309" s="168">
        <v>46269</v>
      </c>
      <c r="R1309" t="s">
        <v>477</v>
      </c>
      <c r="S1309" t="s">
        <v>477</v>
      </c>
      <c r="T1309">
        <v>6</v>
      </c>
      <c r="U1309" t="s">
        <v>1070</v>
      </c>
      <c r="V1309" t="s">
        <v>864</v>
      </c>
      <c r="W1309">
        <v>5170107382</v>
      </c>
      <c r="X1309">
        <v>0</v>
      </c>
      <c r="Z1309" t="s">
        <v>492</v>
      </c>
      <c r="AB1309" t="s">
        <v>501</v>
      </c>
    </row>
    <row r="1310" spans="1:28" x14ac:dyDescent="0.25">
      <c r="A1310" t="s">
        <v>1069</v>
      </c>
      <c r="B1310" t="s">
        <v>502</v>
      </c>
      <c r="C1310" t="s">
        <v>503</v>
      </c>
      <c r="D1310" t="s">
        <v>504</v>
      </c>
      <c r="E1310">
        <v>0.1</v>
      </c>
      <c r="F1310">
        <v>1</v>
      </c>
      <c r="G1310">
        <v>100</v>
      </c>
      <c r="H1310">
        <v>0</v>
      </c>
      <c r="I1310">
        <v>0</v>
      </c>
      <c r="J1310" s="168">
        <v>46339</v>
      </c>
      <c r="K1310" s="168">
        <v>46339</v>
      </c>
      <c r="L1310" t="s">
        <v>477</v>
      </c>
      <c r="M1310" t="s">
        <v>477</v>
      </c>
      <c r="N1310" t="s">
        <v>477</v>
      </c>
      <c r="O1310" t="s">
        <v>477</v>
      </c>
      <c r="P1310" s="168">
        <v>46339</v>
      </c>
      <c r="Q1310" s="168">
        <v>46339</v>
      </c>
      <c r="R1310" t="s">
        <v>477</v>
      </c>
      <c r="S1310" t="s">
        <v>477</v>
      </c>
      <c r="T1310">
        <v>6</v>
      </c>
      <c r="U1310" t="s">
        <v>1070</v>
      </c>
      <c r="V1310" t="s">
        <v>864</v>
      </c>
      <c r="W1310">
        <v>5170107383</v>
      </c>
      <c r="X1310">
        <v>0</v>
      </c>
      <c r="Z1310" t="s">
        <v>492</v>
      </c>
      <c r="AB1310" t="s">
        <v>501</v>
      </c>
    </row>
    <row r="1311" spans="1:28" x14ac:dyDescent="0.25">
      <c r="A1311" t="s">
        <v>1069</v>
      </c>
      <c r="B1311" t="s">
        <v>505</v>
      </c>
      <c r="C1311" t="s">
        <v>506</v>
      </c>
      <c r="D1311" t="s">
        <v>507</v>
      </c>
      <c r="E1311">
        <v>0.2</v>
      </c>
      <c r="F1311">
        <v>1</v>
      </c>
      <c r="G1311">
        <v>100</v>
      </c>
      <c r="H1311">
        <v>0</v>
      </c>
      <c r="I1311">
        <v>0</v>
      </c>
      <c r="J1311" s="168">
        <v>46353</v>
      </c>
      <c r="K1311" s="168">
        <v>46353</v>
      </c>
      <c r="L1311" t="s">
        <v>477</v>
      </c>
      <c r="M1311" t="s">
        <v>477</v>
      </c>
      <c r="N1311" t="s">
        <v>477</v>
      </c>
      <c r="O1311" t="s">
        <v>477</v>
      </c>
      <c r="P1311" s="168">
        <v>46353</v>
      </c>
      <c r="Q1311" s="168">
        <v>46353</v>
      </c>
      <c r="R1311" t="s">
        <v>477</v>
      </c>
      <c r="S1311" t="s">
        <v>477</v>
      </c>
      <c r="T1311">
        <v>6</v>
      </c>
      <c r="U1311" t="s">
        <v>1070</v>
      </c>
      <c r="V1311" t="s">
        <v>864</v>
      </c>
      <c r="W1311">
        <v>5170107384</v>
      </c>
      <c r="X1311">
        <v>0</v>
      </c>
      <c r="Z1311" t="s">
        <v>480</v>
      </c>
      <c r="AB1311" t="s">
        <v>501</v>
      </c>
    </row>
    <row r="1312" spans="1:28" x14ac:dyDescent="0.25">
      <c r="A1312" t="s">
        <v>1071</v>
      </c>
      <c r="B1312" t="s">
        <v>474</v>
      </c>
      <c r="C1312" t="s">
        <v>475</v>
      </c>
      <c r="D1312" t="s">
        <v>476</v>
      </c>
      <c r="E1312">
        <v>0</v>
      </c>
      <c r="F1312">
        <v>1</v>
      </c>
      <c r="G1312">
        <v>100</v>
      </c>
      <c r="H1312">
        <v>1</v>
      </c>
      <c r="I1312">
        <v>0</v>
      </c>
      <c r="J1312" s="168">
        <v>46167</v>
      </c>
      <c r="K1312" s="168">
        <v>46167</v>
      </c>
      <c r="L1312" s="168">
        <v>46167</v>
      </c>
      <c r="M1312" s="168">
        <v>46167</v>
      </c>
      <c r="N1312" t="s">
        <v>477</v>
      </c>
      <c r="O1312" t="s">
        <v>477</v>
      </c>
      <c r="P1312" s="168">
        <v>46167</v>
      </c>
      <c r="Q1312" s="168">
        <v>46167</v>
      </c>
      <c r="R1312" t="s">
        <v>477</v>
      </c>
      <c r="S1312" t="s">
        <v>477</v>
      </c>
      <c r="T1312">
        <v>6</v>
      </c>
      <c r="U1312" t="s">
        <v>1072</v>
      </c>
      <c r="V1312" t="s">
        <v>864</v>
      </c>
      <c r="W1312">
        <v>5170107385</v>
      </c>
      <c r="X1312">
        <v>0</v>
      </c>
      <c r="Z1312" t="s">
        <v>480</v>
      </c>
      <c r="AB1312" t="s">
        <v>535</v>
      </c>
    </row>
    <row r="1313" spans="1:28" x14ac:dyDescent="0.25">
      <c r="A1313" t="s">
        <v>1071</v>
      </c>
      <c r="B1313" t="s">
        <v>482</v>
      </c>
      <c r="C1313" t="s">
        <v>490</v>
      </c>
      <c r="D1313" t="s">
        <v>491</v>
      </c>
      <c r="E1313">
        <v>0</v>
      </c>
      <c r="F1313">
        <v>1</v>
      </c>
      <c r="G1313">
        <v>100</v>
      </c>
      <c r="H1313">
        <v>0</v>
      </c>
      <c r="I1313">
        <v>0</v>
      </c>
      <c r="J1313" s="168">
        <v>46178</v>
      </c>
      <c r="K1313" s="168">
        <v>46178</v>
      </c>
      <c r="L1313" t="s">
        <v>477</v>
      </c>
      <c r="M1313" t="s">
        <v>477</v>
      </c>
      <c r="N1313" t="s">
        <v>477</v>
      </c>
      <c r="O1313" t="s">
        <v>477</v>
      </c>
      <c r="P1313" s="168">
        <v>46178</v>
      </c>
      <c r="Q1313" s="168">
        <v>46178</v>
      </c>
      <c r="R1313" t="s">
        <v>477</v>
      </c>
      <c r="S1313" t="s">
        <v>477</v>
      </c>
      <c r="T1313">
        <v>6</v>
      </c>
      <c r="U1313" t="s">
        <v>1072</v>
      </c>
      <c r="V1313" t="s">
        <v>864</v>
      </c>
      <c r="W1313">
        <v>5170107386</v>
      </c>
      <c r="X1313">
        <v>0</v>
      </c>
      <c r="Z1313" t="s">
        <v>492</v>
      </c>
      <c r="AB1313" t="s">
        <v>501</v>
      </c>
    </row>
    <row r="1314" spans="1:28" x14ac:dyDescent="0.25">
      <c r="A1314" t="s">
        <v>1071</v>
      </c>
      <c r="B1314" t="s">
        <v>494</v>
      </c>
      <c r="C1314" t="s">
        <v>495</v>
      </c>
      <c r="D1314" t="s">
        <v>496</v>
      </c>
      <c r="E1314">
        <v>0.5</v>
      </c>
      <c r="F1314">
        <v>1</v>
      </c>
      <c r="G1314">
        <v>100</v>
      </c>
      <c r="H1314">
        <v>0</v>
      </c>
      <c r="I1314">
        <v>0</v>
      </c>
      <c r="J1314" s="168">
        <v>46339</v>
      </c>
      <c r="K1314" s="168">
        <v>46339</v>
      </c>
      <c r="L1314" t="s">
        <v>477</v>
      </c>
      <c r="M1314" t="s">
        <v>477</v>
      </c>
      <c r="N1314" t="s">
        <v>477</v>
      </c>
      <c r="O1314" t="s">
        <v>477</v>
      </c>
      <c r="P1314" s="168">
        <v>46185</v>
      </c>
      <c r="Q1314" s="168">
        <v>46185</v>
      </c>
      <c r="R1314" t="s">
        <v>477</v>
      </c>
      <c r="S1314" t="s">
        <v>477</v>
      </c>
      <c r="T1314">
        <v>6</v>
      </c>
      <c r="U1314" t="s">
        <v>1072</v>
      </c>
      <c r="V1314" t="s">
        <v>864</v>
      </c>
      <c r="W1314">
        <v>5170107387</v>
      </c>
      <c r="X1314">
        <v>0</v>
      </c>
      <c r="Z1314" t="s">
        <v>492</v>
      </c>
      <c r="AB1314" t="s">
        <v>501</v>
      </c>
    </row>
    <row r="1315" spans="1:28" x14ac:dyDescent="0.25">
      <c r="A1315" t="s">
        <v>1071</v>
      </c>
      <c r="B1315" t="s">
        <v>498</v>
      </c>
      <c r="C1315" t="s">
        <v>499</v>
      </c>
      <c r="D1315" t="s">
        <v>500</v>
      </c>
      <c r="E1315">
        <v>0.2</v>
      </c>
      <c r="F1315">
        <v>1</v>
      </c>
      <c r="G1315">
        <v>100</v>
      </c>
      <c r="H1315">
        <v>0</v>
      </c>
      <c r="I1315">
        <v>0</v>
      </c>
      <c r="J1315" s="168">
        <v>46339</v>
      </c>
      <c r="K1315" s="168">
        <v>46339</v>
      </c>
      <c r="L1315" t="s">
        <v>477</v>
      </c>
      <c r="M1315" t="s">
        <v>477</v>
      </c>
      <c r="N1315" t="s">
        <v>477</v>
      </c>
      <c r="O1315" t="s">
        <v>477</v>
      </c>
      <c r="P1315" s="168">
        <v>46269</v>
      </c>
      <c r="Q1315" s="168">
        <v>46269</v>
      </c>
      <c r="R1315" t="s">
        <v>477</v>
      </c>
      <c r="S1315" t="s">
        <v>477</v>
      </c>
      <c r="T1315">
        <v>6</v>
      </c>
      <c r="U1315" t="s">
        <v>1072</v>
      </c>
      <c r="V1315" t="s">
        <v>864</v>
      </c>
      <c r="W1315">
        <v>5170107388</v>
      </c>
      <c r="X1315">
        <v>0</v>
      </c>
      <c r="Z1315" t="s">
        <v>492</v>
      </c>
      <c r="AB1315" t="s">
        <v>501</v>
      </c>
    </row>
    <row r="1316" spans="1:28" x14ac:dyDescent="0.25">
      <c r="A1316" t="s">
        <v>1071</v>
      </c>
      <c r="B1316" t="s">
        <v>502</v>
      </c>
      <c r="C1316" t="s">
        <v>503</v>
      </c>
      <c r="D1316" t="s">
        <v>504</v>
      </c>
      <c r="E1316">
        <v>0.1</v>
      </c>
      <c r="F1316">
        <v>1</v>
      </c>
      <c r="G1316">
        <v>100</v>
      </c>
      <c r="H1316">
        <v>0</v>
      </c>
      <c r="I1316">
        <v>0</v>
      </c>
      <c r="J1316" s="168">
        <v>46339</v>
      </c>
      <c r="K1316" s="168">
        <v>46339</v>
      </c>
      <c r="L1316" t="s">
        <v>477</v>
      </c>
      <c r="M1316" t="s">
        <v>477</v>
      </c>
      <c r="N1316" t="s">
        <v>477</v>
      </c>
      <c r="O1316" t="s">
        <v>477</v>
      </c>
      <c r="P1316" s="168">
        <v>46339</v>
      </c>
      <c r="Q1316" s="168">
        <v>46339</v>
      </c>
      <c r="R1316" t="s">
        <v>477</v>
      </c>
      <c r="S1316" t="s">
        <v>477</v>
      </c>
      <c r="T1316">
        <v>6</v>
      </c>
      <c r="U1316" t="s">
        <v>1072</v>
      </c>
      <c r="V1316" t="s">
        <v>864</v>
      </c>
      <c r="W1316">
        <v>5170107389</v>
      </c>
      <c r="X1316">
        <v>0</v>
      </c>
      <c r="Z1316" t="s">
        <v>492</v>
      </c>
      <c r="AB1316" t="s">
        <v>501</v>
      </c>
    </row>
    <row r="1317" spans="1:28" x14ac:dyDescent="0.25">
      <c r="A1317" t="s">
        <v>1071</v>
      </c>
      <c r="B1317" t="s">
        <v>505</v>
      </c>
      <c r="C1317" t="s">
        <v>506</v>
      </c>
      <c r="D1317" t="s">
        <v>507</v>
      </c>
      <c r="E1317">
        <v>0.2</v>
      </c>
      <c r="F1317">
        <v>1</v>
      </c>
      <c r="G1317">
        <v>100</v>
      </c>
      <c r="H1317">
        <v>0</v>
      </c>
      <c r="I1317">
        <v>0</v>
      </c>
      <c r="J1317" s="168">
        <v>46353</v>
      </c>
      <c r="K1317" s="168">
        <v>46353</v>
      </c>
      <c r="L1317" t="s">
        <v>477</v>
      </c>
      <c r="M1317" t="s">
        <v>477</v>
      </c>
      <c r="N1317" t="s">
        <v>477</v>
      </c>
      <c r="O1317" t="s">
        <v>477</v>
      </c>
      <c r="P1317" s="168">
        <v>46353</v>
      </c>
      <c r="Q1317" s="168">
        <v>46353</v>
      </c>
      <c r="R1317" t="s">
        <v>477</v>
      </c>
      <c r="S1317" t="s">
        <v>477</v>
      </c>
      <c r="T1317">
        <v>6</v>
      </c>
      <c r="U1317" t="s">
        <v>1072</v>
      </c>
      <c r="V1317" t="s">
        <v>864</v>
      </c>
      <c r="W1317">
        <v>5170107390</v>
      </c>
      <c r="X1317">
        <v>0</v>
      </c>
      <c r="Z1317" t="s">
        <v>480</v>
      </c>
      <c r="AB1317" t="s">
        <v>501</v>
      </c>
    </row>
    <row r="1318" spans="1:28" x14ac:dyDescent="0.25">
      <c r="A1318" t="s">
        <v>1073</v>
      </c>
      <c r="B1318" t="s">
        <v>474</v>
      </c>
      <c r="C1318" t="s">
        <v>475</v>
      </c>
      <c r="D1318" t="s">
        <v>476</v>
      </c>
      <c r="E1318">
        <v>0</v>
      </c>
      <c r="F1318">
        <v>1</v>
      </c>
      <c r="G1318">
        <v>100</v>
      </c>
      <c r="H1318">
        <v>1</v>
      </c>
      <c r="I1318">
        <v>0</v>
      </c>
      <c r="J1318" s="168">
        <v>46153</v>
      </c>
      <c r="K1318" s="168">
        <v>46153</v>
      </c>
      <c r="L1318" s="168">
        <v>46153</v>
      </c>
      <c r="M1318" s="168">
        <v>46153</v>
      </c>
      <c r="N1318" t="s">
        <v>477</v>
      </c>
      <c r="O1318" t="s">
        <v>477</v>
      </c>
      <c r="P1318" s="168">
        <v>46153</v>
      </c>
      <c r="Q1318" s="168">
        <v>46153</v>
      </c>
      <c r="R1318" t="s">
        <v>477</v>
      </c>
      <c r="S1318" t="s">
        <v>477</v>
      </c>
      <c r="T1318">
        <v>6</v>
      </c>
      <c r="U1318" t="s">
        <v>1074</v>
      </c>
      <c r="V1318" t="s">
        <v>864</v>
      </c>
      <c r="W1318">
        <v>5170107391</v>
      </c>
      <c r="X1318">
        <v>0</v>
      </c>
      <c r="Z1318" t="s">
        <v>480</v>
      </c>
      <c r="AB1318" t="s">
        <v>716</v>
      </c>
    </row>
    <row r="1319" spans="1:28" x14ac:dyDescent="0.25">
      <c r="A1319" t="s">
        <v>1073</v>
      </c>
      <c r="B1319" t="s">
        <v>482</v>
      </c>
      <c r="C1319" t="s">
        <v>490</v>
      </c>
      <c r="D1319" t="s">
        <v>491</v>
      </c>
      <c r="E1319">
        <v>0</v>
      </c>
      <c r="F1319">
        <v>1</v>
      </c>
      <c r="G1319">
        <v>100</v>
      </c>
      <c r="H1319">
        <v>1</v>
      </c>
      <c r="I1319">
        <v>0</v>
      </c>
      <c r="J1319" s="168">
        <v>46157</v>
      </c>
      <c r="K1319" s="168">
        <v>46157</v>
      </c>
      <c r="L1319" s="168">
        <v>46297</v>
      </c>
      <c r="M1319" s="168">
        <v>46297</v>
      </c>
      <c r="N1319" t="s">
        <v>477</v>
      </c>
      <c r="O1319" t="s">
        <v>477</v>
      </c>
      <c r="P1319" s="168">
        <v>46157</v>
      </c>
      <c r="Q1319" s="168">
        <v>46157</v>
      </c>
      <c r="R1319" t="s">
        <v>477</v>
      </c>
      <c r="S1319" t="s">
        <v>477</v>
      </c>
      <c r="T1319">
        <v>6</v>
      </c>
      <c r="U1319" t="s">
        <v>1074</v>
      </c>
      <c r="V1319" t="s">
        <v>864</v>
      </c>
      <c r="W1319">
        <v>5170107392</v>
      </c>
      <c r="X1319">
        <v>0</v>
      </c>
      <c r="Z1319" t="s">
        <v>492</v>
      </c>
      <c r="AB1319" t="s">
        <v>540</v>
      </c>
    </row>
    <row r="1320" spans="1:28" x14ac:dyDescent="0.25">
      <c r="A1320" t="s">
        <v>1073</v>
      </c>
      <c r="B1320" t="s">
        <v>494</v>
      </c>
      <c r="C1320" t="s">
        <v>495</v>
      </c>
      <c r="D1320" t="s">
        <v>496</v>
      </c>
      <c r="E1320">
        <v>0.5</v>
      </c>
      <c r="F1320">
        <v>1</v>
      </c>
      <c r="G1320">
        <v>100</v>
      </c>
      <c r="H1320">
        <v>1</v>
      </c>
      <c r="I1320">
        <v>50</v>
      </c>
      <c r="J1320" s="168">
        <v>46304</v>
      </c>
      <c r="K1320" s="168">
        <v>46304</v>
      </c>
      <c r="L1320" s="168">
        <v>46297</v>
      </c>
      <c r="M1320" s="168">
        <v>46297</v>
      </c>
      <c r="N1320" t="s">
        <v>477</v>
      </c>
      <c r="O1320" t="s">
        <v>477</v>
      </c>
      <c r="P1320" s="168">
        <v>46164</v>
      </c>
      <c r="Q1320" s="168">
        <v>46164</v>
      </c>
      <c r="R1320" t="s">
        <v>477</v>
      </c>
      <c r="S1320" t="s">
        <v>477</v>
      </c>
      <c r="T1320">
        <v>6</v>
      </c>
      <c r="U1320" t="s">
        <v>1074</v>
      </c>
      <c r="V1320" t="s">
        <v>864</v>
      </c>
      <c r="W1320">
        <v>5170107393</v>
      </c>
      <c r="X1320">
        <v>0</v>
      </c>
      <c r="Z1320" t="s">
        <v>492</v>
      </c>
      <c r="AB1320" t="s">
        <v>540</v>
      </c>
    </row>
    <row r="1321" spans="1:28" x14ac:dyDescent="0.25">
      <c r="A1321" t="s">
        <v>1073</v>
      </c>
      <c r="B1321" t="s">
        <v>498</v>
      </c>
      <c r="C1321" t="s">
        <v>499</v>
      </c>
      <c r="D1321" t="s">
        <v>500</v>
      </c>
      <c r="E1321">
        <v>0.2</v>
      </c>
      <c r="F1321">
        <v>1</v>
      </c>
      <c r="G1321">
        <v>100</v>
      </c>
      <c r="H1321">
        <v>1</v>
      </c>
      <c r="I1321">
        <v>20</v>
      </c>
      <c r="J1321" s="168">
        <v>46304</v>
      </c>
      <c r="K1321" s="168">
        <v>46304</v>
      </c>
      <c r="L1321" s="168">
        <v>46297</v>
      </c>
      <c r="M1321" s="168">
        <v>46297</v>
      </c>
      <c r="N1321" t="s">
        <v>477</v>
      </c>
      <c r="O1321" t="s">
        <v>477</v>
      </c>
      <c r="P1321" s="168">
        <v>46234</v>
      </c>
      <c r="Q1321" s="168">
        <v>46234</v>
      </c>
      <c r="R1321" t="s">
        <v>477</v>
      </c>
      <c r="S1321" t="s">
        <v>477</v>
      </c>
      <c r="T1321">
        <v>6</v>
      </c>
      <c r="U1321" t="s">
        <v>1074</v>
      </c>
      <c r="V1321" t="s">
        <v>864</v>
      </c>
      <c r="W1321">
        <v>5170107394</v>
      </c>
      <c r="X1321">
        <v>0</v>
      </c>
      <c r="Z1321" t="s">
        <v>492</v>
      </c>
      <c r="AB1321" t="s">
        <v>540</v>
      </c>
    </row>
    <row r="1322" spans="1:28" x14ac:dyDescent="0.25">
      <c r="A1322" t="s">
        <v>1073</v>
      </c>
      <c r="B1322" t="s">
        <v>502</v>
      </c>
      <c r="C1322" t="s">
        <v>503</v>
      </c>
      <c r="D1322" t="s">
        <v>504</v>
      </c>
      <c r="E1322">
        <v>0.1</v>
      </c>
      <c r="F1322">
        <v>1</v>
      </c>
      <c r="G1322">
        <v>100</v>
      </c>
      <c r="H1322">
        <v>1</v>
      </c>
      <c r="I1322">
        <v>10</v>
      </c>
      <c r="J1322" s="168">
        <v>46304</v>
      </c>
      <c r="K1322" s="168">
        <v>46304</v>
      </c>
      <c r="L1322" s="168">
        <v>46297</v>
      </c>
      <c r="M1322" s="168">
        <v>46297</v>
      </c>
      <c r="N1322" t="s">
        <v>477</v>
      </c>
      <c r="O1322" t="s">
        <v>477</v>
      </c>
      <c r="P1322" s="168">
        <v>46304</v>
      </c>
      <c r="Q1322" s="168">
        <v>46304</v>
      </c>
      <c r="R1322" t="s">
        <v>477</v>
      </c>
      <c r="S1322" t="s">
        <v>477</v>
      </c>
      <c r="T1322">
        <v>6</v>
      </c>
      <c r="U1322" t="s">
        <v>1074</v>
      </c>
      <c r="V1322" t="s">
        <v>864</v>
      </c>
      <c r="W1322">
        <v>5170107395</v>
      </c>
      <c r="X1322">
        <v>0</v>
      </c>
      <c r="Z1322" t="s">
        <v>492</v>
      </c>
      <c r="AB1322" t="s">
        <v>540</v>
      </c>
    </row>
    <row r="1323" spans="1:28" x14ac:dyDescent="0.25">
      <c r="A1323" t="s">
        <v>1073</v>
      </c>
      <c r="B1323" t="s">
        <v>505</v>
      </c>
      <c r="C1323" t="s">
        <v>506</v>
      </c>
      <c r="D1323" t="s">
        <v>507</v>
      </c>
      <c r="E1323">
        <v>0.2</v>
      </c>
      <c r="F1323">
        <v>1</v>
      </c>
      <c r="G1323">
        <v>100</v>
      </c>
      <c r="H1323">
        <v>0</v>
      </c>
      <c r="I1323">
        <v>0</v>
      </c>
      <c r="J1323" s="168">
        <v>46318</v>
      </c>
      <c r="K1323" s="168">
        <v>46318</v>
      </c>
      <c r="L1323" t="s">
        <v>477</v>
      </c>
      <c r="M1323" t="s">
        <v>477</v>
      </c>
      <c r="N1323" t="s">
        <v>477</v>
      </c>
      <c r="O1323" t="s">
        <v>477</v>
      </c>
      <c r="P1323" s="168">
        <v>46318</v>
      </c>
      <c r="Q1323" s="168">
        <v>46318</v>
      </c>
      <c r="R1323" t="s">
        <v>477</v>
      </c>
      <c r="S1323" t="s">
        <v>477</v>
      </c>
      <c r="T1323">
        <v>6</v>
      </c>
      <c r="U1323" t="s">
        <v>1074</v>
      </c>
      <c r="V1323" t="s">
        <v>864</v>
      </c>
      <c r="W1323">
        <v>5170107396</v>
      </c>
      <c r="X1323">
        <v>0</v>
      </c>
      <c r="Z1323" t="s">
        <v>480</v>
      </c>
      <c r="AB1323" t="s">
        <v>501</v>
      </c>
    </row>
    <row r="1324" spans="1:28" x14ac:dyDescent="0.25">
      <c r="A1324" t="s">
        <v>1075</v>
      </c>
      <c r="B1324" t="s">
        <v>474</v>
      </c>
      <c r="C1324" t="s">
        <v>475</v>
      </c>
      <c r="D1324" t="s">
        <v>476</v>
      </c>
      <c r="E1324">
        <v>0</v>
      </c>
      <c r="F1324">
        <v>1</v>
      </c>
      <c r="G1324">
        <v>0</v>
      </c>
      <c r="H1324">
        <v>0</v>
      </c>
      <c r="I1324">
        <v>0</v>
      </c>
      <c r="J1324" s="168">
        <v>46153</v>
      </c>
      <c r="K1324" s="168">
        <v>46153</v>
      </c>
      <c r="L1324" t="s">
        <v>477</v>
      </c>
      <c r="M1324" t="s">
        <v>477</v>
      </c>
      <c r="N1324" t="s">
        <v>477</v>
      </c>
      <c r="O1324" t="s">
        <v>477</v>
      </c>
      <c r="P1324" t="s">
        <v>477</v>
      </c>
      <c r="Q1324" t="s">
        <v>477</v>
      </c>
      <c r="R1324" t="s">
        <v>477</v>
      </c>
      <c r="S1324" t="s">
        <v>477</v>
      </c>
      <c r="T1324">
        <v>6</v>
      </c>
      <c r="U1324" t="s">
        <v>1076</v>
      </c>
      <c r="V1324" t="s">
        <v>864</v>
      </c>
      <c r="W1324">
        <v>5170107397</v>
      </c>
      <c r="X1324">
        <v>0</v>
      </c>
      <c r="Z1324" t="s">
        <v>480</v>
      </c>
      <c r="AB1324" t="s">
        <v>501</v>
      </c>
    </row>
    <row r="1325" spans="1:28" x14ac:dyDescent="0.25">
      <c r="A1325" t="s">
        <v>1075</v>
      </c>
      <c r="B1325" t="s">
        <v>482</v>
      </c>
      <c r="C1325" t="s">
        <v>490</v>
      </c>
      <c r="D1325" t="s">
        <v>491</v>
      </c>
      <c r="E1325">
        <v>0</v>
      </c>
      <c r="F1325">
        <v>1</v>
      </c>
      <c r="G1325">
        <v>0</v>
      </c>
      <c r="H1325">
        <v>0</v>
      </c>
      <c r="I1325">
        <v>0</v>
      </c>
      <c r="J1325" s="168">
        <v>46157</v>
      </c>
      <c r="K1325" s="168">
        <v>46157</v>
      </c>
      <c r="L1325" t="s">
        <v>477</v>
      </c>
      <c r="M1325" t="s">
        <v>477</v>
      </c>
      <c r="N1325" t="s">
        <v>477</v>
      </c>
      <c r="O1325" t="s">
        <v>477</v>
      </c>
      <c r="P1325" t="s">
        <v>477</v>
      </c>
      <c r="Q1325" t="s">
        <v>477</v>
      </c>
      <c r="R1325" t="s">
        <v>477</v>
      </c>
      <c r="S1325" t="s">
        <v>477</v>
      </c>
      <c r="T1325">
        <v>6</v>
      </c>
      <c r="U1325" t="s">
        <v>1076</v>
      </c>
      <c r="V1325" t="s">
        <v>864</v>
      </c>
      <c r="W1325">
        <v>5170107398</v>
      </c>
      <c r="X1325">
        <v>0</v>
      </c>
      <c r="Z1325" t="s">
        <v>492</v>
      </c>
      <c r="AB1325" t="s">
        <v>501</v>
      </c>
    </row>
    <row r="1326" spans="1:28" x14ac:dyDescent="0.25">
      <c r="A1326" t="s">
        <v>1075</v>
      </c>
      <c r="B1326" t="s">
        <v>494</v>
      </c>
      <c r="C1326" t="s">
        <v>495</v>
      </c>
      <c r="D1326" t="s">
        <v>496</v>
      </c>
      <c r="E1326">
        <v>0.5</v>
      </c>
      <c r="F1326">
        <v>1</v>
      </c>
      <c r="G1326">
        <v>0</v>
      </c>
      <c r="H1326">
        <v>0</v>
      </c>
      <c r="I1326">
        <v>0</v>
      </c>
      <c r="J1326" s="168">
        <v>46164</v>
      </c>
      <c r="K1326" s="168">
        <v>46164</v>
      </c>
      <c r="L1326" t="s">
        <v>477</v>
      </c>
      <c r="M1326" t="s">
        <v>477</v>
      </c>
      <c r="N1326" t="s">
        <v>477</v>
      </c>
      <c r="O1326" t="s">
        <v>477</v>
      </c>
      <c r="P1326" t="s">
        <v>477</v>
      </c>
      <c r="Q1326" t="s">
        <v>477</v>
      </c>
      <c r="R1326" t="s">
        <v>477</v>
      </c>
      <c r="S1326" t="s">
        <v>477</v>
      </c>
      <c r="T1326">
        <v>6</v>
      </c>
      <c r="U1326" t="s">
        <v>1076</v>
      </c>
      <c r="V1326" t="s">
        <v>864</v>
      </c>
      <c r="W1326">
        <v>5170107399</v>
      </c>
      <c r="X1326">
        <v>0</v>
      </c>
      <c r="Z1326" t="s">
        <v>492</v>
      </c>
      <c r="AB1326" t="s">
        <v>501</v>
      </c>
    </row>
    <row r="1327" spans="1:28" x14ac:dyDescent="0.25">
      <c r="A1327" t="s">
        <v>1075</v>
      </c>
      <c r="B1327" t="s">
        <v>498</v>
      </c>
      <c r="C1327" t="s">
        <v>499</v>
      </c>
      <c r="D1327" t="s">
        <v>500</v>
      </c>
      <c r="E1327">
        <v>0.2</v>
      </c>
      <c r="F1327">
        <v>1</v>
      </c>
      <c r="G1327">
        <v>0</v>
      </c>
      <c r="H1327">
        <v>0</v>
      </c>
      <c r="I1327">
        <v>0</v>
      </c>
      <c r="J1327" s="168">
        <v>46234</v>
      </c>
      <c r="K1327" s="168">
        <v>46234</v>
      </c>
      <c r="L1327" t="s">
        <v>477</v>
      </c>
      <c r="M1327" t="s">
        <v>477</v>
      </c>
      <c r="N1327" t="s">
        <v>477</v>
      </c>
      <c r="O1327" t="s">
        <v>477</v>
      </c>
      <c r="P1327" t="s">
        <v>477</v>
      </c>
      <c r="Q1327" t="s">
        <v>477</v>
      </c>
      <c r="R1327" t="s">
        <v>477</v>
      </c>
      <c r="S1327" t="s">
        <v>477</v>
      </c>
      <c r="T1327">
        <v>6</v>
      </c>
      <c r="U1327" t="s">
        <v>1076</v>
      </c>
      <c r="V1327" t="s">
        <v>864</v>
      </c>
      <c r="W1327">
        <v>5170107400</v>
      </c>
      <c r="X1327">
        <v>0</v>
      </c>
      <c r="Z1327" t="s">
        <v>492</v>
      </c>
      <c r="AB1327" t="s">
        <v>501</v>
      </c>
    </row>
    <row r="1328" spans="1:28" x14ac:dyDescent="0.25">
      <c r="A1328" t="s">
        <v>1075</v>
      </c>
      <c r="B1328" t="s">
        <v>502</v>
      </c>
      <c r="C1328" t="s">
        <v>503</v>
      </c>
      <c r="D1328" t="s">
        <v>504</v>
      </c>
      <c r="E1328">
        <v>0.1</v>
      </c>
      <c r="F1328">
        <v>1</v>
      </c>
      <c r="G1328">
        <v>0</v>
      </c>
      <c r="H1328">
        <v>0</v>
      </c>
      <c r="I1328">
        <v>0</v>
      </c>
      <c r="J1328" s="168">
        <v>46304</v>
      </c>
      <c r="K1328" s="168">
        <v>46304</v>
      </c>
      <c r="L1328" t="s">
        <v>477</v>
      </c>
      <c r="M1328" t="s">
        <v>477</v>
      </c>
      <c r="N1328" t="s">
        <v>477</v>
      </c>
      <c r="O1328" t="s">
        <v>477</v>
      </c>
      <c r="P1328" t="s">
        <v>477</v>
      </c>
      <c r="Q1328" t="s">
        <v>477</v>
      </c>
      <c r="R1328" t="s">
        <v>477</v>
      </c>
      <c r="S1328" t="s">
        <v>477</v>
      </c>
      <c r="T1328">
        <v>6</v>
      </c>
      <c r="U1328" t="s">
        <v>1076</v>
      </c>
      <c r="V1328" t="s">
        <v>864</v>
      </c>
      <c r="W1328">
        <v>5170107401</v>
      </c>
      <c r="X1328">
        <v>0</v>
      </c>
      <c r="Z1328" t="s">
        <v>492</v>
      </c>
      <c r="AB1328" t="s">
        <v>501</v>
      </c>
    </row>
    <row r="1329" spans="1:28" x14ac:dyDescent="0.25">
      <c r="A1329" t="s">
        <v>1075</v>
      </c>
      <c r="B1329" t="s">
        <v>505</v>
      </c>
      <c r="C1329" t="s">
        <v>506</v>
      </c>
      <c r="D1329" t="s">
        <v>507</v>
      </c>
      <c r="E1329">
        <v>0.2</v>
      </c>
      <c r="F1329">
        <v>1</v>
      </c>
      <c r="G1329">
        <v>0</v>
      </c>
      <c r="H1329">
        <v>0</v>
      </c>
      <c r="I1329">
        <v>0</v>
      </c>
      <c r="J1329" s="168">
        <v>46318</v>
      </c>
      <c r="K1329" s="168">
        <v>46318</v>
      </c>
      <c r="L1329" t="s">
        <v>477</v>
      </c>
      <c r="M1329" t="s">
        <v>477</v>
      </c>
      <c r="N1329" t="s">
        <v>477</v>
      </c>
      <c r="O1329" t="s">
        <v>477</v>
      </c>
      <c r="P1329" t="s">
        <v>477</v>
      </c>
      <c r="Q1329" t="s">
        <v>477</v>
      </c>
      <c r="R1329" t="s">
        <v>477</v>
      </c>
      <c r="S1329" t="s">
        <v>477</v>
      </c>
      <c r="T1329">
        <v>6</v>
      </c>
      <c r="U1329" t="s">
        <v>1076</v>
      </c>
      <c r="V1329" t="s">
        <v>864</v>
      </c>
      <c r="W1329">
        <v>5170107402</v>
      </c>
      <c r="X1329">
        <v>0</v>
      </c>
      <c r="Z1329" t="s">
        <v>480</v>
      </c>
      <c r="AB1329" t="s">
        <v>501</v>
      </c>
    </row>
    <row r="1330" spans="1:28" x14ac:dyDescent="0.25">
      <c r="A1330" t="s">
        <v>1077</v>
      </c>
      <c r="B1330" t="s">
        <v>474</v>
      </c>
      <c r="C1330" t="s">
        <v>475</v>
      </c>
      <c r="D1330" t="s">
        <v>476</v>
      </c>
      <c r="E1330">
        <v>0</v>
      </c>
      <c r="F1330">
        <v>1</v>
      </c>
      <c r="G1330">
        <v>100</v>
      </c>
      <c r="H1330">
        <v>1</v>
      </c>
      <c r="I1330">
        <v>0</v>
      </c>
      <c r="J1330" s="168">
        <v>46167</v>
      </c>
      <c r="K1330" s="168">
        <v>46167</v>
      </c>
      <c r="L1330" s="168">
        <v>46167</v>
      </c>
      <c r="M1330" s="168">
        <v>46167</v>
      </c>
      <c r="N1330" t="s">
        <v>477</v>
      </c>
      <c r="O1330" t="s">
        <v>477</v>
      </c>
      <c r="P1330" s="168">
        <v>46167</v>
      </c>
      <c r="Q1330" s="168">
        <v>46167</v>
      </c>
      <c r="R1330" t="s">
        <v>477</v>
      </c>
      <c r="S1330" t="s">
        <v>477</v>
      </c>
      <c r="T1330">
        <v>6</v>
      </c>
      <c r="U1330" t="s">
        <v>1078</v>
      </c>
      <c r="V1330" t="s">
        <v>864</v>
      </c>
      <c r="W1330">
        <v>5170107403</v>
      </c>
      <c r="X1330">
        <v>0</v>
      </c>
      <c r="Z1330" t="s">
        <v>480</v>
      </c>
      <c r="AB1330" t="s">
        <v>535</v>
      </c>
    </row>
    <row r="1331" spans="1:28" x14ac:dyDescent="0.25">
      <c r="A1331" t="s">
        <v>1077</v>
      </c>
      <c r="B1331" t="s">
        <v>482</v>
      </c>
      <c r="C1331" t="s">
        <v>490</v>
      </c>
      <c r="D1331" t="s">
        <v>491</v>
      </c>
      <c r="E1331">
        <v>0</v>
      </c>
      <c r="F1331">
        <v>1</v>
      </c>
      <c r="G1331">
        <v>100</v>
      </c>
      <c r="H1331">
        <v>0</v>
      </c>
      <c r="I1331">
        <v>0</v>
      </c>
      <c r="J1331" s="168">
        <v>46178</v>
      </c>
      <c r="K1331" s="168">
        <v>46178</v>
      </c>
      <c r="L1331" t="s">
        <v>477</v>
      </c>
      <c r="M1331" t="s">
        <v>477</v>
      </c>
      <c r="N1331" t="s">
        <v>477</v>
      </c>
      <c r="O1331" t="s">
        <v>477</v>
      </c>
      <c r="P1331" s="168">
        <v>46178</v>
      </c>
      <c r="Q1331" s="168">
        <v>46178</v>
      </c>
      <c r="R1331" t="s">
        <v>477</v>
      </c>
      <c r="S1331" t="s">
        <v>477</v>
      </c>
      <c r="T1331">
        <v>6</v>
      </c>
      <c r="U1331" t="s">
        <v>1078</v>
      </c>
      <c r="V1331" t="s">
        <v>864</v>
      </c>
      <c r="W1331">
        <v>5170107404</v>
      </c>
      <c r="X1331">
        <v>0</v>
      </c>
      <c r="Z1331" t="s">
        <v>492</v>
      </c>
      <c r="AB1331" t="s">
        <v>501</v>
      </c>
    </row>
    <row r="1332" spans="1:28" x14ac:dyDescent="0.25">
      <c r="A1332" t="s">
        <v>1077</v>
      </c>
      <c r="B1332" t="s">
        <v>494</v>
      </c>
      <c r="C1332" t="s">
        <v>495</v>
      </c>
      <c r="D1332" t="s">
        <v>496</v>
      </c>
      <c r="E1332">
        <v>0.5</v>
      </c>
      <c r="F1332">
        <v>1</v>
      </c>
      <c r="G1332">
        <v>100</v>
      </c>
      <c r="H1332">
        <v>0</v>
      </c>
      <c r="I1332">
        <v>0</v>
      </c>
      <c r="J1332" s="168">
        <v>46339</v>
      </c>
      <c r="K1332" s="168">
        <v>46339</v>
      </c>
      <c r="L1332" t="s">
        <v>477</v>
      </c>
      <c r="M1332" t="s">
        <v>477</v>
      </c>
      <c r="N1332" t="s">
        <v>477</v>
      </c>
      <c r="O1332" t="s">
        <v>477</v>
      </c>
      <c r="P1332" s="168">
        <v>46185</v>
      </c>
      <c r="Q1332" s="168">
        <v>46185</v>
      </c>
      <c r="R1332" t="s">
        <v>477</v>
      </c>
      <c r="S1332" t="s">
        <v>477</v>
      </c>
      <c r="T1332">
        <v>6</v>
      </c>
      <c r="U1332" t="s">
        <v>1078</v>
      </c>
      <c r="V1332" t="s">
        <v>864</v>
      </c>
      <c r="W1332">
        <v>5170107405</v>
      </c>
      <c r="X1332">
        <v>0</v>
      </c>
      <c r="Z1332" t="s">
        <v>492</v>
      </c>
      <c r="AB1332" t="s">
        <v>501</v>
      </c>
    </row>
    <row r="1333" spans="1:28" x14ac:dyDescent="0.25">
      <c r="A1333" t="s">
        <v>1077</v>
      </c>
      <c r="B1333" t="s">
        <v>498</v>
      </c>
      <c r="C1333" t="s">
        <v>499</v>
      </c>
      <c r="D1333" t="s">
        <v>500</v>
      </c>
      <c r="E1333">
        <v>0.2</v>
      </c>
      <c r="F1333">
        <v>1</v>
      </c>
      <c r="G1333">
        <v>100</v>
      </c>
      <c r="H1333">
        <v>0</v>
      </c>
      <c r="I1333">
        <v>0</v>
      </c>
      <c r="J1333" s="168">
        <v>46339</v>
      </c>
      <c r="K1333" s="168">
        <v>46339</v>
      </c>
      <c r="L1333" t="s">
        <v>477</v>
      </c>
      <c r="M1333" t="s">
        <v>477</v>
      </c>
      <c r="N1333" t="s">
        <v>477</v>
      </c>
      <c r="O1333" t="s">
        <v>477</v>
      </c>
      <c r="P1333" s="168">
        <v>46269</v>
      </c>
      <c r="Q1333" s="168">
        <v>46269</v>
      </c>
      <c r="R1333" t="s">
        <v>477</v>
      </c>
      <c r="S1333" t="s">
        <v>477</v>
      </c>
      <c r="T1333">
        <v>6</v>
      </c>
      <c r="U1333" t="s">
        <v>1078</v>
      </c>
      <c r="V1333" t="s">
        <v>864</v>
      </c>
      <c r="W1333">
        <v>5170107406</v>
      </c>
      <c r="X1333">
        <v>0</v>
      </c>
      <c r="Z1333" t="s">
        <v>492</v>
      </c>
      <c r="AB1333" t="s">
        <v>501</v>
      </c>
    </row>
    <row r="1334" spans="1:28" x14ac:dyDescent="0.25">
      <c r="A1334" t="s">
        <v>1077</v>
      </c>
      <c r="B1334" t="s">
        <v>502</v>
      </c>
      <c r="C1334" t="s">
        <v>503</v>
      </c>
      <c r="D1334" t="s">
        <v>504</v>
      </c>
      <c r="E1334">
        <v>0.1</v>
      </c>
      <c r="F1334">
        <v>1</v>
      </c>
      <c r="G1334">
        <v>100</v>
      </c>
      <c r="H1334">
        <v>0</v>
      </c>
      <c r="I1334">
        <v>0</v>
      </c>
      <c r="J1334" s="168">
        <v>46339</v>
      </c>
      <c r="K1334" s="168">
        <v>46339</v>
      </c>
      <c r="L1334" t="s">
        <v>477</v>
      </c>
      <c r="M1334" t="s">
        <v>477</v>
      </c>
      <c r="N1334" t="s">
        <v>477</v>
      </c>
      <c r="O1334" t="s">
        <v>477</v>
      </c>
      <c r="P1334" s="168">
        <v>46339</v>
      </c>
      <c r="Q1334" s="168">
        <v>46339</v>
      </c>
      <c r="R1334" t="s">
        <v>477</v>
      </c>
      <c r="S1334" t="s">
        <v>477</v>
      </c>
      <c r="T1334">
        <v>6</v>
      </c>
      <c r="U1334" t="s">
        <v>1078</v>
      </c>
      <c r="V1334" t="s">
        <v>864</v>
      </c>
      <c r="W1334">
        <v>5170107407</v>
      </c>
      <c r="X1334">
        <v>0</v>
      </c>
      <c r="Z1334" t="s">
        <v>492</v>
      </c>
      <c r="AB1334" t="s">
        <v>501</v>
      </c>
    </row>
    <row r="1335" spans="1:28" x14ac:dyDescent="0.25">
      <c r="A1335" t="s">
        <v>1077</v>
      </c>
      <c r="B1335" t="s">
        <v>505</v>
      </c>
      <c r="C1335" t="s">
        <v>506</v>
      </c>
      <c r="D1335" t="s">
        <v>507</v>
      </c>
      <c r="E1335">
        <v>0.2</v>
      </c>
      <c r="F1335">
        <v>1</v>
      </c>
      <c r="G1335">
        <v>100</v>
      </c>
      <c r="H1335">
        <v>0</v>
      </c>
      <c r="I1335">
        <v>0</v>
      </c>
      <c r="J1335" s="168">
        <v>46353</v>
      </c>
      <c r="K1335" s="168">
        <v>46353</v>
      </c>
      <c r="L1335" t="s">
        <v>477</v>
      </c>
      <c r="M1335" t="s">
        <v>477</v>
      </c>
      <c r="N1335" t="s">
        <v>477</v>
      </c>
      <c r="O1335" t="s">
        <v>477</v>
      </c>
      <c r="P1335" s="168">
        <v>46353</v>
      </c>
      <c r="Q1335" s="168">
        <v>46353</v>
      </c>
      <c r="R1335" t="s">
        <v>477</v>
      </c>
      <c r="S1335" t="s">
        <v>477</v>
      </c>
      <c r="T1335">
        <v>6</v>
      </c>
      <c r="U1335" t="s">
        <v>1078</v>
      </c>
      <c r="V1335" t="s">
        <v>864</v>
      </c>
      <c r="W1335">
        <v>5170107408</v>
      </c>
      <c r="X1335">
        <v>0</v>
      </c>
      <c r="Z1335" t="s">
        <v>480</v>
      </c>
      <c r="AB1335" t="s">
        <v>501</v>
      </c>
    </row>
    <row r="1336" spans="1:28" x14ac:dyDescent="0.25">
      <c r="A1336" t="s">
        <v>1079</v>
      </c>
      <c r="B1336" t="s">
        <v>474</v>
      </c>
      <c r="C1336" t="s">
        <v>475</v>
      </c>
      <c r="D1336" t="s">
        <v>476</v>
      </c>
      <c r="E1336">
        <v>0</v>
      </c>
      <c r="F1336">
        <v>1</v>
      </c>
      <c r="G1336">
        <v>100</v>
      </c>
      <c r="H1336">
        <v>1</v>
      </c>
      <c r="I1336">
        <v>0</v>
      </c>
      <c r="J1336" s="168">
        <v>46167</v>
      </c>
      <c r="K1336" s="168">
        <v>46167</v>
      </c>
      <c r="L1336" s="168">
        <v>46167</v>
      </c>
      <c r="M1336" s="168">
        <v>46167</v>
      </c>
      <c r="N1336" t="s">
        <v>477</v>
      </c>
      <c r="O1336" t="s">
        <v>477</v>
      </c>
      <c r="P1336" s="168">
        <v>46167</v>
      </c>
      <c r="Q1336" s="168">
        <v>46167</v>
      </c>
      <c r="R1336" t="s">
        <v>477</v>
      </c>
      <c r="S1336" t="s">
        <v>477</v>
      </c>
      <c r="T1336">
        <v>6</v>
      </c>
      <c r="U1336" t="s">
        <v>1080</v>
      </c>
      <c r="V1336" t="s">
        <v>864</v>
      </c>
      <c r="W1336">
        <v>5170107409</v>
      </c>
      <c r="X1336">
        <v>0</v>
      </c>
      <c r="Z1336" t="s">
        <v>480</v>
      </c>
      <c r="AB1336" t="s">
        <v>535</v>
      </c>
    </row>
    <row r="1337" spans="1:28" x14ac:dyDescent="0.25">
      <c r="A1337" t="s">
        <v>1079</v>
      </c>
      <c r="B1337" t="s">
        <v>482</v>
      </c>
      <c r="C1337" t="s">
        <v>490</v>
      </c>
      <c r="D1337" t="s">
        <v>491</v>
      </c>
      <c r="E1337">
        <v>0</v>
      </c>
      <c r="F1337">
        <v>1</v>
      </c>
      <c r="G1337">
        <v>100</v>
      </c>
      <c r="H1337">
        <v>1</v>
      </c>
      <c r="I1337">
        <v>0</v>
      </c>
      <c r="J1337" s="168">
        <v>46178</v>
      </c>
      <c r="K1337" s="168">
        <v>46178</v>
      </c>
      <c r="L1337" s="168">
        <v>46290</v>
      </c>
      <c r="M1337" s="168">
        <v>46290</v>
      </c>
      <c r="N1337" t="s">
        <v>477</v>
      </c>
      <c r="O1337" t="s">
        <v>477</v>
      </c>
      <c r="P1337" s="168">
        <v>46178</v>
      </c>
      <c r="Q1337" s="168">
        <v>46178</v>
      </c>
      <c r="R1337" t="s">
        <v>477</v>
      </c>
      <c r="S1337" t="s">
        <v>477</v>
      </c>
      <c r="T1337">
        <v>6</v>
      </c>
      <c r="U1337" t="s">
        <v>1080</v>
      </c>
      <c r="V1337" t="s">
        <v>864</v>
      </c>
      <c r="W1337">
        <v>5170107410</v>
      </c>
      <c r="X1337">
        <v>0</v>
      </c>
      <c r="Z1337" t="s">
        <v>492</v>
      </c>
      <c r="AB1337" t="s">
        <v>515</v>
      </c>
    </row>
    <row r="1338" spans="1:28" x14ac:dyDescent="0.25">
      <c r="A1338" t="s">
        <v>1079</v>
      </c>
      <c r="B1338" t="s">
        <v>494</v>
      </c>
      <c r="C1338" t="s">
        <v>495</v>
      </c>
      <c r="D1338" t="s">
        <v>496</v>
      </c>
      <c r="E1338">
        <v>0.5</v>
      </c>
      <c r="F1338">
        <v>1</v>
      </c>
      <c r="G1338">
        <v>100</v>
      </c>
      <c r="H1338">
        <v>1</v>
      </c>
      <c r="I1338">
        <v>50</v>
      </c>
      <c r="J1338" s="168">
        <v>46339</v>
      </c>
      <c r="K1338" s="168">
        <v>46339</v>
      </c>
      <c r="L1338" s="168">
        <v>46290</v>
      </c>
      <c r="M1338" s="168">
        <v>46290</v>
      </c>
      <c r="N1338" t="s">
        <v>477</v>
      </c>
      <c r="O1338" t="s">
        <v>477</v>
      </c>
      <c r="P1338" s="168">
        <v>46185</v>
      </c>
      <c r="Q1338" s="168">
        <v>46185</v>
      </c>
      <c r="R1338" t="s">
        <v>477</v>
      </c>
      <c r="S1338" t="s">
        <v>477</v>
      </c>
      <c r="T1338">
        <v>6</v>
      </c>
      <c r="U1338" t="s">
        <v>1080</v>
      </c>
      <c r="V1338" t="s">
        <v>864</v>
      </c>
      <c r="W1338">
        <v>5170107411</v>
      </c>
      <c r="X1338">
        <v>0</v>
      </c>
      <c r="Z1338" t="s">
        <v>492</v>
      </c>
      <c r="AB1338" t="s">
        <v>515</v>
      </c>
    </row>
    <row r="1339" spans="1:28" x14ac:dyDescent="0.25">
      <c r="A1339" t="s">
        <v>1079</v>
      </c>
      <c r="B1339" t="s">
        <v>498</v>
      </c>
      <c r="C1339" t="s">
        <v>499</v>
      </c>
      <c r="D1339" t="s">
        <v>500</v>
      </c>
      <c r="E1339">
        <v>0.2</v>
      </c>
      <c r="F1339">
        <v>1</v>
      </c>
      <c r="G1339">
        <v>100</v>
      </c>
      <c r="H1339">
        <v>1</v>
      </c>
      <c r="I1339">
        <v>20</v>
      </c>
      <c r="J1339" s="168">
        <v>46339</v>
      </c>
      <c r="K1339" s="168">
        <v>46339</v>
      </c>
      <c r="L1339" s="168">
        <v>46290</v>
      </c>
      <c r="M1339" s="168">
        <v>46290</v>
      </c>
      <c r="N1339" t="s">
        <v>477</v>
      </c>
      <c r="O1339" t="s">
        <v>477</v>
      </c>
      <c r="P1339" s="168">
        <v>46269</v>
      </c>
      <c r="Q1339" s="168">
        <v>46269</v>
      </c>
      <c r="R1339" t="s">
        <v>477</v>
      </c>
      <c r="S1339" t="s">
        <v>477</v>
      </c>
      <c r="T1339">
        <v>6</v>
      </c>
      <c r="U1339" t="s">
        <v>1080</v>
      </c>
      <c r="V1339" t="s">
        <v>864</v>
      </c>
      <c r="W1339">
        <v>5170107412</v>
      </c>
      <c r="X1339">
        <v>0</v>
      </c>
      <c r="Z1339" t="s">
        <v>492</v>
      </c>
      <c r="AB1339" t="s">
        <v>515</v>
      </c>
    </row>
    <row r="1340" spans="1:28" x14ac:dyDescent="0.25">
      <c r="A1340" t="s">
        <v>1079</v>
      </c>
      <c r="B1340" t="s">
        <v>502</v>
      </c>
      <c r="C1340" t="s">
        <v>503</v>
      </c>
      <c r="D1340" t="s">
        <v>504</v>
      </c>
      <c r="E1340">
        <v>0.1</v>
      </c>
      <c r="F1340">
        <v>1</v>
      </c>
      <c r="G1340">
        <v>100</v>
      </c>
      <c r="H1340">
        <v>1</v>
      </c>
      <c r="I1340">
        <v>10</v>
      </c>
      <c r="J1340" s="168">
        <v>46339</v>
      </c>
      <c r="K1340" s="168">
        <v>46339</v>
      </c>
      <c r="L1340" s="168">
        <v>46290</v>
      </c>
      <c r="M1340" s="168">
        <v>46290</v>
      </c>
      <c r="N1340" t="s">
        <v>477</v>
      </c>
      <c r="O1340" t="s">
        <v>477</v>
      </c>
      <c r="P1340" s="168">
        <v>46339</v>
      </c>
      <c r="Q1340" s="168">
        <v>46339</v>
      </c>
      <c r="R1340" t="s">
        <v>477</v>
      </c>
      <c r="S1340" t="s">
        <v>477</v>
      </c>
      <c r="T1340">
        <v>6</v>
      </c>
      <c r="U1340" t="s">
        <v>1080</v>
      </c>
      <c r="V1340" t="s">
        <v>864</v>
      </c>
      <c r="W1340">
        <v>5170107413</v>
      </c>
      <c r="X1340">
        <v>0</v>
      </c>
      <c r="Z1340" t="s">
        <v>492</v>
      </c>
      <c r="AB1340" t="s">
        <v>515</v>
      </c>
    </row>
    <row r="1341" spans="1:28" x14ac:dyDescent="0.25">
      <c r="A1341" t="s">
        <v>1079</v>
      </c>
      <c r="B1341" t="s">
        <v>505</v>
      </c>
      <c r="C1341" t="s">
        <v>506</v>
      </c>
      <c r="D1341" t="s">
        <v>507</v>
      </c>
      <c r="E1341">
        <v>0.2</v>
      </c>
      <c r="F1341">
        <v>1</v>
      </c>
      <c r="G1341">
        <v>100</v>
      </c>
      <c r="H1341">
        <v>1</v>
      </c>
      <c r="I1341">
        <v>20</v>
      </c>
      <c r="J1341" s="168">
        <v>46353</v>
      </c>
      <c r="K1341" s="168">
        <v>46353</v>
      </c>
      <c r="L1341" s="168">
        <v>46295</v>
      </c>
      <c r="M1341" s="168">
        <v>46295</v>
      </c>
      <c r="N1341" t="s">
        <v>477</v>
      </c>
      <c r="O1341" t="s">
        <v>477</v>
      </c>
      <c r="P1341" s="168">
        <v>46353</v>
      </c>
      <c r="Q1341" s="168">
        <v>46353</v>
      </c>
      <c r="R1341" t="s">
        <v>477</v>
      </c>
      <c r="S1341" t="s">
        <v>477</v>
      </c>
      <c r="T1341">
        <v>6</v>
      </c>
      <c r="U1341" t="s">
        <v>1080</v>
      </c>
      <c r="V1341" t="s">
        <v>864</v>
      </c>
      <c r="W1341">
        <v>5170107414</v>
      </c>
      <c r="X1341">
        <v>0</v>
      </c>
      <c r="Z1341" t="s">
        <v>480</v>
      </c>
      <c r="AB1341" t="s">
        <v>557</v>
      </c>
    </row>
    <row r="1342" spans="1:28" x14ac:dyDescent="0.25">
      <c r="A1342" t="s">
        <v>1081</v>
      </c>
      <c r="B1342" t="s">
        <v>474</v>
      </c>
      <c r="C1342" t="s">
        <v>475</v>
      </c>
      <c r="D1342" t="s">
        <v>476</v>
      </c>
      <c r="E1342">
        <v>0</v>
      </c>
      <c r="F1342">
        <v>1</v>
      </c>
      <c r="G1342">
        <v>100</v>
      </c>
      <c r="H1342">
        <v>1</v>
      </c>
      <c r="I1342">
        <v>0</v>
      </c>
      <c r="J1342" s="168">
        <v>46167</v>
      </c>
      <c r="K1342" s="168">
        <v>46167</v>
      </c>
      <c r="L1342" s="168">
        <v>46167</v>
      </c>
      <c r="M1342" s="168">
        <v>46167</v>
      </c>
      <c r="N1342" t="s">
        <v>477</v>
      </c>
      <c r="O1342" t="s">
        <v>477</v>
      </c>
      <c r="P1342" s="168">
        <v>46167</v>
      </c>
      <c r="Q1342" s="168">
        <v>46167</v>
      </c>
      <c r="R1342" t="s">
        <v>477</v>
      </c>
      <c r="S1342" t="s">
        <v>477</v>
      </c>
      <c r="T1342">
        <v>6</v>
      </c>
      <c r="U1342" t="s">
        <v>1082</v>
      </c>
      <c r="V1342" t="s">
        <v>864</v>
      </c>
      <c r="W1342">
        <v>5170107415</v>
      </c>
      <c r="X1342">
        <v>0</v>
      </c>
      <c r="Z1342" t="s">
        <v>480</v>
      </c>
      <c r="AB1342" t="s">
        <v>535</v>
      </c>
    </row>
    <row r="1343" spans="1:28" x14ac:dyDescent="0.25">
      <c r="A1343" t="s">
        <v>1081</v>
      </c>
      <c r="B1343" t="s">
        <v>482</v>
      </c>
      <c r="C1343" t="s">
        <v>490</v>
      </c>
      <c r="D1343" t="s">
        <v>491</v>
      </c>
      <c r="E1343">
        <v>0</v>
      </c>
      <c r="F1343">
        <v>1</v>
      </c>
      <c r="G1343">
        <v>100</v>
      </c>
      <c r="H1343">
        <v>0</v>
      </c>
      <c r="I1343">
        <v>0</v>
      </c>
      <c r="J1343" s="168">
        <v>46178</v>
      </c>
      <c r="K1343" s="168">
        <v>46178</v>
      </c>
      <c r="L1343" t="s">
        <v>477</v>
      </c>
      <c r="M1343" t="s">
        <v>477</v>
      </c>
      <c r="N1343" t="s">
        <v>477</v>
      </c>
      <c r="O1343" t="s">
        <v>477</v>
      </c>
      <c r="P1343" s="168">
        <v>46178</v>
      </c>
      <c r="Q1343" s="168">
        <v>46178</v>
      </c>
      <c r="R1343" t="s">
        <v>477</v>
      </c>
      <c r="S1343" t="s">
        <v>477</v>
      </c>
      <c r="T1343">
        <v>6</v>
      </c>
      <c r="U1343" t="s">
        <v>1082</v>
      </c>
      <c r="V1343" t="s">
        <v>864</v>
      </c>
      <c r="W1343">
        <v>5170107416</v>
      </c>
      <c r="X1343">
        <v>0</v>
      </c>
      <c r="Z1343" t="s">
        <v>492</v>
      </c>
      <c r="AB1343" t="s">
        <v>501</v>
      </c>
    </row>
    <row r="1344" spans="1:28" x14ac:dyDescent="0.25">
      <c r="A1344" t="s">
        <v>1081</v>
      </c>
      <c r="B1344" t="s">
        <v>494</v>
      </c>
      <c r="C1344" t="s">
        <v>495</v>
      </c>
      <c r="D1344" t="s">
        <v>496</v>
      </c>
      <c r="E1344">
        <v>0.5</v>
      </c>
      <c r="F1344">
        <v>1</v>
      </c>
      <c r="G1344">
        <v>100</v>
      </c>
      <c r="H1344">
        <v>0</v>
      </c>
      <c r="I1344">
        <v>0</v>
      </c>
      <c r="J1344" s="168">
        <v>46339</v>
      </c>
      <c r="K1344" s="168">
        <v>46339</v>
      </c>
      <c r="L1344" t="s">
        <v>477</v>
      </c>
      <c r="M1344" t="s">
        <v>477</v>
      </c>
      <c r="N1344" t="s">
        <v>477</v>
      </c>
      <c r="O1344" t="s">
        <v>477</v>
      </c>
      <c r="P1344" s="168">
        <v>46185</v>
      </c>
      <c r="Q1344" s="168">
        <v>46185</v>
      </c>
      <c r="R1344" t="s">
        <v>477</v>
      </c>
      <c r="S1344" t="s">
        <v>477</v>
      </c>
      <c r="T1344">
        <v>6</v>
      </c>
      <c r="U1344" t="s">
        <v>1082</v>
      </c>
      <c r="V1344" t="s">
        <v>864</v>
      </c>
      <c r="W1344">
        <v>5170107417</v>
      </c>
      <c r="X1344">
        <v>0</v>
      </c>
      <c r="Z1344" t="s">
        <v>492</v>
      </c>
      <c r="AB1344" t="s">
        <v>501</v>
      </c>
    </row>
    <row r="1345" spans="1:28" x14ac:dyDescent="0.25">
      <c r="A1345" t="s">
        <v>1081</v>
      </c>
      <c r="B1345" t="s">
        <v>498</v>
      </c>
      <c r="C1345" t="s">
        <v>499</v>
      </c>
      <c r="D1345" t="s">
        <v>500</v>
      </c>
      <c r="E1345">
        <v>0.2</v>
      </c>
      <c r="F1345">
        <v>1</v>
      </c>
      <c r="G1345">
        <v>100</v>
      </c>
      <c r="H1345">
        <v>0</v>
      </c>
      <c r="I1345">
        <v>0</v>
      </c>
      <c r="J1345" s="168">
        <v>46339</v>
      </c>
      <c r="K1345" s="168">
        <v>46339</v>
      </c>
      <c r="L1345" t="s">
        <v>477</v>
      </c>
      <c r="M1345" t="s">
        <v>477</v>
      </c>
      <c r="N1345" t="s">
        <v>477</v>
      </c>
      <c r="O1345" t="s">
        <v>477</v>
      </c>
      <c r="P1345" s="168">
        <v>46269</v>
      </c>
      <c r="Q1345" s="168">
        <v>46269</v>
      </c>
      <c r="R1345" t="s">
        <v>477</v>
      </c>
      <c r="S1345" t="s">
        <v>477</v>
      </c>
      <c r="T1345">
        <v>6</v>
      </c>
      <c r="U1345" t="s">
        <v>1082</v>
      </c>
      <c r="V1345" t="s">
        <v>864</v>
      </c>
      <c r="W1345">
        <v>5170107418</v>
      </c>
      <c r="X1345">
        <v>0</v>
      </c>
      <c r="Z1345" t="s">
        <v>492</v>
      </c>
      <c r="AB1345" t="s">
        <v>501</v>
      </c>
    </row>
    <row r="1346" spans="1:28" x14ac:dyDescent="0.25">
      <c r="A1346" t="s">
        <v>1081</v>
      </c>
      <c r="B1346" t="s">
        <v>502</v>
      </c>
      <c r="C1346" t="s">
        <v>503</v>
      </c>
      <c r="D1346" t="s">
        <v>504</v>
      </c>
      <c r="E1346">
        <v>0.1</v>
      </c>
      <c r="F1346">
        <v>1</v>
      </c>
      <c r="G1346">
        <v>100</v>
      </c>
      <c r="H1346">
        <v>0</v>
      </c>
      <c r="I1346">
        <v>0</v>
      </c>
      <c r="J1346" s="168">
        <v>46339</v>
      </c>
      <c r="K1346" s="168">
        <v>46339</v>
      </c>
      <c r="L1346" t="s">
        <v>477</v>
      </c>
      <c r="M1346" t="s">
        <v>477</v>
      </c>
      <c r="N1346" t="s">
        <v>477</v>
      </c>
      <c r="O1346" t="s">
        <v>477</v>
      </c>
      <c r="P1346" s="168">
        <v>46339</v>
      </c>
      <c r="Q1346" s="168">
        <v>46339</v>
      </c>
      <c r="R1346" t="s">
        <v>477</v>
      </c>
      <c r="S1346" t="s">
        <v>477</v>
      </c>
      <c r="T1346">
        <v>6</v>
      </c>
      <c r="U1346" t="s">
        <v>1082</v>
      </c>
      <c r="V1346" t="s">
        <v>864</v>
      </c>
      <c r="W1346">
        <v>5170107419</v>
      </c>
      <c r="X1346">
        <v>0</v>
      </c>
      <c r="Z1346" t="s">
        <v>492</v>
      </c>
      <c r="AB1346" t="s">
        <v>501</v>
      </c>
    </row>
    <row r="1347" spans="1:28" x14ac:dyDescent="0.25">
      <c r="A1347" t="s">
        <v>1081</v>
      </c>
      <c r="B1347" t="s">
        <v>505</v>
      </c>
      <c r="C1347" t="s">
        <v>506</v>
      </c>
      <c r="D1347" t="s">
        <v>507</v>
      </c>
      <c r="E1347">
        <v>0.2</v>
      </c>
      <c r="F1347">
        <v>1</v>
      </c>
      <c r="G1347">
        <v>100</v>
      </c>
      <c r="H1347">
        <v>0</v>
      </c>
      <c r="I1347">
        <v>0</v>
      </c>
      <c r="J1347" s="168">
        <v>46353</v>
      </c>
      <c r="K1347" s="168">
        <v>46353</v>
      </c>
      <c r="L1347" t="s">
        <v>477</v>
      </c>
      <c r="M1347" t="s">
        <v>477</v>
      </c>
      <c r="N1347" t="s">
        <v>477</v>
      </c>
      <c r="O1347" t="s">
        <v>477</v>
      </c>
      <c r="P1347" s="168">
        <v>46353</v>
      </c>
      <c r="Q1347" s="168">
        <v>46353</v>
      </c>
      <c r="R1347" t="s">
        <v>477</v>
      </c>
      <c r="S1347" t="s">
        <v>477</v>
      </c>
      <c r="T1347">
        <v>6</v>
      </c>
      <c r="U1347" t="s">
        <v>1082</v>
      </c>
      <c r="V1347" t="s">
        <v>864</v>
      </c>
      <c r="W1347">
        <v>5170107420</v>
      </c>
      <c r="X1347">
        <v>0</v>
      </c>
      <c r="Z1347" t="s">
        <v>480</v>
      </c>
      <c r="AB1347" t="s">
        <v>501</v>
      </c>
    </row>
    <row r="1348" spans="1:28" x14ac:dyDescent="0.25">
      <c r="A1348" t="s">
        <v>1083</v>
      </c>
      <c r="B1348" t="s">
        <v>474</v>
      </c>
      <c r="C1348" t="s">
        <v>475</v>
      </c>
      <c r="D1348" t="s">
        <v>476</v>
      </c>
      <c r="E1348">
        <v>0</v>
      </c>
      <c r="F1348">
        <v>1</v>
      </c>
      <c r="G1348">
        <v>100</v>
      </c>
      <c r="H1348">
        <v>1</v>
      </c>
      <c r="I1348">
        <v>0</v>
      </c>
      <c r="J1348" s="168">
        <v>46167</v>
      </c>
      <c r="K1348" s="168">
        <v>46167</v>
      </c>
      <c r="L1348" s="168">
        <v>46167</v>
      </c>
      <c r="M1348" s="168">
        <v>46167</v>
      </c>
      <c r="N1348" t="s">
        <v>477</v>
      </c>
      <c r="O1348" t="s">
        <v>477</v>
      </c>
      <c r="P1348" s="168">
        <v>46167</v>
      </c>
      <c r="Q1348" s="168">
        <v>46167</v>
      </c>
      <c r="R1348" t="s">
        <v>477</v>
      </c>
      <c r="S1348" t="s">
        <v>477</v>
      </c>
      <c r="T1348">
        <v>6</v>
      </c>
      <c r="U1348" t="s">
        <v>1084</v>
      </c>
      <c r="V1348" t="s">
        <v>864</v>
      </c>
      <c r="W1348">
        <v>5170107421</v>
      </c>
      <c r="X1348">
        <v>0</v>
      </c>
      <c r="Z1348" t="s">
        <v>480</v>
      </c>
      <c r="AB1348" t="s">
        <v>535</v>
      </c>
    </row>
    <row r="1349" spans="1:28" x14ac:dyDescent="0.25">
      <c r="A1349" t="s">
        <v>1083</v>
      </c>
      <c r="B1349" t="s">
        <v>482</v>
      </c>
      <c r="C1349" t="s">
        <v>490</v>
      </c>
      <c r="D1349" t="s">
        <v>491</v>
      </c>
      <c r="E1349">
        <v>0</v>
      </c>
      <c r="F1349">
        <v>1</v>
      </c>
      <c r="G1349">
        <v>100</v>
      </c>
      <c r="H1349">
        <v>1</v>
      </c>
      <c r="I1349">
        <v>0</v>
      </c>
      <c r="J1349" s="168">
        <v>46178</v>
      </c>
      <c r="K1349" s="168">
        <v>46178</v>
      </c>
      <c r="L1349" s="168">
        <v>46302</v>
      </c>
      <c r="M1349" s="168">
        <v>46302</v>
      </c>
      <c r="N1349" t="s">
        <v>477</v>
      </c>
      <c r="O1349" t="s">
        <v>477</v>
      </c>
      <c r="P1349" s="168">
        <v>46178</v>
      </c>
      <c r="Q1349" s="168">
        <v>46178</v>
      </c>
      <c r="R1349" t="s">
        <v>477</v>
      </c>
      <c r="S1349" t="s">
        <v>477</v>
      </c>
      <c r="T1349">
        <v>6</v>
      </c>
      <c r="U1349" t="s">
        <v>1084</v>
      </c>
      <c r="V1349" t="s">
        <v>864</v>
      </c>
      <c r="W1349">
        <v>5170107422</v>
      </c>
      <c r="X1349">
        <v>0</v>
      </c>
      <c r="Z1349" t="s">
        <v>492</v>
      </c>
      <c r="AB1349" t="s">
        <v>493</v>
      </c>
    </row>
    <row r="1350" spans="1:28" x14ac:dyDescent="0.25">
      <c r="A1350" t="s">
        <v>1083</v>
      </c>
      <c r="B1350" t="s">
        <v>494</v>
      </c>
      <c r="C1350" t="s">
        <v>495</v>
      </c>
      <c r="D1350" t="s">
        <v>496</v>
      </c>
      <c r="E1350">
        <v>0.5</v>
      </c>
      <c r="F1350">
        <v>1</v>
      </c>
      <c r="G1350">
        <v>100</v>
      </c>
      <c r="H1350">
        <v>1</v>
      </c>
      <c r="I1350">
        <v>50</v>
      </c>
      <c r="J1350" s="168">
        <v>46339</v>
      </c>
      <c r="K1350" s="168">
        <v>46339</v>
      </c>
      <c r="L1350" s="168">
        <v>46302</v>
      </c>
      <c r="M1350" s="168">
        <v>46302</v>
      </c>
      <c r="N1350" t="s">
        <v>477</v>
      </c>
      <c r="O1350" t="s">
        <v>477</v>
      </c>
      <c r="P1350" s="168">
        <v>46185</v>
      </c>
      <c r="Q1350" s="168">
        <v>46185</v>
      </c>
      <c r="R1350" t="s">
        <v>477</v>
      </c>
      <c r="S1350" t="s">
        <v>477</v>
      </c>
      <c r="T1350">
        <v>6</v>
      </c>
      <c r="U1350" t="s">
        <v>1084</v>
      </c>
      <c r="V1350" t="s">
        <v>864</v>
      </c>
      <c r="W1350">
        <v>5170107423</v>
      </c>
      <c r="X1350">
        <v>0</v>
      </c>
      <c r="Z1350" t="s">
        <v>492</v>
      </c>
      <c r="AB1350" t="s">
        <v>493</v>
      </c>
    </row>
    <row r="1351" spans="1:28" x14ac:dyDescent="0.25">
      <c r="A1351" t="s">
        <v>1083</v>
      </c>
      <c r="B1351" t="s">
        <v>498</v>
      </c>
      <c r="C1351" t="s">
        <v>499</v>
      </c>
      <c r="D1351" t="s">
        <v>500</v>
      </c>
      <c r="E1351">
        <v>0.2</v>
      </c>
      <c r="F1351">
        <v>1</v>
      </c>
      <c r="G1351">
        <v>100</v>
      </c>
      <c r="H1351">
        <v>1</v>
      </c>
      <c r="I1351">
        <v>20</v>
      </c>
      <c r="J1351" s="168">
        <v>46339</v>
      </c>
      <c r="K1351" s="168">
        <v>46339</v>
      </c>
      <c r="L1351" s="168">
        <v>46302</v>
      </c>
      <c r="M1351" s="168">
        <v>46302</v>
      </c>
      <c r="N1351" t="s">
        <v>477</v>
      </c>
      <c r="O1351" t="s">
        <v>477</v>
      </c>
      <c r="P1351" s="168">
        <v>46269</v>
      </c>
      <c r="Q1351" s="168">
        <v>46269</v>
      </c>
      <c r="R1351" t="s">
        <v>477</v>
      </c>
      <c r="S1351" t="s">
        <v>477</v>
      </c>
      <c r="T1351">
        <v>6</v>
      </c>
      <c r="U1351" t="s">
        <v>1084</v>
      </c>
      <c r="V1351" t="s">
        <v>864</v>
      </c>
      <c r="W1351">
        <v>5170107424</v>
      </c>
      <c r="X1351">
        <v>0</v>
      </c>
      <c r="Z1351" t="s">
        <v>492</v>
      </c>
      <c r="AB1351" t="s">
        <v>493</v>
      </c>
    </row>
    <row r="1352" spans="1:28" x14ac:dyDescent="0.25">
      <c r="A1352" t="s">
        <v>1083</v>
      </c>
      <c r="B1352" t="s">
        <v>502</v>
      </c>
      <c r="C1352" t="s">
        <v>503</v>
      </c>
      <c r="D1352" t="s">
        <v>504</v>
      </c>
      <c r="E1352">
        <v>0.1</v>
      </c>
      <c r="F1352">
        <v>1</v>
      </c>
      <c r="G1352">
        <v>100</v>
      </c>
      <c r="H1352">
        <v>1</v>
      </c>
      <c r="I1352">
        <v>10</v>
      </c>
      <c r="J1352" s="168">
        <v>46339</v>
      </c>
      <c r="K1352" s="168">
        <v>46339</v>
      </c>
      <c r="L1352" s="168">
        <v>46302</v>
      </c>
      <c r="M1352" s="168">
        <v>46302</v>
      </c>
      <c r="N1352" t="s">
        <v>477</v>
      </c>
      <c r="O1352" t="s">
        <v>477</v>
      </c>
      <c r="P1352" s="168">
        <v>46339</v>
      </c>
      <c r="Q1352" s="168">
        <v>46339</v>
      </c>
      <c r="R1352" t="s">
        <v>477</v>
      </c>
      <c r="S1352" t="s">
        <v>477</v>
      </c>
      <c r="T1352">
        <v>6</v>
      </c>
      <c r="U1352" t="s">
        <v>1084</v>
      </c>
      <c r="V1352" t="s">
        <v>864</v>
      </c>
      <c r="W1352">
        <v>5170107425</v>
      </c>
      <c r="X1352">
        <v>0</v>
      </c>
      <c r="Z1352" t="s">
        <v>492</v>
      </c>
      <c r="AB1352" t="s">
        <v>493</v>
      </c>
    </row>
    <row r="1353" spans="1:28" x14ac:dyDescent="0.25">
      <c r="A1353" t="s">
        <v>1083</v>
      </c>
      <c r="B1353" t="s">
        <v>505</v>
      </c>
      <c r="C1353" t="s">
        <v>506</v>
      </c>
      <c r="D1353" t="s">
        <v>507</v>
      </c>
      <c r="E1353">
        <v>0.2</v>
      </c>
      <c r="F1353">
        <v>1</v>
      </c>
      <c r="G1353">
        <v>100</v>
      </c>
      <c r="H1353">
        <v>0</v>
      </c>
      <c r="I1353">
        <v>0</v>
      </c>
      <c r="J1353" s="168">
        <v>46353</v>
      </c>
      <c r="K1353" s="168">
        <v>46353</v>
      </c>
      <c r="L1353" t="s">
        <v>477</v>
      </c>
      <c r="M1353" t="s">
        <v>477</v>
      </c>
      <c r="N1353" t="s">
        <v>477</v>
      </c>
      <c r="O1353" t="s">
        <v>477</v>
      </c>
      <c r="P1353" s="168">
        <v>46353</v>
      </c>
      <c r="Q1353" s="168">
        <v>46353</v>
      </c>
      <c r="R1353" t="s">
        <v>477</v>
      </c>
      <c r="S1353" t="s">
        <v>477</v>
      </c>
      <c r="T1353">
        <v>6</v>
      </c>
      <c r="U1353" t="s">
        <v>1084</v>
      </c>
      <c r="V1353" t="s">
        <v>864</v>
      </c>
      <c r="W1353">
        <v>5170107426</v>
      </c>
      <c r="X1353">
        <v>0</v>
      </c>
      <c r="Z1353" t="s">
        <v>480</v>
      </c>
      <c r="AB1353" t="s">
        <v>501</v>
      </c>
    </row>
    <row r="1354" spans="1:28" x14ac:dyDescent="0.25">
      <c r="A1354" t="s">
        <v>1085</v>
      </c>
      <c r="B1354" t="s">
        <v>474</v>
      </c>
      <c r="C1354" t="s">
        <v>475</v>
      </c>
      <c r="D1354" t="s">
        <v>476</v>
      </c>
      <c r="E1354">
        <v>0</v>
      </c>
      <c r="F1354">
        <v>1</v>
      </c>
      <c r="G1354">
        <v>100</v>
      </c>
      <c r="H1354">
        <v>1</v>
      </c>
      <c r="I1354">
        <v>0</v>
      </c>
      <c r="J1354" s="168">
        <v>46167</v>
      </c>
      <c r="K1354" s="168">
        <v>46167</v>
      </c>
      <c r="L1354" s="168">
        <v>46167</v>
      </c>
      <c r="M1354" s="168">
        <v>46167</v>
      </c>
      <c r="N1354" t="s">
        <v>477</v>
      </c>
      <c r="O1354" t="s">
        <v>477</v>
      </c>
      <c r="P1354" s="168">
        <v>46167</v>
      </c>
      <c r="Q1354" s="168">
        <v>46167</v>
      </c>
      <c r="R1354" t="s">
        <v>477</v>
      </c>
      <c r="S1354" t="s">
        <v>477</v>
      </c>
      <c r="T1354">
        <v>6</v>
      </c>
      <c r="U1354" t="s">
        <v>1086</v>
      </c>
      <c r="V1354" t="s">
        <v>864</v>
      </c>
      <c r="W1354">
        <v>5170107427</v>
      </c>
      <c r="X1354">
        <v>0</v>
      </c>
      <c r="Z1354" t="s">
        <v>480</v>
      </c>
      <c r="AB1354" t="s">
        <v>535</v>
      </c>
    </row>
    <row r="1355" spans="1:28" x14ac:dyDescent="0.25">
      <c r="A1355" t="s">
        <v>1085</v>
      </c>
      <c r="B1355" t="s">
        <v>482</v>
      </c>
      <c r="C1355" t="s">
        <v>490</v>
      </c>
      <c r="D1355" t="s">
        <v>491</v>
      </c>
      <c r="E1355">
        <v>0</v>
      </c>
      <c r="F1355">
        <v>1</v>
      </c>
      <c r="G1355">
        <v>100</v>
      </c>
      <c r="H1355">
        <v>0</v>
      </c>
      <c r="I1355">
        <v>0</v>
      </c>
      <c r="J1355" s="168">
        <v>46178</v>
      </c>
      <c r="K1355" s="168">
        <v>46178</v>
      </c>
      <c r="L1355" t="s">
        <v>477</v>
      </c>
      <c r="M1355" t="s">
        <v>477</v>
      </c>
      <c r="N1355" t="s">
        <v>477</v>
      </c>
      <c r="O1355" t="s">
        <v>477</v>
      </c>
      <c r="P1355" s="168">
        <v>46178</v>
      </c>
      <c r="Q1355" s="168">
        <v>46178</v>
      </c>
      <c r="R1355" t="s">
        <v>477</v>
      </c>
      <c r="S1355" t="s">
        <v>477</v>
      </c>
      <c r="T1355">
        <v>6</v>
      </c>
      <c r="U1355" t="s">
        <v>1086</v>
      </c>
      <c r="V1355" t="s">
        <v>864</v>
      </c>
      <c r="W1355">
        <v>5170107428</v>
      </c>
      <c r="X1355">
        <v>0</v>
      </c>
      <c r="Z1355" t="s">
        <v>492</v>
      </c>
      <c r="AB1355" t="s">
        <v>501</v>
      </c>
    </row>
    <row r="1356" spans="1:28" x14ac:dyDescent="0.25">
      <c r="A1356" t="s">
        <v>1085</v>
      </c>
      <c r="B1356" t="s">
        <v>494</v>
      </c>
      <c r="C1356" t="s">
        <v>495</v>
      </c>
      <c r="D1356" t="s">
        <v>496</v>
      </c>
      <c r="E1356">
        <v>0.5</v>
      </c>
      <c r="F1356">
        <v>1</v>
      </c>
      <c r="G1356">
        <v>100</v>
      </c>
      <c r="H1356">
        <v>0</v>
      </c>
      <c r="I1356">
        <v>0</v>
      </c>
      <c r="J1356" s="168">
        <v>46339</v>
      </c>
      <c r="K1356" s="168">
        <v>46339</v>
      </c>
      <c r="L1356" t="s">
        <v>477</v>
      </c>
      <c r="M1356" t="s">
        <v>477</v>
      </c>
      <c r="N1356" t="s">
        <v>477</v>
      </c>
      <c r="O1356" t="s">
        <v>477</v>
      </c>
      <c r="P1356" s="168">
        <v>46185</v>
      </c>
      <c r="Q1356" s="168">
        <v>46185</v>
      </c>
      <c r="R1356" t="s">
        <v>477</v>
      </c>
      <c r="S1356" t="s">
        <v>477</v>
      </c>
      <c r="T1356">
        <v>6</v>
      </c>
      <c r="U1356" t="s">
        <v>1086</v>
      </c>
      <c r="V1356" t="s">
        <v>864</v>
      </c>
      <c r="W1356">
        <v>5170107429</v>
      </c>
      <c r="X1356">
        <v>0</v>
      </c>
      <c r="Z1356" t="s">
        <v>492</v>
      </c>
      <c r="AB1356" t="s">
        <v>501</v>
      </c>
    </row>
    <row r="1357" spans="1:28" x14ac:dyDescent="0.25">
      <c r="A1357" t="s">
        <v>1085</v>
      </c>
      <c r="B1357" t="s">
        <v>498</v>
      </c>
      <c r="C1357" t="s">
        <v>499</v>
      </c>
      <c r="D1357" t="s">
        <v>500</v>
      </c>
      <c r="E1357">
        <v>0.2</v>
      </c>
      <c r="F1357">
        <v>1</v>
      </c>
      <c r="G1357">
        <v>100</v>
      </c>
      <c r="H1357">
        <v>0</v>
      </c>
      <c r="I1357">
        <v>0</v>
      </c>
      <c r="J1357" s="168">
        <v>46339</v>
      </c>
      <c r="K1357" s="168">
        <v>46339</v>
      </c>
      <c r="L1357" t="s">
        <v>477</v>
      </c>
      <c r="M1357" t="s">
        <v>477</v>
      </c>
      <c r="N1357" t="s">
        <v>477</v>
      </c>
      <c r="O1357" t="s">
        <v>477</v>
      </c>
      <c r="P1357" s="168">
        <v>46269</v>
      </c>
      <c r="Q1357" s="168">
        <v>46269</v>
      </c>
      <c r="R1357" t="s">
        <v>477</v>
      </c>
      <c r="S1357" t="s">
        <v>477</v>
      </c>
      <c r="T1357">
        <v>6</v>
      </c>
      <c r="U1357" t="s">
        <v>1086</v>
      </c>
      <c r="V1357" t="s">
        <v>864</v>
      </c>
      <c r="W1357">
        <v>5170107430</v>
      </c>
      <c r="X1357">
        <v>0</v>
      </c>
      <c r="Z1357" t="s">
        <v>492</v>
      </c>
      <c r="AB1357" t="s">
        <v>501</v>
      </c>
    </row>
    <row r="1358" spans="1:28" x14ac:dyDescent="0.25">
      <c r="A1358" t="s">
        <v>1085</v>
      </c>
      <c r="B1358" t="s">
        <v>502</v>
      </c>
      <c r="C1358" t="s">
        <v>503</v>
      </c>
      <c r="D1358" t="s">
        <v>504</v>
      </c>
      <c r="E1358">
        <v>0.1</v>
      </c>
      <c r="F1358">
        <v>1</v>
      </c>
      <c r="G1358">
        <v>100</v>
      </c>
      <c r="H1358">
        <v>0</v>
      </c>
      <c r="I1358">
        <v>0</v>
      </c>
      <c r="J1358" s="168">
        <v>46339</v>
      </c>
      <c r="K1358" s="168">
        <v>46339</v>
      </c>
      <c r="L1358" t="s">
        <v>477</v>
      </c>
      <c r="M1358" t="s">
        <v>477</v>
      </c>
      <c r="N1358" t="s">
        <v>477</v>
      </c>
      <c r="O1358" t="s">
        <v>477</v>
      </c>
      <c r="P1358" s="168">
        <v>46339</v>
      </c>
      <c r="Q1358" s="168">
        <v>46339</v>
      </c>
      <c r="R1358" t="s">
        <v>477</v>
      </c>
      <c r="S1358" t="s">
        <v>477</v>
      </c>
      <c r="T1358">
        <v>6</v>
      </c>
      <c r="U1358" t="s">
        <v>1086</v>
      </c>
      <c r="V1358" t="s">
        <v>864</v>
      </c>
      <c r="W1358">
        <v>5170107431</v>
      </c>
      <c r="X1358">
        <v>0</v>
      </c>
      <c r="Z1358" t="s">
        <v>492</v>
      </c>
      <c r="AB1358" t="s">
        <v>501</v>
      </c>
    </row>
    <row r="1359" spans="1:28" x14ac:dyDescent="0.25">
      <c r="A1359" t="s">
        <v>1085</v>
      </c>
      <c r="B1359" t="s">
        <v>505</v>
      </c>
      <c r="C1359" t="s">
        <v>506</v>
      </c>
      <c r="D1359" t="s">
        <v>507</v>
      </c>
      <c r="E1359">
        <v>0.2</v>
      </c>
      <c r="F1359">
        <v>1</v>
      </c>
      <c r="G1359">
        <v>100</v>
      </c>
      <c r="H1359">
        <v>0</v>
      </c>
      <c r="I1359">
        <v>0</v>
      </c>
      <c r="J1359" s="168">
        <v>46353</v>
      </c>
      <c r="K1359" s="168">
        <v>46353</v>
      </c>
      <c r="L1359" t="s">
        <v>477</v>
      </c>
      <c r="M1359" t="s">
        <v>477</v>
      </c>
      <c r="N1359" t="s">
        <v>477</v>
      </c>
      <c r="O1359" t="s">
        <v>477</v>
      </c>
      <c r="P1359" s="168">
        <v>46353</v>
      </c>
      <c r="Q1359" s="168">
        <v>46353</v>
      </c>
      <c r="R1359" t="s">
        <v>477</v>
      </c>
      <c r="S1359" t="s">
        <v>477</v>
      </c>
      <c r="T1359">
        <v>6</v>
      </c>
      <c r="U1359" t="s">
        <v>1086</v>
      </c>
      <c r="V1359" t="s">
        <v>864</v>
      </c>
      <c r="W1359">
        <v>5170107432</v>
      </c>
      <c r="X1359">
        <v>0</v>
      </c>
      <c r="Z1359" t="s">
        <v>480</v>
      </c>
      <c r="AB1359" t="s">
        <v>501</v>
      </c>
    </row>
    <row r="1360" spans="1:28" x14ac:dyDescent="0.25">
      <c r="A1360" t="s">
        <v>1087</v>
      </c>
      <c r="B1360" t="s">
        <v>474</v>
      </c>
      <c r="C1360" t="s">
        <v>475</v>
      </c>
      <c r="D1360" t="s">
        <v>476</v>
      </c>
      <c r="E1360">
        <v>0</v>
      </c>
      <c r="F1360">
        <v>1</v>
      </c>
      <c r="G1360">
        <v>100</v>
      </c>
      <c r="H1360">
        <v>1</v>
      </c>
      <c r="I1360">
        <v>0</v>
      </c>
      <c r="J1360" s="168">
        <v>46167</v>
      </c>
      <c r="K1360" s="168">
        <v>46167</v>
      </c>
      <c r="L1360" s="168">
        <v>46167</v>
      </c>
      <c r="M1360" s="168">
        <v>46167</v>
      </c>
      <c r="N1360" t="s">
        <v>477</v>
      </c>
      <c r="O1360" t="s">
        <v>477</v>
      </c>
      <c r="P1360" s="168">
        <v>46167</v>
      </c>
      <c r="Q1360" s="168">
        <v>46167</v>
      </c>
      <c r="R1360" t="s">
        <v>477</v>
      </c>
      <c r="S1360" t="s">
        <v>477</v>
      </c>
      <c r="T1360">
        <v>6</v>
      </c>
      <c r="U1360" t="s">
        <v>1088</v>
      </c>
      <c r="V1360" t="s">
        <v>864</v>
      </c>
      <c r="W1360">
        <v>5170107433</v>
      </c>
      <c r="X1360">
        <v>0</v>
      </c>
      <c r="Z1360" t="s">
        <v>480</v>
      </c>
      <c r="AB1360" t="s">
        <v>535</v>
      </c>
    </row>
    <row r="1361" spans="1:28" x14ac:dyDescent="0.25">
      <c r="A1361" t="s">
        <v>1087</v>
      </c>
      <c r="B1361" t="s">
        <v>482</v>
      </c>
      <c r="C1361" t="s">
        <v>490</v>
      </c>
      <c r="D1361" t="s">
        <v>491</v>
      </c>
      <c r="E1361">
        <v>0</v>
      </c>
      <c r="F1361">
        <v>1</v>
      </c>
      <c r="G1361">
        <v>100</v>
      </c>
      <c r="H1361">
        <v>0</v>
      </c>
      <c r="I1361">
        <v>0</v>
      </c>
      <c r="J1361" s="168">
        <v>46178</v>
      </c>
      <c r="K1361" s="168">
        <v>46178</v>
      </c>
      <c r="L1361" t="s">
        <v>477</v>
      </c>
      <c r="M1361" t="s">
        <v>477</v>
      </c>
      <c r="N1361" t="s">
        <v>477</v>
      </c>
      <c r="O1361" t="s">
        <v>477</v>
      </c>
      <c r="P1361" s="168">
        <v>46178</v>
      </c>
      <c r="Q1361" s="168">
        <v>46178</v>
      </c>
      <c r="R1361" t="s">
        <v>477</v>
      </c>
      <c r="S1361" t="s">
        <v>477</v>
      </c>
      <c r="T1361">
        <v>6</v>
      </c>
      <c r="U1361" t="s">
        <v>1088</v>
      </c>
      <c r="V1361" t="s">
        <v>864</v>
      </c>
      <c r="W1361">
        <v>5170107434</v>
      </c>
      <c r="X1361">
        <v>0</v>
      </c>
      <c r="Z1361" t="s">
        <v>492</v>
      </c>
      <c r="AB1361" t="s">
        <v>501</v>
      </c>
    </row>
    <row r="1362" spans="1:28" x14ac:dyDescent="0.25">
      <c r="A1362" t="s">
        <v>1087</v>
      </c>
      <c r="B1362" t="s">
        <v>494</v>
      </c>
      <c r="C1362" t="s">
        <v>495</v>
      </c>
      <c r="D1362" t="s">
        <v>496</v>
      </c>
      <c r="E1362">
        <v>0.5</v>
      </c>
      <c r="F1362">
        <v>1</v>
      </c>
      <c r="G1362">
        <v>100</v>
      </c>
      <c r="H1362">
        <v>0</v>
      </c>
      <c r="I1362">
        <v>0</v>
      </c>
      <c r="J1362" s="168">
        <v>46339</v>
      </c>
      <c r="K1362" s="168">
        <v>46339</v>
      </c>
      <c r="L1362" t="s">
        <v>477</v>
      </c>
      <c r="M1362" t="s">
        <v>477</v>
      </c>
      <c r="N1362" t="s">
        <v>477</v>
      </c>
      <c r="O1362" t="s">
        <v>477</v>
      </c>
      <c r="P1362" s="168">
        <v>46185</v>
      </c>
      <c r="Q1362" s="168">
        <v>46185</v>
      </c>
      <c r="R1362" t="s">
        <v>477</v>
      </c>
      <c r="S1362" t="s">
        <v>477</v>
      </c>
      <c r="T1362">
        <v>6</v>
      </c>
      <c r="U1362" t="s">
        <v>1088</v>
      </c>
      <c r="V1362" t="s">
        <v>864</v>
      </c>
      <c r="W1362">
        <v>5170107435</v>
      </c>
      <c r="X1362">
        <v>0</v>
      </c>
      <c r="Z1362" t="s">
        <v>492</v>
      </c>
      <c r="AB1362" t="s">
        <v>501</v>
      </c>
    </row>
    <row r="1363" spans="1:28" x14ac:dyDescent="0.25">
      <c r="A1363" t="s">
        <v>1087</v>
      </c>
      <c r="B1363" t="s">
        <v>498</v>
      </c>
      <c r="C1363" t="s">
        <v>499</v>
      </c>
      <c r="D1363" t="s">
        <v>500</v>
      </c>
      <c r="E1363">
        <v>0.2</v>
      </c>
      <c r="F1363">
        <v>1</v>
      </c>
      <c r="G1363">
        <v>100</v>
      </c>
      <c r="H1363">
        <v>0</v>
      </c>
      <c r="I1363">
        <v>0</v>
      </c>
      <c r="J1363" s="168">
        <v>46339</v>
      </c>
      <c r="K1363" s="168">
        <v>46339</v>
      </c>
      <c r="L1363" t="s">
        <v>477</v>
      </c>
      <c r="M1363" t="s">
        <v>477</v>
      </c>
      <c r="N1363" t="s">
        <v>477</v>
      </c>
      <c r="O1363" t="s">
        <v>477</v>
      </c>
      <c r="P1363" s="168">
        <v>46269</v>
      </c>
      <c r="Q1363" s="168">
        <v>46269</v>
      </c>
      <c r="R1363" t="s">
        <v>477</v>
      </c>
      <c r="S1363" t="s">
        <v>477</v>
      </c>
      <c r="T1363">
        <v>6</v>
      </c>
      <c r="U1363" t="s">
        <v>1088</v>
      </c>
      <c r="V1363" t="s">
        <v>864</v>
      </c>
      <c r="W1363">
        <v>5170107436</v>
      </c>
      <c r="X1363">
        <v>0</v>
      </c>
      <c r="Z1363" t="s">
        <v>492</v>
      </c>
      <c r="AB1363" t="s">
        <v>501</v>
      </c>
    </row>
    <row r="1364" spans="1:28" x14ac:dyDescent="0.25">
      <c r="A1364" t="s">
        <v>1087</v>
      </c>
      <c r="B1364" t="s">
        <v>502</v>
      </c>
      <c r="C1364" t="s">
        <v>503</v>
      </c>
      <c r="D1364" t="s">
        <v>504</v>
      </c>
      <c r="E1364">
        <v>0.1</v>
      </c>
      <c r="F1364">
        <v>1</v>
      </c>
      <c r="G1364">
        <v>100</v>
      </c>
      <c r="H1364">
        <v>0</v>
      </c>
      <c r="I1364">
        <v>0</v>
      </c>
      <c r="J1364" s="168">
        <v>46339</v>
      </c>
      <c r="K1364" s="168">
        <v>46339</v>
      </c>
      <c r="L1364" t="s">
        <v>477</v>
      </c>
      <c r="M1364" t="s">
        <v>477</v>
      </c>
      <c r="N1364" t="s">
        <v>477</v>
      </c>
      <c r="O1364" t="s">
        <v>477</v>
      </c>
      <c r="P1364" s="168">
        <v>46339</v>
      </c>
      <c r="Q1364" s="168">
        <v>46339</v>
      </c>
      <c r="R1364" t="s">
        <v>477</v>
      </c>
      <c r="S1364" t="s">
        <v>477</v>
      </c>
      <c r="T1364">
        <v>6</v>
      </c>
      <c r="U1364" t="s">
        <v>1088</v>
      </c>
      <c r="V1364" t="s">
        <v>864</v>
      </c>
      <c r="W1364">
        <v>5170107437</v>
      </c>
      <c r="X1364">
        <v>0</v>
      </c>
      <c r="Z1364" t="s">
        <v>492</v>
      </c>
      <c r="AB1364" t="s">
        <v>501</v>
      </c>
    </row>
    <row r="1365" spans="1:28" x14ac:dyDescent="0.25">
      <c r="A1365" t="s">
        <v>1087</v>
      </c>
      <c r="B1365" t="s">
        <v>505</v>
      </c>
      <c r="C1365" t="s">
        <v>506</v>
      </c>
      <c r="D1365" t="s">
        <v>507</v>
      </c>
      <c r="E1365">
        <v>0.2</v>
      </c>
      <c r="F1365">
        <v>1</v>
      </c>
      <c r="G1365">
        <v>100</v>
      </c>
      <c r="H1365">
        <v>0</v>
      </c>
      <c r="I1365">
        <v>0</v>
      </c>
      <c r="J1365" s="168">
        <v>46353</v>
      </c>
      <c r="K1365" s="168">
        <v>46353</v>
      </c>
      <c r="L1365" t="s">
        <v>477</v>
      </c>
      <c r="M1365" t="s">
        <v>477</v>
      </c>
      <c r="N1365" t="s">
        <v>477</v>
      </c>
      <c r="O1365" t="s">
        <v>477</v>
      </c>
      <c r="P1365" s="168">
        <v>46353</v>
      </c>
      <c r="Q1365" s="168">
        <v>46353</v>
      </c>
      <c r="R1365" t="s">
        <v>477</v>
      </c>
      <c r="S1365" t="s">
        <v>477</v>
      </c>
      <c r="T1365">
        <v>6</v>
      </c>
      <c r="U1365" t="s">
        <v>1088</v>
      </c>
      <c r="V1365" t="s">
        <v>864</v>
      </c>
      <c r="W1365">
        <v>5170107438</v>
      </c>
      <c r="X1365">
        <v>0</v>
      </c>
      <c r="Z1365" t="s">
        <v>480</v>
      </c>
      <c r="AB1365" t="s">
        <v>501</v>
      </c>
    </row>
    <row r="1366" spans="1:28" x14ac:dyDescent="0.25">
      <c r="A1366" t="s">
        <v>1089</v>
      </c>
      <c r="B1366" t="s">
        <v>474</v>
      </c>
      <c r="C1366" t="s">
        <v>475</v>
      </c>
      <c r="D1366" t="s">
        <v>476</v>
      </c>
      <c r="E1366">
        <v>0</v>
      </c>
      <c r="F1366">
        <v>1</v>
      </c>
      <c r="G1366">
        <v>100</v>
      </c>
      <c r="H1366">
        <v>1</v>
      </c>
      <c r="I1366">
        <v>0</v>
      </c>
      <c r="J1366" s="168">
        <v>46167</v>
      </c>
      <c r="K1366" s="168">
        <v>46167</v>
      </c>
      <c r="L1366" s="168">
        <v>46167</v>
      </c>
      <c r="M1366" s="168">
        <v>46167</v>
      </c>
      <c r="N1366" t="s">
        <v>477</v>
      </c>
      <c r="O1366" t="s">
        <v>477</v>
      </c>
      <c r="P1366" s="168">
        <v>46167</v>
      </c>
      <c r="Q1366" s="168">
        <v>46167</v>
      </c>
      <c r="R1366" t="s">
        <v>477</v>
      </c>
      <c r="S1366" t="s">
        <v>477</v>
      </c>
      <c r="T1366">
        <v>6</v>
      </c>
      <c r="U1366" t="s">
        <v>1090</v>
      </c>
      <c r="V1366" t="s">
        <v>864</v>
      </c>
      <c r="W1366">
        <v>5170107439</v>
      </c>
      <c r="X1366">
        <v>0</v>
      </c>
      <c r="Z1366" t="s">
        <v>480</v>
      </c>
      <c r="AB1366" t="s">
        <v>535</v>
      </c>
    </row>
    <row r="1367" spans="1:28" x14ac:dyDescent="0.25">
      <c r="A1367" t="s">
        <v>1089</v>
      </c>
      <c r="B1367" t="s">
        <v>482</v>
      </c>
      <c r="C1367" t="s">
        <v>490</v>
      </c>
      <c r="D1367" t="s">
        <v>491</v>
      </c>
      <c r="E1367">
        <v>0</v>
      </c>
      <c r="F1367">
        <v>1</v>
      </c>
      <c r="G1367">
        <v>100</v>
      </c>
      <c r="H1367">
        <v>0</v>
      </c>
      <c r="I1367">
        <v>0</v>
      </c>
      <c r="J1367" s="168">
        <v>46178</v>
      </c>
      <c r="K1367" s="168">
        <v>46178</v>
      </c>
      <c r="L1367" t="s">
        <v>477</v>
      </c>
      <c r="M1367" t="s">
        <v>477</v>
      </c>
      <c r="N1367" t="s">
        <v>477</v>
      </c>
      <c r="O1367" t="s">
        <v>477</v>
      </c>
      <c r="P1367" s="168">
        <v>46178</v>
      </c>
      <c r="Q1367" s="168">
        <v>46178</v>
      </c>
      <c r="R1367" t="s">
        <v>477</v>
      </c>
      <c r="S1367" t="s">
        <v>477</v>
      </c>
      <c r="T1367">
        <v>6</v>
      </c>
      <c r="U1367" t="s">
        <v>1090</v>
      </c>
      <c r="V1367" t="s">
        <v>864</v>
      </c>
      <c r="W1367">
        <v>5170107440</v>
      </c>
      <c r="X1367">
        <v>0</v>
      </c>
      <c r="Z1367" t="s">
        <v>492</v>
      </c>
      <c r="AB1367" t="s">
        <v>501</v>
      </c>
    </row>
    <row r="1368" spans="1:28" x14ac:dyDescent="0.25">
      <c r="A1368" t="s">
        <v>1089</v>
      </c>
      <c r="B1368" t="s">
        <v>494</v>
      </c>
      <c r="C1368" t="s">
        <v>495</v>
      </c>
      <c r="D1368" t="s">
        <v>496</v>
      </c>
      <c r="E1368">
        <v>0.5</v>
      </c>
      <c r="F1368">
        <v>1</v>
      </c>
      <c r="G1368">
        <v>100</v>
      </c>
      <c r="H1368">
        <v>0</v>
      </c>
      <c r="I1368">
        <v>0</v>
      </c>
      <c r="J1368" s="168">
        <v>46339</v>
      </c>
      <c r="K1368" s="168">
        <v>46339</v>
      </c>
      <c r="L1368" t="s">
        <v>477</v>
      </c>
      <c r="M1368" t="s">
        <v>477</v>
      </c>
      <c r="N1368" t="s">
        <v>477</v>
      </c>
      <c r="O1368" t="s">
        <v>477</v>
      </c>
      <c r="P1368" s="168">
        <v>46185</v>
      </c>
      <c r="Q1368" s="168">
        <v>46185</v>
      </c>
      <c r="R1368" t="s">
        <v>477</v>
      </c>
      <c r="S1368" t="s">
        <v>477</v>
      </c>
      <c r="T1368">
        <v>6</v>
      </c>
      <c r="U1368" t="s">
        <v>1090</v>
      </c>
      <c r="V1368" t="s">
        <v>864</v>
      </c>
      <c r="W1368">
        <v>5170107441</v>
      </c>
      <c r="X1368">
        <v>0</v>
      </c>
      <c r="Z1368" t="s">
        <v>492</v>
      </c>
      <c r="AB1368" t="s">
        <v>501</v>
      </c>
    </row>
    <row r="1369" spans="1:28" x14ac:dyDescent="0.25">
      <c r="A1369" t="s">
        <v>1089</v>
      </c>
      <c r="B1369" t="s">
        <v>498</v>
      </c>
      <c r="C1369" t="s">
        <v>499</v>
      </c>
      <c r="D1369" t="s">
        <v>500</v>
      </c>
      <c r="E1369">
        <v>0.2</v>
      </c>
      <c r="F1369">
        <v>1</v>
      </c>
      <c r="G1369">
        <v>100</v>
      </c>
      <c r="H1369">
        <v>0</v>
      </c>
      <c r="I1369">
        <v>0</v>
      </c>
      <c r="J1369" s="168">
        <v>46339</v>
      </c>
      <c r="K1369" s="168">
        <v>46339</v>
      </c>
      <c r="L1369" t="s">
        <v>477</v>
      </c>
      <c r="M1369" t="s">
        <v>477</v>
      </c>
      <c r="N1369" t="s">
        <v>477</v>
      </c>
      <c r="O1369" t="s">
        <v>477</v>
      </c>
      <c r="P1369" s="168">
        <v>46269</v>
      </c>
      <c r="Q1369" s="168">
        <v>46269</v>
      </c>
      <c r="R1369" t="s">
        <v>477</v>
      </c>
      <c r="S1369" t="s">
        <v>477</v>
      </c>
      <c r="T1369">
        <v>6</v>
      </c>
      <c r="U1369" t="s">
        <v>1090</v>
      </c>
      <c r="V1369" t="s">
        <v>864</v>
      </c>
      <c r="W1369">
        <v>5170107442</v>
      </c>
      <c r="X1369">
        <v>0</v>
      </c>
      <c r="Z1369" t="s">
        <v>492</v>
      </c>
      <c r="AB1369" t="s">
        <v>501</v>
      </c>
    </row>
    <row r="1370" spans="1:28" x14ac:dyDescent="0.25">
      <c r="A1370" t="s">
        <v>1089</v>
      </c>
      <c r="B1370" t="s">
        <v>502</v>
      </c>
      <c r="C1370" t="s">
        <v>503</v>
      </c>
      <c r="D1370" t="s">
        <v>504</v>
      </c>
      <c r="E1370">
        <v>0.1</v>
      </c>
      <c r="F1370">
        <v>1</v>
      </c>
      <c r="G1370">
        <v>100</v>
      </c>
      <c r="H1370">
        <v>0</v>
      </c>
      <c r="I1370">
        <v>0</v>
      </c>
      <c r="J1370" s="168">
        <v>46339</v>
      </c>
      <c r="K1370" s="168">
        <v>46339</v>
      </c>
      <c r="L1370" t="s">
        <v>477</v>
      </c>
      <c r="M1370" t="s">
        <v>477</v>
      </c>
      <c r="N1370" t="s">
        <v>477</v>
      </c>
      <c r="O1370" t="s">
        <v>477</v>
      </c>
      <c r="P1370" s="168">
        <v>46339</v>
      </c>
      <c r="Q1370" s="168">
        <v>46339</v>
      </c>
      <c r="R1370" t="s">
        <v>477</v>
      </c>
      <c r="S1370" t="s">
        <v>477</v>
      </c>
      <c r="T1370">
        <v>6</v>
      </c>
      <c r="U1370" t="s">
        <v>1090</v>
      </c>
      <c r="V1370" t="s">
        <v>864</v>
      </c>
      <c r="W1370">
        <v>5170107443</v>
      </c>
      <c r="X1370">
        <v>0</v>
      </c>
      <c r="Z1370" t="s">
        <v>492</v>
      </c>
      <c r="AB1370" t="s">
        <v>501</v>
      </c>
    </row>
    <row r="1371" spans="1:28" x14ac:dyDescent="0.25">
      <c r="A1371" t="s">
        <v>1089</v>
      </c>
      <c r="B1371" t="s">
        <v>505</v>
      </c>
      <c r="C1371" t="s">
        <v>506</v>
      </c>
      <c r="D1371" t="s">
        <v>507</v>
      </c>
      <c r="E1371">
        <v>0.2</v>
      </c>
      <c r="F1371">
        <v>1</v>
      </c>
      <c r="G1371">
        <v>100</v>
      </c>
      <c r="H1371">
        <v>0</v>
      </c>
      <c r="I1371">
        <v>0</v>
      </c>
      <c r="J1371" s="168">
        <v>46353</v>
      </c>
      <c r="K1371" s="168">
        <v>46353</v>
      </c>
      <c r="L1371" t="s">
        <v>477</v>
      </c>
      <c r="M1371" t="s">
        <v>477</v>
      </c>
      <c r="N1371" t="s">
        <v>477</v>
      </c>
      <c r="O1371" t="s">
        <v>477</v>
      </c>
      <c r="P1371" s="168">
        <v>46353</v>
      </c>
      <c r="Q1371" s="168">
        <v>46353</v>
      </c>
      <c r="R1371" t="s">
        <v>477</v>
      </c>
      <c r="S1371" t="s">
        <v>477</v>
      </c>
      <c r="T1371">
        <v>6</v>
      </c>
      <c r="U1371" t="s">
        <v>1090</v>
      </c>
      <c r="V1371" t="s">
        <v>864</v>
      </c>
      <c r="W1371">
        <v>5170107444</v>
      </c>
      <c r="X1371">
        <v>0</v>
      </c>
      <c r="Z1371" t="s">
        <v>480</v>
      </c>
      <c r="AB1371" t="s">
        <v>501</v>
      </c>
    </row>
    <row r="1372" spans="1:28" x14ac:dyDescent="0.25">
      <c r="A1372" t="s">
        <v>1091</v>
      </c>
      <c r="B1372" t="s">
        <v>474</v>
      </c>
      <c r="C1372" t="s">
        <v>475</v>
      </c>
      <c r="D1372" t="s">
        <v>476</v>
      </c>
      <c r="E1372">
        <v>0</v>
      </c>
      <c r="F1372">
        <v>1</v>
      </c>
      <c r="G1372">
        <v>100</v>
      </c>
      <c r="H1372">
        <v>1</v>
      </c>
      <c r="I1372">
        <v>0</v>
      </c>
      <c r="J1372" s="168">
        <v>46167</v>
      </c>
      <c r="K1372" s="168">
        <v>46167</v>
      </c>
      <c r="L1372" s="168">
        <v>46167</v>
      </c>
      <c r="M1372" s="168">
        <v>46167</v>
      </c>
      <c r="N1372" t="s">
        <v>477</v>
      </c>
      <c r="O1372" t="s">
        <v>477</v>
      </c>
      <c r="P1372" s="168">
        <v>46167</v>
      </c>
      <c r="Q1372" s="168">
        <v>46167</v>
      </c>
      <c r="R1372" t="s">
        <v>477</v>
      </c>
      <c r="S1372" t="s">
        <v>477</v>
      </c>
      <c r="T1372">
        <v>6</v>
      </c>
      <c r="U1372" t="s">
        <v>1092</v>
      </c>
      <c r="V1372" t="s">
        <v>864</v>
      </c>
      <c r="W1372">
        <v>5170107445</v>
      </c>
      <c r="X1372">
        <v>0</v>
      </c>
      <c r="Z1372" t="s">
        <v>480</v>
      </c>
      <c r="AB1372" t="s">
        <v>535</v>
      </c>
    </row>
    <row r="1373" spans="1:28" x14ac:dyDescent="0.25">
      <c r="A1373" t="s">
        <v>1091</v>
      </c>
      <c r="B1373" t="s">
        <v>482</v>
      </c>
      <c r="C1373" t="s">
        <v>490</v>
      </c>
      <c r="D1373" t="s">
        <v>491</v>
      </c>
      <c r="E1373">
        <v>0</v>
      </c>
      <c r="F1373">
        <v>1</v>
      </c>
      <c r="G1373">
        <v>100</v>
      </c>
      <c r="H1373">
        <v>0</v>
      </c>
      <c r="I1373">
        <v>0</v>
      </c>
      <c r="J1373" s="168">
        <v>46178</v>
      </c>
      <c r="K1373" s="168">
        <v>46178</v>
      </c>
      <c r="L1373" t="s">
        <v>477</v>
      </c>
      <c r="M1373" t="s">
        <v>477</v>
      </c>
      <c r="N1373" t="s">
        <v>477</v>
      </c>
      <c r="O1373" t="s">
        <v>477</v>
      </c>
      <c r="P1373" s="168">
        <v>46178</v>
      </c>
      <c r="Q1373" s="168">
        <v>46178</v>
      </c>
      <c r="R1373" t="s">
        <v>477</v>
      </c>
      <c r="S1373" t="s">
        <v>477</v>
      </c>
      <c r="T1373">
        <v>6</v>
      </c>
      <c r="U1373" t="s">
        <v>1092</v>
      </c>
      <c r="V1373" t="s">
        <v>864</v>
      </c>
      <c r="W1373">
        <v>5170107446</v>
      </c>
      <c r="X1373">
        <v>0</v>
      </c>
      <c r="Z1373" t="s">
        <v>492</v>
      </c>
      <c r="AB1373" t="s">
        <v>501</v>
      </c>
    </row>
    <row r="1374" spans="1:28" x14ac:dyDescent="0.25">
      <c r="A1374" t="s">
        <v>1091</v>
      </c>
      <c r="B1374" t="s">
        <v>494</v>
      </c>
      <c r="C1374" t="s">
        <v>495</v>
      </c>
      <c r="D1374" t="s">
        <v>496</v>
      </c>
      <c r="E1374">
        <v>0.5</v>
      </c>
      <c r="F1374">
        <v>1</v>
      </c>
      <c r="G1374">
        <v>100</v>
      </c>
      <c r="H1374">
        <v>0</v>
      </c>
      <c r="I1374">
        <v>0</v>
      </c>
      <c r="J1374" s="168">
        <v>46339</v>
      </c>
      <c r="K1374" s="168">
        <v>46339</v>
      </c>
      <c r="L1374" t="s">
        <v>477</v>
      </c>
      <c r="M1374" t="s">
        <v>477</v>
      </c>
      <c r="N1374" t="s">
        <v>477</v>
      </c>
      <c r="O1374" t="s">
        <v>477</v>
      </c>
      <c r="P1374" s="168">
        <v>46185</v>
      </c>
      <c r="Q1374" s="168">
        <v>46185</v>
      </c>
      <c r="R1374" t="s">
        <v>477</v>
      </c>
      <c r="S1374" t="s">
        <v>477</v>
      </c>
      <c r="T1374">
        <v>6</v>
      </c>
      <c r="U1374" t="s">
        <v>1092</v>
      </c>
      <c r="V1374" t="s">
        <v>864</v>
      </c>
      <c r="W1374">
        <v>5170107447</v>
      </c>
      <c r="X1374">
        <v>0</v>
      </c>
      <c r="Z1374" t="s">
        <v>492</v>
      </c>
      <c r="AB1374" t="s">
        <v>501</v>
      </c>
    </row>
    <row r="1375" spans="1:28" x14ac:dyDescent="0.25">
      <c r="A1375" t="s">
        <v>1091</v>
      </c>
      <c r="B1375" t="s">
        <v>498</v>
      </c>
      <c r="C1375" t="s">
        <v>499</v>
      </c>
      <c r="D1375" t="s">
        <v>500</v>
      </c>
      <c r="E1375">
        <v>0.2</v>
      </c>
      <c r="F1375">
        <v>1</v>
      </c>
      <c r="G1375">
        <v>100</v>
      </c>
      <c r="H1375">
        <v>0</v>
      </c>
      <c r="I1375">
        <v>0</v>
      </c>
      <c r="J1375" s="168">
        <v>46339</v>
      </c>
      <c r="K1375" s="168">
        <v>46339</v>
      </c>
      <c r="L1375" t="s">
        <v>477</v>
      </c>
      <c r="M1375" t="s">
        <v>477</v>
      </c>
      <c r="N1375" t="s">
        <v>477</v>
      </c>
      <c r="O1375" t="s">
        <v>477</v>
      </c>
      <c r="P1375" s="168">
        <v>46269</v>
      </c>
      <c r="Q1375" s="168">
        <v>46269</v>
      </c>
      <c r="R1375" t="s">
        <v>477</v>
      </c>
      <c r="S1375" t="s">
        <v>477</v>
      </c>
      <c r="T1375">
        <v>6</v>
      </c>
      <c r="U1375" t="s">
        <v>1092</v>
      </c>
      <c r="V1375" t="s">
        <v>864</v>
      </c>
      <c r="W1375">
        <v>5170107448</v>
      </c>
      <c r="X1375">
        <v>0</v>
      </c>
      <c r="Z1375" t="s">
        <v>492</v>
      </c>
      <c r="AB1375" t="s">
        <v>501</v>
      </c>
    </row>
    <row r="1376" spans="1:28" x14ac:dyDescent="0.25">
      <c r="A1376" t="s">
        <v>1091</v>
      </c>
      <c r="B1376" t="s">
        <v>502</v>
      </c>
      <c r="C1376" t="s">
        <v>503</v>
      </c>
      <c r="D1376" t="s">
        <v>504</v>
      </c>
      <c r="E1376">
        <v>0.1</v>
      </c>
      <c r="F1376">
        <v>1</v>
      </c>
      <c r="G1376">
        <v>100</v>
      </c>
      <c r="H1376">
        <v>0</v>
      </c>
      <c r="I1376">
        <v>0</v>
      </c>
      <c r="J1376" s="168">
        <v>46339</v>
      </c>
      <c r="K1376" s="168">
        <v>46339</v>
      </c>
      <c r="L1376" t="s">
        <v>477</v>
      </c>
      <c r="M1376" t="s">
        <v>477</v>
      </c>
      <c r="N1376" t="s">
        <v>477</v>
      </c>
      <c r="O1376" t="s">
        <v>477</v>
      </c>
      <c r="P1376" s="168">
        <v>46339</v>
      </c>
      <c r="Q1376" s="168">
        <v>46339</v>
      </c>
      <c r="R1376" t="s">
        <v>477</v>
      </c>
      <c r="S1376" t="s">
        <v>477</v>
      </c>
      <c r="T1376">
        <v>6</v>
      </c>
      <c r="U1376" t="s">
        <v>1092</v>
      </c>
      <c r="V1376" t="s">
        <v>864</v>
      </c>
      <c r="W1376">
        <v>5170107449</v>
      </c>
      <c r="X1376">
        <v>0</v>
      </c>
      <c r="Z1376" t="s">
        <v>492</v>
      </c>
      <c r="AB1376" t="s">
        <v>501</v>
      </c>
    </row>
    <row r="1377" spans="1:28" x14ac:dyDescent="0.25">
      <c r="A1377" t="s">
        <v>1091</v>
      </c>
      <c r="B1377" t="s">
        <v>505</v>
      </c>
      <c r="C1377" t="s">
        <v>506</v>
      </c>
      <c r="D1377" t="s">
        <v>507</v>
      </c>
      <c r="E1377">
        <v>0.2</v>
      </c>
      <c r="F1377">
        <v>1</v>
      </c>
      <c r="G1377">
        <v>100</v>
      </c>
      <c r="H1377">
        <v>0</v>
      </c>
      <c r="I1377">
        <v>0</v>
      </c>
      <c r="J1377" s="168">
        <v>46353</v>
      </c>
      <c r="K1377" s="168">
        <v>46353</v>
      </c>
      <c r="L1377" t="s">
        <v>477</v>
      </c>
      <c r="M1377" t="s">
        <v>477</v>
      </c>
      <c r="N1377" t="s">
        <v>477</v>
      </c>
      <c r="O1377" t="s">
        <v>477</v>
      </c>
      <c r="P1377" s="168">
        <v>46353</v>
      </c>
      <c r="Q1377" s="168">
        <v>46353</v>
      </c>
      <c r="R1377" t="s">
        <v>477</v>
      </c>
      <c r="S1377" t="s">
        <v>477</v>
      </c>
      <c r="T1377">
        <v>6</v>
      </c>
      <c r="U1377" t="s">
        <v>1092</v>
      </c>
      <c r="V1377" t="s">
        <v>864</v>
      </c>
      <c r="W1377">
        <v>5170107450</v>
      </c>
      <c r="X1377">
        <v>0</v>
      </c>
      <c r="Z1377" t="s">
        <v>480</v>
      </c>
      <c r="AB1377" t="s">
        <v>501</v>
      </c>
    </row>
    <row r="1378" spans="1:28" x14ac:dyDescent="0.25">
      <c r="A1378" t="s">
        <v>1093</v>
      </c>
      <c r="B1378" t="s">
        <v>474</v>
      </c>
      <c r="C1378" t="s">
        <v>475</v>
      </c>
      <c r="D1378" t="s">
        <v>476</v>
      </c>
      <c r="E1378">
        <v>0</v>
      </c>
      <c r="F1378">
        <v>1</v>
      </c>
      <c r="G1378">
        <v>100</v>
      </c>
      <c r="H1378">
        <v>1</v>
      </c>
      <c r="I1378">
        <v>0</v>
      </c>
      <c r="J1378" s="168">
        <v>46167</v>
      </c>
      <c r="K1378" s="168">
        <v>46167</v>
      </c>
      <c r="L1378" s="168">
        <v>46167</v>
      </c>
      <c r="M1378" s="168">
        <v>46167</v>
      </c>
      <c r="N1378" t="s">
        <v>477</v>
      </c>
      <c r="O1378" t="s">
        <v>477</v>
      </c>
      <c r="P1378" s="168">
        <v>46167</v>
      </c>
      <c r="Q1378" s="168">
        <v>46167</v>
      </c>
      <c r="R1378" t="s">
        <v>477</v>
      </c>
      <c r="S1378" t="s">
        <v>477</v>
      </c>
      <c r="T1378">
        <v>6</v>
      </c>
      <c r="U1378" t="s">
        <v>1094</v>
      </c>
      <c r="V1378" t="s">
        <v>864</v>
      </c>
      <c r="W1378">
        <v>5170107451</v>
      </c>
      <c r="X1378">
        <v>0</v>
      </c>
      <c r="Z1378" t="s">
        <v>480</v>
      </c>
      <c r="AB1378" t="s">
        <v>535</v>
      </c>
    </row>
    <row r="1379" spans="1:28" x14ac:dyDescent="0.25">
      <c r="A1379" t="s">
        <v>1093</v>
      </c>
      <c r="B1379" t="s">
        <v>482</v>
      </c>
      <c r="C1379" t="s">
        <v>490</v>
      </c>
      <c r="D1379" t="s">
        <v>491</v>
      </c>
      <c r="E1379">
        <v>0</v>
      </c>
      <c r="F1379">
        <v>1</v>
      </c>
      <c r="G1379">
        <v>100</v>
      </c>
      <c r="H1379">
        <v>0</v>
      </c>
      <c r="I1379">
        <v>0</v>
      </c>
      <c r="J1379" s="168">
        <v>46178</v>
      </c>
      <c r="K1379" s="168">
        <v>46178</v>
      </c>
      <c r="L1379" t="s">
        <v>477</v>
      </c>
      <c r="M1379" t="s">
        <v>477</v>
      </c>
      <c r="N1379" t="s">
        <v>477</v>
      </c>
      <c r="O1379" t="s">
        <v>477</v>
      </c>
      <c r="P1379" s="168">
        <v>46178</v>
      </c>
      <c r="Q1379" s="168">
        <v>46178</v>
      </c>
      <c r="R1379" t="s">
        <v>477</v>
      </c>
      <c r="S1379" t="s">
        <v>477</v>
      </c>
      <c r="T1379">
        <v>6</v>
      </c>
      <c r="U1379" t="s">
        <v>1094</v>
      </c>
      <c r="V1379" t="s">
        <v>864</v>
      </c>
      <c r="W1379">
        <v>5170107452</v>
      </c>
      <c r="X1379">
        <v>0</v>
      </c>
      <c r="Z1379" t="s">
        <v>492</v>
      </c>
      <c r="AB1379" t="s">
        <v>501</v>
      </c>
    </row>
    <row r="1380" spans="1:28" x14ac:dyDescent="0.25">
      <c r="A1380" t="s">
        <v>1093</v>
      </c>
      <c r="B1380" t="s">
        <v>494</v>
      </c>
      <c r="C1380" t="s">
        <v>495</v>
      </c>
      <c r="D1380" t="s">
        <v>496</v>
      </c>
      <c r="E1380">
        <v>0.5</v>
      </c>
      <c r="F1380">
        <v>1</v>
      </c>
      <c r="G1380">
        <v>100</v>
      </c>
      <c r="H1380">
        <v>0</v>
      </c>
      <c r="I1380">
        <v>0</v>
      </c>
      <c r="J1380" s="168">
        <v>46339</v>
      </c>
      <c r="K1380" s="168">
        <v>46339</v>
      </c>
      <c r="L1380" t="s">
        <v>477</v>
      </c>
      <c r="M1380" t="s">
        <v>477</v>
      </c>
      <c r="N1380" t="s">
        <v>477</v>
      </c>
      <c r="O1380" t="s">
        <v>477</v>
      </c>
      <c r="P1380" s="168">
        <v>46185</v>
      </c>
      <c r="Q1380" s="168">
        <v>46185</v>
      </c>
      <c r="R1380" t="s">
        <v>477</v>
      </c>
      <c r="S1380" t="s">
        <v>477</v>
      </c>
      <c r="T1380">
        <v>6</v>
      </c>
      <c r="U1380" t="s">
        <v>1094</v>
      </c>
      <c r="V1380" t="s">
        <v>864</v>
      </c>
      <c r="W1380">
        <v>5170107453</v>
      </c>
      <c r="X1380">
        <v>0</v>
      </c>
      <c r="Z1380" t="s">
        <v>492</v>
      </c>
      <c r="AB1380" t="s">
        <v>501</v>
      </c>
    </row>
    <row r="1381" spans="1:28" x14ac:dyDescent="0.25">
      <c r="A1381" t="s">
        <v>1093</v>
      </c>
      <c r="B1381" t="s">
        <v>498</v>
      </c>
      <c r="C1381" t="s">
        <v>499</v>
      </c>
      <c r="D1381" t="s">
        <v>500</v>
      </c>
      <c r="E1381">
        <v>0.2</v>
      </c>
      <c r="F1381">
        <v>1</v>
      </c>
      <c r="G1381">
        <v>100</v>
      </c>
      <c r="H1381">
        <v>0</v>
      </c>
      <c r="I1381">
        <v>0</v>
      </c>
      <c r="J1381" s="168">
        <v>46339</v>
      </c>
      <c r="K1381" s="168">
        <v>46339</v>
      </c>
      <c r="L1381" t="s">
        <v>477</v>
      </c>
      <c r="M1381" t="s">
        <v>477</v>
      </c>
      <c r="N1381" t="s">
        <v>477</v>
      </c>
      <c r="O1381" t="s">
        <v>477</v>
      </c>
      <c r="P1381" s="168">
        <v>46269</v>
      </c>
      <c r="Q1381" s="168">
        <v>46269</v>
      </c>
      <c r="R1381" t="s">
        <v>477</v>
      </c>
      <c r="S1381" t="s">
        <v>477</v>
      </c>
      <c r="T1381">
        <v>6</v>
      </c>
      <c r="U1381" t="s">
        <v>1094</v>
      </c>
      <c r="V1381" t="s">
        <v>864</v>
      </c>
      <c r="W1381">
        <v>5170107454</v>
      </c>
      <c r="X1381">
        <v>0</v>
      </c>
      <c r="Z1381" t="s">
        <v>492</v>
      </c>
      <c r="AB1381" t="s">
        <v>501</v>
      </c>
    </row>
    <row r="1382" spans="1:28" x14ac:dyDescent="0.25">
      <c r="A1382" t="s">
        <v>1093</v>
      </c>
      <c r="B1382" t="s">
        <v>502</v>
      </c>
      <c r="C1382" t="s">
        <v>503</v>
      </c>
      <c r="D1382" t="s">
        <v>504</v>
      </c>
      <c r="E1382">
        <v>0.1</v>
      </c>
      <c r="F1382">
        <v>1</v>
      </c>
      <c r="G1382">
        <v>100</v>
      </c>
      <c r="H1382">
        <v>0</v>
      </c>
      <c r="I1382">
        <v>0</v>
      </c>
      <c r="J1382" s="168">
        <v>46339</v>
      </c>
      <c r="K1382" s="168">
        <v>46339</v>
      </c>
      <c r="L1382" t="s">
        <v>477</v>
      </c>
      <c r="M1382" t="s">
        <v>477</v>
      </c>
      <c r="N1382" t="s">
        <v>477</v>
      </c>
      <c r="O1382" t="s">
        <v>477</v>
      </c>
      <c r="P1382" s="168">
        <v>46339</v>
      </c>
      <c r="Q1382" s="168">
        <v>46339</v>
      </c>
      <c r="R1382" t="s">
        <v>477</v>
      </c>
      <c r="S1382" t="s">
        <v>477</v>
      </c>
      <c r="T1382">
        <v>6</v>
      </c>
      <c r="U1382" t="s">
        <v>1094</v>
      </c>
      <c r="V1382" t="s">
        <v>864</v>
      </c>
      <c r="W1382">
        <v>5170107455</v>
      </c>
      <c r="X1382">
        <v>0</v>
      </c>
      <c r="Z1382" t="s">
        <v>492</v>
      </c>
      <c r="AB1382" t="s">
        <v>501</v>
      </c>
    </row>
    <row r="1383" spans="1:28" x14ac:dyDescent="0.25">
      <c r="A1383" t="s">
        <v>1093</v>
      </c>
      <c r="B1383" t="s">
        <v>505</v>
      </c>
      <c r="C1383" t="s">
        <v>506</v>
      </c>
      <c r="D1383" t="s">
        <v>507</v>
      </c>
      <c r="E1383">
        <v>0.2</v>
      </c>
      <c r="F1383">
        <v>1</v>
      </c>
      <c r="G1383">
        <v>100</v>
      </c>
      <c r="H1383">
        <v>0</v>
      </c>
      <c r="I1383">
        <v>0</v>
      </c>
      <c r="J1383" s="168">
        <v>46353</v>
      </c>
      <c r="K1383" s="168">
        <v>46353</v>
      </c>
      <c r="L1383" t="s">
        <v>477</v>
      </c>
      <c r="M1383" t="s">
        <v>477</v>
      </c>
      <c r="N1383" t="s">
        <v>477</v>
      </c>
      <c r="O1383" t="s">
        <v>477</v>
      </c>
      <c r="P1383" s="168">
        <v>46353</v>
      </c>
      <c r="Q1383" s="168">
        <v>46353</v>
      </c>
      <c r="R1383" t="s">
        <v>477</v>
      </c>
      <c r="S1383" t="s">
        <v>477</v>
      </c>
      <c r="T1383">
        <v>6</v>
      </c>
      <c r="U1383" t="s">
        <v>1094</v>
      </c>
      <c r="V1383" t="s">
        <v>864</v>
      </c>
      <c r="W1383">
        <v>5170107456</v>
      </c>
      <c r="X1383">
        <v>0</v>
      </c>
      <c r="Z1383" t="s">
        <v>480</v>
      </c>
      <c r="AB1383" t="s">
        <v>501</v>
      </c>
    </row>
    <row r="1384" spans="1:28" x14ac:dyDescent="0.25">
      <c r="A1384" t="s">
        <v>1095</v>
      </c>
      <c r="B1384" t="s">
        <v>474</v>
      </c>
      <c r="C1384" t="s">
        <v>475</v>
      </c>
      <c r="D1384" t="s">
        <v>476</v>
      </c>
      <c r="E1384">
        <v>0</v>
      </c>
      <c r="F1384">
        <v>1</v>
      </c>
      <c r="G1384">
        <v>100</v>
      </c>
      <c r="H1384">
        <v>1</v>
      </c>
      <c r="I1384">
        <v>0</v>
      </c>
      <c r="J1384" s="168">
        <v>46167</v>
      </c>
      <c r="K1384" s="168">
        <v>46167</v>
      </c>
      <c r="L1384" s="168">
        <v>46167</v>
      </c>
      <c r="M1384" s="168">
        <v>46167</v>
      </c>
      <c r="N1384" t="s">
        <v>477</v>
      </c>
      <c r="O1384" t="s">
        <v>477</v>
      </c>
      <c r="P1384" s="168">
        <v>46167</v>
      </c>
      <c r="Q1384" s="168">
        <v>46167</v>
      </c>
      <c r="R1384" t="s">
        <v>477</v>
      </c>
      <c r="S1384" t="s">
        <v>477</v>
      </c>
      <c r="T1384">
        <v>6</v>
      </c>
      <c r="U1384" t="s">
        <v>1096</v>
      </c>
      <c r="V1384" t="s">
        <v>864</v>
      </c>
      <c r="W1384">
        <v>5170107457</v>
      </c>
      <c r="X1384">
        <v>0</v>
      </c>
      <c r="Z1384" t="s">
        <v>480</v>
      </c>
      <c r="AB1384" t="s">
        <v>535</v>
      </c>
    </row>
    <row r="1385" spans="1:28" x14ac:dyDescent="0.25">
      <c r="A1385" t="s">
        <v>1095</v>
      </c>
      <c r="B1385" t="s">
        <v>482</v>
      </c>
      <c r="C1385" t="s">
        <v>490</v>
      </c>
      <c r="D1385" t="s">
        <v>491</v>
      </c>
      <c r="E1385">
        <v>0</v>
      </c>
      <c r="F1385">
        <v>1</v>
      </c>
      <c r="G1385">
        <v>100</v>
      </c>
      <c r="H1385">
        <v>0</v>
      </c>
      <c r="I1385">
        <v>0</v>
      </c>
      <c r="J1385" s="168">
        <v>46178</v>
      </c>
      <c r="K1385" s="168">
        <v>46178</v>
      </c>
      <c r="L1385" t="s">
        <v>477</v>
      </c>
      <c r="M1385" t="s">
        <v>477</v>
      </c>
      <c r="N1385" t="s">
        <v>477</v>
      </c>
      <c r="O1385" t="s">
        <v>477</v>
      </c>
      <c r="P1385" s="168">
        <v>46178</v>
      </c>
      <c r="Q1385" s="168">
        <v>46178</v>
      </c>
      <c r="R1385" t="s">
        <v>477</v>
      </c>
      <c r="S1385" t="s">
        <v>477</v>
      </c>
      <c r="T1385">
        <v>6</v>
      </c>
      <c r="U1385" t="s">
        <v>1096</v>
      </c>
      <c r="V1385" t="s">
        <v>864</v>
      </c>
      <c r="W1385">
        <v>5170107458</v>
      </c>
      <c r="X1385">
        <v>0</v>
      </c>
      <c r="Z1385" t="s">
        <v>492</v>
      </c>
      <c r="AB1385" t="s">
        <v>501</v>
      </c>
    </row>
    <row r="1386" spans="1:28" x14ac:dyDescent="0.25">
      <c r="A1386" t="s">
        <v>1095</v>
      </c>
      <c r="B1386" t="s">
        <v>494</v>
      </c>
      <c r="C1386" t="s">
        <v>495</v>
      </c>
      <c r="D1386" t="s">
        <v>496</v>
      </c>
      <c r="E1386">
        <v>0.5</v>
      </c>
      <c r="F1386">
        <v>1</v>
      </c>
      <c r="G1386">
        <v>100</v>
      </c>
      <c r="H1386">
        <v>0</v>
      </c>
      <c r="I1386">
        <v>0</v>
      </c>
      <c r="J1386" s="168">
        <v>46339</v>
      </c>
      <c r="K1386" s="168">
        <v>46339</v>
      </c>
      <c r="L1386" t="s">
        <v>477</v>
      </c>
      <c r="M1386" t="s">
        <v>477</v>
      </c>
      <c r="N1386" t="s">
        <v>477</v>
      </c>
      <c r="O1386" t="s">
        <v>477</v>
      </c>
      <c r="P1386" s="168">
        <v>46185</v>
      </c>
      <c r="Q1386" s="168">
        <v>46185</v>
      </c>
      <c r="R1386" t="s">
        <v>477</v>
      </c>
      <c r="S1386" t="s">
        <v>477</v>
      </c>
      <c r="T1386">
        <v>6</v>
      </c>
      <c r="U1386" t="s">
        <v>1096</v>
      </c>
      <c r="V1386" t="s">
        <v>864</v>
      </c>
      <c r="W1386">
        <v>5170107459</v>
      </c>
      <c r="X1386">
        <v>0</v>
      </c>
      <c r="Z1386" t="s">
        <v>492</v>
      </c>
      <c r="AB1386" t="s">
        <v>501</v>
      </c>
    </row>
    <row r="1387" spans="1:28" x14ac:dyDescent="0.25">
      <c r="A1387" t="s">
        <v>1095</v>
      </c>
      <c r="B1387" t="s">
        <v>498</v>
      </c>
      <c r="C1387" t="s">
        <v>499</v>
      </c>
      <c r="D1387" t="s">
        <v>500</v>
      </c>
      <c r="E1387">
        <v>0.2</v>
      </c>
      <c r="F1387">
        <v>1</v>
      </c>
      <c r="G1387">
        <v>100</v>
      </c>
      <c r="H1387">
        <v>0</v>
      </c>
      <c r="I1387">
        <v>0</v>
      </c>
      <c r="J1387" s="168">
        <v>46339</v>
      </c>
      <c r="K1387" s="168">
        <v>46339</v>
      </c>
      <c r="L1387" t="s">
        <v>477</v>
      </c>
      <c r="M1387" t="s">
        <v>477</v>
      </c>
      <c r="N1387" t="s">
        <v>477</v>
      </c>
      <c r="O1387" t="s">
        <v>477</v>
      </c>
      <c r="P1387" s="168">
        <v>46269</v>
      </c>
      <c r="Q1387" s="168">
        <v>46269</v>
      </c>
      <c r="R1387" t="s">
        <v>477</v>
      </c>
      <c r="S1387" t="s">
        <v>477</v>
      </c>
      <c r="T1387">
        <v>6</v>
      </c>
      <c r="U1387" t="s">
        <v>1096</v>
      </c>
      <c r="V1387" t="s">
        <v>864</v>
      </c>
      <c r="W1387">
        <v>5170107460</v>
      </c>
      <c r="X1387">
        <v>0</v>
      </c>
      <c r="Z1387" t="s">
        <v>492</v>
      </c>
      <c r="AB1387" t="s">
        <v>501</v>
      </c>
    </row>
    <row r="1388" spans="1:28" x14ac:dyDescent="0.25">
      <c r="A1388" t="s">
        <v>1095</v>
      </c>
      <c r="B1388" t="s">
        <v>502</v>
      </c>
      <c r="C1388" t="s">
        <v>503</v>
      </c>
      <c r="D1388" t="s">
        <v>504</v>
      </c>
      <c r="E1388">
        <v>0.1</v>
      </c>
      <c r="F1388">
        <v>1</v>
      </c>
      <c r="G1388">
        <v>100</v>
      </c>
      <c r="H1388">
        <v>0</v>
      </c>
      <c r="I1388">
        <v>0</v>
      </c>
      <c r="J1388" s="168">
        <v>46339</v>
      </c>
      <c r="K1388" s="168">
        <v>46339</v>
      </c>
      <c r="L1388" t="s">
        <v>477</v>
      </c>
      <c r="M1388" t="s">
        <v>477</v>
      </c>
      <c r="N1388" t="s">
        <v>477</v>
      </c>
      <c r="O1388" t="s">
        <v>477</v>
      </c>
      <c r="P1388" s="168">
        <v>46339</v>
      </c>
      <c r="Q1388" s="168">
        <v>46339</v>
      </c>
      <c r="R1388" t="s">
        <v>477</v>
      </c>
      <c r="S1388" t="s">
        <v>477</v>
      </c>
      <c r="T1388">
        <v>6</v>
      </c>
      <c r="U1388" t="s">
        <v>1096</v>
      </c>
      <c r="V1388" t="s">
        <v>864</v>
      </c>
      <c r="W1388">
        <v>5170107461</v>
      </c>
      <c r="X1388">
        <v>0</v>
      </c>
      <c r="Z1388" t="s">
        <v>492</v>
      </c>
      <c r="AB1388" t="s">
        <v>501</v>
      </c>
    </row>
    <row r="1389" spans="1:28" x14ac:dyDescent="0.25">
      <c r="A1389" t="s">
        <v>1095</v>
      </c>
      <c r="B1389" t="s">
        <v>505</v>
      </c>
      <c r="C1389" t="s">
        <v>506</v>
      </c>
      <c r="D1389" t="s">
        <v>507</v>
      </c>
      <c r="E1389">
        <v>0.2</v>
      </c>
      <c r="F1389">
        <v>1</v>
      </c>
      <c r="G1389">
        <v>100</v>
      </c>
      <c r="H1389">
        <v>0</v>
      </c>
      <c r="I1389">
        <v>0</v>
      </c>
      <c r="J1389" s="168">
        <v>46353</v>
      </c>
      <c r="K1389" s="168">
        <v>46353</v>
      </c>
      <c r="L1389" t="s">
        <v>477</v>
      </c>
      <c r="M1389" t="s">
        <v>477</v>
      </c>
      <c r="N1389" t="s">
        <v>477</v>
      </c>
      <c r="O1389" t="s">
        <v>477</v>
      </c>
      <c r="P1389" s="168">
        <v>46353</v>
      </c>
      <c r="Q1389" s="168">
        <v>46353</v>
      </c>
      <c r="R1389" t="s">
        <v>477</v>
      </c>
      <c r="S1389" t="s">
        <v>477</v>
      </c>
      <c r="T1389">
        <v>6</v>
      </c>
      <c r="U1389" t="s">
        <v>1096</v>
      </c>
      <c r="V1389" t="s">
        <v>864</v>
      </c>
      <c r="W1389">
        <v>5170107462</v>
      </c>
      <c r="X1389">
        <v>0</v>
      </c>
      <c r="Z1389" t="s">
        <v>480</v>
      </c>
      <c r="AB1389" t="s">
        <v>501</v>
      </c>
    </row>
    <row r="1390" spans="1:28" x14ac:dyDescent="0.25">
      <c r="A1390" t="s">
        <v>1097</v>
      </c>
      <c r="B1390" t="s">
        <v>474</v>
      </c>
      <c r="C1390" t="s">
        <v>475</v>
      </c>
      <c r="D1390" t="s">
        <v>476</v>
      </c>
      <c r="E1390">
        <v>0</v>
      </c>
      <c r="F1390">
        <v>1</v>
      </c>
      <c r="G1390">
        <v>100</v>
      </c>
      <c r="H1390">
        <v>1</v>
      </c>
      <c r="I1390">
        <v>0</v>
      </c>
      <c r="J1390" s="168">
        <v>46167</v>
      </c>
      <c r="K1390" s="168">
        <v>46167</v>
      </c>
      <c r="L1390" s="168">
        <v>46167</v>
      </c>
      <c r="M1390" s="168">
        <v>46167</v>
      </c>
      <c r="N1390" t="s">
        <v>477</v>
      </c>
      <c r="O1390" t="s">
        <v>477</v>
      </c>
      <c r="P1390" s="168">
        <v>46167</v>
      </c>
      <c r="Q1390" s="168">
        <v>46167</v>
      </c>
      <c r="R1390" t="s">
        <v>477</v>
      </c>
      <c r="S1390" t="s">
        <v>477</v>
      </c>
      <c r="T1390">
        <v>6</v>
      </c>
      <c r="U1390" t="s">
        <v>1098</v>
      </c>
      <c r="V1390" t="s">
        <v>864</v>
      </c>
      <c r="W1390">
        <v>5170107463</v>
      </c>
      <c r="X1390">
        <v>0</v>
      </c>
      <c r="Z1390" t="s">
        <v>480</v>
      </c>
      <c r="AB1390" t="s">
        <v>535</v>
      </c>
    </row>
    <row r="1391" spans="1:28" x14ac:dyDescent="0.25">
      <c r="A1391" t="s">
        <v>1097</v>
      </c>
      <c r="B1391" t="s">
        <v>482</v>
      </c>
      <c r="C1391" t="s">
        <v>490</v>
      </c>
      <c r="D1391" t="s">
        <v>491</v>
      </c>
      <c r="E1391">
        <v>0</v>
      </c>
      <c r="F1391">
        <v>1</v>
      </c>
      <c r="G1391">
        <v>100</v>
      </c>
      <c r="H1391">
        <v>0</v>
      </c>
      <c r="I1391">
        <v>0</v>
      </c>
      <c r="J1391" s="168">
        <v>46178</v>
      </c>
      <c r="K1391" s="168">
        <v>46178</v>
      </c>
      <c r="L1391" t="s">
        <v>477</v>
      </c>
      <c r="M1391" t="s">
        <v>477</v>
      </c>
      <c r="N1391" t="s">
        <v>477</v>
      </c>
      <c r="O1391" t="s">
        <v>477</v>
      </c>
      <c r="P1391" s="168">
        <v>46178</v>
      </c>
      <c r="Q1391" s="168">
        <v>46178</v>
      </c>
      <c r="R1391" t="s">
        <v>477</v>
      </c>
      <c r="S1391" t="s">
        <v>477</v>
      </c>
      <c r="T1391">
        <v>6</v>
      </c>
      <c r="U1391" t="s">
        <v>1098</v>
      </c>
      <c r="V1391" t="s">
        <v>864</v>
      </c>
      <c r="W1391">
        <v>5170107464</v>
      </c>
      <c r="X1391">
        <v>0</v>
      </c>
      <c r="Z1391" t="s">
        <v>492</v>
      </c>
      <c r="AB1391" t="s">
        <v>501</v>
      </c>
    </row>
    <row r="1392" spans="1:28" x14ac:dyDescent="0.25">
      <c r="A1392" t="s">
        <v>1097</v>
      </c>
      <c r="B1392" t="s">
        <v>494</v>
      </c>
      <c r="C1392" t="s">
        <v>495</v>
      </c>
      <c r="D1392" t="s">
        <v>496</v>
      </c>
      <c r="E1392">
        <v>0.5</v>
      </c>
      <c r="F1392">
        <v>1</v>
      </c>
      <c r="G1392">
        <v>100</v>
      </c>
      <c r="H1392">
        <v>0</v>
      </c>
      <c r="I1392">
        <v>0</v>
      </c>
      <c r="J1392" s="168">
        <v>46339</v>
      </c>
      <c r="K1392" s="168">
        <v>46339</v>
      </c>
      <c r="L1392" t="s">
        <v>477</v>
      </c>
      <c r="M1392" t="s">
        <v>477</v>
      </c>
      <c r="N1392" t="s">
        <v>477</v>
      </c>
      <c r="O1392" t="s">
        <v>477</v>
      </c>
      <c r="P1392" s="168">
        <v>46185</v>
      </c>
      <c r="Q1392" s="168">
        <v>46185</v>
      </c>
      <c r="R1392" t="s">
        <v>477</v>
      </c>
      <c r="S1392" t="s">
        <v>477</v>
      </c>
      <c r="T1392">
        <v>6</v>
      </c>
      <c r="U1392" t="s">
        <v>1098</v>
      </c>
      <c r="V1392" t="s">
        <v>864</v>
      </c>
      <c r="W1392">
        <v>5170107465</v>
      </c>
      <c r="X1392">
        <v>0</v>
      </c>
      <c r="Z1392" t="s">
        <v>492</v>
      </c>
      <c r="AB1392" t="s">
        <v>501</v>
      </c>
    </row>
    <row r="1393" spans="1:28" x14ac:dyDescent="0.25">
      <c r="A1393" t="s">
        <v>1097</v>
      </c>
      <c r="B1393" t="s">
        <v>498</v>
      </c>
      <c r="C1393" t="s">
        <v>499</v>
      </c>
      <c r="D1393" t="s">
        <v>500</v>
      </c>
      <c r="E1393">
        <v>0.2</v>
      </c>
      <c r="F1393">
        <v>1</v>
      </c>
      <c r="G1393">
        <v>100</v>
      </c>
      <c r="H1393">
        <v>0</v>
      </c>
      <c r="I1393">
        <v>0</v>
      </c>
      <c r="J1393" s="168">
        <v>46339</v>
      </c>
      <c r="K1393" s="168">
        <v>46339</v>
      </c>
      <c r="L1393" t="s">
        <v>477</v>
      </c>
      <c r="M1393" t="s">
        <v>477</v>
      </c>
      <c r="N1393" t="s">
        <v>477</v>
      </c>
      <c r="O1393" t="s">
        <v>477</v>
      </c>
      <c r="P1393" s="168">
        <v>46269</v>
      </c>
      <c r="Q1393" s="168">
        <v>46269</v>
      </c>
      <c r="R1393" t="s">
        <v>477</v>
      </c>
      <c r="S1393" t="s">
        <v>477</v>
      </c>
      <c r="T1393">
        <v>6</v>
      </c>
      <c r="U1393" t="s">
        <v>1098</v>
      </c>
      <c r="V1393" t="s">
        <v>864</v>
      </c>
      <c r="W1393">
        <v>5170107466</v>
      </c>
      <c r="X1393">
        <v>0</v>
      </c>
      <c r="Z1393" t="s">
        <v>492</v>
      </c>
      <c r="AB1393" t="s">
        <v>501</v>
      </c>
    </row>
    <row r="1394" spans="1:28" x14ac:dyDescent="0.25">
      <c r="A1394" t="s">
        <v>1097</v>
      </c>
      <c r="B1394" t="s">
        <v>502</v>
      </c>
      <c r="C1394" t="s">
        <v>503</v>
      </c>
      <c r="D1394" t="s">
        <v>504</v>
      </c>
      <c r="E1394">
        <v>0.1</v>
      </c>
      <c r="F1394">
        <v>1</v>
      </c>
      <c r="G1394">
        <v>100</v>
      </c>
      <c r="H1394">
        <v>0</v>
      </c>
      <c r="I1394">
        <v>0</v>
      </c>
      <c r="J1394" s="168">
        <v>46339</v>
      </c>
      <c r="K1394" s="168">
        <v>46339</v>
      </c>
      <c r="L1394" t="s">
        <v>477</v>
      </c>
      <c r="M1394" t="s">
        <v>477</v>
      </c>
      <c r="N1394" t="s">
        <v>477</v>
      </c>
      <c r="O1394" t="s">
        <v>477</v>
      </c>
      <c r="P1394" s="168">
        <v>46339</v>
      </c>
      <c r="Q1394" s="168">
        <v>46339</v>
      </c>
      <c r="R1394" t="s">
        <v>477</v>
      </c>
      <c r="S1394" t="s">
        <v>477</v>
      </c>
      <c r="T1394">
        <v>6</v>
      </c>
      <c r="U1394" t="s">
        <v>1098</v>
      </c>
      <c r="V1394" t="s">
        <v>864</v>
      </c>
      <c r="W1394">
        <v>5170107467</v>
      </c>
      <c r="X1394">
        <v>0</v>
      </c>
      <c r="Z1394" t="s">
        <v>492</v>
      </c>
      <c r="AB1394" t="s">
        <v>501</v>
      </c>
    </row>
    <row r="1395" spans="1:28" x14ac:dyDescent="0.25">
      <c r="A1395" t="s">
        <v>1097</v>
      </c>
      <c r="B1395" t="s">
        <v>505</v>
      </c>
      <c r="C1395" t="s">
        <v>506</v>
      </c>
      <c r="D1395" t="s">
        <v>507</v>
      </c>
      <c r="E1395">
        <v>0.2</v>
      </c>
      <c r="F1395">
        <v>1</v>
      </c>
      <c r="G1395">
        <v>100</v>
      </c>
      <c r="H1395">
        <v>0</v>
      </c>
      <c r="I1395">
        <v>0</v>
      </c>
      <c r="J1395" s="168">
        <v>46353</v>
      </c>
      <c r="K1395" s="168">
        <v>46353</v>
      </c>
      <c r="L1395" t="s">
        <v>477</v>
      </c>
      <c r="M1395" t="s">
        <v>477</v>
      </c>
      <c r="N1395" t="s">
        <v>477</v>
      </c>
      <c r="O1395" t="s">
        <v>477</v>
      </c>
      <c r="P1395" s="168">
        <v>46353</v>
      </c>
      <c r="Q1395" s="168">
        <v>46353</v>
      </c>
      <c r="R1395" t="s">
        <v>477</v>
      </c>
      <c r="S1395" t="s">
        <v>477</v>
      </c>
      <c r="T1395">
        <v>6</v>
      </c>
      <c r="U1395" t="s">
        <v>1098</v>
      </c>
      <c r="V1395" t="s">
        <v>864</v>
      </c>
      <c r="W1395">
        <v>5170107468</v>
      </c>
      <c r="X1395">
        <v>0</v>
      </c>
      <c r="Z1395" t="s">
        <v>480</v>
      </c>
      <c r="AB1395" t="s">
        <v>501</v>
      </c>
    </row>
    <row r="1396" spans="1:28" x14ac:dyDescent="0.25">
      <c r="A1396" t="s">
        <v>1099</v>
      </c>
      <c r="B1396" t="s">
        <v>474</v>
      </c>
      <c r="C1396" t="s">
        <v>475</v>
      </c>
      <c r="D1396" t="s">
        <v>476</v>
      </c>
      <c r="E1396">
        <v>0</v>
      </c>
      <c r="F1396">
        <v>1</v>
      </c>
      <c r="G1396">
        <v>463</v>
      </c>
      <c r="H1396">
        <v>1</v>
      </c>
      <c r="I1396">
        <v>0</v>
      </c>
      <c r="J1396" s="168">
        <v>46132</v>
      </c>
      <c r="K1396" s="168">
        <v>46132</v>
      </c>
      <c r="L1396" s="168">
        <v>46104</v>
      </c>
      <c r="M1396" s="168">
        <v>46104</v>
      </c>
      <c r="N1396" t="s">
        <v>477</v>
      </c>
      <c r="O1396" t="s">
        <v>477</v>
      </c>
      <c r="P1396" s="168">
        <v>46132</v>
      </c>
      <c r="Q1396" s="168">
        <v>46132</v>
      </c>
      <c r="R1396" t="s">
        <v>477</v>
      </c>
      <c r="S1396" t="s">
        <v>477</v>
      </c>
      <c r="T1396">
        <v>6</v>
      </c>
      <c r="U1396" t="s">
        <v>1100</v>
      </c>
      <c r="V1396" t="s">
        <v>1101</v>
      </c>
      <c r="W1396">
        <v>5170107599</v>
      </c>
      <c r="X1396">
        <v>0</v>
      </c>
      <c r="Z1396" t="s">
        <v>480</v>
      </c>
      <c r="AB1396" t="s">
        <v>721</v>
      </c>
    </row>
    <row r="1397" spans="1:28" x14ac:dyDescent="0.25">
      <c r="A1397" t="s">
        <v>1099</v>
      </c>
      <c r="B1397" t="s">
        <v>482</v>
      </c>
      <c r="C1397" t="s">
        <v>490</v>
      </c>
      <c r="D1397" t="s">
        <v>491</v>
      </c>
      <c r="E1397">
        <v>0</v>
      </c>
      <c r="F1397">
        <v>1</v>
      </c>
      <c r="G1397">
        <v>463</v>
      </c>
      <c r="H1397">
        <v>1</v>
      </c>
      <c r="I1397">
        <v>0</v>
      </c>
      <c r="J1397" s="168">
        <v>46136</v>
      </c>
      <c r="K1397" s="168">
        <v>46136</v>
      </c>
      <c r="L1397" s="168">
        <v>46113</v>
      </c>
      <c r="M1397" s="168">
        <v>46113</v>
      </c>
      <c r="N1397" t="s">
        <v>477</v>
      </c>
      <c r="O1397" t="s">
        <v>477</v>
      </c>
      <c r="P1397" s="168">
        <v>46136</v>
      </c>
      <c r="Q1397" s="168">
        <v>46136</v>
      </c>
      <c r="R1397" t="s">
        <v>477</v>
      </c>
      <c r="S1397" t="s">
        <v>477</v>
      </c>
      <c r="T1397">
        <v>6</v>
      </c>
      <c r="U1397" t="s">
        <v>1100</v>
      </c>
      <c r="V1397" t="s">
        <v>1101</v>
      </c>
      <c r="W1397">
        <v>5170107600</v>
      </c>
      <c r="X1397">
        <v>0</v>
      </c>
      <c r="Z1397" t="s">
        <v>492</v>
      </c>
      <c r="AB1397" t="s">
        <v>870</v>
      </c>
    </row>
    <row r="1398" spans="1:28" x14ac:dyDescent="0.25">
      <c r="A1398" t="s">
        <v>1099</v>
      </c>
      <c r="B1398" t="s">
        <v>494</v>
      </c>
      <c r="C1398" t="s">
        <v>495</v>
      </c>
      <c r="D1398" t="s">
        <v>496</v>
      </c>
      <c r="E1398">
        <v>0.5</v>
      </c>
      <c r="F1398">
        <v>1</v>
      </c>
      <c r="G1398">
        <v>463</v>
      </c>
      <c r="H1398">
        <v>1</v>
      </c>
      <c r="I1398">
        <v>50</v>
      </c>
      <c r="J1398" s="168">
        <v>46143</v>
      </c>
      <c r="K1398" s="168">
        <v>46143</v>
      </c>
      <c r="L1398" s="168">
        <v>46121</v>
      </c>
      <c r="M1398" s="168">
        <v>46121</v>
      </c>
      <c r="N1398" t="s">
        <v>477</v>
      </c>
      <c r="O1398" t="s">
        <v>477</v>
      </c>
      <c r="P1398" s="168">
        <v>46143</v>
      </c>
      <c r="Q1398" s="168">
        <v>46143</v>
      </c>
      <c r="R1398" t="s">
        <v>477</v>
      </c>
      <c r="S1398" t="s">
        <v>477</v>
      </c>
      <c r="T1398">
        <v>6</v>
      </c>
      <c r="U1398" t="s">
        <v>1100</v>
      </c>
      <c r="V1398" t="s">
        <v>1101</v>
      </c>
      <c r="W1398">
        <v>5170107601</v>
      </c>
      <c r="X1398">
        <v>0</v>
      </c>
      <c r="Z1398" t="s">
        <v>492</v>
      </c>
      <c r="AB1398" t="s">
        <v>723</v>
      </c>
    </row>
    <row r="1399" spans="1:28" x14ac:dyDescent="0.25">
      <c r="A1399" t="s">
        <v>1099</v>
      </c>
      <c r="B1399" t="s">
        <v>498</v>
      </c>
      <c r="C1399" t="s">
        <v>499</v>
      </c>
      <c r="D1399" t="s">
        <v>500</v>
      </c>
      <c r="E1399">
        <v>0.2</v>
      </c>
      <c r="F1399">
        <v>1</v>
      </c>
      <c r="G1399">
        <v>463</v>
      </c>
      <c r="H1399">
        <v>1</v>
      </c>
      <c r="I1399">
        <v>20</v>
      </c>
      <c r="J1399" s="168">
        <v>46210</v>
      </c>
      <c r="K1399" s="168">
        <v>46210</v>
      </c>
      <c r="L1399" s="168">
        <v>46213</v>
      </c>
      <c r="M1399" s="168">
        <v>46213</v>
      </c>
      <c r="N1399" t="s">
        <v>477</v>
      </c>
      <c r="O1399" t="s">
        <v>477</v>
      </c>
      <c r="P1399" s="168">
        <v>46168</v>
      </c>
      <c r="Q1399" s="168">
        <v>46175</v>
      </c>
      <c r="R1399" t="s">
        <v>477</v>
      </c>
      <c r="S1399" t="s">
        <v>477</v>
      </c>
      <c r="T1399">
        <v>6</v>
      </c>
      <c r="U1399" t="s">
        <v>1100</v>
      </c>
      <c r="V1399" t="s">
        <v>1101</v>
      </c>
      <c r="W1399">
        <v>5170107602</v>
      </c>
      <c r="X1399">
        <v>0</v>
      </c>
      <c r="Z1399" t="s">
        <v>492</v>
      </c>
      <c r="AB1399" t="s">
        <v>736</v>
      </c>
    </row>
    <row r="1400" spans="1:28" x14ac:dyDescent="0.25">
      <c r="A1400" t="s">
        <v>1099</v>
      </c>
      <c r="B1400" t="s">
        <v>502</v>
      </c>
      <c r="C1400" t="s">
        <v>503</v>
      </c>
      <c r="D1400" t="s">
        <v>504</v>
      </c>
      <c r="E1400">
        <v>0.1</v>
      </c>
      <c r="F1400">
        <v>1</v>
      </c>
      <c r="G1400">
        <v>463</v>
      </c>
      <c r="H1400">
        <v>1</v>
      </c>
      <c r="I1400">
        <v>10</v>
      </c>
      <c r="J1400" s="168">
        <v>46210</v>
      </c>
      <c r="K1400" s="168">
        <v>46210</v>
      </c>
      <c r="L1400" s="168">
        <v>46213</v>
      </c>
      <c r="M1400" s="168">
        <v>46213</v>
      </c>
      <c r="N1400" t="s">
        <v>477</v>
      </c>
      <c r="O1400" t="s">
        <v>477</v>
      </c>
      <c r="P1400" s="168">
        <v>46210</v>
      </c>
      <c r="Q1400" s="168">
        <v>46210</v>
      </c>
      <c r="R1400" t="s">
        <v>477</v>
      </c>
      <c r="S1400" t="s">
        <v>477</v>
      </c>
      <c r="T1400">
        <v>6</v>
      </c>
      <c r="U1400" t="s">
        <v>1100</v>
      </c>
      <c r="V1400" t="s">
        <v>1101</v>
      </c>
      <c r="W1400">
        <v>5170107603</v>
      </c>
      <c r="X1400">
        <v>0</v>
      </c>
      <c r="Z1400" t="s">
        <v>492</v>
      </c>
      <c r="AB1400" t="s">
        <v>736</v>
      </c>
    </row>
    <row r="1401" spans="1:28" x14ac:dyDescent="0.25">
      <c r="A1401" t="s">
        <v>1099</v>
      </c>
      <c r="B1401" t="s">
        <v>505</v>
      </c>
      <c r="C1401" t="s">
        <v>506</v>
      </c>
      <c r="D1401" t="s">
        <v>507</v>
      </c>
      <c r="E1401">
        <v>0.2</v>
      </c>
      <c r="F1401">
        <v>1</v>
      </c>
      <c r="G1401">
        <v>463</v>
      </c>
      <c r="H1401">
        <v>1</v>
      </c>
      <c r="I1401">
        <v>20</v>
      </c>
      <c r="J1401" s="168">
        <v>46224</v>
      </c>
      <c r="K1401" s="168">
        <v>46224</v>
      </c>
      <c r="L1401" s="168">
        <v>46234</v>
      </c>
      <c r="M1401" s="168">
        <v>46234</v>
      </c>
      <c r="N1401" t="s">
        <v>477</v>
      </c>
      <c r="O1401" t="s">
        <v>477</v>
      </c>
      <c r="P1401" s="168">
        <v>46224</v>
      </c>
      <c r="Q1401" s="168">
        <v>46224</v>
      </c>
      <c r="R1401" t="s">
        <v>477</v>
      </c>
      <c r="S1401" t="s">
        <v>477</v>
      </c>
      <c r="T1401">
        <v>6</v>
      </c>
      <c r="U1401" t="s">
        <v>1100</v>
      </c>
      <c r="V1401" t="s">
        <v>1101</v>
      </c>
      <c r="W1401">
        <v>5170107604</v>
      </c>
      <c r="X1401">
        <v>0</v>
      </c>
      <c r="Z1401" t="s">
        <v>480</v>
      </c>
      <c r="AB1401" t="s">
        <v>642</v>
      </c>
    </row>
    <row r="1402" spans="1:28" x14ac:dyDescent="0.25">
      <c r="A1402" t="s">
        <v>1102</v>
      </c>
      <c r="B1402" t="s">
        <v>474</v>
      </c>
      <c r="C1402" t="s">
        <v>475</v>
      </c>
      <c r="D1402" t="s">
        <v>476</v>
      </c>
      <c r="E1402">
        <v>0</v>
      </c>
      <c r="F1402">
        <v>1</v>
      </c>
      <c r="G1402">
        <v>155</v>
      </c>
      <c r="H1402">
        <v>1</v>
      </c>
      <c r="I1402">
        <v>0</v>
      </c>
      <c r="J1402" s="168">
        <v>46118</v>
      </c>
      <c r="K1402" s="168">
        <v>46118</v>
      </c>
      <c r="L1402" s="168">
        <v>46104</v>
      </c>
      <c r="M1402" s="168">
        <v>46104</v>
      </c>
      <c r="N1402" t="s">
        <v>477</v>
      </c>
      <c r="O1402" t="s">
        <v>477</v>
      </c>
      <c r="P1402" s="168">
        <v>46118</v>
      </c>
      <c r="Q1402" s="168">
        <v>46118</v>
      </c>
      <c r="R1402" t="s">
        <v>477</v>
      </c>
      <c r="S1402" t="s">
        <v>477</v>
      </c>
      <c r="T1402">
        <v>6</v>
      </c>
      <c r="U1402" t="s">
        <v>1103</v>
      </c>
      <c r="V1402" t="s">
        <v>1101</v>
      </c>
      <c r="W1402">
        <v>5170107605</v>
      </c>
      <c r="X1402">
        <v>0</v>
      </c>
      <c r="Z1402" t="s">
        <v>480</v>
      </c>
      <c r="AB1402" t="s">
        <v>721</v>
      </c>
    </row>
    <row r="1403" spans="1:28" x14ac:dyDescent="0.25">
      <c r="A1403" t="s">
        <v>1102</v>
      </c>
      <c r="B1403" t="s">
        <v>482</v>
      </c>
      <c r="C1403" t="s">
        <v>490</v>
      </c>
      <c r="D1403" t="s">
        <v>491</v>
      </c>
      <c r="E1403">
        <v>0</v>
      </c>
      <c r="F1403">
        <v>1</v>
      </c>
      <c r="G1403">
        <v>155</v>
      </c>
      <c r="H1403">
        <v>1</v>
      </c>
      <c r="I1403">
        <v>0</v>
      </c>
      <c r="J1403" s="168">
        <v>46122</v>
      </c>
      <c r="K1403" s="168">
        <v>46122</v>
      </c>
      <c r="L1403" s="168">
        <v>46113</v>
      </c>
      <c r="M1403" s="168">
        <v>46113</v>
      </c>
      <c r="N1403" t="s">
        <v>477</v>
      </c>
      <c r="O1403" t="s">
        <v>477</v>
      </c>
      <c r="P1403" s="168">
        <v>46122</v>
      </c>
      <c r="Q1403" s="168">
        <v>46122</v>
      </c>
      <c r="R1403" t="s">
        <v>477</v>
      </c>
      <c r="S1403" t="s">
        <v>477</v>
      </c>
      <c r="T1403">
        <v>6</v>
      </c>
      <c r="U1403" t="s">
        <v>1103</v>
      </c>
      <c r="V1403" t="s">
        <v>1101</v>
      </c>
      <c r="W1403">
        <v>5170107606</v>
      </c>
      <c r="X1403">
        <v>0</v>
      </c>
      <c r="Z1403" t="s">
        <v>492</v>
      </c>
      <c r="AB1403" t="s">
        <v>870</v>
      </c>
    </row>
    <row r="1404" spans="1:28" x14ac:dyDescent="0.25">
      <c r="A1404" t="s">
        <v>1102</v>
      </c>
      <c r="B1404" t="s">
        <v>494</v>
      </c>
      <c r="C1404" t="s">
        <v>495</v>
      </c>
      <c r="D1404" t="s">
        <v>496</v>
      </c>
      <c r="E1404">
        <v>0.5</v>
      </c>
      <c r="F1404">
        <v>1</v>
      </c>
      <c r="G1404">
        <v>155</v>
      </c>
      <c r="H1404">
        <v>1</v>
      </c>
      <c r="I1404">
        <v>50</v>
      </c>
      <c r="J1404" s="168">
        <v>46129</v>
      </c>
      <c r="K1404" s="168">
        <v>46129</v>
      </c>
      <c r="L1404" s="168">
        <v>46122</v>
      </c>
      <c r="M1404" s="168">
        <v>46122</v>
      </c>
      <c r="N1404" t="s">
        <v>477</v>
      </c>
      <c r="O1404" t="s">
        <v>477</v>
      </c>
      <c r="P1404" s="168">
        <v>46129</v>
      </c>
      <c r="Q1404" s="168">
        <v>46129</v>
      </c>
      <c r="R1404" t="s">
        <v>477</v>
      </c>
      <c r="S1404" t="s">
        <v>477</v>
      </c>
      <c r="T1404">
        <v>6</v>
      </c>
      <c r="U1404" t="s">
        <v>1103</v>
      </c>
      <c r="V1404" t="s">
        <v>1101</v>
      </c>
      <c r="W1404">
        <v>5170107607</v>
      </c>
      <c r="X1404">
        <v>0</v>
      </c>
      <c r="Z1404" t="s">
        <v>492</v>
      </c>
      <c r="AB1404" t="s">
        <v>857</v>
      </c>
    </row>
    <row r="1405" spans="1:28" x14ac:dyDescent="0.25">
      <c r="A1405" t="s">
        <v>1102</v>
      </c>
      <c r="B1405" t="s">
        <v>498</v>
      </c>
      <c r="C1405" t="s">
        <v>499</v>
      </c>
      <c r="D1405" t="s">
        <v>500</v>
      </c>
      <c r="E1405">
        <v>0.2</v>
      </c>
      <c r="F1405">
        <v>1</v>
      </c>
      <c r="G1405">
        <v>155</v>
      </c>
      <c r="H1405">
        <v>1</v>
      </c>
      <c r="I1405">
        <v>20</v>
      </c>
      <c r="J1405" s="168">
        <v>46295</v>
      </c>
      <c r="K1405" s="168">
        <v>46295</v>
      </c>
      <c r="L1405" s="168">
        <v>46218</v>
      </c>
      <c r="M1405" s="168">
        <v>46218</v>
      </c>
      <c r="N1405" t="s">
        <v>477</v>
      </c>
      <c r="O1405" t="s">
        <v>477</v>
      </c>
      <c r="P1405" s="168">
        <v>46225</v>
      </c>
      <c r="Q1405" s="168">
        <v>46225</v>
      </c>
      <c r="R1405" t="s">
        <v>477</v>
      </c>
      <c r="S1405" t="s">
        <v>477</v>
      </c>
      <c r="T1405">
        <v>6</v>
      </c>
      <c r="U1405" t="s">
        <v>1103</v>
      </c>
      <c r="V1405" t="s">
        <v>1101</v>
      </c>
      <c r="W1405">
        <v>5170107608</v>
      </c>
      <c r="X1405">
        <v>0</v>
      </c>
      <c r="Z1405" t="s">
        <v>492</v>
      </c>
      <c r="AB1405" t="s">
        <v>737</v>
      </c>
    </row>
    <row r="1406" spans="1:28" x14ac:dyDescent="0.25">
      <c r="A1406" t="s">
        <v>1102</v>
      </c>
      <c r="B1406" t="s">
        <v>502</v>
      </c>
      <c r="C1406" t="s">
        <v>503</v>
      </c>
      <c r="D1406" t="s">
        <v>504</v>
      </c>
      <c r="E1406">
        <v>0.1</v>
      </c>
      <c r="F1406">
        <v>1</v>
      </c>
      <c r="G1406">
        <v>155</v>
      </c>
      <c r="H1406">
        <v>1</v>
      </c>
      <c r="I1406">
        <v>10</v>
      </c>
      <c r="J1406" s="168">
        <v>46295</v>
      </c>
      <c r="K1406" s="168">
        <v>46295</v>
      </c>
      <c r="L1406" s="168">
        <v>46218</v>
      </c>
      <c r="M1406" s="168">
        <v>46218</v>
      </c>
      <c r="N1406" t="s">
        <v>477</v>
      </c>
      <c r="O1406" t="s">
        <v>477</v>
      </c>
      <c r="P1406" s="168">
        <v>46295</v>
      </c>
      <c r="Q1406" s="168">
        <v>46295</v>
      </c>
      <c r="R1406" t="s">
        <v>477</v>
      </c>
      <c r="S1406" t="s">
        <v>477</v>
      </c>
      <c r="T1406">
        <v>6</v>
      </c>
      <c r="U1406" t="s">
        <v>1103</v>
      </c>
      <c r="V1406" t="s">
        <v>1101</v>
      </c>
      <c r="W1406">
        <v>5170107609</v>
      </c>
      <c r="X1406">
        <v>0</v>
      </c>
      <c r="Z1406" t="s">
        <v>492</v>
      </c>
      <c r="AB1406" t="s">
        <v>737</v>
      </c>
    </row>
    <row r="1407" spans="1:28" x14ac:dyDescent="0.25">
      <c r="A1407" t="s">
        <v>1102</v>
      </c>
      <c r="B1407" t="s">
        <v>505</v>
      </c>
      <c r="C1407" t="s">
        <v>506</v>
      </c>
      <c r="D1407" t="s">
        <v>507</v>
      </c>
      <c r="E1407">
        <v>0.2</v>
      </c>
      <c r="F1407">
        <v>1</v>
      </c>
      <c r="G1407">
        <v>155</v>
      </c>
      <c r="H1407">
        <v>1</v>
      </c>
      <c r="I1407">
        <v>20</v>
      </c>
      <c r="J1407" s="168">
        <v>46309</v>
      </c>
      <c r="K1407" s="168">
        <v>46309</v>
      </c>
      <c r="L1407" s="168">
        <v>46234</v>
      </c>
      <c r="M1407" s="168">
        <v>46234</v>
      </c>
      <c r="N1407" t="s">
        <v>477</v>
      </c>
      <c r="O1407" t="s">
        <v>477</v>
      </c>
      <c r="P1407" s="168">
        <v>46309</v>
      </c>
      <c r="Q1407" s="168">
        <v>46309</v>
      </c>
      <c r="R1407" t="s">
        <v>477</v>
      </c>
      <c r="S1407" t="s">
        <v>477</v>
      </c>
      <c r="T1407">
        <v>6</v>
      </c>
      <c r="U1407" t="s">
        <v>1103</v>
      </c>
      <c r="V1407" t="s">
        <v>1101</v>
      </c>
      <c r="W1407">
        <v>5170107610</v>
      </c>
      <c r="X1407">
        <v>0</v>
      </c>
      <c r="Z1407" t="s">
        <v>480</v>
      </c>
      <c r="AB1407" t="s">
        <v>642</v>
      </c>
    </row>
    <row r="1408" spans="1:28" x14ac:dyDescent="0.25">
      <c r="A1408" t="s">
        <v>1104</v>
      </c>
      <c r="B1408" t="s">
        <v>474</v>
      </c>
      <c r="C1408" t="s">
        <v>475</v>
      </c>
      <c r="D1408" t="s">
        <v>476</v>
      </c>
      <c r="E1408">
        <v>0</v>
      </c>
      <c r="F1408">
        <v>1</v>
      </c>
      <c r="G1408">
        <v>155</v>
      </c>
      <c r="H1408">
        <v>1</v>
      </c>
      <c r="I1408">
        <v>0</v>
      </c>
      <c r="J1408" s="168">
        <v>46118</v>
      </c>
      <c r="K1408" s="168">
        <v>46118</v>
      </c>
      <c r="L1408" s="168">
        <v>46104</v>
      </c>
      <c r="M1408" s="168">
        <v>46104</v>
      </c>
      <c r="N1408" t="s">
        <v>477</v>
      </c>
      <c r="O1408" t="s">
        <v>477</v>
      </c>
      <c r="P1408" s="168">
        <v>46118</v>
      </c>
      <c r="Q1408" s="168">
        <v>46118</v>
      </c>
      <c r="R1408" t="s">
        <v>477</v>
      </c>
      <c r="S1408" t="s">
        <v>477</v>
      </c>
      <c r="T1408">
        <v>6</v>
      </c>
      <c r="U1408" t="s">
        <v>1105</v>
      </c>
      <c r="V1408" t="s">
        <v>1101</v>
      </c>
      <c r="W1408">
        <v>5170107611</v>
      </c>
      <c r="X1408">
        <v>0</v>
      </c>
      <c r="Z1408" t="s">
        <v>480</v>
      </c>
      <c r="AB1408" t="s">
        <v>721</v>
      </c>
    </row>
    <row r="1409" spans="1:28" x14ac:dyDescent="0.25">
      <c r="A1409" t="s">
        <v>1104</v>
      </c>
      <c r="B1409" t="s">
        <v>482</v>
      </c>
      <c r="C1409" t="s">
        <v>490</v>
      </c>
      <c r="D1409" t="s">
        <v>491</v>
      </c>
      <c r="E1409">
        <v>0</v>
      </c>
      <c r="F1409">
        <v>1</v>
      </c>
      <c r="G1409">
        <v>155</v>
      </c>
      <c r="H1409">
        <v>1</v>
      </c>
      <c r="I1409">
        <v>0</v>
      </c>
      <c r="J1409" s="168">
        <v>46122</v>
      </c>
      <c r="K1409" s="168">
        <v>46122</v>
      </c>
      <c r="L1409" s="168">
        <v>46115</v>
      </c>
      <c r="M1409" s="168">
        <v>46115</v>
      </c>
      <c r="N1409" t="s">
        <v>477</v>
      </c>
      <c r="O1409" t="s">
        <v>477</v>
      </c>
      <c r="P1409" s="168">
        <v>46122</v>
      </c>
      <c r="Q1409" s="168">
        <v>46122</v>
      </c>
      <c r="R1409" t="s">
        <v>477</v>
      </c>
      <c r="S1409" t="s">
        <v>477</v>
      </c>
      <c r="T1409">
        <v>6</v>
      </c>
      <c r="U1409" t="s">
        <v>1105</v>
      </c>
      <c r="V1409" t="s">
        <v>1101</v>
      </c>
      <c r="W1409">
        <v>5170107612</v>
      </c>
      <c r="X1409">
        <v>0</v>
      </c>
      <c r="Z1409" t="s">
        <v>492</v>
      </c>
      <c r="AB1409" t="s">
        <v>866</v>
      </c>
    </row>
    <row r="1410" spans="1:28" x14ac:dyDescent="0.25">
      <c r="A1410" t="s">
        <v>1104</v>
      </c>
      <c r="B1410" t="s">
        <v>494</v>
      </c>
      <c r="C1410" t="s">
        <v>495</v>
      </c>
      <c r="D1410" t="s">
        <v>496</v>
      </c>
      <c r="E1410">
        <v>0.5</v>
      </c>
      <c r="F1410">
        <v>1</v>
      </c>
      <c r="G1410">
        <v>155</v>
      </c>
      <c r="H1410">
        <v>1</v>
      </c>
      <c r="I1410">
        <v>50</v>
      </c>
      <c r="J1410" s="168">
        <v>46129</v>
      </c>
      <c r="K1410" s="168">
        <v>46129</v>
      </c>
      <c r="L1410" s="168">
        <v>46129</v>
      </c>
      <c r="M1410" s="168">
        <v>46129</v>
      </c>
      <c r="N1410" t="s">
        <v>477</v>
      </c>
      <c r="O1410" t="s">
        <v>477</v>
      </c>
      <c r="P1410" s="168">
        <v>46129</v>
      </c>
      <c r="Q1410" s="168">
        <v>46129</v>
      </c>
      <c r="R1410" t="s">
        <v>477</v>
      </c>
      <c r="S1410" t="s">
        <v>477</v>
      </c>
      <c r="T1410">
        <v>6</v>
      </c>
      <c r="U1410" t="s">
        <v>1105</v>
      </c>
      <c r="V1410" t="s">
        <v>1101</v>
      </c>
      <c r="W1410">
        <v>5170107613</v>
      </c>
      <c r="X1410">
        <v>0</v>
      </c>
      <c r="Z1410" t="s">
        <v>492</v>
      </c>
      <c r="AB1410" t="s">
        <v>781</v>
      </c>
    </row>
    <row r="1411" spans="1:28" x14ac:dyDescent="0.25">
      <c r="A1411" t="s">
        <v>1104</v>
      </c>
      <c r="B1411" t="s">
        <v>498</v>
      </c>
      <c r="C1411" t="s">
        <v>499</v>
      </c>
      <c r="D1411" t="s">
        <v>500</v>
      </c>
      <c r="E1411">
        <v>0.2</v>
      </c>
      <c r="F1411">
        <v>1</v>
      </c>
      <c r="G1411">
        <v>155</v>
      </c>
      <c r="H1411">
        <v>1</v>
      </c>
      <c r="I1411">
        <v>20</v>
      </c>
      <c r="J1411" s="168">
        <v>46295</v>
      </c>
      <c r="K1411" s="168">
        <v>46295</v>
      </c>
      <c r="L1411" s="168">
        <v>46220</v>
      </c>
      <c r="M1411" s="168">
        <v>46220</v>
      </c>
      <c r="N1411" t="s">
        <v>477</v>
      </c>
      <c r="O1411" t="s">
        <v>477</v>
      </c>
      <c r="P1411" s="168">
        <v>46225</v>
      </c>
      <c r="Q1411" s="168">
        <v>46225</v>
      </c>
      <c r="R1411" t="s">
        <v>477</v>
      </c>
      <c r="S1411" t="s">
        <v>477</v>
      </c>
      <c r="T1411">
        <v>6</v>
      </c>
      <c r="U1411" t="s">
        <v>1105</v>
      </c>
      <c r="V1411" t="s">
        <v>1101</v>
      </c>
      <c r="W1411">
        <v>5170107614</v>
      </c>
      <c r="X1411">
        <v>0</v>
      </c>
      <c r="Z1411" t="s">
        <v>492</v>
      </c>
      <c r="AB1411" t="s">
        <v>748</v>
      </c>
    </row>
    <row r="1412" spans="1:28" x14ac:dyDescent="0.25">
      <c r="A1412" t="s">
        <v>1104</v>
      </c>
      <c r="B1412" t="s">
        <v>502</v>
      </c>
      <c r="C1412" t="s">
        <v>503</v>
      </c>
      <c r="D1412" t="s">
        <v>504</v>
      </c>
      <c r="E1412">
        <v>0.1</v>
      </c>
      <c r="F1412">
        <v>1</v>
      </c>
      <c r="G1412">
        <v>155</v>
      </c>
      <c r="H1412">
        <v>1</v>
      </c>
      <c r="I1412">
        <v>10</v>
      </c>
      <c r="J1412" s="168">
        <v>46295</v>
      </c>
      <c r="K1412" s="168">
        <v>46295</v>
      </c>
      <c r="L1412" s="168">
        <v>46220</v>
      </c>
      <c r="M1412" s="168">
        <v>46220</v>
      </c>
      <c r="N1412" t="s">
        <v>477</v>
      </c>
      <c r="O1412" t="s">
        <v>477</v>
      </c>
      <c r="P1412" s="168">
        <v>46295</v>
      </c>
      <c r="Q1412" s="168">
        <v>46295</v>
      </c>
      <c r="R1412" t="s">
        <v>477</v>
      </c>
      <c r="S1412" t="s">
        <v>477</v>
      </c>
      <c r="T1412">
        <v>6</v>
      </c>
      <c r="U1412" t="s">
        <v>1105</v>
      </c>
      <c r="V1412" t="s">
        <v>1101</v>
      </c>
      <c r="W1412">
        <v>5170107615</v>
      </c>
      <c r="X1412">
        <v>0</v>
      </c>
      <c r="Z1412" t="s">
        <v>492</v>
      </c>
      <c r="AB1412" t="s">
        <v>748</v>
      </c>
    </row>
    <row r="1413" spans="1:28" x14ac:dyDescent="0.25">
      <c r="A1413" t="s">
        <v>1104</v>
      </c>
      <c r="B1413" t="s">
        <v>505</v>
      </c>
      <c r="C1413" t="s">
        <v>506</v>
      </c>
      <c r="D1413" t="s">
        <v>507</v>
      </c>
      <c r="E1413">
        <v>0.2</v>
      </c>
      <c r="F1413">
        <v>1</v>
      </c>
      <c r="G1413">
        <v>155</v>
      </c>
      <c r="H1413">
        <v>1</v>
      </c>
      <c r="I1413">
        <v>20</v>
      </c>
      <c r="J1413" s="168">
        <v>46309</v>
      </c>
      <c r="K1413" s="168">
        <v>46309</v>
      </c>
      <c r="L1413" s="168">
        <v>46241</v>
      </c>
      <c r="M1413" s="168">
        <v>46241</v>
      </c>
      <c r="N1413" t="s">
        <v>477</v>
      </c>
      <c r="O1413" t="s">
        <v>477</v>
      </c>
      <c r="P1413" s="168">
        <v>46309</v>
      </c>
      <c r="Q1413" s="168">
        <v>46309</v>
      </c>
      <c r="R1413" t="s">
        <v>477</v>
      </c>
      <c r="S1413" t="s">
        <v>477</v>
      </c>
      <c r="T1413">
        <v>6</v>
      </c>
      <c r="U1413" t="s">
        <v>1105</v>
      </c>
      <c r="V1413" t="s">
        <v>1101</v>
      </c>
      <c r="W1413">
        <v>5170107616</v>
      </c>
      <c r="X1413">
        <v>0</v>
      </c>
      <c r="Z1413" t="s">
        <v>480</v>
      </c>
      <c r="AB1413" t="s">
        <v>688</v>
      </c>
    </row>
    <row r="1414" spans="1:28" x14ac:dyDescent="0.25">
      <c r="A1414" t="s">
        <v>1106</v>
      </c>
      <c r="B1414" t="s">
        <v>474</v>
      </c>
      <c r="C1414" t="s">
        <v>475</v>
      </c>
      <c r="D1414" t="s">
        <v>476</v>
      </c>
      <c r="E1414">
        <v>0</v>
      </c>
      <c r="F1414">
        <v>1</v>
      </c>
      <c r="G1414">
        <v>155</v>
      </c>
      <c r="H1414">
        <v>1</v>
      </c>
      <c r="I1414">
        <v>0</v>
      </c>
      <c r="J1414" s="168">
        <v>46139</v>
      </c>
      <c r="K1414" s="168">
        <v>46139</v>
      </c>
      <c r="L1414" s="168">
        <v>46139</v>
      </c>
      <c r="M1414" s="168">
        <v>46139</v>
      </c>
      <c r="N1414" t="s">
        <v>477</v>
      </c>
      <c r="O1414" t="s">
        <v>477</v>
      </c>
      <c r="P1414" s="168">
        <v>46139</v>
      </c>
      <c r="Q1414" s="168">
        <v>46139</v>
      </c>
      <c r="R1414" t="s">
        <v>477</v>
      </c>
      <c r="S1414" t="s">
        <v>477</v>
      </c>
      <c r="T1414">
        <v>6</v>
      </c>
      <c r="U1414" t="s">
        <v>1107</v>
      </c>
      <c r="V1414" t="s">
        <v>1101</v>
      </c>
      <c r="W1414">
        <v>5170107617</v>
      </c>
      <c r="X1414">
        <v>0</v>
      </c>
      <c r="Z1414" t="s">
        <v>480</v>
      </c>
      <c r="AB1414" t="s">
        <v>714</v>
      </c>
    </row>
    <row r="1415" spans="1:28" x14ac:dyDescent="0.25">
      <c r="A1415" t="s">
        <v>1106</v>
      </c>
      <c r="B1415" t="s">
        <v>482</v>
      </c>
      <c r="C1415" t="s">
        <v>490</v>
      </c>
      <c r="D1415" t="s">
        <v>491</v>
      </c>
      <c r="E1415">
        <v>0</v>
      </c>
      <c r="F1415">
        <v>1</v>
      </c>
      <c r="G1415">
        <v>155</v>
      </c>
      <c r="H1415">
        <v>1</v>
      </c>
      <c r="I1415">
        <v>0</v>
      </c>
      <c r="J1415" s="168">
        <v>46143</v>
      </c>
      <c r="K1415" s="168">
        <v>46143</v>
      </c>
      <c r="L1415" s="168">
        <v>46140</v>
      </c>
      <c r="M1415" s="168">
        <v>46140</v>
      </c>
      <c r="N1415" t="s">
        <v>477</v>
      </c>
      <c r="O1415" t="s">
        <v>477</v>
      </c>
      <c r="P1415" s="168">
        <v>46143</v>
      </c>
      <c r="Q1415" s="168">
        <v>46143</v>
      </c>
      <c r="R1415" t="s">
        <v>477</v>
      </c>
      <c r="S1415" t="s">
        <v>477</v>
      </c>
      <c r="T1415">
        <v>6</v>
      </c>
      <c r="U1415" t="s">
        <v>1107</v>
      </c>
      <c r="V1415" t="s">
        <v>1101</v>
      </c>
      <c r="W1415">
        <v>5170107618</v>
      </c>
      <c r="X1415">
        <v>0</v>
      </c>
      <c r="Z1415" t="s">
        <v>492</v>
      </c>
      <c r="AB1415" t="s">
        <v>758</v>
      </c>
    </row>
    <row r="1416" spans="1:28" x14ac:dyDescent="0.25">
      <c r="A1416" t="s">
        <v>1106</v>
      </c>
      <c r="B1416" t="s">
        <v>494</v>
      </c>
      <c r="C1416" t="s">
        <v>495</v>
      </c>
      <c r="D1416" t="s">
        <v>496</v>
      </c>
      <c r="E1416">
        <v>0.5</v>
      </c>
      <c r="F1416">
        <v>1</v>
      </c>
      <c r="G1416">
        <v>155</v>
      </c>
      <c r="H1416">
        <v>1</v>
      </c>
      <c r="I1416">
        <v>50</v>
      </c>
      <c r="J1416" s="168">
        <v>46150</v>
      </c>
      <c r="K1416" s="168">
        <v>46150</v>
      </c>
      <c r="L1416" s="168">
        <v>46146</v>
      </c>
      <c r="M1416" s="168">
        <v>46146</v>
      </c>
      <c r="N1416" t="s">
        <v>477</v>
      </c>
      <c r="O1416" t="s">
        <v>477</v>
      </c>
      <c r="P1416" s="168">
        <v>46150</v>
      </c>
      <c r="Q1416" s="168">
        <v>46150</v>
      </c>
      <c r="R1416" t="s">
        <v>477</v>
      </c>
      <c r="S1416" t="s">
        <v>477</v>
      </c>
      <c r="T1416">
        <v>6</v>
      </c>
      <c r="U1416" t="s">
        <v>1107</v>
      </c>
      <c r="V1416" t="s">
        <v>1101</v>
      </c>
      <c r="W1416">
        <v>5170107619</v>
      </c>
      <c r="X1416">
        <v>0</v>
      </c>
      <c r="Z1416" t="s">
        <v>492</v>
      </c>
      <c r="AB1416" t="s">
        <v>715</v>
      </c>
    </row>
    <row r="1417" spans="1:28" x14ac:dyDescent="0.25">
      <c r="A1417" t="s">
        <v>1106</v>
      </c>
      <c r="B1417" t="s">
        <v>498</v>
      </c>
      <c r="C1417" t="s">
        <v>499</v>
      </c>
      <c r="D1417" t="s">
        <v>500</v>
      </c>
      <c r="E1417">
        <v>0.2</v>
      </c>
      <c r="F1417">
        <v>1</v>
      </c>
      <c r="G1417">
        <v>155</v>
      </c>
      <c r="H1417">
        <v>1</v>
      </c>
      <c r="I1417">
        <v>20</v>
      </c>
      <c r="J1417" s="168">
        <v>46316</v>
      </c>
      <c r="K1417" s="168">
        <v>46316</v>
      </c>
      <c r="L1417" s="168">
        <v>46220</v>
      </c>
      <c r="M1417" s="168">
        <v>46220</v>
      </c>
      <c r="N1417" t="s">
        <v>477</v>
      </c>
      <c r="O1417" t="s">
        <v>477</v>
      </c>
      <c r="P1417" s="168">
        <v>46246</v>
      </c>
      <c r="Q1417" s="168">
        <v>46246</v>
      </c>
      <c r="R1417" t="s">
        <v>477</v>
      </c>
      <c r="S1417" t="s">
        <v>477</v>
      </c>
      <c r="T1417">
        <v>6</v>
      </c>
      <c r="U1417" t="s">
        <v>1107</v>
      </c>
      <c r="V1417" t="s">
        <v>1101</v>
      </c>
      <c r="W1417">
        <v>5170107620</v>
      </c>
      <c r="X1417">
        <v>0</v>
      </c>
      <c r="Z1417" t="s">
        <v>492</v>
      </c>
      <c r="AB1417" t="s">
        <v>748</v>
      </c>
    </row>
    <row r="1418" spans="1:28" x14ac:dyDescent="0.25">
      <c r="A1418" t="s">
        <v>1106</v>
      </c>
      <c r="B1418" t="s">
        <v>502</v>
      </c>
      <c r="C1418" t="s">
        <v>503</v>
      </c>
      <c r="D1418" t="s">
        <v>504</v>
      </c>
      <c r="E1418">
        <v>0.1</v>
      </c>
      <c r="F1418">
        <v>1</v>
      </c>
      <c r="G1418">
        <v>155</v>
      </c>
      <c r="H1418">
        <v>1</v>
      </c>
      <c r="I1418">
        <v>10</v>
      </c>
      <c r="J1418" s="168">
        <v>46316</v>
      </c>
      <c r="K1418" s="168">
        <v>46316</v>
      </c>
      <c r="L1418" s="168">
        <v>46220</v>
      </c>
      <c r="M1418" s="168">
        <v>46220</v>
      </c>
      <c r="N1418" t="s">
        <v>477</v>
      </c>
      <c r="O1418" t="s">
        <v>477</v>
      </c>
      <c r="P1418" s="168">
        <v>46316</v>
      </c>
      <c r="Q1418" s="168">
        <v>46316</v>
      </c>
      <c r="R1418" t="s">
        <v>477</v>
      </c>
      <c r="S1418" t="s">
        <v>477</v>
      </c>
      <c r="T1418">
        <v>6</v>
      </c>
      <c r="U1418" t="s">
        <v>1107</v>
      </c>
      <c r="V1418" t="s">
        <v>1101</v>
      </c>
      <c r="W1418">
        <v>5170107621</v>
      </c>
      <c r="X1418">
        <v>0</v>
      </c>
      <c r="Z1418" t="s">
        <v>492</v>
      </c>
      <c r="AB1418" t="s">
        <v>748</v>
      </c>
    </row>
    <row r="1419" spans="1:28" x14ac:dyDescent="0.25">
      <c r="A1419" t="s">
        <v>1106</v>
      </c>
      <c r="B1419" t="s">
        <v>505</v>
      </c>
      <c r="C1419" t="s">
        <v>506</v>
      </c>
      <c r="D1419" t="s">
        <v>507</v>
      </c>
      <c r="E1419">
        <v>0.2</v>
      </c>
      <c r="F1419">
        <v>1</v>
      </c>
      <c r="G1419">
        <v>155</v>
      </c>
      <c r="H1419">
        <v>1</v>
      </c>
      <c r="I1419">
        <v>20</v>
      </c>
      <c r="J1419" s="168">
        <v>46330</v>
      </c>
      <c r="K1419" s="168">
        <v>46330</v>
      </c>
      <c r="L1419" s="168">
        <v>46241</v>
      </c>
      <c r="M1419" s="168">
        <v>46241</v>
      </c>
      <c r="N1419" t="s">
        <v>477</v>
      </c>
      <c r="O1419" t="s">
        <v>477</v>
      </c>
      <c r="P1419" s="168">
        <v>46330</v>
      </c>
      <c r="Q1419" s="168">
        <v>46330</v>
      </c>
      <c r="R1419" t="s">
        <v>477</v>
      </c>
      <c r="S1419" t="s">
        <v>477</v>
      </c>
      <c r="T1419">
        <v>6</v>
      </c>
      <c r="U1419" t="s">
        <v>1107</v>
      </c>
      <c r="V1419" t="s">
        <v>1101</v>
      </c>
      <c r="W1419">
        <v>5170107622</v>
      </c>
      <c r="X1419">
        <v>0</v>
      </c>
      <c r="Z1419" t="s">
        <v>480</v>
      </c>
      <c r="AB1419" t="s">
        <v>688</v>
      </c>
    </row>
    <row r="1420" spans="1:28" x14ac:dyDescent="0.25">
      <c r="A1420" t="s">
        <v>1108</v>
      </c>
      <c r="B1420" t="s">
        <v>474</v>
      </c>
      <c r="C1420" t="s">
        <v>475</v>
      </c>
      <c r="D1420" t="s">
        <v>476</v>
      </c>
      <c r="E1420">
        <v>0</v>
      </c>
      <c r="F1420">
        <v>1</v>
      </c>
      <c r="G1420">
        <v>155</v>
      </c>
      <c r="H1420">
        <v>1</v>
      </c>
      <c r="I1420">
        <v>0</v>
      </c>
      <c r="J1420" s="168">
        <v>46118</v>
      </c>
      <c r="K1420" s="168">
        <v>46118</v>
      </c>
      <c r="L1420" s="168">
        <v>46104</v>
      </c>
      <c r="M1420" s="168">
        <v>46104</v>
      </c>
      <c r="N1420" t="s">
        <v>477</v>
      </c>
      <c r="O1420" t="s">
        <v>477</v>
      </c>
      <c r="P1420" s="168">
        <v>46118</v>
      </c>
      <c r="Q1420" s="168">
        <v>46118</v>
      </c>
      <c r="R1420" t="s">
        <v>477</v>
      </c>
      <c r="S1420" t="s">
        <v>477</v>
      </c>
      <c r="T1420">
        <v>6</v>
      </c>
      <c r="U1420" t="s">
        <v>1109</v>
      </c>
      <c r="V1420" t="s">
        <v>1101</v>
      </c>
      <c r="W1420">
        <v>5170107623</v>
      </c>
      <c r="X1420">
        <v>0</v>
      </c>
      <c r="Z1420" t="s">
        <v>480</v>
      </c>
      <c r="AB1420" t="s">
        <v>721</v>
      </c>
    </row>
    <row r="1421" spans="1:28" x14ac:dyDescent="0.25">
      <c r="A1421" t="s">
        <v>1108</v>
      </c>
      <c r="B1421" t="s">
        <v>482</v>
      </c>
      <c r="C1421" t="s">
        <v>490</v>
      </c>
      <c r="D1421" t="s">
        <v>491</v>
      </c>
      <c r="E1421">
        <v>0</v>
      </c>
      <c r="F1421">
        <v>1</v>
      </c>
      <c r="G1421">
        <v>155</v>
      </c>
      <c r="H1421">
        <v>1</v>
      </c>
      <c r="I1421">
        <v>0</v>
      </c>
      <c r="J1421" s="168">
        <v>46122</v>
      </c>
      <c r="K1421" s="168">
        <v>46122</v>
      </c>
      <c r="L1421" s="168">
        <v>46115</v>
      </c>
      <c r="M1421" s="168">
        <v>46115</v>
      </c>
      <c r="N1421" t="s">
        <v>477</v>
      </c>
      <c r="O1421" t="s">
        <v>477</v>
      </c>
      <c r="P1421" s="168">
        <v>46122</v>
      </c>
      <c r="Q1421" s="168">
        <v>46122</v>
      </c>
      <c r="R1421" t="s">
        <v>477</v>
      </c>
      <c r="S1421" t="s">
        <v>477</v>
      </c>
      <c r="T1421">
        <v>6</v>
      </c>
      <c r="U1421" t="s">
        <v>1109</v>
      </c>
      <c r="V1421" t="s">
        <v>1101</v>
      </c>
      <c r="W1421">
        <v>5170107624</v>
      </c>
      <c r="X1421">
        <v>0</v>
      </c>
      <c r="Z1421" t="s">
        <v>492</v>
      </c>
      <c r="AB1421" t="s">
        <v>866</v>
      </c>
    </row>
    <row r="1422" spans="1:28" x14ac:dyDescent="0.25">
      <c r="A1422" t="s">
        <v>1108</v>
      </c>
      <c r="B1422" t="s">
        <v>494</v>
      </c>
      <c r="C1422" t="s">
        <v>495</v>
      </c>
      <c r="D1422" t="s">
        <v>496</v>
      </c>
      <c r="E1422">
        <v>0.5</v>
      </c>
      <c r="F1422">
        <v>1</v>
      </c>
      <c r="G1422">
        <v>155</v>
      </c>
      <c r="H1422">
        <v>1</v>
      </c>
      <c r="I1422">
        <v>50</v>
      </c>
      <c r="J1422" s="168">
        <v>46129</v>
      </c>
      <c r="K1422" s="168">
        <v>46129</v>
      </c>
      <c r="L1422" s="168">
        <v>46129</v>
      </c>
      <c r="M1422" s="168">
        <v>46129</v>
      </c>
      <c r="N1422" t="s">
        <v>477</v>
      </c>
      <c r="O1422" t="s">
        <v>477</v>
      </c>
      <c r="P1422" s="168">
        <v>46129</v>
      </c>
      <c r="Q1422" s="168">
        <v>46129</v>
      </c>
      <c r="R1422" t="s">
        <v>477</v>
      </c>
      <c r="S1422" t="s">
        <v>477</v>
      </c>
      <c r="T1422">
        <v>6</v>
      </c>
      <c r="U1422" t="s">
        <v>1109</v>
      </c>
      <c r="V1422" t="s">
        <v>1101</v>
      </c>
      <c r="W1422">
        <v>5170107625</v>
      </c>
      <c r="X1422">
        <v>0</v>
      </c>
      <c r="Z1422" t="s">
        <v>492</v>
      </c>
      <c r="AB1422" t="s">
        <v>781</v>
      </c>
    </row>
    <row r="1423" spans="1:28" x14ac:dyDescent="0.25">
      <c r="A1423" t="s">
        <v>1108</v>
      </c>
      <c r="B1423" t="s">
        <v>498</v>
      </c>
      <c r="C1423" t="s">
        <v>499</v>
      </c>
      <c r="D1423" t="s">
        <v>500</v>
      </c>
      <c r="E1423">
        <v>0.2</v>
      </c>
      <c r="F1423">
        <v>1</v>
      </c>
      <c r="G1423">
        <v>155</v>
      </c>
      <c r="H1423">
        <v>1</v>
      </c>
      <c r="I1423">
        <v>20</v>
      </c>
      <c r="J1423" s="168">
        <v>46295</v>
      </c>
      <c r="K1423" s="168">
        <v>46295</v>
      </c>
      <c r="L1423" s="168">
        <v>46220</v>
      </c>
      <c r="M1423" s="168">
        <v>46220</v>
      </c>
      <c r="N1423" t="s">
        <v>477</v>
      </c>
      <c r="O1423" t="s">
        <v>477</v>
      </c>
      <c r="P1423" s="168">
        <v>46225</v>
      </c>
      <c r="Q1423" s="168">
        <v>46225</v>
      </c>
      <c r="R1423" t="s">
        <v>477</v>
      </c>
      <c r="S1423" t="s">
        <v>477</v>
      </c>
      <c r="T1423">
        <v>6</v>
      </c>
      <c r="U1423" t="s">
        <v>1109</v>
      </c>
      <c r="V1423" t="s">
        <v>1101</v>
      </c>
      <c r="W1423">
        <v>5170107626</v>
      </c>
      <c r="X1423">
        <v>0</v>
      </c>
      <c r="Z1423" t="s">
        <v>492</v>
      </c>
      <c r="AB1423" t="s">
        <v>748</v>
      </c>
    </row>
    <row r="1424" spans="1:28" x14ac:dyDescent="0.25">
      <c r="A1424" t="s">
        <v>1108</v>
      </c>
      <c r="B1424" t="s">
        <v>502</v>
      </c>
      <c r="C1424" t="s">
        <v>503</v>
      </c>
      <c r="D1424" t="s">
        <v>504</v>
      </c>
      <c r="E1424">
        <v>0.1</v>
      </c>
      <c r="F1424">
        <v>1</v>
      </c>
      <c r="G1424">
        <v>155</v>
      </c>
      <c r="H1424">
        <v>1</v>
      </c>
      <c r="I1424">
        <v>10</v>
      </c>
      <c r="J1424" s="168">
        <v>46295</v>
      </c>
      <c r="K1424" s="168">
        <v>46295</v>
      </c>
      <c r="L1424" s="168">
        <v>46220</v>
      </c>
      <c r="M1424" s="168">
        <v>46220</v>
      </c>
      <c r="N1424" t="s">
        <v>477</v>
      </c>
      <c r="O1424" t="s">
        <v>477</v>
      </c>
      <c r="P1424" s="168">
        <v>46295</v>
      </c>
      <c r="Q1424" s="168">
        <v>46295</v>
      </c>
      <c r="R1424" t="s">
        <v>477</v>
      </c>
      <c r="S1424" t="s">
        <v>477</v>
      </c>
      <c r="T1424">
        <v>6</v>
      </c>
      <c r="U1424" t="s">
        <v>1109</v>
      </c>
      <c r="V1424" t="s">
        <v>1101</v>
      </c>
      <c r="W1424">
        <v>5170107627</v>
      </c>
      <c r="X1424">
        <v>0</v>
      </c>
      <c r="Z1424" t="s">
        <v>492</v>
      </c>
      <c r="AB1424" t="s">
        <v>748</v>
      </c>
    </row>
    <row r="1425" spans="1:28" x14ac:dyDescent="0.25">
      <c r="A1425" t="s">
        <v>1108</v>
      </c>
      <c r="B1425" t="s">
        <v>505</v>
      </c>
      <c r="C1425" t="s">
        <v>506</v>
      </c>
      <c r="D1425" t="s">
        <v>507</v>
      </c>
      <c r="E1425">
        <v>0.2</v>
      </c>
      <c r="F1425">
        <v>1</v>
      </c>
      <c r="G1425">
        <v>155</v>
      </c>
      <c r="H1425">
        <v>1</v>
      </c>
      <c r="I1425">
        <v>20</v>
      </c>
      <c r="J1425" s="168">
        <v>46309</v>
      </c>
      <c r="K1425" s="168">
        <v>46309</v>
      </c>
      <c r="L1425" s="168">
        <v>46241</v>
      </c>
      <c r="M1425" s="168">
        <v>46241</v>
      </c>
      <c r="N1425" t="s">
        <v>477</v>
      </c>
      <c r="O1425" t="s">
        <v>477</v>
      </c>
      <c r="P1425" s="168">
        <v>46309</v>
      </c>
      <c r="Q1425" s="168">
        <v>46309</v>
      </c>
      <c r="R1425" t="s">
        <v>477</v>
      </c>
      <c r="S1425" t="s">
        <v>477</v>
      </c>
      <c r="T1425">
        <v>6</v>
      </c>
      <c r="U1425" t="s">
        <v>1109</v>
      </c>
      <c r="V1425" t="s">
        <v>1101</v>
      </c>
      <c r="W1425">
        <v>5170107628</v>
      </c>
      <c r="X1425">
        <v>0</v>
      </c>
      <c r="Z1425" t="s">
        <v>480</v>
      </c>
      <c r="AB1425" t="s">
        <v>688</v>
      </c>
    </row>
    <row r="1426" spans="1:28" x14ac:dyDescent="0.25">
      <c r="A1426" t="s">
        <v>1110</v>
      </c>
      <c r="B1426" t="s">
        <v>474</v>
      </c>
      <c r="C1426" t="s">
        <v>475</v>
      </c>
      <c r="D1426" t="s">
        <v>476</v>
      </c>
      <c r="E1426">
        <v>0</v>
      </c>
      <c r="F1426">
        <v>1</v>
      </c>
      <c r="G1426">
        <v>155</v>
      </c>
      <c r="H1426">
        <v>1</v>
      </c>
      <c r="I1426">
        <v>0</v>
      </c>
      <c r="J1426" s="168">
        <v>46118</v>
      </c>
      <c r="K1426" s="168">
        <v>46118</v>
      </c>
      <c r="L1426" s="168">
        <v>46104</v>
      </c>
      <c r="M1426" s="168">
        <v>46104</v>
      </c>
      <c r="N1426" t="s">
        <v>477</v>
      </c>
      <c r="O1426" t="s">
        <v>477</v>
      </c>
      <c r="P1426" s="168">
        <v>46118</v>
      </c>
      <c r="Q1426" s="168">
        <v>46118</v>
      </c>
      <c r="R1426" t="s">
        <v>477</v>
      </c>
      <c r="S1426" t="s">
        <v>477</v>
      </c>
      <c r="T1426">
        <v>6</v>
      </c>
      <c r="U1426" t="s">
        <v>1111</v>
      </c>
      <c r="V1426" t="s">
        <v>1101</v>
      </c>
      <c r="W1426">
        <v>5170107629</v>
      </c>
      <c r="X1426">
        <v>0</v>
      </c>
      <c r="Z1426" t="s">
        <v>480</v>
      </c>
      <c r="AB1426" t="s">
        <v>721</v>
      </c>
    </row>
    <row r="1427" spans="1:28" x14ac:dyDescent="0.25">
      <c r="A1427" t="s">
        <v>1110</v>
      </c>
      <c r="B1427" t="s">
        <v>482</v>
      </c>
      <c r="C1427" t="s">
        <v>490</v>
      </c>
      <c r="D1427" t="s">
        <v>491</v>
      </c>
      <c r="E1427">
        <v>0</v>
      </c>
      <c r="F1427">
        <v>1</v>
      </c>
      <c r="G1427">
        <v>155</v>
      </c>
      <c r="H1427">
        <v>1</v>
      </c>
      <c r="I1427">
        <v>0</v>
      </c>
      <c r="J1427" s="168">
        <v>46122</v>
      </c>
      <c r="K1427" s="168">
        <v>46122</v>
      </c>
      <c r="L1427" s="168">
        <v>46115</v>
      </c>
      <c r="M1427" s="168">
        <v>46115</v>
      </c>
      <c r="N1427" t="s">
        <v>477</v>
      </c>
      <c r="O1427" t="s">
        <v>477</v>
      </c>
      <c r="P1427" s="168">
        <v>46122</v>
      </c>
      <c r="Q1427" s="168">
        <v>46122</v>
      </c>
      <c r="R1427" t="s">
        <v>477</v>
      </c>
      <c r="S1427" t="s">
        <v>477</v>
      </c>
      <c r="T1427">
        <v>6</v>
      </c>
      <c r="U1427" t="s">
        <v>1111</v>
      </c>
      <c r="V1427" t="s">
        <v>1101</v>
      </c>
      <c r="W1427">
        <v>5170107630</v>
      </c>
      <c r="X1427">
        <v>0</v>
      </c>
      <c r="Z1427" t="s">
        <v>492</v>
      </c>
      <c r="AB1427" t="s">
        <v>866</v>
      </c>
    </row>
    <row r="1428" spans="1:28" x14ac:dyDescent="0.25">
      <c r="A1428" t="s">
        <v>1110</v>
      </c>
      <c r="B1428" t="s">
        <v>494</v>
      </c>
      <c r="C1428" t="s">
        <v>495</v>
      </c>
      <c r="D1428" t="s">
        <v>496</v>
      </c>
      <c r="E1428">
        <v>0.5</v>
      </c>
      <c r="F1428">
        <v>1</v>
      </c>
      <c r="G1428">
        <v>155</v>
      </c>
      <c r="H1428">
        <v>1</v>
      </c>
      <c r="I1428">
        <v>50</v>
      </c>
      <c r="J1428" s="168">
        <v>46129</v>
      </c>
      <c r="K1428" s="168">
        <v>46129</v>
      </c>
      <c r="L1428" s="168">
        <v>46129</v>
      </c>
      <c r="M1428" s="168">
        <v>46129</v>
      </c>
      <c r="N1428" t="s">
        <v>477</v>
      </c>
      <c r="O1428" t="s">
        <v>477</v>
      </c>
      <c r="P1428" s="168">
        <v>46129</v>
      </c>
      <c r="Q1428" s="168">
        <v>46129</v>
      </c>
      <c r="R1428" t="s">
        <v>477</v>
      </c>
      <c r="S1428" t="s">
        <v>477</v>
      </c>
      <c r="T1428">
        <v>6</v>
      </c>
      <c r="U1428" t="s">
        <v>1111</v>
      </c>
      <c r="V1428" t="s">
        <v>1101</v>
      </c>
      <c r="W1428">
        <v>5170107631</v>
      </c>
      <c r="X1428">
        <v>0</v>
      </c>
      <c r="Z1428" t="s">
        <v>492</v>
      </c>
      <c r="AB1428" t="s">
        <v>781</v>
      </c>
    </row>
    <row r="1429" spans="1:28" x14ac:dyDescent="0.25">
      <c r="A1429" t="s">
        <v>1110</v>
      </c>
      <c r="B1429" t="s">
        <v>498</v>
      </c>
      <c r="C1429" t="s">
        <v>499</v>
      </c>
      <c r="D1429" t="s">
        <v>500</v>
      </c>
      <c r="E1429">
        <v>0.2</v>
      </c>
      <c r="F1429">
        <v>1</v>
      </c>
      <c r="G1429">
        <v>155</v>
      </c>
      <c r="H1429">
        <v>1</v>
      </c>
      <c r="I1429">
        <v>20</v>
      </c>
      <c r="J1429" s="168">
        <v>46295</v>
      </c>
      <c r="K1429" s="168">
        <v>46295</v>
      </c>
      <c r="L1429" s="168">
        <v>46252</v>
      </c>
      <c r="M1429" s="168">
        <v>46252</v>
      </c>
      <c r="N1429" t="s">
        <v>477</v>
      </c>
      <c r="O1429" t="s">
        <v>477</v>
      </c>
      <c r="P1429" s="168">
        <v>46225</v>
      </c>
      <c r="Q1429" s="168">
        <v>46225</v>
      </c>
      <c r="R1429" t="s">
        <v>477</v>
      </c>
      <c r="S1429" t="s">
        <v>477</v>
      </c>
      <c r="T1429">
        <v>6</v>
      </c>
      <c r="U1429" t="s">
        <v>1111</v>
      </c>
      <c r="V1429" t="s">
        <v>1101</v>
      </c>
      <c r="W1429">
        <v>5170107632</v>
      </c>
      <c r="X1429">
        <v>0</v>
      </c>
      <c r="Z1429" t="s">
        <v>492</v>
      </c>
      <c r="AB1429" t="s">
        <v>791</v>
      </c>
    </row>
    <row r="1430" spans="1:28" x14ac:dyDescent="0.25">
      <c r="A1430" t="s">
        <v>1110</v>
      </c>
      <c r="B1430" t="s">
        <v>502</v>
      </c>
      <c r="C1430" t="s">
        <v>503</v>
      </c>
      <c r="D1430" t="s">
        <v>504</v>
      </c>
      <c r="E1430">
        <v>0.1</v>
      </c>
      <c r="F1430">
        <v>1</v>
      </c>
      <c r="G1430">
        <v>155</v>
      </c>
      <c r="H1430">
        <v>1</v>
      </c>
      <c r="I1430">
        <v>10</v>
      </c>
      <c r="J1430" s="168">
        <v>46295</v>
      </c>
      <c r="K1430" s="168">
        <v>46295</v>
      </c>
      <c r="L1430" s="168">
        <v>46252</v>
      </c>
      <c r="M1430" s="168">
        <v>46252</v>
      </c>
      <c r="N1430" t="s">
        <v>477</v>
      </c>
      <c r="O1430" t="s">
        <v>477</v>
      </c>
      <c r="P1430" s="168">
        <v>46295</v>
      </c>
      <c r="Q1430" s="168">
        <v>46295</v>
      </c>
      <c r="R1430" t="s">
        <v>477</v>
      </c>
      <c r="S1430" t="s">
        <v>477</v>
      </c>
      <c r="T1430">
        <v>6</v>
      </c>
      <c r="U1430" t="s">
        <v>1111</v>
      </c>
      <c r="V1430" t="s">
        <v>1101</v>
      </c>
      <c r="W1430">
        <v>5170107633</v>
      </c>
      <c r="X1430">
        <v>0</v>
      </c>
      <c r="Z1430" t="s">
        <v>492</v>
      </c>
      <c r="AB1430" t="s">
        <v>791</v>
      </c>
    </row>
    <row r="1431" spans="1:28" x14ac:dyDescent="0.25">
      <c r="A1431" t="s">
        <v>1110</v>
      </c>
      <c r="B1431" t="s">
        <v>505</v>
      </c>
      <c r="C1431" t="s">
        <v>506</v>
      </c>
      <c r="D1431" t="s">
        <v>507</v>
      </c>
      <c r="E1431">
        <v>0.2</v>
      </c>
      <c r="F1431">
        <v>1</v>
      </c>
      <c r="G1431">
        <v>155</v>
      </c>
      <c r="H1431">
        <v>1</v>
      </c>
      <c r="I1431">
        <v>20</v>
      </c>
      <c r="J1431" s="168">
        <v>46309</v>
      </c>
      <c r="K1431" s="168">
        <v>46309</v>
      </c>
      <c r="L1431" s="168">
        <v>46265</v>
      </c>
      <c r="M1431" s="168">
        <v>46265</v>
      </c>
      <c r="N1431" t="s">
        <v>477</v>
      </c>
      <c r="O1431" t="s">
        <v>477</v>
      </c>
      <c r="P1431" s="168">
        <v>46309</v>
      </c>
      <c r="Q1431" s="168">
        <v>46309</v>
      </c>
      <c r="R1431" t="s">
        <v>477</v>
      </c>
      <c r="S1431" t="s">
        <v>477</v>
      </c>
      <c r="T1431">
        <v>6</v>
      </c>
      <c r="U1431" t="s">
        <v>1111</v>
      </c>
      <c r="V1431" t="s">
        <v>1101</v>
      </c>
      <c r="W1431">
        <v>5170107634</v>
      </c>
      <c r="X1431">
        <v>0</v>
      </c>
      <c r="Z1431" t="s">
        <v>480</v>
      </c>
      <c r="AB1431" t="s">
        <v>861</v>
      </c>
    </row>
    <row r="1432" spans="1:28" x14ac:dyDescent="0.25">
      <c r="A1432" t="s">
        <v>1112</v>
      </c>
      <c r="B1432" t="s">
        <v>474</v>
      </c>
      <c r="C1432" t="s">
        <v>475</v>
      </c>
      <c r="D1432" t="s">
        <v>476</v>
      </c>
      <c r="E1432">
        <v>0</v>
      </c>
      <c r="F1432">
        <v>1</v>
      </c>
      <c r="G1432">
        <v>155</v>
      </c>
      <c r="H1432">
        <v>1</v>
      </c>
      <c r="I1432">
        <v>0</v>
      </c>
      <c r="J1432" s="168">
        <v>46118</v>
      </c>
      <c r="K1432" s="168">
        <v>46118</v>
      </c>
      <c r="L1432" s="168">
        <v>46104</v>
      </c>
      <c r="M1432" s="168">
        <v>46104</v>
      </c>
      <c r="N1432" t="s">
        <v>477</v>
      </c>
      <c r="O1432" t="s">
        <v>477</v>
      </c>
      <c r="P1432" s="168">
        <v>46118</v>
      </c>
      <c r="Q1432" s="168">
        <v>46118</v>
      </c>
      <c r="R1432" t="s">
        <v>477</v>
      </c>
      <c r="S1432" t="s">
        <v>477</v>
      </c>
      <c r="T1432">
        <v>6</v>
      </c>
      <c r="U1432" t="s">
        <v>1113</v>
      </c>
      <c r="V1432" t="s">
        <v>1101</v>
      </c>
      <c r="W1432">
        <v>5170107635</v>
      </c>
      <c r="X1432">
        <v>0</v>
      </c>
      <c r="Z1432" t="s">
        <v>480</v>
      </c>
      <c r="AB1432" t="s">
        <v>721</v>
      </c>
    </row>
    <row r="1433" spans="1:28" x14ac:dyDescent="0.25">
      <c r="A1433" t="s">
        <v>1112</v>
      </c>
      <c r="B1433" t="s">
        <v>482</v>
      </c>
      <c r="C1433" t="s">
        <v>490</v>
      </c>
      <c r="D1433" t="s">
        <v>491</v>
      </c>
      <c r="E1433">
        <v>0</v>
      </c>
      <c r="F1433">
        <v>1</v>
      </c>
      <c r="G1433">
        <v>155</v>
      </c>
      <c r="H1433">
        <v>1</v>
      </c>
      <c r="I1433">
        <v>0</v>
      </c>
      <c r="J1433" s="168">
        <v>46122</v>
      </c>
      <c r="K1433" s="168">
        <v>46122</v>
      </c>
      <c r="L1433" s="168">
        <v>46115</v>
      </c>
      <c r="M1433" s="168">
        <v>46115</v>
      </c>
      <c r="N1433" t="s">
        <v>477</v>
      </c>
      <c r="O1433" t="s">
        <v>477</v>
      </c>
      <c r="P1433" s="168">
        <v>46122</v>
      </c>
      <c r="Q1433" s="168">
        <v>46122</v>
      </c>
      <c r="R1433" t="s">
        <v>477</v>
      </c>
      <c r="S1433" t="s">
        <v>477</v>
      </c>
      <c r="T1433">
        <v>6</v>
      </c>
      <c r="U1433" t="s">
        <v>1113</v>
      </c>
      <c r="V1433" t="s">
        <v>1101</v>
      </c>
      <c r="W1433">
        <v>5170107636</v>
      </c>
      <c r="X1433">
        <v>0</v>
      </c>
      <c r="Z1433" t="s">
        <v>492</v>
      </c>
      <c r="AB1433" t="s">
        <v>866</v>
      </c>
    </row>
    <row r="1434" spans="1:28" x14ac:dyDescent="0.25">
      <c r="A1434" t="s">
        <v>1112</v>
      </c>
      <c r="B1434" t="s">
        <v>494</v>
      </c>
      <c r="C1434" t="s">
        <v>495</v>
      </c>
      <c r="D1434" t="s">
        <v>496</v>
      </c>
      <c r="E1434">
        <v>0.5</v>
      </c>
      <c r="F1434">
        <v>1</v>
      </c>
      <c r="G1434">
        <v>155</v>
      </c>
      <c r="H1434">
        <v>1</v>
      </c>
      <c r="I1434">
        <v>50</v>
      </c>
      <c r="J1434" s="168">
        <v>46129</v>
      </c>
      <c r="K1434" s="168">
        <v>46129</v>
      </c>
      <c r="L1434" s="168">
        <v>46129</v>
      </c>
      <c r="M1434" s="168">
        <v>46129</v>
      </c>
      <c r="N1434" t="s">
        <v>477</v>
      </c>
      <c r="O1434" t="s">
        <v>477</v>
      </c>
      <c r="P1434" s="168">
        <v>46129</v>
      </c>
      <c r="Q1434" s="168">
        <v>46129</v>
      </c>
      <c r="R1434" t="s">
        <v>477</v>
      </c>
      <c r="S1434" t="s">
        <v>477</v>
      </c>
      <c r="T1434">
        <v>6</v>
      </c>
      <c r="U1434" t="s">
        <v>1113</v>
      </c>
      <c r="V1434" t="s">
        <v>1101</v>
      </c>
      <c r="W1434">
        <v>5170107637</v>
      </c>
      <c r="X1434">
        <v>0</v>
      </c>
      <c r="Z1434" t="s">
        <v>492</v>
      </c>
      <c r="AB1434" t="s">
        <v>781</v>
      </c>
    </row>
    <row r="1435" spans="1:28" x14ac:dyDescent="0.25">
      <c r="A1435" t="s">
        <v>1112</v>
      </c>
      <c r="B1435" t="s">
        <v>498</v>
      </c>
      <c r="C1435" t="s">
        <v>499</v>
      </c>
      <c r="D1435" t="s">
        <v>500</v>
      </c>
      <c r="E1435">
        <v>0.2</v>
      </c>
      <c r="F1435">
        <v>1</v>
      </c>
      <c r="G1435">
        <v>155</v>
      </c>
      <c r="H1435">
        <v>1</v>
      </c>
      <c r="I1435">
        <v>20</v>
      </c>
      <c r="J1435" s="168">
        <v>46295</v>
      </c>
      <c r="K1435" s="168">
        <v>46295</v>
      </c>
      <c r="L1435" s="168">
        <v>46252</v>
      </c>
      <c r="M1435" s="168">
        <v>46252</v>
      </c>
      <c r="N1435" t="s">
        <v>477</v>
      </c>
      <c r="O1435" t="s">
        <v>477</v>
      </c>
      <c r="P1435" s="168">
        <v>46225</v>
      </c>
      <c r="Q1435" s="168">
        <v>46225</v>
      </c>
      <c r="R1435" t="s">
        <v>477</v>
      </c>
      <c r="S1435" t="s">
        <v>477</v>
      </c>
      <c r="T1435">
        <v>6</v>
      </c>
      <c r="U1435" t="s">
        <v>1113</v>
      </c>
      <c r="V1435" t="s">
        <v>1101</v>
      </c>
      <c r="W1435">
        <v>5170107638</v>
      </c>
      <c r="X1435">
        <v>0</v>
      </c>
      <c r="Z1435" t="s">
        <v>492</v>
      </c>
      <c r="AB1435" t="s">
        <v>791</v>
      </c>
    </row>
    <row r="1436" spans="1:28" x14ac:dyDescent="0.25">
      <c r="A1436" t="s">
        <v>1112</v>
      </c>
      <c r="B1436" t="s">
        <v>502</v>
      </c>
      <c r="C1436" t="s">
        <v>503</v>
      </c>
      <c r="D1436" t="s">
        <v>504</v>
      </c>
      <c r="E1436">
        <v>0.1</v>
      </c>
      <c r="F1436">
        <v>1</v>
      </c>
      <c r="G1436">
        <v>155</v>
      </c>
      <c r="H1436">
        <v>1</v>
      </c>
      <c r="I1436">
        <v>10</v>
      </c>
      <c r="J1436" s="168">
        <v>46295</v>
      </c>
      <c r="K1436" s="168">
        <v>46295</v>
      </c>
      <c r="L1436" s="168">
        <v>46252</v>
      </c>
      <c r="M1436" s="168">
        <v>46252</v>
      </c>
      <c r="N1436" t="s">
        <v>477</v>
      </c>
      <c r="O1436" t="s">
        <v>477</v>
      </c>
      <c r="P1436" s="168">
        <v>46295</v>
      </c>
      <c r="Q1436" s="168">
        <v>46295</v>
      </c>
      <c r="R1436" t="s">
        <v>477</v>
      </c>
      <c r="S1436" t="s">
        <v>477</v>
      </c>
      <c r="T1436">
        <v>6</v>
      </c>
      <c r="U1436" t="s">
        <v>1113</v>
      </c>
      <c r="V1436" t="s">
        <v>1101</v>
      </c>
      <c r="W1436">
        <v>5170107639</v>
      </c>
      <c r="X1436">
        <v>0</v>
      </c>
      <c r="Z1436" t="s">
        <v>492</v>
      </c>
      <c r="AB1436" t="s">
        <v>791</v>
      </c>
    </row>
    <row r="1437" spans="1:28" x14ac:dyDescent="0.25">
      <c r="A1437" t="s">
        <v>1112</v>
      </c>
      <c r="B1437" t="s">
        <v>505</v>
      </c>
      <c r="C1437" t="s">
        <v>506</v>
      </c>
      <c r="D1437" t="s">
        <v>507</v>
      </c>
      <c r="E1437">
        <v>0.2</v>
      </c>
      <c r="F1437">
        <v>1</v>
      </c>
      <c r="G1437">
        <v>155</v>
      </c>
      <c r="H1437">
        <v>1</v>
      </c>
      <c r="I1437">
        <v>20</v>
      </c>
      <c r="J1437" s="168">
        <v>46309</v>
      </c>
      <c r="K1437" s="168">
        <v>46309</v>
      </c>
      <c r="L1437" s="168">
        <v>46265</v>
      </c>
      <c r="M1437" s="168">
        <v>46265</v>
      </c>
      <c r="N1437" t="s">
        <v>477</v>
      </c>
      <c r="O1437" t="s">
        <v>477</v>
      </c>
      <c r="P1437" s="168">
        <v>46309</v>
      </c>
      <c r="Q1437" s="168">
        <v>46309</v>
      </c>
      <c r="R1437" t="s">
        <v>477</v>
      </c>
      <c r="S1437" t="s">
        <v>477</v>
      </c>
      <c r="T1437">
        <v>6</v>
      </c>
      <c r="U1437" t="s">
        <v>1113</v>
      </c>
      <c r="V1437" t="s">
        <v>1101</v>
      </c>
      <c r="W1437">
        <v>5170107640</v>
      </c>
      <c r="X1437">
        <v>0</v>
      </c>
      <c r="Z1437" t="s">
        <v>480</v>
      </c>
      <c r="AB1437" t="s">
        <v>861</v>
      </c>
    </row>
    <row r="1438" spans="1:28" x14ac:dyDescent="0.25">
      <c r="A1438" t="s">
        <v>1114</v>
      </c>
      <c r="B1438" t="s">
        <v>474</v>
      </c>
      <c r="C1438" t="s">
        <v>475</v>
      </c>
      <c r="D1438" t="s">
        <v>476</v>
      </c>
      <c r="E1438">
        <v>0</v>
      </c>
      <c r="F1438">
        <v>1</v>
      </c>
      <c r="G1438">
        <v>155</v>
      </c>
      <c r="H1438">
        <v>1</v>
      </c>
      <c r="I1438">
        <v>0</v>
      </c>
      <c r="J1438" s="168">
        <v>46118</v>
      </c>
      <c r="K1438" s="168">
        <v>46118</v>
      </c>
      <c r="L1438" s="168">
        <v>46104</v>
      </c>
      <c r="M1438" s="168">
        <v>46104</v>
      </c>
      <c r="N1438" t="s">
        <v>477</v>
      </c>
      <c r="O1438" t="s">
        <v>477</v>
      </c>
      <c r="P1438" s="168">
        <v>46118</v>
      </c>
      <c r="Q1438" s="168">
        <v>46118</v>
      </c>
      <c r="R1438" t="s">
        <v>477</v>
      </c>
      <c r="S1438" t="s">
        <v>477</v>
      </c>
      <c r="T1438">
        <v>6</v>
      </c>
      <c r="U1438" t="s">
        <v>1115</v>
      </c>
      <c r="V1438" t="s">
        <v>1101</v>
      </c>
      <c r="W1438">
        <v>5170107641</v>
      </c>
      <c r="X1438">
        <v>0</v>
      </c>
      <c r="Z1438" t="s">
        <v>480</v>
      </c>
      <c r="AB1438" t="s">
        <v>721</v>
      </c>
    </row>
    <row r="1439" spans="1:28" x14ac:dyDescent="0.25">
      <c r="A1439" t="s">
        <v>1114</v>
      </c>
      <c r="B1439" t="s">
        <v>482</v>
      </c>
      <c r="C1439" t="s">
        <v>490</v>
      </c>
      <c r="D1439" t="s">
        <v>491</v>
      </c>
      <c r="E1439">
        <v>0</v>
      </c>
      <c r="F1439">
        <v>1</v>
      </c>
      <c r="G1439">
        <v>155</v>
      </c>
      <c r="H1439">
        <v>1</v>
      </c>
      <c r="I1439">
        <v>0</v>
      </c>
      <c r="J1439" s="168">
        <v>46122</v>
      </c>
      <c r="K1439" s="168">
        <v>46122</v>
      </c>
      <c r="L1439" s="168">
        <v>46115</v>
      </c>
      <c r="M1439" s="168">
        <v>46115</v>
      </c>
      <c r="N1439" t="s">
        <v>477</v>
      </c>
      <c r="O1439" t="s">
        <v>477</v>
      </c>
      <c r="P1439" s="168">
        <v>46122</v>
      </c>
      <c r="Q1439" s="168">
        <v>46122</v>
      </c>
      <c r="R1439" t="s">
        <v>477</v>
      </c>
      <c r="S1439" t="s">
        <v>477</v>
      </c>
      <c r="T1439">
        <v>6</v>
      </c>
      <c r="U1439" t="s">
        <v>1115</v>
      </c>
      <c r="V1439" t="s">
        <v>1101</v>
      </c>
      <c r="W1439">
        <v>5170107642</v>
      </c>
      <c r="X1439">
        <v>0</v>
      </c>
      <c r="Z1439" t="s">
        <v>492</v>
      </c>
      <c r="AB1439" t="s">
        <v>866</v>
      </c>
    </row>
    <row r="1440" spans="1:28" x14ac:dyDescent="0.25">
      <c r="A1440" t="s">
        <v>1114</v>
      </c>
      <c r="B1440" t="s">
        <v>494</v>
      </c>
      <c r="C1440" t="s">
        <v>495</v>
      </c>
      <c r="D1440" t="s">
        <v>496</v>
      </c>
      <c r="E1440">
        <v>0.5</v>
      </c>
      <c r="F1440">
        <v>1</v>
      </c>
      <c r="G1440">
        <v>155</v>
      </c>
      <c r="H1440">
        <v>1</v>
      </c>
      <c r="I1440">
        <v>50</v>
      </c>
      <c r="J1440" s="168">
        <v>46129</v>
      </c>
      <c r="K1440" s="168">
        <v>46129</v>
      </c>
      <c r="L1440" s="168">
        <v>46129</v>
      </c>
      <c r="M1440" s="168">
        <v>46129</v>
      </c>
      <c r="N1440" t="s">
        <v>477</v>
      </c>
      <c r="O1440" t="s">
        <v>477</v>
      </c>
      <c r="P1440" s="168">
        <v>46129</v>
      </c>
      <c r="Q1440" s="168">
        <v>46129</v>
      </c>
      <c r="R1440" t="s">
        <v>477</v>
      </c>
      <c r="S1440" t="s">
        <v>477</v>
      </c>
      <c r="T1440">
        <v>6</v>
      </c>
      <c r="U1440" t="s">
        <v>1115</v>
      </c>
      <c r="V1440" t="s">
        <v>1101</v>
      </c>
      <c r="W1440">
        <v>5170107643</v>
      </c>
      <c r="X1440">
        <v>0</v>
      </c>
      <c r="Z1440" t="s">
        <v>492</v>
      </c>
      <c r="AB1440" t="s">
        <v>781</v>
      </c>
    </row>
    <row r="1441" spans="1:28" x14ac:dyDescent="0.25">
      <c r="A1441" t="s">
        <v>1114</v>
      </c>
      <c r="B1441" t="s">
        <v>498</v>
      </c>
      <c r="C1441" t="s">
        <v>499</v>
      </c>
      <c r="D1441" t="s">
        <v>500</v>
      </c>
      <c r="E1441">
        <v>0.2</v>
      </c>
      <c r="F1441">
        <v>1</v>
      </c>
      <c r="G1441">
        <v>155</v>
      </c>
      <c r="H1441">
        <v>1</v>
      </c>
      <c r="I1441">
        <v>20</v>
      </c>
      <c r="J1441" s="168">
        <v>46295</v>
      </c>
      <c r="K1441" s="168">
        <v>46295</v>
      </c>
      <c r="L1441" s="168">
        <v>46252</v>
      </c>
      <c r="M1441" s="168">
        <v>46252</v>
      </c>
      <c r="N1441" t="s">
        <v>477</v>
      </c>
      <c r="O1441" t="s">
        <v>477</v>
      </c>
      <c r="P1441" s="168">
        <v>46225</v>
      </c>
      <c r="Q1441" s="168">
        <v>46225</v>
      </c>
      <c r="R1441" t="s">
        <v>477</v>
      </c>
      <c r="S1441" t="s">
        <v>477</v>
      </c>
      <c r="T1441">
        <v>6</v>
      </c>
      <c r="U1441" t="s">
        <v>1115</v>
      </c>
      <c r="V1441" t="s">
        <v>1101</v>
      </c>
      <c r="W1441">
        <v>5170107644</v>
      </c>
      <c r="X1441">
        <v>0</v>
      </c>
      <c r="Z1441" t="s">
        <v>492</v>
      </c>
      <c r="AB1441" t="s">
        <v>791</v>
      </c>
    </row>
    <row r="1442" spans="1:28" x14ac:dyDescent="0.25">
      <c r="A1442" t="s">
        <v>1114</v>
      </c>
      <c r="B1442" t="s">
        <v>502</v>
      </c>
      <c r="C1442" t="s">
        <v>503</v>
      </c>
      <c r="D1442" t="s">
        <v>504</v>
      </c>
      <c r="E1442">
        <v>0.1</v>
      </c>
      <c r="F1442">
        <v>1</v>
      </c>
      <c r="G1442">
        <v>155</v>
      </c>
      <c r="H1442">
        <v>1</v>
      </c>
      <c r="I1442">
        <v>10</v>
      </c>
      <c r="J1442" s="168">
        <v>46295</v>
      </c>
      <c r="K1442" s="168">
        <v>46295</v>
      </c>
      <c r="L1442" s="168">
        <v>46252</v>
      </c>
      <c r="M1442" s="168">
        <v>46252</v>
      </c>
      <c r="N1442" t="s">
        <v>477</v>
      </c>
      <c r="O1442" t="s">
        <v>477</v>
      </c>
      <c r="P1442" s="168">
        <v>46295</v>
      </c>
      <c r="Q1442" s="168">
        <v>46295</v>
      </c>
      <c r="R1442" t="s">
        <v>477</v>
      </c>
      <c r="S1442" t="s">
        <v>477</v>
      </c>
      <c r="T1442">
        <v>6</v>
      </c>
      <c r="U1442" t="s">
        <v>1115</v>
      </c>
      <c r="V1442" t="s">
        <v>1101</v>
      </c>
      <c r="W1442">
        <v>5170107645</v>
      </c>
      <c r="X1442">
        <v>0</v>
      </c>
      <c r="Z1442" t="s">
        <v>492</v>
      </c>
      <c r="AB1442" t="s">
        <v>791</v>
      </c>
    </row>
    <row r="1443" spans="1:28" x14ac:dyDescent="0.25">
      <c r="A1443" t="s">
        <v>1114</v>
      </c>
      <c r="B1443" t="s">
        <v>505</v>
      </c>
      <c r="C1443" t="s">
        <v>506</v>
      </c>
      <c r="D1443" t="s">
        <v>507</v>
      </c>
      <c r="E1443">
        <v>0.2</v>
      </c>
      <c r="F1443">
        <v>1</v>
      </c>
      <c r="G1443">
        <v>155</v>
      </c>
      <c r="H1443">
        <v>1</v>
      </c>
      <c r="I1443">
        <v>20</v>
      </c>
      <c r="J1443" s="168">
        <v>46309</v>
      </c>
      <c r="K1443" s="168">
        <v>46309</v>
      </c>
      <c r="L1443" s="168">
        <v>46265</v>
      </c>
      <c r="M1443" s="168">
        <v>46265</v>
      </c>
      <c r="N1443" t="s">
        <v>477</v>
      </c>
      <c r="O1443" t="s">
        <v>477</v>
      </c>
      <c r="P1443" s="168">
        <v>46309</v>
      </c>
      <c r="Q1443" s="168">
        <v>46309</v>
      </c>
      <c r="R1443" t="s">
        <v>477</v>
      </c>
      <c r="S1443" t="s">
        <v>477</v>
      </c>
      <c r="T1443">
        <v>6</v>
      </c>
      <c r="U1443" t="s">
        <v>1115</v>
      </c>
      <c r="V1443" t="s">
        <v>1101</v>
      </c>
      <c r="W1443">
        <v>5170107646</v>
      </c>
      <c r="X1443">
        <v>0</v>
      </c>
      <c r="Z1443" t="s">
        <v>480</v>
      </c>
      <c r="AB1443" t="s">
        <v>861</v>
      </c>
    </row>
    <row r="1444" spans="1:28" x14ac:dyDescent="0.25">
      <c r="A1444" t="s">
        <v>1116</v>
      </c>
      <c r="B1444" t="s">
        <v>474</v>
      </c>
      <c r="C1444" t="s">
        <v>475</v>
      </c>
      <c r="D1444" t="s">
        <v>476</v>
      </c>
      <c r="E1444">
        <v>0</v>
      </c>
      <c r="F1444">
        <v>1</v>
      </c>
      <c r="G1444">
        <v>155</v>
      </c>
      <c r="H1444">
        <v>1</v>
      </c>
      <c r="I1444">
        <v>0</v>
      </c>
      <c r="J1444" s="168">
        <v>46139</v>
      </c>
      <c r="K1444" s="168">
        <v>46139</v>
      </c>
      <c r="L1444" s="168">
        <v>46139</v>
      </c>
      <c r="M1444" s="168">
        <v>46139</v>
      </c>
      <c r="N1444" t="s">
        <v>477</v>
      </c>
      <c r="O1444" t="s">
        <v>477</v>
      </c>
      <c r="P1444" s="168">
        <v>46139</v>
      </c>
      <c r="Q1444" s="168">
        <v>46139</v>
      </c>
      <c r="R1444" t="s">
        <v>477</v>
      </c>
      <c r="S1444" t="s">
        <v>477</v>
      </c>
      <c r="T1444">
        <v>6</v>
      </c>
      <c r="U1444" t="s">
        <v>1117</v>
      </c>
      <c r="V1444" t="s">
        <v>1101</v>
      </c>
      <c r="W1444">
        <v>5170107647</v>
      </c>
      <c r="X1444">
        <v>0</v>
      </c>
      <c r="Z1444" t="s">
        <v>480</v>
      </c>
      <c r="AB1444" t="s">
        <v>714</v>
      </c>
    </row>
    <row r="1445" spans="1:28" x14ac:dyDescent="0.25">
      <c r="A1445" t="s">
        <v>1116</v>
      </c>
      <c r="B1445" t="s">
        <v>482</v>
      </c>
      <c r="C1445" t="s">
        <v>490</v>
      </c>
      <c r="D1445" t="s">
        <v>491</v>
      </c>
      <c r="E1445">
        <v>0</v>
      </c>
      <c r="F1445">
        <v>1</v>
      </c>
      <c r="G1445">
        <v>155</v>
      </c>
      <c r="H1445">
        <v>1</v>
      </c>
      <c r="I1445">
        <v>0</v>
      </c>
      <c r="J1445" s="168">
        <v>46143</v>
      </c>
      <c r="K1445" s="168">
        <v>46143</v>
      </c>
      <c r="L1445" s="168">
        <v>46144</v>
      </c>
      <c r="M1445" s="168">
        <v>46144</v>
      </c>
      <c r="N1445" t="s">
        <v>477</v>
      </c>
      <c r="O1445" t="s">
        <v>477</v>
      </c>
      <c r="P1445" s="168">
        <v>46143</v>
      </c>
      <c r="Q1445" s="168">
        <v>46143</v>
      </c>
      <c r="R1445" t="s">
        <v>477</v>
      </c>
      <c r="S1445" t="s">
        <v>477</v>
      </c>
      <c r="T1445">
        <v>6</v>
      </c>
      <c r="U1445" t="s">
        <v>1117</v>
      </c>
      <c r="V1445" t="s">
        <v>1101</v>
      </c>
      <c r="W1445">
        <v>5170107648</v>
      </c>
      <c r="X1445">
        <v>0</v>
      </c>
      <c r="Z1445" t="s">
        <v>492</v>
      </c>
      <c r="AB1445" t="s">
        <v>728</v>
      </c>
    </row>
    <row r="1446" spans="1:28" x14ac:dyDescent="0.25">
      <c r="A1446" t="s">
        <v>1116</v>
      </c>
      <c r="B1446" t="s">
        <v>494</v>
      </c>
      <c r="C1446" t="s">
        <v>495</v>
      </c>
      <c r="D1446" t="s">
        <v>496</v>
      </c>
      <c r="E1446">
        <v>0.5</v>
      </c>
      <c r="F1446">
        <v>1</v>
      </c>
      <c r="G1446">
        <v>155</v>
      </c>
      <c r="H1446">
        <v>1</v>
      </c>
      <c r="I1446">
        <v>50</v>
      </c>
      <c r="J1446" s="168">
        <v>46150</v>
      </c>
      <c r="K1446" s="168">
        <v>46150</v>
      </c>
      <c r="L1446" s="168">
        <v>46150</v>
      </c>
      <c r="M1446" s="168">
        <v>46150</v>
      </c>
      <c r="N1446" t="s">
        <v>477</v>
      </c>
      <c r="O1446" t="s">
        <v>477</v>
      </c>
      <c r="P1446" s="168">
        <v>46150</v>
      </c>
      <c r="Q1446" s="168">
        <v>46150</v>
      </c>
      <c r="R1446" t="s">
        <v>477</v>
      </c>
      <c r="S1446" t="s">
        <v>477</v>
      </c>
      <c r="T1446">
        <v>6</v>
      </c>
      <c r="U1446" t="s">
        <v>1117</v>
      </c>
      <c r="V1446" t="s">
        <v>1101</v>
      </c>
      <c r="W1446">
        <v>5170107649</v>
      </c>
      <c r="X1446">
        <v>0</v>
      </c>
      <c r="Z1446" t="s">
        <v>492</v>
      </c>
      <c r="AB1446" t="s">
        <v>884</v>
      </c>
    </row>
    <row r="1447" spans="1:28" x14ac:dyDescent="0.25">
      <c r="A1447" t="s">
        <v>1116</v>
      </c>
      <c r="B1447" t="s">
        <v>498</v>
      </c>
      <c r="C1447" t="s">
        <v>499</v>
      </c>
      <c r="D1447" t="s">
        <v>500</v>
      </c>
      <c r="E1447">
        <v>0.2</v>
      </c>
      <c r="F1447">
        <v>1</v>
      </c>
      <c r="G1447">
        <v>155</v>
      </c>
      <c r="H1447">
        <v>1</v>
      </c>
      <c r="I1447">
        <v>20</v>
      </c>
      <c r="J1447" s="168">
        <v>46316</v>
      </c>
      <c r="K1447" s="168">
        <v>46316</v>
      </c>
      <c r="L1447" s="168">
        <v>46296</v>
      </c>
      <c r="M1447" s="168">
        <v>46296</v>
      </c>
      <c r="N1447" t="s">
        <v>477</v>
      </c>
      <c r="O1447" t="s">
        <v>477</v>
      </c>
      <c r="P1447" s="168">
        <v>46246</v>
      </c>
      <c r="Q1447" s="168">
        <v>46246</v>
      </c>
      <c r="R1447" t="s">
        <v>477</v>
      </c>
      <c r="S1447" t="s">
        <v>477</v>
      </c>
      <c r="T1447">
        <v>6</v>
      </c>
      <c r="U1447" t="s">
        <v>1117</v>
      </c>
      <c r="V1447" t="s">
        <v>1101</v>
      </c>
      <c r="W1447">
        <v>5170107650</v>
      </c>
      <c r="X1447">
        <v>0</v>
      </c>
      <c r="Z1447" t="s">
        <v>492</v>
      </c>
      <c r="AB1447" t="s">
        <v>777</v>
      </c>
    </row>
    <row r="1448" spans="1:28" x14ac:dyDescent="0.25">
      <c r="A1448" t="s">
        <v>1116</v>
      </c>
      <c r="B1448" t="s">
        <v>502</v>
      </c>
      <c r="C1448" t="s">
        <v>503</v>
      </c>
      <c r="D1448" t="s">
        <v>504</v>
      </c>
      <c r="E1448">
        <v>0.1</v>
      </c>
      <c r="F1448">
        <v>1</v>
      </c>
      <c r="G1448">
        <v>155</v>
      </c>
      <c r="H1448">
        <v>1</v>
      </c>
      <c r="I1448">
        <v>10</v>
      </c>
      <c r="J1448" s="168">
        <v>46316</v>
      </c>
      <c r="K1448" s="168">
        <v>46316</v>
      </c>
      <c r="L1448" s="168">
        <v>46296</v>
      </c>
      <c r="M1448" s="168">
        <v>46296</v>
      </c>
      <c r="N1448" t="s">
        <v>477</v>
      </c>
      <c r="O1448" t="s">
        <v>477</v>
      </c>
      <c r="P1448" s="168">
        <v>46316</v>
      </c>
      <c r="Q1448" s="168">
        <v>46316</v>
      </c>
      <c r="R1448" t="s">
        <v>477</v>
      </c>
      <c r="S1448" t="s">
        <v>477</v>
      </c>
      <c r="T1448">
        <v>6</v>
      </c>
      <c r="U1448" t="s">
        <v>1117</v>
      </c>
      <c r="V1448" t="s">
        <v>1101</v>
      </c>
      <c r="W1448">
        <v>5170107651</v>
      </c>
      <c r="X1448">
        <v>0</v>
      </c>
      <c r="Z1448" t="s">
        <v>492</v>
      </c>
      <c r="AB1448" t="s">
        <v>777</v>
      </c>
    </row>
    <row r="1449" spans="1:28" x14ac:dyDescent="0.25">
      <c r="A1449" t="s">
        <v>1116</v>
      </c>
      <c r="B1449" t="s">
        <v>505</v>
      </c>
      <c r="C1449" t="s">
        <v>506</v>
      </c>
      <c r="D1449" t="s">
        <v>507</v>
      </c>
      <c r="E1449">
        <v>0.2</v>
      </c>
      <c r="F1449">
        <v>1</v>
      </c>
      <c r="G1449">
        <v>155</v>
      </c>
      <c r="H1449">
        <v>1</v>
      </c>
      <c r="I1449">
        <v>20</v>
      </c>
      <c r="J1449" s="168">
        <v>46330</v>
      </c>
      <c r="K1449" s="168">
        <v>46330</v>
      </c>
      <c r="L1449" s="168">
        <v>46309</v>
      </c>
      <c r="M1449" s="168">
        <v>46309</v>
      </c>
      <c r="N1449" t="s">
        <v>477</v>
      </c>
      <c r="O1449" t="s">
        <v>477</v>
      </c>
      <c r="P1449" s="168">
        <v>46330</v>
      </c>
      <c r="Q1449" s="168">
        <v>46330</v>
      </c>
      <c r="R1449" t="s">
        <v>477</v>
      </c>
      <c r="S1449" t="s">
        <v>477</v>
      </c>
      <c r="T1449">
        <v>6</v>
      </c>
      <c r="U1449" t="s">
        <v>1117</v>
      </c>
      <c r="V1449" t="s">
        <v>1101</v>
      </c>
      <c r="W1449">
        <v>5170107652</v>
      </c>
      <c r="X1449">
        <v>0</v>
      </c>
      <c r="Z1449" t="s">
        <v>480</v>
      </c>
      <c r="AB1449" t="s">
        <v>528</v>
      </c>
    </row>
    <row r="1450" spans="1:28" x14ac:dyDescent="0.25">
      <c r="A1450" t="s">
        <v>1118</v>
      </c>
      <c r="B1450" t="s">
        <v>474</v>
      </c>
      <c r="C1450" t="s">
        <v>475</v>
      </c>
      <c r="D1450" t="s">
        <v>476</v>
      </c>
      <c r="E1450">
        <v>0</v>
      </c>
      <c r="F1450">
        <v>1</v>
      </c>
      <c r="G1450">
        <v>618</v>
      </c>
      <c r="H1450">
        <v>1</v>
      </c>
      <c r="I1450">
        <v>0</v>
      </c>
      <c r="J1450" s="168">
        <v>46132</v>
      </c>
      <c r="K1450" s="168">
        <v>46132</v>
      </c>
      <c r="L1450" s="168">
        <v>46118</v>
      </c>
      <c r="M1450" s="168">
        <v>46118</v>
      </c>
      <c r="N1450" t="s">
        <v>477</v>
      </c>
      <c r="O1450" t="s">
        <v>477</v>
      </c>
      <c r="P1450" s="168">
        <v>46132</v>
      </c>
      <c r="Q1450" s="168">
        <v>46132</v>
      </c>
      <c r="R1450" t="s">
        <v>477</v>
      </c>
      <c r="S1450" t="s">
        <v>477</v>
      </c>
      <c r="T1450">
        <v>6</v>
      </c>
      <c r="U1450" t="s">
        <v>1119</v>
      </c>
      <c r="V1450" t="s">
        <v>1101</v>
      </c>
      <c r="W1450">
        <v>5170107653</v>
      </c>
      <c r="X1450">
        <v>0</v>
      </c>
      <c r="Z1450" t="s">
        <v>480</v>
      </c>
      <c r="AB1450" t="s">
        <v>780</v>
      </c>
    </row>
    <row r="1451" spans="1:28" x14ac:dyDescent="0.25">
      <c r="A1451" t="s">
        <v>1118</v>
      </c>
      <c r="B1451" t="s">
        <v>482</v>
      </c>
      <c r="C1451" t="s">
        <v>490</v>
      </c>
      <c r="D1451" t="s">
        <v>491</v>
      </c>
      <c r="E1451">
        <v>0</v>
      </c>
      <c r="F1451">
        <v>1</v>
      </c>
      <c r="G1451">
        <v>618</v>
      </c>
      <c r="H1451">
        <v>1</v>
      </c>
      <c r="I1451">
        <v>0</v>
      </c>
      <c r="J1451" s="168">
        <v>46136</v>
      </c>
      <c r="K1451" s="168">
        <v>46136</v>
      </c>
      <c r="L1451" s="168">
        <v>46132</v>
      </c>
      <c r="M1451" s="168">
        <v>46132</v>
      </c>
      <c r="N1451" t="s">
        <v>477</v>
      </c>
      <c r="O1451" t="s">
        <v>477</v>
      </c>
      <c r="P1451" s="168">
        <v>46136</v>
      </c>
      <c r="Q1451" s="168">
        <v>46136</v>
      </c>
      <c r="R1451" t="s">
        <v>477</v>
      </c>
      <c r="S1451" t="s">
        <v>477</v>
      </c>
      <c r="T1451">
        <v>6</v>
      </c>
      <c r="U1451" t="s">
        <v>1119</v>
      </c>
      <c r="V1451" t="s">
        <v>1101</v>
      </c>
      <c r="W1451">
        <v>5170107654</v>
      </c>
      <c r="X1451">
        <v>0</v>
      </c>
      <c r="Z1451" t="s">
        <v>492</v>
      </c>
      <c r="AB1451" t="s">
        <v>891</v>
      </c>
    </row>
    <row r="1452" spans="1:28" x14ac:dyDescent="0.25">
      <c r="A1452" t="s">
        <v>1118</v>
      </c>
      <c r="B1452" t="s">
        <v>494</v>
      </c>
      <c r="C1452" t="s">
        <v>495</v>
      </c>
      <c r="D1452" t="s">
        <v>496</v>
      </c>
      <c r="E1452">
        <v>0.5</v>
      </c>
      <c r="F1452">
        <v>1</v>
      </c>
      <c r="G1452">
        <v>618</v>
      </c>
      <c r="H1452">
        <v>1</v>
      </c>
      <c r="I1452">
        <v>50</v>
      </c>
      <c r="J1452" s="168">
        <v>46140</v>
      </c>
      <c r="K1452" s="168">
        <v>46140</v>
      </c>
      <c r="L1452" s="168">
        <v>46140</v>
      </c>
      <c r="M1452" s="168">
        <v>46140</v>
      </c>
      <c r="N1452" t="s">
        <v>477</v>
      </c>
      <c r="O1452" t="s">
        <v>477</v>
      </c>
      <c r="P1452" s="168">
        <v>46140</v>
      </c>
      <c r="Q1452" s="168">
        <v>46140</v>
      </c>
      <c r="R1452" t="s">
        <v>477</v>
      </c>
      <c r="S1452" t="s">
        <v>477</v>
      </c>
      <c r="T1452">
        <v>6</v>
      </c>
      <c r="U1452" t="s">
        <v>1119</v>
      </c>
      <c r="V1452" t="s">
        <v>1101</v>
      </c>
      <c r="W1452">
        <v>5170107655</v>
      </c>
      <c r="X1452">
        <v>0</v>
      </c>
      <c r="Z1452" t="s">
        <v>492</v>
      </c>
      <c r="AB1452" t="s">
        <v>758</v>
      </c>
    </row>
    <row r="1453" spans="1:28" x14ac:dyDescent="0.25">
      <c r="A1453" t="s">
        <v>1118</v>
      </c>
      <c r="B1453" t="s">
        <v>498</v>
      </c>
      <c r="C1453" t="s">
        <v>499</v>
      </c>
      <c r="D1453" t="s">
        <v>500</v>
      </c>
      <c r="E1453">
        <v>0.2</v>
      </c>
      <c r="F1453">
        <v>1</v>
      </c>
      <c r="G1453">
        <v>618</v>
      </c>
      <c r="H1453">
        <v>1</v>
      </c>
      <c r="I1453">
        <v>20</v>
      </c>
      <c r="J1453" s="168">
        <v>46255</v>
      </c>
      <c r="K1453" s="168">
        <v>46255</v>
      </c>
      <c r="L1453" s="168">
        <v>46218</v>
      </c>
      <c r="M1453" s="168">
        <v>46218</v>
      </c>
      <c r="N1453" t="s">
        <v>477</v>
      </c>
      <c r="O1453" t="s">
        <v>477</v>
      </c>
      <c r="P1453" s="168">
        <v>46168</v>
      </c>
      <c r="Q1453" s="168">
        <v>46168</v>
      </c>
      <c r="R1453" t="s">
        <v>477</v>
      </c>
      <c r="S1453" t="s">
        <v>477</v>
      </c>
      <c r="T1453">
        <v>6</v>
      </c>
      <c r="U1453" t="s">
        <v>1119</v>
      </c>
      <c r="V1453" t="s">
        <v>1101</v>
      </c>
      <c r="W1453">
        <v>5170107656</v>
      </c>
      <c r="X1453">
        <v>0</v>
      </c>
      <c r="Z1453" t="s">
        <v>492</v>
      </c>
      <c r="AB1453" t="s">
        <v>737</v>
      </c>
    </row>
    <row r="1454" spans="1:28" x14ac:dyDescent="0.25">
      <c r="A1454" t="s">
        <v>1118</v>
      </c>
      <c r="B1454" t="s">
        <v>502</v>
      </c>
      <c r="C1454" t="s">
        <v>503</v>
      </c>
      <c r="D1454" t="s">
        <v>504</v>
      </c>
      <c r="E1454">
        <v>0.1</v>
      </c>
      <c r="F1454">
        <v>1</v>
      </c>
      <c r="G1454">
        <v>618</v>
      </c>
      <c r="H1454">
        <v>1</v>
      </c>
      <c r="I1454">
        <v>10</v>
      </c>
      <c r="J1454" s="168">
        <v>46255</v>
      </c>
      <c r="K1454" s="168">
        <v>46255</v>
      </c>
      <c r="L1454" s="168">
        <v>46218</v>
      </c>
      <c r="M1454" s="168">
        <v>46218</v>
      </c>
      <c r="N1454" t="s">
        <v>477</v>
      </c>
      <c r="O1454" t="s">
        <v>477</v>
      </c>
      <c r="P1454" s="168">
        <v>46255</v>
      </c>
      <c r="Q1454" s="168">
        <v>46255</v>
      </c>
      <c r="R1454" t="s">
        <v>477</v>
      </c>
      <c r="S1454" t="s">
        <v>477</v>
      </c>
      <c r="T1454">
        <v>6</v>
      </c>
      <c r="U1454" t="s">
        <v>1119</v>
      </c>
      <c r="V1454" t="s">
        <v>1101</v>
      </c>
      <c r="W1454">
        <v>5170107657</v>
      </c>
      <c r="X1454">
        <v>0</v>
      </c>
      <c r="Z1454" t="s">
        <v>492</v>
      </c>
      <c r="AB1454" t="s">
        <v>737</v>
      </c>
    </row>
    <row r="1455" spans="1:28" x14ac:dyDescent="0.25">
      <c r="A1455" t="s">
        <v>1118</v>
      </c>
      <c r="B1455" t="s">
        <v>505</v>
      </c>
      <c r="C1455" t="s">
        <v>506</v>
      </c>
      <c r="D1455" t="s">
        <v>507</v>
      </c>
      <c r="E1455">
        <v>0.2</v>
      </c>
      <c r="F1455">
        <v>1</v>
      </c>
      <c r="G1455">
        <v>618</v>
      </c>
      <c r="H1455">
        <v>1</v>
      </c>
      <c r="I1455">
        <v>20</v>
      </c>
      <c r="J1455" s="168">
        <v>46269</v>
      </c>
      <c r="K1455" s="168">
        <v>46269</v>
      </c>
      <c r="L1455" s="168">
        <v>46241</v>
      </c>
      <c r="M1455" s="168">
        <v>46241</v>
      </c>
      <c r="N1455" t="s">
        <v>477</v>
      </c>
      <c r="O1455" t="s">
        <v>477</v>
      </c>
      <c r="P1455" s="168">
        <v>46269</v>
      </c>
      <c r="Q1455" s="168">
        <v>46269</v>
      </c>
      <c r="R1455" t="s">
        <v>477</v>
      </c>
      <c r="S1455" t="s">
        <v>477</v>
      </c>
      <c r="T1455">
        <v>6</v>
      </c>
      <c r="U1455" t="s">
        <v>1119</v>
      </c>
      <c r="V1455" t="s">
        <v>1101</v>
      </c>
      <c r="W1455">
        <v>5170107658</v>
      </c>
      <c r="X1455">
        <v>0</v>
      </c>
      <c r="Z1455" t="s">
        <v>480</v>
      </c>
      <c r="AB1455" t="s">
        <v>688</v>
      </c>
    </row>
    <row r="1456" spans="1:28" x14ac:dyDescent="0.25">
      <c r="A1456" t="s">
        <v>1120</v>
      </c>
      <c r="B1456" t="s">
        <v>474</v>
      </c>
      <c r="C1456" t="s">
        <v>475</v>
      </c>
      <c r="D1456" t="s">
        <v>476</v>
      </c>
      <c r="E1456">
        <v>0</v>
      </c>
      <c r="F1456">
        <v>1</v>
      </c>
      <c r="G1456">
        <v>155</v>
      </c>
      <c r="H1456">
        <v>1</v>
      </c>
      <c r="I1456">
        <v>0</v>
      </c>
      <c r="J1456" s="168">
        <v>46118</v>
      </c>
      <c r="K1456" s="168">
        <v>46118</v>
      </c>
      <c r="L1456" s="168">
        <v>46104</v>
      </c>
      <c r="M1456" s="168">
        <v>46104</v>
      </c>
      <c r="N1456" t="s">
        <v>477</v>
      </c>
      <c r="O1456" t="s">
        <v>477</v>
      </c>
      <c r="P1456" s="168">
        <v>46118</v>
      </c>
      <c r="Q1456" s="168">
        <v>46118</v>
      </c>
      <c r="R1456" t="s">
        <v>477</v>
      </c>
      <c r="S1456" t="s">
        <v>477</v>
      </c>
      <c r="T1456">
        <v>6</v>
      </c>
      <c r="U1456" t="s">
        <v>1121</v>
      </c>
      <c r="V1456" t="s">
        <v>1101</v>
      </c>
      <c r="W1456">
        <v>5170107659</v>
      </c>
      <c r="X1456">
        <v>0</v>
      </c>
      <c r="Z1456" t="s">
        <v>480</v>
      </c>
      <c r="AB1456" t="s">
        <v>721</v>
      </c>
    </row>
    <row r="1457" spans="1:28" x14ac:dyDescent="0.25">
      <c r="A1457" t="s">
        <v>1120</v>
      </c>
      <c r="B1457" t="s">
        <v>482</v>
      </c>
      <c r="C1457" t="s">
        <v>490</v>
      </c>
      <c r="D1457" t="s">
        <v>491</v>
      </c>
      <c r="E1457">
        <v>0</v>
      </c>
      <c r="F1457">
        <v>1</v>
      </c>
      <c r="G1457">
        <v>155</v>
      </c>
      <c r="H1457">
        <v>1</v>
      </c>
      <c r="I1457">
        <v>0</v>
      </c>
      <c r="J1457" s="168">
        <v>46122</v>
      </c>
      <c r="K1457" s="168">
        <v>46122</v>
      </c>
      <c r="L1457" s="168">
        <v>46114</v>
      </c>
      <c r="M1457" s="168">
        <v>46114</v>
      </c>
      <c r="N1457" t="s">
        <v>477</v>
      </c>
      <c r="O1457" t="s">
        <v>477</v>
      </c>
      <c r="P1457" s="168">
        <v>46122</v>
      </c>
      <c r="Q1457" s="168">
        <v>46122</v>
      </c>
      <c r="R1457" t="s">
        <v>477</v>
      </c>
      <c r="S1457" t="s">
        <v>477</v>
      </c>
      <c r="T1457">
        <v>6</v>
      </c>
      <c r="U1457" t="s">
        <v>1121</v>
      </c>
      <c r="V1457" t="s">
        <v>1101</v>
      </c>
      <c r="W1457">
        <v>5170107660</v>
      </c>
      <c r="X1457">
        <v>0</v>
      </c>
      <c r="Z1457" t="s">
        <v>492</v>
      </c>
      <c r="AB1457" t="s">
        <v>722</v>
      </c>
    </row>
    <row r="1458" spans="1:28" x14ac:dyDescent="0.25">
      <c r="A1458" t="s">
        <v>1120</v>
      </c>
      <c r="B1458" t="s">
        <v>494</v>
      </c>
      <c r="C1458" t="s">
        <v>495</v>
      </c>
      <c r="D1458" t="s">
        <v>496</v>
      </c>
      <c r="E1458">
        <v>0.5</v>
      </c>
      <c r="F1458">
        <v>1</v>
      </c>
      <c r="G1458">
        <v>155</v>
      </c>
      <c r="H1458">
        <v>1</v>
      </c>
      <c r="I1458">
        <v>50</v>
      </c>
      <c r="J1458" s="168">
        <v>46129</v>
      </c>
      <c r="K1458" s="168">
        <v>46129</v>
      </c>
      <c r="L1458" s="168">
        <v>46122</v>
      </c>
      <c r="M1458" s="168">
        <v>46122</v>
      </c>
      <c r="N1458" t="s">
        <v>477</v>
      </c>
      <c r="O1458" t="s">
        <v>477</v>
      </c>
      <c r="P1458" s="168">
        <v>46129</v>
      </c>
      <c r="Q1458" s="168">
        <v>46129</v>
      </c>
      <c r="R1458" t="s">
        <v>477</v>
      </c>
      <c r="S1458" t="s">
        <v>477</v>
      </c>
      <c r="T1458">
        <v>6</v>
      </c>
      <c r="U1458" t="s">
        <v>1121</v>
      </c>
      <c r="V1458" t="s">
        <v>1101</v>
      </c>
      <c r="W1458">
        <v>5170107661</v>
      </c>
      <c r="X1458">
        <v>0</v>
      </c>
      <c r="Z1458" t="s">
        <v>492</v>
      </c>
      <c r="AB1458" t="s">
        <v>857</v>
      </c>
    </row>
    <row r="1459" spans="1:28" x14ac:dyDescent="0.25">
      <c r="A1459" t="s">
        <v>1120</v>
      </c>
      <c r="B1459" t="s">
        <v>498</v>
      </c>
      <c r="C1459" t="s">
        <v>499</v>
      </c>
      <c r="D1459" t="s">
        <v>500</v>
      </c>
      <c r="E1459">
        <v>0.2</v>
      </c>
      <c r="F1459">
        <v>1</v>
      </c>
      <c r="G1459">
        <v>155</v>
      </c>
      <c r="H1459">
        <v>1</v>
      </c>
      <c r="I1459">
        <v>20</v>
      </c>
      <c r="J1459" s="168">
        <v>46295</v>
      </c>
      <c r="K1459" s="168">
        <v>46295</v>
      </c>
      <c r="L1459" s="168">
        <v>46218</v>
      </c>
      <c r="M1459" s="168">
        <v>46218</v>
      </c>
      <c r="N1459" t="s">
        <v>477</v>
      </c>
      <c r="O1459" t="s">
        <v>477</v>
      </c>
      <c r="P1459" s="168">
        <v>46225</v>
      </c>
      <c r="Q1459" s="168">
        <v>46225</v>
      </c>
      <c r="R1459" t="s">
        <v>477</v>
      </c>
      <c r="S1459" t="s">
        <v>477</v>
      </c>
      <c r="T1459">
        <v>6</v>
      </c>
      <c r="U1459" t="s">
        <v>1121</v>
      </c>
      <c r="V1459" t="s">
        <v>1101</v>
      </c>
      <c r="W1459">
        <v>5170107662</v>
      </c>
      <c r="X1459">
        <v>0</v>
      </c>
      <c r="Z1459" t="s">
        <v>492</v>
      </c>
      <c r="AB1459" t="s">
        <v>737</v>
      </c>
    </row>
    <row r="1460" spans="1:28" x14ac:dyDescent="0.25">
      <c r="A1460" t="s">
        <v>1120</v>
      </c>
      <c r="B1460" t="s">
        <v>502</v>
      </c>
      <c r="C1460" t="s">
        <v>503</v>
      </c>
      <c r="D1460" t="s">
        <v>504</v>
      </c>
      <c r="E1460">
        <v>0.1</v>
      </c>
      <c r="F1460">
        <v>1</v>
      </c>
      <c r="G1460">
        <v>155</v>
      </c>
      <c r="H1460">
        <v>1</v>
      </c>
      <c r="I1460">
        <v>10</v>
      </c>
      <c r="J1460" s="168">
        <v>46295</v>
      </c>
      <c r="K1460" s="168">
        <v>46295</v>
      </c>
      <c r="L1460" s="168">
        <v>46218</v>
      </c>
      <c r="M1460" s="168">
        <v>46218</v>
      </c>
      <c r="N1460" t="s">
        <v>477</v>
      </c>
      <c r="O1460" t="s">
        <v>477</v>
      </c>
      <c r="P1460" s="168">
        <v>46295</v>
      </c>
      <c r="Q1460" s="168">
        <v>46295</v>
      </c>
      <c r="R1460" t="s">
        <v>477</v>
      </c>
      <c r="S1460" t="s">
        <v>477</v>
      </c>
      <c r="T1460">
        <v>6</v>
      </c>
      <c r="U1460" t="s">
        <v>1121</v>
      </c>
      <c r="V1460" t="s">
        <v>1101</v>
      </c>
      <c r="W1460">
        <v>5170107663</v>
      </c>
      <c r="X1460">
        <v>0</v>
      </c>
      <c r="Z1460" t="s">
        <v>492</v>
      </c>
      <c r="AB1460" t="s">
        <v>737</v>
      </c>
    </row>
    <row r="1461" spans="1:28" x14ac:dyDescent="0.25">
      <c r="A1461" t="s">
        <v>1120</v>
      </c>
      <c r="B1461" t="s">
        <v>505</v>
      </c>
      <c r="C1461" t="s">
        <v>506</v>
      </c>
      <c r="D1461" t="s">
        <v>507</v>
      </c>
      <c r="E1461">
        <v>0.2</v>
      </c>
      <c r="F1461">
        <v>1</v>
      </c>
      <c r="G1461">
        <v>155</v>
      </c>
      <c r="H1461">
        <v>1</v>
      </c>
      <c r="I1461">
        <v>20</v>
      </c>
      <c r="J1461" s="168">
        <v>46309</v>
      </c>
      <c r="K1461" s="168">
        <v>46309</v>
      </c>
      <c r="L1461" s="168">
        <v>46234</v>
      </c>
      <c r="M1461" s="168">
        <v>46234</v>
      </c>
      <c r="N1461" t="s">
        <v>477</v>
      </c>
      <c r="O1461" t="s">
        <v>477</v>
      </c>
      <c r="P1461" s="168">
        <v>46309</v>
      </c>
      <c r="Q1461" s="168">
        <v>46309</v>
      </c>
      <c r="R1461" t="s">
        <v>477</v>
      </c>
      <c r="S1461" t="s">
        <v>477</v>
      </c>
      <c r="T1461">
        <v>6</v>
      </c>
      <c r="U1461" t="s">
        <v>1121</v>
      </c>
      <c r="V1461" t="s">
        <v>1101</v>
      </c>
      <c r="W1461">
        <v>5170107664</v>
      </c>
      <c r="X1461">
        <v>0</v>
      </c>
      <c r="Z1461" t="s">
        <v>480</v>
      </c>
      <c r="AB1461" t="s">
        <v>642</v>
      </c>
    </row>
    <row r="1462" spans="1:28" x14ac:dyDescent="0.25">
      <c r="A1462" t="s">
        <v>1122</v>
      </c>
      <c r="B1462" t="s">
        <v>474</v>
      </c>
      <c r="C1462" t="s">
        <v>475</v>
      </c>
      <c r="D1462" t="s">
        <v>476</v>
      </c>
      <c r="E1462">
        <v>0</v>
      </c>
      <c r="F1462">
        <v>1</v>
      </c>
      <c r="G1462">
        <v>155</v>
      </c>
      <c r="H1462">
        <v>1</v>
      </c>
      <c r="I1462">
        <v>0</v>
      </c>
      <c r="J1462" s="168">
        <v>46118</v>
      </c>
      <c r="K1462" s="168">
        <v>46118</v>
      </c>
      <c r="L1462" s="168">
        <v>46104</v>
      </c>
      <c r="M1462" s="168">
        <v>46104</v>
      </c>
      <c r="N1462" t="s">
        <v>477</v>
      </c>
      <c r="O1462" t="s">
        <v>477</v>
      </c>
      <c r="P1462" s="168">
        <v>46118</v>
      </c>
      <c r="Q1462" s="168">
        <v>46118</v>
      </c>
      <c r="R1462" t="s">
        <v>477</v>
      </c>
      <c r="S1462" t="s">
        <v>477</v>
      </c>
      <c r="T1462">
        <v>6</v>
      </c>
      <c r="U1462" t="s">
        <v>1123</v>
      </c>
      <c r="V1462" t="s">
        <v>1101</v>
      </c>
      <c r="W1462">
        <v>5170107665</v>
      </c>
      <c r="X1462">
        <v>0</v>
      </c>
      <c r="Z1462" t="s">
        <v>480</v>
      </c>
      <c r="AB1462" t="s">
        <v>721</v>
      </c>
    </row>
    <row r="1463" spans="1:28" x14ac:dyDescent="0.25">
      <c r="A1463" t="s">
        <v>1122</v>
      </c>
      <c r="B1463" t="s">
        <v>482</v>
      </c>
      <c r="C1463" t="s">
        <v>490</v>
      </c>
      <c r="D1463" t="s">
        <v>491</v>
      </c>
      <c r="E1463">
        <v>0</v>
      </c>
      <c r="F1463">
        <v>1</v>
      </c>
      <c r="G1463">
        <v>155</v>
      </c>
      <c r="H1463">
        <v>1</v>
      </c>
      <c r="I1463">
        <v>0</v>
      </c>
      <c r="J1463" s="168">
        <v>46122</v>
      </c>
      <c r="K1463" s="168">
        <v>46122</v>
      </c>
      <c r="L1463" s="168">
        <v>46115</v>
      </c>
      <c r="M1463" s="168">
        <v>46115</v>
      </c>
      <c r="N1463" t="s">
        <v>477</v>
      </c>
      <c r="O1463" t="s">
        <v>477</v>
      </c>
      <c r="P1463" s="168">
        <v>46122</v>
      </c>
      <c r="Q1463" s="168">
        <v>46122</v>
      </c>
      <c r="R1463" t="s">
        <v>477</v>
      </c>
      <c r="S1463" t="s">
        <v>477</v>
      </c>
      <c r="T1463">
        <v>6</v>
      </c>
      <c r="U1463" t="s">
        <v>1123</v>
      </c>
      <c r="V1463" t="s">
        <v>1101</v>
      </c>
      <c r="W1463">
        <v>5170107666</v>
      </c>
      <c r="X1463">
        <v>0</v>
      </c>
      <c r="Z1463" t="s">
        <v>492</v>
      </c>
      <c r="AB1463" t="s">
        <v>866</v>
      </c>
    </row>
    <row r="1464" spans="1:28" x14ac:dyDescent="0.25">
      <c r="A1464" t="s">
        <v>1122</v>
      </c>
      <c r="B1464" t="s">
        <v>494</v>
      </c>
      <c r="C1464" t="s">
        <v>495</v>
      </c>
      <c r="D1464" t="s">
        <v>496</v>
      </c>
      <c r="E1464">
        <v>0.5</v>
      </c>
      <c r="F1464">
        <v>1</v>
      </c>
      <c r="G1464">
        <v>155</v>
      </c>
      <c r="H1464">
        <v>1</v>
      </c>
      <c r="I1464">
        <v>50</v>
      </c>
      <c r="J1464" s="168">
        <v>46129</v>
      </c>
      <c r="K1464" s="168">
        <v>46129</v>
      </c>
      <c r="L1464" s="168">
        <v>46129</v>
      </c>
      <c r="M1464" s="168">
        <v>46129</v>
      </c>
      <c r="N1464" t="s">
        <v>477</v>
      </c>
      <c r="O1464" t="s">
        <v>477</v>
      </c>
      <c r="P1464" s="168">
        <v>46129</v>
      </c>
      <c r="Q1464" s="168">
        <v>46129</v>
      </c>
      <c r="R1464" t="s">
        <v>477</v>
      </c>
      <c r="S1464" t="s">
        <v>477</v>
      </c>
      <c r="T1464">
        <v>6</v>
      </c>
      <c r="U1464" t="s">
        <v>1123</v>
      </c>
      <c r="V1464" t="s">
        <v>1101</v>
      </c>
      <c r="W1464">
        <v>5170107667</v>
      </c>
      <c r="X1464">
        <v>0</v>
      </c>
      <c r="Z1464" t="s">
        <v>492</v>
      </c>
      <c r="AB1464" t="s">
        <v>781</v>
      </c>
    </row>
    <row r="1465" spans="1:28" x14ac:dyDescent="0.25">
      <c r="A1465" t="s">
        <v>1122</v>
      </c>
      <c r="B1465" t="s">
        <v>498</v>
      </c>
      <c r="C1465" t="s">
        <v>499</v>
      </c>
      <c r="D1465" t="s">
        <v>500</v>
      </c>
      <c r="E1465">
        <v>0.2</v>
      </c>
      <c r="F1465">
        <v>1</v>
      </c>
      <c r="G1465">
        <v>155</v>
      </c>
      <c r="H1465">
        <v>1</v>
      </c>
      <c r="I1465">
        <v>20</v>
      </c>
      <c r="J1465" s="168">
        <v>46295</v>
      </c>
      <c r="K1465" s="168">
        <v>46295</v>
      </c>
      <c r="L1465" s="168">
        <v>46220</v>
      </c>
      <c r="M1465" s="168">
        <v>46220</v>
      </c>
      <c r="N1465" t="s">
        <v>477</v>
      </c>
      <c r="O1465" t="s">
        <v>477</v>
      </c>
      <c r="P1465" s="168">
        <v>46225</v>
      </c>
      <c r="Q1465" s="168">
        <v>46225</v>
      </c>
      <c r="R1465" t="s">
        <v>477</v>
      </c>
      <c r="S1465" t="s">
        <v>477</v>
      </c>
      <c r="T1465">
        <v>6</v>
      </c>
      <c r="U1465" t="s">
        <v>1123</v>
      </c>
      <c r="V1465" t="s">
        <v>1101</v>
      </c>
      <c r="W1465">
        <v>5170107668</v>
      </c>
      <c r="X1465">
        <v>0</v>
      </c>
      <c r="Z1465" t="s">
        <v>492</v>
      </c>
      <c r="AB1465" t="s">
        <v>748</v>
      </c>
    </row>
    <row r="1466" spans="1:28" x14ac:dyDescent="0.25">
      <c r="A1466" t="s">
        <v>1122</v>
      </c>
      <c r="B1466" t="s">
        <v>502</v>
      </c>
      <c r="C1466" t="s">
        <v>503</v>
      </c>
      <c r="D1466" t="s">
        <v>504</v>
      </c>
      <c r="E1466">
        <v>0.1</v>
      </c>
      <c r="F1466">
        <v>1</v>
      </c>
      <c r="G1466">
        <v>155</v>
      </c>
      <c r="H1466">
        <v>1</v>
      </c>
      <c r="I1466">
        <v>10</v>
      </c>
      <c r="J1466" s="168">
        <v>46295</v>
      </c>
      <c r="K1466" s="168">
        <v>46295</v>
      </c>
      <c r="L1466" s="168">
        <v>46220</v>
      </c>
      <c r="M1466" s="168">
        <v>46220</v>
      </c>
      <c r="N1466" t="s">
        <v>477</v>
      </c>
      <c r="O1466" t="s">
        <v>477</v>
      </c>
      <c r="P1466" s="168">
        <v>46295</v>
      </c>
      <c r="Q1466" s="168">
        <v>46295</v>
      </c>
      <c r="R1466" t="s">
        <v>477</v>
      </c>
      <c r="S1466" t="s">
        <v>477</v>
      </c>
      <c r="T1466">
        <v>6</v>
      </c>
      <c r="U1466" t="s">
        <v>1123</v>
      </c>
      <c r="V1466" t="s">
        <v>1101</v>
      </c>
      <c r="W1466">
        <v>5170107669</v>
      </c>
      <c r="X1466">
        <v>0</v>
      </c>
      <c r="Z1466" t="s">
        <v>492</v>
      </c>
      <c r="AB1466" t="s">
        <v>748</v>
      </c>
    </row>
    <row r="1467" spans="1:28" x14ac:dyDescent="0.25">
      <c r="A1467" t="s">
        <v>1122</v>
      </c>
      <c r="B1467" t="s">
        <v>505</v>
      </c>
      <c r="C1467" t="s">
        <v>506</v>
      </c>
      <c r="D1467" t="s">
        <v>507</v>
      </c>
      <c r="E1467">
        <v>0.2</v>
      </c>
      <c r="F1467">
        <v>1</v>
      </c>
      <c r="G1467">
        <v>155</v>
      </c>
      <c r="H1467">
        <v>1</v>
      </c>
      <c r="I1467">
        <v>20</v>
      </c>
      <c r="J1467" s="168">
        <v>46309</v>
      </c>
      <c r="K1467" s="168">
        <v>46309</v>
      </c>
      <c r="L1467" s="168">
        <v>46241</v>
      </c>
      <c r="M1467" s="168">
        <v>46241</v>
      </c>
      <c r="N1467" t="s">
        <v>477</v>
      </c>
      <c r="O1467" t="s">
        <v>477</v>
      </c>
      <c r="P1467" s="168">
        <v>46309</v>
      </c>
      <c r="Q1467" s="168">
        <v>46309</v>
      </c>
      <c r="R1467" t="s">
        <v>477</v>
      </c>
      <c r="S1467" t="s">
        <v>477</v>
      </c>
      <c r="T1467">
        <v>6</v>
      </c>
      <c r="U1467" t="s">
        <v>1123</v>
      </c>
      <c r="V1467" t="s">
        <v>1101</v>
      </c>
      <c r="W1467">
        <v>5170107670</v>
      </c>
      <c r="X1467">
        <v>0</v>
      </c>
      <c r="Z1467" t="s">
        <v>480</v>
      </c>
      <c r="AB1467" t="s">
        <v>688</v>
      </c>
    </row>
    <row r="1468" spans="1:28" x14ac:dyDescent="0.25">
      <c r="A1468" t="s">
        <v>1124</v>
      </c>
      <c r="B1468" t="s">
        <v>474</v>
      </c>
      <c r="C1468" t="s">
        <v>475</v>
      </c>
      <c r="D1468" t="s">
        <v>476</v>
      </c>
      <c r="E1468">
        <v>0</v>
      </c>
      <c r="F1468">
        <v>1</v>
      </c>
      <c r="G1468">
        <v>155</v>
      </c>
      <c r="H1468">
        <v>1</v>
      </c>
      <c r="I1468">
        <v>0</v>
      </c>
      <c r="J1468" s="168">
        <v>46118</v>
      </c>
      <c r="K1468" s="168">
        <v>46118</v>
      </c>
      <c r="L1468" s="168">
        <v>46104</v>
      </c>
      <c r="M1468" s="168">
        <v>46104</v>
      </c>
      <c r="N1468" t="s">
        <v>477</v>
      </c>
      <c r="O1468" t="s">
        <v>477</v>
      </c>
      <c r="P1468" s="168">
        <v>46118</v>
      </c>
      <c r="Q1468" s="168">
        <v>46118</v>
      </c>
      <c r="R1468" t="s">
        <v>477</v>
      </c>
      <c r="S1468" t="s">
        <v>477</v>
      </c>
      <c r="T1468">
        <v>6</v>
      </c>
      <c r="U1468" t="s">
        <v>1125</v>
      </c>
      <c r="V1468" t="s">
        <v>1101</v>
      </c>
      <c r="W1468">
        <v>5170107671</v>
      </c>
      <c r="X1468">
        <v>0</v>
      </c>
      <c r="Z1468" t="s">
        <v>480</v>
      </c>
      <c r="AB1468" t="s">
        <v>721</v>
      </c>
    </row>
    <row r="1469" spans="1:28" x14ac:dyDescent="0.25">
      <c r="A1469" t="s">
        <v>1124</v>
      </c>
      <c r="B1469" t="s">
        <v>482</v>
      </c>
      <c r="C1469" t="s">
        <v>490</v>
      </c>
      <c r="D1469" t="s">
        <v>491</v>
      </c>
      <c r="E1469">
        <v>0</v>
      </c>
      <c r="F1469">
        <v>1</v>
      </c>
      <c r="G1469">
        <v>155</v>
      </c>
      <c r="H1469">
        <v>1</v>
      </c>
      <c r="I1469">
        <v>0</v>
      </c>
      <c r="J1469" s="168">
        <v>46122</v>
      </c>
      <c r="K1469" s="168">
        <v>46122</v>
      </c>
      <c r="L1469" s="168">
        <v>46115</v>
      </c>
      <c r="M1469" s="168">
        <v>46115</v>
      </c>
      <c r="N1469" t="s">
        <v>477</v>
      </c>
      <c r="O1469" t="s">
        <v>477</v>
      </c>
      <c r="P1469" s="168">
        <v>46122</v>
      </c>
      <c r="Q1469" s="168">
        <v>46122</v>
      </c>
      <c r="R1469" t="s">
        <v>477</v>
      </c>
      <c r="S1469" t="s">
        <v>477</v>
      </c>
      <c r="T1469">
        <v>6</v>
      </c>
      <c r="U1469" t="s">
        <v>1125</v>
      </c>
      <c r="V1469" t="s">
        <v>1101</v>
      </c>
      <c r="W1469">
        <v>5170107672</v>
      </c>
      <c r="X1469">
        <v>0</v>
      </c>
      <c r="Z1469" t="s">
        <v>492</v>
      </c>
      <c r="AB1469" t="s">
        <v>866</v>
      </c>
    </row>
    <row r="1470" spans="1:28" x14ac:dyDescent="0.25">
      <c r="A1470" t="s">
        <v>1124</v>
      </c>
      <c r="B1470" t="s">
        <v>494</v>
      </c>
      <c r="C1470" t="s">
        <v>495</v>
      </c>
      <c r="D1470" t="s">
        <v>496</v>
      </c>
      <c r="E1470">
        <v>0.5</v>
      </c>
      <c r="F1470">
        <v>1</v>
      </c>
      <c r="G1470">
        <v>155</v>
      </c>
      <c r="H1470">
        <v>1</v>
      </c>
      <c r="I1470">
        <v>50</v>
      </c>
      <c r="J1470" s="168">
        <v>46129</v>
      </c>
      <c r="K1470" s="168">
        <v>46129</v>
      </c>
      <c r="L1470" s="168">
        <v>46129</v>
      </c>
      <c r="M1470" s="168">
        <v>46129</v>
      </c>
      <c r="N1470" t="s">
        <v>477</v>
      </c>
      <c r="O1470" t="s">
        <v>477</v>
      </c>
      <c r="P1470" s="168">
        <v>46129</v>
      </c>
      <c r="Q1470" s="168">
        <v>46129</v>
      </c>
      <c r="R1470" t="s">
        <v>477</v>
      </c>
      <c r="S1470" t="s">
        <v>477</v>
      </c>
      <c r="T1470">
        <v>6</v>
      </c>
      <c r="U1470" t="s">
        <v>1125</v>
      </c>
      <c r="V1470" t="s">
        <v>1101</v>
      </c>
      <c r="W1470">
        <v>5170107673</v>
      </c>
      <c r="X1470">
        <v>0</v>
      </c>
      <c r="Z1470" t="s">
        <v>492</v>
      </c>
      <c r="AB1470" t="s">
        <v>781</v>
      </c>
    </row>
    <row r="1471" spans="1:28" x14ac:dyDescent="0.25">
      <c r="A1471" t="s">
        <v>1124</v>
      </c>
      <c r="B1471" t="s">
        <v>498</v>
      </c>
      <c r="C1471" t="s">
        <v>499</v>
      </c>
      <c r="D1471" t="s">
        <v>500</v>
      </c>
      <c r="E1471">
        <v>0.2</v>
      </c>
      <c r="F1471">
        <v>1</v>
      </c>
      <c r="G1471">
        <v>155</v>
      </c>
      <c r="H1471">
        <v>1</v>
      </c>
      <c r="I1471">
        <v>20</v>
      </c>
      <c r="J1471" s="168">
        <v>46295</v>
      </c>
      <c r="K1471" s="168">
        <v>46295</v>
      </c>
      <c r="L1471" s="168">
        <v>46252</v>
      </c>
      <c r="M1471" s="168">
        <v>46252</v>
      </c>
      <c r="N1471" t="s">
        <v>477</v>
      </c>
      <c r="O1471" t="s">
        <v>477</v>
      </c>
      <c r="P1471" s="168">
        <v>46225</v>
      </c>
      <c r="Q1471" s="168">
        <v>46225</v>
      </c>
      <c r="R1471" t="s">
        <v>477</v>
      </c>
      <c r="S1471" t="s">
        <v>477</v>
      </c>
      <c r="T1471">
        <v>6</v>
      </c>
      <c r="U1471" t="s">
        <v>1125</v>
      </c>
      <c r="V1471" t="s">
        <v>1101</v>
      </c>
      <c r="W1471">
        <v>5170107674</v>
      </c>
      <c r="X1471">
        <v>0</v>
      </c>
      <c r="Z1471" t="s">
        <v>492</v>
      </c>
      <c r="AB1471" t="s">
        <v>791</v>
      </c>
    </row>
    <row r="1472" spans="1:28" x14ac:dyDescent="0.25">
      <c r="A1472" t="s">
        <v>1124</v>
      </c>
      <c r="B1472" t="s">
        <v>502</v>
      </c>
      <c r="C1472" t="s">
        <v>503</v>
      </c>
      <c r="D1472" t="s">
        <v>504</v>
      </c>
      <c r="E1472">
        <v>0.1</v>
      </c>
      <c r="F1472">
        <v>1</v>
      </c>
      <c r="G1472">
        <v>155</v>
      </c>
      <c r="H1472">
        <v>1</v>
      </c>
      <c r="I1472">
        <v>10</v>
      </c>
      <c r="J1472" s="168">
        <v>46295</v>
      </c>
      <c r="K1472" s="168">
        <v>46295</v>
      </c>
      <c r="L1472" s="168">
        <v>46252</v>
      </c>
      <c r="M1472" s="168">
        <v>46252</v>
      </c>
      <c r="N1472" t="s">
        <v>477</v>
      </c>
      <c r="O1472" t="s">
        <v>477</v>
      </c>
      <c r="P1472" s="168">
        <v>46295</v>
      </c>
      <c r="Q1472" s="168">
        <v>46295</v>
      </c>
      <c r="R1472" t="s">
        <v>477</v>
      </c>
      <c r="S1472" t="s">
        <v>477</v>
      </c>
      <c r="T1472">
        <v>6</v>
      </c>
      <c r="U1472" t="s">
        <v>1125</v>
      </c>
      <c r="V1472" t="s">
        <v>1101</v>
      </c>
      <c r="W1472">
        <v>5170107675</v>
      </c>
      <c r="X1472">
        <v>0</v>
      </c>
      <c r="Z1472" t="s">
        <v>492</v>
      </c>
      <c r="AB1472" t="s">
        <v>791</v>
      </c>
    </row>
    <row r="1473" spans="1:28" x14ac:dyDescent="0.25">
      <c r="A1473" t="s">
        <v>1124</v>
      </c>
      <c r="B1473" t="s">
        <v>505</v>
      </c>
      <c r="C1473" t="s">
        <v>506</v>
      </c>
      <c r="D1473" t="s">
        <v>507</v>
      </c>
      <c r="E1473">
        <v>0.2</v>
      </c>
      <c r="F1473">
        <v>1</v>
      </c>
      <c r="G1473">
        <v>155</v>
      </c>
      <c r="H1473">
        <v>1</v>
      </c>
      <c r="I1473">
        <v>20</v>
      </c>
      <c r="J1473" s="168">
        <v>46309</v>
      </c>
      <c r="K1473" s="168">
        <v>46309</v>
      </c>
      <c r="L1473" s="168">
        <v>46265</v>
      </c>
      <c r="M1473" s="168">
        <v>46265</v>
      </c>
      <c r="N1473" t="s">
        <v>477</v>
      </c>
      <c r="O1473" t="s">
        <v>477</v>
      </c>
      <c r="P1473" s="168">
        <v>46309</v>
      </c>
      <c r="Q1473" s="168">
        <v>46309</v>
      </c>
      <c r="R1473" t="s">
        <v>477</v>
      </c>
      <c r="S1473" t="s">
        <v>477</v>
      </c>
      <c r="T1473">
        <v>6</v>
      </c>
      <c r="U1473" t="s">
        <v>1125</v>
      </c>
      <c r="V1473" t="s">
        <v>1101</v>
      </c>
      <c r="W1473">
        <v>5170107676</v>
      </c>
      <c r="X1473">
        <v>0</v>
      </c>
      <c r="Z1473" t="s">
        <v>480</v>
      </c>
      <c r="AB1473" t="s">
        <v>861</v>
      </c>
    </row>
    <row r="1474" spans="1:28" x14ac:dyDescent="0.25">
      <c r="A1474" t="s">
        <v>1126</v>
      </c>
      <c r="B1474" t="s">
        <v>474</v>
      </c>
      <c r="C1474" t="s">
        <v>475</v>
      </c>
      <c r="D1474" t="s">
        <v>476</v>
      </c>
      <c r="E1474">
        <v>0</v>
      </c>
      <c r="F1474">
        <v>1</v>
      </c>
      <c r="G1474">
        <v>155</v>
      </c>
      <c r="H1474">
        <v>1</v>
      </c>
      <c r="I1474">
        <v>0</v>
      </c>
      <c r="J1474" s="168">
        <v>46118</v>
      </c>
      <c r="K1474" s="168">
        <v>46118</v>
      </c>
      <c r="L1474" s="168">
        <v>46104</v>
      </c>
      <c r="M1474" s="168">
        <v>46104</v>
      </c>
      <c r="N1474" t="s">
        <v>477</v>
      </c>
      <c r="O1474" t="s">
        <v>477</v>
      </c>
      <c r="P1474" s="168">
        <v>46118</v>
      </c>
      <c r="Q1474" s="168">
        <v>46118</v>
      </c>
      <c r="R1474" t="s">
        <v>477</v>
      </c>
      <c r="S1474" t="s">
        <v>477</v>
      </c>
      <c r="T1474">
        <v>6</v>
      </c>
      <c r="U1474" t="s">
        <v>1127</v>
      </c>
      <c r="V1474" t="s">
        <v>1101</v>
      </c>
      <c r="W1474">
        <v>5170107677</v>
      </c>
      <c r="X1474">
        <v>0</v>
      </c>
      <c r="Z1474" t="s">
        <v>480</v>
      </c>
      <c r="AB1474" t="s">
        <v>721</v>
      </c>
    </row>
    <row r="1475" spans="1:28" x14ac:dyDescent="0.25">
      <c r="A1475" t="s">
        <v>1126</v>
      </c>
      <c r="B1475" t="s">
        <v>482</v>
      </c>
      <c r="C1475" t="s">
        <v>490</v>
      </c>
      <c r="D1475" t="s">
        <v>491</v>
      </c>
      <c r="E1475">
        <v>0</v>
      </c>
      <c r="F1475">
        <v>1</v>
      </c>
      <c r="G1475">
        <v>155</v>
      </c>
      <c r="H1475">
        <v>1</v>
      </c>
      <c r="I1475">
        <v>0</v>
      </c>
      <c r="J1475" s="168">
        <v>46122</v>
      </c>
      <c r="K1475" s="168">
        <v>46122</v>
      </c>
      <c r="L1475" s="168">
        <v>46115</v>
      </c>
      <c r="M1475" s="168">
        <v>46115</v>
      </c>
      <c r="N1475" t="s">
        <v>477</v>
      </c>
      <c r="O1475" t="s">
        <v>477</v>
      </c>
      <c r="P1475" s="168">
        <v>46122</v>
      </c>
      <c r="Q1475" s="168">
        <v>46122</v>
      </c>
      <c r="R1475" t="s">
        <v>477</v>
      </c>
      <c r="S1475" t="s">
        <v>477</v>
      </c>
      <c r="T1475">
        <v>6</v>
      </c>
      <c r="U1475" t="s">
        <v>1127</v>
      </c>
      <c r="V1475" t="s">
        <v>1101</v>
      </c>
      <c r="W1475">
        <v>5170107678</v>
      </c>
      <c r="X1475">
        <v>0</v>
      </c>
      <c r="Z1475" t="s">
        <v>492</v>
      </c>
      <c r="AB1475" t="s">
        <v>866</v>
      </c>
    </row>
    <row r="1476" spans="1:28" x14ac:dyDescent="0.25">
      <c r="A1476" t="s">
        <v>1126</v>
      </c>
      <c r="B1476" t="s">
        <v>494</v>
      </c>
      <c r="C1476" t="s">
        <v>495</v>
      </c>
      <c r="D1476" t="s">
        <v>496</v>
      </c>
      <c r="E1476">
        <v>0.5</v>
      </c>
      <c r="F1476">
        <v>1</v>
      </c>
      <c r="G1476">
        <v>155</v>
      </c>
      <c r="H1476">
        <v>1</v>
      </c>
      <c r="I1476">
        <v>50</v>
      </c>
      <c r="J1476" s="168">
        <v>46129</v>
      </c>
      <c r="K1476" s="168">
        <v>46129</v>
      </c>
      <c r="L1476" s="168">
        <v>46129</v>
      </c>
      <c r="M1476" s="168">
        <v>46129</v>
      </c>
      <c r="N1476" t="s">
        <v>477</v>
      </c>
      <c r="O1476" t="s">
        <v>477</v>
      </c>
      <c r="P1476" s="168">
        <v>46129</v>
      </c>
      <c r="Q1476" s="168">
        <v>46129</v>
      </c>
      <c r="R1476" t="s">
        <v>477</v>
      </c>
      <c r="S1476" t="s">
        <v>477</v>
      </c>
      <c r="T1476">
        <v>6</v>
      </c>
      <c r="U1476" t="s">
        <v>1127</v>
      </c>
      <c r="V1476" t="s">
        <v>1101</v>
      </c>
      <c r="W1476">
        <v>5170107679</v>
      </c>
      <c r="X1476">
        <v>0</v>
      </c>
      <c r="Z1476" t="s">
        <v>492</v>
      </c>
      <c r="AB1476" t="s">
        <v>781</v>
      </c>
    </row>
    <row r="1477" spans="1:28" x14ac:dyDescent="0.25">
      <c r="A1477" t="s">
        <v>1126</v>
      </c>
      <c r="B1477" t="s">
        <v>498</v>
      </c>
      <c r="C1477" t="s">
        <v>499</v>
      </c>
      <c r="D1477" t="s">
        <v>500</v>
      </c>
      <c r="E1477">
        <v>0.2</v>
      </c>
      <c r="F1477">
        <v>1</v>
      </c>
      <c r="G1477">
        <v>155</v>
      </c>
      <c r="H1477">
        <v>1</v>
      </c>
      <c r="I1477">
        <v>20</v>
      </c>
      <c r="J1477" s="168">
        <v>46295</v>
      </c>
      <c r="K1477" s="168">
        <v>46295</v>
      </c>
      <c r="L1477" s="168">
        <v>46252</v>
      </c>
      <c r="M1477" s="168">
        <v>46252</v>
      </c>
      <c r="N1477" t="s">
        <v>477</v>
      </c>
      <c r="O1477" t="s">
        <v>477</v>
      </c>
      <c r="P1477" s="168">
        <v>46225</v>
      </c>
      <c r="Q1477" s="168">
        <v>46225</v>
      </c>
      <c r="R1477" t="s">
        <v>477</v>
      </c>
      <c r="S1477" t="s">
        <v>477</v>
      </c>
      <c r="T1477">
        <v>6</v>
      </c>
      <c r="U1477" t="s">
        <v>1127</v>
      </c>
      <c r="V1477" t="s">
        <v>1101</v>
      </c>
      <c r="W1477">
        <v>5170107680</v>
      </c>
      <c r="X1477">
        <v>0</v>
      </c>
      <c r="Z1477" t="s">
        <v>492</v>
      </c>
      <c r="AB1477" t="s">
        <v>791</v>
      </c>
    </row>
    <row r="1478" spans="1:28" x14ac:dyDescent="0.25">
      <c r="A1478" t="s">
        <v>1126</v>
      </c>
      <c r="B1478" t="s">
        <v>502</v>
      </c>
      <c r="C1478" t="s">
        <v>503</v>
      </c>
      <c r="D1478" t="s">
        <v>504</v>
      </c>
      <c r="E1478">
        <v>0.1</v>
      </c>
      <c r="F1478">
        <v>1</v>
      </c>
      <c r="G1478">
        <v>155</v>
      </c>
      <c r="H1478">
        <v>1</v>
      </c>
      <c r="I1478">
        <v>10</v>
      </c>
      <c r="J1478" s="168">
        <v>46295</v>
      </c>
      <c r="K1478" s="168">
        <v>46295</v>
      </c>
      <c r="L1478" s="168">
        <v>46252</v>
      </c>
      <c r="M1478" s="168">
        <v>46252</v>
      </c>
      <c r="N1478" t="s">
        <v>477</v>
      </c>
      <c r="O1478" t="s">
        <v>477</v>
      </c>
      <c r="P1478" s="168">
        <v>46295</v>
      </c>
      <c r="Q1478" s="168">
        <v>46295</v>
      </c>
      <c r="R1478" t="s">
        <v>477</v>
      </c>
      <c r="S1478" t="s">
        <v>477</v>
      </c>
      <c r="T1478">
        <v>6</v>
      </c>
      <c r="U1478" t="s">
        <v>1127</v>
      </c>
      <c r="V1478" t="s">
        <v>1101</v>
      </c>
      <c r="W1478">
        <v>5170107681</v>
      </c>
      <c r="X1478">
        <v>0</v>
      </c>
      <c r="Z1478" t="s">
        <v>492</v>
      </c>
      <c r="AB1478" t="s">
        <v>791</v>
      </c>
    </row>
    <row r="1479" spans="1:28" x14ac:dyDescent="0.25">
      <c r="A1479" t="s">
        <v>1126</v>
      </c>
      <c r="B1479" t="s">
        <v>505</v>
      </c>
      <c r="C1479" t="s">
        <v>506</v>
      </c>
      <c r="D1479" t="s">
        <v>507</v>
      </c>
      <c r="E1479">
        <v>0.2</v>
      </c>
      <c r="F1479">
        <v>1</v>
      </c>
      <c r="G1479">
        <v>155</v>
      </c>
      <c r="H1479">
        <v>1</v>
      </c>
      <c r="I1479">
        <v>20</v>
      </c>
      <c r="J1479" s="168">
        <v>46309</v>
      </c>
      <c r="K1479" s="168">
        <v>46309</v>
      </c>
      <c r="L1479" s="168">
        <v>46265</v>
      </c>
      <c r="M1479" s="168">
        <v>46265</v>
      </c>
      <c r="N1479" t="s">
        <v>477</v>
      </c>
      <c r="O1479" t="s">
        <v>477</v>
      </c>
      <c r="P1479" s="168">
        <v>46309</v>
      </c>
      <c r="Q1479" s="168">
        <v>46309</v>
      </c>
      <c r="R1479" t="s">
        <v>477</v>
      </c>
      <c r="S1479" t="s">
        <v>477</v>
      </c>
      <c r="T1479">
        <v>6</v>
      </c>
      <c r="U1479" t="s">
        <v>1127</v>
      </c>
      <c r="V1479" t="s">
        <v>1101</v>
      </c>
      <c r="W1479">
        <v>5170107682</v>
      </c>
      <c r="X1479">
        <v>0</v>
      </c>
      <c r="Z1479" t="s">
        <v>480</v>
      </c>
      <c r="AB1479" t="s">
        <v>861</v>
      </c>
    </row>
    <row r="1480" spans="1:28" x14ac:dyDescent="0.25">
      <c r="A1480" t="s">
        <v>1128</v>
      </c>
      <c r="B1480" t="s">
        <v>474</v>
      </c>
      <c r="C1480" t="s">
        <v>475</v>
      </c>
      <c r="D1480" t="s">
        <v>476</v>
      </c>
      <c r="E1480">
        <v>0</v>
      </c>
      <c r="F1480">
        <v>1</v>
      </c>
      <c r="G1480">
        <v>155</v>
      </c>
      <c r="H1480">
        <v>1</v>
      </c>
      <c r="I1480">
        <v>0</v>
      </c>
      <c r="J1480" s="168">
        <v>46118</v>
      </c>
      <c r="K1480" s="168">
        <v>46118</v>
      </c>
      <c r="L1480" s="168">
        <v>46104</v>
      </c>
      <c r="M1480" s="168">
        <v>46104</v>
      </c>
      <c r="N1480" t="s">
        <v>477</v>
      </c>
      <c r="O1480" t="s">
        <v>477</v>
      </c>
      <c r="P1480" s="168">
        <v>46118</v>
      </c>
      <c r="Q1480" s="168">
        <v>46118</v>
      </c>
      <c r="R1480" t="s">
        <v>477</v>
      </c>
      <c r="S1480" t="s">
        <v>477</v>
      </c>
      <c r="T1480">
        <v>6</v>
      </c>
      <c r="U1480" t="s">
        <v>1129</v>
      </c>
      <c r="V1480" t="s">
        <v>1101</v>
      </c>
      <c r="W1480">
        <v>5170107683</v>
      </c>
      <c r="X1480">
        <v>0</v>
      </c>
      <c r="Z1480" t="s">
        <v>480</v>
      </c>
      <c r="AB1480" t="s">
        <v>721</v>
      </c>
    </row>
    <row r="1481" spans="1:28" x14ac:dyDescent="0.25">
      <c r="A1481" t="s">
        <v>1128</v>
      </c>
      <c r="B1481" t="s">
        <v>482</v>
      </c>
      <c r="C1481" t="s">
        <v>490</v>
      </c>
      <c r="D1481" t="s">
        <v>491</v>
      </c>
      <c r="E1481">
        <v>0</v>
      </c>
      <c r="F1481">
        <v>1</v>
      </c>
      <c r="G1481">
        <v>155</v>
      </c>
      <c r="H1481">
        <v>1</v>
      </c>
      <c r="I1481">
        <v>0</v>
      </c>
      <c r="J1481" s="168">
        <v>46122</v>
      </c>
      <c r="K1481" s="168">
        <v>46122</v>
      </c>
      <c r="L1481" s="168">
        <v>46115</v>
      </c>
      <c r="M1481" s="168">
        <v>46115</v>
      </c>
      <c r="N1481" t="s">
        <v>477</v>
      </c>
      <c r="O1481" t="s">
        <v>477</v>
      </c>
      <c r="P1481" s="168">
        <v>46122</v>
      </c>
      <c r="Q1481" s="168">
        <v>46122</v>
      </c>
      <c r="R1481" t="s">
        <v>477</v>
      </c>
      <c r="S1481" t="s">
        <v>477</v>
      </c>
      <c r="T1481">
        <v>6</v>
      </c>
      <c r="U1481" t="s">
        <v>1129</v>
      </c>
      <c r="V1481" t="s">
        <v>1101</v>
      </c>
      <c r="W1481">
        <v>5170107684</v>
      </c>
      <c r="X1481">
        <v>0</v>
      </c>
      <c r="Z1481" t="s">
        <v>492</v>
      </c>
      <c r="AB1481" t="s">
        <v>866</v>
      </c>
    </row>
    <row r="1482" spans="1:28" x14ac:dyDescent="0.25">
      <c r="A1482" t="s">
        <v>1128</v>
      </c>
      <c r="B1482" t="s">
        <v>494</v>
      </c>
      <c r="C1482" t="s">
        <v>495</v>
      </c>
      <c r="D1482" t="s">
        <v>496</v>
      </c>
      <c r="E1482">
        <v>0.5</v>
      </c>
      <c r="F1482">
        <v>1</v>
      </c>
      <c r="G1482">
        <v>155</v>
      </c>
      <c r="H1482">
        <v>1</v>
      </c>
      <c r="I1482">
        <v>50</v>
      </c>
      <c r="J1482" s="168">
        <v>46129</v>
      </c>
      <c r="K1482" s="168">
        <v>46129</v>
      </c>
      <c r="L1482" s="168">
        <v>46129</v>
      </c>
      <c r="M1482" s="168">
        <v>46129</v>
      </c>
      <c r="N1482" t="s">
        <v>477</v>
      </c>
      <c r="O1482" t="s">
        <v>477</v>
      </c>
      <c r="P1482" s="168">
        <v>46129</v>
      </c>
      <c r="Q1482" s="168">
        <v>46129</v>
      </c>
      <c r="R1482" t="s">
        <v>477</v>
      </c>
      <c r="S1482" t="s">
        <v>477</v>
      </c>
      <c r="T1482">
        <v>6</v>
      </c>
      <c r="U1482" t="s">
        <v>1129</v>
      </c>
      <c r="V1482" t="s">
        <v>1101</v>
      </c>
      <c r="W1482">
        <v>5170107685</v>
      </c>
      <c r="X1482">
        <v>0</v>
      </c>
      <c r="Z1482" t="s">
        <v>492</v>
      </c>
      <c r="AB1482" t="s">
        <v>781</v>
      </c>
    </row>
    <row r="1483" spans="1:28" x14ac:dyDescent="0.25">
      <c r="A1483" t="s">
        <v>1128</v>
      </c>
      <c r="B1483" t="s">
        <v>498</v>
      </c>
      <c r="C1483" t="s">
        <v>499</v>
      </c>
      <c r="D1483" t="s">
        <v>500</v>
      </c>
      <c r="E1483">
        <v>0.2</v>
      </c>
      <c r="F1483">
        <v>1</v>
      </c>
      <c r="G1483">
        <v>155</v>
      </c>
      <c r="H1483">
        <v>1</v>
      </c>
      <c r="I1483">
        <v>20</v>
      </c>
      <c r="J1483" s="168">
        <v>46295</v>
      </c>
      <c r="K1483" s="168">
        <v>46295</v>
      </c>
      <c r="L1483" s="168">
        <v>46227</v>
      </c>
      <c r="M1483" s="168">
        <v>46227</v>
      </c>
      <c r="N1483" t="s">
        <v>477</v>
      </c>
      <c r="O1483" t="s">
        <v>477</v>
      </c>
      <c r="P1483" s="168">
        <v>46225</v>
      </c>
      <c r="Q1483" s="168">
        <v>46225</v>
      </c>
      <c r="R1483" t="s">
        <v>477</v>
      </c>
      <c r="S1483" t="s">
        <v>477</v>
      </c>
      <c r="T1483">
        <v>6</v>
      </c>
      <c r="U1483" t="s">
        <v>1129</v>
      </c>
      <c r="V1483" t="s">
        <v>1101</v>
      </c>
      <c r="W1483">
        <v>5170107686</v>
      </c>
      <c r="X1483">
        <v>0</v>
      </c>
      <c r="Z1483" t="s">
        <v>492</v>
      </c>
      <c r="AB1483" t="s">
        <v>762</v>
      </c>
    </row>
    <row r="1484" spans="1:28" x14ac:dyDescent="0.25">
      <c r="A1484" t="s">
        <v>1128</v>
      </c>
      <c r="B1484" t="s">
        <v>502</v>
      </c>
      <c r="C1484" t="s">
        <v>503</v>
      </c>
      <c r="D1484" t="s">
        <v>504</v>
      </c>
      <c r="E1484">
        <v>0.1</v>
      </c>
      <c r="F1484">
        <v>1</v>
      </c>
      <c r="G1484">
        <v>155</v>
      </c>
      <c r="H1484">
        <v>1</v>
      </c>
      <c r="I1484">
        <v>10</v>
      </c>
      <c r="J1484" s="168">
        <v>46295</v>
      </c>
      <c r="K1484" s="168">
        <v>46295</v>
      </c>
      <c r="L1484" s="168">
        <v>46227</v>
      </c>
      <c r="M1484" s="168">
        <v>46227</v>
      </c>
      <c r="N1484" t="s">
        <v>477</v>
      </c>
      <c r="O1484" t="s">
        <v>477</v>
      </c>
      <c r="P1484" s="168">
        <v>46295</v>
      </c>
      <c r="Q1484" s="168">
        <v>46295</v>
      </c>
      <c r="R1484" t="s">
        <v>477</v>
      </c>
      <c r="S1484" t="s">
        <v>477</v>
      </c>
      <c r="T1484">
        <v>6</v>
      </c>
      <c r="U1484" t="s">
        <v>1129</v>
      </c>
      <c r="V1484" t="s">
        <v>1101</v>
      </c>
      <c r="W1484">
        <v>5170107687</v>
      </c>
      <c r="X1484">
        <v>0</v>
      </c>
      <c r="Z1484" t="s">
        <v>492</v>
      </c>
      <c r="AB1484" t="s">
        <v>762</v>
      </c>
    </row>
    <row r="1485" spans="1:28" x14ac:dyDescent="0.25">
      <c r="A1485" t="s">
        <v>1128</v>
      </c>
      <c r="B1485" t="s">
        <v>505</v>
      </c>
      <c r="C1485" t="s">
        <v>506</v>
      </c>
      <c r="D1485" t="s">
        <v>507</v>
      </c>
      <c r="E1485">
        <v>0.2</v>
      </c>
      <c r="F1485">
        <v>1</v>
      </c>
      <c r="G1485">
        <v>155</v>
      </c>
      <c r="H1485">
        <v>1</v>
      </c>
      <c r="I1485">
        <v>20</v>
      </c>
      <c r="J1485" s="168">
        <v>46309</v>
      </c>
      <c r="K1485" s="168">
        <v>46309</v>
      </c>
      <c r="L1485" s="168">
        <v>46247</v>
      </c>
      <c r="M1485" s="168">
        <v>46247</v>
      </c>
      <c r="N1485" t="s">
        <v>477</v>
      </c>
      <c r="O1485" t="s">
        <v>477</v>
      </c>
      <c r="P1485" s="168">
        <v>46309</v>
      </c>
      <c r="Q1485" s="168">
        <v>46309</v>
      </c>
      <c r="R1485" t="s">
        <v>477</v>
      </c>
      <c r="S1485" t="s">
        <v>477</v>
      </c>
      <c r="T1485">
        <v>6</v>
      </c>
      <c r="U1485" t="s">
        <v>1129</v>
      </c>
      <c r="V1485" t="s">
        <v>1101</v>
      </c>
      <c r="W1485">
        <v>5170107688</v>
      </c>
      <c r="X1485">
        <v>0</v>
      </c>
      <c r="Z1485" t="s">
        <v>480</v>
      </c>
      <c r="AB1485" t="s">
        <v>785</v>
      </c>
    </row>
    <row r="1486" spans="1:28" x14ac:dyDescent="0.25">
      <c r="A1486" t="s">
        <v>1130</v>
      </c>
      <c r="B1486" t="s">
        <v>474</v>
      </c>
      <c r="C1486" t="s">
        <v>475</v>
      </c>
      <c r="D1486" t="s">
        <v>476</v>
      </c>
      <c r="E1486">
        <v>0</v>
      </c>
      <c r="F1486">
        <v>1</v>
      </c>
      <c r="G1486">
        <v>155</v>
      </c>
      <c r="H1486">
        <v>1</v>
      </c>
      <c r="I1486">
        <v>0</v>
      </c>
      <c r="J1486" s="168">
        <v>46139</v>
      </c>
      <c r="K1486" s="168">
        <v>46139</v>
      </c>
      <c r="L1486" s="168">
        <v>46104</v>
      </c>
      <c r="M1486" s="168">
        <v>46104</v>
      </c>
      <c r="N1486" t="s">
        <v>477</v>
      </c>
      <c r="O1486" t="s">
        <v>477</v>
      </c>
      <c r="P1486" s="168">
        <v>46139</v>
      </c>
      <c r="Q1486" s="168">
        <v>46139</v>
      </c>
      <c r="R1486" t="s">
        <v>477</v>
      </c>
      <c r="S1486" t="s">
        <v>477</v>
      </c>
      <c r="T1486">
        <v>6</v>
      </c>
      <c r="U1486" t="s">
        <v>1131</v>
      </c>
      <c r="V1486" t="s">
        <v>1101</v>
      </c>
      <c r="W1486">
        <v>5170107689</v>
      </c>
      <c r="X1486">
        <v>0</v>
      </c>
      <c r="Z1486" t="s">
        <v>480</v>
      </c>
      <c r="AB1486" t="s">
        <v>721</v>
      </c>
    </row>
    <row r="1487" spans="1:28" x14ac:dyDescent="0.25">
      <c r="A1487" t="s">
        <v>1130</v>
      </c>
      <c r="B1487" t="s">
        <v>482</v>
      </c>
      <c r="C1487" t="s">
        <v>490</v>
      </c>
      <c r="D1487" t="s">
        <v>491</v>
      </c>
      <c r="E1487">
        <v>0</v>
      </c>
      <c r="F1487">
        <v>1</v>
      </c>
      <c r="G1487">
        <v>155</v>
      </c>
      <c r="H1487">
        <v>1</v>
      </c>
      <c r="I1487">
        <v>0</v>
      </c>
      <c r="J1487" s="168">
        <v>46142</v>
      </c>
      <c r="K1487" s="168">
        <v>46142</v>
      </c>
      <c r="L1487" s="168">
        <v>46115</v>
      </c>
      <c r="M1487" s="168">
        <v>46115</v>
      </c>
      <c r="N1487" t="s">
        <v>477</v>
      </c>
      <c r="O1487" t="s">
        <v>477</v>
      </c>
      <c r="P1487" s="168">
        <v>46142</v>
      </c>
      <c r="Q1487" s="168">
        <v>46142</v>
      </c>
      <c r="R1487" t="s">
        <v>477</v>
      </c>
      <c r="S1487" t="s">
        <v>477</v>
      </c>
      <c r="T1487">
        <v>6</v>
      </c>
      <c r="U1487" t="s">
        <v>1131</v>
      </c>
      <c r="V1487" t="s">
        <v>1101</v>
      </c>
      <c r="W1487">
        <v>5170107690</v>
      </c>
      <c r="X1487">
        <v>0</v>
      </c>
      <c r="Z1487" t="s">
        <v>492</v>
      </c>
      <c r="AB1487" t="s">
        <v>866</v>
      </c>
    </row>
    <row r="1488" spans="1:28" x14ac:dyDescent="0.25">
      <c r="A1488" t="s">
        <v>1130</v>
      </c>
      <c r="B1488" t="s">
        <v>494</v>
      </c>
      <c r="C1488" t="s">
        <v>495</v>
      </c>
      <c r="D1488" t="s">
        <v>496</v>
      </c>
      <c r="E1488">
        <v>0.5</v>
      </c>
      <c r="F1488">
        <v>1</v>
      </c>
      <c r="G1488">
        <v>155</v>
      </c>
      <c r="H1488">
        <v>1</v>
      </c>
      <c r="I1488">
        <v>50</v>
      </c>
      <c r="J1488" s="168">
        <v>46150</v>
      </c>
      <c r="K1488" s="168">
        <v>46150</v>
      </c>
      <c r="L1488" s="168">
        <v>46150</v>
      </c>
      <c r="M1488" s="168">
        <v>46150</v>
      </c>
      <c r="N1488" t="s">
        <v>477</v>
      </c>
      <c r="O1488" t="s">
        <v>477</v>
      </c>
      <c r="P1488" s="168">
        <v>46150</v>
      </c>
      <c r="Q1488" s="168">
        <v>46150</v>
      </c>
      <c r="R1488" t="s">
        <v>477</v>
      </c>
      <c r="S1488" t="s">
        <v>477</v>
      </c>
      <c r="T1488">
        <v>6</v>
      </c>
      <c r="U1488" t="s">
        <v>1131</v>
      </c>
      <c r="V1488" t="s">
        <v>1101</v>
      </c>
      <c r="W1488">
        <v>5170107691</v>
      </c>
      <c r="X1488">
        <v>0</v>
      </c>
      <c r="Z1488" t="s">
        <v>492</v>
      </c>
      <c r="AB1488" t="s">
        <v>884</v>
      </c>
    </row>
    <row r="1489" spans="1:28" x14ac:dyDescent="0.25">
      <c r="A1489" t="s">
        <v>1130</v>
      </c>
      <c r="B1489" t="s">
        <v>498</v>
      </c>
      <c r="C1489" t="s">
        <v>499</v>
      </c>
      <c r="D1489" t="s">
        <v>500</v>
      </c>
      <c r="E1489">
        <v>0.2</v>
      </c>
      <c r="F1489">
        <v>1</v>
      </c>
      <c r="G1489">
        <v>155</v>
      </c>
      <c r="H1489">
        <v>1</v>
      </c>
      <c r="I1489">
        <v>20</v>
      </c>
      <c r="J1489" s="168">
        <v>46316</v>
      </c>
      <c r="K1489" s="168">
        <v>46316</v>
      </c>
      <c r="L1489" s="168">
        <v>46296</v>
      </c>
      <c r="M1489" s="168">
        <v>46296</v>
      </c>
      <c r="N1489" t="s">
        <v>477</v>
      </c>
      <c r="O1489" t="s">
        <v>477</v>
      </c>
      <c r="P1489" s="168">
        <v>46246</v>
      </c>
      <c r="Q1489" s="168">
        <v>46246</v>
      </c>
      <c r="R1489" t="s">
        <v>477</v>
      </c>
      <c r="S1489" t="s">
        <v>477</v>
      </c>
      <c r="T1489">
        <v>6</v>
      </c>
      <c r="U1489" t="s">
        <v>1131</v>
      </c>
      <c r="V1489" t="s">
        <v>1101</v>
      </c>
      <c r="W1489">
        <v>5170107692</v>
      </c>
      <c r="X1489">
        <v>0</v>
      </c>
      <c r="Z1489" t="s">
        <v>492</v>
      </c>
      <c r="AB1489" t="s">
        <v>777</v>
      </c>
    </row>
    <row r="1490" spans="1:28" x14ac:dyDescent="0.25">
      <c r="A1490" t="s">
        <v>1130</v>
      </c>
      <c r="B1490" t="s">
        <v>502</v>
      </c>
      <c r="C1490" t="s">
        <v>503</v>
      </c>
      <c r="D1490" t="s">
        <v>504</v>
      </c>
      <c r="E1490">
        <v>0.1</v>
      </c>
      <c r="F1490">
        <v>1</v>
      </c>
      <c r="G1490">
        <v>155</v>
      </c>
      <c r="H1490">
        <v>1</v>
      </c>
      <c r="I1490">
        <v>10</v>
      </c>
      <c r="J1490" s="168">
        <v>46316</v>
      </c>
      <c r="K1490" s="168">
        <v>46316</v>
      </c>
      <c r="L1490" s="168">
        <v>46296</v>
      </c>
      <c r="M1490" s="168">
        <v>46296</v>
      </c>
      <c r="N1490" t="s">
        <v>477</v>
      </c>
      <c r="O1490" t="s">
        <v>477</v>
      </c>
      <c r="P1490" s="168">
        <v>46316</v>
      </c>
      <c r="Q1490" s="168">
        <v>46316</v>
      </c>
      <c r="R1490" t="s">
        <v>477</v>
      </c>
      <c r="S1490" t="s">
        <v>477</v>
      </c>
      <c r="T1490">
        <v>6</v>
      </c>
      <c r="U1490" t="s">
        <v>1131</v>
      </c>
      <c r="V1490" t="s">
        <v>1101</v>
      </c>
      <c r="W1490">
        <v>5170107693</v>
      </c>
      <c r="X1490">
        <v>0</v>
      </c>
      <c r="Z1490" t="s">
        <v>492</v>
      </c>
      <c r="AB1490" t="s">
        <v>777</v>
      </c>
    </row>
    <row r="1491" spans="1:28" x14ac:dyDescent="0.25">
      <c r="A1491" t="s">
        <v>1130</v>
      </c>
      <c r="B1491" t="s">
        <v>505</v>
      </c>
      <c r="C1491" t="s">
        <v>506</v>
      </c>
      <c r="D1491" t="s">
        <v>507</v>
      </c>
      <c r="E1491">
        <v>0.2</v>
      </c>
      <c r="F1491">
        <v>1</v>
      </c>
      <c r="G1491">
        <v>155</v>
      </c>
      <c r="H1491">
        <v>1</v>
      </c>
      <c r="I1491">
        <v>20</v>
      </c>
      <c r="J1491" s="168">
        <v>46330</v>
      </c>
      <c r="K1491" s="168">
        <v>46330</v>
      </c>
      <c r="L1491" s="168">
        <v>46309</v>
      </c>
      <c r="M1491" s="168">
        <v>46309</v>
      </c>
      <c r="N1491" t="s">
        <v>477</v>
      </c>
      <c r="O1491" t="s">
        <v>477</v>
      </c>
      <c r="P1491" s="168">
        <v>46330</v>
      </c>
      <c r="Q1491" s="168">
        <v>46330</v>
      </c>
      <c r="R1491" t="s">
        <v>477</v>
      </c>
      <c r="S1491" t="s">
        <v>477</v>
      </c>
      <c r="T1491">
        <v>6</v>
      </c>
      <c r="U1491" t="s">
        <v>1131</v>
      </c>
      <c r="V1491" t="s">
        <v>1101</v>
      </c>
      <c r="W1491">
        <v>5170107694</v>
      </c>
      <c r="X1491">
        <v>0</v>
      </c>
      <c r="Z1491" t="s">
        <v>480</v>
      </c>
      <c r="AB1491" t="s">
        <v>528</v>
      </c>
    </row>
    <row r="1492" spans="1:28" x14ac:dyDescent="0.25">
      <c r="A1492" t="s">
        <v>1132</v>
      </c>
      <c r="B1492" t="s">
        <v>474</v>
      </c>
      <c r="C1492" t="s">
        <v>475</v>
      </c>
      <c r="D1492" t="s">
        <v>476</v>
      </c>
      <c r="E1492">
        <v>0</v>
      </c>
      <c r="F1492">
        <v>1</v>
      </c>
      <c r="G1492">
        <v>611</v>
      </c>
      <c r="H1492">
        <v>1</v>
      </c>
      <c r="I1492">
        <v>0</v>
      </c>
      <c r="J1492" s="168">
        <v>46148</v>
      </c>
      <c r="K1492" s="168">
        <v>46148</v>
      </c>
      <c r="L1492" s="168">
        <v>46148</v>
      </c>
      <c r="M1492" s="168">
        <v>46148</v>
      </c>
      <c r="N1492" t="s">
        <v>477</v>
      </c>
      <c r="O1492" t="s">
        <v>477</v>
      </c>
      <c r="P1492" s="168">
        <v>46148</v>
      </c>
      <c r="Q1492" s="168">
        <v>46148</v>
      </c>
      <c r="R1492" t="s">
        <v>477</v>
      </c>
      <c r="S1492" t="s">
        <v>477</v>
      </c>
      <c r="T1492">
        <v>6</v>
      </c>
      <c r="U1492" t="s">
        <v>1133</v>
      </c>
      <c r="V1492" t="s">
        <v>1101</v>
      </c>
      <c r="W1492">
        <v>5170107695</v>
      </c>
      <c r="X1492">
        <v>0</v>
      </c>
      <c r="Z1492" t="s">
        <v>480</v>
      </c>
      <c r="AB1492" t="s">
        <v>911</v>
      </c>
    </row>
    <row r="1493" spans="1:28" x14ac:dyDescent="0.25">
      <c r="A1493" t="s">
        <v>1132</v>
      </c>
      <c r="B1493" t="s">
        <v>482</v>
      </c>
      <c r="C1493" t="s">
        <v>490</v>
      </c>
      <c r="D1493" t="s">
        <v>491</v>
      </c>
      <c r="E1493">
        <v>0</v>
      </c>
      <c r="F1493">
        <v>1</v>
      </c>
      <c r="G1493">
        <v>611</v>
      </c>
      <c r="H1493">
        <v>1</v>
      </c>
      <c r="I1493">
        <v>0</v>
      </c>
      <c r="J1493" s="168">
        <v>46155</v>
      </c>
      <c r="K1493" s="168">
        <v>46155</v>
      </c>
      <c r="L1493" s="168">
        <v>46157</v>
      </c>
      <c r="M1493" s="168">
        <v>46157</v>
      </c>
      <c r="N1493" t="s">
        <v>477</v>
      </c>
      <c r="O1493" t="s">
        <v>477</v>
      </c>
      <c r="P1493" s="168">
        <v>46155</v>
      </c>
      <c r="Q1493" s="168">
        <v>46155</v>
      </c>
      <c r="R1493" t="s">
        <v>477</v>
      </c>
      <c r="S1493" t="s">
        <v>477</v>
      </c>
      <c r="T1493">
        <v>6</v>
      </c>
      <c r="U1493" t="s">
        <v>1133</v>
      </c>
      <c r="V1493" t="s">
        <v>1101</v>
      </c>
      <c r="W1493">
        <v>5170107696</v>
      </c>
      <c r="X1493">
        <v>0</v>
      </c>
      <c r="Z1493" t="s">
        <v>492</v>
      </c>
      <c r="AB1493" t="s">
        <v>761</v>
      </c>
    </row>
    <row r="1494" spans="1:28" x14ac:dyDescent="0.25">
      <c r="A1494" t="s">
        <v>1132</v>
      </c>
      <c r="B1494" t="s">
        <v>494</v>
      </c>
      <c r="C1494" t="s">
        <v>495</v>
      </c>
      <c r="D1494" t="s">
        <v>496</v>
      </c>
      <c r="E1494">
        <v>0.5</v>
      </c>
      <c r="F1494">
        <v>1</v>
      </c>
      <c r="G1494">
        <v>611</v>
      </c>
      <c r="H1494">
        <v>1</v>
      </c>
      <c r="I1494">
        <v>50</v>
      </c>
      <c r="J1494" s="168">
        <v>46161</v>
      </c>
      <c r="K1494" s="168">
        <v>46161</v>
      </c>
      <c r="L1494" s="168">
        <v>46164</v>
      </c>
      <c r="M1494" s="168">
        <v>46164</v>
      </c>
      <c r="N1494" t="s">
        <v>477</v>
      </c>
      <c r="O1494" t="s">
        <v>477</v>
      </c>
      <c r="P1494" s="168">
        <v>46161</v>
      </c>
      <c r="Q1494" s="168">
        <v>46161</v>
      </c>
      <c r="R1494" t="s">
        <v>477</v>
      </c>
      <c r="S1494" t="s">
        <v>477</v>
      </c>
      <c r="T1494">
        <v>6</v>
      </c>
      <c r="U1494" t="s">
        <v>1133</v>
      </c>
      <c r="V1494" t="s">
        <v>1101</v>
      </c>
      <c r="W1494">
        <v>5170107697</v>
      </c>
      <c r="X1494">
        <v>0</v>
      </c>
      <c r="Z1494" t="s">
        <v>492</v>
      </c>
      <c r="AB1494" t="s">
        <v>802</v>
      </c>
    </row>
    <row r="1495" spans="1:28" x14ac:dyDescent="0.25">
      <c r="A1495" t="s">
        <v>1132</v>
      </c>
      <c r="B1495" t="s">
        <v>498</v>
      </c>
      <c r="C1495" t="s">
        <v>499</v>
      </c>
      <c r="D1495" t="s">
        <v>500</v>
      </c>
      <c r="E1495">
        <v>0.2</v>
      </c>
      <c r="F1495">
        <v>1</v>
      </c>
      <c r="G1495">
        <v>611</v>
      </c>
      <c r="H1495">
        <v>1</v>
      </c>
      <c r="I1495">
        <v>20</v>
      </c>
      <c r="J1495" s="168">
        <v>46239</v>
      </c>
      <c r="K1495" s="168">
        <v>46239</v>
      </c>
      <c r="L1495" s="168">
        <v>46227</v>
      </c>
      <c r="M1495" s="168">
        <v>46227</v>
      </c>
      <c r="N1495" t="s">
        <v>477</v>
      </c>
      <c r="O1495" t="s">
        <v>477</v>
      </c>
      <c r="P1495" s="168">
        <v>46239</v>
      </c>
      <c r="Q1495" s="168">
        <v>46239</v>
      </c>
      <c r="R1495" t="s">
        <v>477</v>
      </c>
      <c r="S1495" t="s">
        <v>477</v>
      </c>
      <c r="T1495">
        <v>6</v>
      </c>
      <c r="U1495" t="s">
        <v>1133</v>
      </c>
      <c r="V1495" t="s">
        <v>1101</v>
      </c>
      <c r="W1495">
        <v>5170107698</v>
      </c>
      <c r="X1495">
        <v>0</v>
      </c>
      <c r="Z1495" t="s">
        <v>492</v>
      </c>
      <c r="AB1495" t="s">
        <v>762</v>
      </c>
    </row>
    <row r="1496" spans="1:28" x14ac:dyDescent="0.25">
      <c r="A1496" t="s">
        <v>1132</v>
      </c>
      <c r="B1496" t="s">
        <v>502</v>
      </c>
      <c r="C1496" t="s">
        <v>503</v>
      </c>
      <c r="D1496" t="s">
        <v>504</v>
      </c>
      <c r="E1496">
        <v>0.1</v>
      </c>
      <c r="F1496">
        <v>1</v>
      </c>
      <c r="G1496">
        <v>611</v>
      </c>
      <c r="H1496">
        <v>0</v>
      </c>
      <c r="I1496">
        <v>0</v>
      </c>
      <c r="J1496" s="168">
        <v>46309</v>
      </c>
      <c r="K1496" s="168">
        <v>46309</v>
      </c>
      <c r="L1496" t="s">
        <v>477</v>
      </c>
      <c r="M1496" t="s">
        <v>477</v>
      </c>
      <c r="N1496" t="s">
        <v>477</v>
      </c>
      <c r="O1496" t="s">
        <v>477</v>
      </c>
      <c r="P1496" s="168">
        <v>46309</v>
      </c>
      <c r="Q1496" s="168">
        <v>46309</v>
      </c>
      <c r="R1496" t="s">
        <v>477</v>
      </c>
      <c r="S1496" t="s">
        <v>477</v>
      </c>
      <c r="T1496">
        <v>6</v>
      </c>
      <c r="U1496" t="s">
        <v>1133</v>
      </c>
      <c r="V1496" t="s">
        <v>1101</v>
      </c>
      <c r="W1496">
        <v>5170107699</v>
      </c>
      <c r="X1496">
        <v>0</v>
      </c>
      <c r="Z1496" t="s">
        <v>492</v>
      </c>
      <c r="AB1496" t="s">
        <v>501</v>
      </c>
    </row>
    <row r="1497" spans="1:28" x14ac:dyDescent="0.25">
      <c r="A1497" t="s">
        <v>1132</v>
      </c>
      <c r="B1497" t="s">
        <v>505</v>
      </c>
      <c r="C1497" t="s">
        <v>506</v>
      </c>
      <c r="D1497" t="s">
        <v>507</v>
      </c>
      <c r="E1497">
        <v>0.2</v>
      </c>
      <c r="F1497">
        <v>1</v>
      </c>
      <c r="G1497">
        <v>611</v>
      </c>
      <c r="H1497">
        <v>0</v>
      </c>
      <c r="I1497">
        <v>0</v>
      </c>
      <c r="J1497" s="168">
        <v>46323</v>
      </c>
      <c r="K1497" s="168">
        <v>46323</v>
      </c>
      <c r="L1497" t="s">
        <v>477</v>
      </c>
      <c r="M1497" t="s">
        <v>477</v>
      </c>
      <c r="N1497" t="s">
        <v>477</v>
      </c>
      <c r="O1497" t="s">
        <v>477</v>
      </c>
      <c r="P1497" s="168">
        <v>46323</v>
      </c>
      <c r="Q1497" s="168">
        <v>46323</v>
      </c>
      <c r="R1497" t="s">
        <v>477</v>
      </c>
      <c r="S1497" t="s">
        <v>477</v>
      </c>
      <c r="T1497">
        <v>6</v>
      </c>
      <c r="U1497" t="s">
        <v>1133</v>
      </c>
      <c r="V1497" t="s">
        <v>1101</v>
      </c>
      <c r="W1497">
        <v>5170107700</v>
      </c>
      <c r="X1497">
        <v>0</v>
      </c>
      <c r="Z1497" t="s">
        <v>480</v>
      </c>
      <c r="AB1497" t="s">
        <v>501</v>
      </c>
    </row>
    <row r="1498" spans="1:28" x14ac:dyDescent="0.25">
      <c r="A1498" t="s">
        <v>1134</v>
      </c>
      <c r="B1498" t="s">
        <v>474</v>
      </c>
      <c r="C1498" t="s">
        <v>475</v>
      </c>
      <c r="D1498" t="s">
        <v>476</v>
      </c>
      <c r="E1498">
        <v>0</v>
      </c>
      <c r="F1498">
        <v>1</v>
      </c>
      <c r="G1498">
        <v>0</v>
      </c>
      <c r="H1498">
        <v>0</v>
      </c>
      <c r="I1498">
        <v>0</v>
      </c>
      <c r="J1498" s="168">
        <v>46162</v>
      </c>
      <c r="K1498" s="168">
        <v>46162</v>
      </c>
      <c r="L1498" t="s">
        <v>477</v>
      </c>
      <c r="M1498" t="s">
        <v>477</v>
      </c>
      <c r="N1498" t="s">
        <v>477</v>
      </c>
      <c r="O1498" t="s">
        <v>477</v>
      </c>
      <c r="P1498" t="s">
        <v>477</v>
      </c>
      <c r="Q1498" t="s">
        <v>477</v>
      </c>
      <c r="R1498" t="s">
        <v>477</v>
      </c>
      <c r="S1498" t="s">
        <v>477</v>
      </c>
      <c r="T1498">
        <v>6</v>
      </c>
      <c r="U1498" t="s">
        <v>1135</v>
      </c>
      <c r="V1498" t="s">
        <v>1101</v>
      </c>
      <c r="W1498">
        <v>5170107701</v>
      </c>
      <c r="X1498">
        <v>0</v>
      </c>
      <c r="Z1498" t="s">
        <v>480</v>
      </c>
      <c r="AB1498" t="s">
        <v>501</v>
      </c>
    </row>
    <row r="1499" spans="1:28" x14ac:dyDescent="0.25">
      <c r="A1499" t="s">
        <v>1134</v>
      </c>
      <c r="B1499" t="s">
        <v>482</v>
      </c>
      <c r="C1499" t="s">
        <v>490</v>
      </c>
      <c r="D1499" t="s">
        <v>491</v>
      </c>
      <c r="E1499">
        <v>0</v>
      </c>
      <c r="F1499">
        <v>1</v>
      </c>
      <c r="G1499">
        <v>0</v>
      </c>
      <c r="H1499">
        <v>0</v>
      </c>
      <c r="I1499">
        <v>0</v>
      </c>
      <c r="J1499" s="168">
        <v>46169</v>
      </c>
      <c r="K1499" s="168">
        <v>46169</v>
      </c>
      <c r="L1499" t="s">
        <v>477</v>
      </c>
      <c r="M1499" t="s">
        <v>477</v>
      </c>
      <c r="N1499" t="s">
        <v>477</v>
      </c>
      <c r="O1499" t="s">
        <v>477</v>
      </c>
      <c r="P1499" t="s">
        <v>477</v>
      </c>
      <c r="Q1499" t="s">
        <v>477</v>
      </c>
      <c r="R1499" t="s">
        <v>477</v>
      </c>
      <c r="S1499" t="s">
        <v>477</v>
      </c>
      <c r="T1499">
        <v>6</v>
      </c>
      <c r="U1499" t="s">
        <v>1135</v>
      </c>
      <c r="V1499" t="s">
        <v>1101</v>
      </c>
      <c r="W1499">
        <v>5170107702</v>
      </c>
      <c r="X1499">
        <v>0</v>
      </c>
      <c r="Z1499" t="s">
        <v>492</v>
      </c>
      <c r="AB1499" t="s">
        <v>501</v>
      </c>
    </row>
    <row r="1500" spans="1:28" x14ac:dyDescent="0.25">
      <c r="A1500" t="s">
        <v>1134</v>
      </c>
      <c r="B1500" t="s">
        <v>494</v>
      </c>
      <c r="C1500" t="s">
        <v>495</v>
      </c>
      <c r="D1500" t="s">
        <v>496</v>
      </c>
      <c r="E1500">
        <v>0.5</v>
      </c>
      <c r="F1500">
        <v>1</v>
      </c>
      <c r="G1500">
        <v>0</v>
      </c>
      <c r="H1500">
        <v>0</v>
      </c>
      <c r="I1500">
        <v>0</v>
      </c>
      <c r="J1500" s="168">
        <v>46175</v>
      </c>
      <c r="K1500" s="168">
        <v>46175</v>
      </c>
      <c r="L1500" t="s">
        <v>477</v>
      </c>
      <c r="M1500" t="s">
        <v>477</v>
      </c>
      <c r="N1500" t="s">
        <v>477</v>
      </c>
      <c r="O1500" t="s">
        <v>477</v>
      </c>
      <c r="P1500" t="s">
        <v>477</v>
      </c>
      <c r="Q1500" t="s">
        <v>477</v>
      </c>
      <c r="R1500" t="s">
        <v>477</v>
      </c>
      <c r="S1500" t="s">
        <v>477</v>
      </c>
      <c r="T1500">
        <v>6</v>
      </c>
      <c r="U1500" t="s">
        <v>1135</v>
      </c>
      <c r="V1500" t="s">
        <v>1101</v>
      </c>
      <c r="W1500">
        <v>5170107703</v>
      </c>
      <c r="X1500">
        <v>0</v>
      </c>
      <c r="Z1500" t="s">
        <v>492</v>
      </c>
      <c r="AB1500" t="s">
        <v>501</v>
      </c>
    </row>
    <row r="1501" spans="1:28" x14ac:dyDescent="0.25">
      <c r="A1501" t="s">
        <v>1134</v>
      </c>
      <c r="B1501" t="s">
        <v>498</v>
      </c>
      <c r="C1501" t="s">
        <v>499</v>
      </c>
      <c r="D1501" t="s">
        <v>500</v>
      </c>
      <c r="E1501">
        <v>0.2</v>
      </c>
      <c r="F1501">
        <v>1</v>
      </c>
      <c r="G1501">
        <v>0</v>
      </c>
      <c r="H1501">
        <v>0</v>
      </c>
      <c r="I1501">
        <v>0</v>
      </c>
      <c r="J1501" s="168">
        <v>46253</v>
      </c>
      <c r="K1501" s="168">
        <v>46253</v>
      </c>
      <c r="L1501" t="s">
        <v>477</v>
      </c>
      <c r="M1501" t="s">
        <v>477</v>
      </c>
      <c r="N1501" t="s">
        <v>477</v>
      </c>
      <c r="O1501" t="s">
        <v>477</v>
      </c>
      <c r="P1501" t="s">
        <v>477</v>
      </c>
      <c r="Q1501" t="s">
        <v>477</v>
      </c>
      <c r="R1501" t="s">
        <v>477</v>
      </c>
      <c r="S1501" t="s">
        <v>477</v>
      </c>
      <c r="T1501">
        <v>6</v>
      </c>
      <c r="U1501" t="s">
        <v>1135</v>
      </c>
      <c r="V1501" t="s">
        <v>1101</v>
      </c>
      <c r="W1501">
        <v>5170107704</v>
      </c>
      <c r="X1501">
        <v>0</v>
      </c>
      <c r="Z1501" t="s">
        <v>492</v>
      </c>
      <c r="AB1501" t="s">
        <v>501</v>
      </c>
    </row>
    <row r="1502" spans="1:28" x14ac:dyDescent="0.25">
      <c r="A1502" t="s">
        <v>1134</v>
      </c>
      <c r="B1502" t="s">
        <v>502</v>
      </c>
      <c r="C1502" t="s">
        <v>503</v>
      </c>
      <c r="D1502" t="s">
        <v>504</v>
      </c>
      <c r="E1502">
        <v>0.1</v>
      </c>
      <c r="F1502">
        <v>1</v>
      </c>
      <c r="G1502">
        <v>0</v>
      </c>
      <c r="H1502">
        <v>0</v>
      </c>
      <c r="I1502">
        <v>0</v>
      </c>
      <c r="J1502" s="168">
        <v>46323</v>
      </c>
      <c r="K1502" s="168">
        <v>46323</v>
      </c>
      <c r="L1502" t="s">
        <v>477</v>
      </c>
      <c r="M1502" t="s">
        <v>477</v>
      </c>
      <c r="N1502" t="s">
        <v>477</v>
      </c>
      <c r="O1502" t="s">
        <v>477</v>
      </c>
      <c r="P1502" t="s">
        <v>477</v>
      </c>
      <c r="Q1502" t="s">
        <v>477</v>
      </c>
      <c r="R1502" t="s">
        <v>477</v>
      </c>
      <c r="S1502" t="s">
        <v>477</v>
      </c>
      <c r="T1502">
        <v>6</v>
      </c>
      <c r="U1502" t="s">
        <v>1135</v>
      </c>
      <c r="V1502" t="s">
        <v>1101</v>
      </c>
      <c r="W1502">
        <v>5170107705</v>
      </c>
      <c r="X1502">
        <v>0</v>
      </c>
      <c r="Z1502" t="s">
        <v>492</v>
      </c>
      <c r="AB1502" t="s">
        <v>501</v>
      </c>
    </row>
    <row r="1503" spans="1:28" x14ac:dyDescent="0.25">
      <c r="A1503" t="s">
        <v>1134</v>
      </c>
      <c r="B1503" t="s">
        <v>505</v>
      </c>
      <c r="C1503" t="s">
        <v>506</v>
      </c>
      <c r="D1503" t="s">
        <v>507</v>
      </c>
      <c r="E1503">
        <v>0.2</v>
      </c>
      <c r="F1503">
        <v>1</v>
      </c>
      <c r="G1503">
        <v>0</v>
      </c>
      <c r="H1503">
        <v>0</v>
      </c>
      <c r="I1503">
        <v>0</v>
      </c>
      <c r="J1503" s="168">
        <v>46337</v>
      </c>
      <c r="K1503" s="168">
        <v>46337</v>
      </c>
      <c r="L1503" t="s">
        <v>477</v>
      </c>
      <c r="M1503" t="s">
        <v>477</v>
      </c>
      <c r="N1503" t="s">
        <v>477</v>
      </c>
      <c r="O1503" t="s">
        <v>477</v>
      </c>
      <c r="P1503" t="s">
        <v>477</v>
      </c>
      <c r="Q1503" t="s">
        <v>477</v>
      </c>
      <c r="R1503" t="s">
        <v>477</v>
      </c>
      <c r="S1503" t="s">
        <v>477</v>
      </c>
      <c r="T1503">
        <v>6</v>
      </c>
      <c r="U1503" t="s">
        <v>1135</v>
      </c>
      <c r="V1503" t="s">
        <v>1101</v>
      </c>
      <c r="W1503">
        <v>5170107706</v>
      </c>
      <c r="X1503">
        <v>0</v>
      </c>
      <c r="Z1503" t="s">
        <v>480</v>
      </c>
      <c r="AB1503" t="s">
        <v>501</v>
      </c>
    </row>
    <row r="1504" spans="1:28" x14ac:dyDescent="0.25">
      <c r="A1504" t="s">
        <v>1136</v>
      </c>
      <c r="B1504" t="s">
        <v>474</v>
      </c>
      <c r="C1504" t="s">
        <v>475</v>
      </c>
      <c r="D1504" t="s">
        <v>476</v>
      </c>
      <c r="E1504">
        <v>0</v>
      </c>
      <c r="F1504">
        <v>1</v>
      </c>
      <c r="G1504">
        <v>155</v>
      </c>
      <c r="H1504">
        <v>1</v>
      </c>
      <c r="I1504">
        <v>0</v>
      </c>
      <c r="J1504" s="168">
        <v>46118</v>
      </c>
      <c r="K1504" s="168">
        <v>46118</v>
      </c>
      <c r="L1504" s="168">
        <v>46104</v>
      </c>
      <c r="M1504" s="168">
        <v>46104</v>
      </c>
      <c r="N1504" t="s">
        <v>477</v>
      </c>
      <c r="O1504" t="s">
        <v>477</v>
      </c>
      <c r="P1504" s="168">
        <v>46118</v>
      </c>
      <c r="Q1504" s="168">
        <v>46118</v>
      </c>
      <c r="R1504" t="s">
        <v>477</v>
      </c>
      <c r="S1504" t="s">
        <v>477</v>
      </c>
      <c r="T1504">
        <v>6</v>
      </c>
      <c r="U1504" t="s">
        <v>1137</v>
      </c>
      <c r="V1504" t="s">
        <v>1101</v>
      </c>
      <c r="W1504">
        <v>5170107707</v>
      </c>
      <c r="X1504">
        <v>0</v>
      </c>
      <c r="Z1504" t="s">
        <v>480</v>
      </c>
      <c r="AB1504" t="s">
        <v>721</v>
      </c>
    </row>
    <row r="1505" spans="1:28" x14ac:dyDescent="0.25">
      <c r="A1505" t="s">
        <v>1136</v>
      </c>
      <c r="B1505" t="s">
        <v>482</v>
      </c>
      <c r="C1505" t="s">
        <v>490</v>
      </c>
      <c r="D1505" t="s">
        <v>491</v>
      </c>
      <c r="E1505">
        <v>0</v>
      </c>
      <c r="F1505">
        <v>1</v>
      </c>
      <c r="G1505">
        <v>155</v>
      </c>
      <c r="H1505">
        <v>1</v>
      </c>
      <c r="I1505">
        <v>0</v>
      </c>
      <c r="J1505" s="168">
        <v>46122</v>
      </c>
      <c r="K1505" s="168">
        <v>46122</v>
      </c>
      <c r="L1505" s="168">
        <v>46112</v>
      </c>
      <c r="M1505" s="168">
        <v>46112</v>
      </c>
      <c r="N1505" t="s">
        <v>477</v>
      </c>
      <c r="O1505" t="s">
        <v>477</v>
      </c>
      <c r="P1505" s="168">
        <v>46122</v>
      </c>
      <c r="Q1505" s="168">
        <v>46122</v>
      </c>
      <c r="R1505" t="s">
        <v>477</v>
      </c>
      <c r="S1505" t="s">
        <v>477</v>
      </c>
      <c r="T1505">
        <v>6</v>
      </c>
      <c r="U1505" t="s">
        <v>1137</v>
      </c>
      <c r="V1505" t="s">
        <v>1101</v>
      </c>
      <c r="W1505">
        <v>5170107708</v>
      </c>
      <c r="X1505">
        <v>0</v>
      </c>
      <c r="Z1505" t="s">
        <v>492</v>
      </c>
      <c r="AB1505" t="s">
        <v>1138</v>
      </c>
    </row>
    <row r="1506" spans="1:28" x14ac:dyDescent="0.25">
      <c r="A1506" t="s">
        <v>1136</v>
      </c>
      <c r="B1506" t="s">
        <v>494</v>
      </c>
      <c r="C1506" t="s">
        <v>495</v>
      </c>
      <c r="D1506" t="s">
        <v>496</v>
      </c>
      <c r="E1506">
        <v>0.5</v>
      </c>
      <c r="F1506">
        <v>1</v>
      </c>
      <c r="G1506">
        <v>155</v>
      </c>
      <c r="H1506">
        <v>1</v>
      </c>
      <c r="I1506">
        <v>50</v>
      </c>
      <c r="J1506" s="168">
        <v>46129</v>
      </c>
      <c r="K1506" s="168">
        <v>46129</v>
      </c>
      <c r="L1506" s="168">
        <v>46122</v>
      </c>
      <c r="M1506" s="168">
        <v>46122</v>
      </c>
      <c r="N1506" t="s">
        <v>477</v>
      </c>
      <c r="O1506" t="s">
        <v>477</v>
      </c>
      <c r="P1506" s="168">
        <v>46129</v>
      </c>
      <c r="Q1506" s="168">
        <v>46129</v>
      </c>
      <c r="R1506" t="s">
        <v>477</v>
      </c>
      <c r="S1506" t="s">
        <v>477</v>
      </c>
      <c r="T1506">
        <v>6</v>
      </c>
      <c r="U1506" t="s">
        <v>1137</v>
      </c>
      <c r="V1506" t="s">
        <v>1101</v>
      </c>
      <c r="W1506">
        <v>5170107709</v>
      </c>
      <c r="X1506">
        <v>0</v>
      </c>
      <c r="Z1506" t="s">
        <v>492</v>
      </c>
      <c r="AB1506" t="s">
        <v>857</v>
      </c>
    </row>
    <row r="1507" spans="1:28" x14ac:dyDescent="0.25">
      <c r="A1507" t="s">
        <v>1136</v>
      </c>
      <c r="B1507" t="s">
        <v>498</v>
      </c>
      <c r="C1507" t="s">
        <v>499</v>
      </c>
      <c r="D1507" t="s">
        <v>500</v>
      </c>
      <c r="E1507">
        <v>0.2</v>
      </c>
      <c r="F1507">
        <v>1</v>
      </c>
      <c r="G1507">
        <v>155</v>
      </c>
      <c r="H1507">
        <v>1</v>
      </c>
      <c r="I1507">
        <v>20</v>
      </c>
      <c r="J1507" s="168">
        <v>46295</v>
      </c>
      <c r="K1507" s="168">
        <v>46295</v>
      </c>
      <c r="L1507" s="168">
        <v>46218</v>
      </c>
      <c r="M1507" s="168">
        <v>46218</v>
      </c>
      <c r="N1507" t="s">
        <v>477</v>
      </c>
      <c r="O1507" t="s">
        <v>477</v>
      </c>
      <c r="P1507" s="168">
        <v>46225</v>
      </c>
      <c r="Q1507" s="168">
        <v>46225</v>
      </c>
      <c r="R1507" t="s">
        <v>477</v>
      </c>
      <c r="S1507" t="s">
        <v>477</v>
      </c>
      <c r="T1507">
        <v>6</v>
      </c>
      <c r="U1507" t="s">
        <v>1137</v>
      </c>
      <c r="V1507" t="s">
        <v>1101</v>
      </c>
      <c r="W1507">
        <v>5170107710</v>
      </c>
      <c r="X1507">
        <v>0</v>
      </c>
      <c r="Z1507" t="s">
        <v>492</v>
      </c>
      <c r="AB1507" t="s">
        <v>737</v>
      </c>
    </row>
    <row r="1508" spans="1:28" x14ac:dyDescent="0.25">
      <c r="A1508" t="s">
        <v>1136</v>
      </c>
      <c r="B1508" t="s">
        <v>502</v>
      </c>
      <c r="C1508" t="s">
        <v>503</v>
      </c>
      <c r="D1508" t="s">
        <v>504</v>
      </c>
      <c r="E1508">
        <v>0.1</v>
      </c>
      <c r="F1508">
        <v>1</v>
      </c>
      <c r="G1508">
        <v>155</v>
      </c>
      <c r="H1508">
        <v>1</v>
      </c>
      <c r="I1508">
        <v>10</v>
      </c>
      <c r="J1508" s="168">
        <v>46295</v>
      </c>
      <c r="K1508" s="168">
        <v>46295</v>
      </c>
      <c r="L1508" s="168">
        <v>46218</v>
      </c>
      <c r="M1508" s="168">
        <v>46218</v>
      </c>
      <c r="N1508" t="s">
        <v>477</v>
      </c>
      <c r="O1508" t="s">
        <v>477</v>
      </c>
      <c r="P1508" s="168">
        <v>46295</v>
      </c>
      <c r="Q1508" s="168">
        <v>46295</v>
      </c>
      <c r="R1508" t="s">
        <v>477</v>
      </c>
      <c r="S1508" t="s">
        <v>477</v>
      </c>
      <c r="T1508">
        <v>6</v>
      </c>
      <c r="U1508" t="s">
        <v>1137</v>
      </c>
      <c r="V1508" t="s">
        <v>1101</v>
      </c>
      <c r="W1508">
        <v>5170107711</v>
      </c>
      <c r="X1508">
        <v>0</v>
      </c>
      <c r="Z1508" t="s">
        <v>492</v>
      </c>
      <c r="AB1508" t="s">
        <v>737</v>
      </c>
    </row>
    <row r="1509" spans="1:28" x14ac:dyDescent="0.25">
      <c r="A1509" t="s">
        <v>1136</v>
      </c>
      <c r="B1509" t="s">
        <v>505</v>
      </c>
      <c r="C1509" t="s">
        <v>506</v>
      </c>
      <c r="D1509" t="s">
        <v>507</v>
      </c>
      <c r="E1509">
        <v>0.2</v>
      </c>
      <c r="F1509">
        <v>1</v>
      </c>
      <c r="G1509">
        <v>155</v>
      </c>
      <c r="H1509">
        <v>1</v>
      </c>
      <c r="I1509">
        <v>20</v>
      </c>
      <c r="J1509" s="168">
        <v>46309</v>
      </c>
      <c r="K1509" s="168">
        <v>46309</v>
      </c>
      <c r="L1509" s="168">
        <v>46234</v>
      </c>
      <c r="M1509" s="168">
        <v>46234</v>
      </c>
      <c r="N1509" t="s">
        <v>477</v>
      </c>
      <c r="O1509" t="s">
        <v>477</v>
      </c>
      <c r="P1509" s="168">
        <v>46309</v>
      </c>
      <c r="Q1509" s="168">
        <v>46309</v>
      </c>
      <c r="R1509" t="s">
        <v>477</v>
      </c>
      <c r="S1509" t="s">
        <v>477</v>
      </c>
      <c r="T1509">
        <v>6</v>
      </c>
      <c r="U1509" t="s">
        <v>1137</v>
      </c>
      <c r="V1509" t="s">
        <v>1101</v>
      </c>
      <c r="W1509">
        <v>5170107712</v>
      </c>
      <c r="X1509">
        <v>0</v>
      </c>
      <c r="Z1509" t="s">
        <v>480</v>
      </c>
      <c r="AB1509" t="s">
        <v>642</v>
      </c>
    </row>
    <row r="1510" spans="1:28" x14ac:dyDescent="0.25">
      <c r="A1510" t="s">
        <v>1139</v>
      </c>
      <c r="B1510" t="s">
        <v>474</v>
      </c>
      <c r="C1510" t="s">
        <v>475</v>
      </c>
      <c r="D1510" t="s">
        <v>476</v>
      </c>
      <c r="E1510">
        <v>0</v>
      </c>
      <c r="F1510">
        <v>1</v>
      </c>
      <c r="G1510">
        <v>155</v>
      </c>
      <c r="H1510">
        <v>1</v>
      </c>
      <c r="I1510">
        <v>0</v>
      </c>
      <c r="J1510" s="168">
        <v>46118</v>
      </c>
      <c r="K1510" s="168">
        <v>46118</v>
      </c>
      <c r="L1510" s="168">
        <v>46104</v>
      </c>
      <c r="M1510" s="168">
        <v>46104</v>
      </c>
      <c r="N1510" t="s">
        <v>477</v>
      </c>
      <c r="O1510" t="s">
        <v>477</v>
      </c>
      <c r="P1510" s="168">
        <v>46118</v>
      </c>
      <c r="Q1510" s="168">
        <v>46118</v>
      </c>
      <c r="R1510" t="s">
        <v>477</v>
      </c>
      <c r="S1510" t="s">
        <v>477</v>
      </c>
      <c r="T1510">
        <v>6</v>
      </c>
      <c r="U1510" t="s">
        <v>1140</v>
      </c>
      <c r="V1510" t="s">
        <v>1101</v>
      </c>
      <c r="W1510">
        <v>5170107713</v>
      </c>
      <c r="X1510">
        <v>0</v>
      </c>
      <c r="Z1510" t="s">
        <v>480</v>
      </c>
      <c r="AB1510" t="s">
        <v>721</v>
      </c>
    </row>
    <row r="1511" spans="1:28" x14ac:dyDescent="0.25">
      <c r="A1511" t="s">
        <v>1139</v>
      </c>
      <c r="B1511" t="s">
        <v>482</v>
      </c>
      <c r="C1511" t="s">
        <v>490</v>
      </c>
      <c r="D1511" t="s">
        <v>491</v>
      </c>
      <c r="E1511">
        <v>0</v>
      </c>
      <c r="F1511">
        <v>1</v>
      </c>
      <c r="G1511">
        <v>155</v>
      </c>
      <c r="H1511">
        <v>1</v>
      </c>
      <c r="I1511">
        <v>0</v>
      </c>
      <c r="J1511" s="168">
        <v>46122</v>
      </c>
      <c r="K1511" s="168">
        <v>46122</v>
      </c>
      <c r="L1511" s="168">
        <v>46115</v>
      </c>
      <c r="M1511" s="168">
        <v>46115</v>
      </c>
      <c r="N1511" t="s">
        <v>477</v>
      </c>
      <c r="O1511" t="s">
        <v>477</v>
      </c>
      <c r="P1511" s="168">
        <v>46122</v>
      </c>
      <c r="Q1511" s="168">
        <v>46122</v>
      </c>
      <c r="R1511" t="s">
        <v>477</v>
      </c>
      <c r="S1511" t="s">
        <v>477</v>
      </c>
      <c r="T1511">
        <v>6</v>
      </c>
      <c r="U1511" t="s">
        <v>1140</v>
      </c>
      <c r="V1511" t="s">
        <v>1101</v>
      </c>
      <c r="W1511">
        <v>5170107714</v>
      </c>
      <c r="X1511">
        <v>0</v>
      </c>
      <c r="Z1511" t="s">
        <v>492</v>
      </c>
      <c r="AB1511" t="s">
        <v>866</v>
      </c>
    </row>
    <row r="1512" spans="1:28" x14ac:dyDescent="0.25">
      <c r="A1512" t="s">
        <v>1139</v>
      </c>
      <c r="B1512" t="s">
        <v>494</v>
      </c>
      <c r="C1512" t="s">
        <v>495</v>
      </c>
      <c r="D1512" t="s">
        <v>496</v>
      </c>
      <c r="E1512">
        <v>0.5</v>
      </c>
      <c r="F1512">
        <v>1</v>
      </c>
      <c r="G1512">
        <v>155</v>
      </c>
      <c r="H1512">
        <v>1</v>
      </c>
      <c r="I1512">
        <v>50</v>
      </c>
      <c r="J1512" s="168">
        <v>46129</v>
      </c>
      <c r="K1512" s="168">
        <v>46129</v>
      </c>
      <c r="L1512" s="168">
        <v>46129</v>
      </c>
      <c r="M1512" s="168">
        <v>46129</v>
      </c>
      <c r="N1512" t="s">
        <v>477</v>
      </c>
      <c r="O1512" t="s">
        <v>477</v>
      </c>
      <c r="P1512" s="168">
        <v>46129</v>
      </c>
      <c r="Q1512" s="168">
        <v>46129</v>
      </c>
      <c r="R1512" t="s">
        <v>477</v>
      </c>
      <c r="S1512" t="s">
        <v>477</v>
      </c>
      <c r="T1512">
        <v>6</v>
      </c>
      <c r="U1512" t="s">
        <v>1140</v>
      </c>
      <c r="V1512" t="s">
        <v>1101</v>
      </c>
      <c r="W1512">
        <v>5170107715</v>
      </c>
      <c r="X1512">
        <v>0</v>
      </c>
      <c r="Z1512" t="s">
        <v>492</v>
      </c>
      <c r="AB1512" t="s">
        <v>781</v>
      </c>
    </row>
    <row r="1513" spans="1:28" x14ac:dyDescent="0.25">
      <c r="A1513" t="s">
        <v>1139</v>
      </c>
      <c r="B1513" t="s">
        <v>498</v>
      </c>
      <c r="C1513" t="s">
        <v>499</v>
      </c>
      <c r="D1513" t="s">
        <v>500</v>
      </c>
      <c r="E1513">
        <v>0.2</v>
      </c>
      <c r="F1513">
        <v>1</v>
      </c>
      <c r="G1513">
        <v>155</v>
      </c>
      <c r="H1513">
        <v>1</v>
      </c>
      <c r="I1513">
        <v>20</v>
      </c>
      <c r="J1513" s="168">
        <v>46295</v>
      </c>
      <c r="K1513" s="168">
        <v>46295</v>
      </c>
      <c r="L1513" s="168">
        <v>46220</v>
      </c>
      <c r="M1513" s="168">
        <v>46220</v>
      </c>
      <c r="N1513" t="s">
        <v>477</v>
      </c>
      <c r="O1513" t="s">
        <v>477</v>
      </c>
      <c r="P1513" s="168">
        <v>46225</v>
      </c>
      <c r="Q1513" s="168">
        <v>46225</v>
      </c>
      <c r="R1513" t="s">
        <v>477</v>
      </c>
      <c r="S1513" t="s">
        <v>477</v>
      </c>
      <c r="T1513">
        <v>6</v>
      </c>
      <c r="U1513" t="s">
        <v>1140</v>
      </c>
      <c r="V1513" t="s">
        <v>1101</v>
      </c>
      <c r="W1513">
        <v>5170107716</v>
      </c>
      <c r="X1513">
        <v>0</v>
      </c>
      <c r="Z1513" t="s">
        <v>492</v>
      </c>
      <c r="AB1513" t="s">
        <v>748</v>
      </c>
    </row>
    <row r="1514" spans="1:28" x14ac:dyDescent="0.25">
      <c r="A1514" t="s">
        <v>1139</v>
      </c>
      <c r="B1514" t="s">
        <v>502</v>
      </c>
      <c r="C1514" t="s">
        <v>503</v>
      </c>
      <c r="D1514" t="s">
        <v>504</v>
      </c>
      <c r="E1514">
        <v>0.1</v>
      </c>
      <c r="F1514">
        <v>1</v>
      </c>
      <c r="G1514">
        <v>155</v>
      </c>
      <c r="H1514">
        <v>1</v>
      </c>
      <c r="I1514">
        <v>10</v>
      </c>
      <c r="J1514" s="168">
        <v>46295</v>
      </c>
      <c r="K1514" s="168">
        <v>46295</v>
      </c>
      <c r="L1514" s="168">
        <v>46220</v>
      </c>
      <c r="M1514" s="168">
        <v>46220</v>
      </c>
      <c r="N1514" t="s">
        <v>477</v>
      </c>
      <c r="O1514" t="s">
        <v>477</v>
      </c>
      <c r="P1514" s="168">
        <v>46295</v>
      </c>
      <c r="Q1514" s="168">
        <v>46295</v>
      </c>
      <c r="R1514" t="s">
        <v>477</v>
      </c>
      <c r="S1514" t="s">
        <v>477</v>
      </c>
      <c r="T1514">
        <v>6</v>
      </c>
      <c r="U1514" t="s">
        <v>1140</v>
      </c>
      <c r="V1514" t="s">
        <v>1101</v>
      </c>
      <c r="W1514">
        <v>5170107717</v>
      </c>
      <c r="X1514">
        <v>0</v>
      </c>
      <c r="Z1514" t="s">
        <v>492</v>
      </c>
      <c r="AB1514" t="s">
        <v>748</v>
      </c>
    </row>
    <row r="1515" spans="1:28" x14ac:dyDescent="0.25">
      <c r="A1515" t="s">
        <v>1139</v>
      </c>
      <c r="B1515" t="s">
        <v>505</v>
      </c>
      <c r="C1515" t="s">
        <v>506</v>
      </c>
      <c r="D1515" t="s">
        <v>507</v>
      </c>
      <c r="E1515">
        <v>0.2</v>
      </c>
      <c r="F1515">
        <v>1</v>
      </c>
      <c r="G1515">
        <v>155</v>
      </c>
      <c r="H1515">
        <v>1</v>
      </c>
      <c r="I1515">
        <v>20</v>
      </c>
      <c r="J1515" s="168">
        <v>46309</v>
      </c>
      <c r="K1515" s="168">
        <v>46309</v>
      </c>
      <c r="L1515" s="168">
        <v>46241</v>
      </c>
      <c r="M1515" s="168">
        <v>46241</v>
      </c>
      <c r="N1515" t="s">
        <v>477</v>
      </c>
      <c r="O1515" t="s">
        <v>477</v>
      </c>
      <c r="P1515" s="168">
        <v>46309</v>
      </c>
      <c r="Q1515" s="168">
        <v>46309</v>
      </c>
      <c r="R1515" t="s">
        <v>477</v>
      </c>
      <c r="S1515" t="s">
        <v>477</v>
      </c>
      <c r="T1515">
        <v>6</v>
      </c>
      <c r="U1515" t="s">
        <v>1140</v>
      </c>
      <c r="V1515" t="s">
        <v>1101</v>
      </c>
      <c r="W1515">
        <v>5170107718</v>
      </c>
      <c r="X1515">
        <v>0</v>
      </c>
      <c r="Z1515" t="s">
        <v>480</v>
      </c>
      <c r="AB1515" t="s">
        <v>688</v>
      </c>
    </row>
    <row r="1516" spans="1:28" x14ac:dyDescent="0.25">
      <c r="A1516" t="s">
        <v>1141</v>
      </c>
      <c r="B1516" t="s">
        <v>474</v>
      </c>
      <c r="C1516" t="s">
        <v>475</v>
      </c>
      <c r="D1516" t="s">
        <v>476</v>
      </c>
      <c r="E1516">
        <v>0</v>
      </c>
      <c r="F1516">
        <v>1</v>
      </c>
      <c r="G1516">
        <v>155</v>
      </c>
      <c r="H1516">
        <v>1</v>
      </c>
      <c r="I1516">
        <v>0</v>
      </c>
      <c r="J1516" s="168">
        <v>46118</v>
      </c>
      <c r="K1516" s="168">
        <v>46118</v>
      </c>
      <c r="L1516" s="168">
        <v>46104</v>
      </c>
      <c r="M1516" s="168">
        <v>46104</v>
      </c>
      <c r="N1516" t="s">
        <v>477</v>
      </c>
      <c r="O1516" t="s">
        <v>477</v>
      </c>
      <c r="P1516" s="168">
        <v>46118</v>
      </c>
      <c r="Q1516" s="168">
        <v>46118</v>
      </c>
      <c r="R1516" t="s">
        <v>477</v>
      </c>
      <c r="S1516" t="s">
        <v>477</v>
      </c>
      <c r="T1516">
        <v>6</v>
      </c>
      <c r="U1516" t="s">
        <v>1142</v>
      </c>
      <c r="V1516" t="s">
        <v>1101</v>
      </c>
      <c r="W1516">
        <v>5170107719</v>
      </c>
      <c r="X1516">
        <v>0</v>
      </c>
      <c r="Z1516" t="s">
        <v>480</v>
      </c>
      <c r="AB1516" t="s">
        <v>721</v>
      </c>
    </row>
    <row r="1517" spans="1:28" x14ac:dyDescent="0.25">
      <c r="A1517" t="s">
        <v>1141</v>
      </c>
      <c r="B1517" t="s">
        <v>482</v>
      </c>
      <c r="C1517" t="s">
        <v>490</v>
      </c>
      <c r="D1517" t="s">
        <v>491</v>
      </c>
      <c r="E1517">
        <v>0</v>
      </c>
      <c r="F1517">
        <v>1</v>
      </c>
      <c r="G1517">
        <v>155</v>
      </c>
      <c r="H1517">
        <v>1</v>
      </c>
      <c r="I1517">
        <v>0</v>
      </c>
      <c r="J1517" s="168">
        <v>46122</v>
      </c>
      <c r="K1517" s="168">
        <v>46122</v>
      </c>
      <c r="L1517" s="168">
        <v>46115</v>
      </c>
      <c r="M1517" s="168">
        <v>46115</v>
      </c>
      <c r="N1517" t="s">
        <v>477</v>
      </c>
      <c r="O1517" t="s">
        <v>477</v>
      </c>
      <c r="P1517" s="168">
        <v>46122</v>
      </c>
      <c r="Q1517" s="168">
        <v>46122</v>
      </c>
      <c r="R1517" t="s">
        <v>477</v>
      </c>
      <c r="S1517" t="s">
        <v>477</v>
      </c>
      <c r="T1517">
        <v>6</v>
      </c>
      <c r="U1517" t="s">
        <v>1142</v>
      </c>
      <c r="V1517" t="s">
        <v>1101</v>
      </c>
      <c r="W1517">
        <v>5170107720</v>
      </c>
      <c r="X1517">
        <v>0</v>
      </c>
      <c r="Z1517" t="s">
        <v>492</v>
      </c>
      <c r="AB1517" t="s">
        <v>866</v>
      </c>
    </row>
    <row r="1518" spans="1:28" x14ac:dyDescent="0.25">
      <c r="A1518" t="s">
        <v>1141</v>
      </c>
      <c r="B1518" t="s">
        <v>494</v>
      </c>
      <c r="C1518" t="s">
        <v>495</v>
      </c>
      <c r="D1518" t="s">
        <v>496</v>
      </c>
      <c r="E1518">
        <v>0.5</v>
      </c>
      <c r="F1518">
        <v>1</v>
      </c>
      <c r="G1518">
        <v>155</v>
      </c>
      <c r="H1518">
        <v>1</v>
      </c>
      <c r="I1518">
        <v>50</v>
      </c>
      <c r="J1518" s="168">
        <v>46129</v>
      </c>
      <c r="K1518" s="168">
        <v>46129</v>
      </c>
      <c r="L1518" s="168">
        <v>46129</v>
      </c>
      <c r="M1518" s="168">
        <v>46129</v>
      </c>
      <c r="N1518" t="s">
        <v>477</v>
      </c>
      <c r="O1518" t="s">
        <v>477</v>
      </c>
      <c r="P1518" s="168">
        <v>46129</v>
      </c>
      <c r="Q1518" s="168">
        <v>46129</v>
      </c>
      <c r="R1518" t="s">
        <v>477</v>
      </c>
      <c r="S1518" t="s">
        <v>477</v>
      </c>
      <c r="T1518">
        <v>6</v>
      </c>
      <c r="U1518" t="s">
        <v>1142</v>
      </c>
      <c r="V1518" t="s">
        <v>1101</v>
      </c>
      <c r="W1518">
        <v>5170107721</v>
      </c>
      <c r="X1518">
        <v>0</v>
      </c>
      <c r="Z1518" t="s">
        <v>492</v>
      </c>
      <c r="AB1518" t="s">
        <v>781</v>
      </c>
    </row>
    <row r="1519" spans="1:28" x14ac:dyDescent="0.25">
      <c r="A1519" t="s">
        <v>1141</v>
      </c>
      <c r="B1519" t="s">
        <v>498</v>
      </c>
      <c r="C1519" t="s">
        <v>499</v>
      </c>
      <c r="D1519" t="s">
        <v>500</v>
      </c>
      <c r="E1519">
        <v>0.2</v>
      </c>
      <c r="F1519">
        <v>1</v>
      </c>
      <c r="G1519">
        <v>155</v>
      </c>
      <c r="H1519">
        <v>1</v>
      </c>
      <c r="I1519">
        <v>20</v>
      </c>
      <c r="J1519" s="168">
        <v>46295</v>
      </c>
      <c r="K1519" s="168">
        <v>46295</v>
      </c>
      <c r="L1519" s="168">
        <v>46252</v>
      </c>
      <c r="M1519" s="168">
        <v>46252</v>
      </c>
      <c r="N1519" t="s">
        <v>477</v>
      </c>
      <c r="O1519" t="s">
        <v>477</v>
      </c>
      <c r="P1519" s="168">
        <v>46225</v>
      </c>
      <c r="Q1519" s="168">
        <v>46225</v>
      </c>
      <c r="R1519" t="s">
        <v>477</v>
      </c>
      <c r="S1519" t="s">
        <v>477</v>
      </c>
      <c r="T1519">
        <v>6</v>
      </c>
      <c r="U1519" t="s">
        <v>1142</v>
      </c>
      <c r="V1519" t="s">
        <v>1101</v>
      </c>
      <c r="W1519">
        <v>5170107722</v>
      </c>
      <c r="X1519">
        <v>0</v>
      </c>
      <c r="Z1519" t="s">
        <v>492</v>
      </c>
      <c r="AB1519" t="s">
        <v>791</v>
      </c>
    </row>
    <row r="1520" spans="1:28" x14ac:dyDescent="0.25">
      <c r="A1520" t="s">
        <v>1141</v>
      </c>
      <c r="B1520" t="s">
        <v>502</v>
      </c>
      <c r="C1520" t="s">
        <v>503</v>
      </c>
      <c r="D1520" t="s">
        <v>504</v>
      </c>
      <c r="E1520">
        <v>0.1</v>
      </c>
      <c r="F1520">
        <v>1</v>
      </c>
      <c r="G1520">
        <v>155</v>
      </c>
      <c r="H1520">
        <v>1</v>
      </c>
      <c r="I1520">
        <v>10</v>
      </c>
      <c r="J1520" s="168">
        <v>46295</v>
      </c>
      <c r="K1520" s="168">
        <v>46295</v>
      </c>
      <c r="L1520" s="168">
        <v>46252</v>
      </c>
      <c r="M1520" s="168">
        <v>46252</v>
      </c>
      <c r="N1520" t="s">
        <v>477</v>
      </c>
      <c r="O1520" t="s">
        <v>477</v>
      </c>
      <c r="P1520" s="168">
        <v>46295</v>
      </c>
      <c r="Q1520" s="168">
        <v>46295</v>
      </c>
      <c r="R1520" t="s">
        <v>477</v>
      </c>
      <c r="S1520" t="s">
        <v>477</v>
      </c>
      <c r="T1520">
        <v>6</v>
      </c>
      <c r="U1520" t="s">
        <v>1142</v>
      </c>
      <c r="V1520" t="s">
        <v>1101</v>
      </c>
      <c r="W1520">
        <v>5170107723</v>
      </c>
      <c r="X1520">
        <v>0</v>
      </c>
      <c r="Z1520" t="s">
        <v>492</v>
      </c>
      <c r="AB1520" t="s">
        <v>791</v>
      </c>
    </row>
    <row r="1521" spans="1:28" x14ac:dyDescent="0.25">
      <c r="A1521" t="s">
        <v>1141</v>
      </c>
      <c r="B1521" t="s">
        <v>505</v>
      </c>
      <c r="C1521" t="s">
        <v>506</v>
      </c>
      <c r="D1521" t="s">
        <v>507</v>
      </c>
      <c r="E1521">
        <v>0.2</v>
      </c>
      <c r="F1521">
        <v>1</v>
      </c>
      <c r="G1521">
        <v>155</v>
      </c>
      <c r="H1521">
        <v>1</v>
      </c>
      <c r="I1521">
        <v>20</v>
      </c>
      <c r="J1521" s="168">
        <v>46309</v>
      </c>
      <c r="K1521" s="168">
        <v>46309</v>
      </c>
      <c r="L1521" s="168">
        <v>46265</v>
      </c>
      <c r="M1521" s="168">
        <v>46265</v>
      </c>
      <c r="N1521" t="s">
        <v>477</v>
      </c>
      <c r="O1521" t="s">
        <v>477</v>
      </c>
      <c r="P1521" s="168">
        <v>46309</v>
      </c>
      <c r="Q1521" s="168">
        <v>46309</v>
      </c>
      <c r="R1521" t="s">
        <v>477</v>
      </c>
      <c r="S1521" t="s">
        <v>477</v>
      </c>
      <c r="T1521">
        <v>6</v>
      </c>
      <c r="U1521" t="s">
        <v>1142</v>
      </c>
      <c r="V1521" t="s">
        <v>1101</v>
      </c>
      <c r="W1521">
        <v>5170107724</v>
      </c>
      <c r="X1521">
        <v>0</v>
      </c>
      <c r="Z1521" t="s">
        <v>480</v>
      </c>
      <c r="AB1521" t="s">
        <v>861</v>
      </c>
    </row>
    <row r="1522" spans="1:28" x14ac:dyDescent="0.25">
      <c r="A1522" t="s">
        <v>1143</v>
      </c>
      <c r="B1522" t="s">
        <v>474</v>
      </c>
      <c r="C1522" t="s">
        <v>475</v>
      </c>
      <c r="D1522" t="s">
        <v>476</v>
      </c>
      <c r="E1522">
        <v>0</v>
      </c>
      <c r="F1522">
        <v>1</v>
      </c>
      <c r="G1522">
        <v>155</v>
      </c>
      <c r="H1522">
        <v>1</v>
      </c>
      <c r="I1522">
        <v>0</v>
      </c>
      <c r="J1522" s="168">
        <v>46118</v>
      </c>
      <c r="K1522" s="168">
        <v>46118</v>
      </c>
      <c r="L1522" s="168">
        <v>46104</v>
      </c>
      <c r="M1522" s="168">
        <v>46104</v>
      </c>
      <c r="N1522" t="s">
        <v>477</v>
      </c>
      <c r="O1522" t="s">
        <v>477</v>
      </c>
      <c r="P1522" s="168">
        <v>46118</v>
      </c>
      <c r="Q1522" s="168">
        <v>46118</v>
      </c>
      <c r="R1522" t="s">
        <v>477</v>
      </c>
      <c r="S1522" t="s">
        <v>477</v>
      </c>
      <c r="T1522">
        <v>6</v>
      </c>
      <c r="U1522" t="s">
        <v>1144</v>
      </c>
      <c r="V1522" t="s">
        <v>1101</v>
      </c>
      <c r="W1522">
        <v>5170107725</v>
      </c>
      <c r="X1522">
        <v>0</v>
      </c>
      <c r="Z1522" t="s">
        <v>480</v>
      </c>
      <c r="AB1522" t="s">
        <v>721</v>
      </c>
    </row>
    <row r="1523" spans="1:28" x14ac:dyDescent="0.25">
      <c r="A1523" t="s">
        <v>1143</v>
      </c>
      <c r="B1523" t="s">
        <v>482</v>
      </c>
      <c r="C1523" t="s">
        <v>490</v>
      </c>
      <c r="D1523" t="s">
        <v>491</v>
      </c>
      <c r="E1523">
        <v>0</v>
      </c>
      <c r="F1523">
        <v>1</v>
      </c>
      <c r="G1523">
        <v>155</v>
      </c>
      <c r="H1523">
        <v>1</v>
      </c>
      <c r="I1523">
        <v>0</v>
      </c>
      <c r="J1523" s="168">
        <v>46122</v>
      </c>
      <c r="K1523" s="168">
        <v>46122</v>
      </c>
      <c r="L1523" s="168">
        <v>46113</v>
      </c>
      <c r="M1523" s="168">
        <v>46113</v>
      </c>
      <c r="N1523" t="s">
        <v>477</v>
      </c>
      <c r="O1523" t="s">
        <v>477</v>
      </c>
      <c r="P1523" s="168">
        <v>46122</v>
      </c>
      <c r="Q1523" s="168">
        <v>46122</v>
      </c>
      <c r="R1523" t="s">
        <v>477</v>
      </c>
      <c r="S1523" t="s">
        <v>477</v>
      </c>
      <c r="T1523">
        <v>6</v>
      </c>
      <c r="U1523" t="s">
        <v>1144</v>
      </c>
      <c r="V1523" t="s">
        <v>1101</v>
      </c>
      <c r="W1523">
        <v>5170107726</v>
      </c>
      <c r="X1523">
        <v>0</v>
      </c>
      <c r="Z1523" t="s">
        <v>492</v>
      </c>
      <c r="AB1523" t="s">
        <v>870</v>
      </c>
    </row>
    <row r="1524" spans="1:28" x14ac:dyDescent="0.25">
      <c r="A1524" t="s">
        <v>1143</v>
      </c>
      <c r="B1524" t="s">
        <v>494</v>
      </c>
      <c r="C1524" t="s">
        <v>495</v>
      </c>
      <c r="D1524" t="s">
        <v>496</v>
      </c>
      <c r="E1524">
        <v>0.5</v>
      </c>
      <c r="F1524">
        <v>1</v>
      </c>
      <c r="G1524">
        <v>155</v>
      </c>
      <c r="H1524">
        <v>1</v>
      </c>
      <c r="I1524">
        <v>50</v>
      </c>
      <c r="J1524" s="168">
        <v>46129</v>
      </c>
      <c r="K1524" s="168">
        <v>46129</v>
      </c>
      <c r="L1524" s="168">
        <v>46129</v>
      </c>
      <c r="M1524" s="168">
        <v>46129</v>
      </c>
      <c r="N1524" t="s">
        <v>477</v>
      </c>
      <c r="O1524" t="s">
        <v>477</v>
      </c>
      <c r="P1524" s="168">
        <v>46129</v>
      </c>
      <c r="Q1524" s="168">
        <v>46129</v>
      </c>
      <c r="R1524" t="s">
        <v>477</v>
      </c>
      <c r="S1524" t="s">
        <v>477</v>
      </c>
      <c r="T1524">
        <v>6</v>
      </c>
      <c r="U1524" t="s">
        <v>1144</v>
      </c>
      <c r="V1524" t="s">
        <v>1101</v>
      </c>
      <c r="W1524">
        <v>5170107727</v>
      </c>
      <c r="X1524">
        <v>0</v>
      </c>
      <c r="Z1524" t="s">
        <v>492</v>
      </c>
      <c r="AB1524" t="s">
        <v>781</v>
      </c>
    </row>
    <row r="1525" spans="1:28" x14ac:dyDescent="0.25">
      <c r="A1525" t="s">
        <v>1143</v>
      </c>
      <c r="B1525" t="s">
        <v>498</v>
      </c>
      <c r="C1525" t="s">
        <v>499</v>
      </c>
      <c r="D1525" t="s">
        <v>500</v>
      </c>
      <c r="E1525">
        <v>0.2</v>
      </c>
      <c r="F1525">
        <v>1</v>
      </c>
      <c r="G1525">
        <v>155</v>
      </c>
      <c r="H1525">
        <v>1</v>
      </c>
      <c r="I1525">
        <v>20</v>
      </c>
      <c r="J1525" s="168">
        <v>46295</v>
      </c>
      <c r="K1525" s="168">
        <v>46295</v>
      </c>
      <c r="L1525" s="168">
        <v>46252</v>
      </c>
      <c r="M1525" s="168">
        <v>46252</v>
      </c>
      <c r="N1525" t="s">
        <v>477</v>
      </c>
      <c r="O1525" t="s">
        <v>477</v>
      </c>
      <c r="P1525" s="168">
        <v>46225</v>
      </c>
      <c r="Q1525" s="168">
        <v>46225</v>
      </c>
      <c r="R1525" t="s">
        <v>477</v>
      </c>
      <c r="S1525" t="s">
        <v>477</v>
      </c>
      <c r="T1525">
        <v>6</v>
      </c>
      <c r="U1525" t="s">
        <v>1144</v>
      </c>
      <c r="V1525" t="s">
        <v>1101</v>
      </c>
      <c r="W1525">
        <v>5170107728</v>
      </c>
      <c r="X1525">
        <v>0</v>
      </c>
      <c r="Z1525" t="s">
        <v>492</v>
      </c>
      <c r="AB1525" t="s">
        <v>791</v>
      </c>
    </row>
    <row r="1526" spans="1:28" x14ac:dyDescent="0.25">
      <c r="A1526" t="s">
        <v>1143</v>
      </c>
      <c r="B1526" t="s">
        <v>502</v>
      </c>
      <c r="C1526" t="s">
        <v>503</v>
      </c>
      <c r="D1526" t="s">
        <v>504</v>
      </c>
      <c r="E1526">
        <v>0.1</v>
      </c>
      <c r="F1526">
        <v>1</v>
      </c>
      <c r="G1526">
        <v>155</v>
      </c>
      <c r="H1526">
        <v>1</v>
      </c>
      <c r="I1526">
        <v>10</v>
      </c>
      <c r="J1526" s="168">
        <v>46295</v>
      </c>
      <c r="K1526" s="168">
        <v>46295</v>
      </c>
      <c r="L1526" s="168">
        <v>46252</v>
      </c>
      <c r="M1526" s="168">
        <v>46252</v>
      </c>
      <c r="N1526" t="s">
        <v>477</v>
      </c>
      <c r="O1526" t="s">
        <v>477</v>
      </c>
      <c r="P1526" s="168">
        <v>46295</v>
      </c>
      <c r="Q1526" s="168">
        <v>46295</v>
      </c>
      <c r="R1526" t="s">
        <v>477</v>
      </c>
      <c r="S1526" t="s">
        <v>477</v>
      </c>
      <c r="T1526">
        <v>6</v>
      </c>
      <c r="U1526" t="s">
        <v>1144</v>
      </c>
      <c r="V1526" t="s">
        <v>1101</v>
      </c>
      <c r="W1526">
        <v>5170107729</v>
      </c>
      <c r="X1526">
        <v>0</v>
      </c>
      <c r="Z1526" t="s">
        <v>492</v>
      </c>
      <c r="AB1526" t="s">
        <v>791</v>
      </c>
    </row>
    <row r="1527" spans="1:28" x14ac:dyDescent="0.25">
      <c r="A1527" t="s">
        <v>1143</v>
      </c>
      <c r="B1527" t="s">
        <v>505</v>
      </c>
      <c r="C1527" t="s">
        <v>506</v>
      </c>
      <c r="D1527" t="s">
        <v>507</v>
      </c>
      <c r="E1527">
        <v>0.2</v>
      </c>
      <c r="F1527">
        <v>1</v>
      </c>
      <c r="G1527">
        <v>155</v>
      </c>
      <c r="H1527">
        <v>1</v>
      </c>
      <c r="I1527">
        <v>20</v>
      </c>
      <c r="J1527" s="168">
        <v>46309</v>
      </c>
      <c r="K1527" s="168">
        <v>46309</v>
      </c>
      <c r="L1527" s="168">
        <v>46265</v>
      </c>
      <c r="M1527" s="168">
        <v>46265</v>
      </c>
      <c r="N1527" t="s">
        <v>477</v>
      </c>
      <c r="O1527" t="s">
        <v>477</v>
      </c>
      <c r="P1527" s="168">
        <v>46309</v>
      </c>
      <c r="Q1527" s="168">
        <v>46309</v>
      </c>
      <c r="R1527" t="s">
        <v>477</v>
      </c>
      <c r="S1527" t="s">
        <v>477</v>
      </c>
      <c r="T1527">
        <v>6</v>
      </c>
      <c r="U1527" t="s">
        <v>1144</v>
      </c>
      <c r="V1527" t="s">
        <v>1101</v>
      </c>
      <c r="W1527">
        <v>5170107730</v>
      </c>
      <c r="X1527">
        <v>0</v>
      </c>
      <c r="Z1527" t="s">
        <v>480</v>
      </c>
      <c r="AB1527" t="s">
        <v>861</v>
      </c>
    </row>
    <row r="1528" spans="1:28" x14ac:dyDescent="0.25">
      <c r="A1528" t="s">
        <v>1145</v>
      </c>
      <c r="B1528" t="s">
        <v>474</v>
      </c>
      <c r="C1528" t="s">
        <v>475</v>
      </c>
      <c r="D1528" t="s">
        <v>476</v>
      </c>
      <c r="E1528">
        <v>0</v>
      </c>
      <c r="F1528">
        <v>1</v>
      </c>
      <c r="G1528">
        <v>155</v>
      </c>
      <c r="H1528">
        <v>1</v>
      </c>
      <c r="I1528">
        <v>0</v>
      </c>
      <c r="J1528" s="168">
        <v>46118</v>
      </c>
      <c r="K1528" s="168">
        <v>46118</v>
      </c>
      <c r="L1528" s="168">
        <v>46104</v>
      </c>
      <c r="M1528" s="168">
        <v>46104</v>
      </c>
      <c r="N1528" t="s">
        <v>477</v>
      </c>
      <c r="O1528" t="s">
        <v>477</v>
      </c>
      <c r="P1528" s="168">
        <v>46118</v>
      </c>
      <c r="Q1528" s="168">
        <v>46118</v>
      </c>
      <c r="R1528" t="s">
        <v>477</v>
      </c>
      <c r="S1528" t="s">
        <v>477</v>
      </c>
      <c r="T1528">
        <v>6</v>
      </c>
      <c r="U1528" t="s">
        <v>1146</v>
      </c>
      <c r="V1528" t="s">
        <v>1101</v>
      </c>
      <c r="W1528">
        <v>5170107731</v>
      </c>
      <c r="X1528">
        <v>0</v>
      </c>
      <c r="Z1528" t="s">
        <v>480</v>
      </c>
      <c r="AB1528" t="s">
        <v>721</v>
      </c>
    </row>
    <row r="1529" spans="1:28" x14ac:dyDescent="0.25">
      <c r="A1529" t="s">
        <v>1145</v>
      </c>
      <c r="B1529" t="s">
        <v>482</v>
      </c>
      <c r="C1529" t="s">
        <v>490</v>
      </c>
      <c r="D1529" t="s">
        <v>491</v>
      </c>
      <c r="E1529">
        <v>0</v>
      </c>
      <c r="F1529">
        <v>1</v>
      </c>
      <c r="G1529">
        <v>155</v>
      </c>
      <c r="H1529">
        <v>1</v>
      </c>
      <c r="I1529">
        <v>0</v>
      </c>
      <c r="J1529" s="168">
        <v>46122</v>
      </c>
      <c r="K1529" s="168">
        <v>46122</v>
      </c>
      <c r="L1529" s="168">
        <v>46115</v>
      </c>
      <c r="M1529" s="168">
        <v>46115</v>
      </c>
      <c r="N1529" t="s">
        <v>477</v>
      </c>
      <c r="O1529" t="s">
        <v>477</v>
      </c>
      <c r="P1529" s="168">
        <v>46122</v>
      </c>
      <c r="Q1529" s="168">
        <v>46122</v>
      </c>
      <c r="R1529" t="s">
        <v>477</v>
      </c>
      <c r="S1529" t="s">
        <v>477</v>
      </c>
      <c r="T1529">
        <v>6</v>
      </c>
      <c r="U1529" t="s">
        <v>1146</v>
      </c>
      <c r="V1529" t="s">
        <v>1101</v>
      </c>
      <c r="W1529">
        <v>5170107732</v>
      </c>
      <c r="X1529">
        <v>0</v>
      </c>
      <c r="Z1529" t="s">
        <v>492</v>
      </c>
      <c r="AB1529" t="s">
        <v>866</v>
      </c>
    </row>
    <row r="1530" spans="1:28" x14ac:dyDescent="0.25">
      <c r="A1530" t="s">
        <v>1145</v>
      </c>
      <c r="B1530" t="s">
        <v>494</v>
      </c>
      <c r="C1530" t="s">
        <v>495</v>
      </c>
      <c r="D1530" t="s">
        <v>496</v>
      </c>
      <c r="E1530">
        <v>0.5</v>
      </c>
      <c r="F1530">
        <v>1</v>
      </c>
      <c r="G1530">
        <v>155</v>
      </c>
      <c r="H1530">
        <v>1</v>
      </c>
      <c r="I1530">
        <v>50</v>
      </c>
      <c r="J1530" s="168">
        <v>46129</v>
      </c>
      <c r="K1530" s="168">
        <v>46129</v>
      </c>
      <c r="L1530" s="168">
        <v>46129</v>
      </c>
      <c r="M1530" s="168">
        <v>46129</v>
      </c>
      <c r="N1530" t="s">
        <v>477</v>
      </c>
      <c r="O1530" t="s">
        <v>477</v>
      </c>
      <c r="P1530" s="168">
        <v>46129</v>
      </c>
      <c r="Q1530" s="168">
        <v>46129</v>
      </c>
      <c r="R1530" t="s">
        <v>477</v>
      </c>
      <c r="S1530" t="s">
        <v>477</v>
      </c>
      <c r="T1530">
        <v>6</v>
      </c>
      <c r="U1530" t="s">
        <v>1146</v>
      </c>
      <c r="V1530" t="s">
        <v>1101</v>
      </c>
      <c r="W1530">
        <v>5170107733</v>
      </c>
      <c r="X1530">
        <v>0</v>
      </c>
      <c r="Z1530" t="s">
        <v>492</v>
      </c>
      <c r="AB1530" t="s">
        <v>781</v>
      </c>
    </row>
    <row r="1531" spans="1:28" x14ac:dyDescent="0.25">
      <c r="A1531" t="s">
        <v>1145</v>
      </c>
      <c r="B1531" t="s">
        <v>498</v>
      </c>
      <c r="C1531" t="s">
        <v>499</v>
      </c>
      <c r="D1531" t="s">
        <v>500</v>
      </c>
      <c r="E1531">
        <v>0.2</v>
      </c>
      <c r="F1531">
        <v>1</v>
      </c>
      <c r="G1531">
        <v>155</v>
      </c>
      <c r="H1531">
        <v>1</v>
      </c>
      <c r="I1531">
        <v>20</v>
      </c>
      <c r="J1531" s="168">
        <v>46295</v>
      </c>
      <c r="K1531" s="168">
        <v>46295</v>
      </c>
      <c r="L1531" s="168">
        <v>46252</v>
      </c>
      <c r="M1531" s="168">
        <v>46252</v>
      </c>
      <c r="N1531" t="s">
        <v>477</v>
      </c>
      <c r="O1531" t="s">
        <v>477</v>
      </c>
      <c r="P1531" s="168">
        <v>46225</v>
      </c>
      <c r="Q1531" s="168">
        <v>46225</v>
      </c>
      <c r="R1531" t="s">
        <v>477</v>
      </c>
      <c r="S1531" t="s">
        <v>477</v>
      </c>
      <c r="T1531">
        <v>6</v>
      </c>
      <c r="U1531" t="s">
        <v>1146</v>
      </c>
      <c r="V1531" t="s">
        <v>1101</v>
      </c>
      <c r="W1531">
        <v>5170107734</v>
      </c>
      <c r="X1531">
        <v>0</v>
      </c>
      <c r="Z1531" t="s">
        <v>492</v>
      </c>
      <c r="AB1531" t="s">
        <v>791</v>
      </c>
    </row>
    <row r="1532" spans="1:28" x14ac:dyDescent="0.25">
      <c r="A1532" t="s">
        <v>1145</v>
      </c>
      <c r="B1532" t="s">
        <v>502</v>
      </c>
      <c r="C1532" t="s">
        <v>503</v>
      </c>
      <c r="D1532" t="s">
        <v>504</v>
      </c>
      <c r="E1532">
        <v>0.1</v>
      </c>
      <c r="F1532">
        <v>1</v>
      </c>
      <c r="G1532">
        <v>155</v>
      </c>
      <c r="H1532">
        <v>1</v>
      </c>
      <c r="I1532">
        <v>10</v>
      </c>
      <c r="J1532" s="168">
        <v>46295</v>
      </c>
      <c r="K1532" s="168">
        <v>46295</v>
      </c>
      <c r="L1532" s="168">
        <v>46252</v>
      </c>
      <c r="M1532" s="168">
        <v>46252</v>
      </c>
      <c r="N1532" t="s">
        <v>477</v>
      </c>
      <c r="O1532" t="s">
        <v>477</v>
      </c>
      <c r="P1532" s="168">
        <v>46295</v>
      </c>
      <c r="Q1532" s="168">
        <v>46295</v>
      </c>
      <c r="R1532" t="s">
        <v>477</v>
      </c>
      <c r="S1532" t="s">
        <v>477</v>
      </c>
      <c r="T1532">
        <v>6</v>
      </c>
      <c r="U1532" t="s">
        <v>1146</v>
      </c>
      <c r="V1532" t="s">
        <v>1101</v>
      </c>
      <c r="W1532">
        <v>5170107735</v>
      </c>
      <c r="X1532">
        <v>0</v>
      </c>
      <c r="Z1532" t="s">
        <v>492</v>
      </c>
      <c r="AB1532" t="s">
        <v>791</v>
      </c>
    </row>
    <row r="1533" spans="1:28" x14ac:dyDescent="0.25">
      <c r="A1533" t="s">
        <v>1145</v>
      </c>
      <c r="B1533" t="s">
        <v>505</v>
      </c>
      <c r="C1533" t="s">
        <v>506</v>
      </c>
      <c r="D1533" t="s">
        <v>507</v>
      </c>
      <c r="E1533">
        <v>0.2</v>
      </c>
      <c r="F1533">
        <v>1</v>
      </c>
      <c r="G1533">
        <v>155</v>
      </c>
      <c r="H1533">
        <v>1</v>
      </c>
      <c r="I1533">
        <v>20</v>
      </c>
      <c r="J1533" s="168">
        <v>46309</v>
      </c>
      <c r="K1533" s="168">
        <v>46309</v>
      </c>
      <c r="L1533" s="168">
        <v>46265</v>
      </c>
      <c r="M1533" s="168">
        <v>46265</v>
      </c>
      <c r="N1533" t="s">
        <v>477</v>
      </c>
      <c r="O1533" t="s">
        <v>477</v>
      </c>
      <c r="P1533" s="168">
        <v>46309</v>
      </c>
      <c r="Q1533" s="168">
        <v>46309</v>
      </c>
      <c r="R1533" t="s">
        <v>477</v>
      </c>
      <c r="S1533" t="s">
        <v>477</v>
      </c>
      <c r="T1533">
        <v>6</v>
      </c>
      <c r="U1533" t="s">
        <v>1146</v>
      </c>
      <c r="V1533" t="s">
        <v>1101</v>
      </c>
      <c r="W1533">
        <v>5170107736</v>
      </c>
      <c r="X1533">
        <v>0</v>
      </c>
      <c r="Z1533" t="s">
        <v>480</v>
      </c>
      <c r="AB1533" t="s">
        <v>861</v>
      </c>
    </row>
    <row r="1534" spans="1:28" x14ac:dyDescent="0.25">
      <c r="A1534" t="s">
        <v>1147</v>
      </c>
      <c r="B1534" t="s">
        <v>474</v>
      </c>
      <c r="C1534" t="s">
        <v>475</v>
      </c>
      <c r="D1534" t="s">
        <v>476</v>
      </c>
      <c r="E1534">
        <v>0</v>
      </c>
      <c r="F1534">
        <v>1</v>
      </c>
      <c r="G1534">
        <v>155</v>
      </c>
      <c r="H1534">
        <v>1</v>
      </c>
      <c r="I1534">
        <v>0</v>
      </c>
      <c r="J1534" s="168">
        <v>46118</v>
      </c>
      <c r="K1534" s="168">
        <v>46118</v>
      </c>
      <c r="L1534" s="168">
        <v>46104</v>
      </c>
      <c r="M1534" s="168">
        <v>46104</v>
      </c>
      <c r="N1534" t="s">
        <v>477</v>
      </c>
      <c r="O1534" t="s">
        <v>477</v>
      </c>
      <c r="P1534" s="168">
        <v>46118</v>
      </c>
      <c r="Q1534" s="168">
        <v>46118</v>
      </c>
      <c r="R1534" t="s">
        <v>477</v>
      </c>
      <c r="S1534" t="s">
        <v>477</v>
      </c>
      <c r="T1534">
        <v>6</v>
      </c>
      <c r="U1534" t="s">
        <v>1148</v>
      </c>
      <c r="V1534" t="s">
        <v>1101</v>
      </c>
      <c r="W1534">
        <v>5170107737</v>
      </c>
      <c r="X1534">
        <v>0</v>
      </c>
      <c r="Z1534" t="s">
        <v>480</v>
      </c>
      <c r="AB1534" t="s">
        <v>721</v>
      </c>
    </row>
    <row r="1535" spans="1:28" x14ac:dyDescent="0.25">
      <c r="A1535" t="s">
        <v>1147</v>
      </c>
      <c r="B1535" t="s">
        <v>482</v>
      </c>
      <c r="C1535" t="s">
        <v>490</v>
      </c>
      <c r="D1535" t="s">
        <v>491</v>
      </c>
      <c r="E1535">
        <v>0</v>
      </c>
      <c r="F1535">
        <v>1</v>
      </c>
      <c r="G1535">
        <v>155</v>
      </c>
      <c r="H1535">
        <v>1</v>
      </c>
      <c r="I1535">
        <v>0</v>
      </c>
      <c r="J1535" s="168">
        <v>46122</v>
      </c>
      <c r="K1535" s="168">
        <v>46122</v>
      </c>
      <c r="L1535" s="168">
        <v>46115</v>
      </c>
      <c r="M1535" s="168">
        <v>46115</v>
      </c>
      <c r="N1535" t="s">
        <v>477</v>
      </c>
      <c r="O1535" t="s">
        <v>477</v>
      </c>
      <c r="P1535" s="168">
        <v>46122</v>
      </c>
      <c r="Q1535" s="168">
        <v>46122</v>
      </c>
      <c r="R1535" t="s">
        <v>477</v>
      </c>
      <c r="S1535" t="s">
        <v>477</v>
      </c>
      <c r="T1535">
        <v>6</v>
      </c>
      <c r="U1535" t="s">
        <v>1148</v>
      </c>
      <c r="V1535" t="s">
        <v>1101</v>
      </c>
      <c r="W1535">
        <v>5170107738</v>
      </c>
      <c r="X1535">
        <v>0</v>
      </c>
      <c r="Z1535" t="s">
        <v>492</v>
      </c>
      <c r="AB1535" t="s">
        <v>866</v>
      </c>
    </row>
    <row r="1536" spans="1:28" x14ac:dyDescent="0.25">
      <c r="A1536" t="s">
        <v>1147</v>
      </c>
      <c r="B1536" t="s">
        <v>494</v>
      </c>
      <c r="C1536" t="s">
        <v>495</v>
      </c>
      <c r="D1536" t="s">
        <v>496</v>
      </c>
      <c r="E1536">
        <v>0.5</v>
      </c>
      <c r="F1536">
        <v>1</v>
      </c>
      <c r="G1536">
        <v>155</v>
      </c>
      <c r="H1536">
        <v>1</v>
      </c>
      <c r="I1536">
        <v>50</v>
      </c>
      <c r="J1536" s="168">
        <v>46129</v>
      </c>
      <c r="K1536" s="168">
        <v>46129</v>
      </c>
      <c r="L1536" s="168">
        <v>46129</v>
      </c>
      <c r="M1536" s="168">
        <v>46129</v>
      </c>
      <c r="N1536" t="s">
        <v>477</v>
      </c>
      <c r="O1536" t="s">
        <v>477</v>
      </c>
      <c r="P1536" s="168">
        <v>46129</v>
      </c>
      <c r="Q1536" s="168">
        <v>46129</v>
      </c>
      <c r="R1536" t="s">
        <v>477</v>
      </c>
      <c r="S1536" t="s">
        <v>477</v>
      </c>
      <c r="T1536">
        <v>6</v>
      </c>
      <c r="U1536" t="s">
        <v>1148</v>
      </c>
      <c r="V1536" t="s">
        <v>1101</v>
      </c>
      <c r="W1536">
        <v>5170107739</v>
      </c>
      <c r="X1536">
        <v>0</v>
      </c>
      <c r="Z1536" t="s">
        <v>492</v>
      </c>
      <c r="AB1536" t="s">
        <v>781</v>
      </c>
    </row>
    <row r="1537" spans="1:28" x14ac:dyDescent="0.25">
      <c r="A1537" t="s">
        <v>1147</v>
      </c>
      <c r="B1537" t="s">
        <v>498</v>
      </c>
      <c r="C1537" t="s">
        <v>499</v>
      </c>
      <c r="D1537" t="s">
        <v>500</v>
      </c>
      <c r="E1537">
        <v>0.2</v>
      </c>
      <c r="F1537">
        <v>1</v>
      </c>
      <c r="G1537">
        <v>155</v>
      </c>
      <c r="H1537">
        <v>1</v>
      </c>
      <c r="I1537">
        <v>20</v>
      </c>
      <c r="J1537" s="168">
        <v>46295</v>
      </c>
      <c r="K1537" s="168">
        <v>46295</v>
      </c>
      <c r="L1537" s="168">
        <v>46296</v>
      </c>
      <c r="M1537" s="168">
        <v>46296</v>
      </c>
      <c r="N1537" t="s">
        <v>477</v>
      </c>
      <c r="O1537" t="s">
        <v>477</v>
      </c>
      <c r="P1537" s="168">
        <v>46225</v>
      </c>
      <c r="Q1537" s="168">
        <v>46225</v>
      </c>
      <c r="R1537" t="s">
        <v>477</v>
      </c>
      <c r="S1537" t="s">
        <v>477</v>
      </c>
      <c r="T1537">
        <v>6</v>
      </c>
      <c r="U1537" t="s">
        <v>1148</v>
      </c>
      <c r="V1537" t="s">
        <v>1101</v>
      </c>
      <c r="W1537">
        <v>5170107740</v>
      </c>
      <c r="X1537">
        <v>0</v>
      </c>
      <c r="Z1537" t="s">
        <v>492</v>
      </c>
      <c r="AB1537" t="s">
        <v>777</v>
      </c>
    </row>
    <row r="1538" spans="1:28" x14ac:dyDescent="0.25">
      <c r="A1538" t="s">
        <v>1147</v>
      </c>
      <c r="B1538" t="s">
        <v>502</v>
      </c>
      <c r="C1538" t="s">
        <v>503</v>
      </c>
      <c r="D1538" t="s">
        <v>504</v>
      </c>
      <c r="E1538">
        <v>0.1</v>
      </c>
      <c r="F1538">
        <v>1</v>
      </c>
      <c r="G1538">
        <v>155</v>
      </c>
      <c r="H1538">
        <v>1</v>
      </c>
      <c r="I1538">
        <v>10</v>
      </c>
      <c r="J1538" s="168">
        <v>46295</v>
      </c>
      <c r="K1538" s="168">
        <v>46295</v>
      </c>
      <c r="L1538" s="168">
        <v>46296</v>
      </c>
      <c r="M1538" s="168">
        <v>46296</v>
      </c>
      <c r="N1538" t="s">
        <v>477</v>
      </c>
      <c r="O1538" t="s">
        <v>477</v>
      </c>
      <c r="P1538" s="168">
        <v>46295</v>
      </c>
      <c r="Q1538" s="168">
        <v>46295</v>
      </c>
      <c r="R1538" t="s">
        <v>477</v>
      </c>
      <c r="S1538" t="s">
        <v>477</v>
      </c>
      <c r="T1538">
        <v>6</v>
      </c>
      <c r="U1538" t="s">
        <v>1148</v>
      </c>
      <c r="V1538" t="s">
        <v>1101</v>
      </c>
      <c r="W1538">
        <v>5170107741</v>
      </c>
      <c r="X1538">
        <v>0</v>
      </c>
      <c r="Z1538" t="s">
        <v>492</v>
      </c>
      <c r="AB1538" t="s">
        <v>777</v>
      </c>
    </row>
    <row r="1539" spans="1:28" x14ac:dyDescent="0.25">
      <c r="A1539" t="s">
        <v>1147</v>
      </c>
      <c r="B1539" t="s">
        <v>505</v>
      </c>
      <c r="C1539" t="s">
        <v>506</v>
      </c>
      <c r="D1539" t="s">
        <v>507</v>
      </c>
      <c r="E1539">
        <v>0.2</v>
      </c>
      <c r="F1539">
        <v>1</v>
      </c>
      <c r="G1539">
        <v>155</v>
      </c>
      <c r="H1539">
        <v>1</v>
      </c>
      <c r="I1539">
        <v>20</v>
      </c>
      <c r="J1539" s="168">
        <v>46309</v>
      </c>
      <c r="K1539" s="168">
        <v>46309</v>
      </c>
      <c r="L1539" s="168">
        <v>46309</v>
      </c>
      <c r="M1539" s="168">
        <v>46309</v>
      </c>
      <c r="N1539" t="s">
        <v>477</v>
      </c>
      <c r="O1539" t="s">
        <v>477</v>
      </c>
      <c r="P1539" s="168">
        <v>46309</v>
      </c>
      <c r="Q1539" s="168">
        <v>46309</v>
      </c>
      <c r="R1539" t="s">
        <v>477</v>
      </c>
      <c r="S1539" t="s">
        <v>477</v>
      </c>
      <c r="T1539">
        <v>6</v>
      </c>
      <c r="U1539" t="s">
        <v>1148</v>
      </c>
      <c r="V1539" t="s">
        <v>1101</v>
      </c>
      <c r="W1539">
        <v>5170107742</v>
      </c>
      <c r="X1539">
        <v>0</v>
      </c>
      <c r="Z1539" t="s">
        <v>480</v>
      </c>
      <c r="AB1539" t="s">
        <v>528</v>
      </c>
    </row>
    <row r="1540" spans="1:28" x14ac:dyDescent="0.25">
      <c r="A1540" t="s">
        <v>1149</v>
      </c>
      <c r="B1540" t="s">
        <v>474</v>
      </c>
      <c r="C1540" t="s">
        <v>475</v>
      </c>
      <c r="D1540" t="s">
        <v>476</v>
      </c>
      <c r="E1540">
        <v>0</v>
      </c>
      <c r="F1540">
        <v>1</v>
      </c>
      <c r="G1540">
        <v>123</v>
      </c>
      <c r="H1540">
        <v>1</v>
      </c>
      <c r="I1540">
        <v>0</v>
      </c>
      <c r="J1540" s="168">
        <v>46139</v>
      </c>
      <c r="K1540" s="168">
        <v>46139</v>
      </c>
      <c r="L1540" s="168">
        <v>46139</v>
      </c>
      <c r="M1540" s="168">
        <v>46139</v>
      </c>
      <c r="N1540" t="s">
        <v>477</v>
      </c>
      <c r="O1540" t="s">
        <v>477</v>
      </c>
      <c r="P1540" s="168">
        <v>46139</v>
      </c>
      <c r="Q1540" s="168">
        <v>46139</v>
      </c>
      <c r="R1540" t="s">
        <v>477</v>
      </c>
      <c r="S1540" t="s">
        <v>477</v>
      </c>
      <c r="T1540">
        <v>6</v>
      </c>
      <c r="U1540" t="s">
        <v>1150</v>
      </c>
      <c r="V1540" t="s">
        <v>1101</v>
      </c>
      <c r="W1540">
        <v>5170107743</v>
      </c>
      <c r="X1540">
        <v>0</v>
      </c>
      <c r="Z1540" t="s">
        <v>480</v>
      </c>
      <c r="AB1540" t="s">
        <v>714</v>
      </c>
    </row>
    <row r="1541" spans="1:28" x14ac:dyDescent="0.25">
      <c r="A1541" t="s">
        <v>1149</v>
      </c>
      <c r="B1541" t="s">
        <v>482</v>
      </c>
      <c r="C1541" t="s">
        <v>490</v>
      </c>
      <c r="D1541" t="s">
        <v>491</v>
      </c>
      <c r="E1541">
        <v>0</v>
      </c>
      <c r="F1541">
        <v>1</v>
      </c>
      <c r="G1541">
        <v>123</v>
      </c>
      <c r="H1541">
        <v>1</v>
      </c>
      <c r="I1541">
        <v>0</v>
      </c>
      <c r="J1541" s="168">
        <v>46142</v>
      </c>
      <c r="K1541" s="168">
        <v>46142</v>
      </c>
      <c r="L1541" s="168">
        <v>46192</v>
      </c>
      <c r="M1541" s="168">
        <v>46192</v>
      </c>
      <c r="N1541" t="s">
        <v>477</v>
      </c>
      <c r="O1541" t="s">
        <v>477</v>
      </c>
      <c r="P1541" s="168">
        <v>46142</v>
      </c>
      <c r="Q1541" s="168">
        <v>46142</v>
      </c>
      <c r="R1541" t="s">
        <v>477</v>
      </c>
      <c r="S1541" t="s">
        <v>477</v>
      </c>
      <c r="T1541">
        <v>6</v>
      </c>
      <c r="U1541" t="s">
        <v>1150</v>
      </c>
      <c r="V1541" t="s">
        <v>1101</v>
      </c>
      <c r="W1541">
        <v>5170107744</v>
      </c>
      <c r="X1541">
        <v>0</v>
      </c>
      <c r="Z1541" t="s">
        <v>492</v>
      </c>
      <c r="AB1541" t="s">
        <v>513</v>
      </c>
    </row>
    <row r="1542" spans="1:28" x14ac:dyDescent="0.25">
      <c r="A1542" t="s">
        <v>1149</v>
      </c>
      <c r="B1542" t="s">
        <v>494</v>
      </c>
      <c r="C1542" t="s">
        <v>495</v>
      </c>
      <c r="D1542" t="s">
        <v>496</v>
      </c>
      <c r="E1542">
        <v>0.5</v>
      </c>
      <c r="F1542">
        <v>1</v>
      </c>
      <c r="G1542">
        <v>123</v>
      </c>
      <c r="H1542">
        <v>1</v>
      </c>
      <c r="I1542">
        <v>50</v>
      </c>
      <c r="J1542" s="168">
        <v>46311</v>
      </c>
      <c r="K1542" s="168">
        <v>46311</v>
      </c>
      <c r="L1542" s="168">
        <v>46192</v>
      </c>
      <c r="M1542" s="168">
        <v>46192</v>
      </c>
      <c r="N1542" t="s">
        <v>477</v>
      </c>
      <c r="O1542" t="s">
        <v>477</v>
      </c>
      <c r="P1542" s="168">
        <v>46150</v>
      </c>
      <c r="Q1542" s="168">
        <v>46150</v>
      </c>
      <c r="R1542" t="s">
        <v>477</v>
      </c>
      <c r="S1542" t="s">
        <v>477</v>
      </c>
      <c r="T1542">
        <v>6</v>
      </c>
      <c r="U1542" t="s">
        <v>1150</v>
      </c>
      <c r="V1542" t="s">
        <v>1101</v>
      </c>
      <c r="W1542">
        <v>5170107745</v>
      </c>
      <c r="X1542">
        <v>0</v>
      </c>
      <c r="Z1542" t="s">
        <v>492</v>
      </c>
      <c r="AB1542" t="s">
        <v>513</v>
      </c>
    </row>
    <row r="1543" spans="1:28" x14ac:dyDescent="0.25">
      <c r="A1543" t="s">
        <v>1149</v>
      </c>
      <c r="B1543" t="s">
        <v>498</v>
      </c>
      <c r="C1543" t="s">
        <v>499</v>
      </c>
      <c r="D1543" t="s">
        <v>500</v>
      </c>
      <c r="E1543">
        <v>0.2</v>
      </c>
      <c r="F1543">
        <v>1</v>
      </c>
      <c r="G1543">
        <v>123</v>
      </c>
      <c r="H1543">
        <v>1</v>
      </c>
      <c r="I1543">
        <v>20</v>
      </c>
      <c r="J1543" s="168">
        <v>46311</v>
      </c>
      <c r="K1543" s="168">
        <v>46311</v>
      </c>
      <c r="L1543" s="168">
        <v>46192</v>
      </c>
      <c r="M1543" s="168">
        <v>46192</v>
      </c>
      <c r="N1543" t="s">
        <v>477</v>
      </c>
      <c r="O1543" t="s">
        <v>477</v>
      </c>
      <c r="P1543" s="168">
        <v>46276</v>
      </c>
      <c r="Q1543" s="168">
        <v>46276</v>
      </c>
      <c r="R1543" t="s">
        <v>477</v>
      </c>
      <c r="S1543" t="s">
        <v>477</v>
      </c>
      <c r="T1543">
        <v>6</v>
      </c>
      <c r="U1543" t="s">
        <v>1150</v>
      </c>
      <c r="V1543" t="s">
        <v>1101</v>
      </c>
      <c r="W1543">
        <v>5170107746</v>
      </c>
      <c r="X1543">
        <v>0</v>
      </c>
      <c r="Z1543" t="s">
        <v>492</v>
      </c>
      <c r="AB1543" t="s">
        <v>513</v>
      </c>
    </row>
    <row r="1544" spans="1:28" x14ac:dyDescent="0.25">
      <c r="A1544" t="s">
        <v>1149</v>
      </c>
      <c r="B1544" t="s">
        <v>502</v>
      </c>
      <c r="C1544" t="s">
        <v>503</v>
      </c>
      <c r="D1544" t="s">
        <v>504</v>
      </c>
      <c r="E1544">
        <v>0.1</v>
      </c>
      <c r="F1544">
        <v>1</v>
      </c>
      <c r="G1544">
        <v>123</v>
      </c>
      <c r="H1544">
        <v>1</v>
      </c>
      <c r="I1544">
        <v>10</v>
      </c>
      <c r="J1544" s="168">
        <v>46311</v>
      </c>
      <c r="K1544" s="168">
        <v>46311</v>
      </c>
      <c r="L1544" s="168">
        <v>46192</v>
      </c>
      <c r="M1544" s="168">
        <v>46213</v>
      </c>
      <c r="N1544" t="s">
        <v>477</v>
      </c>
      <c r="O1544" t="s">
        <v>477</v>
      </c>
      <c r="P1544" s="168">
        <v>46311</v>
      </c>
      <c r="Q1544" s="168">
        <v>46311</v>
      </c>
      <c r="R1544" t="s">
        <v>477</v>
      </c>
      <c r="S1544" t="s">
        <v>477</v>
      </c>
      <c r="T1544">
        <v>6</v>
      </c>
      <c r="U1544" t="s">
        <v>1150</v>
      </c>
      <c r="V1544" t="s">
        <v>1101</v>
      </c>
      <c r="W1544">
        <v>5170107747</v>
      </c>
      <c r="X1544">
        <v>0</v>
      </c>
      <c r="Z1544" t="s">
        <v>492</v>
      </c>
      <c r="AB1544" t="s">
        <v>736</v>
      </c>
    </row>
    <row r="1545" spans="1:28" x14ac:dyDescent="0.25">
      <c r="A1545" t="s">
        <v>1149</v>
      </c>
      <c r="B1545" t="s">
        <v>505</v>
      </c>
      <c r="C1545" t="s">
        <v>506</v>
      </c>
      <c r="D1545" t="s">
        <v>507</v>
      </c>
      <c r="E1545">
        <v>0.2</v>
      </c>
      <c r="F1545">
        <v>1</v>
      </c>
      <c r="G1545">
        <v>123</v>
      </c>
      <c r="H1545">
        <v>1</v>
      </c>
      <c r="I1545">
        <v>20</v>
      </c>
      <c r="J1545" s="168">
        <v>46325</v>
      </c>
      <c r="K1545" s="168">
        <v>46325</v>
      </c>
      <c r="L1545" s="168">
        <v>46216</v>
      </c>
      <c r="M1545" s="168">
        <v>46216</v>
      </c>
      <c r="N1545" t="s">
        <v>477</v>
      </c>
      <c r="O1545" t="s">
        <v>477</v>
      </c>
      <c r="P1545" s="168">
        <v>46325</v>
      </c>
      <c r="Q1545" s="168">
        <v>46325</v>
      </c>
      <c r="R1545" t="s">
        <v>477</v>
      </c>
      <c r="S1545" t="s">
        <v>477</v>
      </c>
      <c r="T1545">
        <v>6</v>
      </c>
      <c r="U1545" t="s">
        <v>1150</v>
      </c>
      <c r="V1545" t="s">
        <v>1101</v>
      </c>
      <c r="W1545">
        <v>5170107748</v>
      </c>
      <c r="X1545">
        <v>0</v>
      </c>
      <c r="Z1545" t="s">
        <v>480</v>
      </c>
      <c r="AB1545" t="s">
        <v>641</v>
      </c>
    </row>
    <row r="1546" spans="1:28" x14ac:dyDescent="0.25">
      <c r="A1546" t="s">
        <v>1151</v>
      </c>
      <c r="B1546" t="s">
        <v>474</v>
      </c>
      <c r="C1546" t="s">
        <v>475</v>
      </c>
      <c r="D1546" t="s">
        <v>476</v>
      </c>
      <c r="E1546">
        <v>0</v>
      </c>
      <c r="F1546">
        <v>1</v>
      </c>
      <c r="G1546">
        <v>123</v>
      </c>
      <c r="H1546">
        <v>1</v>
      </c>
      <c r="I1546">
        <v>0</v>
      </c>
      <c r="J1546" s="168">
        <v>46139</v>
      </c>
      <c r="K1546" s="168">
        <v>46139</v>
      </c>
      <c r="L1546" s="168">
        <v>46139</v>
      </c>
      <c r="M1546" s="168">
        <v>46139</v>
      </c>
      <c r="N1546" t="s">
        <v>477</v>
      </c>
      <c r="O1546" t="s">
        <v>477</v>
      </c>
      <c r="P1546" s="168">
        <v>46139</v>
      </c>
      <c r="Q1546" s="168">
        <v>46139</v>
      </c>
      <c r="R1546" t="s">
        <v>477</v>
      </c>
      <c r="S1546" t="s">
        <v>477</v>
      </c>
      <c r="T1546">
        <v>6</v>
      </c>
      <c r="U1546" t="s">
        <v>1152</v>
      </c>
      <c r="V1546" t="s">
        <v>1101</v>
      </c>
      <c r="W1546">
        <v>5170107749</v>
      </c>
      <c r="X1546">
        <v>0</v>
      </c>
      <c r="Z1546" t="s">
        <v>480</v>
      </c>
      <c r="AB1546" t="s">
        <v>714</v>
      </c>
    </row>
    <row r="1547" spans="1:28" x14ac:dyDescent="0.25">
      <c r="A1547" t="s">
        <v>1151</v>
      </c>
      <c r="B1547" t="s">
        <v>482</v>
      </c>
      <c r="C1547" t="s">
        <v>490</v>
      </c>
      <c r="D1547" t="s">
        <v>491</v>
      </c>
      <c r="E1547">
        <v>0</v>
      </c>
      <c r="F1547">
        <v>1</v>
      </c>
      <c r="G1547">
        <v>123</v>
      </c>
      <c r="H1547">
        <v>1</v>
      </c>
      <c r="I1547">
        <v>0</v>
      </c>
      <c r="J1547" s="168">
        <v>46142</v>
      </c>
      <c r="K1547" s="168">
        <v>46142</v>
      </c>
      <c r="L1547" s="168">
        <v>46199</v>
      </c>
      <c r="M1547" s="168">
        <v>46199</v>
      </c>
      <c r="N1547" t="s">
        <v>477</v>
      </c>
      <c r="O1547" t="s">
        <v>477</v>
      </c>
      <c r="P1547" s="168">
        <v>46142</v>
      </c>
      <c r="Q1547" s="168">
        <v>46142</v>
      </c>
      <c r="R1547" t="s">
        <v>477</v>
      </c>
      <c r="S1547" t="s">
        <v>477</v>
      </c>
      <c r="T1547">
        <v>6</v>
      </c>
      <c r="U1547" t="s">
        <v>1152</v>
      </c>
      <c r="V1547" t="s">
        <v>1101</v>
      </c>
      <c r="W1547">
        <v>5170107750</v>
      </c>
      <c r="X1547">
        <v>0</v>
      </c>
      <c r="Z1547" t="s">
        <v>492</v>
      </c>
      <c r="AB1547" t="s">
        <v>532</v>
      </c>
    </row>
    <row r="1548" spans="1:28" x14ac:dyDescent="0.25">
      <c r="A1548" t="s">
        <v>1151</v>
      </c>
      <c r="B1548" t="s">
        <v>494</v>
      </c>
      <c r="C1548" t="s">
        <v>495</v>
      </c>
      <c r="D1548" t="s">
        <v>496</v>
      </c>
      <c r="E1548">
        <v>0.5</v>
      </c>
      <c r="F1548">
        <v>1</v>
      </c>
      <c r="G1548">
        <v>123</v>
      </c>
      <c r="H1548">
        <v>1</v>
      </c>
      <c r="I1548">
        <v>50</v>
      </c>
      <c r="J1548" s="168">
        <v>46311</v>
      </c>
      <c r="K1548" s="168">
        <v>46311</v>
      </c>
      <c r="L1548" s="168">
        <v>46199</v>
      </c>
      <c r="M1548" s="168">
        <v>46199</v>
      </c>
      <c r="N1548" t="s">
        <v>477</v>
      </c>
      <c r="O1548" t="s">
        <v>477</v>
      </c>
      <c r="P1548" s="168">
        <v>46150</v>
      </c>
      <c r="Q1548" s="168">
        <v>46150</v>
      </c>
      <c r="R1548" t="s">
        <v>477</v>
      </c>
      <c r="S1548" t="s">
        <v>477</v>
      </c>
      <c r="T1548">
        <v>6</v>
      </c>
      <c r="U1548" t="s">
        <v>1152</v>
      </c>
      <c r="V1548" t="s">
        <v>1101</v>
      </c>
      <c r="W1548">
        <v>5170107751</v>
      </c>
      <c r="X1548">
        <v>0</v>
      </c>
      <c r="Z1548" t="s">
        <v>492</v>
      </c>
      <c r="AB1548" t="s">
        <v>532</v>
      </c>
    </row>
    <row r="1549" spans="1:28" x14ac:dyDescent="0.25">
      <c r="A1549" t="s">
        <v>1151</v>
      </c>
      <c r="B1549" t="s">
        <v>498</v>
      </c>
      <c r="C1549" t="s">
        <v>499</v>
      </c>
      <c r="D1549" t="s">
        <v>500</v>
      </c>
      <c r="E1549">
        <v>0.2</v>
      </c>
      <c r="F1549">
        <v>1</v>
      </c>
      <c r="G1549">
        <v>123</v>
      </c>
      <c r="H1549">
        <v>1</v>
      </c>
      <c r="I1549">
        <v>20</v>
      </c>
      <c r="J1549" s="168">
        <v>46311</v>
      </c>
      <c r="K1549" s="168">
        <v>46311</v>
      </c>
      <c r="L1549" s="168">
        <v>46199</v>
      </c>
      <c r="M1549" s="168">
        <v>46199</v>
      </c>
      <c r="N1549" t="s">
        <v>477</v>
      </c>
      <c r="O1549" t="s">
        <v>477</v>
      </c>
      <c r="P1549" s="168">
        <v>46276</v>
      </c>
      <c r="Q1549" s="168">
        <v>46276</v>
      </c>
      <c r="R1549" t="s">
        <v>477</v>
      </c>
      <c r="S1549" t="s">
        <v>477</v>
      </c>
      <c r="T1549">
        <v>6</v>
      </c>
      <c r="U1549" t="s">
        <v>1152</v>
      </c>
      <c r="V1549" t="s">
        <v>1101</v>
      </c>
      <c r="W1549">
        <v>5170107752</v>
      </c>
      <c r="X1549">
        <v>0</v>
      </c>
      <c r="Z1549" t="s">
        <v>492</v>
      </c>
      <c r="AB1549" t="s">
        <v>532</v>
      </c>
    </row>
    <row r="1550" spans="1:28" x14ac:dyDescent="0.25">
      <c r="A1550" t="s">
        <v>1151</v>
      </c>
      <c r="B1550" t="s">
        <v>502</v>
      </c>
      <c r="C1550" t="s">
        <v>503</v>
      </c>
      <c r="D1550" t="s">
        <v>504</v>
      </c>
      <c r="E1550">
        <v>0.1</v>
      </c>
      <c r="F1550">
        <v>1</v>
      </c>
      <c r="G1550">
        <v>123</v>
      </c>
      <c r="H1550">
        <v>1</v>
      </c>
      <c r="I1550">
        <v>10</v>
      </c>
      <c r="J1550" s="168">
        <v>46311</v>
      </c>
      <c r="K1550" s="168">
        <v>46311</v>
      </c>
      <c r="L1550" s="168">
        <v>46199</v>
      </c>
      <c r="M1550" s="168">
        <v>46227</v>
      </c>
      <c r="N1550" t="s">
        <v>477</v>
      </c>
      <c r="O1550" t="s">
        <v>477</v>
      </c>
      <c r="P1550" s="168">
        <v>46311</v>
      </c>
      <c r="Q1550" s="168">
        <v>46311</v>
      </c>
      <c r="R1550" t="s">
        <v>477</v>
      </c>
      <c r="S1550" t="s">
        <v>477</v>
      </c>
      <c r="T1550">
        <v>6</v>
      </c>
      <c r="U1550" t="s">
        <v>1152</v>
      </c>
      <c r="V1550" t="s">
        <v>1101</v>
      </c>
      <c r="W1550">
        <v>5170107753</v>
      </c>
      <c r="X1550">
        <v>0</v>
      </c>
      <c r="Z1550" t="s">
        <v>492</v>
      </c>
      <c r="AB1550" t="s">
        <v>762</v>
      </c>
    </row>
    <row r="1551" spans="1:28" x14ac:dyDescent="0.25">
      <c r="A1551" t="s">
        <v>1151</v>
      </c>
      <c r="B1551" t="s">
        <v>505</v>
      </c>
      <c r="C1551" t="s">
        <v>506</v>
      </c>
      <c r="D1551" t="s">
        <v>507</v>
      </c>
      <c r="E1551">
        <v>0.2</v>
      </c>
      <c r="F1551">
        <v>1</v>
      </c>
      <c r="G1551">
        <v>123</v>
      </c>
      <c r="H1551">
        <v>1</v>
      </c>
      <c r="I1551">
        <v>20</v>
      </c>
      <c r="J1551" s="168">
        <v>46325</v>
      </c>
      <c r="K1551" s="168">
        <v>46325</v>
      </c>
      <c r="L1551" s="168">
        <v>46241</v>
      </c>
      <c r="M1551" s="168">
        <v>46241</v>
      </c>
      <c r="N1551" t="s">
        <v>477</v>
      </c>
      <c r="O1551" t="s">
        <v>477</v>
      </c>
      <c r="P1551" s="168">
        <v>46325</v>
      </c>
      <c r="Q1551" s="168">
        <v>46325</v>
      </c>
      <c r="R1551" t="s">
        <v>477</v>
      </c>
      <c r="S1551" t="s">
        <v>477</v>
      </c>
      <c r="T1551">
        <v>6</v>
      </c>
      <c r="U1551" t="s">
        <v>1152</v>
      </c>
      <c r="V1551" t="s">
        <v>1101</v>
      </c>
      <c r="W1551">
        <v>5170107754</v>
      </c>
      <c r="X1551">
        <v>0</v>
      </c>
      <c r="Z1551" t="s">
        <v>480</v>
      </c>
      <c r="AB1551" t="s">
        <v>688</v>
      </c>
    </row>
    <row r="1552" spans="1:28" x14ac:dyDescent="0.25">
      <c r="A1552" t="s">
        <v>1153</v>
      </c>
      <c r="B1552" t="s">
        <v>474</v>
      </c>
      <c r="C1552" t="s">
        <v>475</v>
      </c>
      <c r="D1552" t="s">
        <v>476</v>
      </c>
      <c r="E1552">
        <v>0</v>
      </c>
      <c r="F1552">
        <v>1</v>
      </c>
      <c r="G1552">
        <v>123</v>
      </c>
      <c r="H1552">
        <v>1</v>
      </c>
      <c r="I1552">
        <v>0</v>
      </c>
      <c r="J1552" s="168">
        <v>46139</v>
      </c>
      <c r="K1552" s="168">
        <v>46139</v>
      </c>
      <c r="L1552" s="168">
        <v>46139</v>
      </c>
      <c r="M1552" s="168">
        <v>46139</v>
      </c>
      <c r="N1552" t="s">
        <v>477</v>
      </c>
      <c r="O1552" t="s">
        <v>477</v>
      </c>
      <c r="P1552" s="168">
        <v>46139</v>
      </c>
      <c r="Q1552" s="168">
        <v>46139</v>
      </c>
      <c r="R1552" t="s">
        <v>477</v>
      </c>
      <c r="S1552" t="s">
        <v>477</v>
      </c>
      <c r="T1552">
        <v>6</v>
      </c>
      <c r="U1552" t="s">
        <v>1154</v>
      </c>
      <c r="V1552" t="s">
        <v>1101</v>
      </c>
      <c r="W1552">
        <v>5170107755</v>
      </c>
      <c r="X1552">
        <v>0</v>
      </c>
      <c r="Z1552" t="s">
        <v>480</v>
      </c>
      <c r="AB1552" t="s">
        <v>714</v>
      </c>
    </row>
    <row r="1553" spans="1:28" x14ac:dyDescent="0.25">
      <c r="A1553" t="s">
        <v>1153</v>
      </c>
      <c r="B1553" t="s">
        <v>482</v>
      </c>
      <c r="C1553" t="s">
        <v>490</v>
      </c>
      <c r="D1553" t="s">
        <v>491</v>
      </c>
      <c r="E1553">
        <v>0</v>
      </c>
      <c r="F1553">
        <v>1</v>
      </c>
      <c r="G1553">
        <v>123</v>
      </c>
      <c r="H1553">
        <v>1</v>
      </c>
      <c r="I1553">
        <v>0</v>
      </c>
      <c r="J1553" s="168">
        <v>46142</v>
      </c>
      <c r="K1553" s="168">
        <v>46142</v>
      </c>
      <c r="L1553" s="168">
        <v>46206</v>
      </c>
      <c r="M1553" s="168">
        <v>46206</v>
      </c>
      <c r="N1553" t="s">
        <v>477</v>
      </c>
      <c r="O1553" t="s">
        <v>477</v>
      </c>
      <c r="P1553" s="168">
        <v>46142</v>
      </c>
      <c r="Q1553" s="168">
        <v>46142</v>
      </c>
      <c r="R1553" t="s">
        <v>477</v>
      </c>
      <c r="S1553" t="s">
        <v>477</v>
      </c>
      <c r="T1553">
        <v>6</v>
      </c>
      <c r="U1553" t="s">
        <v>1154</v>
      </c>
      <c r="V1553" t="s">
        <v>1101</v>
      </c>
      <c r="W1553">
        <v>5170107756</v>
      </c>
      <c r="X1553">
        <v>0</v>
      </c>
      <c r="Z1553" t="s">
        <v>492</v>
      </c>
      <c r="AB1553" t="s">
        <v>876</v>
      </c>
    </row>
    <row r="1554" spans="1:28" x14ac:dyDescent="0.25">
      <c r="A1554" t="s">
        <v>1153</v>
      </c>
      <c r="B1554" t="s">
        <v>494</v>
      </c>
      <c r="C1554" t="s">
        <v>495</v>
      </c>
      <c r="D1554" t="s">
        <v>496</v>
      </c>
      <c r="E1554">
        <v>0.5</v>
      </c>
      <c r="F1554">
        <v>1</v>
      </c>
      <c r="G1554">
        <v>123</v>
      </c>
      <c r="H1554">
        <v>1</v>
      </c>
      <c r="I1554">
        <v>50</v>
      </c>
      <c r="J1554" s="168">
        <v>46311</v>
      </c>
      <c r="K1554" s="168">
        <v>46311</v>
      </c>
      <c r="L1554" s="168">
        <v>46206</v>
      </c>
      <c r="M1554" s="168">
        <v>46206</v>
      </c>
      <c r="N1554" t="s">
        <v>477</v>
      </c>
      <c r="O1554" t="s">
        <v>477</v>
      </c>
      <c r="P1554" s="168">
        <v>46150</v>
      </c>
      <c r="Q1554" s="168">
        <v>46150</v>
      </c>
      <c r="R1554" t="s">
        <v>477</v>
      </c>
      <c r="S1554" t="s">
        <v>477</v>
      </c>
      <c r="T1554">
        <v>6</v>
      </c>
      <c r="U1554" t="s">
        <v>1154</v>
      </c>
      <c r="V1554" t="s">
        <v>1101</v>
      </c>
      <c r="W1554">
        <v>5170107757</v>
      </c>
      <c r="X1554">
        <v>0</v>
      </c>
      <c r="Z1554" t="s">
        <v>492</v>
      </c>
      <c r="AB1554" t="s">
        <v>876</v>
      </c>
    </row>
    <row r="1555" spans="1:28" x14ac:dyDescent="0.25">
      <c r="A1555" t="s">
        <v>1153</v>
      </c>
      <c r="B1555" t="s">
        <v>498</v>
      </c>
      <c r="C1555" t="s">
        <v>499</v>
      </c>
      <c r="D1555" t="s">
        <v>500</v>
      </c>
      <c r="E1555">
        <v>0.2</v>
      </c>
      <c r="F1555">
        <v>1</v>
      </c>
      <c r="G1555">
        <v>123</v>
      </c>
      <c r="H1555">
        <v>1</v>
      </c>
      <c r="I1555">
        <v>20</v>
      </c>
      <c r="J1555" s="168">
        <v>46311</v>
      </c>
      <c r="K1555" s="168">
        <v>46311</v>
      </c>
      <c r="L1555" s="168">
        <v>46206</v>
      </c>
      <c r="M1555" s="168">
        <v>46206</v>
      </c>
      <c r="N1555" t="s">
        <v>477</v>
      </c>
      <c r="O1555" t="s">
        <v>477</v>
      </c>
      <c r="P1555" s="168">
        <v>46276</v>
      </c>
      <c r="Q1555" s="168">
        <v>46276</v>
      </c>
      <c r="R1555" t="s">
        <v>477</v>
      </c>
      <c r="S1555" t="s">
        <v>477</v>
      </c>
      <c r="T1555">
        <v>6</v>
      </c>
      <c r="U1555" t="s">
        <v>1154</v>
      </c>
      <c r="V1555" t="s">
        <v>1101</v>
      </c>
      <c r="W1555">
        <v>5170107758</v>
      </c>
      <c r="X1555">
        <v>0</v>
      </c>
      <c r="Z1555" t="s">
        <v>492</v>
      </c>
      <c r="AB1555" t="s">
        <v>876</v>
      </c>
    </row>
    <row r="1556" spans="1:28" x14ac:dyDescent="0.25">
      <c r="A1556" t="s">
        <v>1153</v>
      </c>
      <c r="B1556" t="s">
        <v>502</v>
      </c>
      <c r="C1556" t="s">
        <v>503</v>
      </c>
      <c r="D1556" t="s">
        <v>504</v>
      </c>
      <c r="E1556">
        <v>0.1</v>
      </c>
      <c r="F1556">
        <v>1</v>
      </c>
      <c r="G1556">
        <v>123</v>
      </c>
      <c r="H1556">
        <v>1</v>
      </c>
      <c r="I1556">
        <v>10</v>
      </c>
      <c r="J1556" s="168">
        <v>46311</v>
      </c>
      <c r="K1556" s="168">
        <v>46311</v>
      </c>
      <c r="L1556" s="168">
        <v>46206</v>
      </c>
      <c r="M1556" s="168">
        <v>46239</v>
      </c>
      <c r="N1556" t="s">
        <v>477</v>
      </c>
      <c r="O1556" t="s">
        <v>477</v>
      </c>
      <c r="P1556" s="168">
        <v>46311</v>
      </c>
      <c r="Q1556" s="168">
        <v>46311</v>
      </c>
      <c r="R1556" t="s">
        <v>477</v>
      </c>
      <c r="S1556" t="s">
        <v>477</v>
      </c>
      <c r="T1556">
        <v>6</v>
      </c>
      <c r="U1556" t="s">
        <v>1154</v>
      </c>
      <c r="V1556" t="s">
        <v>1101</v>
      </c>
      <c r="W1556">
        <v>5170107759</v>
      </c>
      <c r="X1556">
        <v>0</v>
      </c>
      <c r="Z1556" t="s">
        <v>492</v>
      </c>
      <c r="AB1556" t="s">
        <v>841</v>
      </c>
    </row>
    <row r="1557" spans="1:28" x14ac:dyDescent="0.25">
      <c r="A1557" t="s">
        <v>1153</v>
      </c>
      <c r="B1557" t="s">
        <v>505</v>
      </c>
      <c r="C1557" t="s">
        <v>506</v>
      </c>
      <c r="D1557" t="s">
        <v>507</v>
      </c>
      <c r="E1557">
        <v>0.2</v>
      </c>
      <c r="F1557">
        <v>1</v>
      </c>
      <c r="G1557">
        <v>123</v>
      </c>
      <c r="H1557">
        <v>1</v>
      </c>
      <c r="I1557">
        <v>20</v>
      </c>
      <c r="J1557" s="168">
        <v>46325</v>
      </c>
      <c r="K1557" s="168">
        <v>46325</v>
      </c>
      <c r="L1557" s="168">
        <v>46258</v>
      </c>
      <c r="M1557" s="168">
        <v>46258</v>
      </c>
      <c r="N1557" t="s">
        <v>477</v>
      </c>
      <c r="O1557" t="s">
        <v>477</v>
      </c>
      <c r="P1557" s="168">
        <v>46325</v>
      </c>
      <c r="Q1557" s="168">
        <v>46325</v>
      </c>
      <c r="R1557" t="s">
        <v>477</v>
      </c>
      <c r="S1557" t="s">
        <v>477</v>
      </c>
      <c r="T1557">
        <v>6</v>
      </c>
      <c r="U1557" t="s">
        <v>1154</v>
      </c>
      <c r="V1557" t="s">
        <v>1101</v>
      </c>
      <c r="W1557">
        <v>5170107760</v>
      </c>
      <c r="X1557">
        <v>0</v>
      </c>
      <c r="Z1557" t="s">
        <v>480</v>
      </c>
      <c r="AB1557" t="s">
        <v>522</v>
      </c>
    </row>
    <row r="1558" spans="1:28" x14ac:dyDescent="0.25">
      <c r="A1558" t="s">
        <v>1155</v>
      </c>
      <c r="B1558" t="s">
        <v>474</v>
      </c>
      <c r="C1558" t="s">
        <v>475</v>
      </c>
      <c r="D1558" t="s">
        <v>476</v>
      </c>
      <c r="E1558">
        <v>0</v>
      </c>
      <c r="F1558">
        <v>1</v>
      </c>
      <c r="G1558">
        <v>123</v>
      </c>
      <c r="H1558">
        <v>1</v>
      </c>
      <c r="I1558">
        <v>0</v>
      </c>
      <c r="J1558" s="168">
        <v>46139</v>
      </c>
      <c r="K1558" s="168">
        <v>46139</v>
      </c>
      <c r="L1558" s="168">
        <v>46139</v>
      </c>
      <c r="M1558" s="168">
        <v>46139</v>
      </c>
      <c r="N1558" t="s">
        <v>477</v>
      </c>
      <c r="O1558" t="s">
        <v>477</v>
      </c>
      <c r="P1558" s="168">
        <v>46139</v>
      </c>
      <c r="Q1558" s="168">
        <v>46139</v>
      </c>
      <c r="R1558" t="s">
        <v>477</v>
      </c>
      <c r="S1558" t="s">
        <v>477</v>
      </c>
      <c r="T1558">
        <v>6</v>
      </c>
      <c r="U1558" t="s">
        <v>1156</v>
      </c>
      <c r="V1558" t="s">
        <v>1101</v>
      </c>
      <c r="W1558">
        <v>5170107761</v>
      </c>
      <c r="X1558">
        <v>0</v>
      </c>
      <c r="Z1558" t="s">
        <v>480</v>
      </c>
      <c r="AB1558" t="s">
        <v>714</v>
      </c>
    </row>
    <row r="1559" spans="1:28" x14ac:dyDescent="0.25">
      <c r="A1559" t="s">
        <v>1155</v>
      </c>
      <c r="B1559" t="s">
        <v>482</v>
      </c>
      <c r="C1559" t="s">
        <v>490</v>
      </c>
      <c r="D1559" t="s">
        <v>491</v>
      </c>
      <c r="E1559">
        <v>0</v>
      </c>
      <c r="F1559">
        <v>1</v>
      </c>
      <c r="G1559">
        <v>123</v>
      </c>
      <c r="H1559">
        <v>1</v>
      </c>
      <c r="I1559">
        <v>0</v>
      </c>
      <c r="J1559" s="168">
        <v>46142</v>
      </c>
      <c r="K1559" s="168">
        <v>46142</v>
      </c>
      <c r="L1559" s="168">
        <v>46199</v>
      </c>
      <c r="M1559" s="168">
        <v>46199</v>
      </c>
      <c r="N1559" t="s">
        <v>477</v>
      </c>
      <c r="O1559" t="s">
        <v>477</v>
      </c>
      <c r="P1559" s="168">
        <v>46142</v>
      </c>
      <c r="Q1559" s="168">
        <v>46142</v>
      </c>
      <c r="R1559" t="s">
        <v>477</v>
      </c>
      <c r="S1559" t="s">
        <v>477</v>
      </c>
      <c r="T1559">
        <v>6</v>
      </c>
      <c r="U1559" t="s">
        <v>1156</v>
      </c>
      <c r="V1559" t="s">
        <v>1101</v>
      </c>
      <c r="W1559">
        <v>5170107762</v>
      </c>
      <c r="X1559">
        <v>0</v>
      </c>
      <c r="Z1559" t="s">
        <v>492</v>
      </c>
      <c r="AB1559" t="s">
        <v>532</v>
      </c>
    </row>
    <row r="1560" spans="1:28" x14ac:dyDescent="0.25">
      <c r="A1560" t="s">
        <v>1155</v>
      </c>
      <c r="B1560" t="s">
        <v>494</v>
      </c>
      <c r="C1560" t="s">
        <v>495</v>
      </c>
      <c r="D1560" t="s">
        <v>496</v>
      </c>
      <c r="E1560">
        <v>0.5</v>
      </c>
      <c r="F1560">
        <v>1</v>
      </c>
      <c r="G1560">
        <v>123</v>
      </c>
      <c r="H1560">
        <v>1</v>
      </c>
      <c r="I1560">
        <v>50</v>
      </c>
      <c r="J1560" s="168">
        <v>46311</v>
      </c>
      <c r="K1560" s="168">
        <v>46311</v>
      </c>
      <c r="L1560" s="168">
        <v>46199</v>
      </c>
      <c r="M1560" s="168">
        <v>46199</v>
      </c>
      <c r="N1560" t="s">
        <v>477</v>
      </c>
      <c r="O1560" t="s">
        <v>477</v>
      </c>
      <c r="P1560" s="168">
        <v>46150</v>
      </c>
      <c r="Q1560" s="168">
        <v>46150</v>
      </c>
      <c r="R1560" t="s">
        <v>477</v>
      </c>
      <c r="S1560" t="s">
        <v>477</v>
      </c>
      <c r="T1560">
        <v>6</v>
      </c>
      <c r="U1560" t="s">
        <v>1156</v>
      </c>
      <c r="V1560" t="s">
        <v>1101</v>
      </c>
      <c r="W1560">
        <v>5170107763</v>
      </c>
      <c r="X1560">
        <v>0</v>
      </c>
      <c r="Z1560" t="s">
        <v>492</v>
      </c>
      <c r="AB1560" t="s">
        <v>532</v>
      </c>
    </row>
    <row r="1561" spans="1:28" x14ac:dyDescent="0.25">
      <c r="A1561" t="s">
        <v>1155</v>
      </c>
      <c r="B1561" t="s">
        <v>498</v>
      </c>
      <c r="C1561" t="s">
        <v>499</v>
      </c>
      <c r="D1561" t="s">
        <v>500</v>
      </c>
      <c r="E1561">
        <v>0.2</v>
      </c>
      <c r="F1561">
        <v>1</v>
      </c>
      <c r="G1561">
        <v>123</v>
      </c>
      <c r="H1561">
        <v>1</v>
      </c>
      <c r="I1561">
        <v>20</v>
      </c>
      <c r="J1561" s="168">
        <v>46311</v>
      </c>
      <c r="K1561" s="168">
        <v>46311</v>
      </c>
      <c r="L1561" s="168">
        <v>46199</v>
      </c>
      <c r="M1561" s="168">
        <v>46199</v>
      </c>
      <c r="N1561" t="s">
        <v>477</v>
      </c>
      <c r="O1561" t="s">
        <v>477</v>
      </c>
      <c r="P1561" s="168">
        <v>46276</v>
      </c>
      <c r="Q1561" s="168">
        <v>46276</v>
      </c>
      <c r="R1561" t="s">
        <v>477</v>
      </c>
      <c r="S1561" t="s">
        <v>477</v>
      </c>
      <c r="T1561">
        <v>6</v>
      </c>
      <c r="U1561" t="s">
        <v>1156</v>
      </c>
      <c r="V1561" t="s">
        <v>1101</v>
      </c>
      <c r="W1561">
        <v>5170107764</v>
      </c>
      <c r="X1561">
        <v>0</v>
      </c>
      <c r="Z1561" t="s">
        <v>492</v>
      </c>
      <c r="AB1561" t="s">
        <v>532</v>
      </c>
    </row>
    <row r="1562" spans="1:28" x14ac:dyDescent="0.25">
      <c r="A1562" t="s">
        <v>1155</v>
      </c>
      <c r="B1562" t="s">
        <v>502</v>
      </c>
      <c r="C1562" t="s">
        <v>503</v>
      </c>
      <c r="D1562" t="s">
        <v>504</v>
      </c>
      <c r="E1562">
        <v>0.1</v>
      </c>
      <c r="F1562">
        <v>1</v>
      </c>
      <c r="G1562">
        <v>123</v>
      </c>
      <c r="H1562">
        <v>1</v>
      </c>
      <c r="I1562">
        <v>10</v>
      </c>
      <c r="J1562" s="168">
        <v>46311</v>
      </c>
      <c r="K1562" s="168">
        <v>46311</v>
      </c>
      <c r="L1562" s="168">
        <v>46199</v>
      </c>
      <c r="M1562" s="168">
        <v>46240</v>
      </c>
      <c r="N1562" t="s">
        <v>477</v>
      </c>
      <c r="O1562" t="s">
        <v>477</v>
      </c>
      <c r="P1562" s="168">
        <v>46311</v>
      </c>
      <c r="Q1562" s="168">
        <v>46311</v>
      </c>
      <c r="R1562" t="s">
        <v>477</v>
      </c>
      <c r="S1562" t="s">
        <v>477</v>
      </c>
      <c r="T1562">
        <v>6</v>
      </c>
      <c r="U1562" t="s">
        <v>1156</v>
      </c>
      <c r="V1562" t="s">
        <v>1101</v>
      </c>
      <c r="W1562">
        <v>5170107765</v>
      </c>
      <c r="X1562">
        <v>0</v>
      </c>
      <c r="Z1562" t="s">
        <v>492</v>
      </c>
      <c r="AB1562" t="s">
        <v>521</v>
      </c>
    </row>
    <row r="1563" spans="1:28" x14ac:dyDescent="0.25">
      <c r="A1563" t="s">
        <v>1155</v>
      </c>
      <c r="B1563" t="s">
        <v>505</v>
      </c>
      <c r="C1563" t="s">
        <v>506</v>
      </c>
      <c r="D1563" t="s">
        <v>507</v>
      </c>
      <c r="E1563">
        <v>0.2</v>
      </c>
      <c r="F1563">
        <v>1</v>
      </c>
      <c r="G1563">
        <v>123</v>
      </c>
      <c r="H1563">
        <v>1</v>
      </c>
      <c r="I1563">
        <v>20</v>
      </c>
      <c r="J1563" s="168">
        <v>46325</v>
      </c>
      <c r="K1563" s="168">
        <v>46325</v>
      </c>
      <c r="L1563" s="168">
        <v>46243</v>
      </c>
      <c r="M1563" s="168">
        <v>46243</v>
      </c>
      <c r="N1563" t="s">
        <v>477</v>
      </c>
      <c r="O1563" t="s">
        <v>477</v>
      </c>
      <c r="P1563" s="168">
        <v>46325</v>
      </c>
      <c r="Q1563" s="168">
        <v>46325</v>
      </c>
      <c r="R1563" t="s">
        <v>477</v>
      </c>
      <c r="S1563" t="s">
        <v>477</v>
      </c>
      <c r="T1563">
        <v>6</v>
      </c>
      <c r="U1563" t="s">
        <v>1156</v>
      </c>
      <c r="V1563" t="s">
        <v>1101</v>
      </c>
      <c r="W1563">
        <v>5170107766</v>
      </c>
      <c r="X1563">
        <v>0</v>
      </c>
      <c r="Z1563" t="s">
        <v>480</v>
      </c>
      <c r="AB1563" t="s">
        <v>842</v>
      </c>
    </row>
    <row r="1564" spans="1:28" x14ac:dyDescent="0.25">
      <c r="A1564" t="s">
        <v>1157</v>
      </c>
      <c r="B1564" t="s">
        <v>474</v>
      </c>
      <c r="C1564" t="s">
        <v>475</v>
      </c>
      <c r="D1564" t="s">
        <v>476</v>
      </c>
      <c r="E1564">
        <v>0</v>
      </c>
      <c r="F1564">
        <v>1</v>
      </c>
      <c r="G1564">
        <v>123</v>
      </c>
      <c r="H1564">
        <v>1</v>
      </c>
      <c r="I1564">
        <v>0</v>
      </c>
      <c r="J1564" s="168">
        <v>46139</v>
      </c>
      <c r="K1564" s="168">
        <v>46139</v>
      </c>
      <c r="L1564" s="168">
        <v>46139</v>
      </c>
      <c r="M1564" s="168">
        <v>46139</v>
      </c>
      <c r="N1564" t="s">
        <v>477</v>
      </c>
      <c r="O1564" t="s">
        <v>477</v>
      </c>
      <c r="P1564" s="168">
        <v>46139</v>
      </c>
      <c r="Q1564" s="168">
        <v>46139</v>
      </c>
      <c r="R1564" t="s">
        <v>477</v>
      </c>
      <c r="S1564" t="s">
        <v>477</v>
      </c>
      <c r="T1564">
        <v>6</v>
      </c>
      <c r="U1564" t="s">
        <v>1158</v>
      </c>
      <c r="V1564" t="s">
        <v>1101</v>
      </c>
      <c r="W1564">
        <v>5170107767</v>
      </c>
      <c r="X1564">
        <v>0</v>
      </c>
      <c r="Z1564" t="s">
        <v>480</v>
      </c>
      <c r="AB1564" t="s">
        <v>714</v>
      </c>
    </row>
    <row r="1565" spans="1:28" x14ac:dyDescent="0.25">
      <c r="A1565" t="s">
        <v>1157</v>
      </c>
      <c r="B1565" t="s">
        <v>482</v>
      </c>
      <c r="C1565" t="s">
        <v>490</v>
      </c>
      <c r="D1565" t="s">
        <v>491</v>
      </c>
      <c r="E1565">
        <v>0</v>
      </c>
      <c r="F1565">
        <v>1</v>
      </c>
      <c r="G1565">
        <v>123</v>
      </c>
      <c r="H1565">
        <v>1</v>
      </c>
      <c r="I1565">
        <v>0</v>
      </c>
      <c r="J1565" s="168">
        <v>46142</v>
      </c>
      <c r="K1565" s="168">
        <v>46142</v>
      </c>
      <c r="L1565" s="168">
        <v>46204</v>
      </c>
      <c r="M1565" s="168">
        <v>46204</v>
      </c>
      <c r="N1565" t="s">
        <v>477</v>
      </c>
      <c r="O1565" t="s">
        <v>477</v>
      </c>
      <c r="P1565" s="168">
        <v>46142</v>
      </c>
      <c r="Q1565" s="168">
        <v>46142</v>
      </c>
      <c r="R1565" t="s">
        <v>477</v>
      </c>
      <c r="S1565" t="s">
        <v>477</v>
      </c>
      <c r="T1565">
        <v>6</v>
      </c>
      <c r="U1565" t="s">
        <v>1158</v>
      </c>
      <c r="V1565" t="s">
        <v>1101</v>
      </c>
      <c r="W1565">
        <v>5170107768</v>
      </c>
      <c r="X1565">
        <v>0</v>
      </c>
      <c r="Z1565" t="s">
        <v>492</v>
      </c>
      <c r="AB1565" t="s">
        <v>825</v>
      </c>
    </row>
    <row r="1566" spans="1:28" x14ac:dyDescent="0.25">
      <c r="A1566" t="s">
        <v>1157</v>
      </c>
      <c r="B1566" t="s">
        <v>494</v>
      </c>
      <c r="C1566" t="s">
        <v>495</v>
      </c>
      <c r="D1566" t="s">
        <v>496</v>
      </c>
      <c r="E1566">
        <v>0.5</v>
      </c>
      <c r="F1566">
        <v>1</v>
      </c>
      <c r="G1566">
        <v>123</v>
      </c>
      <c r="H1566">
        <v>1</v>
      </c>
      <c r="I1566">
        <v>50</v>
      </c>
      <c r="J1566" s="168">
        <v>46311</v>
      </c>
      <c r="K1566" s="168">
        <v>46311</v>
      </c>
      <c r="L1566" s="168">
        <v>46204</v>
      </c>
      <c r="M1566" s="168">
        <v>46204</v>
      </c>
      <c r="N1566" t="s">
        <v>477</v>
      </c>
      <c r="O1566" t="s">
        <v>477</v>
      </c>
      <c r="P1566" s="168">
        <v>46150</v>
      </c>
      <c r="Q1566" s="168">
        <v>46150</v>
      </c>
      <c r="R1566" t="s">
        <v>477</v>
      </c>
      <c r="S1566" t="s">
        <v>477</v>
      </c>
      <c r="T1566">
        <v>6</v>
      </c>
      <c r="U1566" t="s">
        <v>1158</v>
      </c>
      <c r="V1566" t="s">
        <v>1101</v>
      </c>
      <c r="W1566">
        <v>5170107769</v>
      </c>
      <c r="X1566">
        <v>0</v>
      </c>
      <c r="Z1566" t="s">
        <v>492</v>
      </c>
      <c r="AB1566" t="s">
        <v>825</v>
      </c>
    </row>
    <row r="1567" spans="1:28" x14ac:dyDescent="0.25">
      <c r="A1567" t="s">
        <v>1157</v>
      </c>
      <c r="B1567" t="s">
        <v>498</v>
      </c>
      <c r="C1567" t="s">
        <v>499</v>
      </c>
      <c r="D1567" t="s">
        <v>500</v>
      </c>
      <c r="E1567">
        <v>0.2</v>
      </c>
      <c r="F1567">
        <v>1</v>
      </c>
      <c r="G1567">
        <v>123</v>
      </c>
      <c r="H1567">
        <v>1</v>
      </c>
      <c r="I1567">
        <v>20</v>
      </c>
      <c r="J1567" s="168">
        <v>46311</v>
      </c>
      <c r="K1567" s="168">
        <v>46311</v>
      </c>
      <c r="L1567" s="168">
        <v>46204</v>
      </c>
      <c r="M1567" s="168">
        <v>46204</v>
      </c>
      <c r="N1567" t="s">
        <v>477</v>
      </c>
      <c r="O1567" t="s">
        <v>477</v>
      </c>
      <c r="P1567" s="168">
        <v>46276</v>
      </c>
      <c r="Q1567" s="168">
        <v>46276</v>
      </c>
      <c r="R1567" t="s">
        <v>477</v>
      </c>
      <c r="S1567" t="s">
        <v>477</v>
      </c>
      <c r="T1567">
        <v>6</v>
      </c>
      <c r="U1567" t="s">
        <v>1158</v>
      </c>
      <c r="V1567" t="s">
        <v>1101</v>
      </c>
      <c r="W1567">
        <v>5170107770</v>
      </c>
      <c r="X1567">
        <v>0</v>
      </c>
      <c r="Z1567" t="s">
        <v>492</v>
      </c>
      <c r="AB1567" t="s">
        <v>825</v>
      </c>
    </row>
    <row r="1568" spans="1:28" x14ac:dyDescent="0.25">
      <c r="A1568" t="s">
        <v>1157</v>
      </c>
      <c r="B1568" t="s">
        <v>502</v>
      </c>
      <c r="C1568" t="s">
        <v>503</v>
      </c>
      <c r="D1568" t="s">
        <v>504</v>
      </c>
      <c r="E1568">
        <v>0.1</v>
      </c>
      <c r="F1568">
        <v>1</v>
      </c>
      <c r="G1568">
        <v>123</v>
      </c>
      <c r="H1568">
        <v>1</v>
      </c>
      <c r="I1568">
        <v>10</v>
      </c>
      <c r="J1568" s="168">
        <v>46311</v>
      </c>
      <c r="K1568" s="168">
        <v>46311</v>
      </c>
      <c r="L1568" s="168">
        <v>46204</v>
      </c>
      <c r="M1568" s="168">
        <v>46227</v>
      </c>
      <c r="N1568" t="s">
        <v>477</v>
      </c>
      <c r="O1568" t="s">
        <v>477</v>
      </c>
      <c r="P1568" s="168">
        <v>46311</v>
      </c>
      <c r="Q1568" s="168">
        <v>46311</v>
      </c>
      <c r="R1568" t="s">
        <v>477</v>
      </c>
      <c r="S1568" t="s">
        <v>477</v>
      </c>
      <c r="T1568">
        <v>6</v>
      </c>
      <c r="U1568" t="s">
        <v>1158</v>
      </c>
      <c r="V1568" t="s">
        <v>1101</v>
      </c>
      <c r="W1568">
        <v>5170107771</v>
      </c>
      <c r="X1568">
        <v>0</v>
      </c>
      <c r="Z1568" t="s">
        <v>492</v>
      </c>
      <c r="AB1568" t="s">
        <v>762</v>
      </c>
    </row>
    <row r="1569" spans="1:28" x14ac:dyDescent="0.25">
      <c r="A1569" t="s">
        <v>1157</v>
      </c>
      <c r="B1569" t="s">
        <v>505</v>
      </c>
      <c r="C1569" t="s">
        <v>506</v>
      </c>
      <c r="D1569" t="s">
        <v>507</v>
      </c>
      <c r="E1569">
        <v>0.2</v>
      </c>
      <c r="F1569">
        <v>1</v>
      </c>
      <c r="G1569">
        <v>123</v>
      </c>
      <c r="H1569">
        <v>1</v>
      </c>
      <c r="I1569">
        <v>20</v>
      </c>
      <c r="J1569" s="168">
        <v>46325</v>
      </c>
      <c r="K1569" s="168">
        <v>46325</v>
      </c>
      <c r="L1569" s="168">
        <v>46241</v>
      </c>
      <c r="M1569" s="168">
        <v>46241</v>
      </c>
      <c r="N1569" t="s">
        <v>477</v>
      </c>
      <c r="O1569" t="s">
        <v>477</v>
      </c>
      <c r="P1569" s="168">
        <v>46325</v>
      </c>
      <c r="Q1569" s="168">
        <v>46325</v>
      </c>
      <c r="R1569" t="s">
        <v>477</v>
      </c>
      <c r="S1569" t="s">
        <v>477</v>
      </c>
      <c r="T1569">
        <v>6</v>
      </c>
      <c r="U1569" t="s">
        <v>1158</v>
      </c>
      <c r="V1569" t="s">
        <v>1101</v>
      </c>
      <c r="W1569">
        <v>5170107772</v>
      </c>
      <c r="X1569">
        <v>0</v>
      </c>
      <c r="Z1569" t="s">
        <v>480</v>
      </c>
      <c r="AB1569" t="s">
        <v>688</v>
      </c>
    </row>
    <row r="1570" spans="1:28" x14ac:dyDescent="0.25">
      <c r="A1570" t="s">
        <v>1159</v>
      </c>
      <c r="B1570" t="s">
        <v>474</v>
      </c>
      <c r="C1570" t="s">
        <v>475</v>
      </c>
      <c r="D1570" t="s">
        <v>476</v>
      </c>
      <c r="E1570">
        <v>0</v>
      </c>
      <c r="F1570">
        <v>1</v>
      </c>
      <c r="G1570">
        <v>123</v>
      </c>
      <c r="H1570">
        <v>1</v>
      </c>
      <c r="I1570">
        <v>0</v>
      </c>
      <c r="J1570" s="168">
        <v>46167</v>
      </c>
      <c r="K1570" s="168">
        <v>46167</v>
      </c>
      <c r="L1570" s="168">
        <v>46167</v>
      </c>
      <c r="M1570" s="168">
        <v>46167</v>
      </c>
      <c r="N1570" t="s">
        <v>477</v>
      </c>
      <c r="O1570" t="s">
        <v>477</v>
      </c>
      <c r="P1570" s="168">
        <v>46167</v>
      </c>
      <c r="Q1570" s="168">
        <v>46167</v>
      </c>
      <c r="R1570" t="s">
        <v>477</v>
      </c>
      <c r="S1570" t="s">
        <v>477</v>
      </c>
      <c r="T1570">
        <v>6</v>
      </c>
      <c r="U1570" t="s">
        <v>1160</v>
      </c>
      <c r="V1570" t="s">
        <v>1101</v>
      </c>
      <c r="W1570">
        <v>5170107773</v>
      </c>
      <c r="X1570">
        <v>0</v>
      </c>
      <c r="Z1570" t="s">
        <v>480</v>
      </c>
      <c r="AB1570" t="s">
        <v>535</v>
      </c>
    </row>
    <row r="1571" spans="1:28" x14ac:dyDescent="0.25">
      <c r="A1571" t="s">
        <v>1159</v>
      </c>
      <c r="B1571" t="s">
        <v>482</v>
      </c>
      <c r="C1571" t="s">
        <v>490</v>
      </c>
      <c r="D1571" t="s">
        <v>491</v>
      </c>
      <c r="E1571">
        <v>0</v>
      </c>
      <c r="F1571">
        <v>1</v>
      </c>
      <c r="G1571">
        <v>123</v>
      </c>
      <c r="H1571">
        <v>1</v>
      </c>
      <c r="I1571">
        <v>0</v>
      </c>
      <c r="J1571" s="168">
        <v>46171</v>
      </c>
      <c r="K1571" s="168">
        <v>46171</v>
      </c>
      <c r="L1571" s="168">
        <v>46220</v>
      </c>
      <c r="M1571" s="168">
        <v>46220</v>
      </c>
      <c r="N1571" t="s">
        <v>477</v>
      </c>
      <c r="O1571" t="s">
        <v>477</v>
      </c>
      <c r="P1571" s="168">
        <v>46171</v>
      </c>
      <c r="Q1571" s="168">
        <v>46171</v>
      </c>
      <c r="R1571" t="s">
        <v>477</v>
      </c>
      <c r="S1571" t="s">
        <v>477</v>
      </c>
      <c r="T1571">
        <v>6</v>
      </c>
      <c r="U1571" t="s">
        <v>1160</v>
      </c>
      <c r="V1571" t="s">
        <v>1101</v>
      </c>
      <c r="W1571">
        <v>5170107774</v>
      </c>
      <c r="X1571">
        <v>0</v>
      </c>
      <c r="Z1571" t="s">
        <v>492</v>
      </c>
      <c r="AB1571" t="s">
        <v>748</v>
      </c>
    </row>
    <row r="1572" spans="1:28" x14ac:dyDescent="0.25">
      <c r="A1572" t="s">
        <v>1159</v>
      </c>
      <c r="B1572" t="s">
        <v>494</v>
      </c>
      <c r="C1572" t="s">
        <v>495</v>
      </c>
      <c r="D1572" t="s">
        <v>496</v>
      </c>
      <c r="E1572">
        <v>0.5</v>
      </c>
      <c r="F1572">
        <v>1</v>
      </c>
      <c r="G1572">
        <v>123</v>
      </c>
      <c r="H1572">
        <v>1</v>
      </c>
      <c r="I1572">
        <v>50</v>
      </c>
      <c r="J1572" s="168">
        <v>46351</v>
      </c>
      <c r="K1572" s="168">
        <v>46351</v>
      </c>
      <c r="L1572" s="168">
        <v>46220</v>
      </c>
      <c r="M1572" s="168">
        <v>46220</v>
      </c>
      <c r="N1572" t="s">
        <v>477</v>
      </c>
      <c r="O1572" t="s">
        <v>477</v>
      </c>
      <c r="P1572" s="168">
        <v>46185</v>
      </c>
      <c r="Q1572" s="168">
        <v>46185</v>
      </c>
      <c r="R1572" t="s">
        <v>477</v>
      </c>
      <c r="S1572" t="s">
        <v>477</v>
      </c>
      <c r="T1572">
        <v>6</v>
      </c>
      <c r="U1572" t="s">
        <v>1160</v>
      </c>
      <c r="V1572" t="s">
        <v>1101</v>
      </c>
      <c r="W1572">
        <v>5170107775</v>
      </c>
      <c r="X1572">
        <v>0</v>
      </c>
      <c r="Z1572" t="s">
        <v>492</v>
      </c>
      <c r="AB1572" t="s">
        <v>748</v>
      </c>
    </row>
    <row r="1573" spans="1:28" x14ac:dyDescent="0.25">
      <c r="A1573" t="s">
        <v>1159</v>
      </c>
      <c r="B1573" t="s">
        <v>498</v>
      </c>
      <c r="C1573" t="s">
        <v>499</v>
      </c>
      <c r="D1573" t="s">
        <v>500</v>
      </c>
      <c r="E1573">
        <v>0.2</v>
      </c>
      <c r="F1573">
        <v>1</v>
      </c>
      <c r="G1573">
        <v>123</v>
      </c>
      <c r="H1573">
        <v>1</v>
      </c>
      <c r="I1573">
        <v>20</v>
      </c>
      <c r="J1573" s="168">
        <v>46351</v>
      </c>
      <c r="K1573" s="168">
        <v>46351</v>
      </c>
      <c r="L1573" s="168">
        <v>46220</v>
      </c>
      <c r="M1573" s="168">
        <v>46220</v>
      </c>
      <c r="N1573" t="s">
        <v>477</v>
      </c>
      <c r="O1573" t="s">
        <v>477</v>
      </c>
      <c r="P1573" s="168">
        <v>46281</v>
      </c>
      <c r="Q1573" s="168">
        <v>46281</v>
      </c>
      <c r="R1573" t="s">
        <v>477</v>
      </c>
      <c r="S1573" t="s">
        <v>477</v>
      </c>
      <c r="T1573">
        <v>6</v>
      </c>
      <c r="U1573" t="s">
        <v>1160</v>
      </c>
      <c r="V1573" t="s">
        <v>1101</v>
      </c>
      <c r="W1573">
        <v>5170107776</v>
      </c>
      <c r="X1573">
        <v>0</v>
      </c>
      <c r="Z1573" t="s">
        <v>492</v>
      </c>
      <c r="AB1573" t="s">
        <v>748</v>
      </c>
    </row>
    <row r="1574" spans="1:28" x14ac:dyDescent="0.25">
      <c r="A1574" t="s">
        <v>1159</v>
      </c>
      <c r="B1574" t="s">
        <v>502</v>
      </c>
      <c r="C1574" t="s">
        <v>503</v>
      </c>
      <c r="D1574" t="s">
        <v>504</v>
      </c>
      <c r="E1574">
        <v>0.1</v>
      </c>
      <c r="F1574">
        <v>1</v>
      </c>
      <c r="G1574">
        <v>123</v>
      </c>
      <c r="H1574">
        <v>1</v>
      </c>
      <c r="I1574">
        <v>10</v>
      </c>
      <c r="J1574" s="168">
        <v>46351</v>
      </c>
      <c r="K1574" s="168">
        <v>46351</v>
      </c>
      <c r="L1574" s="168">
        <v>46220</v>
      </c>
      <c r="M1574" s="168">
        <v>46269</v>
      </c>
      <c r="N1574" t="s">
        <v>477</v>
      </c>
      <c r="O1574" t="s">
        <v>477</v>
      </c>
      <c r="P1574" s="168">
        <v>46351</v>
      </c>
      <c r="Q1574" s="168">
        <v>46351</v>
      </c>
      <c r="R1574" t="s">
        <v>477</v>
      </c>
      <c r="S1574" t="s">
        <v>477</v>
      </c>
      <c r="T1574">
        <v>6</v>
      </c>
      <c r="U1574" t="s">
        <v>1160</v>
      </c>
      <c r="V1574" t="s">
        <v>1101</v>
      </c>
      <c r="W1574">
        <v>5170107777</v>
      </c>
      <c r="X1574">
        <v>0</v>
      </c>
      <c r="Z1574" t="s">
        <v>492</v>
      </c>
      <c r="AB1574" t="s">
        <v>852</v>
      </c>
    </row>
    <row r="1575" spans="1:28" x14ac:dyDescent="0.25">
      <c r="A1575" t="s">
        <v>1159</v>
      </c>
      <c r="B1575" t="s">
        <v>505</v>
      </c>
      <c r="C1575" t="s">
        <v>506</v>
      </c>
      <c r="D1575" t="s">
        <v>507</v>
      </c>
      <c r="E1575">
        <v>0.2</v>
      </c>
      <c r="F1575">
        <v>1</v>
      </c>
      <c r="G1575">
        <v>123</v>
      </c>
      <c r="H1575">
        <v>1</v>
      </c>
      <c r="I1575">
        <v>20</v>
      </c>
      <c r="J1575" s="168">
        <v>46365</v>
      </c>
      <c r="K1575" s="168">
        <v>46365</v>
      </c>
      <c r="L1575" s="168">
        <v>46276</v>
      </c>
      <c r="M1575" s="168">
        <v>46276</v>
      </c>
      <c r="N1575" t="s">
        <v>477</v>
      </c>
      <c r="O1575" t="s">
        <v>477</v>
      </c>
      <c r="P1575" s="168">
        <v>46365</v>
      </c>
      <c r="Q1575" s="168">
        <v>46365</v>
      </c>
      <c r="R1575" t="s">
        <v>477</v>
      </c>
      <c r="S1575" t="s">
        <v>477</v>
      </c>
      <c r="T1575">
        <v>6</v>
      </c>
      <c r="U1575" t="s">
        <v>1160</v>
      </c>
      <c r="V1575" t="s">
        <v>1101</v>
      </c>
      <c r="W1575">
        <v>5170107778</v>
      </c>
      <c r="X1575">
        <v>0</v>
      </c>
      <c r="Z1575" t="s">
        <v>480</v>
      </c>
      <c r="AB1575" t="s">
        <v>650</v>
      </c>
    </row>
    <row r="1576" spans="1:28" x14ac:dyDescent="0.25">
      <c r="A1576" t="s">
        <v>1161</v>
      </c>
      <c r="B1576" t="s">
        <v>474</v>
      </c>
      <c r="C1576" t="s">
        <v>475</v>
      </c>
      <c r="D1576" t="s">
        <v>476</v>
      </c>
      <c r="E1576">
        <v>0</v>
      </c>
      <c r="F1576">
        <v>1</v>
      </c>
      <c r="G1576">
        <v>286</v>
      </c>
      <c r="H1576">
        <v>1</v>
      </c>
      <c r="I1576">
        <v>0</v>
      </c>
      <c r="J1576" s="168">
        <v>46118</v>
      </c>
      <c r="K1576" s="168">
        <v>46118</v>
      </c>
      <c r="L1576" s="168">
        <v>46076</v>
      </c>
      <c r="M1576" s="168">
        <v>46076</v>
      </c>
      <c r="N1576" t="s">
        <v>477</v>
      </c>
      <c r="O1576" t="s">
        <v>477</v>
      </c>
      <c r="P1576" s="168">
        <v>46118</v>
      </c>
      <c r="Q1576" s="168">
        <v>46118</v>
      </c>
      <c r="R1576" t="s">
        <v>477</v>
      </c>
      <c r="S1576" t="s">
        <v>477</v>
      </c>
      <c r="T1576">
        <v>6</v>
      </c>
      <c r="U1576" t="s">
        <v>1162</v>
      </c>
      <c r="V1576" t="s">
        <v>1163</v>
      </c>
      <c r="W1576">
        <v>5170127812</v>
      </c>
      <c r="X1576">
        <v>0</v>
      </c>
      <c r="Z1576" t="s">
        <v>480</v>
      </c>
      <c r="AB1576" t="s">
        <v>869</v>
      </c>
    </row>
    <row r="1577" spans="1:28" x14ac:dyDescent="0.25">
      <c r="A1577" t="s">
        <v>1161</v>
      </c>
      <c r="B1577" t="s">
        <v>482</v>
      </c>
      <c r="C1577" t="s">
        <v>490</v>
      </c>
      <c r="D1577" t="s">
        <v>491</v>
      </c>
      <c r="E1577">
        <v>0</v>
      </c>
      <c r="F1577">
        <v>1</v>
      </c>
      <c r="G1577">
        <v>286</v>
      </c>
      <c r="H1577">
        <v>1</v>
      </c>
      <c r="I1577">
        <v>0</v>
      </c>
      <c r="J1577" s="168">
        <v>46129</v>
      </c>
      <c r="K1577" s="168">
        <v>46129</v>
      </c>
      <c r="L1577" s="168">
        <v>46113</v>
      </c>
      <c r="M1577" s="168">
        <v>46113</v>
      </c>
      <c r="N1577" t="s">
        <v>477</v>
      </c>
      <c r="O1577" t="s">
        <v>477</v>
      </c>
      <c r="P1577" s="168">
        <v>46129</v>
      </c>
      <c r="Q1577" s="168">
        <v>46129</v>
      </c>
      <c r="R1577" t="s">
        <v>477</v>
      </c>
      <c r="S1577" t="s">
        <v>477</v>
      </c>
      <c r="T1577">
        <v>6</v>
      </c>
      <c r="U1577" t="s">
        <v>1162</v>
      </c>
      <c r="V1577" t="s">
        <v>1163</v>
      </c>
      <c r="W1577">
        <v>5170127813</v>
      </c>
      <c r="X1577">
        <v>0</v>
      </c>
      <c r="Z1577" t="s">
        <v>492</v>
      </c>
      <c r="AB1577" t="s">
        <v>870</v>
      </c>
    </row>
    <row r="1578" spans="1:28" x14ac:dyDescent="0.25">
      <c r="A1578" t="s">
        <v>1161</v>
      </c>
      <c r="B1578" t="s">
        <v>494</v>
      </c>
      <c r="C1578" t="s">
        <v>495</v>
      </c>
      <c r="D1578" t="s">
        <v>496</v>
      </c>
      <c r="E1578">
        <v>0.5</v>
      </c>
      <c r="F1578">
        <v>1</v>
      </c>
      <c r="G1578">
        <v>286</v>
      </c>
      <c r="H1578">
        <v>1</v>
      </c>
      <c r="I1578">
        <v>50</v>
      </c>
      <c r="J1578" s="168">
        <v>46136</v>
      </c>
      <c r="K1578" s="168">
        <v>46136</v>
      </c>
      <c r="L1578" s="168">
        <v>46121</v>
      </c>
      <c r="M1578" s="168">
        <v>46121</v>
      </c>
      <c r="N1578" t="s">
        <v>477</v>
      </c>
      <c r="O1578" t="s">
        <v>477</v>
      </c>
      <c r="P1578" s="168">
        <v>46136</v>
      </c>
      <c r="Q1578" s="168">
        <v>46136</v>
      </c>
      <c r="R1578" t="s">
        <v>477</v>
      </c>
      <c r="S1578" t="s">
        <v>477</v>
      </c>
      <c r="T1578">
        <v>6</v>
      </c>
      <c r="U1578" t="s">
        <v>1162</v>
      </c>
      <c r="V1578" t="s">
        <v>1163</v>
      </c>
      <c r="W1578">
        <v>5170127814</v>
      </c>
      <c r="X1578">
        <v>0</v>
      </c>
      <c r="Z1578" t="s">
        <v>492</v>
      </c>
      <c r="AB1578" t="s">
        <v>723</v>
      </c>
    </row>
    <row r="1579" spans="1:28" x14ac:dyDescent="0.25">
      <c r="A1579" t="s">
        <v>1161</v>
      </c>
      <c r="B1579" t="s">
        <v>498</v>
      </c>
      <c r="C1579" t="s">
        <v>499</v>
      </c>
      <c r="D1579" t="s">
        <v>500</v>
      </c>
      <c r="E1579">
        <v>0.2</v>
      </c>
      <c r="F1579">
        <v>1</v>
      </c>
      <c r="G1579">
        <v>286</v>
      </c>
      <c r="H1579">
        <v>1</v>
      </c>
      <c r="I1579">
        <v>20</v>
      </c>
      <c r="J1579" s="168">
        <v>46175</v>
      </c>
      <c r="K1579" s="168">
        <v>46175</v>
      </c>
      <c r="L1579" s="168">
        <v>46185</v>
      </c>
      <c r="M1579" s="168">
        <v>46185</v>
      </c>
      <c r="N1579" t="s">
        <v>477</v>
      </c>
      <c r="O1579" t="s">
        <v>477</v>
      </c>
      <c r="P1579" s="168">
        <v>46161</v>
      </c>
      <c r="Q1579" s="168">
        <v>46161</v>
      </c>
      <c r="R1579" t="s">
        <v>477</v>
      </c>
      <c r="S1579" t="s">
        <v>477</v>
      </c>
      <c r="T1579">
        <v>6</v>
      </c>
      <c r="U1579" t="s">
        <v>1162</v>
      </c>
      <c r="V1579" t="s">
        <v>1163</v>
      </c>
      <c r="W1579">
        <v>5170127815</v>
      </c>
      <c r="X1579">
        <v>0</v>
      </c>
      <c r="Z1579" t="s">
        <v>492</v>
      </c>
      <c r="AB1579" t="s">
        <v>520</v>
      </c>
    </row>
    <row r="1580" spans="1:28" x14ac:dyDescent="0.25">
      <c r="A1580" t="s">
        <v>1161</v>
      </c>
      <c r="B1580" t="s">
        <v>502</v>
      </c>
      <c r="C1580" t="s">
        <v>503</v>
      </c>
      <c r="D1580" t="s">
        <v>504</v>
      </c>
      <c r="E1580">
        <v>0.1</v>
      </c>
      <c r="F1580">
        <v>1</v>
      </c>
      <c r="G1580">
        <v>286</v>
      </c>
      <c r="H1580">
        <v>1</v>
      </c>
      <c r="I1580">
        <v>10</v>
      </c>
      <c r="J1580" s="168">
        <v>46175</v>
      </c>
      <c r="K1580" s="168">
        <v>46175</v>
      </c>
      <c r="L1580" s="168">
        <v>46185</v>
      </c>
      <c r="M1580" s="168">
        <v>46185</v>
      </c>
      <c r="N1580" t="s">
        <v>477</v>
      </c>
      <c r="O1580" t="s">
        <v>477</v>
      </c>
      <c r="P1580" s="168">
        <v>46175</v>
      </c>
      <c r="Q1580" s="168">
        <v>46175</v>
      </c>
      <c r="R1580" t="s">
        <v>477</v>
      </c>
      <c r="S1580" t="s">
        <v>477</v>
      </c>
      <c r="T1580">
        <v>6</v>
      </c>
      <c r="U1580" t="s">
        <v>1162</v>
      </c>
      <c r="V1580" t="s">
        <v>1163</v>
      </c>
      <c r="W1580">
        <v>5170127816</v>
      </c>
      <c r="X1580">
        <v>0</v>
      </c>
      <c r="Z1580" t="s">
        <v>492</v>
      </c>
      <c r="AB1580" t="s">
        <v>520</v>
      </c>
    </row>
    <row r="1581" spans="1:28" x14ac:dyDescent="0.25">
      <c r="A1581" t="s">
        <v>1161</v>
      </c>
      <c r="B1581" t="s">
        <v>505</v>
      </c>
      <c r="C1581" t="s">
        <v>506</v>
      </c>
      <c r="D1581" t="s">
        <v>507</v>
      </c>
      <c r="E1581">
        <v>0.2</v>
      </c>
      <c r="F1581">
        <v>1</v>
      </c>
      <c r="G1581">
        <v>286</v>
      </c>
      <c r="H1581">
        <v>1</v>
      </c>
      <c r="I1581">
        <v>20</v>
      </c>
      <c r="J1581" s="168">
        <v>46242</v>
      </c>
      <c r="K1581" s="168">
        <v>46255</v>
      </c>
      <c r="L1581" s="168">
        <v>46199</v>
      </c>
      <c r="M1581" s="168">
        <v>46199</v>
      </c>
      <c r="N1581" t="s">
        <v>477</v>
      </c>
      <c r="O1581" t="s">
        <v>477</v>
      </c>
      <c r="P1581" s="168">
        <v>46242</v>
      </c>
      <c r="Q1581" s="168">
        <v>46255</v>
      </c>
      <c r="R1581" t="s">
        <v>477</v>
      </c>
      <c r="S1581" t="s">
        <v>477</v>
      </c>
      <c r="T1581">
        <v>6</v>
      </c>
      <c r="U1581" t="s">
        <v>1162</v>
      </c>
      <c r="V1581" t="s">
        <v>1163</v>
      </c>
      <c r="W1581">
        <v>5170127817</v>
      </c>
      <c r="X1581">
        <v>0</v>
      </c>
      <c r="Z1581" t="s">
        <v>480</v>
      </c>
      <c r="AB1581" t="s">
        <v>532</v>
      </c>
    </row>
    <row r="1582" spans="1:28" x14ac:dyDescent="0.25">
      <c r="A1582" t="s">
        <v>1164</v>
      </c>
      <c r="B1582" t="s">
        <v>474</v>
      </c>
      <c r="C1582" t="s">
        <v>475</v>
      </c>
      <c r="D1582" t="s">
        <v>476</v>
      </c>
      <c r="E1582">
        <v>0</v>
      </c>
      <c r="F1582">
        <v>1</v>
      </c>
      <c r="G1582">
        <v>230</v>
      </c>
      <c r="H1582">
        <v>1</v>
      </c>
      <c r="I1582">
        <v>0</v>
      </c>
      <c r="J1582" s="168">
        <v>46160</v>
      </c>
      <c r="K1582" s="168">
        <v>46160</v>
      </c>
      <c r="L1582" s="168">
        <v>46111</v>
      </c>
      <c r="M1582" s="168">
        <v>46111</v>
      </c>
      <c r="N1582" t="s">
        <v>477</v>
      </c>
      <c r="O1582" t="s">
        <v>477</v>
      </c>
      <c r="P1582" s="168">
        <v>46160</v>
      </c>
      <c r="Q1582" s="168">
        <v>46160</v>
      </c>
      <c r="R1582" t="s">
        <v>477</v>
      </c>
      <c r="S1582" t="s">
        <v>477</v>
      </c>
      <c r="T1582">
        <v>6</v>
      </c>
      <c r="U1582" t="s">
        <v>1165</v>
      </c>
      <c r="V1582" t="s">
        <v>1163</v>
      </c>
      <c r="W1582">
        <v>5170127818</v>
      </c>
      <c r="X1582">
        <v>0</v>
      </c>
      <c r="Z1582" t="s">
        <v>480</v>
      </c>
      <c r="AB1582" t="s">
        <v>746</v>
      </c>
    </row>
    <row r="1583" spans="1:28" x14ac:dyDescent="0.25">
      <c r="A1583" t="s">
        <v>1164</v>
      </c>
      <c r="B1583" t="s">
        <v>482</v>
      </c>
      <c r="C1583" t="s">
        <v>490</v>
      </c>
      <c r="D1583" t="s">
        <v>491</v>
      </c>
      <c r="E1583">
        <v>0</v>
      </c>
      <c r="F1583">
        <v>1</v>
      </c>
      <c r="G1583">
        <v>230</v>
      </c>
      <c r="H1583">
        <v>1</v>
      </c>
      <c r="I1583">
        <v>0</v>
      </c>
      <c r="J1583" s="168">
        <v>46164</v>
      </c>
      <c r="K1583" s="168">
        <v>46164</v>
      </c>
      <c r="L1583" s="168">
        <v>46120</v>
      </c>
      <c r="M1583" s="168">
        <v>46120</v>
      </c>
      <c r="N1583" t="s">
        <v>477</v>
      </c>
      <c r="O1583" t="s">
        <v>477</v>
      </c>
      <c r="P1583" s="168">
        <v>46164</v>
      </c>
      <c r="Q1583" s="168">
        <v>46164</v>
      </c>
      <c r="R1583" t="s">
        <v>477</v>
      </c>
      <c r="S1583" t="s">
        <v>477</v>
      </c>
      <c r="T1583">
        <v>6</v>
      </c>
      <c r="U1583" t="s">
        <v>1165</v>
      </c>
      <c r="V1583" t="s">
        <v>1163</v>
      </c>
      <c r="W1583">
        <v>5170127819</v>
      </c>
      <c r="X1583">
        <v>0</v>
      </c>
      <c r="Z1583" t="s">
        <v>492</v>
      </c>
      <c r="AB1583" t="s">
        <v>871</v>
      </c>
    </row>
    <row r="1584" spans="1:28" x14ac:dyDescent="0.25">
      <c r="A1584" t="s">
        <v>1164</v>
      </c>
      <c r="B1584" t="s">
        <v>494</v>
      </c>
      <c r="C1584" t="s">
        <v>495</v>
      </c>
      <c r="D1584" t="s">
        <v>496</v>
      </c>
      <c r="E1584">
        <v>0.5</v>
      </c>
      <c r="F1584">
        <v>1</v>
      </c>
      <c r="G1584">
        <v>230</v>
      </c>
      <c r="H1584">
        <v>1</v>
      </c>
      <c r="I1584">
        <v>50</v>
      </c>
      <c r="J1584" s="168">
        <v>46171</v>
      </c>
      <c r="K1584" s="168">
        <v>46171</v>
      </c>
      <c r="L1584" s="168">
        <v>46140</v>
      </c>
      <c r="M1584" s="168">
        <v>46140</v>
      </c>
      <c r="N1584" t="s">
        <v>477</v>
      </c>
      <c r="O1584" t="s">
        <v>477</v>
      </c>
      <c r="P1584" s="168">
        <v>46171</v>
      </c>
      <c r="Q1584" s="168">
        <v>46171</v>
      </c>
      <c r="R1584" t="s">
        <v>477</v>
      </c>
      <c r="S1584" t="s">
        <v>477</v>
      </c>
      <c r="T1584">
        <v>6</v>
      </c>
      <c r="U1584" t="s">
        <v>1165</v>
      </c>
      <c r="V1584" t="s">
        <v>1163</v>
      </c>
      <c r="W1584">
        <v>5170127820</v>
      </c>
      <c r="X1584">
        <v>0</v>
      </c>
      <c r="Z1584" t="s">
        <v>492</v>
      </c>
      <c r="AB1584" t="s">
        <v>758</v>
      </c>
    </row>
    <row r="1585" spans="1:28" x14ac:dyDescent="0.25">
      <c r="A1585" t="s">
        <v>1164</v>
      </c>
      <c r="B1585" t="s">
        <v>498</v>
      </c>
      <c r="C1585" t="s">
        <v>499</v>
      </c>
      <c r="D1585" t="s">
        <v>500</v>
      </c>
      <c r="E1585">
        <v>0.2</v>
      </c>
      <c r="F1585">
        <v>1</v>
      </c>
      <c r="G1585">
        <v>230</v>
      </c>
      <c r="H1585">
        <v>1</v>
      </c>
      <c r="I1585">
        <v>20</v>
      </c>
      <c r="J1585" s="168">
        <v>46268</v>
      </c>
      <c r="K1585" s="168">
        <v>46268</v>
      </c>
      <c r="L1585" s="168">
        <v>46199</v>
      </c>
      <c r="M1585" s="168">
        <v>46199</v>
      </c>
      <c r="N1585" t="s">
        <v>477</v>
      </c>
      <c r="O1585" t="s">
        <v>477</v>
      </c>
      <c r="P1585" s="168">
        <v>46202</v>
      </c>
      <c r="Q1585" s="168">
        <v>46202</v>
      </c>
      <c r="R1585" t="s">
        <v>477</v>
      </c>
      <c r="S1585" t="s">
        <v>477</v>
      </c>
      <c r="T1585">
        <v>6</v>
      </c>
      <c r="U1585" t="s">
        <v>1165</v>
      </c>
      <c r="V1585" t="s">
        <v>1163</v>
      </c>
      <c r="W1585">
        <v>5170127821</v>
      </c>
      <c r="X1585">
        <v>0</v>
      </c>
      <c r="Z1585" t="s">
        <v>492</v>
      </c>
      <c r="AB1585" t="s">
        <v>532</v>
      </c>
    </row>
    <row r="1586" spans="1:28" x14ac:dyDescent="0.25">
      <c r="A1586" t="s">
        <v>1164</v>
      </c>
      <c r="B1586" t="s">
        <v>502</v>
      </c>
      <c r="C1586" t="s">
        <v>503</v>
      </c>
      <c r="D1586" t="s">
        <v>504</v>
      </c>
      <c r="E1586">
        <v>0.1</v>
      </c>
      <c r="F1586">
        <v>1</v>
      </c>
      <c r="G1586">
        <v>230</v>
      </c>
      <c r="H1586">
        <v>1</v>
      </c>
      <c r="I1586">
        <v>10</v>
      </c>
      <c r="J1586" s="168">
        <v>46268</v>
      </c>
      <c r="K1586" s="168">
        <v>46268</v>
      </c>
      <c r="L1586" s="168">
        <v>46199</v>
      </c>
      <c r="M1586" s="168">
        <v>46227</v>
      </c>
      <c r="N1586" t="s">
        <v>477</v>
      </c>
      <c r="O1586" t="s">
        <v>477</v>
      </c>
      <c r="P1586" s="168">
        <v>46268</v>
      </c>
      <c r="Q1586" s="168">
        <v>46268</v>
      </c>
      <c r="R1586" t="s">
        <v>477</v>
      </c>
      <c r="S1586" t="s">
        <v>477</v>
      </c>
      <c r="T1586">
        <v>6</v>
      </c>
      <c r="U1586" t="s">
        <v>1165</v>
      </c>
      <c r="V1586" t="s">
        <v>1163</v>
      </c>
      <c r="W1586">
        <v>5170127822</v>
      </c>
      <c r="X1586">
        <v>0</v>
      </c>
      <c r="Z1586" t="s">
        <v>492</v>
      </c>
      <c r="AB1586" t="s">
        <v>762</v>
      </c>
    </row>
    <row r="1587" spans="1:28" x14ac:dyDescent="0.25">
      <c r="A1587" t="s">
        <v>1164</v>
      </c>
      <c r="B1587" t="s">
        <v>505</v>
      </c>
      <c r="C1587" t="s">
        <v>506</v>
      </c>
      <c r="D1587" t="s">
        <v>507</v>
      </c>
      <c r="E1587">
        <v>0.2</v>
      </c>
      <c r="F1587">
        <v>1</v>
      </c>
      <c r="G1587">
        <v>230</v>
      </c>
      <c r="H1587">
        <v>1</v>
      </c>
      <c r="I1587">
        <v>20</v>
      </c>
      <c r="J1587" s="168">
        <v>46282</v>
      </c>
      <c r="K1587" s="168">
        <v>46282</v>
      </c>
      <c r="L1587" s="168">
        <v>46251</v>
      </c>
      <c r="M1587" s="168">
        <v>46251</v>
      </c>
      <c r="N1587" t="s">
        <v>477</v>
      </c>
      <c r="O1587" t="s">
        <v>477</v>
      </c>
      <c r="P1587" s="168">
        <v>46282</v>
      </c>
      <c r="Q1587" s="168">
        <v>46282</v>
      </c>
      <c r="R1587" t="s">
        <v>477</v>
      </c>
      <c r="S1587" t="s">
        <v>477</v>
      </c>
      <c r="T1587">
        <v>6</v>
      </c>
      <c r="U1587" t="s">
        <v>1165</v>
      </c>
      <c r="V1587" t="s">
        <v>1163</v>
      </c>
      <c r="W1587">
        <v>5170127823</v>
      </c>
      <c r="X1587">
        <v>0</v>
      </c>
      <c r="Z1587" t="s">
        <v>480</v>
      </c>
      <c r="AB1587" t="s">
        <v>797</v>
      </c>
    </row>
    <row r="1588" spans="1:28" x14ac:dyDescent="0.25">
      <c r="A1588" t="s">
        <v>1166</v>
      </c>
      <c r="B1588" t="s">
        <v>474</v>
      </c>
      <c r="C1588" t="s">
        <v>475</v>
      </c>
      <c r="D1588" t="s">
        <v>476</v>
      </c>
      <c r="E1588">
        <v>0</v>
      </c>
      <c r="F1588">
        <v>1</v>
      </c>
      <c r="G1588">
        <v>82</v>
      </c>
      <c r="H1588">
        <v>1</v>
      </c>
      <c r="I1588">
        <v>0</v>
      </c>
      <c r="J1588" s="168">
        <v>46146</v>
      </c>
      <c r="K1588" s="168">
        <v>46146</v>
      </c>
      <c r="L1588" s="168">
        <v>46118</v>
      </c>
      <c r="M1588" s="168">
        <v>46118</v>
      </c>
      <c r="N1588" t="s">
        <v>477</v>
      </c>
      <c r="O1588" t="s">
        <v>477</v>
      </c>
      <c r="P1588" s="168">
        <v>46146</v>
      </c>
      <c r="Q1588" s="168">
        <v>46146</v>
      </c>
      <c r="R1588" t="s">
        <v>477</v>
      </c>
      <c r="S1588" t="s">
        <v>477</v>
      </c>
      <c r="T1588">
        <v>6</v>
      </c>
      <c r="U1588" t="s">
        <v>1167</v>
      </c>
      <c r="V1588" t="s">
        <v>1163</v>
      </c>
      <c r="W1588">
        <v>5170127824</v>
      </c>
      <c r="X1588">
        <v>0</v>
      </c>
      <c r="Z1588" t="s">
        <v>480</v>
      </c>
      <c r="AB1588" t="s">
        <v>780</v>
      </c>
    </row>
    <row r="1589" spans="1:28" x14ac:dyDescent="0.25">
      <c r="A1589" t="s">
        <v>1166</v>
      </c>
      <c r="B1589" t="s">
        <v>482</v>
      </c>
      <c r="C1589" t="s">
        <v>490</v>
      </c>
      <c r="D1589" t="s">
        <v>491</v>
      </c>
      <c r="E1589">
        <v>0</v>
      </c>
      <c r="F1589">
        <v>1</v>
      </c>
      <c r="G1589">
        <v>82</v>
      </c>
      <c r="H1589">
        <v>1</v>
      </c>
      <c r="I1589">
        <v>0</v>
      </c>
      <c r="J1589" s="168">
        <v>46150</v>
      </c>
      <c r="K1589" s="168">
        <v>46150</v>
      </c>
      <c r="L1589" s="168">
        <v>46129</v>
      </c>
      <c r="M1589" s="168">
        <v>46129</v>
      </c>
      <c r="N1589" t="s">
        <v>477</v>
      </c>
      <c r="O1589" t="s">
        <v>477</v>
      </c>
      <c r="P1589" s="168">
        <v>46150</v>
      </c>
      <c r="Q1589" s="168">
        <v>46150</v>
      </c>
      <c r="R1589" t="s">
        <v>477</v>
      </c>
      <c r="S1589" t="s">
        <v>477</v>
      </c>
      <c r="T1589">
        <v>6</v>
      </c>
      <c r="U1589" t="s">
        <v>1167</v>
      </c>
      <c r="V1589" t="s">
        <v>1163</v>
      </c>
      <c r="W1589">
        <v>5170127825</v>
      </c>
      <c r="X1589">
        <v>0</v>
      </c>
      <c r="Z1589" t="s">
        <v>492</v>
      </c>
      <c r="AB1589" t="s">
        <v>781</v>
      </c>
    </row>
    <row r="1590" spans="1:28" x14ac:dyDescent="0.25">
      <c r="A1590" t="s">
        <v>1166</v>
      </c>
      <c r="B1590" t="s">
        <v>494</v>
      </c>
      <c r="C1590" t="s">
        <v>495</v>
      </c>
      <c r="D1590" t="s">
        <v>496</v>
      </c>
      <c r="E1590">
        <v>0.5</v>
      </c>
      <c r="F1590">
        <v>1</v>
      </c>
      <c r="G1590">
        <v>82</v>
      </c>
      <c r="H1590">
        <v>1</v>
      </c>
      <c r="I1590">
        <v>50</v>
      </c>
      <c r="J1590" s="168">
        <v>46157</v>
      </c>
      <c r="K1590" s="168">
        <v>46157</v>
      </c>
      <c r="L1590" s="168">
        <v>46140</v>
      </c>
      <c r="M1590" s="168">
        <v>46140</v>
      </c>
      <c r="N1590" t="s">
        <v>477</v>
      </c>
      <c r="O1590" t="s">
        <v>477</v>
      </c>
      <c r="P1590" s="168">
        <v>46157</v>
      </c>
      <c r="Q1590" s="168">
        <v>46157</v>
      </c>
      <c r="R1590" t="s">
        <v>477</v>
      </c>
      <c r="S1590" t="s">
        <v>477</v>
      </c>
      <c r="T1590">
        <v>6</v>
      </c>
      <c r="U1590" t="s">
        <v>1167</v>
      </c>
      <c r="V1590" t="s">
        <v>1163</v>
      </c>
      <c r="W1590">
        <v>5170127826</v>
      </c>
      <c r="X1590">
        <v>0</v>
      </c>
      <c r="Z1590" t="s">
        <v>492</v>
      </c>
      <c r="AB1590" t="s">
        <v>758</v>
      </c>
    </row>
    <row r="1591" spans="1:28" x14ac:dyDescent="0.25">
      <c r="A1591" t="s">
        <v>1166</v>
      </c>
      <c r="B1591" t="s">
        <v>498</v>
      </c>
      <c r="C1591" t="s">
        <v>499</v>
      </c>
      <c r="D1591" t="s">
        <v>500</v>
      </c>
      <c r="E1591">
        <v>0.2</v>
      </c>
      <c r="F1591">
        <v>1</v>
      </c>
      <c r="G1591">
        <v>82</v>
      </c>
      <c r="H1591">
        <v>1</v>
      </c>
      <c r="I1591">
        <v>20</v>
      </c>
      <c r="J1591" s="168">
        <v>46268</v>
      </c>
      <c r="K1591" s="168">
        <v>46268</v>
      </c>
      <c r="L1591" s="168">
        <v>46199</v>
      </c>
      <c r="M1591" s="168">
        <v>46199</v>
      </c>
      <c r="N1591" t="s">
        <v>477</v>
      </c>
      <c r="O1591" t="s">
        <v>477</v>
      </c>
      <c r="P1591" s="168">
        <v>46191</v>
      </c>
      <c r="Q1591" s="168">
        <v>46191</v>
      </c>
      <c r="R1591" t="s">
        <v>477</v>
      </c>
      <c r="S1591" t="s">
        <v>477</v>
      </c>
      <c r="T1591">
        <v>6</v>
      </c>
      <c r="U1591" t="s">
        <v>1167</v>
      </c>
      <c r="V1591" t="s">
        <v>1163</v>
      </c>
      <c r="W1591">
        <v>5170127827</v>
      </c>
      <c r="X1591">
        <v>0</v>
      </c>
      <c r="Z1591" t="s">
        <v>492</v>
      </c>
      <c r="AB1591" t="s">
        <v>532</v>
      </c>
    </row>
    <row r="1592" spans="1:28" x14ac:dyDescent="0.25">
      <c r="A1592" t="s">
        <v>1166</v>
      </c>
      <c r="B1592" t="s">
        <v>502</v>
      </c>
      <c r="C1592" t="s">
        <v>503</v>
      </c>
      <c r="D1592" t="s">
        <v>504</v>
      </c>
      <c r="E1592">
        <v>0.1</v>
      </c>
      <c r="F1592">
        <v>1</v>
      </c>
      <c r="G1592">
        <v>82</v>
      </c>
      <c r="H1592">
        <v>1</v>
      </c>
      <c r="I1592">
        <v>10</v>
      </c>
      <c r="J1592" s="168">
        <v>46268</v>
      </c>
      <c r="K1592" s="168">
        <v>46268</v>
      </c>
      <c r="L1592" s="168">
        <v>46199</v>
      </c>
      <c r="M1592" s="168">
        <v>46227</v>
      </c>
      <c r="N1592" t="s">
        <v>477</v>
      </c>
      <c r="O1592" t="s">
        <v>477</v>
      </c>
      <c r="P1592" s="168">
        <v>46268</v>
      </c>
      <c r="Q1592" s="168">
        <v>46268</v>
      </c>
      <c r="R1592" t="s">
        <v>477</v>
      </c>
      <c r="S1592" t="s">
        <v>477</v>
      </c>
      <c r="T1592">
        <v>6</v>
      </c>
      <c r="U1592" t="s">
        <v>1167</v>
      </c>
      <c r="V1592" t="s">
        <v>1163</v>
      </c>
      <c r="W1592">
        <v>5170127828</v>
      </c>
      <c r="X1592">
        <v>0</v>
      </c>
      <c r="Z1592" t="s">
        <v>492</v>
      </c>
      <c r="AB1592" t="s">
        <v>762</v>
      </c>
    </row>
    <row r="1593" spans="1:28" x14ac:dyDescent="0.25">
      <c r="A1593" t="s">
        <v>1166</v>
      </c>
      <c r="B1593" t="s">
        <v>505</v>
      </c>
      <c r="C1593" t="s">
        <v>506</v>
      </c>
      <c r="D1593" t="s">
        <v>507</v>
      </c>
      <c r="E1593">
        <v>0.2</v>
      </c>
      <c r="F1593">
        <v>1</v>
      </c>
      <c r="G1593">
        <v>82</v>
      </c>
      <c r="H1593">
        <v>1</v>
      </c>
      <c r="I1593">
        <v>20</v>
      </c>
      <c r="J1593" s="168">
        <v>46282</v>
      </c>
      <c r="K1593" s="168">
        <v>46282</v>
      </c>
      <c r="L1593" s="168">
        <v>46251</v>
      </c>
      <c r="M1593" s="168">
        <v>46251</v>
      </c>
      <c r="N1593" t="s">
        <v>477</v>
      </c>
      <c r="O1593" t="s">
        <v>477</v>
      </c>
      <c r="P1593" s="168">
        <v>46282</v>
      </c>
      <c r="Q1593" s="168">
        <v>46282</v>
      </c>
      <c r="R1593" t="s">
        <v>477</v>
      </c>
      <c r="S1593" t="s">
        <v>477</v>
      </c>
      <c r="T1593">
        <v>6</v>
      </c>
      <c r="U1593" t="s">
        <v>1167</v>
      </c>
      <c r="V1593" t="s">
        <v>1163</v>
      </c>
      <c r="W1593">
        <v>5170127829</v>
      </c>
      <c r="X1593">
        <v>0</v>
      </c>
      <c r="Z1593" t="s">
        <v>480</v>
      </c>
      <c r="AB1593" t="s">
        <v>797</v>
      </c>
    </row>
    <row r="1594" spans="1:28" x14ac:dyDescent="0.25">
      <c r="A1594" t="s">
        <v>1168</v>
      </c>
      <c r="B1594" t="s">
        <v>474</v>
      </c>
      <c r="C1594" t="s">
        <v>475</v>
      </c>
      <c r="D1594" t="s">
        <v>476</v>
      </c>
      <c r="E1594">
        <v>0</v>
      </c>
      <c r="F1594">
        <v>1</v>
      </c>
      <c r="G1594">
        <v>82</v>
      </c>
      <c r="H1594">
        <v>1</v>
      </c>
      <c r="I1594">
        <v>0</v>
      </c>
      <c r="J1594" s="168">
        <v>46160</v>
      </c>
      <c r="K1594" s="168">
        <v>46160</v>
      </c>
      <c r="L1594" s="168">
        <v>46125</v>
      </c>
      <c r="M1594" s="168">
        <v>46125</v>
      </c>
      <c r="N1594" t="s">
        <v>477</v>
      </c>
      <c r="O1594" t="s">
        <v>477</v>
      </c>
      <c r="P1594" s="168">
        <v>46160</v>
      </c>
      <c r="Q1594" s="168">
        <v>46160</v>
      </c>
      <c r="R1594" t="s">
        <v>477</v>
      </c>
      <c r="S1594" t="s">
        <v>477</v>
      </c>
      <c r="T1594">
        <v>6</v>
      </c>
      <c r="U1594" t="s">
        <v>1169</v>
      </c>
      <c r="V1594" t="s">
        <v>1163</v>
      </c>
      <c r="W1594">
        <v>5170127830</v>
      </c>
      <c r="X1594">
        <v>0</v>
      </c>
      <c r="Z1594" t="s">
        <v>480</v>
      </c>
      <c r="AB1594" t="s">
        <v>765</v>
      </c>
    </row>
    <row r="1595" spans="1:28" x14ac:dyDescent="0.25">
      <c r="A1595" t="s">
        <v>1168</v>
      </c>
      <c r="B1595" t="s">
        <v>482</v>
      </c>
      <c r="C1595" t="s">
        <v>490</v>
      </c>
      <c r="D1595" t="s">
        <v>491</v>
      </c>
      <c r="E1595">
        <v>0</v>
      </c>
      <c r="F1595">
        <v>1</v>
      </c>
      <c r="G1595">
        <v>82</v>
      </c>
      <c r="H1595">
        <v>1</v>
      </c>
      <c r="I1595">
        <v>0</v>
      </c>
      <c r="J1595" s="168">
        <v>46164</v>
      </c>
      <c r="K1595" s="168">
        <v>46164</v>
      </c>
      <c r="L1595" s="168">
        <v>46138</v>
      </c>
      <c r="M1595" s="168">
        <v>46138</v>
      </c>
      <c r="N1595" t="s">
        <v>477</v>
      </c>
      <c r="O1595" t="s">
        <v>477</v>
      </c>
      <c r="P1595" s="168">
        <v>46164</v>
      </c>
      <c r="Q1595" s="168">
        <v>46164</v>
      </c>
      <c r="R1595" t="s">
        <v>477</v>
      </c>
      <c r="S1595" t="s">
        <v>477</v>
      </c>
      <c r="T1595">
        <v>6</v>
      </c>
      <c r="U1595" t="s">
        <v>1169</v>
      </c>
      <c r="V1595" t="s">
        <v>1163</v>
      </c>
      <c r="W1595">
        <v>5170127831</v>
      </c>
      <c r="X1595">
        <v>0</v>
      </c>
      <c r="Z1595" t="s">
        <v>492</v>
      </c>
      <c r="AB1595" t="s">
        <v>883</v>
      </c>
    </row>
    <row r="1596" spans="1:28" x14ac:dyDescent="0.25">
      <c r="A1596" t="s">
        <v>1168</v>
      </c>
      <c r="B1596" t="s">
        <v>494</v>
      </c>
      <c r="C1596" t="s">
        <v>495</v>
      </c>
      <c r="D1596" t="s">
        <v>496</v>
      </c>
      <c r="E1596">
        <v>0.5</v>
      </c>
      <c r="F1596">
        <v>1</v>
      </c>
      <c r="G1596">
        <v>82</v>
      </c>
      <c r="H1596">
        <v>1</v>
      </c>
      <c r="I1596">
        <v>50</v>
      </c>
      <c r="J1596" s="168">
        <v>46171</v>
      </c>
      <c r="K1596" s="168">
        <v>46171</v>
      </c>
      <c r="L1596" s="168">
        <v>46150</v>
      </c>
      <c r="M1596" s="168">
        <v>46150</v>
      </c>
      <c r="N1596" t="s">
        <v>477</v>
      </c>
      <c r="O1596" t="s">
        <v>477</v>
      </c>
      <c r="P1596" s="168">
        <v>46171</v>
      </c>
      <c r="Q1596" s="168">
        <v>46171</v>
      </c>
      <c r="R1596" t="s">
        <v>477</v>
      </c>
      <c r="S1596" t="s">
        <v>477</v>
      </c>
      <c r="T1596">
        <v>6</v>
      </c>
      <c r="U1596" t="s">
        <v>1169</v>
      </c>
      <c r="V1596" t="s">
        <v>1163</v>
      </c>
      <c r="W1596">
        <v>5170127832</v>
      </c>
      <c r="X1596">
        <v>0</v>
      </c>
      <c r="Z1596" t="s">
        <v>492</v>
      </c>
      <c r="AB1596" t="s">
        <v>884</v>
      </c>
    </row>
    <row r="1597" spans="1:28" x14ac:dyDescent="0.25">
      <c r="A1597" t="s">
        <v>1168</v>
      </c>
      <c r="B1597" t="s">
        <v>498</v>
      </c>
      <c r="C1597" t="s">
        <v>499</v>
      </c>
      <c r="D1597" t="s">
        <v>500</v>
      </c>
      <c r="E1597">
        <v>0.2</v>
      </c>
      <c r="F1597">
        <v>1</v>
      </c>
      <c r="G1597">
        <v>82</v>
      </c>
      <c r="H1597">
        <v>1</v>
      </c>
      <c r="I1597">
        <v>20</v>
      </c>
      <c r="J1597" s="168">
        <v>46268</v>
      </c>
      <c r="K1597" s="168">
        <v>46268</v>
      </c>
      <c r="L1597" s="168">
        <v>46220</v>
      </c>
      <c r="M1597" s="168">
        <v>46220</v>
      </c>
      <c r="N1597" t="s">
        <v>477</v>
      </c>
      <c r="O1597" t="s">
        <v>477</v>
      </c>
      <c r="P1597" s="168">
        <v>46202</v>
      </c>
      <c r="Q1597" s="168">
        <v>46202</v>
      </c>
      <c r="R1597" t="s">
        <v>477</v>
      </c>
      <c r="S1597" t="s">
        <v>477</v>
      </c>
      <c r="T1597">
        <v>6</v>
      </c>
      <c r="U1597" t="s">
        <v>1169</v>
      </c>
      <c r="V1597" t="s">
        <v>1163</v>
      </c>
      <c r="W1597">
        <v>5170127833</v>
      </c>
      <c r="X1597">
        <v>0</v>
      </c>
      <c r="Z1597" t="s">
        <v>492</v>
      </c>
      <c r="AB1597" t="s">
        <v>748</v>
      </c>
    </row>
    <row r="1598" spans="1:28" x14ac:dyDescent="0.25">
      <c r="A1598" t="s">
        <v>1168</v>
      </c>
      <c r="B1598" t="s">
        <v>502</v>
      </c>
      <c r="C1598" t="s">
        <v>503</v>
      </c>
      <c r="D1598" t="s">
        <v>504</v>
      </c>
      <c r="E1598">
        <v>0.1</v>
      </c>
      <c r="F1598">
        <v>1</v>
      </c>
      <c r="G1598">
        <v>82</v>
      </c>
      <c r="H1598">
        <v>1</v>
      </c>
      <c r="I1598">
        <v>10</v>
      </c>
      <c r="J1598" s="168">
        <v>46268</v>
      </c>
      <c r="K1598" s="168">
        <v>46268</v>
      </c>
      <c r="L1598" s="168">
        <v>46220</v>
      </c>
      <c r="M1598" s="168">
        <v>46289</v>
      </c>
      <c r="N1598" t="s">
        <v>477</v>
      </c>
      <c r="O1598" t="s">
        <v>477</v>
      </c>
      <c r="P1598" s="168">
        <v>46268</v>
      </c>
      <c r="Q1598" s="168">
        <v>46268</v>
      </c>
      <c r="R1598" t="s">
        <v>477</v>
      </c>
      <c r="S1598" t="s">
        <v>477</v>
      </c>
      <c r="T1598">
        <v>6</v>
      </c>
      <c r="U1598" t="s">
        <v>1169</v>
      </c>
      <c r="V1598" t="s">
        <v>1163</v>
      </c>
      <c r="W1598">
        <v>5170127834</v>
      </c>
      <c r="X1598">
        <v>0</v>
      </c>
      <c r="Z1598" t="s">
        <v>492</v>
      </c>
      <c r="AB1598" t="s">
        <v>872</v>
      </c>
    </row>
    <row r="1599" spans="1:28" x14ac:dyDescent="0.25">
      <c r="A1599" t="s">
        <v>1168</v>
      </c>
      <c r="B1599" t="s">
        <v>505</v>
      </c>
      <c r="C1599" t="s">
        <v>506</v>
      </c>
      <c r="D1599" t="s">
        <v>507</v>
      </c>
      <c r="E1599">
        <v>0.2</v>
      </c>
      <c r="F1599">
        <v>1</v>
      </c>
      <c r="G1599">
        <v>82</v>
      </c>
      <c r="H1599">
        <v>1</v>
      </c>
      <c r="I1599">
        <v>20</v>
      </c>
      <c r="J1599" s="168">
        <v>46282</v>
      </c>
      <c r="K1599" s="168">
        <v>46282</v>
      </c>
      <c r="L1599" s="168">
        <v>46309</v>
      </c>
      <c r="M1599" s="168">
        <v>46309</v>
      </c>
      <c r="N1599" t="s">
        <v>477</v>
      </c>
      <c r="O1599" t="s">
        <v>477</v>
      </c>
      <c r="P1599" s="168">
        <v>46282</v>
      </c>
      <c r="Q1599" s="168">
        <v>46282</v>
      </c>
      <c r="R1599" t="s">
        <v>477</v>
      </c>
      <c r="S1599" t="s">
        <v>477</v>
      </c>
      <c r="T1599">
        <v>6</v>
      </c>
      <c r="U1599" t="s">
        <v>1169</v>
      </c>
      <c r="V1599" t="s">
        <v>1163</v>
      </c>
      <c r="W1599">
        <v>5170127835</v>
      </c>
      <c r="X1599">
        <v>0</v>
      </c>
      <c r="Z1599" t="s">
        <v>480</v>
      </c>
      <c r="AB1599" t="s">
        <v>528</v>
      </c>
    </row>
    <row r="1600" spans="1:28" x14ac:dyDescent="0.25">
      <c r="A1600" t="s">
        <v>1170</v>
      </c>
      <c r="B1600" t="s">
        <v>474</v>
      </c>
      <c r="C1600" t="s">
        <v>475</v>
      </c>
      <c r="D1600" t="s">
        <v>476</v>
      </c>
      <c r="E1600">
        <v>0</v>
      </c>
      <c r="F1600">
        <v>1</v>
      </c>
      <c r="G1600">
        <v>82</v>
      </c>
      <c r="H1600">
        <v>1</v>
      </c>
      <c r="I1600">
        <v>0</v>
      </c>
      <c r="J1600" s="168">
        <v>46160</v>
      </c>
      <c r="K1600" s="168">
        <v>46160</v>
      </c>
      <c r="L1600" s="168">
        <v>46125</v>
      </c>
      <c r="M1600" s="168">
        <v>46125</v>
      </c>
      <c r="N1600" t="s">
        <v>477</v>
      </c>
      <c r="O1600" t="s">
        <v>477</v>
      </c>
      <c r="P1600" s="168">
        <v>46160</v>
      </c>
      <c r="Q1600" s="168">
        <v>46160</v>
      </c>
      <c r="R1600" t="s">
        <v>477</v>
      </c>
      <c r="S1600" t="s">
        <v>477</v>
      </c>
      <c r="T1600">
        <v>6</v>
      </c>
      <c r="U1600" t="s">
        <v>1171</v>
      </c>
      <c r="V1600" t="s">
        <v>1163</v>
      </c>
      <c r="W1600">
        <v>5170127836</v>
      </c>
      <c r="X1600">
        <v>0</v>
      </c>
      <c r="Z1600" t="s">
        <v>480</v>
      </c>
      <c r="AB1600" t="s">
        <v>765</v>
      </c>
    </row>
    <row r="1601" spans="1:28" x14ac:dyDescent="0.25">
      <c r="A1601" t="s">
        <v>1170</v>
      </c>
      <c r="B1601" t="s">
        <v>482</v>
      </c>
      <c r="C1601" t="s">
        <v>490</v>
      </c>
      <c r="D1601" t="s">
        <v>491</v>
      </c>
      <c r="E1601">
        <v>0</v>
      </c>
      <c r="F1601">
        <v>1</v>
      </c>
      <c r="G1601">
        <v>82</v>
      </c>
      <c r="H1601">
        <v>1</v>
      </c>
      <c r="I1601">
        <v>0</v>
      </c>
      <c r="J1601" s="168">
        <v>46164</v>
      </c>
      <c r="K1601" s="168">
        <v>46164</v>
      </c>
      <c r="L1601" s="168">
        <v>46138</v>
      </c>
      <c r="M1601" s="168">
        <v>46138</v>
      </c>
      <c r="N1601" t="s">
        <v>477</v>
      </c>
      <c r="O1601" t="s">
        <v>477</v>
      </c>
      <c r="P1601" s="168">
        <v>46164</v>
      </c>
      <c r="Q1601" s="168">
        <v>46164</v>
      </c>
      <c r="R1601" t="s">
        <v>477</v>
      </c>
      <c r="S1601" t="s">
        <v>477</v>
      </c>
      <c r="T1601">
        <v>6</v>
      </c>
      <c r="U1601" t="s">
        <v>1171</v>
      </c>
      <c r="V1601" t="s">
        <v>1163</v>
      </c>
      <c r="W1601">
        <v>5170127837</v>
      </c>
      <c r="X1601">
        <v>0</v>
      </c>
      <c r="Z1601" t="s">
        <v>492</v>
      </c>
      <c r="AB1601" t="s">
        <v>883</v>
      </c>
    </row>
    <row r="1602" spans="1:28" x14ac:dyDescent="0.25">
      <c r="A1602" t="s">
        <v>1170</v>
      </c>
      <c r="B1602" t="s">
        <v>494</v>
      </c>
      <c r="C1602" t="s">
        <v>495</v>
      </c>
      <c r="D1602" t="s">
        <v>496</v>
      </c>
      <c r="E1602">
        <v>0.5</v>
      </c>
      <c r="F1602">
        <v>1</v>
      </c>
      <c r="G1602">
        <v>82</v>
      </c>
      <c r="H1602">
        <v>1</v>
      </c>
      <c r="I1602">
        <v>50</v>
      </c>
      <c r="J1602" s="168">
        <v>46171</v>
      </c>
      <c r="K1602" s="168">
        <v>46171</v>
      </c>
      <c r="L1602" s="168">
        <v>46150</v>
      </c>
      <c r="M1602" s="168">
        <v>46150</v>
      </c>
      <c r="N1602" t="s">
        <v>477</v>
      </c>
      <c r="O1602" t="s">
        <v>477</v>
      </c>
      <c r="P1602" s="168">
        <v>46171</v>
      </c>
      <c r="Q1602" s="168">
        <v>46171</v>
      </c>
      <c r="R1602" t="s">
        <v>477</v>
      </c>
      <c r="S1602" t="s">
        <v>477</v>
      </c>
      <c r="T1602">
        <v>6</v>
      </c>
      <c r="U1602" t="s">
        <v>1171</v>
      </c>
      <c r="V1602" t="s">
        <v>1163</v>
      </c>
      <c r="W1602">
        <v>5170127838</v>
      </c>
      <c r="X1602">
        <v>0</v>
      </c>
      <c r="Z1602" t="s">
        <v>492</v>
      </c>
      <c r="AB1602" t="s">
        <v>884</v>
      </c>
    </row>
    <row r="1603" spans="1:28" x14ac:dyDescent="0.25">
      <c r="A1603" t="s">
        <v>1170</v>
      </c>
      <c r="B1603" t="s">
        <v>498</v>
      </c>
      <c r="C1603" t="s">
        <v>499</v>
      </c>
      <c r="D1603" t="s">
        <v>500</v>
      </c>
      <c r="E1603">
        <v>0.2</v>
      </c>
      <c r="F1603">
        <v>1</v>
      </c>
      <c r="G1603">
        <v>82</v>
      </c>
      <c r="H1603">
        <v>1</v>
      </c>
      <c r="I1603">
        <v>20</v>
      </c>
      <c r="J1603" s="168">
        <v>46268</v>
      </c>
      <c r="K1603" s="168">
        <v>46268</v>
      </c>
      <c r="L1603" s="168">
        <v>46220</v>
      </c>
      <c r="M1603" s="168">
        <v>46220</v>
      </c>
      <c r="N1603" t="s">
        <v>477</v>
      </c>
      <c r="O1603" t="s">
        <v>477</v>
      </c>
      <c r="P1603" s="168">
        <v>46202</v>
      </c>
      <c r="Q1603" s="168">
        <v>46202</v>
      </c>
      <c r="R1603" t="s">
        <v>477</v>
      </c>
      <c r="S1603" t="s">
        <v>477</v>
      </c>
      <c r="T1603">
        <v>6</v>
      </c>
      <c r="U1603" t="s">
        <v>1171</v>
      </c>
      <c r="V1603" t="s">
        <v>1163</v>
      </c>
      <c r="W1603">
        <v>5170127839</v>
      </c>
      <c r="X1603">
        <v>0</v>
      </c>
      <c r="Z1603" t="s">
        <v>492</v>
      </c>
      <c r="AB1603" t="s">
        <v>748</v>
      </c>
    </row>
    <row r="1604" spans="1:28" x14ac:dyDescent="0.25">
      <c r="A1604" t="s">
        <v>1170</v>
      </c>
      <c r="B1604" t="s">
        <v>502</v>
      </c>
      <c r="C1604" t="s">
        <v>503</v>
      </c>
      <c r="D1604" t="s">
        <v>504</v>
      </c>
      <c r="E1604">
        <v>0.1</v>
      </c>
      <c r="F1604">
        <v>1</v>
      </c>
      <c r="G1604">
        <v>82</v>
      </c>
      <c r="H1604">
        <v>1</v>
      </c>
      <c r="I1604">
        <v>10</v>
      </c>
      <c r="J1604" s="168">
        <v>46268</v>
      </c>
      <c r="K1604" s="168">
        <v>46268</v>
      </c>
      <c r="L1604" s="168">
        <v>46220</v>
      </c>
      <c r="M1604" s="168">
        <v>46220</v>
      </c>
      <c r="N1604" t="s">
        <v>477</v>
      </c>
      <c r="O1604" t="s">
        <v>477</v>
      </c>
      <c r="P1604" s="168">
        <v>46268</v>
      </c>
      <c r="Q1604" s="168">
        <v>46268</v>
      </c>
      <c r="R1604" t="s">
        <v>477</v>
      </c>
      <c r="S1604" t="s">
        <v>477</v>
      </c>
      <c r="T1604">
        <v>6</v>
      </c>
      <c r="U1604" t="s">
        <v>1171</v>
      </c>
      <c r="V1604" t="s">
        <v>1163</v>
      </c>
      <c r="W1604">
        <v>5170127840</v>
      </c>
      <c r="X1604">
        <v>0</v>
      </c>
      <c r="Z1604" t="s">
        <v>492</v>
      </c>
      <c r="AB1604" t="s">
        <v>748</v>
      </c>
    </row>
    <row r="1605" spans="1:28" x14ac:dyDescent="0.25">
      <c r="A1605" t="s">
        <v>1170</v>
      </c>
      <c r="B1605" t="s">
        <v>505</v>
      </c>
      <c r="C1605" t="s">
        <v>506</v>
      </c>
      <c r="D1605" t="s">
        <v>507</v>
      </c>
      <c r="E1605">
        <v>0.2</v>
      </c>
      <c r="F1605">
        <v>1</v>
      </c>
      <c r="G1605">
        <v>82</v>
      </c>
      <c r="H1605">
        <v>1</v>
      </c>
      <c r="I1605">
        <v>20</v>
      </c>
      <c r="J1605" s="168">
        <v>46282</v>
      </c>
      <c r="K1605" s="168">
        <v>46282</v>
      </c>
      <c r="L1605" s="168">
        <v>46243</v>
      </c>
      <c r="M1605" s="168">
        <v>46243</v>
      </c>
      <c r="N1605" t="s">
        <v>477</v>
      </c>
      <c r="O1605" t="s">
        <v>477</v>
      </c>
      <c r="P1605" s="168">
        <v>46282</v>
      </c>
      <c r="Q1605" s="168">
        <v>46282</v>
      </c>
      <c r="R1605" t="s">
        <v>477</v>
      </c>
      <c r="S1605" t="s">
        <v>477</v>
      </c>
      <c r="T1605">
        <v>6</v>
      </c>
      <c r="U1605" t="s">
        <v>1171</v>
      </c>
      <c r="V1605" t="s">
        <v>1163</v>
      </c>
      <c r="W1605">
        <v>5170127841</v>
      </c>
      <c r="X1605">
        <v>0</v>
      </c>
      <c r="Z1605" t="s">
        <v>480</v>
      </c>
      <c r="AB1605" t="s">
        <v>842</v>
      </c>
    </row>
    <row r="1606" spans="1:28" x14ac:dyDescent="0.25">
      <c r="A1606" t="s">
        <v>1172</v>
      </c>
      <c r="B1606" t="s">
        <v>474</v>
      </c>
      <c r="C1606" t="s">
        <v>475</v>
      </c>
      <c r="D1606" t="s">
        <v>476</v>
      </c>
      <c r="E1606">
        <v>0</v>
      </c>
      <c r="F1606">
        <v>1</v>
      </c>
      <c r="G1606">
        <v>82</v>
      </c>
      <c r="H1606">
        <v>1</v>
      </c>
      <c r="I1606">
        <v>0</v>
      </c>
      <c r="J1606" s="168">
        <v>46160</v>
      </c>
      <c r="K1606" s="168">
        <v>46160</v>
      </c>
      <c r="L1606" s="168">
        <v>46125</v>
      </c>
      <c r="M1606" s="168">
        <v>46125</v>
      </c>
      <c r="N1606" t="s">
        <v>477</v>
      </c>
      <c r="O1606" t="s">
        <v>477</v>
      </c>
      <c r="P1606" s="168">
        <v>46160</v>
      </c>
      <c r="Q1606" s="168">
        <v>46160</v>
      </c>
      <c r="R1606" t="s">
        <v>477</v>
      </c>
      <c r="S1606" t="s">
        <v>477</v>
      </c>
      <c r="T1606">
        <v>6</v>
      </c>
      <c r="U1606" t="s">
        <v>1173</v>
      </c>
      <c r="V1606" t="s">
        <v>1163</v>
      </c>
      <c r="W1606">
        <v>5170127842</v>
      </c>
      <c r="X1606">
        <v>0</v>
      </c>
      <c r="Z1606" t="s">
        <v>480</v>
      </c>
      <c r="AB1606" t="s">
        <v>765</v>
      </c>
    </row>
    <row r="1607" spans="1:28" x14ac:dyDescent="0.25">
      <c r="A1607" t="s">
        <v>1172</v>
      </c>
      <c r="B1607" t="s">
        <v>482</v>
      </c>
      <c r="C1607" t="s">
        <v>490</v>
      </c>
      <c r="D1607" t="s">
        <v>491</v>
      </c>
      <c r="E1607">
        <v>0</v>
      </c>
      <c r="F1607">
        <v>1</v>
      </c>
      <c r="G1607">
        <v>82</v>
      </c>
      <c r="H1607">
        <v>1</v>
      </c>
      <c r="I1607">
        <v>0</v>
      </c>
      <c r="J1607" s="168">
        <v>46164</v>
      </c>
      <c r="K1607" s="168">
        <v>46164</v>
      </c>
      <c r="L1607" s="168">
        <v>46138</v>
      </c>
      <c r="M1607" s="168">
        <v>46138</v>
      </c>
      <c r="N1607" t="s">
        <v>477</v>
      </c>
      <c r="O1607" t="s">
        <v>477</v>
      </c>
      <c r="P1607" s="168">
        <v>46164</v>
      </c>
      <c r="Q1607" s="168">
        <v>46164</v>
      </c>
      <c r="R1607" t="s">
        <v>477</v>
      </c>
      <c r="S1607" t="s">
        <v>477</v>
      </c>
      <c r="T1607">
        <v>6</v>
      </c>
      <c r="U1607" t="s">
        <v>1173</v>
      </c>
      <c r="V1607" t="s">
        <v>1163</v>
      </c>
      <c r="W1607">
        <v>5170127843</v>
      </c>
      <c r="X1607">
        <v>0</v>
      </c>
      <c r="Z1607" t="s">
        <v>492</v>
      </c>
      <c r="AB1607" t="s">
        <v>883</v>
      </c>
    </row>
    <row r="1608" spans="1:28" x14ac:dyDescent="0.25">
      <c r="A1608" t="s">
        <v>1172</v>
      </c>
      <c r="B1608" t="s">
        <v>494</v>
      </c>
      <c r="C1608" t="s">
        <v>495</v>
      </c>
      <c r="D1608" t="s">
        <v>496</v>
      </c>
      <c r="E1608">
        <v>0.5</v>
      </c>
      <c r="F1608">
        <v>1</v>
      </c>
      <c r="G1608">
        <v>82</v>
      </c>
      <c r="H1608">
        <v>1</v>
      </c>
      <c r="I1608">
        <v>50</v>
      </c>
      <c r="J1608" s="168">
        <v>46171</v>
      </c>
      <c r="K1608" s="168">
        <v>46171</v>
      </c>
      <c r="L1608" s="168">
        <v>46150</v>
      </c>
      <c r="M1608" s="168">
        <v>46150</v>
      </c>
      <c r="N1608" t="s">
        <v>477</v>
      </c>
      <c r="O1608" t="s">
        <v>477</v>
      </c>
      <c r="P1608" s="168">
        <v>46171</v>
      </c>
      <c r="Q1608" s="168">
        <v>46171</v>
      </c>
      <c r="R1608" t="s">
        <v>477</v>
      </c>
      <c r="S1608" t="s">
        <v>477</v>
      </c>
      <c r="T1608">
        <v>6</v>
      </c>
      <c r="U1608" t="s">
        <v>1173</v>
      </c>
      <c r="V1608" t="s">
        <v>1163</v>
      </c>
      <c r="W1608">
        <v>5170127844</v>
      </c>
      <c r="X1608">
        <v>0</v>
      </c>
      <c r="Z1608" t="s">
        <v>492</v>
      </c>
      <c r="AB1608" t="s">
        <v>884</v>
      </c>
    </row>
    <row r="1609" spans="1:28" x14ac:dyDescent="0.25">
      <c r="A1609" t="s">
        <v>1172</v>
      </c>
      <c r="B1609" t="s">
        <v>498</v>
      </c>
      <c r="C1609" t="s">
        <v>499</v>
      </c>
      <c r="D1609" t="s">
        <v>500</v>
      </c>
      <c r="E1609">
        <v>0.2</v>
      </c>
      <c r="F1609">
        <v>1</v>
      </c>
      <c r="G1609">
        <v>82</v>
      </c>
      <c r="H1609">
        <v>1</v>
      </c>
      <c r="I1609">
        <v>20</v>
      </c>
      <c r="J1609" s="168">
        <v>46268</v>
      </c>
      <c r="K1609" s="168">
        <v>46268</v>
      </c>
      <c r="L1609" s="168">
        <v>46220</v>
      </c>
      <c r="M1609" s="168">
        <v>46220</v>
      </c>
      <c r="N1609" t="s">
        <v>477</v>
      </c>
      <c r="O1609" t="s">
        <v>477</v>
      </c>
      <c r="P1609" s="168">
        <v>46202</v>
      </c>
      <c r="Q1609" s="168">
        <v>46202</v>
      </c>
      <c r="R1609" t="s">
        <v>477</v>
      </c>
      <c r="S1609" t="s">
        <v>477</v>
      </c>
      <c r="T1609">
        <v>6</v>
      </c>
      <c r="U1609" t="s">
        <v>1173</v>
      </c>
      <c r="V1609" t="s">
        <v>1163</v>
      </c>
      <c r="W1609">
        <v>5170127845</v>
      </c>
      <c r="X1609">
        <v>0</v>
      </c>
      <c r="Z1609" t="s">
        <v>492</v>
      </c>
      <c r="AB1609" t="s">
        <v>748</v>
      </c>
    </row>
    <row r="1610" spans="1:28" x14ac:dyDescent="0.25">
      <c r="A1610" t="s">
        <v>1172</v>
      </c>
      <c r="B1610" t="s">
        <v>502</v>
      </c>
      <c r="C1610" t="s">
        <v>503</v>
      </c>
      <c r="D1610" t="s">
        <v>504</v>
      </c>
      <c r="E1610">
        <v>0.1</v>
      </c>
      <c r="F1610">
        <v>1</v>
      </c>
      <c r="G1610">
        <v>82</v>
      </c>
      <c r="H1610">
        <v>1</v>
      </c>
      <c r="I1610">
        <v>10</v>
      </c>
      <c r="J1610" s="168">
        <v>46268</v>
      </c>
      <c r="K1610" s="168">
        <v>46268</v>
      </c>
      <c r="L1610" s="168">
        <v>46220</v>
      </c>
      <c r="M1610" s="168">
        <v>46220</v>
      </c>
      <c r="N1610" t="s">
        <v>477</v>
      </c>
      <c r="O1610" t="s">
        <v>477</v>
      </c>
      <c r="P1610" s="168">
        <v>46268</v>
      </c>
      <c r="Q1610" s="168">
        <v>46268</v>
      </c>
      <c r="R1610" t="s">
        <v>477</v>
      </c>
      <c r="S1610" t="s">
        <v>477</v>
      </c>
      <c r="T1610">
        <v>6</v>
      </c>
      <c r="U1610" t="s">
        <v>1173</v>
      </c>
      <c r="V1610" t="s">
        <v>1163</v>
      </c>
      <c r="W1610">
        <v>5170127846</v>
      </c>
      <c r="X1610">
        <v>0</v>
      </c>
      <c r="Z1610" t="s">
        <v>492</v>
      </c>
      <c r="AB1610" t="s">
        <v>748</v>
      </c>
    </row>
    <row r="1611" spans="1:28" x14ac:dyDescent="0.25">
      <c r="A1611" t="s">
        <v>1172</v>
      </c>
      <c r="B1611" t="s">
        <v>505</v>
      </c>
      <c r="C1611" t="s">
        <v>506</v>
      </c>
      <c r="D1611" t="s">
        <v>507</v>
      </c>
      <c r="E1611">
        <v>0.2</v>
      </c>
      <c r="F1611">
        <v>1</v>
      </c>
      <c r="G1611">
        <v>82</v>
      </c>
      <c r="H1611">
        <v>1</v>
      </c>
      <c r="I1611">
        <v>20</v>
      </c>
      <c r="J1611" s="168">
        <v>46282</v>
      </c>
      <c r="K1611" s="168">
        <v>46282</v>
      </c>
      <c r="L1611" s="168">
        <v>46243</v>
      </c>
      <c r="M1611" s="168">
        <v>46243</v>
      </c>
      <c r="N1611" t="s">
        <v>477</v>
      </c>
      <c r="O1611" t="s">
        <v>477</v>
      </c>
      <c r="P1611" s="168">
        <v>46282</v>
      </c>
      <c r="Q1611" s="168">
        <v>46282</v>
      </c>
      <c r="R1611" t="s">
        <v>477</v>
      </c>
      <c r="S1611" t="s">
        <v>477</v>
      </c>
      <c r="T1611">
        <v>6</v>
      </c>
      <c r="U1611" t="s">
        <v>1173</v>
      </c>
      <c r="V1611" t="s">
        <v>1163</v>
      </c>
      <c r="W1611">
        <v>5170127847</v>
      </c>
      <c r="X1611">
        <v>0</v>
      </c>
      <c r="Z1611" t="s">
        <v>480</v>
      </c>
      <c r="AB1611" t="s">
        <v>842</v>
      </c>
    </row>
    <row r="1612" spans="1:28" x14ac:dyDescent="0.25">
      <c r="A1612" t="s">
        <v>1174</v>
      </c>
      <c r="B1612" t="s">
        <v>474</v>
      </c>
      <c r="C1612" t="s">
        <v>475</v>
      </c>
      <c r="D1612" t="s">
        <v>476</v>
      </c>
      <c r="E1612">
        <v>0</v>
      </c>
      <c r="F1612">
        <v>1</v>
      </c>
      <c r="G1612">
        <v>82</v>
      </c>
      <c r="H1612">
        <v>1</v>
      </c>
      <c r="I1612">
        <v>0</v>
      </c>
      <c r="J1612" s="168">
        <v>46160</v>
      </c>
      <c r="K1612" s="168">
        <v>46160</v>
      </c>
      <c r="L1612" s="168">
        <v>46125</v>
      </c>
      <c r="M1612" s="168">
        <v>46125</v>
      </c>
      <c r="N1612" t="s">
        <v>477</v>
      </c>
      <c r="O1612" t="s">
        <v>477</v>
      </c>
      <c r="P1612" s="168">
        <v>46160</v>
      </c>
      <c r="Q1612" s="168">
        <v>46160</v>
      </c>
      <c r="R1612" t="s">
        <v>477</v>
      </c>
      <c r="S1612" t="s">
        <v>477</v>
      </c>
      <c r="T1612">
        <v>6</v>
      </c>
      <c r="U1612" t="s">
        <v>1175</v>
      </c>
      <c r="V1612" t="s">
        <v>1163</v>
      </c>
      <c r="W1612">
        <v>5170127848</v>
      </c>
      <c r="X1612">
        <v>0</v>
      </c>
      <c r="Z1612" t="s">
        <v>480</v>
      </c>
      <c r="AB1612" t="s">
        <v>765</v>
      </c>
    </row>
    <row r="1613" spans="1:28" x14ac:dyDescent="0.25">
      <c r="A1613" t="s">
        <v>1174</v>
      </c>
      <c r="B1613" t="s">
        <v>482</v>
      </c>
      <c r="C1613" t="s">
        <v>490</v>
      </c>
      <c r="D1613" t="s">
        <v>491</v>
      </c>
      <c r="E1613">
        <v>0</v>
      </c>
      <c r="F1613">
        <v>1</v>
      </c>
      <c r="G1613">
        <v>82</v>
      </c>
      <c r="H1613">
        <v>1</v>
      </c>
      <c r="I1613">
        <v>0</v>
      </c>
      <c r="J1613" s="168">
        <v>46164</v>
      </c>
      <c r="K1613" s="168">
        <v>46164</v>
      </c>
      <c r="L1613" s="168">
        <v>46138</v>
      </c>
      <c r="M1613" s="168">
        <v>46138</v>
      </c>
      <c r="N1613" t="s">
        <v>477</v>
      </c>
      <c r="O1613" t="s">
        <v>477</v>
      </c>
      <c r="P1613" s="168">
        <v>46164</v>
      </c>
      <c r="Q1613" s="168">
        <v>46164</v>
      </c>
      <c r="R1613" t="s">
        <v>477</v>
      </c>
      <c r="S1613" t="s">
        <v>477</v>
      </c>
      <c r="T1613">
        <v>6</v>
      </c>
      <c r="U1613" t="s">
        <v>1175</v>
      </c>
      <c r="V1613" t="s">
        <v>1163</v>
      </c>
      <c r="W1613">
        <v>5170127849</v>
      </c>
      <c r="X1613">
        <v>0</v>
      </c>
      <c r="Z1613" t="s">
        <v>492</v>
      </c>
      <c r="AB1613" t="s">
        <v>883</v>
      </c>
    </row>
    <row r="1614" spans="1:28" x14ac:dyDescent="0.25">
      <c r="A1614" t="s">
        <v>1174</v>
      </c>
      <c r="B1614" t="s">
        <v>494</v>
      </c>
      <c r="C1614" t="s">
        <v>495</v>
      </c>
      <c r="D1614" t="s">
        <v>496</v>
      </c>
      <c r="E1614">
        <v>0.5</v>
      </c>
      <c r="F1614">
        <v>1</v>
      </c>
      <c r="G1614">
        <v>82</v>
      </c>
      <c r="H1614">
        <v>1</v>
      </c>
      <c r="I1614">
        <v>50</v>
      </c>
      <c r="J1614" s="168">
        <v>46171</v>
      </c>
      <c r="K1614" s="168">
        <v>46171</v>
      </c>
      <c r="L1614" s="168">
        <v>46150</v>
      </c>
      <c r="M1614" s="168">
        <v>46150</v>
      </c>
      <c r="N1614" t="s">
        <v>477</v>
      </c>
      <c r="O1614" t="s">
        <v>477</v>
      </c>
      <c r="P1614" s="168">
        <v>46171</v>
      </c>
      <c r="Q1614" s="168">
        <v>46171</v>
      </c>
      <c r="R1614" t="s">
        <v>477</v>
      </c>
      <c r="S1614" t="s">
        <v>477</v>
      </c>
      <c r="T1614">
        <v>6</v>
      </c>
      <c r="U1614" t="s">
        <v>1175</v>
      </c>
      <c r="V1614" t="s">
        <v>1163</v>
      </c>
      <c r="W1614">
        <v>5170127850</v>
      </c>
      <c r="X1614">
        <v>0</v>
      </c>
      <c r="Z1614" t="s">
        <v>492</v>
      </c>
      <c r="AB1614" t="s">
        <v>884</v>
      </c>
    </row>
    <row r="1615" spans="1:28" x14ac:dyDescent="0.25">
      <c r="A1615" t="s">
        <v>1174</v>
      </c>
      <c r="B1615" t="s">
        <v>498</v>
      </c>
      <c r="C1615" t="s">
        <v>499</v>
      </c>
      <c r="D1615" t="s">
        <v>500</v>
      </c>
      <c r="E1615">
        <v>0.2</v>
      </c>
      <c r="F1615">
        <v>1</v>
      </c>
      <c r="G1615">
        <v>82</v>
      </c>
      <c r="H1615">
        <v>1</v>
      </c>
      <c r="I1615">
        <v>20</v>
      </c>
      <c r="J1615" s="168">
        <v>46268</v>
      </c>
      <c r="K1615" s="168">
        <v>46268</v>
      </c>
      <c r="L1615" s="168">
        <v>46220</v>
      </c>
      <c r="M1615" s="168">
        <v>46220</v>
      </c>
      <c r="N1615" t="s">
        <v>477</v>
      </c>
      <c r="O1615" t="s">
        <v>477</v>
      </c>
      <c r="P1615" s="168">
        <v>46202</v>
      </c>
      <c r="Q1615" s="168">
        <v>46202</v>
      </c>
      <c r="R1615" t="s">
        <v>477</v>
      </c>
      <c r="S1615" t="s">
        <v>477</v>
      </c>
      <c r="T1615">
        <v>6</v>
      </c>
      <c r="U1615" t="s">
        <v>1175</v>
      </c>
      <c r="V1615" t="s">
        <v>1163</v>
      </c>
      <c r="W1615">
        <v>5170127851</v>
      </c>
      <c r="X1615">
        <v>0</v>
      </c>
      <c r="Z1615" t="s">
        <v>492</v>
      </c>
      <c r="AB1615" t="s">
        <v>748</v>
      </c>
    </row>
    <row r="1616" spans="1:28" x14ac:dyDescent="0.25">
      <c r="A1616" t="s">
        <v>1174</v>
      </c>
      <c r="B1616" t="s">
        <v>502</v>
      </c>
      <c r="C1616" t="s">
        <v>503</v>
      </c>
      <c r="D1616" t="s">
        <v>504</v>
      </c>
      <c r="E1616">
        <v>0.1</v>
      </c>
      <c r="F1616">
        <v>1</v>
      </c>
      <c r="G1616">
        <v>82</v>
      </c>
      <c r="H1616">
        <v>1</v>
      </c>
      <c r="I1616">
        <v>10</v>
      </c>
      <c r="J1616" s="168">
        <v>46268</v>
      </c>
      <c r="K1616" s="168">
        <v>46268</v>
      </c>
      <c r="L1616" s="168">
        <v>46220</v>
      </c>
      <c r="M1616" s="168">
        <v>46220</v>
      </c>
      <c r="N1616" t="s">
        <v>477</v>
      </c>
      <c r="O1616" t="s">
        <v>477</v>
      </c>
      <c r="P1616" s="168">
        <v>46268</v>
      </c>
      <c r="Q1616" s="168">
        <v>46268</v>
      </c>
      <c r="R1616" t="s">
        <v>477</v>
      </c>
      <c r="S1616" t="s">
        <v>477</v>
      </c>
      <c r="T1616">
        <v>6</v>
      </c>
      <c r="U1616" t="s">
        <v>1175</v>
      </c>
      <c r="V1616" t="s">
        <v>1163</v>
      </c>
      <c r="W1616">
        <v>5170127852</v>
      </c>
      <c r="X1616">
        <v>0</v>
      </c>
      <c r="Z1616" t="s">
        <v>492</v>
      </c>
      <c r="AB1616" t="s">
        <v>748</v>
      </c>
    </row>
    <row r="1617" spans="1:28" x14ac:dyDescent="0.25">
      <c r="A1617" t="s">
        <v>1174</v>
      </c>
      <c r="B1617" t="s">
        <v>505</v>
      </c>
      <c r="C1617" t="s">
        <v>506</v>
      </c>
      <c r="D1617" t="s">
        <v>507</v>
      </c>
      <c r="E1617">
        <v>0.2</v>
      </c>
      <c r="F1617">
        <v>1</v>
      </c>
      <c r="G1617">
        <v>82</v>
      </c>
      <c r="H1617">
        <v>1</v>
      </c>
      <c r="I1617">
        <v>20</v>
      </c>
      <c r="J1617" s="168">
        <v>46282</v>
      </c>
      <c r="K1617" s="168">
        <v>46282</v>
      </c>
      <c r="L1617" s="168">
        <v>46243</v>
      </c>
      <c r="M1617" s="168">
        <v>46243</v>
      </c>
      <c r="N1617" t="s">
        <v>477</v>
      </c>
      <c r="O1617" t="s">
        <v>477</v>
      </c>
      <c r="P1617" s="168">
        <v>46282</v>
      </c>
      <c r="Q1617" s="168">
        <v>46282</v>
      </c>
      <c r="R1617" t="s">
        <v>477</v>
      </c>
      <c r="S1617" t="s">
        <v>477</v>
      </c>
      <c r="T1617">
        <v>6</v>
      </c>
      <c r="U1617" t="s">
        <v>1175</v>
      </c>
      <c r="V1617" t="s">
        <v>1163</v>
      </c>
      <c r="W1617">
        <v>5170127853</v>
      </c>
      <c r="X1617">
        <v>0</v>
      </c>
      <c r="Z1617" t="s">
        <v>480</v>
      </c>
      <c r="AB1617" t="s">
        <v>842</v>
      </c>
    </row>
    <row r="1618" spans="1:28" x14ac:dyDescent="0.25">
      <c r="A1618" t="s">
        <v>1176</v>
      </c>
      <c r="B1618" t="s">
        <v>474</v>
      </c>
      <c r="C1618" t="s">
        <v>475</v>
      </c>
      <c r="D1618" t="s">
        <v>476</v>
      </c>
      <c r="E1618">
        <v>0</v>
      </c>
      <c r="F1618">
        <v>1</v>
      </c>
      <c r="G1618">
        <v>82</v>
      </c>
      <c r="H1618">
        <v>1</v>
      </c>
      <c r="I1618">
        <v>0</v>
      </c>
      <c r="J1618" s="168">
        <v>46160</v>
      </c>
      <c r="K1618" s="168">
        <v>46160</v>
      </c>
      <c r="L1618" s="168">
        <v>46125</v>
      </c>
      <c r="M1618" s="168">
        <v>46125</v>
      </c>
      <c r="N1618" t="s">
        <v>477</v>
      </c>
      <c r="O1618" t="s">
        <v>477</v>
      </c>
      <c r="P1618" s="168">
        <v>46160</v>
      </c>
      <c r="Q1618" s="168">
        <v>46160</v>
      </c>
      <c r="R1618" t="s">
        <v>477</v>
      </c>
      <c r="S1618" t="s">
        <v>477</v>
      </c>
      <c r="T1618">
        <v>6</v>
      </c>
      <c r="U1618" t="s">
        <v>1177</v>
      </c>
      <c r="V1618" t="s">
        <v>1163</v>
      </c>
      <c r="W1618">
        <v>5170127854</v>
      </c>
      <c r="X1618">
        <v>0</v>
      </c>
      <c r="Z1618" t="s">
        <v>480</v>
      </c>
      <c r="AB1618" t="s">
        <v>765</v>
      </c>
    </row>
    <row r="1619" spans="1:28" x14ac:dyDescent="0.25">
      <c r="A1619" t="s">
        <v>1176</v>
      </c>
      <c r="B1619" t="s">
        <v>482</v>
      </c>
      <c r="C1619" t="s">
        <v>490</v>
      </c>
      <c r="D1619" t="s">
        <v>491</v>
      </c>
      <c r="E1619">
        <v>0</v>
      </c>
      <c r="F1619">
        <v>1</v>
      </c>
      <c r="G1619">
        <v>82</v>
      </c>
      <c r="H1619">
        <v>1</v>
      </c>
      <c r="I1619">
        <v>0</v>
      </c>
      <c r="J1619" s="168">
        <v>46164</v>
      </c>
      <c r="K1619" s="168">
        <v>46164</v>
      </c>
      <c r="L1619" s="168">
        <v>46138</v>
      </c>
      <c r="M1619" s="168">
        <v>46138</v>
      </c>
      <c r="N1619" t="s">
        <v>477</v>
      </c>
      <c r="O1619" t="s">
        <v>477</v>
      </c>
      <c r="P1619" s="168">
        <v>46164</v>
      </c>
      <c r="Q1619" s="168">
        <v>46164</v>
      </c>
      <c r="R1619" t="s">
        <v>477</v>
      </c>
      <c r="S1619" t="s">
        <v>477</v>
      </c>
      <c r="T1619">
        <v>6</v>
      </c>
      <c r="U1619" t="s">
        <v>1177</v>
      </c>
      <c r="V1619" t="s">
        <v>1163</v>
      </c>
      <c r="W1619">
        <v>5170127855</v>
      </c>
      <c r="X1619">
        <v>0</v>
      </c>
      <c r="Z1619" t="s">
        <v>492</v>
      </c>
      <c r="AB1619" t="s">
        <v>883</v>
      </c>
    </row>
    <row r="1620" spans="1:28" x14ac:dyDescent="0.25">
      <c r="A1620" t="s">
        <v>1176</v>
      </c>
      <c r="B1620" t="s">
        <v>494</v>
      </c>
      <c r="C1620" t="s">
        <v>495</v>
      </c>
      <c r="D1620" t="s">
        <v>496</v>
      </c>
      <c r="E1620">
        <v>0.5</v>
      </c>
      <c r="F1620">
        <v>1</v>
      </c>
      <c r="G1620">
        <v>82</v>
      </c>
      <c r="H1620">
        <v>1</v>
      </c>
      <c r="I1620">
        <v>50</v>
      </c>
      <c r="J1620" s="168">
        <v>46171</v>
      </c>
      <c r="K1620" s="168">
        <v>46171</v>
      </c>
      <c r="L1620" s="168">
        <v>46150</v>
      </c>
      <c r="M1620" s="168">
        <v>46150</v>
      </c>
      <c r="N1620" t="s">
        <v>477</v>
      </c>
      <c r="O1620" t="s">
        <v>477</v>
      </c>
      <c r="P1620" s="168">
        <v>46171</v>
      </c>
      <c r="Q1620" s="168">
        <v>46171</v>
      </c>
      <c r="R1620" t="s">
        <v>477</v>
      </c>
      <c r="S1620" t="s">
        <v>477</v>
      </c>
      <c r="T1620">
        <v>6</v>
      </c>
      <c r="U1620" t="s">
        <v>1177</v>
      </c>
      <c r="V1620" t="s">
        <v>1163</v>
      </c>
      <c r="W1620">
        <v>5170127856</v>
      </c>
      <c r="X1620">
        <v>0</v>
      </c>
      <c r="Z1620" t="s">
        <v>492</v>
      </c>
      <c r="AB1620" t="s">
        <v>884</v>
      </c>
    </row>
    <row r="1621" spans="1:28" x14ac:dyDescent="0.25">
      <c r="A1621" t="s">
        <v>1176</v>
      </c>
      <c r="B1621" t="s">
        <v>498</v>
      </c>
      <c r="C1621" t="s">
        <v>499</v>
      </c>
      <c r="D1621" t="s">
        <v>500</v>
      </c>
      <c r="E1621">
        <v>0.2</v>
      </c>
      <c r="F1621">
        <v>1</v>
      </c>
      <c r="G1621">
        <v>82</v>
      </c>
      <c r="H1621">
        <v>1</v>
      </c>
      <c r="I1621">
        <v>20</v>
      </c>
      <c r="J1621" s="168">
        <v>46268</v>
      </c>
      <c r="K1621" s="168">
        <v>46268</v>
      </c>
      <c r="L1621" s="168">
        <v>46253</v>
      </c>
      <c r="M1621" s="168">
        <v>46253</v>
      </c>
      <c r="N1621" t="s">
        <v>477</v>
      </c>
      <c r="O1621" t="s">
        <v>477</v>
      </c>
      <c r="P1621" s="168">
        <v>46202</v>
      </c>
      <c r="Q1621" s="168">
        <v>46202</v>
      </c>
      <c r="R1621" t="s">
        <v>477</v>
      </c>
      <c r="S1621" t="s">
        <v>477</v>
      </c>
      <c r="T1621">
        <v>6</v>
      </c>
      <c r="U1621" t="s">
        <v>1177</v>
      </c>
      <c r="V1621" t="s">
        <v>1163</v>
      </c>
      <c r="W1621">
        <v>5170127857</v>
      </c>
      <c r="X1621">
        <v>0</v>
      </c>
      <c r="Z1621" t="s">
        <v>492</v>
      </c>
      <c r="AB1621" t="s">
        <v>1178</v>
      </c>
    </row>
    <row r="1622" spans="1:28" x14ac:dyDescent="0.25">
      <c r="A1622" t="s">
        <v>1176</v>
      </c>
      <c r="B1622" t="s">
        <v>502</v>
      </c>
      <c r="C1622" t="s">
        <v>503</v>
      </c>
      <c r="D1622" t="s">
        <v>504</v>
      </c>
      <c r="E1622">
        <v>0.1</v>
      </c>
      <c r="F1622">
        <v>1</v>
      </c>
      <c r="G1622">
        <v>82</v>
      </c>
      <c r="H1622">
        <v>1</v>
      </c>
      <c r="I1622">
        <v>10</v>
      </c>
      <c r="J1622" s="168">
        <v>46268</v>
      </c>
      <c r="K1622" s="168">
        <v>46268</v>
      </c>
      <c r="L1622" s="168">
        <v>46253</v>
      </c>
      <c r="M1622" s="168">
        <v>46289</v>
      </c>
      <c r="N1622" t="s">
        <v>477</v>
      </c>
      <c r="O1622" t="s">
        <v>477</v>
      </c>
      <c r="P1622" s="168">
        <v>46268</v>
      </c>
      <c r="Q1622" s="168">
        <v>46268</v>
      </c>
      <c r="R1622" t="s">
        <v>477</v>
      </c>
      <c r="S1622" t="s">
        <v>477</v>
      </c>
      <c r="T1622">
        <v>6</v>
      </c>
      <c r="U1622" t="s">
        <v>1177</v>
      </c>
      <c r="V1622" t="s">
        <v>1163</v>
      </c>
      <c r="W1622">
        <v>5170127858</v>
      </c>
      <c r="X1622">
        <v>0</v>
      </c>
      <c r="Z1622" t="s">
        <v>492</v>
      </c>
      <c r="AB1622" t="s">
        <v>872</v>
      </c>
    </row>
    <row r="1623" spans="1:28" x14ac:dyDescent="0.25">
      <c r="A1623" t="s">
        <v>1176</v>
      </c>
      <c r="B1623" t="s">
        <v>505</v>
      </c>
      <c r="C1623" t="s">
        <v>506</v>
      </c>
      <c r="D1623" t="s">
        <v>507</v>
      </c>
      <c r="E1623">
        <v>0.2</v>
      </c>
      <c r="F1623">
        <v>1</v>
      </c>
      <c r="G1623">
        <v>82</v>
      </c>
      <c r="H1623">
        <v>1</v>
      </c>
      <c r="I1623">
        <v>20</v>
      </c>
      <c r="J1623" s="168">
        <v>46282</v>
      </c>
      <c r="K1623" s="168">
        <v>46282</v>
      </c>
      <c r="L1623" s="168">
        <v>46309</v>
      </c>
      <c r="M1623" s="168">
        <v>46309</v>
      </c>
      <c r="N1623" t="s">
        <v>477</v>
      </c>
      <c r="O1623" t="s">
        <v>477</v>
      </c>
      <c r="P1623" s="168">
        <v>46282</v>
      </c>
      <c r="Q1623" s="168">
        <v>46282</v>
      </c>
      <c r="R1623" t="s">
        <v>477</v>
      </c>
      <c r="S1623" t="s">
        <v>477</v>
      </c>
      <c r="T1623">
        <v>6</v>
      </c>
      <c r="U1623" t="s">
        <v>1177</v>
      </c>
      <c r="V1623" t="s">
        <v>1163</v>
      </c>
      <c r="W1623">
        <v>5170127859</v>
      </c>
      <c r="X1623">
        <v>0</v>
      </c>
      <c r="Z1623" t="s">
        <v>480</v>
      </c>
      <c r="AB1623" t="s">
        <v>528</v>
      </c>
    </row>
    <row r="1624" spans="1:28" x14ac:dyDescent="0.25">
      <c r="A1624" t="s">
        <v>1179</v>
      </c>
      <c r="B1624" t="s">
        <v>474</v>
      </c>
      <c r="C1624" t="s">
        <v>475</v>
      </c>
      <c r="D1624" t="s">
        <v>476</v>
      </c>
      <c r="E1624">
        <v>0</v>
      </c>
      <c r="F1624">
        <v>1</v>
      </c>
      <c r="G1624">
        <v>82</v>
      </c>
      <c r="H1624">
        <v>1</v>
      </c>
      <c r="I1624">
        <v>0</v>
      </c>
      <c r="J1624" s="168">
        <v>46160</v>
      </c>
      <c r="K1624" s="168">
        <v>46160</v>
      </c>
      <c r="L1624" s="168">
        <v>46125</v>
      </c>
      <c r="M1624" s="168">
        <v>46125</v>
      </c>
      <c r="N1624" t="s">
        <v>477</v>
      </c>
      <c r="O1624" t="s">
        <v>477</v>
      </c>
      <c r="P1624" s="168">
        <v>46160</v>
      </c>
      <c r="Q1624" s="168">
        <v>46160</v>
      </c>
      <c r="R1624" t="s">
        <v>477</v>
      </c>
      <c r="S1624" t="s">
        <v>477</v>
      </c>
      <c r="T1624">
        <v>6</v>
      </c>
      <c r="U1624" t="s">
        <v>1180</v>
      </c>
      <c r="V1624" t="s">
        <v>1163</v>
      </c>
      <c r="W1624">
        <v>5170127860</v>
      </c>
      <c r="X1624">
        <v>0</v>
      </c>
      <c r="Z1624" t="s">
        <v>480</v>
      </c>
      <c r="AB1624" t="s">
        <v>765</v>
      </c>
    </row>
    <row r="1625" spans="1:28" x14ac:dyDescent="0.25">
      <c r="A1625" t="s">
        <v>1179</v>
      </c>
      <c r="B1625" t="s">
        <v>482</v>
      </c>
      <c r="C1625" t="s">
        <v>490</v>
      </c>
      <c r="D1625" t="s">
        <v>491</v>
      </c>
      <c r="E1625">
        <v>0</v>
      </c>
      <c r="F1625">
        <v>1</v>
      </c>
      <c r="G1625">
        <v>82</v>
      </c>
      <c r="H1625">
        <v>1</v>
      </c>
      <c r="I1625">
        <v>0</v>
      </c>
      <c r="J1625" s="168">
        <v>46164</v>
      </c>
      <c r="K1625" s="168">
        <v>46164</v>
      </c>
      <c r="L1625" s="168">
        <v>46138</v>
      </c>
      <c r="M1625" s="168">
        <v>46138</v>
      </c>
      <c r="N1625" t="s">
        <v>477</v>
      </c>
      <c r="O1625" t="s">
        <v>477</v>
      </c>
      <c r="P1625" s="168">
        <v>46164</v>
      </c>
      <c r="Q1625" s="168">
        <v>46164</v>
      </c>
      <c r="R1625" t="s">
        <v>477</v>
      </c>
      <c r="S1625" t="s">
        <v>477</v>
      </c>
      <c r="T1625">
        <v>6</v>
      </c>
      <c r="U1625" t="s">
        <v>1180</v>
      </c>
      <c r="V1625" t="s">
        <v>1163</v>
      </c>
      <c r="W1625">
        <v>5170127861</v>
      </c>
      <c r="X1625">
        <v>0</v>
      </c>
      <c r="Z1625" t="s">
        <v>492</v>
      </c>
      <c r="AB1625" t="s">
        <v>883</v>
      </c>
    </row>
    <row r="1626" spans="1:28" x14ac:dyDescent="0.25">
      <c r="A1626" t="s">
        <v>1179</v>
      </c>
      <c r="B1626" t="s">
        <v>494</v>
      </c>
      <c r="C1626" t="s">
        <v>495</v>
      </c>
      <c r="D1626" t="s">
        <v>496</v>
      </c>
      <c r="E1626">
        <v>0.5</v>
      </c>
      <c r="F1626">
        <v>1</v>
      </c>
      <c r="G1626">
        <v>82</v>
      </c>
      <c r="H1626">
        <v>1</v>
      </c>
      <c r="I1626">
        <v>50</v>
      </c>
      <c r="J1626" s="168">
        <v>46171</v>
      </c>
      <c r="K1626" s="168">
        <v>46171</v>
      </c>
      <c r="L1626" s="168">
        <v>46150</v>
      </c>
      <c r="M1626" s="168">
        <v>46150</v>
      </c>
      <c r="N1626" t="s">
        <v>477</v>
      </c>
      <c r="O1626" t="s">
        <v>477</v>
      </c>
      <c r="P1626" s="168">
        <v>46171</v>
      </c>
      <c r="Q1626" s="168">
        <v>46171</v>
      </c>
      <c r="R1626" t="s">
        <v>477</v>
      </c>
      <c r="S1626" t="s">
        <v>477</v>
      </c>
      <c r="T1626">
        <v>6</v>
      </c>
      <c r="U1626" t="s">
        <v>1180</v>
      </c>
      <c r="V1626" t="s">
        <v>1163</v>
      </c>
      <c r="W1626">
        <v>5170127862</v>
      </c>
      <c r="X1626">
        <v>0</v>
      </c>
      <c r="Z1626" t="s">
        <v>492</v>
      </c>
      <c r="AB1626" t="s">
        <v>884</v>
      </c>
    </row>
    <row r="1627" spans="1:28" x14ac:dyDescent="0.25">
      <c r="A1627" t="s">
        <v>1179</v>
      </c>
      <c r="B1627" t="s">
        <v>498</v>
      </c>
      <c r="C1627" t="s">
        <v>499</v>
      </c>
      <c r="D1627" t="s">
        <v>500</v>
      </c>
      <c r="E1627">
        <v>0.2</v>
      </c>
      <c r="F1627">
        <v>1</v>
      </c>
      <c r="G1627">
        <v>82</v>
      </c>
      <c r="H1627">
        <v>1</v>
      </c>
      <c r="I1627">
        <v>20</v>
      </c>
      <c r="J1627" s="168">
        <v>46268</v>
      </c>
      <c r="K1627" s="168">
        <v>46268</v>
      </c>
      <c r="L1627" s="168">
        <v>46255</v>
      </c>
      <c r="M1627" s="168">
        <v>46255</v>
      </c>
      <c r="N1627" t="s">
        <v>477</v>
      </c>
      <c r="O1627" t="s">
        <v>477</v>
      </c>
      <c r="P1627" s="168">
        <v>46202</v>
      </c>
      <c r="Q1627" s="168">
        <v>46202</v>
      </c>
      <c r="R1627" t="s">
        <v>477</v>
      </c>
      <c r="S1627" t="s">
        <v>477</v>
      </c>
      <c r="T1627">
        <v>6</v>
      </c>
      <c r="U1627" t="s">
        <v>1180</v>
      </c>
      <c r="V1627" t="s">
        <v>1163</v>
      </c>
      <c r="W1627">
        <v>5170127863</v>
      </c>
      <c r="X1627">
        <v>0</v>
      </c>
      <c r="Z1627" t="s">
        <v>492</v>
      </c>
      <c r="AB1627" t="s">
        <v>617</v>
      </c>
    </row>
    <row r="1628" spans="1:28" x14ac:dyDescent="0.25">
      <c r="A1628" t="s">
        <v>1179</v>
      </c>
      <c r="B1628" t="s">
        <v>502</v>
      </c>
      <c r="C1628" t="s">
        <v>503</v>
      </c>
      <c r="D1628" t="s">
        <v>504</v>
      </c>
      <c r="E1628">
        <v>0.1</v>
      </c>
      <c r="F1628">
        <v>1</v>
      </c>
      <c r="G1628">
        <v>82</v>
      </c>
      <c r="H1628">
        <v>1</v>
      </c>
      <c r="I1628">
        <v>10</v>
      </c>
      <c r="J1628" s="168">
        <v>46268</v>
      </c>
      <c r="K1628" s="168">
        <v>46268</v>
      </c>
      <c r="L1628" s="168">
        <v>46255</v>
      </c>
      <c r="M1628" s="168">
        <v>46255</v>
      </c>
      <c r="N1628" t="s">
        <v>477</v>
      </c>
      <c r="O1628" t="s">
        <v>477</v>
      </c>
      <c r="P1628" s="168">
        <v>46268</v>
      </c>
      <c r="Q1628" s="168">
        <v>46268</v>
      </c>
      <c r="R1628" t="s">
        <v>477</v>
      </c>
      <c r="S1628" t="s">
        <v>477</v>
      </c>
      <c r="T1628">
        <v>6</v>
      </c>
      <c r="U1628" t="s">
        <v>1180</v>
      </c>
      <c r="V1628" t="s">
        <v>1163</v>
      </c>
      <c r="W1628">
        <v>5170127864</v>
      </c>
      <c r="X1628">
        <v>0</v>
      </c>
      <c r="Z1628" t="s">
        <v>492</v>
      </c>
      <c r="AB1628" t="s">
        <v>617</v>
      </c>
    </row>
    <row r="1629" spans="1:28" x14ac:dyDescent="0.25">
      <c r="A1629" t="s">
        <v>1179</v>
      </c>
      <c r="B1629" t="s">
        <v>505</v>
      </c>
      <c r="C1629" t="s">
        <v>506</v>
      </c>
      <c r="D1629" t="s">
        <v>507</v>
      </c>
      <c r="E1629">
        <v>0.2</v>
      </c>
      <c r="F1629">
        <v>1</v>
      </c>
      <c r="G1629">
        <v>82</v>
      </c>
      <c r="H1629">
        <v>1</v>
      </c>
      <c r="I1629">
        <v>20</v>
      </c>
      <c r="J1629" s="168">
        <v>46282</v>
      </c>
      <c r="K1629" s="168">
        <v>46282</v>
      </c>
      <c r="L1629" s="168">
        <v>46275</v>
      </c>
      <c r="M1629" s="168">
        <v>46275</v>
      </c>
      <c r="N1629" t="s">
        <v>477</v>
      </c>
      <c r="O1629" t="s">
        <v>477</v>
      </c>
      <c r="P1629" s="168">
        <v>46282</v>
      </c>
      <c r="Q1629" s="168">
        <v>46282</v>
      </c>
      <c r="R1629" t="s">
        <v>477</v>
      </c>
      <c r="S1629" t="s">
        <v>477</v>
      </c>
      <c r="T1629">
        <v>6</v>
      </c>
      <c r="U1629" t="s">
        <v>1180</v>
      </c>
      <c r="V1629" t="s">
        <v>1163</v>
      </c>
      <c r="W1629">
        <v>5170127865</v>
      </c>
      <c r="X1629">
        <v>0</v>
      </c>
      <c r="Z1629" t="s">
        <v>480</v>
      </c>
      <c r="AB1629" t="s">
        <v>604</v>
      </c>
    </row>
    <row r="1630" spans="1:28" x14ac:dyDescent="0.25">
      <c r="A1630" t="s">
        <v>1181</v>
      </c>
      <c r="B1630" t="s">
        <v>474</v>
      </c>
      <c r="C1630" t="s">
        <v>475</v>
      </c>
      <c r="D1630" t="s">
        <v>476</v>
      </c>
      <c r="E1630">
        <v>0</v>
      </c>
      <c r="F1630">
        <v>1</v>
      </c>
      <c r="G1630">
        <v>82</v>
      </c>
      <c r="H1630">
        <v>1</v>
      </c>
      <c r="I1630">
        <v>0</v>
      </c>
      <c r="J1630" s="168">
        <v>46160</v>
      </c>
      <c r="K1630" s="168">
        <v>46160</v>
      </c>
      <c r="L1630" s="168">
        <v>46125</v>
      </c>
      <c r="M1630" s="168">
        <v>46125</v>
      </c>
      <c r="N1630" t="s">
        <v>477</v>
      </c>
      <c r="O1630" t="s">
        <v>477</v>
      </c>
      <c r="P1630" s="168">
        <v>46160</v>
      </c>
      <c r="Q1630" s="168">
        <v>46160</v>
      </c>
      <c r="R1630" t="s">
        <v>477</v>
      </c>
      <c r="S1630" t="s">
        <v>477</v>
      </c>
      <c r="T1630">
        <v>6</v>
      </c>
      <c r="U1630" t="s">
        <v>1182</v>
      </c>
      <c r="V1630" t="s">
        <v>1163</v>
      </c>
      <c r="W1630">
        <v>5170127866</v>
      </c>
      <c r="X1630">
        <v>0</v>
      </c>
      <c r="Z1630" t="s">
        <v>480</v>
      </c>
      <c r="AB1630" t="s">
        <v>765</v>
      </c>
    </row>
    <row r="1631" spans="1:28" x14ac:dyDescent="0.25">
      <c r="A1631" t="s">
        <v>1181</v>
      </c>
      <c r="B1631" t="s">
        <v>482</v>
      </c>
      <c r="C1631" t="s">
        <v>490</v>
      </c>
      <c r="D1631" t="s">
        <v>491</v>
      </c>
      <c r="E1631">
        <v>0</v>
      </c>
      <c r="F1631">
        <v>1</v>
      </c>
      <c r="G1631">
        <v>82</v>
      </c>
      <c r="H1631">
        <v>1</v>
      </c>
      <c r="I1631">
        <v>0</v>
      </c>
      <c r="J1631" s="168">
        <v>46164</v>
      </c>
      <c r="K1631" s="168">
        <v>46164</v>
      </c>
      <c r="L1631" s="168">
        <v>46138</v>
      </c>
      <c r="M1631" s="168">
        <v>46138</v>
      </c>
      <c r="N1631" t="s">
        <v>477</v>
      </c>
      <c r="O1631" t="s">
        <v>477</v>
      </c>
      <c r="P1631" s="168">
        <v>46164</v>
      </c>
      <c r="Q1631" s="168">
        <v>46164</v>
      </c>
      <c r="R1631" t="s">
        <v>477</v>
      </c>
      <c r="S1631" t="s">
        <v>477</v>
      </c>
      <c r="T1631">
        <v>6</v>
      </c>
      <c r="U1631" t="s">
        <v>1182</v>
      </c>
      <c r="V1631" t="s">
        <v>1163</v>
      </c>
      <c r="W1631">
        <v>5170127867</v>
      </c>
      <c r="X1631">
        <v>0</v>
      </c>
      <c r="Z1631" t="s">
        <v>492</v>
      </c>
      <c r="AB1631" t="s">
        <v>883</v>
      </c>
    </row>
    <row r="1632" spans="1:28" x14ac:dyDescent="0.25">
      <c r="A1632" t="s">
        <v>1181</v>
      </c>
      <c r="B1632" t="s">
        <v>494</v>
      </c>
      <c r="C1632" t="s">
        <v>495</v>
      </c>
      <c r="D1632" t="s">
        <v>496</v>
      </c>
      <c r="E1632">
        <v>0.5</v>
      </c>
      <c r="F1632">
        <v>1</v>
      </c>
      <c r="G1632">
        <v>82</v>
      </c>
      <c r="H1632">
        <v>1</v>
      </c>
      <c r="I1632">
        <v>50</v>
      </c>
      <c r="J1632" s="168">
        <v>46171</v>
      </c>
      <c r="K1632" s="168">
        <v>46171</v>
      </c>
      <c r="L1632" s="168">
        <v>46150</v>
      </c>
      <c r="M1632" s="168">
        <v>46150</v>
      </c>
      <c r="N1632" t="s">
        <v>477</v>
      </c>
      <c r="O1632" t="s">
        <v>477</v>
      </c>
      <c r="P1632" s="168">
        <v>46171</v>
      </c>
      <c r="Q1632" s="168">
        <v>46171</v>
      </c>
      <c r="R1632" t="s">
        <v>477</v>
      </c>
      <c r="S1632" t="s">
        <v>477</v>
      </c>
      <c r="T1632">
        <v>6</v>
      </c>
      <c r="U1632" t="s">
        <v>1182</v>
      </c>
      <c r="V1632" t="s">
        <v>1163</v>
      </c>
      <c r="W1632">
        <v>5170127868</v>
      </c>
      <c r="X1632">
        <v>0</v>
      </c>
      <c r="Z1632" t="s">
        <v>492</v>
      </c>
      <c r="AB1632" t="s">
        <v>884</v>
      </c>
    </row>
    <row r="1633" spans="1:28" x14ac:dyDescent="0.25">
      <c r="A1633" t="s">
        <v>1181</v>
      </c>
      <c r="B1633" t="s">
        <v>498</v>
      </c>
      <c r="C1633" t="s">
        <v>499</v>
      </c>
      <c r="D1633" t="s">
        <v>500</v>
      </c>
      <c r="E1633">
        <v>0.2</v>
      </c>
      <c r="F1633">
        <v>1</v>
      </c>
      <c r="G1633">
        <v>82</v>
      </c>
      <c r="H1633">
        <v>1</v>
      </c>
      <c r="I1633">
        <v>20</v>
      </c>
      <c r="J1633" s="168">
        <v>46268</v>
      </c>
      <c r="K1633" s="168">
        <v>46268</v>
      </c>
      <c r="L1633" s="168">
        <v>46225</v>
      </c>
      <c r="M1633" s="168">
        <v>46225</v>
      </c>
      <c r="N1633" t="s">
        <v>477</v>
      </c>
      <c r="O1633" t="s">
        <v>477</v>
      </c>
      <c r="P1633" s="168">
        <v>46202</v>
      </c>
      <c r="Q1633" s="168">
        <v>46202</v>
      </c>
      <c r="R1633" t="s">
        <v>477</v>
      </c>
      <c r="S1633" t="s">
        <v>477</v>
      </c>
      <c r="T1633">
        <v>6</v>
      </c>
      <c r="U1633" t="s">
        <v>1182</v>
      </c>
      <c r="V1633" t="s">
        <v>1163</v>
      </c>
      <c r="W1633">
        <v>5170127869</v>
      </c>
      <c r="X1633">
        <v>0</v>
      </c>
      <c r="Z1633" t="s">
        <v>492</v>
      </c>
      <c r="AB1633" t="s">
        <v>840</v>
      </c>
    </row>
    <row r="1634" spans="1:28" x14ac:dyDescent="0.25">
      <c r="A1634" t="s">
        <v>1181</v>
      </c>
      <c r="B1634" t="s">
        <v>502</v>
      </c>
      <c r="C1634" t="s">
        <v>503</v>
      </c>
      <c r="D1634" t="s">
        <v>504</v>
      </c>
      <c r="E1634">
        <v>0.1</v>
      </c>
      <c r="F1634">
        <v>1</v>
      </c>
      <c r="G1634">
        <v>82</v>
      </c>
      <c r="H1634">
        <v>1</v>
      </c>
      <c r="I1634">
        <v>10</v>
      </c>
      <c r="J1634" s="168">
        <v>46268</v>
      </c>
      <c r="K1634" s="168">
        <v>46268</v>
      </c>
      <c r="L1634" s="168">
        <v>46225</v>
      </c>
      <c r="M1634" s="168">
        <v>46225</v>
      </c>
      <c r="N1634" t="s">
        <v>477</v>
      </c>
      <c r="O1634" t="s">
        <v>477</v>
      </c>
      <c r="P1634" s="168">
        <v>46268</v>
      </c>
      <c r="Q1634" s="168">
        <v>46268</v>
      </c>
      <c r="R1634" t="s">
        <v>477</v>
      </c>
      <c r="S1634" t="s">
        <v>477</v>
      </c>
      <c r="T1634">
        <v>6</v>
      </c>
      <c r="U1634" t="s">
        <v>1182</v>
      </c>
      <c r="V1634" t="s">
        <v>1163</v>
      </c>
      <c r="W1634">
        <v>5170127870</v>
      </c>
      <c r="X1634">
        <v>0</v>
      </c>
      <c r="Z1634" t="s">
        <v>492</v>
      </c>
      <c r="AB1634" t="s">
        <v>840</v>
      </c>
    </row>
    <row r="1635" spans="1:28" x14ac:dyDescent="0.25">
      <c r="A1635" t="s">
        <v>1181</v>
      </c>
      <c r="B1635" t="s">
        <v>505</v>
      </c>
      <c r="C1635" t="s">
        <v>506</v>
      </c>
      <c r="D1635" t="s">
        <v>507</v>
      </c>
      <c r="E1635">
        <v>0.2</v>
      </c>
      <c r="F1635">
        <v>1</v>
      </c>
      <c r="G1635">
        <v>82</v>
      </c>
      <c r="H1635">
        <v>1</v>
      </c>
      <c r="I1635">
        <v>20</v>
      </c>
      <c r="J1635" s="168">
        <v>46282</v>
      </c>
      <c r="K1635" s="168">
        <v>46282</v>
      </c>
      <c r="L1635" s="168">
        <v>46251</v>
      </c>
      <c r="M1635" s="168">
        <v>46251</v>
      </c>
      <c r="N1635" t="s">
        <v>477</v>
      </c>
      <c r="O1635" t="s">
        <v>477</v>
      </c>
      <c r="P1635" s="168">
        <v>46282</v>
      </c>
      <c r="Q1635" s="168">
        <v>46282</v>
      </c>
      <c r="R1635" t="s">
        <v>477</v>
      </c>
      <c r="S1635" t="s">
        <v>477</v>
      </c>
      <c r="T1635">
        <v>6</v>
      </c>
      <c r="U1635" t="s">
        <v>1182</v>
      </c>
      <c r="V1635" t="s">
        <v>1163</v>
      </c>
      <c r="W1635">
        <v>5170127871</v>
      </c>
      <c r="X1635">
        <v>0</v>
      </c>
      <c r="Z1635" t="s">
        <v>480</v>
      </c>
      <c r="AB1635" t="s">
        <v>797</v>
      </c>
    </row>
    <row r="1636" spans="1:28" x14ac:dyDescent="0.25">
      <c r="A1636" t="s">
        <v>1183</v>
      </c>
      <c r="B1636" t="s">
        <v>474</v>
      </c>
      <c r="C1636" t="s">
        <v>475</v>
      </c>
      <c r="D1636" t="s">
        <v>476</v>
      </c>
      <c r="E1636">
        <v>0</v>
      </c>
      <c r="F1636">
        <v>1</v>
      </c>
      <c r="G1636">
        <v>82</v>
      </c>
      <c r="H1636">
        <v>1</v>
      </c>
      <c r="I1636">
        <v>0</v>
      </c>
      <c r="J1636" s="168">
        <v>46160</v>
      </c>
      <c r="K1636" s="168">
        <v>46160</v>
      </c>
      <c r="L1636" s="168">
        <v>46125</v>
      </c>
      <c r="M1636" s="168">
        <v>46125</v>
      </c>
      <c r="N1636" t="s">
        <v>477</v>
      </c>
      <c r="O1636" t="s">
        <v>477</v>
      </c>
      <c r="P1636" s="168">
        <v>46160</v>
      </c>
      <c r="Q1636" s="168">
        <v>46160</v>
      </c>
      <c r="R1636" t="s">
        <v>477</v>
      </c>
      <c r="S1636" t="s">
        <v>477</v>
      </c>
      <c r="T1636">
        <v>6</v>
      </c>
      <c r="U1636" t="s">
        <v>1184</v>
      </c>
      <c r="V1636" t="s">
        <v>1163</v>
      </c>
      <c r="W1636">
        <v>5170127872</v>
      </c>
      <c r="X1636">
        <v>0</v>
      </c>
      <c r="Z1636" t="s">
        <v>480</v>
      </c>
      <c r="AB1636" t="s">
        <v>765</v>
      </c>
    </row>
    <row r="1637" spans="1:28" x14ac:dyDescent="0.25">
      <c r="A1637" t="s">
        <v>1183</v>
      </c>
      <c r="B1637" t="s">
        <v>482</v>
      </c>
      <c r="C1637" t="s">
        <v>490</v>
      </c>
      <c r="D1637" t="s">
        <v>491</v>
      </c>
      <c r="E1637">
        <v>0</v>
      </c>
      <c r="F1637">
        <v>1</v>
      </c>
      <c r="G1637">
        <v>82</v>
      </c>
      <c r="H1637">
        <v>1</v>
      </c>
      <c r="I1637">
        <v>0</v>
      </c>
      <c r="J1637" s="168">
        <v>46164</v>
      </c>
      <c r="K1637" s="168">
        <v>46164</v>
      </c>
      <c r="L1637" s="168">
        <v>46138</v>
      </c>
      <c r="M1637" s="168">
        <v>46138</v>
      </c>
      <c r="N1637" t="s">
        <v>477</v>
      </c>
      <c r="O1637" t="s">
        <v>477</v>
      </c>
      <c r="P1637" s="168">
        <v>46164</v>
      </c>
      <c r="Q1637" s="168">
        <v>46164</v>
      </c>
      <c r="R1637" t="s">
        <v>477</v>
      </c>
      <c r="S1637" t="s">
        <v>477</v>
      </c>
      <c r="T1637">
        <v>6</v>
      </c>
      <c r="U1637" t="s">
        <v>1184</v>
      </c>
      <c r="V1637" t="s">
        <v>1163</v>
      </c>
      <c r="W1637">
        <v>5170127873</v>
      </c>
      <c r="X1637">
        <v>0</v>
      </c>
      <c r="Z1637" t="s">
        <v>492</v>
      </c>
      <c r="AB1637" t="s">
        <v>883</v>
      </c>
    </row>
    <row r="1638" spans="1:28" x14ac:dyDescent="0.25">
      <c r="A1638" t="s">
        <v>1183</v>
      </c>
      <c r="B1638" t="s">
        <v>494</v>
      </c>
      <c r="C1638" t="s">
        <v>495</v>
      </c>
      <c r="D1638" t="s">
        <v>496</v>
      </c>
      <c r="E1638">
        <v>0.5</v>
      </c>
      <c r="F1638">
        <v>1</v>
      </c>
      <c r="G1638">
        <v>82</v>
      </c>
      <c r="H1638">
        <v>1</v>
      </c>
      <c r="I1638">
        <v>50</v>
      </c>
      <c r="J1638" s="168">
        <v>46171</v>
      </c>
      <c r="K1638" s="168">
        <v>46171</v>
      </c>
      <c r="L1638" s="168">
        <v>46150</v>
      </c>
      <c r="M1638" s="168">
        <v>46150</v>
      </c>
      <c r="N1638" t="s">
        <v>477</v>
      </c>
      <c r="O1638" t="s">
        <v>477</v>
      </c>
      <c r="P1638" s="168">
        <v>46171</v>
      </c>
      <c r="Q1638" s="168">
        <v>46171</v>
      </c>
      <c r="R1638" t="s">
        <v>477</v>
      </c>
      <c r="S1638" t="s">
        <v>477</v>
      </c>
      <c r="T1638">
        <v>6</v>
      </c>
      <c r="U1638" t="s">
        <v>1184</v>
      </c>
      <c r="V1638" t="s">
        <v>1163</v>
      </c>
      <c r="W1638">
        <v>5170127874</v>
      </c>
      <c r="X1638">
        <v>0</v>
      </c>
      <c r="Z1638" t="s">
        <v>492</v>
      </c>
      <c r="AB1638" t="s">
        <v>884</v>
      </c>
    </row>
    <row r="1639" spans="1:28" x14ac:dyDescent="0.25">
      <c r="A1639" t="s">
        <v>1183</v>
      </c>
      <c r="B1639" t="s">
        <v>498</v>
      </c>
      <c r="C1639" t="s">
        <v>499</v>
      </c>
      <c r="D1639" t="s">
        <v>500</v>
      </c>
      <c r="E1639">
        <v>0.2</v>
      </c>
      <c r="F1639">
        <v>1</v>
      </c>
      <c r="G1639">
        <v>82</v>
      </c>
      <c r="H1639">
        <v>1</v>
      </c>
      <c r="I1639">
        <v>20</v>
      </c>
      <c r="J1639" s="168">
        <v>46268</v>
      </c>
      <c r="K1639" s="168">
        <v>46268</v>
      </c>
      <c r="L1639" s="168">
        <v>46289</v>
      </c>
      <c r="M1639" s="168">
        <v>46289</v>
      </c>
      <c r="N1639" t="s">
        <v>477</v>
      </c>
      <c r="O1639" t="s">
        <v>477</v>
      </c>
      <c r="P1639" s="168">
        <v>46202</v>
      </c>
      <c r="Q1639" s="168">
        <v>46202</v>
      </c>
      <c r="R1639" t="s">
        <v>477</v>
      </c>
      <c r="S1639" t="s">
        <v>477</v>
      </c>
      <c r="T1639">
        <v>6</v>
      </c>
      <c r="U1639" t="s">
        <v>1184</v>
      </c>
      <c r="V1639" t="s">
        <v>1163</v>
      </c>
      <c r="W1639">
        <v>5170127875</v>
      </c>
      <c r="X1639">
        <v>0</v>
      </c>
      <c r="Z1639" t="s">
        <v>492</v>
      </c>
      <c r="AB1639" t="s">
        <v>872</v>
      </c>
    </row>
    <row r="1640" spans="1:28" x14ac:dyDescent="0.25">
      <c r="A1640" t="s">
        <v>1183</v>
      </c>
      <c r="B1640" t="s">
        <v>502</v>
      </c>
      <c r="C1640" t="s">
        <v>503</v>
      </c>
      <c r="D1640" t="s">
        <v>504</v>
      </c>
      <c r="E1640">
        <v>0.1</v>
      </c>
      <c r="F1640">
        <v>1</v>
      </c>
      <c r="G1640">
        <v>82</v>
      </c>
      <c r="H1640">
        <v>1</v>
      </c>
      <c r="I1640">
        <v>10</v>
      </c>
      <c r="J1640" s="168">
        <v>46268</v>
      </c>
      <c r="K1640" s="168">
        <v>46268</v>
      </c>
      <c r="L1640" s="168">
        <v>46289</v>
      </c>
      <c r="M1640" s="168">
        <v>46289</v>
      </c>
      <c r="N1640" t="s">
        <v>477</v>
      </c>
      <c r="O1640" t="s">
        <v>477</v>
      </c>
      <c r="P1640" s="168">
        <v>46268</v>
      </c>
      <c r="Q1640" s="168">
        <v>46268</v>
      </c>
      <c r="R1640" t="s">
        <v>477</v>
      </c>
      <c r="S1640" t="s">
        <v>477</v>
      </c>
      <c r="T1640">
        <v>6</v>
      </c>
      <c r="U1640" t="s">
        <v>1184</v>
      </c>
      <c r="V1640" t="s">
        <v>1163</v>
      </c>
      <c r="W1640">
        <v>5170127876</v>
      </c>
      <c r="X1640">
        <v>0</v>
      </c>
      <c r="Z1640" t="s">
        <v>492</v>
      </c>
      <c r="AB1640" t="s">
        <v>872</v>
      </c>
    </row>
    <row r="1641" spans="1:28" x14ac:dyDescent="0.25">
      <c r="A1641" t="s">
        <v>1183</v>
      </c>
      <c r="B1641" t="s">
        <v>505</v>
      </c>
      <c r="C1641" t="s">
        <v>506</v>
      </c>
      <c r="D1641" t="s">
        <v>507</v>
      </c>
      <c r="E1641">
        <v>0.2</v>
      </c>
      <c r="F1641">
        <v>1</v>
      </c>
      <c r="G1641">
        <v>82</v>
      </c>
      <c r="H1641">
        <v>1</v>
      </c>
      <c r="I1641">
        <v>20</v>
      </c>
      <c r="J1641" s="168">
        <v>46282</v>
      </c>
      <c r="K1641" s="168">
        <v>46282</v>
      </c>
      <c r="L1641" s="168">
        <v>46309</v>
      </c>
      <c r="M1641" s="168">
        <v>46309</v>
      </c>
      <c r="N1641" t="s">
        <v>477</v>
      </c>
      <c r="O1641" t="s">
        <v>477</v>
      </c>
      <c r="P1641" s="168">
        <v>46282</v>
      </c>
      <c r="Q1641" s="168">
        <v>46282</v>
      </c>
      <c r="R1641" t="s">
        <v>477</v>
      </c>
      <c r="S1641" t="s">
        <v>477</v>
      </c>
      <c r="T1641">
        <v>6</v>
      </c>
      <c r="U1641" t="s">
        <v>1184</v>
      </c>
      <c r="V1641" t="s">
        <v>1163</v>
      </c>
      <c r="W1641">
        <v>5170127877</v>
      </c>
      <c r="X1641">
        <v>0</v>
      </c>
      <c r="Z1641" t="s">
        <v>480</v>
      </c>
      <c r="AB1641" t="s">
        <v>528</v>
      </c>
    </row>
    <row r="1642" spans="1:28" x14ac:dyDescent="0.25">
      <c r="A1642" t="s">
        <v>1185</v>
      </c>
      <c r="B1642" t="s">
        <v>474</v>
      </c>
      <c r="C1642" t="s">
        <v>475</v>
      </c>
      <c r="D1642" t="s">
        <v>476</v>
      </c>
      <c r="E1642">
        <v>0</v>
      </c>
      <c r="F1642">
        <v>1</v>
      </c>
      <c r="G1642">
        <v>82</v>
      </c>
      <c r="H1642">
        <v>1</v>
      </c>
      <c r="I1642">
        <v>0</v>
      </c>
      <c r="J1642" s="168">
        <v>46160</v>
      </c>
      <c r="K1642" s="168">
        <v>46160</v>
      </c>
      <c r="L1642" s="168">
        <v>46139</v>
      </c>
      <c r="M1642" s="168">
        <v>46139</v>
      </c>
      <c r="N1642" t="s">
        <v>477</v>
      </c>
      <c r="O1642" t="s">
        <v>477</v>
      </c>
      <c r="P1642" s="168">
        <v>46160</v>
      </c>
      <c r="Q1642" s="168">
        <v>46160</v>
      </c>
      <c r="R1642" t="s">
        <v>477</v>
      </c>
      <c r="S1642" t="s">
        <v>477</v>
      </c>
      <c r="T1642">
        <v>6</v>
      </c>
      <c r="U1642" t="s">
        <v>1186</v>
      </c>
      <c r="V1642" t="s">
        <v>1163</v>
      </c>
      <c r="W1642">
        <v>5170127878</v>
      </c>
      <c r="X1642">
        <v>0</v>
      </c>
      <c r="Z1642" t="s">
        <v>480</v>
      </c>
      <c r="AB1642" t="s">
        <v>714</v>
      </c>
    </row>
    <row r="1643" spans="1:28" x14ac:dyDescent="0.25">
      <c r="A1643" t="s">
        <v>1185</v>
      </c>
      <c r="B1643" t="s">
        <v>482</v>
      </c>
      <c r="C1643" t="s">
        <v>490</v>
      </c>
      <c r="D1643" t="s">
        <v>491</v>
      </c>
      <c r="E1643">
        <v>0</v>
      </c>
      <c r="F1643">
        <v>1</v>
      </c>
      <c r="G1643">
        <v>82</v>
      </c>
      <c r="H1643">
        <v>1</v>
      </c>
      <c r="I1643">
        <v>0</v>
      </c>
      <c r="J1643" s="168">
        <v>46164</v>
      </c>
      <c r="K1643" s="168">
        <v>46164</v>
      </c>
      <c r="L1643" s="168">
        <v>46144</v>
      </c>
      <c r="M1643" s="168">
        <v>46144</v>
      </c>
      <c r="N1643" t="s">
        <v>477</v>
      </c>
      <c r="O1643" t="s">
        <v>477</v>
      </c>
      <c r="P1643" s="168">
        <v>46164</v>
      </c>
      <c r="Q1643" s="168">
        <v>46164</v>
      </c>
      <c r="R1643" t="s">
        <v>477</v>
      </c>
      <c r="S1643" t="s">
        <v>477</v>
      </c>
      <c r="T1643">
        <v>6</v>
      </c>
      <c r="U1643" t="s">
        <v>1186</v>
      </c>
      <c r="V1643" t="s">
        <v>1163</v>
      </c>
      <c r="W1643">
        <v>5170127879</v>
      </c>
      <c r="X1643">
        <v>0</v>
      </c>
      <c r="Z1643" t="s">
        <v>492</v>
      </c>
      <c r="AB1643" t="s">
        <v>728</v>
      </c>
    </row>
    <row r="1644" spans="1:28" x14ac:dyDescent="0.25">
      <c r="A1644" t="s">
        <v>1185</v>
      </c>
      <c r="B1644" t="s">
        <v>494</v>
      </c>
      <c r="C1644" t="s">
        <v>495</v>
      </c>
      <c r="D1644" t="s">
        <v>496</v>
      </c>
      <c r="E1644">
        <v>0.5</v>
      </c>
      <c r="F1644">
        <v>1</v>
      </c>
      <c r="G1644">
        <v>82</v>
      </c>
      <c r="H1644">
        <v>1</v>
      </c>
      <c r="I1644">
        <v>50</v>
      </c>
      <c r="J1644" s="168">
        <v>46171</v>
      </c>
      <c r="K1644" s="168">
        <v>46171</v>
      </c>
      <c r="L1644" s="168">
        <v>46156</v>
      </c>
      <c r="M1644" s="168">
        <v>46156</v>
      </c>
      <c r="N1644" t="s">
        <v>477</v>
      </c>
      <c r="O1644" t="s">
        <v>477</v>
      </c>
      <c r="P1644" s="168">
        <v>46171</v>
      </c>
      <c r="Q1644" s="168">
        <v>46171</v>
      </c>
      <c r="R1644" t="s">
        <v>477</v>
      </c>
      <c r="S1644" t="s">
        <v>477</v>
      </c>
      <c r="T1644">
        <v>6</v>
      </c>
      <c r="U1644" t="s">
        <v>1186</v>
      </c>
      <c r="V1644" t="s">
        <v>1163</v>
      </c>
      <c r="W1644">
        <v>5170127880</v>
      </c>
      <c r="X1644">
        <v>0</v>
      </c>
      <c r="Z1644" t="s">
        <v>492</v>
      </c>
      <c r="AB1644" t="s">
        <v>1187</v>
      </c>
    </row>
    <row r="1645" spans="1:28" x14ac:dyDescent="0.25">
      <c r="A1645" t="s">
        <v>1185</v>
      </c>
      <c r="B1645" t="s">
        <v>498</v>
      </c>
      <c r="C1645" t="s">
        <v>499</v>
      </c>
      <c r="D1645" t="s">
        <v>500</v>
      </c>
      <c r="E1645">
        <v>0.2</v>
      </c>
      <c r="F1645">
        <v>1</v>
      </c>
      <c r="G1645">
        <v>82</v>
      </c>
      <c r="H1645">
        <v>1</v>
      </c>
      <c r="I1645">
        <v>20</v>
      </c>
      <c r="J1645" s="168">
        <v>46268</v>
      </c>
      <c r="K1645" s="168">
        <v>46268</v>
      </c>
      <c r="L1645" s="168">
        <v>46225</v>
      </c>
      <c r="M1645" s="168">
        <v>46225</v>
      </c>
      <c r="N1645" t="s">
        <v>477</v>
      </c>
      <c r="O1645" t="s">
        <v>477</v>
      </c>
      <c r="P1645" s="168">
        <v>46202</v>
      </c>
      <c r="Q1645" s="168">
        <v>46202</v>
      </c>
      <c r="R1645" t="s">
        <v>477</v>
      </c>
      <c r="S1645" t="s">
        <v>477</v>
      </c>
      <c r="T1645">
        <v>6</v>
      </c>
      <c r="U1645" t="s">
        <v>1186</v>
      </c>
      <c r="V1645" t="s">
        <v>1163</v>
      </c>
      <c r="W1645">
        <v>5170127881</v>
      </c>
      <c r="X1645">
        <v>0</v>
      </c>
      <c r="Z1645" t="s">
        <v>492</v>
      </c>
      <c r="AB1645" t="s">
        <v>840</v>
      </c>
    </row>
    <row r="1646" spans="1:28" x14ac:dyDescent="0.25">
      <c r="A1646" t="s">
        <v>1185</v>
      </c>
      <c r="B1646" t="s">
        <v>502</v>
      </c>
      <c r="C1646" t="s">
        <v>503</v>
      </c>
      <c r="D1646" t="s">
        <v>504</v>
      </c>
      <c r="E1646">
        <v>0.1</v>
      </c>
      <c r="F1646">
        <v>1</v>
      </c>
      <c r="G1646">
        <v>82</v>
      </c>
      <c r="H1646">
        <v>1</v>
      </c>
      <c r="I1646">
        <v>10</v>
      </c>
      <c r="J1646" s="168">
        <v>46268</v>
      </c>
      <c r="K1646" s="168">
        <v>46268</v>
      </c>
      <c r="L1646" s="168">
        <v>46225</v>
      </c>
      <c r="M1646" s="168">
        <v>46225</v>
      </c>
      <c r="N1646" t="s">
        <v>477</v>
      </c>
      <c r="O1646" t="s">
        <v>477</v>
      </c>
      <c r="P1646" s="168">
        <v>46268</v>
      </c>
      <c r="Q1646" s="168">
        <v>46268</v>
      </c>
      <c r="R1646" t="s">
        <v>477</v>
      </c>
      <c r="S1646" t="s">
        <v>477</v>
      </c>
      <c r="T1646">
        <v>6</v>
      </c>
      <c r="U1646" t="s">
        <v>1186</v>
      </c>
      <c r="V1646" t="s">
        <v>1163</v>
      </c>
      <c r="W1646">
        <v>5170127882</v>
      </c>
      <c r="X1646">
        <v>0</v>
      </c>
      <c r="Z1646" t="s">
        <v>492</v>
      </c>
      <c r="AB1646" t="s">
        <v>840</v>
      </c>
    </row>
    <row r="1647" spans="1:28" x14ac:dyDescent="0.25">
      <c r="A1647" t="s">
        <v>1185</v>
      </c>
      <c r="B1647" t="s">
        <v>505</v>
      </c>
      <c r="C1647" t="s">
        <v>506</v>
      </c>
      <c r="D1647" t="s">
        <v>507</v>
      </c>
      <c r="E1647">
        <v>0.2</v>
      </c>
      <c r="F1647">
        <v>1</v>
      </c>
      <c r="G1647">
        <v>82</v>
      </c>
      <c r="H1647">
        <v>1</v>
      </c>
      <c r="I1647">
        <v>20</v>
      </c>
      <c r="J1647" s="168">
        <v>46282</v>
      </c>
      <c r="K1647" s="168">
        <v>46282</v>
      </c>
      <c r="L1647" s="168">
        <v>46251</v>
      </c>
      <c r="M1647" s="168">
        <v>46251</v>
      </c>
      <c r="N1647" t="s">
        <v>477</v>
      </c>
      <c r="O1647" t="s">
        <v>477</v>
      </c>
      <c r="P1647" s="168">
        <v>46282</v>
      </c>
      <c r="Q1647" s="168">
        <v>46282</v>
      </c>
      <c r="R1647" t="s">
        <v>477</v>
      </c>
      <c r="S1647" t="s">
        <v>477</v>
      </c>
      <c r="T1647">
        <v>6</v>
      </c>
      <c r="U1647" t="s">
        <v>1186</v>
      </c>
      <c r="V1647" t="s">
        <v>1163</v>
      </c>
      <c r="W1647">
        <v>5170127883</v>
      </c>
      <c r="X1647">
        <v>0</v>
      </c>
      <c r="Z1647" t="s">
        <v>480</v>
      </c>
      <c r="AB1647" t="s">
        <v>797</v>
      </c>
    </row>
    <row r="1648" spans="1:28" x14ac:dyDescent="0.25">
      <c r="A1648" t="s">
        <v>1188</v>
      </c>
      <c r="B1648" t="s">
        <v>474</v>
      </c>
      <c r="C1648" t="s">
        <v>475</v>
      </c>
      <c r="D1648" t="s">
        <v>476</v>
      </c>
      <c r="E1648">
        <v>0</v>
      </c>
      <c r="F1648">
        <v>1</v>
      </c>
      <c r="G1648">
        <v>82</v>
      </c>
      <c r="H1648">
        <v>1</v>
      </c>
      <c r="I1648">
        <v>0</v>
      </c>
      <c r="J1648" s="168">
        <v>46160</v>
      </c>
      <c r="K1648" s="168">
        <v>46160</v>
      </c>
      <c r="L1648" s="168">
        <v>46125</v>
      </c>
      <c r="M1648" s="168">
        <v>46125</v>
      </c>
      <c r="N1648" t="s">
        <v>477</v>
      </c>
      <c r="O1648" t="s">
        <v>477</v>
      </c>
      <c r="P1648" s="168">
        <v>46160</v>
      </c>
      <c r="Q1648" s="168">
        <v>46160</v>
      </c>
      <c r="R1648" t="s">
        <v>477</v>
      </c>
      <c r="S1648" t="s">
        <v>477</v>
      </c>
      <c r="T1648">
        <v>6</v>
      </c>
      <c r="U1648" t="s">
        <v>1189</v>
      </c>
      <c r="V1648" t="s">
        <v>1163</v>
      </c>
      <c r="W1648">
        <v>5170127884</v>
      </c>
      <c r="X1648">
        <v>0</v>
      </c>
      <c r="Z1648" t="s">
        <v>480</v>
      </c>
      <c r="AB1648" t="s">
        <v>765</v>
      </c>
    </row>
    <row r="1649" spans="1:28" x14ac:dyDescent="0.25">
      <c r="A1649" t="s">
        <v>1188</v>
      </c>
      <c r="B1649" t="s">
        <v>482</v>
      </c>
      <c r="C1649" t="s">
        <v>490</v>
      </c>
      <c r="D1649" t="s">
        <v>491</v>
      </c>
      <c r="E1649">
        <v>0</v>
      </c>
      <c r="F1649">
        <v>1</v>
      </c>
      <c r="G1649">
        <v>82</v>
      </c>
      <c r="H1649">
        <v>1</v>
      </c>
      <c r="I1649">
        <v>0</v>
      </c>
      <c r="J1649" s="168">
        <v>46164</v>
      </c>
      <c r="K1649" s="168">
        <v>46164</v>
      </c>
      <c r="L1649" s="168">
        <v>46138</v>
      </c>
      <c r="M1649" s="168">
        <v>46138</v>
      </c>
      <c r="N1649" t="s">
        <v>477</v>
      </c>
      <c r="O1649" t="s">
        <v>477</v>
      </c>
      <c r="P1649" s="168">
        <v>46164</v>
      </c>
      <c r="Q1649" s="168">
        <v>46164</v>
      </c>
      <c r="R1649" t="s">
        <v>477</v>
      </c>
      <c r="S1649" t="s">
        <v>477</v>
      </c>
      <c r="T1649">
        <v>6</v>
      </c>
      <c r="U1649" t="s">
        <v>1189</v>
      </c>
      <c r="V1649" t="s">
        <v>1163</v>
      </c>
      <c r="W1649">
        <v>5170127885</v>
      </c>
      <c r="X1649">
        <v>0</v>
      </c>
      <c r="Z1649" t="s">
        <v>492</v>
      </c>
      <c r="AB1649" t="s">
        <v>883</v>
      </c>
    </row>
    <row r="1650" spans="1:28" x14ac:dyDescent="0.25">
      <c r="A1650" t="s">
        <v>1188</v>
      </c>
      <c r="B1650" t="s">
        <v>494</v>
      </c>
      <c r="C1650" t="s">
        <v>495</v>
      </c>
      <c r="D1650" t="s">
        <v>496</v>
      </c>
      <c r="E1650">
        <v>0.5</v>
      </c>
      <c r="F1650">
        <v>1</v>
      </c>
      <c r="G1650">
        <v>82</v>
      </c>
      <c r="H1650">
        <v>1</v>
      </c>
      <c r="I1650">
        <v>50</v>
      </c>
      <c r="J1650" s="168">
        <v>46171</v>
      </c>
      <c r="K1650" s="168">
        <v>46171</v>
      </c>
      <c r="L1650" s="168">
        <v>46150</v>
      </c>
      <c r="M1650" s="168">
        <v>46150</v>
      </c>
      <c r="N1650" t="s">
        <v>477</v>
      </c>
      <c r="O1650" t="s">
        <v>477</v>
      </c>
      <c r="P1650" s="168">
        <v>46171</v>
      </c>
      <c r="Q1650" s="168">
        <v>46171</v>
      </c>
      <c r="R1650" t="s">
        <v>477</v>
      </c>
      <c r="S1650" t="s">
        <v>477</v>
      </c>
      <c r="T1650">
        <v>6</v>
      </c>
      <c r="U1650" t="s">
        <v>1189</v>
      </c>
      <c r="V1650" t="s">
        <v>1163</v>
      </c>
      <c r="W1650">
        <v>5170127886</v>
      </c>
      <c r="X1650">
        <v>0</v>
      </c>
      <c r="Z1650" t="s">
        <v>492</v>
      </c>
      <c r="AB1650" t="s">
        <v>884</v>
      </c>
    </row>
    <row r="1651" spans="1:28" x14ac:dyDescent="0.25">
      <c r="A1651" t="s">
        <v>1188</v>
      </c>
      <c r="B1651" t="s">
        <v>498</v>
      </c>
      <c r="C1651" t="s">
        <v>499</v>
      </c>
      <c r="D1651" t="s">
        <v>500</v>
      </c>
      <c r="E1651">
        <v>0.2</v>
      </c>
      <c r="F1651">
        <v>1</v>
      </c>
      <c r="G1651">
        <v>82</v>
      </c>
      <c r="H1651">
        <v>1</v>
      </c>
      <c r="I1651">
        <v>20</v>
      </c>
      <c r="J1651" s="168">
        <v>46268</v>
      </c>
      <c r="K1651" s="168">
        <v>46268</v>
      </c>
      <c r="L1651" s="168">
        <v>46225</v>
      </c>
      <c r="M1651" s="168">
        <v>46225</v>
      </c>
      <c r="N1651" t="s">
        <v>477</v>
      </c>
      <c r="O1651" t="s">
        <v>477</v>
      </c>
      <c r="P1651" s="168">
        <v>46202</v>
      </c>
      <c r="Q1651" s="168">
        <v>46202</v>
      </c>
      <c r="R1651" t="s">
        <v>477</v>
      </c>
      <c r="S1651" t="s">
        <v>477</v>
      </c>
      <c r="T1651">
        <v>6</v>
      </c>
      <c r="U1651" t="s">
        <v>1189</v>
      </c>
      <c r="V1651" t="s">
        <v>1163</v>
      </c>
      <c r="W1651">
        <v>5170127887</v>
      </c>
      <c r="X1651">
        <v>0</v>
      </c>
      <c r="Z1651" t="s">
        <v>492</v>
      </c>
      <c r="AB1651" t="s">
        <v>840</v>
      </c>
    </row>
    <row r="1652" spans="1:28" x14ac:dyDescent="0.25">
      <c r="A1652" t="s">
        <v>1188</v>
      </c>
      <c r="B1652" t="s">
        <v>502</v>
      </c>
      <c r="C1652" t="s">
        <v>503</v>
      </c>
      <c r="D1652" t="s">
        <v>504</v>
      </c>
      <c r="E1652">
        <v>0.1</v>
      </c>
      <c r="F1652">
        <v>1</v>
      </c>
      <c r="G1652">
        <v>82</v>
      </c>
      <c r="H1652">
        <v>1</v>
      </c>
      <c r="I1652">
        <v>10</v>
      </c>
      <c r="J1652" s="168">
        <v>46268</v>
      </c>
      <c r="K1652" s="168">
        <v>46268</v>
      </c>
      <c r="L1652" s="168">
        <v>46225</v>
      </c>
      <c r="M1652" s="168">
        <v>46225</v>
      </c>
      <c r="N1652" t="s">
        <v>477</v>
      </c>
      <c r="O1652" t="s">
        <v>477</v>
      </c>
      <c r="P1652" s="168">
        <v>46268</v>
      </c>
      <c r="Q1652" s="168">
        <v>46268</v>
      </c>
      <c r="R1652" t="s">
        <v>477</v>
      </c>
      <c r="S1652" t="s">
        <v>477</v>
      </c>
      <c r="T1652">
        <v>6</v>
      </c>
      <c r="U1652" t="s">
        <v>1189</v>
      </c>
      <c r="V1652" t="s">
        <v>1163</v>
      </c>
      <c r="W1652">
        <v>5170127888</v>
      </c>
      <c r="X1652">
        <v>0</v>
      </c>
      <c r="Z1652" t="s">
        <v>492</v>
      </c>
      <c r="AB1652" t="s">
        <v>840</v>
      </c>
    </row>
    <row r="1653" spans="1:28" x14ac:dyDescent="0.25">
      <c r="A1653" t="s">
        <v>1188</v>
      </c>
      <c r="B1653" t="s">
        <v>505</v>
      </c>
      <c r="C1653" t="s">
        <v>506</v>
      </c>
      <c r="D1653" t="s">
        <v>507</v>
      </c>
      <c r="E1653">
        <v>0.2</v>
      </c>
      <c r="F1653">
        <v>1</v>
      </c>
      <c r="G1653">
        <v>82</v>
      </c>
      <c r="H1653">
        <v>1</v>
      </c>
      <c r="I1653">
        <v>20</v>
      </c>
      <c r="J1653" s="168">
        <v>46282</v>
      </c>
      <c r="K1653" s="168">
        <v>46282</v>
      </c>
      <c r="L1653" s="168">
        <v>46251</v>
      </c>
      <c r="M1653" s="168">
        <v>46251</v>
      </c>
      <c r="N1653" t="s">
        <v>477</v>
      </c>
      <c r="O1653" t="s">
        <v>477</v>
      </c>
      <c r="P1653" s="168">
        <v>46282</v>
      </c>
      <c r="Q1653" s="168">
        <v>46282</v>
      </c>
      <c r="R1653" t="s">
        <v>477</v>
      </c>
      <c r="S1653" t="s">
        <v>477</v>
      </c>
      <c r="T1653">
        <v>6</v>
      </c>
      <c r="U1653" t="s">
        <v>1189</v>
      </c>
      <c r="V1653" t="s">
        <v>1163</v>
      </c>
      <c r="W1653">
        <v>5170127889</v>
      </c>
      <c r="X1653">
        <v>0</v>
      </c>
      <c r="Z1653" t="s">
        <v>480</v>
      </c>
      <c r="AB1653" t="s">
        <v>797</v>
      </c>
    </row>
    <row r="1654" spans="1:28" x14ac:dyDescent="0.25">
      <c r="A1654" t="s">
        <v>1190</v>
      </c>
      <c r="B1654" t="s">
        <v>474</v>
      </c>
      <c r="C1654" t="s">
        <v>475</v>
      </c>
      <c r="D1654" t="s">
        <v>476</v>
      </c>
      <c r="E1654">
        <v>0</v>
      </c>
      <c r="F1654">
        <v>1</v>
      </c>
      <c r="G1654">
        <v>82</v>
      </c>
      <c r="H1654">
        <v>1</v>
      </c>
      <c r="I1654">
        <v>0</v>
      </c>
      <c r="J1654" s="168">
        <v>46160</v>
      </c>
      <c r="K1654" s="168">
        <v>46160</v>
      </c>
      <c r="L1654" s="168">
        <v>46104</v>
      </c>
      <c r="M1654" s="168">
        <v>46104</v>
      </c>
      <c r="N1654" t="s">
        <v>477</v>
      </c>
      <c r="O1654" t="s">
        <v>477</v>
      </c>
      <c r="P1654" s="168">
        <v>46160</v>
      </c>
      <c r="Q1654" s="168">
        <v>46160</v>
      </c>
      <c r="R1654" t="s">
        <v>477</v>
      </c>
      <c r="S1654" t="s">
        <v>477</v>
      </c>
      <c r="T1654">
        <v>6</v>
      </c>
      <c r="U1654" t="s">
        <v>1191</v>
      </c>
      <c r="V1654" t="s">
        <v>1163</v>
      </c>
      <c r="W1654">
        <v>5170127890</v>
      </c>
      <c r="X1654">
        <v>0</v>
      </c>
      <c r="Z1654" t="s">
        <v>480</v>
      </c>
      <c r="AB1654" t="s">
        <v>721</v>
      </c>
    </row>
    <row r="1655" spans="1:28" x14ac:dyDescent="0.25">
      <c r="A1655" t="s">
        <v>1190</v>
      </c>
      <c r="B1655" t="s">
        <v>482</v>
      </c>
      <c r="C1655" t="s">
        <v>490</v>
      </c>
      <c r="D1655" t="s">
        <v>491</v>
      </c>
      <c r="E1655">
        <v>0</v>
      </c>
      <c r="F1655">
        <v>1</v>
      </c>
      <c r="G1655">
        <v>82</v>
      </c>
      <c r="H1655">
        <v>1</v>
      </c>
      <c r="I1655">
        <v>0</v>
      </c>
      <c r="J1655" s="168">
        <v>46164</v>
      </c>
      <c r="K1655" s="168">
        <v>46164</v>
      </c>
      <c r="L1655" s="168">
        <v>46115</v>
      </c>
      <c r="M1655" s="168">
        <v>46115</v>
      </c>
      <c r="N1655" t="s">
        <v>477</v>
      </c>
      <c r="O1655" t="s">
        <v>477</v>
      </c>
      <c r="P1655" s="168">
        <v>46164</v>
      </c>
      <c r="Q1655" s="168">
        <v>46164</v>
      </c>
      <c r="R1655" t="s">
        <v>477</v>
      </c>
      <c r="S1655" t="s">
        <v>477</v>
      </c>
      <c r="T1655">
        <v>6</v>
      </c>
      <c r="U1655" t="s">
        <v>1191</v>
      </c>
      <c r="V1655" t="s">
        <v>1163</v>
      </c>
      <c r="W1655">
        <v>5170127891</v>
      </c>
      <c r="X1655">
        <v>0</v>
      </c>
      <c r="Z1655" t="s">
        <v>492</v>
      </c>
      <c r="AB1655" t="s">
        <v>866</v>
      </c>
    </row>
    <row r="1656" spans="1:28" x14ac:dyDescent="0.25">
      <c r="A1656" t="s">
        <v>1190</v>
      </c>
      <c r="B1656" t="s">
        <v>494</v>
      </c>
      <c r="C1656" t="s">
        <v>495</v>
      </c>
      <c r="D1656" t="s">
        <v>496</v>
      </c>
      <c r="E1656">
        <v>0.5</v>
      </c>
      <c r="F1656">
        <v>1</v>
      </c>
      <c r="G1656">
        <v>82</v>
      </c>
      <c r="H1656">
        <v>1</v>
      </c>
      <c r="I1656">
        <v>50</v>
      </c>
      <c r="J1656" s="168">
        <v>46171</v>
      </c>
      <c r="K1656" s="168">
        <v>46171</v>
      </c>
      <c r="L1656" s="168">
        <v>46122</v>
      </c>
      <c r="M1656" s="168">
        <v>46122</v>
      </c>
      <c r="N1656" t="s">
        <v>477</v>
      </c>
      <c r="O1656" t="s">
        <v>477</v>
      </c>
      <c r="P1656" s="168">
        <v>46171</v>
      </c>
      <c r="Q1656" s="168">
        <v>46171</v>
      </c>
      <c r="R1656" t="s">
        <v>477</v>
      </c>
      <c r="S1656" t="s">
        <v>477</v>
      </c>
      <c r="T1656">
        <v>6</v>
      </c>
      <c r="U1656" t="s">
        <v>1191</v>
      </c>
      <c r="V1656" t="s">
        <v>1163</v>
      </c>
      <c r="W1656">
        <v>5170127892</v>
      </c>
      <c r="X1656">
        <v>0</v>
      </c>
      <c r="Z1656" t="s">
        <v>492</v>
      </c>
      <c r="AB1656" t="s">
        <v>857</v>
      </c>
    </row>
    <row r="1657" spans="1:28" x14ac:dyDescent="0.25">
      <c r="A1657" t="s">
        <v>1190</v>
      </c>
      <c r="B1657" t="s">
        <v>498</v>
      </c>
      <c r="C1657" t="s">
        <v>499</v>
      </c>
      <c r="D1657" t="s">
        <v>500</v>
      </c>
      <c r="E1657">
        <v>0.2</v>
      </c>
      <c r="F1657">
        <v>1</v>
      </c>
      <c r="G1657">
        <v>82</v>
      </c>
      <c r="H1657">
        <v>1</v>
      </c>
      <c r="I1657">
        <v>20</v>
      </c>
      <c r="J1657" s="168">
        <v>46268</v>
      </c>
      <c r="K1657" s="168">
        <v>46268</v>
      </c>
      <c r="L1657" s="168">
        <v>46227</v>
      </c>
      <c r="M1657" s="168">
        <v>46227</v>
      </c>
      <c r="N1657" t="s">
        <v>477</v>
      </c>
      <c r="O1657" t="s">
        <v>477</v>
      </c>
      <c r="P1657" s="168">
        <v>46202</v>
      </c>
      <c r="Q1657" s="168">
        <v>46202</v>
      </c>
      <c r="R1657" t="s">
        <v>477</v>
      </c>
      <c r="S1657" t="s">
        <v>477</v>
      </c>
      <c r="T1657">
        <v>6</v>
      </c>
      <c r="U1657" t="s">
        <v>1191</v>
      </c>
      <c r="V1657" t="s">
        <v>1163</v>
      </c>
      <c r="W1657">
        <v>5170127893</v>
      </c>
      <c r="X1657">
        <v>0</v>
      </c>
      <c r="Z1657" t="s">
        <v>492</v>
      </c>
      <c r="AB1657" t="s">
        <v>762</v>
      </c>
    </row>
    <row r="1658" spans="1:28" x14ac:dyDescent="0.25">
      <c r="A1658" t="s">
        <v>1190</v>
      </c>
      <c r="B1658" t="s">
        <v>502</v>
      </c>
      <c r="C1658" t="s">
        <v>503</v>
      </c>
      <c r="D1658" t="s">
        <v>504</v>
      </c>
      <c r="E1658">
        <v>0.1</v>
      </c>
      <c r="F1658">
        <v>1</v>
      </c>
      <c r="G1658">
        <v>82</v>
      </c>
      <c r="H1658">
        <v>1</v>
      </c>
      <c r="I1658">
        <v>10</v>
      </c>
      <c r="J1658" s="168">
        <v>46268</v>
      </c>
      <c r="K1658" s="168">
        <v>46268</v>
      </c>
      <c r="L1658" s="168">
        <v>46227</v>
      </c>
      <c r="M1658" s="168">
        <v>46227</v>
      </c>
      <c r="N1658" t="s">
        <v>477</v>
      </c>
      <c r="O1658" t="s">
        <v>477</v>
      </c>
      <c r="P1658" s="168">
        <v>46268</v>
      </c>
      <c r="Q1658" s="168">
        <v>46268</v>
      </c>
      <c r="R1658" t="s">
        <v>477</v>
      </c>
      <c r="S1658" t="s">
        <v>477</v>
      </c>
      <c r="T1658">
        <v>6</v>
      </c>
      <c r="U1658" t="s">
        <v>1191</v>
      </c>
      <c r="V1658" t="s">
        <v>1163</v>
      </c>
      <c r="W1658">
        <v>5170127894</v>
      </c>
      <c r="X1658">
        <v>0</v>
      </c>
      <c r="Z1658" t="s">
        <v>492</v>
      </c>
      <c r="AB1658" t="s">
        <v>762</v>
      </c>
    </row>
    <row r="1659" spans="1:28" x14ac:dyDescent="0.25">
      <c r="A1659" t="s">
        <v>1190</v>
      </c>
      <c r="B1659" t="s">
        <v>505</v>
      </c>
      <c r="C1659" t="s">
        <v>506</v>
      </c>
      <c r="D1659" t="s">
        <v>507</v>
      </c>
      <c r="E1659">
        <v>0.2</v>
      </c>
      <c r="F1659">
        <v>1</v>
      </c>
      <c r="G1659">
        <v>82</v>
      </c>
      <c r="H1659">
        <v>1</v>
      </c>
      <c r="I1659">
        <v>20</v>
      </c>
      <c r="J1659" s="168">
        <v>46282</v>
      </c>
      <c r="K1659" s="168">
        <v>46282</v>
      </c>
      <c r="L1659" s="168">
        <v>46251</v>
      </c>
      <c r="M1659" s="168">
        <v>46251</v>
      </c>
      <c r="N1659" t="s">
        <v>477</v>
      </c>
      <c r="O1659" t="s">
        <v>477</v>
      </c>
      <c r="P1659" s="168">
        <v>46282</v>
      </c>
      <c r="Q1659" s="168">
        <v>46282</v>
      </c>
      <c r="R1659" t="s">
        <v>477</v>
      </c>
      <c r="S1659" t="s">
        <v>477</v>
      </c>
      <c r="T1659">
        <v>6</v>
      </c>
      <c r="U1659" t="s">
        <v>1191</v>
      </c>
      <c r="V1659" t="s">
        <v>1163</v>
      </c>
      <c r="W1659">
        <v>5170127895</v>
      </c>
      <c r="X1659">
        <v>0</v>
      </c>
      <c r="Z1659" t="s">
        <v>480</v>
      </c>
      <c r="AB1659" t="s">
        <v>797</v>
      </c>
    </row>
    <row r="1660" spans="1:28" x14ac:dyDescent="0.25">
      <c r="A1660" t="s">
        <v>1192</v>
      </c>
      <c r="B1660" t="s">
        <v>474</v>
      </c>
      <c r="C1660" t="s">
        <v>475</v>
      </c>
      <c r="D1660" t="s">
        <v>476</v>
      </c>
      <c r="E1660">
        <v>0</v>
      </c>
      <c r="F1660">
        <v>1</v>
      </c>
      <c r="G1660">
        <v>82</v>
      </c>
      <c r="H1660">
        <v>1</v>
      </c>
      <c r="I1660">
        <v>0</v>
      </c>
      <c r="J1660" s="168">
        <v>46160</v>
      </c>
      <c r="K1660" s="168">
        <v>46160</v>
      </c>
      <c r="L1660" s="168">
        <v>46139</v>
      </c>
      <c r="M1660" s="168">
        <v>46139</v>
      </c>
      <c r="N1660" t="s">
        <v>477</v>
      </c>
      <c r="O1660" t="s">
        <v>477</v>
      </c>
      <c r="P1660" s="168">
        <v>46160</v>
      </c>
      <c r="Q1660" s="168">
        <v>46160</v>
      </c>
      <c r="R1660" t="s">
        <v>477</v>
      </c>
      <c r="S1660" t="s">
        <v>477</v>
      </c>
      <c r="T1660">
        <v>6</v>
      </c>
      <c r="U1660" t="s">
        <v>1193</v>
      </c>
      <c r="V1660" t="s">
        <v>1163</v>
      </c>
      <c r="W1660">
        <v>5170127896</v>
      </c>
      <c r="X1660">
        <v>0</v>
      </c>
      <c r="Z1660" t="s">
        <v>480</v>
      </c>
      <c r="AB1660" t="s">
        <v>714</v>
      </c>
    </row>
    <row r="1661" spans="1:28" x14ac:dyDescent="0.25">
      <c r="A1661" t="s">
        <v>1192</v>
      </c>
      <c r="B1661" t="s">
        <v>482</v>
      </c>
      <c r="C1661" t="s">
        <v>490</v>
      </c>
      <c r="D1661" t="s">
        <v>491</v>
      </c>
      <c r="E1661">
        <v>0</v>
      </c>
      <c r="F1661">
        <v>1</v>
      </c>
      <c r="G1661">
        <v>82</v>
      </c>
      <c r="H1661">
        <v>1</v>
      </c>
      <c r="I1661">
        <v>0</v>
      </c>
      <c r="J1661" s="168">
        <v>46164</v>
      </c>
      <c r="K1661" s="168">
        <v>46164</v>
      </c>
      <c r="L1661" s="168">
        <v>46144</v>
      </c>
      <c r="M1661" s="168">
        <v>46144</v>
      </c>
      <c r="N1661" t="s">
        <v>477</v>
      </c>
      <c r="O1661" t="s">
        <v>477</v>
      </c>
      <c r="P1661" s="168">
        <v>46164</v>
      </c>
      <c r="Q1661" s="168">
        <v>46164</v>
      </c>
      <c r="R1661" t="s">
        <v>477</v>
      </c>
      <c r="S1661" t="s">
        <v>477</v>
      </c>
      <c r="T1661">
        <v>6</v>
      </c>
      <c r="U1661" t="s">
        <v>1193</v>
      </c>
      <c r="V1661" t="s">
        <v>1163</v>
      </c>
      <c r="W1661">
        <v>5170127897</v>
      </c>
      <c r="X1661">
        <v>0</v>
      </c>
      <c r="Z1661" t="s">
        <v>492</v>
      </c>
      <c r="AB1661" t="s">
        <v>728</v>
      </c>
    </row>
    <row r="1662" spans="1:28" x14ac:dyDescent="0.25">
      <c r="A1662" t="s">
        <v>1192</v>
      </c>
      <c r="B1662" t="s">
        <v>494</v>
      </c>
      <c r="C1662" t="s">
        <v>495</v>
      </c>
      <c r="D1662" t="s">
        <v>496</v>
      </c>
      <c r="E1662">
        <v>0.5</v>
      </c>
      <c r="F1662">
        <v>1</v>
      </c>
      <c r="G1662">
        <v>82</v>
      </c>
      <c r="H1662">
        <v>1</v>
      </c>
      <c r="I1662">
        <v>50</v>
      </c>
      <c r="J1662" s="168">
        <v>46171</v>
      </c>
      <c r="K1662" s="168">
        <v>46171</v>
      </c>
      <c r="L1662" s="168">
        <v>46156</v>
      </c>
      <c r="M1662" s="168">
        <v>46156</v>
      </c>
      <c r="N1662" t="s">
        <v>477</v>
      </c>
      <c r="O1662" t="s">
        <v>477</v>
      </c>
      <c r="P1662" s="168">
        <v>46171</v>
      </c>
      <c r="Q1662" s="168">
        <v>46171</v>
      </c>
      <c r="R1662" t="s">
        <v>477</v>
      </c>
      <c r="S1662" t="s">
        <v>477</v>
      </c>
      <c r="T1662">
        <v>6</v>
      </c>
      <c r="U1662" t="s">
        <v>1193</v>
      </c>
      <c r="V1662" t="s">
        <v>1163</v>
      </c>
      <c r="W1662">
        <v>5170127898</v>
      </c>
      <c r="X1662">
        <v>0</v>
      </c>
      <c r="Z1662" t="s">
        <v>492</v>
      </c>
      <c r="AB1662" t="s">
        <v>1187</v>
      </c>
    </row>
    <row r="1663" spans="1:28" x14ac:dyDescent="0.25">
      <c r="A1663" t="s">
        <v>1192</v>
      </c>
      <c r="B1663" t="s">
        <v>498</v>
      </c>
      <c r="C1663" t="s">
        <v>499</v>
      </c>
      <c r="D1663" t="s">
        <v>500</v>
      </c>
      <c r="E1663">
        <v>0.2</v>
      </c>
      <c r="F1663">
        <v>1</v>
      </c>
      <c r="G1663">
        <v>82</v>
      </c>
      <c r="H1663">
        <v>1</v>
      </c>
      <c r="I1663">
        <v>20</v>
      </c>
      <c r="J1663" s="168">
        <v>46268</v>
      </c>
      <c r="K1663" s="168">
        <v>46268</v>
      </c>
      <c r="L1663" s="168">
        <v>46227</v>
      </c>
      <c r="M1663" s="168">
        <v>46227</v>
      </c>
      <c r="N1663" t="s">
        <v>477</v>
      </c>
      <c r="O1663" t="s">
        <v>477</v>
      </c>
      <c r="P1663" s="168">
        <v>46202</v>
      </c>
      <c r="Q1663" s="168">
        <v>46202</v>
      </c>
      <c r="R1663" t="s">
        <v>477</v>
      </c>
      <c r="S1663" t="s">
        <v>477</v>
      </c>
      <c r="T1663">
        <v>6</v>
      </c>
      <c r="U1663" t="s">
        <v>1193</v>
      </c>
      <c r="V1663" t="s">
        <v>1163</v>
      </c>
      <c r="W1663">
        <v>5170127899</v>
      </c>
      <c r="X1663">
        <v>0</v>
      </c>
      <c r="Z1663" t="s">
        <v>492</v>
      </c>
      <c r="AB1663" t="s">
        <v>762</v>
      </c>
    </row>
    <row r="1664" spans="1:28" x14ac:dyDescent="0.25">
      <c r="A1664" t="s">
        <v>1192</v>
      </c>
      <c r="B1664" t="s">
        <v>502</v>
      </c>
      <c r="C1664" t="s">
        <v>503</v>
      </c>
      <c r="D1664" t="s">
        <v>504</v>
      </c>
      <c r="E1664">
        <v>0.1</v>
      </c>
      <c r="F1664">
        <v>1</v>
      </c>
      <c r="G1664">
        <v>82</v>
      </c>
      <c r="H1664">
        <v>1</v>
      </c>
      <c r="I1664">
        <v>10</v>
      </c>
      <c r="J1664" s="168">
        <v>46268</v>
      </c>
      <c r="K1664" s="168">
        <v>46268</v>
      </c>
      <c r="L1664" s="168">
        <v>46227</v>
      </c>
      <c r="M1664" s="168">
        <v>46227</v>
      </c>
      <c r="N1664" t="s">
        <v>477</v>
      </c>
      <c r="O1664" t="s">
        <v>477</v>
      </c>
      <c r="P1664" s="168">
        <v>46268</v>
      </c>
      <c r="Q1664" s="168">
        <v>46268</v>
      </c>
      <c r="R1664" t="s">
        <v>477</v>
      </c>
      <c r="S1664" t="s">
        <v>477</v>
      </c>
      <c r="T1664">
        <v>6</v>
      </c>
      <c r="U1664" t="s">
        <v>1193</v>
      </c>
      <c r="V1664" t="s">
        <v>1163</v>
      </c>
      <c r="W1664">
        <v>5170127900</v>
      </c>
      <c r="X1664">
        <v>0</v>
      </c>
      <c r="Z1664" t="s">
        <v>492</v>
      </c>
      <c r="AB1664" t="s">
        <v>762</v>
      </c>
    </row>
    <row r="1665" spans="1:28" x14ac:dyDescent="0.25">
      <c r="A1665" t="s">
        <v>1192</v>
      </c>
      <c r="B1665" t="s">
        <v>505</v>
      </c>
      <c r="C1665" t="s">
        <v>506</v>
      </c>
      <c r="D1665" t="s">
        <v>507</v>
      </c>
      <c r="E1665">
        <v>0.2</v>
      </c>
      <c r="F1665">
        <v>1</v>
      </c>
      <c r="G1665">
        <v>82</v>
      </c>
      <c r="H1665">
        <v>1</v>
      </c>
      <c r="I1665">
        <v>20</v>
      </c>
      <c r="J1665" s="168">
        <v>46282</v>
      </c>
      <c r="K1665" s="168">
        <v>46282</v>
      </c>
      <c r="L1665" s="168">
        <v>46251</v>
      </c>
      <c r="M1665" s="168">
        <v>46251</v>
      </c>
      <c r="N1665" t="s">
        <v>477</v>
      </c>
      <c r="O1665" t="s">
        <v>477</v>
      </c>
      <c r="P1665" s="168">
        <v>46282</v>
      </c>
      <c r="Q1665" s="168">
        <v>46282</v>
      </c>
      <c r="R1665" t="s">
        <v>477</v>
      </c>
      <c r="S1665" t="s">
        <v>477</v>
      </c>
      <c r="T1665">
        <v>6</v>
      </c>
      <c r="U1665" t="s">
        <v>1193</v>
      </c>
      <c r="V1665" t="s">
        <v>1163</v>
      </c>
      <c r="W1665">
        <v>5170127901</v>
      </c>
      <c r="X1665">
        <v>0</v>
      </c>
      <c r="Z1665" t="s">
        <v>480</v>
      </c>
      <c r="AB1665" t="s">
        <v>797</v>
      </c>
    </row>
    <row r="1666" spans="1:28" x14ac:dyDescent="0.25">
      <c r="A1666" t="s">
        <v>1194</v>
      </c>
      <c r="B1666" t="s">
        <v>474</v>
      </c>
      <c r="C1666" t="s">
        <v>475</v>
      </c>
      <c r="D1666" t="s">
        <v>476</v>
      </c>
      <c r="E1666">
        <v>0</v>
      </c>
      <c r="F1666">
        <v>1</v>
      </c>
      <c r="G1666">
        <v>140</v>
      </c>
      <c r="H1666">
        <v>1</v>
      </c>
      <c r="I1666">
        <v>0</v>
      </c>
      <c r="J1666" s="168">
        <v>46132</v>
      </c>
      <c r="K1666" s="168">
        <v>46132</v>
      </c>
      <c r="L1666" s="168">
        <v>46132</v>
      </c>
      <c r="M1666" s="168">
        <v>46132</v>
      </c>
      <c r="N1666" t="s">
        <v>477</v>
      </c>
      <c r="O1666" t="s">
        <v>477</v>
      </c>
      <c r="P1666" s="168">
        <v>46132</v>
      </c>
      <c r="Q1666" s="168">
        <v>46132</v>
      </c>
      <c r="R1666" t="s">
        <v>477</v>
      </c>
      <c r="S1666" t="s">
        <v>477</v>
      </c>
      <c r="T1666">
        <v>6</v>
      </c>
      <c r="U1666" t="s">
        <v>1195</v>
      </c>
      <c r="V1666" t="s">
        <v>1163</v>
      </c>
      <c r="W1666">
        <v>5170127902</v>
      </c>
      <c r="X1666">
        <v>0</v>
      </c>
      <c r="Z1666" t="s">
        <v>480</v>
      </c>
      <c r="AB1666" t="s">
        <v>891</v>
      </c>
    </row>
    <row r="1667" spans="1:28" x14ac:dyDescent="0.25">
      <c r="A1667" t="s">
        <v>1194</v>
      </c>
      <c r="B1667" t="s">
        <v>482</v>
      </c>
      <c r="C1667" t="s">
        <v>490</v>
      </c>
      <c r="D1667" t="s">
        <v>491</v>
      </c>
      <c r="E1667">
        <v>0</v>
      </c>
      <c r="F1667">
        <v>1</v>
      </c>
      <c r="G1667">
        <v>140</v>
      </c>
      <c r="H1667">
        <v>1</v>
      </c>
      <c r="I1667">
        <v>0</v>
      </c>
      <c r="J1667" s="168">
        <v>46136</v>
      </c>
      <c r="K1667" s="168">
        <v>46136</v>
      </c>
      <c r="L1667" s="168">
        <v>46144</v>
      </c>
      <c r="M1667" s="168">
        <v>46144</v>
      </c>
      <c r="N1667" t="s">
        <v>477</v>
      </c>
      <c r="O1667" t="s">
        <v>477</v>
      </c>
      <c r="P1667" s="168">
        <v>46136</v>
      </c>
      <c r="Q1667" s="168">
        <v>46136</v>
      </c>
      <c r="R1667" t="s">
        <v>477</v>
      </c>
      <c r="S1667" t="s">
        <v>477</v>
      </c>
      <c r="T1667">
        <v>6</v>
      </c>
      <c r="U1667" t="s">
        <v>1195</v>
      </c>
      <c r="V1667" t="s">
        <v>1163</v>
      </c>
      <c r="W1667">
        <v>5170127903</v>
      </c>
      <c r="X1667">
        <v>0</v>
      </c>
      <c r="Z1667" t="s">
        <v>492</v>
      </c>
      <c r="AB1667" t="s">
        <v>728</v>
      </c>
    </row>
    <row r="1668" spans="1:28" x14ac:dyDescent="0.25">
      <c r="A1668" t="s">
        <v>1194</v>
      </c>
      <c r="B1668" t="s">
        <v>494</v>
      </c>
      <c r="C1668" t="s">
        <v>495</v>
      </c>
      <c r="D1668" t="s">
        <v>496</v>
      </c>
      <c r="E1668">
        <v>0.5</v>
      </c>
      <c r="F1668">
        <v>1</v>
      </c>
      <c r="G1668">
        <v>140</v>
      </c>
      <c r="H1668">
        <v>1</v>
      </c>
      <c r="I1668">
        <v>50</v>
      </c>
      <c r="J1668" s="168">
        <v>46142</v>
      </c>
      <c r="K1668" s="168">
        <v>46142</v>
      </c>
      <c r="L1668" s="168">
        <v>46150</v>
      </c>
      <c r="M1668" s="168">
        <v>46150</v>
      </c>
      <c r="N1668" t="s">
        <v>477</v>
      </c>
      <c r="O1668" t="s">
        <v>477</v>
      </c>
      <c r="P1668" s="168">
        <v>46142</v>
      </c>
      <c r="Q1668" s="168">
        <v>46142</v>
      </c>
      <c r="R1668" t="s">
        <v>477</v>
      </c>
      <c r="S1668" t="s">
        <v>477</v>
      </c>
      <c r="T1668">
        <v>6</v>
      </c>
      <c r="U1668" t="s">
        <v>1195</v>
      </c>
      <c r="V1668" t="s">
        <v>1163</v>
      </c>
      <c r="W1668">
        <v>5170127904</v>
      </c>
      <c r="X1668">
        <v>0</v>
      </c>
      <c r="Z1668" t="s">
        <v>492</v>
      </c>
      <c r="AB1668" t="s">
        <v>884</v>
      </c>
    </row>
    <row r="1669" spans="1:28" x14ac:dyDescent="0.25">
      <c r="A1669" t="s">
        <v>1194</v>
      </c>
      <c r="B1669" t="s">
        <v>498</v>
      </c>
      <c r="C1669" t="s">
        <v>499</v>
      </c>
      <c r="D1669" t="s">
        <v>500</v>
      </c>
      <c r="E1669">
        <v>0.2</v>
      </c>
      <c r="F1669">
        <v>1</v>
      </c>
      <c r="G1669">
        <v>140</v>
      </c>
      <c r="H1669">
        <v>1</v>
      </c>
      <c r="I1669">
        <v>20</v>
      </c>
      <c r="J1669" s="168">
        <v>46259</v>
      </c>
      <c r="K1669" s="168">
        <v>46259</v>
      </c>
      <c r="L1669" s="168">
        <v>46226</v>
      </c>
      <c r="M1669" s="168">
        <v>46226</v>
      </c>
      <c r="N1669" t="s">
        <v>477</v>
      </c>
      <c r="O1669" t="s">
        <v>477</v>
      </c>
      <c r="P1669" s="168">
        <v>46182</v>
      </c>
      <c r="Q1669" s="168">
        <v>46182</v>
      </c>
      <c r="R1669" t="s">
        <v>477</v>
      </c>
      <c r="S1669" t="s">
        <v>477</v>
      </c>
      <c r="T1669">
        <v>6</v>
      </c>
      <c r="U1669" t="s">
        <v>1195</v>
      </c>
      <c r="V1669" t="s">
        <v>1163</v>
      </c>
      <c r="W1669">
        <v>5170127905</v>
      </c>
      <c r="X1669">
        <v>0</v>
      </c>
      <c r="Z1669" t="s">
        <v>492</v>
      </c>
      <c r="AB1669" t="s">
        <v>742</v>
      </c>
    </row>
    <row r="1670" spans="1:28" x14ac:dyDescent="0.25">
      <c r="A1670" t="s">
        <v>1194</v>
      </c>
      <c r="B1670" t="s">
        <v>502</v>
      </c>
      <c r="C1670" t="s">
        <v>503</v>
      </c>
      <c r="D1670" t="s">
        <v>504</v>
      </c>
      <c r="E1670">
        <v>0.1</v>
      </c>
      <c r="F1670">
        <v>1</v>
      </c>
      <c r="G1670">
        <v>140</v>
      </c>
      <c r="H1670">
        <v>1</v>
      </c>
      <c r="I1670">
        <v>10</v>
      </c>
      <c r="J1670" s="168">
        <v>46259</v>
      </c>
      <c r="K1670" s="168">
        <v>46259</v>
      </c>
      <c r="L1670" s="168">
        <v>46226</v>
      </c>
      <c r="M1670" s="168">
        <v>46290</v>
      </c>
      <c r="N1670" t="s">
        <v>477</v>
      </c>
      <c r="O1670" t="s">
        <v>477</v>
      </c>
      <c r="P1670" s="168">
        <v>46259</v>
      </c>
      <c r="Q1670" s="168">
        <v>46259</v>
      </c>
      <c r="R1670" t="s">
        <v>477</v>
      </c>
      <c r="S1670" t="s">
        <v>477</v>
      </c>
      <c r="T1670">
        <v>6</v>
      </c>
      <c r="U1670" t="s">
        <v>1195</v>
      </c>
      <c r="V1670" t="s">
        <v>1163</v>
      </c>
      <c r="W1670">
        <v>5170127906</v>
      </c>
      <c r="X1670">
        <v>0</v>
      </c>
      <c r="Z1670" t="s">
        <v>492</v>
      </c>
      <c r="AB1670" t="s">
        <v>515</v>
      </c>
    </row>
    <row r="1671" spans="1:28" x14ac:dyDescent="0.25">
      <c r="A1671" t="s">
        <v>1194</v>
      </c>
      <c r="B1671" t="s">
        <v>505</v>
      </c>
      <c r="C1671" t="s">
        <v>506</v>
      </c>
      <c r="D1671" t="s">
        <v>507</v>
      </c>
      <c r="E1671">
        <v>0.2</v>
      </c>
      <c r="F1671">
        <v>1</v>
      </c>
      <c r="G1671">
        <v>140</v>
      </c>
      <c r="H1671">
        <v>1</v>
      </c>
      <c r="I1671">
        <v>20</v>
      </c>
      <c r="J1671" s="168">
        <v>46273</v>
      </c>
      <c r="K1671" s="168">
        <v>46273</v>
      </c>
      <c r="L1671" s="168">
        <v>46309</v>
      </c>
      <c r="M1671" s="168">
        <v>46309</v>
      </c>
      <c r="N1671" t="s">
        <v>477</v>
      </c>
      <c r="O1671" t="s">
        <v>477</v>
      </c>
      <c r="P1671" s="168">
        <v>46273</v>
      </c>
      <c r="Q1671" s="168">
        <v>46273</v>
      </c>
      <c r="R1671" t="s">
        <v>477</v>
      </c>
      <c r="S1671" t="s">
        <v>477</v>
      </c>
      <c r="T1671">
        <v>6</v>
      </c>
      <c r="U1671" t="s">
        <v>1195</v>
      </c>
      <c r="V1671" t="s">
        <v>1163</v>
      </c>
      <c r="W1671">
        <v>5170127907</v>
      </c>
      <c r="X1671">
        <v>0</v>
      </c>
      <c r="Z1671" t="s">
        <v>480</v>
      </c>
      <c r="AB1671" t="s">
        <v>528</v>
      </c>
    </row>
    <row r="1672" spans="1:28" x14ac:dyDescent="0.25">
      <c r="A1672" t="s">
        <v>1196</v>
      </c>
      <c r="B1672" t="s">
        <v>474</v>
      </c>
      <c r="C1672" t="s">
        <v>475</v>
      </c>
      <c r="D1672" t="s">
        <v>476</v>
      </c>
      <c r="E1672">
        <v>0</v>
      </c>
      <c r="F1672">
        <v>1</v>
      </c>
      <c r="G1672">
        <v>229</v>
      </c>
      <c r="H1672">
        <v>1</v>
      </c>
      <c r="I1672">
        <v>0</v>
      </c>
      <c r="J1672" s="168">
        <v>46146</v>
      </c>
      <c r="K1672" s="168">
        <v>46146</v>
      </c>
      <c r="L1672" s="168">
        <v>46139</v>
      </c>
      <c r="M1672" s="168">
        <v>46139</v>
      </c>
      <c r="N1672" t="s">
        <v>477</v>
      </c>
      <c r="O1672" t="s">
        <v>477</v>
      </c>
      <c r="P1672" s="168">
        <v>46146</v>
      </c>
      <c r="Q1672" s="168">
        <v>46146</v>
      </c>
      <c r="R1672" t="s">
        <v>477</v>
      </c>
      <c r="S1672" t="s">
        <v>477</v>
      </c>
      <c r="T1672">
        <v>6</v>
      </c>
      <c r="U1672" t="s">
        <v>1197</v>
      </c>
      <c r="V1672" t="s">
        <v>1163</v>
      </c>
      <c r="W1672">
        <v>5170127908</v>
      </c>
      <c r="X1672">
        <v>0</v>
      </c>
      <c r="Z1672" t="s">
        <v>480</v>
      </c>
      <c r="AB1672" t="s">
        <v>714</v>
      </c>
    </row>
    <row r="1673" spans="1:28" x14ac:dyDescent="0.25">
      <c r="A1673" t="s">
        <v>1196</v>
      </c>
      <c r="B1673" t="s">
        <v>482</v>
      </c>
      <c r="C1673" t="s">
        <v>490</v>
      </c>
      <c r="D1673" t="s">
        <v>491</v>
      </c>
      <c r="E1673">
        <v>0</v>
      </c>
      <c r="F1673">
        <v>1</v>
      </c>
      <c r="G1673">
        <v>229</v>
      </c>
      <c r="H1673">
        <v>1</v>
      </c>
      <c r="I1673">
        <v>0</v>
      </c>
      <c r="J1673" s="168">
        <v>46150</v>
      </c>
      <c r="K1673" s="168">
        <v>46150</v>
      </c>
      <c r="L1673" s="168">
        <v>46144</v>
      </c>
      <c r="M1673" s="168">
        <v>46144</v>
      </c>
      <c r="N1673" t="s">
        <v>477</v>
      </c>
      <c r="O1673" t="s">
        <v>477</v>
      </c>
      <c r="P1673" s="168">
        <v>46150</v>
      </c>
      <c r="Q1673" s="168">
        <v>46150</v>
      </c>
      <c r="R1673" t="s">
        <v>477</v>
      </c>
      <c r="S1673" t="s">
        <v>477</v>
      </c>
      <c r="T1673">
        <v>6</v>
      </c>
      <c r="U1673" t="s">
        <v>1197</v>
      </c>
      <c r="V1673" t="s">
        <v>1163</v>
      </c>
      <c r="W1673">
        <v>5170127909</v>
      </c>
      <c r="X1673">
        <v>0</v>
      </c>
      <c r="Z1673" t="s">
        <v>492</v>
      </c>
      <c r="AB1673" t="s">
        <v>728</v>
      </c>
    </row>
    <row r="1674" spans="1:28" x14ac:dyDescent="0.25">
      <c r="A1674" t="s">
        <v>1196</v>
      </c>
      <c r="B1674" t="s">
        <v>494</v>
      </c>
      <c r="C1674" t="s">
        <v>495</v>
      </c>
      <c r="D1674" t="s">
        <v>496</v>
      </c>
      <c r="E1674">
        <v>0.5</v>
      </c>
      <c r="F1674">
        <v>1</v>
      </c>
      <c r="G1674">
        <v>229</v>
      </c>
      <c r="H1674">
        <v>1</v>
      </c>
      <c r="I1674">
        <v>50</v>
      </c>
      <c r="J1674" s="168">
        <v>46157</v>
      </c>
      <c r="K1674" s="168">
        <v>46157</v>
      </c>
      <c r="L1674" s="168">
        <v>46150</v>
      </c>
      <c r="M1674" s="168">
        <v>46150</v>
      </c>
      <c r="N1674" t="s">
        <v>477</v>
      </c>
      <c r="O1674" t="s">
        <v>477</v>
      </c>
      <c r="P1674" s="168">
        <v>46157</v>
      </c>
      <c r="Q1674" s="168">
        <v>46157</v>
      </c>
      <c r="R1674" t="s">
        <v>477</v>
      </c>
      <c r="S1674" t="s">
        <v>477</v>
      </c>
      <c r="T1674">
        <v>6</v>
      </c>
      <c r="U1674" t="s">
        <v>1197</v>
      </c>
      <c r="V1674" t="s">
        <v>1163</v>
      </c>
      <c r="W1674">
        <v>5170127910</v>
      </c>
      <c r="X1674">
        <v>0</v>
      </c>
      <c r="Z1674" t="s">
        <v>492</v>
      </c>
      <c r="AB1674" t="s">
        <v>884</v>
      </c>
    </row>
    <row r="1675" spans="1:28" x14ac:dyDescent="0.25">
      <c r="A1675" t="s">
        <v>1196</v>
      </c>
      <c r="B1675" t="s">
        <v>498</v>
      </c>
      <c r="C1675" t="s">
        <v>499</v>
      </c>
      <c r="D1675" t="s">
        <v>500</v>
      </c>
      <c r="E1675">
        <v>0.2</v>
      </c>
      <c r="F1675">
        <v>1</v>
      </c>
      <c r="G1675">
        <v>229</v>
      </c>
      <c r="H1675">
        <v>1</v>
      </c>
      <c r="I1675">
        <v>20</v>
      </c>
      <c r="J1675" s="168">
        <v>46259</v>
      </c>
      <c r="K1675" s="168">
        <v>46259</v>
      </c>
      <c r="L1675" s="168">
        <v>46240</v>
      </c>
      <c r="M1675" s="168">
        <v>46240</v>
      </c>
      <c r="N1675" t="s">
        <v>477</v>
      </c>
      <c r="O1675" t="s">
        <v>477</v>
      </c>
      <c r="P1675" s="168">
        <v>46191</v>
      </c>
      <c r="Q1675" s="168">
        <v>46191</v>
      </c>
      <c r="R1675" t="s">
        <v>477</v>
      </c>
      <c r="S1675" t="s">
        <v>477</v>
      </c>
      <c r="T1675">
        <v>6</v>
      </c>
      <c r="U1675" t="s">
        <v>1197</v>
      </c>
      <c r="V1675" t="s">
        <v>1163</v>
      </c>
      <c r="W1675">
        <v>5170127911</v>
      </c>
      <c r="X1675">
        <v>0</v>
      </c>
      <c r="Z1675" t="s">
        <v>492</v>
      </c>
      <c r="AB1675" t="s">
        <v>521</v>
      </c>
    </row>
    <row r="1676" spans="1:28" x14ac:dyDescent="0.25">
      <c r="A1676" t="s">
        <v>1196</v>
      </c>
      <c r="B1676" t="s">
        <v>502</v>
      </c>
      <c r="C1676" t="s">
        <v>503</v>
      </c>
      <c r="D1676" t="s">
        <v>504</v>
      </c>
      <c r="E1676">
        <v>0.1</v>
      </c>
      <c r="F1676">
        <v>1</v>
      </c>
      <c r="G1676">
        <v>229</v>
      </c>
      <c r="H1676">
        <v>1</v>
      </c>
      <c r="I1676">
        <v>10</v>
      </c>
      <c r="J1676" s="168">
        <v>46259</v>
      </c>
      <c r="K1676" s="168">
        <v>46259</v>
      </c>
      <c r="L1676" s="168">
        <v>46240</v>
      </c>
      <c r="M1676" s="168">
        <v>46289</v>
      </c>
      <c r="N1676" t="s">
        <v>477</v>
      </c>
      <c r="O1676" t="s">
        <v>477</v>
      </c>
      <c r="P1676" s="168">
        <v>46259</v>
      </c>
      <c r="Q1676" s="168">
        <v>46259</v>
      </c>
      <c r="R1676" t="s">
        <v>477</v>
      </c>
      <c r="S1676" t="s">
        <v>477</v>
      </c>
      <c r="T1676">
        <v>6</v>
      </c>
      <c r="U1676" t="s">
        <v>1197</v>
      </c>
      <c r="V1676" t="s">
        <v>1163</v>
      </c>
      <c r="W1676">
        <v>5170127912</v>
      </c>
      <c r="X1676">
        <v>0</v>
      </c>
      <c r="Z1676" t="s">
        <v>492</v>
      </c>
      <c r="AB1676" t="s">
        <v>872</v>
      </c>
    </row>
    <row r="1677" spans="1:28" x14ac:dyDescent="0.25">
      <c r="A1677" t="s">
        <v>1196</v>
      </c>
      <c r="B1677" t="s">
        <v>505</v>
      </c>
      <c r="C1677" t="s">
        <v>506</v>
      </c>
      <c r="D1677" t="s">
        <v>507</v>
      </c>
      <c r="E1677">
        <v>0.2</v>
      </c>
      <c r="F1677">
        <v>1</v>
      </c>
      <c r="G1677">
        <v>229</v>
      </c>
      <c r="H1677">
        <v>1</v>
      </c>
      <c r="I1677">
        <v>20</v>
      </c>
      <c r="J1677" s="168">
        <v>46273</v>
      </c>
      <c r="K1677" s="168">
        <v>46273</v>
      </c>
      <c r="L1677" s="168">
        <v>46309</v>
      </c>
      <c r="M1677" s="168">
        <v>46309</v>
      </c>
      <c r="N1677" t="s">
        <v>477</v>
      </c>
      <c r="O1677" t="s">
        <v>477</v>
      </c>
      <c r="P1677" s="168">
        <v>46273</v>
      </c>
      <c r="Q1677" s="168">
        <v>46273</v>
      </c>
      <c r="R1677" t="s">
        <v>477</v>
      </c>
      <c r="S1677" t="s">
        <v>477</v>
      </c>
      <c r="T1677">
        <v>6</v>
      </c>
      <c r="U1677" t="s">
        <v>1197</v>
      </c>
      <c r="V1677" t="s">
        <v>1163</v>
      </c>
      <c r="W1677">
        <v>5170127913</v>
      </c>
      <c r="X1677">
        <v>0</v>
      </c>
      <c r="Z1677" t="s">
        <v>480</v>
      </c>
      <c r="AB1677" t="s">
        <v>528</v>
      </c>
    </row>
    <row r="1678" spans="1:28" x14ac:dyDescent="0.25">
      <c r="A1678" t="s">
        <v>1198</v>
      </c>
      <c r="B1678" t="s">
        <v>474</v>
      </c>
      <c r="C1678" t="s">
        <v>475</v>
      </c>
      <c r="D1678" t="s">
        <v>476</v>
      </c>
      <c r="E1678">
        <v>0</v>
      </c>
      <c r="F1678">
        <v>1</v>
      </c>
      <c r="G1678">
        <v>229</v>
      </c>
      <c r="H1678">
        <v>1</v>
      </c>
      <c r="I1678">
        <v>0</v>
      </c>
      <c r="J1678" s="168">
        <v>46195</v>
      </c>
      <c r="K1678" s="168">
        <v>46195</v>
      </c>
      <c r="L1678" s="168">
        <v>46195</v>
      </c>
      <c r="M1678" s="168">
        <v>46195</v>
      </c>
      <c r="N1678" t="s">
        <v>477</v>
      </c>
      <c r="O1678" t="s">
        <v>477</v>
      </c>
      <c r="P1678" s="168">
        <v>46195</v>
      </c>
      <c r="Q1678" s="168">
        <v>46195</v>
      </c>
      <c r="R1678" t="s">
        <v>477</v>
      </c>
      <c r="S1678" t="s">
        <v>477</v>
      </c>
      <c r="T1678">
        <v>6</v>
      </c>
      <c r="U1678" t="s">
        <v>1199</v>
      </c>
      <c r="V1678" t="s">
        <v>1163</v>
      </c>
      <c r="W1678">
        <v>5170127914</v>
      </c>
      <c r="X1678">
        <v>0</v>
      </c>
      <c r="Z1678" t="s">
        <v>480</v>
      </c>
      <c r="AB1678" t="s">
        <v>646</v>
      </c>
    </row>
    <row r="1679" spans="1:28" x14ac:dyDescent="0.25">
      <c r="A1679" t="s">
        <v>1198</v>
      </c>
      <c r="B1679" t="s">
        <v>482</v>
      </c>
      <c r="C1679" t="s">
        <v>490</v>
      </c>
      <c r="D1679" t="s">
        <v>491</v>
      </c>
      <c r="E1679">
        <v>0</v>
      </c>
      <c r="F1679">
        <v>1</v>
      </c>
      <c r="G1679">
        <v>229</v>
      </c>
      <c r="H1679">
        <v>1</v>
      </c>
      <c r="I1679">
        <v>0</v>
      </c>
      <c r="J1679" s="168">
        <v>46199</v>
      </c>
      <c r="K1679" s="168">
        <v>46199</v>
      </c>
      <c r="L1679" s="168">
        <v>46198</v>
      </c>
      <c r="M1679" s="168">
        <v>46198</v>
      </c>
      <c r="N1679" t="s">
        <v>477</v>
      </c>
      <c r="O1679" t="s">
        <v>477</v>
      </c>
      <c r="P1679" s="168">
        <v>46199</v>
      </c>
      <c r="Q1679" s="168">
        <v>46199</v>
      </c>
      <c r="R1679" t="s">
        <v>477</v>
      </c>
      <c r="S1679" t="s">
        <v>477</v>
      </c>
      <c r="T1679">
        <v>6</v>
      </c>
      <c r="U1679" t="s">
        <v>1199</v>
      </c>
      <c r="V1679" t="s">
        <v>1163</v>
      </c>
      <c r="W1679">
        <v>5170127915</v>
      </c>
      <c r="X1679">
        <v>0</v>
      </c>
      <c r="Z1679" t="s">
        <v>492</v>
      </c>
      <c r="AB1679" t="s">
        <v>1200</v>
      </c>
    </row>
    <row r="1680" spans="1:28" x14ac:dyDescent="0.25">
      <c r="A1680" t="s">
        <v>1198</v>
      </c>
      <c r="B1680" t="s">
        <v>494</v>
      </c>
      <c r="C1680" t="s">
        <v>495</v>
      </c>
      <c r="D1680" t="s">
        <v>496</v>
      </c>
      <c r="E1680">
        <v>0.5</v>
      </c>
      <c r="F1680">
        <v>1</v>
      </c>
      <c r="G1680">
        <v>229</v>
      </c>
      <c r="H1680">
        <v>1</v>
      </c>
      <c r="I1680">
        <v>50</v>
      </c>
      <c r="J1680" s="168">
        <v>46206</v>
      </c>
      <c r="K1680" s="168">
        <v>46206</v>
      </c>
      <c r="L1680" s="168">
        <v>46218</v>
      </c>
      <c r="M1680" s="168">
        <v>46218</v>
      </c>
      <c r="N1680" t="s">
        <v>477</v>
      </c>
      <c r="O1680" t="s">
        <v>477</v>
      </c>
      <c r="P1680" s="168">
        <v>46206</v>
      </c>
      <c r="Q1680" s="168">
        <v>46206</v>
      </c>
      <c r="R1680" t="s">
        <v>477</v>
      </c>
      <c r="S1680" t="s">
        <v>477</v>
      </c>
      <c r="T1680">
        <v>6</v>
      </c>
      <c r="U1680" t="s">
        <v>1199</v>
      </c>
      <c r="V1680" t="s">
        <v>1163</v>
      </c>
      <c r="W1680">
        <v>5170127916</v>
      </c>
      <c r="X1680">
        <v>0</v>
      </c>
      <c r="Z1680" t="s">
        <v>492</v>
      </c>
      <c r="AB1680" t="s">
        <v>737</v>
      </c>
    </row>
    <row r="1681" spans="1:28" x14ac:dyDescent="0.25">
      <c r="A1681" t="s">
        <v>1198</v>
      </c>
      <c r="B1681" t="s">
        <v>498</v>
      </c>
      <c r="C1681" t="s">
        <v>499</v>
      </c>
      <c r="D1681" t="s">
        <v>500</v>
      </c>
      <c r="E1681">
        <v>0.2</v>
      </c>
      <c r="F1681">
        <v>1</v>
      </c>
      <c r="G1681">
        <v>229</v>
      </c>
      <c r="H1681">
        <v>1</v>
      </c>
      <c r="I1681">
        <v>20</v>
      </c>
      <c r="J1681" s="168">
        <v>46262</v>
      </c>
      <c r="K1681" s="168">
        <v>46262</v>
      </c>
      <c r="L1681" s="168">
        <v>46260</v>
      </c>
      <c r="M1681" s="168">
        <v>46260</v>
      </c>
      <c r="N1681" t="s">
        <v>477</v>
      </c>
      <c r="O1681" t="s">
        <v>477</v>
      </c>
      <c r="P1681" s="168">
        <v>46234</v>
      </c>
      <c r="Q1681" s="168">
        <v>46234</v>
      </c>
      <c r="R1681" t="s">
        <v>477</v>
      </c>
      <c r="S1681" t="s">
        <v>477</v>
      </c>
      <c r="T1681">
        <v>6</v>
      </c>
      <c r="U1681" t="s">
        <v>1199</v>
      </c>
      <c r="V1681" t="s">
        <v>1163</v>
      </c>
      <c r="W1681">
        <v>5170127917</v>
      </c>
      <c r="X1681">
        <v>0</v>
      </c>
      <c r="Z1681" t="s">
        <v>492</v>
      </c>
      <c r="AB1681" t="s">
        <v>725</v>
      </c>
    </row>
    <row r="1682" spans="1:28" x14ac:dyDescent="0.25">
      <c r="A1682" t="s">
        <v>1198</v>
      </c>
      <c r="B1682" t="s">
        <v>502</v>
      </c>
      <c r="C1682" t="s">
        <v>503</v>
      </c>
      <c r="D1682" t="s">
        <v>504</v>
      </c>
      <c r="E1682">
        <v>0.1</v>
      </c>
      <c r="F1682">
        <v>1</v>
      </c>
      <c r="G1682">
        <v>229</v>
      </c>
      <c r="H1682">
        <v>1</v>
      </c>
      <c r="I1682">
        <v>10</v>
      </c>
      <c r="J1682" s="168">
        <v>46262</v>
      </c>
      <c r="K1682" s="168">
        <v>46262</v>
      </c>
      <c r="L1682" s="168">
        <v>46260</v>
      </c>
      <c r="M1682" s="168">
        <v>46260</v>
      </c>
      <c r="N1682" t="s">
        <v>477</v>
      </c>
      <c r="O1682" t="s">
        <v>477</v>
      </c>
      <c r="P1682" s="168">
        <v>46262</v>
      </c>
      <c r="Q1682" s="168">
        <v>46262</v>
      </c>
      <c r="R1682" t="s">
        <v>477</v>
      </c>
      <c r="S1682" t="s">
        <v>477</v>
      </c>
      <c r="T1682">
        <v>6</v>
      </c>
      <c r="U1682" t="s">
        <v>1199</v>
      </c>
      <c r="V1682" t="s">
        <v>1163</v>
      </c>
      <c r="W1682">
        <v>5170127918</v>
      </c>
      <c r="X1682">
        <v>0</v>
      </c>
      <c r="Z1682" t="s">
        <v>492</v>
      </c>
      <c r="AB1682" t="s">
        <v>725</v>
      </c>
    </row>
    <row r="1683" spans="1:28" x14ac:dyDescent="0.25">
      <c r="A1683" t="s">
        <v>1198</v>
      </c>
      <c r="B1683" t="s">
        <v>505</v>
      </c>
      <c r="C1683" t="s">
        <v>506</v>
      </c>
      <c r="D1683" t="s">
        <v>507</v>
      </c>
      <c r="E1683">
        <v>0.2</v>
      </c>
      <c r="F1683">
        <v>1</v>
      </c>
      <c r="G1683">
        <v>229</v>
      </c>
      <c r="H1683">
        <v>1</v>
      </c>
      <c r="I1683">
        <v>20</v>
      </c>
      <c r="J1683" s="168">
        <v>46283</v>
      </c>
      <c r="K1683" s="168">
        <v>46283</v>
      </c>
      <c r="L1683" s="168">
        <v>46275</v>
      </c>
      <c r="M1683" s="168">
        <v>46275</v>
      </c>
      <c r="N1683" t="s">
        <v>477</v>
      </c>
      <c r="O1683" t="s">
        <v>477</v>
      </c>
      <c r="P1683" s="168">
        <v>46283</v>
      </c>
      <c r="Q1683" s="168">
        <v>46283</v>
      </c>
      <c r="R1683" t="s">
        <v>477</v>
      </c>
      <c r="S1683" t="s">
        <v>477</v>
      </c>
      <c r="T1683">
        <v>6</v>
      </c>
      <c r="U1683" t="s">
        <v>1199</v>
      </c>
      <c r="V1683" t="s">
        <v>1163</v>
      </c>
      <c r="W1683">
        <v>5170127919</v>
      </c>
      <c r="X1683">
        <v>0</v>
      </c>
      <c r="Z1683" t="s">
        <v>480</v>
      </c>
      <c r="AB1683" t="s">
        <v>604</v>
      </c>
    </row>
    <row r="1684" spans="1:28" x14ac:dyDescent="0.25">
      <c r="A1684" t="s">
        <v>1201</v>
      </c>
      <c r="B1684" t="s">
        <v>474</v>
      </c>
      <c r="C1684" t="s">
        <v>475</v>
      </c>
      <c r="D1684" t="s">
        <v>476</v>
      </c>
      <c r="E1684">
        <v>0</v>
      </c>
      <c r="F1684">
        <v>1</v>
      </c>
      <c r="G1684">
        <v>61.5</v>
      </c>
      <c r="H1684">
        <v>1</v>
      </c>
      <c r="I1684">
        <v>0</v>
      </c>
      <c r="J1684" s="168">
        <v>46167</v>
      </c>
      <c r="K1684" s="168">
        <v>46167</v>
      </c>
      <c r="L1684" s="168">
        <v>46111</v>
      </c>
      <c r="M1684" s="168">
        <v>46111</v>
      </c>
      <c r="N1684" t="s">
        <v>477</v>
      </c>
      <c r="O1684" t="s">
        <v>477</v>
      </c>
      <c r="P1684" s="168">
        <v>46167</v>
      </c>
      <c r="Q1684" s="168">
        <v>46167</v>
      </c>
      <c r="R1684" t="s">
        <v>477</v>
      </c>
      <c r="S1684" t="s">
        <v>477</v>
      </c>
      <c r="T1684">
        <v>6</v>
      </c>
      <c r="U1684" t="s">
        <v>1202</v>
      </c>
      <c r="V1684" t="s">
        <v>1163</v>
      </c>
      <c r="W1684">
        <v>5170127920</v>
      </c>
      <c r="X1684">
        <v>0</v>
      </c>
      <c r="Z1684" t="s">
        <v>480</v>
      </c>
      <c r="AB1684" t="s">
        <v>746</v>
      </c>
    </row>
    <row r="1685" spans="1:28" x14ac:dyDescent="0.25">
      <c r="A1685" t="s">
        <v>1201</v>
      </c>
      <c r="B1685" t="s">
        <v>482</v>
      </c>
      <c r="C1685" t="s">
        <v>490</v>
      </c>
      <c r="D1685" t="s">
        <v>491</v>
      </c>
      <c r="E1685">
        <v>0</v>
      </c>
      <c r="F1685">
        <v>1</v>
      </c>
      <c r="G1685">
        <v>61.5</v>
      </c>
      <c r="H1685">
        <v>1</v>
      </c>
      <c r="I1685">
        <v>0</v>
      </c>
      <c r="J1685" s="168">
        <v>46171</v>
      </c>
      <c r="K1685" s="168">
        <v>46171</v>
      </c>
      <c r="L1685" s="168">
        <v>46129</v>
      </c>
      <c r="M1685" s="168">
        <v>46129</v>
      </c>
      <c r="N1685" t="s">
        <v>477</v>
      </c>
      <c r="O1685" t="s">
        <v>477</v>
      </c>
      <c r="P1685" s="168">
        <v>46171</v>
      </c>
      <c r="Q1685" s="168">
        <v>46171</v>
      </c>
      <c r="R1685" t="s">
        <v>477</v>
      </c>
      <c r="S1685" t="s">
        <v>477</v>
      </c>
      <c r="T1685">
        <v>6</v>
      </c>
      <c r="U1685" t="s">
        <v>1202</v>
      </c>
      <c r="V1685" t="s">
        <v>1163</v>
      </c>
      <c r="W1685">
        <v>5170127921</v>
      </c>
      <c r="X1685">
        <v>0</v>
      </c>
      <c r="Z1685" t="s">
        <v>492</v>
      </c>
      <c r="AB1685" t="s">
        <v>781</v>
      </c>
    </row>
    <row r="1686" spans="1:28" x14ac:dyDescent="0.25">
      <c r="A1686" t="s">
        <v>1201</v>
      </c>
      <c r="B1686" t="s">
        <v>494</v>
      </c>
      <c r="C1686" t="s">
        <v>495</v>
      </c>
      <c r="D1686" t="s">
        <v>496</v>
      </c>
      <c r="E1686">
        <v>0.5</v>
      </c>
      <c r="F1686">
        <v>1</v>
      </c>
      <c r="G1686">
        <v>61.5</v>
      </c>
      <c r="H1686">
        <v>1</v>
      </c>
      <c r="I1686">
        <v>50</v>
      </c>
      <c r="J1686" s="168">
        <v>46178</v>
      </c>
      <c r="K1686" s="168">
        <v>46178</v>
      </c>
      <c r="L1686" s="168">
        <v>46148</v>
      </c>
      <c r="M1686" s="168">
        <v>46148</v>
      </c>
      <c r="N1686" t="s">
        <v>477</v>
      </c>
      <c r="O1686" t="s">
        <v>477</v>
      </c>
      <c r="P1686" s="168">
        <v>46178</v>
      </c>
      <c r="Q1686" s="168">
        <v>46178</v>
      </c>
      <c r="R1686" t="s">
        <v>477</v>
      </c>
      <c r="S1686" t="s">
        <v>477</v>
      </c>
      <c r="T1686">
        <v>6</v>
      </c>
      <c r="U1686" t="s">
        <v>1202</v>
      </c>
      <c r="V1686" t="s">
        <v>1163</v>
      </c>
      <c r="W1686">
        <v>5170127922</v>
      </c>
      <c r="X1686">
        <v>0</v>
      </c>
      <c r="Z1686" t="s">
        <v>492</v>
      </c>
      <c r="AB1686" t="s">
        <v>911</v>
      </c>
    </row>
    <row r="1687" spans="1:28" x14ac:dyDescent="0.25">
      <c r="A1687" t="s">
        <v>1201</v>
      </c>
      <c r="B1687" t="s">
        <v>498</v>
      </c>
      <c r="C1687" t="s">
        <v>499</v>
      </c>
      <c r="D1687" t="s">
        <v>500</v>
      </c>
      <c r="E1687">
        <v>0.2</v>
      </c>
      <c r="F1687">
        <v>1</v>
      </c>
      <c r="G1687">
        <v>61.5</v>
      </c>
      <c r="H1687">
        <v>1</v>
      </c>
      <c r="I1687">
        <v>20</v>
      </c>
      <c r="J1687" s="168">
        <v>46266</v>
      </c>
      <c r="K1687" s="168">
        <v>46266</v>
      </c>
      <c r="L1687" s="168">
        <v>46218</v>
      </c>
      <c r="M1687" s="168">
        <v>46218</v>
      </c>
      <c r="N1687" t="s">
        <v>477</v>
      </c>
      <c r="O1687" t="s">
        <v>477</v>
      </c>
      <c r="P1687" s="168">
        <v>46199</v>
      </c>
      <c r="Q1687" s="168">
        <v>46199</v>
      </c>
      <c r="R1687" t="s">
        <v>477</v>
      </c>
      <c r="S1687" t="s">
        <v>477</v>
      </c>
      <c r="T1687">
        <v>6</v>
      </c>
      <c r="U1687" t="s">
        <v>1202</v>
      </c>
      <c r="V1687" t="s">
        <v>1163</v>
      </c>
      <c r="W1687">
        <v>5170127923</v>
      </c>
      <c r="X1687">
        <v>0</v>
      </c>
      <c r="Z1687" t="s">
        <v>492</v>
      </c>
      <c r="AB1687" t="s">
        <v>737</v>
      </c>
    </row>
    <row r="1688" spans="1:28" x14ac:dyDescent="0.25">
      <c r="A1688" t="s">
        <v>1201</v>
      </c>
      <c r="B1688" t="s">
        <v>502</v>
      </c>
      <c r="C1688" t="s">
        <v>503</v>
      </c>
      <c r="D1688" t="s">
        <v>504</v>
      </c>
      <c r="E1688">
        <v>0.1</v>
      </c>
      <c r="F1688">
        <v>1</v>
      </c>
      <c r="G1688">
        <v>61.5</v>
      </c>
      <c r="H1688">
        <v>1</v>
      </c>
      <c r="I1688">
        <v>10</v>
      </c>
      <c r="J1688" s="168">
        <v>46266</v>
      </c>
      <c r="K1688" s="168">
        <v>46266</v>
      </c>
      <c r="L1688" s="168">
        <v>46218</v>
      </c>
      <c r="M1688" s="168">
        <v>46218</v>
      </c>
      <c r="N1688" t="s">
        <v>477</v>
      </c>
      <c r="O1688" t="s">
        <v>477</v>
      </c>
      <c r="P1688" s="168">
        <v>46266</v>
      </c>
      <c r="Q1688" s="168">
        <v>46266</v>
      </c>
      <c r="R1688" t="s">
        <v>477</v>
      </c>
      <c r="S1688" t="s">
        <v>477</v>
      </c>
      <c r="T1688">
        <v>6</v>
      </c>
      <c r="U1688" t="s">
        <v>1202</v>
      </c>
      <c r="V1688" t="s">
        <v>1163</v>
      </c>
      <c r="W1688">
        <v>5170127924</v>
      </c>
      <c r="X1688">
        <v>0</v>
      </c>
      <c r="Z1688" t="s">
        <v>492</v>
      </c>
      <c r="AB1688" t="s">
        <v>737</v>
      </c>
    </row>
    <row r="1689" spans="1:28" x14ac:dyDescent="0.25">
      <c r="A1689" t="s">
        <v>1201</v>
      </c>
      <c r="B1689" t="s">
        <v>505</v>
      </c>
      <c r="C1689" t="s">
        <v>506</v>
      </c>
      <c r="D1689" t="s">
        <v>507</v>
      </c>
      <c r="E1689">
        <v>0.2</v>
      </c>
      <c r="F1689">
        <v>1</v>
      </c>
      <c r="G1689">
        <v>61.5</v>
      </c>
      <c r="H1689">
        <v>1</v>
      </c>
      <c r="I1689">
        <v>20</v>
      </c>
      <c r="J1689" s="168">
        <v>46280</v>
      </c>
      <c r="K1689" s="168">
        <v>46280</v>
      </c>
      <c r="L1689" s="168">
        <v>46243</v>
      </c>
      <c r="M1689" s="168">
        <v>46243</v>
      </c>
      <c r="N1689" t="s">
        <v>477</v>
      </c>
      <c r="O1689" t="s">
        <v>477</v>
      </c>
      <c r="P1689" s="168">
        <v>46280</v>
      </c>
      <c r="Q1689" s="168">
        <v>46280</v>
      </c>
      <c r="R1689" t="s">
        <v>477</v>
      </c>
      <c r="S1689" t="s">
        <v>477</v>
      </c>
      <c r="T1689">
        <v>6</v>
      </c>
      <c r="U1689" t="s">
        <v>1202</v>
      </c>
      <c r="V1689" t="s">
        <v>1163</v>
      </c>
      <c r="W1689">
        <v>5170127925</v>
      </c>
      <c r="X1689">
        <v>0</v>
      </c>
      <c r="Z1689" t="s">
        <v>480</v>
      </c>
      <c r="AB1689" t="s">
        <v>842</v>
      </c>
    </row>
    <row r="1690" spans="1:28" x14ac:dyDescent="0.25">
      <c r="A1690" t="s">
        <v>1203</v>
      </c>
      <c r="B1690" t="s">
        <v>474</v>
      </c>
      <c r="C1690" t="s">
        <v>475</v>
      </c>
      <c r="D1690" t="s">
        <v>476</v>
      </c>
      <c r="E1690">
        <v>0</v>
      </c>
      <c r="F1690">
        <v>1</v>
      </c>
      <c r="G1690">
        <v>61.5</v>
      </c>
      <c r="H1690">
        <v>1</v>
      </c>
      <c r="I1690">
        <v>0</v>
      </c>
      <c r="J1690" s="168">
        <v>46167</v>
      </c>
      <c r="K1690" s="168">
        <v>46167</v>
      </c>
      <c r="L1690" s="168">
        <v>46111</v>
      </c>
      <c r="M1690" s="168">
        <v>46111</v>
      </c>
      <c r="N1690" t="s">
        <v>477</v>
      </c>
      <c r="O1690" t="s">
        <v>477</v>
      </c>
      <c r="P1690" s="168">
        <v>46167</v>
      </c>
      <c r="Q1690" s="168">
        <v>46167</v>
      </c>
      <c r="R1690" t="s">
        <v>477</v>
      </c>
      <c r="S1690" t="s">
        <v>477</v>
      </c>
      <c r="T1690">
        <v>6</v>
      </c>
      <c r="U1690" t="s">
        <v>1204</v>
      </c>
      <c r="V1690" t="s">
        <v>1163</v>
      </c>
      <c r="W1690">
        <v>5170127926</v>
      </c>
      <c r="X1690">
        <v>0</v>
      </c>
      <c r="Z1690" t="s">
        <v>480</v>
      </c>
      <c r="AB1690" t="s">
        <v>746</v>
      </c>
    </row>
    <row r="1691" spans="1:28" x14ac:dyDescent="0.25">
      <c r="A1691" t="s">
        <v>1203</v>
      </c>
      <c r="B1691" t="s">
        <v>482</v>
      </c>
      <c r="C1691" t="s">
        <v>490</v>
      </c>
      <c r="D1691" t="s">
        <v>491</v>
      </c>
      <c r="E1691">
        <v>0</v>
      </c>
      <c r="F1691">
        <v>1</v>
      </c>
      <c r="G1691">
        <v>61.5</v>
      </c>
      <c r="H1691">
        <v>1</v>
      </c>
      <c r="I1691">
        <v>0</v>
      </c>
      <c r="J1691" s="168">
        <v>46171</v>
      </c>
      <c r="K1691" s="168">
        <v>46171</v>
      </c>
      <c r="L1691" s="168">
        <v>46129</v>
      </c>
      <c r="M1691" s="168">
        <v>46129</v>
      </c>
      <c r="N1691" t="s">
        <v>477</v>
      </c>
      <c r="O1691" t="s">
        <v>477</v>
      </c>
      <c r="P1691" s="168">
        <v>46171</v>
      </c>
      <c r="Q1691" s="168">
        <v>46171</v>
      </c>
      <c r="R1691" t="s">
        <v>477</v>
      </c>
      <c r="S1691" t="s">
        <v>477</v>
      </c>
      <c r="T1691">
        <v>6</v>
      </c>
      <c r="U1691" t="s">
        <v>1204</v>
      </c>
      <c r="V1691" t="s">
        <v>1163</v>
      </c>
      <c r="W1691">
        <v>5170127927</v>
      </c>
      <c r="X1691">
        <v>0</v>
      </c>
      <c r="Z1691" t="s">
        <v>492</v>
      </c>
      <c r="AB1691" t="s">
        <v>781</v>
      </c>
    </row>
    <row r="1692" spans="1:28" x14ac:dyDescent="0.25">
      <c r="A1692" t="s">
        <v>1203</v>
      </c>
      <c r="B1692" t="s">
        <v>494</v>
      </c>
      <c r="C1692" t="s">
        <v>495</v>
      </c>
      <c r="D1692" t="s">
        <v>496</v>
      </c>
      <c r="E1692">
        <v>0.5</v>
      </c>
      <c r="F1692">
        <v>1</v>
      </c>
      <c r="G1692">
        <v>61.5</v>
      </c>
      <c r="H1692">
        <v>1</v>
      </c>
      <c r="I1692">
        <v>50</v>
      </c>
      <c r="J1692" s="168">
        <v>46178</v>
      </c>
      <c r="K1692" s="168">
        <v>46178</v>
      </c>
      <c r="L1692" s="168">
        <v>46148</v>
      </c>
      <c r="M1692" s="168">
        <v>46148</v>
      </c>
      <c r="N1692" t="s">
        <v>477</v>
      </c>
      <c r="O1692" t="s">
        <v>477</v>
      </c>
      <c r="P1692" s="168">
        <v>46178</v>
      </c>
      <c r="Q1692" s="168">
        <v>46178</v>
      </c>
      <c r="R1692" t="s">
        <v>477</v>
      </c>
      <c r="S1692" t="s">
        <v>477</v>
      </c>
      <c r="T1692">
        <v>6</v>
      </c>
      <c r="U1692" t="s">
        <v>1204</v>
      </c>
      <c r="V1692" t="s">
        <v>1163</v>
      </c>
      <c r="W1692">
        <v>5170127928</v>
      </c>
      <c r="X1692">
        <v>0</v>
      </c>
      <c r="Z1692" t="s">
        <v>492</v>
      </c>
      <c r="AB1692" t="s">
        <v>911</v>
      </c>
    </row>
    <row r="1693" spans="1:28" x14ac:dyDescent="0.25">
      <c r="A1693" t="s">
        <v>1203</v>
      </c>
      <c r="B1693" t="s">
        <v>498</v>
      </c>
      <c r="C1693" t="s">
        <v>499</v>
      </c>
      <c r="D1693" t="s">
        <v>500</v>
      </c>
      <c r="E1693">
        <v>0.2</v>
      </c>
      <c r="F1693">
        <v>1</v>
      </c>
      <c r="G1693">
        <v>61.5</v>
      </c>
      <c r="H1693">
        <v>1</v>
      </c>
      <c r="I1693">
        <v>20</v>
      </c>
      <c r="J1693" s="168">
        <v>46266</v>
      </c>
      <c r="K1693" s="168">
        <v>46266</v>
      </c>
      <c r="L1693" s="168">
        <v>46218</v>
      </c>
      <c r="M1693" s="168">
        <v>46218</v>
      </c>
      <c r="N1693" t="s">
        <v>477</v>
      </c>
      <c r="O1693" t="s">
        <v>477</v>
      </c>
      <c r="P1693" s="168">
        <v>46199</v>
      </c>
      <c r="Q1693" s="168">
        <v>46199</v>
      </c>
      <c r="R1693" t="s">
        <v>477</v>
      </c>
      <c r="S1693" t="s">
        <v>477</v>
      </c>
      <c r="T1693">
        <v>6</v>
      </c>
      <c r="U1693" t="s">
        <v>1204</v>
      </c>
      <c r="V1693" t="s">
        <v>1163</v>
      </c>
      <c r="W1693">
        <v>5170127929</v>
      </c>
      <c r="X1693">
        <v>0</v>
      </c>
      <c r="Z1693" t="s">
        <v>492</v>
      </c>
      <c r="AB1693" t="s">
        <v>737</v>
      </c>
    </row>
    <row r="1694" spans="1:28" x14ac:dyDescent="0.25">
      <c r="A1694" t="s">
        <v>1203</v>
      </c>
      <c r="B1694" t="s">
        <v>502</v>
      </c>
      <c r="C1694" t="s">
        <v>503</v>
      </c>
      <c r="D1694" t="s">
        <v>504</v>
      </c>
      <c r="E1694">
        <v>0.1</v>
      </c>
      <c r="F1694">
        <v>1</v>
      </c>
      <c r="G1694">
        <v>61.5</v>
      </c>
      <c r="H1694">
        <v>1</v>
      </c>
      <c r="I1694">
        <v>10</v>
      </c>
      <c r="J1694" s="168">
        <v>46266</v>
      </c>
      <c r="K1694" s="168">
        <v>46266</v>
      </c>
      <c r="L1694" s="168">
        <v>46218</v>
      </c>
      <c r="M1694" s="168">
        <v>46218</v>
      </c>
      <c r="N1694" t="s">
        <v>477</v>
      </c>
      <c r="O1694" t="s">
        <v>477</v>
      </c>
      <c r="P1694" s="168">
        <v>46266</v>
      </c>
      <c r="Q1694" s="168">
        <v>46266</v>
      </c>
      <c r="R1694" t="s">
        <v>477</v>
      </c>
      <c r="S1694" t="s">
        <v>477</v>
      </c>
      <c r="T1694">
        <v>6</v>
      </c>
      <c r="U1694" t="s">
        <v>1204</v>
      </c>
      <c r="V1694" t="s">
        <v>1163</v>
      </c>
      <c r="W1694">
        <v>5170127930</v>
      </c>
      <c r="X1694">
        <v>0</v>
      </c>
      <c r="Z1694" t="s">
        <v>492</v>
      </c>
      <c r="AB1694" t="s">
        <v>737</v>
      </c>
    </row>
    <row r="1695" spans="1:28" x14ac:dyDescent="0.25">
      <c r="A1695" t="s">
        <v>1203</v>
      </c>
      <c r="B1695" t="s">
        <v>505</v>
      </c>
      <c r="C1695" t="s">
        <v>506</v>
      </c>
      <c r="D1695" t="s">
        <v>507</v>
      </c>
      <c r="E1695">
        <v>0.2</v>
      </c>
      <c r="F1695">
        <v>1</v>
      </c>
      <c r="G1695">
        <v>61.5</v>
      </c>
      <c r="H1695">
        <v>1</v>
      </c>
      <c r="I1695">
        <v>20</v>
      </c>
      <c r="J1695" s="168">
        <v>46280</v>
      </c>
      <c r="K1695" s="168">
        <v>46280</v>
      </c>
      <c r="L1695" s="168">
        <v>46243</v>
      </c>
      <c r="M1695" s="168">
        <v>46243</v>
      </c>
      <c r="N1695" t="s">
        <v>477</v>
      </c>
      <c r="O1695" t="s">
        <v>477</v>
      </c>
      <c r="P1695" s="168">
        <v>46280</v>
      </c>
      <c r="Q1695" s="168">
        <v>46280</v>
      </c>
      <c r="R1695" t="s">
        <v>477</v>
      </c>
      <c r="S1695" t="s">
        <v>477</v>
      </c>
      <c r="T1695">
        <v>6</v>
      </c>
      <c r="U1695" t="s">
        <v>1204</v>
      </c>
      <c r="V1695" t="s">
        <v>1163</v>
      </c>
      <c r="W1695">
        <v>5170127931</v>
      </c>
      <c r="X1695">
        <v>0</v>
      </c>
      <c r="Z1695" t="s">
        <v>480</v>
      </c>
      <c r="AB1695" t="s">
        <v>842</v>
      </c>
    </row>
    <row r="1696" spans="1:28" x14ac:dyDescent="0.25">
      <c r="A1696" t="s">
        <v>1205</v>
      </c>
      <c r="B1696" t="s">
        <v>474</v>
      </c>
      <c r="C1696" t="s">
        <v>475</v>
      </c>
      <c r="D1696" t="s">
        <v>476</v>
      </c>
      <c r="E1696">
        <v>0</v>
      </c>
      <c r="F1696">
        <v>1</v>
      </c>
      <c r="G1696">
        <v>61.5</v>
      </c>
      <c r="H1696">
        <v>1</v>
      </c>
      <c r="I1696">
        <v>0</v>
      </c>
      <c r="J1696" s="168">
        <v>46167</v>
      </c>
      <c r="K1696" s="168">
        <v>46167</v>
      </c>
      <c r="L1696" s="168">
        <v>46111</v>
      </c>
      <c r="M1696" s="168">
        <v>46111</v>
      </c>
      <c r="N1696" t="s">
        <v>477</v>
      </c>
      <c r="O1696" t="s">
        <v>477</v>
      </c>
      <c r="P1696" s="168">
        <v>46167</v>
      </c>
      <c r="Q1696" s="168">
        <v>46167</v>
      </c>
      <c r="R1696" t="s">
        <v>477</v>
      </c>
      <c r="S1696" t="s">
        <v>477</v>
      </c>
      <c r="T1696">
        <v>6</v>
      </c>
      <c r="U1696" t="s">
        <v>1206</v>
      </c>
      <c r="V1696" t="s">
        <v>1163</v>
      </c>
      <c r="W1696">
        <v>5170127932</v>
      </c>
      <c r="X1696">
        <v>0</v>
      </c>
      <c r="Z1696" t="s">
        <v>480</v>
      </c>
      <c r="AB1696" t="s">
        <v>746</v>
      </c>
    </row>
    <row r="1697" spans="1:28" x14ac:dyDescent="0.25">
      <c r="A1697" t="s">
        <v>1205</v>
      </c>
      <c r="B1697" t="s">
        <v>482</v>
      </c>
      <c r="C1697" t="s">
        <v>490</v>
      </c>
      <c r="D1697" t="s">
        <v>491</v>
      </c>
      <c r="E1697">
        <v>0</v>
      </c>
      <c r="F1697">
        <v>1</v>
      </c>
      <c r="G1697">
        <v>61.5</v>
      </c>
      <c r="H1697">
        <v>1</v>
      </c>
      <c r="I1697">
        <v>0</v>
      </c>
      <c r="J1697" s="168">
        <v>46171</v>
      </c>
      <c r="K1697" s="168">
        <v>46171</v>
      </c>
      <c r="L1697" s="168">
        <v>46129</v>
      </c>
      <c r="M1697" s="168">
        <v>46129</v>
      </c>
      <c r="N1697" t="s">
        <v>477</v>
      </c>
      <c r="O1697" t="s">
        <v>477</v>
      </c>
      <c r="P1697" s="168">
        <v>46171</v>
      </c>
      <c r="Q1697" s="168">
        <v>46171</v>
      </c>
      <c r="R1697" t="s">
        <v>477</v>
      </c>
      <c r="S1697" t="s">
        <v>477</v>
      </c>
      <c r="T1697">
        <v>6</v>
      </c>
      <c r="U1697" t="s">
        <v>1206</v>
      </c>
      <c r="V1697" t="s">
        <v>1163</v>
      </c>
      <c r="W1697">
        <v>5170127933</v>
      </c>
      <c r="X1697">
        <v>0</v>
      </c>
      <c r="Z1697" t="s">
        <v>492</v>
      </c>
      <c r="AB1697" t="s">
        <v>781</v>
      </c>
    </row>
    <row r="1698" spans="1:28" x14ac:dyDescent="0.25">
      <c r="A1698" t="s">
        <v>1205</v>
      </c>
      <c r="B1698" t="s">
        <v>494</v>
      </c>
      <c r="C1698" t="s">
        <v>495</v>
      </c>
      <c r="D1698" t="s">
        <v>496</v>
      </c>
      <c r="E1698">
        <v>0.5</v>
      </c>
      <c r="F1698">
        <v>1</v>
      </c>
      <c r="G1698">
        <v>61.5</v>
      </c>
      <c r="H1698">
        <v>1</v>
      </c>
      <c r="I1698">
        <v>50</v>
      </c>
      <c r="J1698" s="168">
        <v>46178</v>
      </c>
      <c r="K1698" s="168">
        <v>46178</v>
      </c>
      <c r="L1698" s="168">
        <v>46148</v>
      </c>
      <c r="M1698" s="168">
        <v>46148</v>
      </c>
      <c r="N1698" t="s">
        <v>477</v>
      </c>
      <c r="O1698" t="s">
        <v>477</v>
      </c>
      <c r="P1698" s="168">
        <v>46178</v>
      </c>
      <c r="Q1698" s="168">
        <v>46178</v>
      </c>
      <c r="R1698" t="s">
        <v>477</v>
      </c>
      <c r="S1698" t="s">
        <v>477</v>
      </c>
      <c r="T1698">
        <v>6</v>
      </c>
      <c r="U1698" t="s">
        <v>1206</v>
      </c>
      <c r="V1698" t="s">
        <v>1163</v>
      </c>
      <c r="W1698">
        <v>5170127934</v>
      </c>
      <c r="X1698">
        <v>0</v>
      </c>
      <c r="Z1698" t="s">
        <v>492</v>
      </c>
      <c r="AB1698" t="s">
        <v>911</v>
      </c>
    </row>
    <row r="1699" spans="1:28" x14ac:dyDescent="0.25">
      <c r="A1699" t="s">
        <v>1205</v>
      </c>
      <c r="B1699" t="s">
        <v>498</v>
      </c>
      <c r="C1699" t="s">
        <v>499</v>
      </c>
      <c r="D1699" t="s">
        <v>500</v>
      </c>
      <c r="E1699">
        <v>0.2</v>
      </c>
      <c r="F1699">
        <v>1</v>
      </c>
      <c r="G1699">
        <v>61.5</v>
      </c>
      <c r="H1699">
        <v>1</v>
      </c>
      <c r="I1699">
        <v>20</v>
      </c>
      <c r="J1699" s="168">
        <v>46266</v>
      </c>
      <c r="K1699" s="168">
        <v>46266</v>
      </c>
      <c r="L1699" s="168">
        <v>46218</v>
      </c>
      <c r="M1699" s="168">
        <v>46218</v>
      </c>
      <c r="N1699" t="s">
        <v>477</v>
      </c>
      <c r="O1699" t="s">
        <v>477</v>
      </c>
      <c r="P1699" s="168">
        <v>46199</v>
      </c>
      <c r="Q1699" s="168">
        <v>46199</v>
      </c>
      <c r="R1699" t="s">
        <v>477</v>
      </c>
      <c r="S1699" t="s">
        <v>477</v>
      </c>
      <c r="T1699">
        <v>6</v>
      </c>
      <c r="U1699" t="s">
        <v>1206</v>
      </c>
      <c r="V1699" t="s">
        <v>1163</v>
      </c>
      <c r="W1699">
        <v>5170127935</v>
      </c>
      <c r="X1699">
        <v>0</v>
      </c>
      <c r="Z1699" t="s">
        <v>492</v>
      </c>
      <c r="AB1699" t="s">
        <v>737</v>
      </c>
    </row>
    <row r="1700" spans="1:28" x14ac:dyDescent="0.25">
      <c r="A1700" t="s">
        <v>1205</v>
      </c>
      <c r="B1700" t="s">
        <v>502</v>
      </c>
      <c r="C1700" t="s">
        <v>503</v>
      </c>
      <c r="D1700" t="s">
        <v>504</v>
      </c>
      <c r="E1700">
        <v>0.1</v>
      </c>
      <c r="F1700">
        <v>1</v>
      </c>
      <c r="G1700">
        <v>61.5</v>
      </c>
      <c r="H1700">
        <v>1</v>
      </c>
      <c r="I1700">
        <v>10</v>
      </c>
      <c r="J1700" s="168">
        <v>46266</v>
      </c>
      <c r="K1700" s="168">
        <v>46266</v>
      </c>
      <c r="L1700" s="168">
        <v>46218</v>
      </c>
      <c r="M1700" s="168">
        <v>46218</v>
      </c>
      <c r="N1700" t="s">
        <v>477</v>
      </c>
      <c r="O1700" t="s">
        <v>477</v>
      </c>
      <c r="P1700" s="168">
        <v>46266</v>
      </c>
      <c r="Q1700" s="168">
        <v>46266</v>
      </c>
      <c r="R1700" t="s">
        <v>477</v>
      </c>
      <c r="S1700" t="s">
        <v>477</v>
      </c>
      <c r="T1700">
        <v>6</v>
      </c>
      <c r="U1700" t="s">
        <v>1206</v>
      </c>
      <c r="V1700" t="s">
        <v>1163</v>
      </c>
      <c r="W1700">
        <v>5170127936</v>
      </c>
      <c r="X1700">
        <v>0</v>
      </c>
      <c r="Z1700" t="s">
        <v>492</v>
      </c>
      <c r="AB1700" t="s">
        <v>737</v>
      </c>
    </row>
    <row r="1701" spans="1:28" x14ac:dyDescent="0.25">
      <c r="A1701" t="s">
        <v>1205</v>
      </c>
      <c r="B1701" t="s">
        <v>505</v>
      </c>
      <c r="C1701" t="s">
        <v>506</v>
      </c>
      <c r="D1701" t="s">
        <v>507</v>
      </c>
      <c r="E1701">
        <v>0.2</v>
      </c>
      <c r="F1701">
        <v>1</v>
      </c>
      <c r="G1701">
        <v>61.5</v>
      </c>
      <c r="H1701">
        <v>1</v>
      </c>
      <c r="I1701">
        <v>20</v>
      </c>
      <c r="J1701" s="168">
        <v>46280</v>
      </c>
      <c r="K1701" s="168">
        <v>46280</v>
      </c>
      <c r="L1701" s="168">
        <v>46243</v>
      </c>
      <c r="M1701" s="168">
        <v>46243</v>
      </c>
      <c r="N1701" t="s">
        <v>477</v>
      </c>
      <c r="O1701" t="s">
        <v>477</v>
      </c>
      <c r="P1701" s="168">
        <v>46280</v>
      </c>
      <c r="Q1701" s="168">
        <v>46280</v>
      </c>
      <c r="R1701" t="s">
        <v>477</v>
      </c>
      <c r="S1701" t="s">
        <v>477</v>
      </c>
      <c r="T1701">
        <v>6</v>
      </c>
      <c r="U1701" t="s">
        <v>1206</v>
      </c>
      <c r="V1701" t="s">
        <v>1163</v>
      </c>
      <c r="W1701">
        <v>5170127937</v>
      </c>
      <c r="X1701">
        <v>0</v>
      </c>
      <c r="Z1701" t="s">
        <v>480</v>
      </c>
      <c r="AB1701" t="s">
        <v>842</v>
      </c>
    </row>
    <row r="1702" spans="1:28" x14ac:dyDescent="0.25">
      <c r="A1702" t="s">
        <v>1207</v>
      </c>
      <c r="B1702" t="s">
        <v>474</v>
      </c>
      <c r="C1702" t="s">
        <v>475</v>
      </c>
      <c r="D1702" t="s">
        <v>476</v>
      </c>
      <c r="E1702">
        <v>0</v>
      </c>
      <c r="F1702">
        <v>1</v>
      </c>
      <c r="G1702">
        <v>61.5</v>
      </c>
      <c r="H1702">
        <v>1</v>
      </c>
      <c r="I1702">
        <v>0</v>
      </c>
      <c r="J1702" s="168">
        <v>46212</v>
      </c>
      <c r="K1702" s="168">
        <v>46212</v>
      </c>
      <c r="L1702" s="168">
        <v>46212</v>
      </c>
      <c r="M1702" s="168">
        <v>46212</v>
      </c>
      <c r="N1702" t="s">
        <v>477</v>
      </c>
      <c r="O1702" t="s">
        <v>477</v>
      </c>
      <c r="P1702" s="168">
        <v>46212</v>
      </c>
      <c r="Q1702" s="168">
        <v>46212</v>
      </c>
      <c r="R1702" t="s">
        <v>477</v>
      </c>
      <c r="S1702" t="s">
        <v>477</v>
      </c>
      <c r="T1702">
        <v>6</v>
      </c>
      <c r="U1702" t="s">
        <v>1208</v>
      </c>
      <c r="V1702" t="s">
        <v>1163</v>
      </c>
      <c r="W1702">
        <v>5448627868</v>
      </c>
      <c r="X1702">
        <v>0</v>
      </c>
      <c r="Z1702" t="s">
        <v>480</v>
      </c>
      <c r="AB1702" t="s">
        <v>830</v>
      </c>
    </row>
    <row r="1703" spans="1:28" x14ac:dyDescent="0.25">
      <c r="A1703" t="s">
        <v>1207</v>
      </c>
      <c r="B1703" t="s">
        <v>482</v>
      </c>
      <c r="C1703" t="s">
        <v>490</v>
      </c>
      <c r="D1703" t="s">
        <v>491</v>
      </c>
      <c r="E1703">
        <v>0</v>
      </c>
      <c r="F1703">
        <v>1</v>
      </c>
      <c r="G1703">
        <v>61.5</v>
      </c>
      <c r="H1703">
        <v>1</v>
      </c>
      <c r="I1703">
        <v>0</v>
      </c>
      <c r="J1703" s="168">
        <v>46216</v>
      </c>
      <c r="K1703" s="168">
        <v>46216</v>
      </c>
      <c r="L1703" s="168">
        <v>46213</v>
      </c>
      <c r="M1703" s="168">
        <v>46213</v>
      </c>
      <c r="N1703" t="s">
        <v>477</v>
      </c>
      <c r="O1703" t="s">
        <v>477</v>
      </c>
      <c r="P1703" s="168">
        <v>46216</v>
      </c>
      <c r="Q1703" s="168">
        <v>46216</v>
      </c>
      <c r="R1703" t="s">
        <v>477</v>
      </c>
      <c r="S1703" t="s">
        <v>477</v>
      </c>
      <c r="T1703">
        <v>6</v>
      </c>
      <c r="U1703" t="s">
        <v>1208</v>
      </c>
      <c r="V1703" t="s">
        <v>1163</v>
      </c>
      <c r="W1703">
        <v>5448627869</v>
      </c>
      <c r="X1703">
        <v>0</v>
      </c>
      <c r="Z1703" t="s">
        <v>492</v>
      </c>
      <c r="AB1703" t="s">
        <v>736</v>
      </c>
    </row>
    <row r="1704" spans="1:28" x14ac:dyDescent="0.25">
      <c r="A1704" t="s">
        <v>1207</v>
      </c>
      <c r="B1704" t="s">
        <v>494</v>
      </c>
      <c r="C1704" t="s">
        <v>495</v>
      </c>
      <c r="D1704" t="s">
        <v>496</v>
      </c>
      <c r="E1704">
        <v>0.5</v>
      </c>
      <c r="F1704">
        <v>1</v>
      </c>
      <c r="G1704">
        <v>61.5</v>
      </c>
      <c r="H1704">
        <v>1</v>
      </c>
      <c r="I1704">
        <v>50</v>
      </c>
      <c r="J1704" s="168">
        <v>46217</v>
      </c>
      <c r="K1704" s="168">
        <v>46217</v>
      </c>
      <c r="L1704" s="168">
        <v>46216</v>
      </c>
      <c r="M1704" s="168">
        <v>46216</v>
      </c>
      <c r="N1704" t="s">
        <v>477</v>
      </c>
      <c r="O1704" t="s">
        <v>477</v>
      </c>
      <c r="P1704" s="168">
        <v>46217</v>
      </c>
      <c r="Q1704" s="168">
        <v>46217</v>
      </c>
      <c r="R1704" t="s">
        <v>477</v>
      </c>
      <c r="S1704" t="s">
        <v>477</v>
      </c>
      <c r="T1704">
        <v>6</v>
      </c>
      <c r="U1704" t="s">
        <v>1208</v>
      </c>
      <c r="V1704" t="s">
        <v>1163</v>
      </c>
      <c r="W1704">
        <v>5448627870</v>
      </c>
      <c r="X1704">
        <v>0</v>
      </c>
      <c r="Z1704" t="s">
        <v>492</v>
      </c>
      <c r="AB1704" t="s">
        <v>641</v>
      </c>
    </row>
    <row r="1705" spans="1:28" x14ac:dyDescent="0.25">
      <c r="A1705" t="s">
        <v>1207</v>
      </c>
      <c r="B1705" t="s">
        <v>498</v>
      </c>
      <c r="C1705" t="s">
        <v>499</v>
      </c>
      <c r="D1705" t="s">
        <v>500</v>
      </c>
      <c r="E1705">
        <v>0.2</v>
      </c>
      <c r="F1705">
        <v>1</v>
      </c>
      <c r="G1705">
        <v>61.5</v>
      </c>
      <c r="H1705">
        <v>1</v>
      </c>
      <c r="I1705">
        <v>20</v>
      </c>
      <c r="J1705" s="168">
        <v>46266</v>
      </c>
      <c r="K1705" s="168">
        <v>46266</v>
      </c>
      <c r="L1705" s="168">
        <v>46241</v>
      </c>
      <c r="M1705" s="168">
        <v>46241</v>
      </c>
      <c r="N1705" t="s">
        <v>477</v>
      </c>
      <c r="O1705" t="s">
        <v>477</v>
      </c>
      <c r="P1705" s="168">
        <v>46266</v>
      </c>
      <c r="Q1705" s="168">
        <v>46266</v>
      </c>
      <c r="R1705" t="s">
        <v>477</v>
      </c>
      <c r="S1705" t="s">
        <v>477</v>
      </c>
      <c r="T1705">
        <v>6</v>
      </c>
      <c r="U1705" t="s">
        <v>1208</v>
      </c>
      <c r="V1705" t="s">
        <v>1163</v>
      </c>
      <c r="W1705">
        <v>5448627871</v>
      </c>
      <c r="X1705">
        <v>0</v>
      </c>
      <c r="Z1705" t="s">
        <v>492</v>
      </c>
      <c r="AB1705" t="s">
        <v>688</v>
      </c>
    </row>
    <row r="1706" spans="1:28" x14ac:dyDescent="0.25">
      <c r="A1706" t="s">
        <v>1207</v>
      </c>
      <c r="B1706" t="s">
        <v>502</v>
      </c>
      <c r="C1706" t="s">
        <v>503</v>
      </c>
      <c r="D1706" t="s">
        <v>504</v>
      </c>
      <c r="E1706">
        <v>0.1</v>
      </c>
      <c r="F1706">
        <v>1</v>
      </c>
      <c r="G1706">
        <v>61.5</v>
      </c>
      <c r="H1706">
        <v>1</v>
      </c>
      <c r="I1706">
        <v>10</v>
      </c>
      <c r="J1706" s="168">
        <v>46266</v>
      </c>
      <c r="K1706" s="168">
        <v>46266</v>
      </c>
      <c r="L1706" s="168">
        <v>46241</v>
      </c>
      <c r="M1706" s="168">
        <v>46241</v>
      </c>
      <c r="N1706" t="s">
        <v>477</v>
      </c>
      <c r="O1706" t="s">
        <v>477</v>
      </c>
      <c r="P1706" s="168">
        <v>46266</v>
      </c>
      <c r="Q1706" s="168">
        <v>46266</v>
      </c>
      <c r="R1706" t="s">
        <v>477</v>
      </c>
      <c r="S1706" t="s">
        <v>477</v>
      </c>
      <c r="T1706">
        <v>6</v>
      </c>
      <c r="U1706" t="s">
        <v>1208</v>
      </c>
      <c r="V1706" t="s">
        <v>1163</v>
      </c>
      <c r="W1706">
        <v>5448627872</v>
      </c>
      <c r="X1706">
        <v>0</v>
      </c>
      <c r="Z1706" t="s">
        <v>492</v>
      </c>
      <c r="AB1706" t="s">
        <v>688</v>
      </c>
    </row>
    <row r="1707" spans="1:28" x14ac:dyDescent="0.25">
      <c r="A1707" t="s">
        <v>1207</v>
      </c>
      <c r="B1707" t="s">
        <v>505</v>
      </c>
      <c r="C1707" t="s">
        <v>506</v>
      </c>
      <c r="D1707" t="s">
        <v>507</v>
      </c>
      <c r="E1707">
        <v>0.2</v>
      </c>
      <c r="F1707">
        <v>1</v>
      </c>
      <c r="G1707">
        <v>61.5</v>
      </c>
      <c r="H1707">
        <v>1</v>
      </c>
      <c r="I1707">
        <v>20</v>
      </c>
      <c r="J1707" s="168">
        <v>46280</v>
      </c>
      <c r="K1707" s="168">
        <v>46280</v>
      </c>
      <c r="L1707" s="168">
        <v>46261</v>
      </c>
      <c r="M1707" s="168">
        <v>46261</v>
      </c>
      <c r="N1707" t="s">
        <v>477</v>
      </c>
      <c r="O1707" t="s">
        <v>477</v>
      </c>
      <c r="P1707" s="168">
        <v>46280</v>
      </c>
      <c r="Q1707" s="168">
        <v>46280</v>
      </c>
      <c r="R1707" t="s">
        <v>477</v>
      </c>
      <c r="S1707" t="s">
        <v>477</v>
      </c>
      <c r="T1707">
        <v>6</v>
      </c>
      <c r="U1707" t="s">
        <v>1208</v>
      </c>
      <c r="V1707" t="s">
        <v>1163</v>
      </c>
      <c r="W1707">
        <v>5448627873</v>
      </c>
      <c r="X1707">
        <v>0</v>
      </c>
      <c r="Z1707" t="s">
        <v>480</v>
      </c>
      <c r="AB1707" t="s">
        <v>514</v>
      </c>
    </row>
    <row r="1708" spans="1:28" x14ac:dyDescent="0.25">
      <c r="A1708" t="s">
        <v>1209</v>
      </c>
      <c r="B1708" t="s">
        <v>474</v>
      </c>
      <c r="C1708" t="s">
        <v>475</v>
      </c>
      <c r="D1708" t="s">
        <v>476</v>
      </c>
      <c r="E1708">
        <v>0</v>
      </c>
      <c r="F1708">
        <v>1</v>
      </c>
      <c r="G1708">
        <v>122</v>
      </c>
      <c r="H1708">
        <v>1</v>
      </c>
      <c r="I1708">
        <v>0</v>
      </c>
      <c r="J1708" s="168">
        <v>46300</v>
      </c>
      <c r="K1708" s="168">
        <v>46300</v>
      </c>
      <c r="L1708" s="168">
        <v>46230</v>
      </c>
      <c r="M1708" s="168">
        <v>46230</v>
      </c>
      <c r="N1708" t="s">
        <v>477</v>
      </c>
      <c r="O1708" t="s">
        <v>477</v>
      </c>
      <c r="P1708" s="168">
        <v>46300</v>
      </c>
      <c r="Q1708" s="168">
        <v>46300</v>
      </c>
      <c r="R1708" t="s">
        <v>477</v>
      </c>
      <c r="S1708" t="s">
        <v>477</v>
      </c>
      <c r="T1708">
        <v>6</v>
      </c>
      <c r="U1708" t="s">
        <v>1210</v>
      </c>
      <c r="V1708" t="s">
        <v>1163</v>
      </c>
      <c r="W1708">
        <v>5170127938</v>
      </c>
      <c r="X1708">
        <v>0</v>
      </c>
      <c r="Z1708" t="s">
        <v>480</v>
      </c>
      <c r="AB1708" t="s">
        <v>579</v>
      </c>
    </row>
    <row r="1709" spans="1:28" x14ac:dyDescent="0.25">
      <c r="A1709" t="s">
        <v>1209</v>
      </c>
      <c r="B1709" t="s">
        <v>482</v>
      </c>
      <c r="C1709" t="s">
        <v>490</v>
      </c>
      <c r="D1709" t="s">
        <v>491</v>
      </c>
      <c r="E1709">
        <v>0</v>
      </c>
      <c r="F1709">
        <v>1</v>
      </c>
      <c r="G1709">
        <v>122</v>
      </c>
      <c r="H1709">
        <v>1</v>
      </c>
      <c r="I1709">
        <v>0</v>
      </c>
      <c r="J1709" s="168">
        <v>46304</v>
      </c>
      <c r="K1709" s="168">
        <v>46304</v>
      </c>
      <c r="L1709" s="168">
        <v>46241</v>
      </c>
      <c r="M1709" s="168">
        <v>46241</v>
      </c>
      <c r="N1709" t="s">
        <v>477</v>
      </c>
      <c r="O1709" t="s">
        <v>477</v>
      </c>
      <c r="P1709" s="168">
        <v>46304</v>
      </c>
      <c r="Q1709" s="168">
        <v>46304</v>
      </c>
      <c r="R1709" t="s">
        <v>477</v>
      </c>
      <c r="S1709" t="s">
        <v>477</v>
      </c>
      <c r="T1709">
        <v>6</v>
      </c>
      <c r="U1709" t="s">
        <v>1210</v>
      </c>
      <c r="V1709" t="s">
        <v>1163</v>
      </c>
      <c r="W1709">
        <v>5170127939</v>
      </c>
      <c r="X1709">
        <v>0</v>
      </c>
      <c r="Z1709" t="s">
        <v>492</v>
      </c>
      <c r="AB1709" t="s">
        <v>688</v>
      </c>
    </row>
    <row r="1710" spans="1:28" x14ac:dyDescent="0.25">
      <c r="A1710" t="s">
        <v>1209</v>
      </c>
      <c r="B1710" t="s">
        <v>494</v>
      </c>
      <c r="C1710" t="s">
        <v>495</v>
      </c>
      <c r="D1710" t="s">
        <v>496</v>
      </c>
      <c r="E1710">
        <v>0.5</v>
      </c>
      <c r="F1710">
        <v>1</v>
      </c>
      <c r="G1710">
        <v>122</v>
      </c>
      <c r="H1710">
        <v>1</v>
      </c>
      <c r="I1710">
        <v>50</v>
      </c>
      <c r="J1710" s="168">
        <v>46359</v>
      </c>
      <c r="K1710" s="168">
        <v>46359</v>
      </c>
      <c r="L1710" s="168">
        <v>46241</v>
      </c>
      <c r="M1710" s="168">
        <v>46241</v>
      </c>
      <c r="N1710" t="s">
        <v>477</v>
      </c>
      <c r="O1710" t="s">
        <v>477</v>
      </c>
      <c r="P1710" s="168">
        <v>46311</v>
      </c>
      <c r="Q1710" s="168">
        <v>46311</v>
      </c>
      <c r="R1710" t="s">
        <v>477</v>
      </c>
      <c r="S1710" t="s">
        <v>477</v>
      </c>
      <c r="T1710">
        <v>6</v>
      </c>
      <c r="U1710" t="s">
        <v>1210</v>
      </c>
      <c r="V1710" t="s">
        <v>1163</v>
      </c>
      <c r="W1710">
        <v>5170127940</v>
      </c>
      <c r="X1710">
        <v>0</v>
      </c>
      <c r="Z1710" t="s">
        <v>492</v>
      </c>
      <c r="AB1710" t="s">
        <v>688</v>
      </c>
    </row>
    <row r="1711" spans="1:28" x14ac:dyDescent="0.25">
      <c r="A1711" t="s">
        <v>1209</v>
      </c>
      <c r="B1711" t="s">
        <v>498</v>
      </c>
      <c r="C1711" t="s">
        <v>499</v>
      </c>
      <c r="D1711" t="s">
        <v>500</v>
      </c>
      <c r="E1711">
        <v>0.2</v>
      </c>
      <c r="F1711">
        <v>1</v>
      </c>
      <c r="G1711">
        <v>122</v>
      </c>
      <c r="H1711">
        <v>0</v>
      </c>
      <c r="I1711">
        <v>0</v>
      </c>
      <c r="J1711" s="168">
        <v>46359</v>
      </c>
      <c r="K1711" s="168">
        <v>46359</v>
      </c>
      <c r="L1711" t="s">
        <v>477</v>
      </c>
      <c r="M1711" t="s">
        <v>477</v>
      </c>
      <c r="N1711" t="s">
        <v>477</v>
      </c>
      <c r="O1711" t="s">
        <v>477</v>
      </c>
      <c r="P1711" s="168">
        <v>46336</v>
      </c>
      <c r="Q1711" s="168">
        <v>46336</v>
      </c>
      <c r="R1711" t="s">
        <v>477</v>
      </c>
      <c r="S1711" t="s">
        <v>477</v>
      </c>
      <c r="T1711">
        <v>6</v>
      </c>
      <c r="U1711" t="s">
        <v>1210</v>
      </c>
      <c r="V1711" t="s">
        <v>1163</v>
      </c>
      <c r="W1711">
        <v>5170127941</v>
      </c>
      <c r="X1711">
        <v>0</v>
      </c>
      <c r="Z1711" t="s">
        <v>492</v>
      </c>
      <c r="AB1711" t="s">
        <v>501</v>
      </c>
    </row>
    <row r="1712" spans="1:28" x14ac:dyDescent="0.25">
      <c r="A1712" t="s">
        <v>1209</v>
      </c>
      <c r="B1712" t="s">
        <v>502</v>
      </c>
      <c r="C1712" t="s">
        <v>503</v>
      </c>
      <c r="D1712" t="s">
        <v>504</v>
      </c>
      <c r="E1712">
        <v>0.1</v>
      </c>
      <c r="F1712">
        <v>1</v>
      </c>
      <c r="G1712">
        <v>122</v>
      </c>
      <c r="H1712">
        <v>0</v>
      </c>
      <c r="I1712">
        <v>0</v>
      </c>
      <c r="J1712" s="168">
        <v>46359</v>
      </c>
      <c r="K1712" s="168">
        <v>46359</v>
      </c>
      <c r="L1712" t="s">
        <v>477</v>
      </c>
      <c r="M1712" t="s">
        <v>477</v>
      </c>
      <c r="N1712" t="s">
        <v>477</v>
      </c>
      <c r="O1712" t="s">
        <v>477</v>
      </c>
      <c r="P1712" s="168">
        <v>46359</v>
      </c>
      <c r="Q1712" s="168">
        <v>46359</v>
      </c>
      <c r="R1712" t="s">
        <v>477</v>
      </c>
      <c r="S1712" t="s">
        <v>477</v>
      </c>
      <c r="T1712">
        <v>6</v>
      </c>
      <c r="U1712" t="s">
        <v>1210</v>
      </c>
      <c r="V1712" t="s">
        <v>1163</v>
      </c>
      <c r="W1712">
        <v>5170127942</v>
      </c>
      <c r="X1712">
        <v>0</v>
      </c>
      <c r="Z1712" t="s">
        <v>492</v>
      </c>
      <c r="AB1712" t="s">
        <v>501</v>
      </c>
    </row>
    <row r="1713" spans="1:28" x14ac:dyDescent="0.25">
      <c r="A1713" t="s">
        <v>1209</v>
      </c>
      <c r="B1713" t="s">
        <v>505</v>
      </c>
      <c r="C1713" t="s">
        <v>506</v>
      </c>
      <c r="D1713" t="s">
        <v>507</v>
      </c>
      <c r="E1713">
        <v>0.2</v>
      </c>
      <c r="F1713">
        <v>1</v>
      </c>
      <c r="G1713">
        <v>122</v>
      </c>
      <c r="H1713">
        <v>0</v>
      </c>
      <c r="I1713">
        <v>0</v>
      </c>
      <c r="J1713" s="168">
        <v>46373</v>
      </c>
      <c r="K1713" s="168">
        <v>46373</v>
      </c>
      <c r="L1713" t="s">
        <v>477</v>
      </c>
      <c r="M1713" t="s">
        <v>477</v>
      </c>
      <c r="N1713" t="s">
        <v>477</v>
      </c>
      <c r="O1713" t="s">
        <v>477</v>
      </c>
      <c r="P1713" s="168">
        <v>46373</v>
      </c>
      <c r="Q1713" s="168">
        <v>46373</v>
      </c>
      <c r="R1713" t="s">
        <v>477</v>
      </c>
      <c r="S1713" t="s">
        <v>477</v>
      </c>
      <c r="T1713">
        <v>6</v>
      </c>
      <c r="U1713" t="s">
        <v>1210</v>
      </c>
      <c r="V1713" t="s">
        <v>1163</v>
      </c>
      <c r="W1713">
        <v>5170127943</v>
      </c>
      <c r="X1713">
        <v>0</v>
      </c>
      <c r="Z1713" t="s">
        <v>480</v>
      </c>
      <c r="AB1713" t="s">
        <v>501</v>
      </c>
    </row>
    <row r="1714" spans="1:28" x14ac:dyDescent="0.25">
      <c r="A1714" t="s">
        <v>1211</v>
      </c>
      <c r="B1714" t="s">
        <v>474</v>
      </c>
      <c r="C1714" t="s">
        <v>475</v>
      </c>
      <c r="D1714" t="s">
        <v>476</v>
      </c>
      <c r="E1714">
        <v>0</v>
      </c>
      <c r="F1714">
        <v>1</v>
      </c>
      <c r="G1714">
        <v>122</v>
      </c>
      <c r="H1714">
        <v>1</v>
      </c>
      <c r="I1714">
        <v>0</v>
      </c>
      <c r="J1714" s="168">
        <v>46146</v>
      </c>
      <c r="K1714" s="168">
        <v>46146</v>
      </c>
      <c r="L1714" s="168">
        <v>46139</v>
      </c>
      <c r="M1714" s="168">
        <v>46139</v>
      </c>
      <c r="N1714" t="s">
        <v>477</v>
      </c>
      <c r="O1714" t="s">
        <v>477</v>
      </c>
      <c r="P1714" s="168">
        <v>46146</v>
      </c>
      <c r="Q1714" s="168">
        <v>46146</v>
      </c>
      <c r="R1714" t="s">
        <v>477</v>
      </c>
      <c r="S1714" t="s">
        <v>477</v>
      </c>
      <c r="T1714">
        <v>6</v>
      </c>
      <c r="U1714" t="s">
        <v>1212</v>
      </c>
      <c r="V1714" t="s">
        <v>1163</v>
      </c>
      <c r="W1714">
        <v>5170127944</v>
      </c>
      <c r="X1714">
        <v>0</v>
      </c>
      <c r="Z1714" t="s">
        <v>480</v>
      </c>
      <c r="AB1714" t="s">
        <v>714</v>
      </c>
    </row>
    <row r="1715" spans="1:28" x14ac:dyDescent="0.25">
      <c r="A1715" t="s">
        <v>1211</v>
      </c>
      <c r="B1715" t="s">
        <v>482</v>
      </c>
      <c r="C1715" t="s">
        <v>490</v>
      </c>
      <c r="D1715" t="s">
        <v>491</v>
      </c>
      <c r="E1715">
        <v>0</v>
      </c>
      <c r="F1715">
        <v>1</v>
      </c>
      <c r="G1715">
        <v>122</v>
      </c>
      <c r="H1715">
        <v>1</v>
      </c>
      <c r="I1715">
        <v>0</v>
      </c>
      <c r="J1715" s="168">
        <v>46150</v>
      </c>
      <c r="K1715" s="168">
        <v>46150</v>
      </c>
      <c r="L1715" s="168">
        <v>46148</v>
      </c>
      <c r="M1715" s="168">
        <v>46148</v>
      </c>
      <c r="N1715" t="s">
        <v>477</v>
      </c>
      <c r="O1715" t="s">
        <v>477</v>
      </c>
      <c r="P1715" s="168">
        <v>46150</v>
      </c>
      <c r="Q1715" s="168">
        <v>46150</v>
      </c>
      <c r="R1715" t="s">
        <v>477</v>
      </c>
      <c r="S1715" t="s">
        <v>477</v>
      </c>
      <c r="T1715">
        <v>6</v>
      </c>
      <c r="U1715" t="s">
        <v>1212</v>
      </c>
      <c r="V1715" t="s">
        <v>1163</v>
      </c>
      <c r="W1715">
        <v>5170127945</v>
      </c>
      <c r="X1715">
        <v>0</v>
      </c>
      <c r="Z1715" t="s">
        <v>492</v>
      </c>
      <c r="AB1715" t="s">
        <v>911</v>
      </c>
    </row>
    <row r="1716" spans="1:28" x14ac:dyDescent="0.25">
      <c r="A1716" t="s">
        <v>1211</v>
      </c>
      <c r="B1716" t="s">
        <v>494</v>
      </c>
      <c r="C1716" t="s">
        <v>495</v>
      </c>
      <c r="D1716" t="s">
        <v>496</v>
      </c>
      <c r="E1716">
        <v>0.5</v>
      </c>
      <c r="F1716">
        <v>1</v>
      </c>
      <c r="G1716">
        <v>122</v>
      </c>
      <c r="H1716">
        <v>1</v>
      </c>
      <c r="I1716">
        <v>50</v>
      </c>
      <c r="J1716" s="168">
        <v>46157</v>
      </c>
      <c r="K1716" s="168">
        <v>46157</v>
      </c>
      <c r="L1716" s="168">
        <v>46150</v>
      </c>
      <c r="M1716" s="168">
        <v>46150</v>
      </c>
      <c r="N1716" t="s">
        <v>477</v>
      </c>
      <c r="O1716" t="s">
        <v>477</v>
      </c>
      <c r="P1716" s="168">
        <v>46157</v>
      </c>
      <c r="Q1716" s="168">
        <v>46157</v>
      </c>
      <c r="R1716" t="s">
        <v>477</v>
      </c>
      <c r="S1716" t="s">
        <v>477</v>
      </c>
      <c r="T1716">
        <v>6</v>
      </c>
      <c r="U1716" t="s">
        <v>1212</v>
      </c>
      <c r="V1716" t="s">
        <v>1163</v>
      </c>
      <c r="W1716">
        <v>5170127946</v>
      </c>
      <c r="X1716">
        <v>0</v>
      </c>
      <c r="Z1716" t="s">
        <v>492</v>
      </c>
      <c r="AB1716" t="s">
        <v>884</v>
      </c>
    </row>
    <row r="1717" spans="1:28" x14ac:dyDescent="0.25">
      <c r="A1717" t="s">
        <v>1211</v>
      </c>
      <c r="B1717" t="s">
        <v>498</v>
      </c>
      <c r="C1717" t="s">
        <v>499</v>
      </c>
      <c r="D1717" t="s">
        <v>500</v>
      </c>
      <c r="E1717">
        <v>0.2</v>
      </c>
      <c r="F1717">
        <v>1</v>
      </c>
      <c r="G1717">
        <v>122</v>
      </c>
      <c r="H1717">
        <v>1</v>
      </c>
      <c r="I1717">
        <v>20</v>
      </c>
      <c r="J1717" s="168">
        <v>46266</v>
      </c>
      <c r="K1717" s="168">
        <v>46266</v>
      </c>
      <c r="L1717" s="168">
        <v>46230</v>
      </c>
      <c r="M1717" s="168">
        <v>46230</v>
      </c>
      <c r="N1717" t="s">
        <v>477</v>
      </c>
      <c r="O1717" t="s">
        <v>477</v>
      </c>
      <c r="P1717" s="168">
        <v>46178</v>
      </c>
      <c r="Q1717" s="168">
        <v>46178</v>
      </c>
      <c r="R1717" t="s">
        <v>477</v>
      </c>
      <c r="S1717" t="s">
        <v>477</v>
      </c>
      <c r="T1717">
        <v>6</v>
      </c>
      <c r="U1717" t="s">
        <v>1212</v>
      </c>
      <c r="V1717" t="s">
        <v>1163</v>
      </c>
      <c r="W1717">
        <v>5170127947</v>
      </c>
      <c r="X1717">
        <v>0</v>
      </c>
      <c r="Z1717" t="s">
        <v>492</v>
      </c>
      <c r="AB1717" t="s">
        <v>579</v>
      </c>
    </row>
    <row r="1718" spans="1:28" x14ac:dyDescent="0.25">
      <c r="A1718" t="s">
        <v>1211</v>
      </c>
      <c r="B1718" t="s">
        <v>502</v>
      </c>
      <c r="C1718" t="s">
        <v>503</v>
      </c>
      <c r="D1718" t="s">
        <v>504</v>
      </c>
      <c r="E1718">
        <v>0.1</v>
      </c>
      <c r="F1718">
        <v>1</v>
      </c>
      <c r="G1718">
        <v>122</v>
      </c>
      <c r="H1718">
        <v>1</v>
      </c>
      <c r="I1718">
        <v>10</v>
      </c>
      <c r="J1718" s="168">
        <v>46266</v>
      </c>
      <c r="K1718" s="168">
        <v>46266</v>
      </c>
      <c r="L1718" s="168">
        <v>46230</v>
      </c>
      <c r="M1718" s="168">
        <v>46290</v>
      </c>
      <c r="N1718" t="s">
        <v>477</v>
      </c>
      <c r="O1718" t="s">
        <v>477</v>
      </c>
      <c r="P1718" s="168">
        <v>46266</v>
      </c>
      <c r="Q1718" s="168">
        <v>46266</v>
      </c>
      <c r="R1718" t="s">
        <v>477</v>
      </c>
      <c r="S1718" t="s">
        <v>477</v>
      </c>
      <c r="T1718">
        <v>6</v>
      </c>
      <c r="U1718" t="s">
        <v>1212</v>
      </c>
      <c r="V1718" t="s">
        <v>1163</v>
      </c>
      <c r="W1718">
        <v>5170127948</v>
      </c>
      <c r="X1718">
        <v>0</v>
      </c>
      <c r="Z1718" t="s">
        <v>492</v>
      </c>
      <c r="AB1718" t="s">
        <v>515</v>
      </c>
    </row>
    <row r="1719" spans="1:28" x14ac:dyDescent="0.25">
      <c r="A1719" t="s">
        <v>1211</v>
      </c>
      <c r="B1719" t="s">
        <v>505</v>
      </c>
      <c r="C1719" t="s">
        <v>506</v>
      </c>
      <c r="D1719" t="s">
        <v>507</v>
      </c>
      <c r="E1719">
        <v>0.2</v>
      </c>
      <c r="F1719">
        <v>1</v>
      </c>
      <c r="G1719">
        <v>122</v>
      </c>
      <c r="H1719">
        <v>1</v>
      </c>
      <c r="I1719">
        <v>20</v>
      </c>
      <c r="J1719" s="168">
        <v>46280</v>
      </c>
      <c r="K1719" s="168">
        <v>46280</v>
      </c>
      <c r="L1719" s="168">
        <v>46309</v>
      </c>
      <c r="M1719" s="168">
        <v>46309</v>
      </c>
      <c r="N1719" t="s">
        <v>477</v>
      </c>
      <c r="O1719" t="s">
        <v>477</v>
      </c>
      <c r="P1719" s="168">
        <v>46280</v>
      </c>
      <c r="Q1719" s="168">
        <v>46280</v>
      </c>
      <c r="R1719" t="s">
        <v>477</v>
      </c>
      <c r="S1719" t="s">
        <v>477</v>
      </c>
      <c r="T1719">
        <v>6</v>
      </c>
      <c r="U1719" t="s">
        <v>1212</v>
      </c>
      <c r="V1719" t="s">
        <v>1163</v>
      </c>
      <c r="W1719">
        <v>5170127949</v>
      </c>
      <c r="X1719">
        <v>0</v>
      </c>
      <c r="Z1719" t="s">
        <v>480</v>
      </c>
      <c r="AB1719" t="s">
        <v>528</v>
      </c>
    </row>
    <row r="1720" spans="1:28" x14ac:dyDescent="0.25">
      <c r="A1720" t="s">
        <v>1213</v>
      </c>
      <c r="B1720" t="s">
        <v>474</v>
      </c>
      <c r="C1720" t="s">
        <v>475</v>
      </c>
      <c r="D1720" t="s">
        <v>476</v>
      </c>
      <c r="E1720">
        <v>0</v>
      </c>
      <c r="F1720">
        <v>1</v>
      </c>
      <c r="G1720">
        <v>122</v>
      </c>
      <c r="H1720">
        <v>1</v>
      </c>
      <c r="I1720">
        <v>0</v>
      </c>
      <c r="J1720" s="168">
        <v>46300</v>
      </c>
      <c r="K1720" s="168">
        <v>46300</v>
      </c>
      <c r="L1720" s="168">
        <v>46300</v>
      </c>
      <c r="M1720" s="168">
        <v>46300</v>
      </c>
      <c r="N1720" t="s">
        <v>477</v>
      </c>
      <c r="O1720" t="s">
        <v>477</v>
      </c>
      <c r="P1720" s="168">
        <v>46300</v>
      </c>
      <c r="Q1720" s="168">
        <v>46300</v>
      </c>
      <c r="R1720" t="s">
        <v>477</v>
      </c>
      <c r="S1720" t="s">
        <v>477</v>
      </c>
      <c r="T1720">
        <v>6</v>
      </c>
      <c r="U1720" t="s">
        <v>1214</v>
      </c>
      <c r="V1720" t="s">
        <v>1163</v>
      </c>
      <c r="W1720">
        <v>5170127950</v>
      </c>
      <c r="X1720">
        <v>0</v>
      </c>
      <c r="Z1720" t="s">
        <v>480</v>
      </c>
      <c r="AB1720" t="s">
        <v>516</v>
      </c>
    </row>
    <row r="1721" spans="1:28" x14ac:dyDescent="0.25">
      <c r="A1721" t="s">
        <v>1213</v>
      </c>
      <c r="B1721" t="s">
        <v>482</v>
      </c>
      <c r="C1721" t="s">
        <v>490</v>
      </c>
      <c r="D1721" t="s">
        <v>491</v>
      </c>
      <c r="E1721">
        <v>0</v>
      </c>
      <c r="F1721">
        <v>1</v>
      </c>
      <c r="G1721">
        <v>122</v>
      </c>
      <c r="H1721">
        <v>0</v>
      </c>
      <c r="I1721">
        <v>0</v>
      </c>
      <c r="J1721" s="168">
        <v>46304</v>
      </c>
      <c r="K1721" s="168">
        <v>46304</v>
      </c>
      <c r="L1721" t="s">
        <v>477</v>
      </c>
      <c r="M1721" t="s">
        <v>477</v>
      </c>
      <c r="N1721" t="s">
        <v>477</v>
      </c>
      <c r="O1721" t="s">
        <v>477</v>
      </c>
      <c r="P1721" s="168">
        <v>46304</v>
      </c>
      <c r="Q1721" s="168">
        <v>46304</v>
      </c>
      <c r="R1721" t="s">
        <v>477</v>
      </c>
      <c r="S1721" t="s">
        <v>477</v>
      </c>
      <c r="T1721">
        <v>6</v>
      </c>
      <c r="U1721" t="s">
        <v>1214</v>
      </c>
      <c r="V1721" t="s">
        <v>1163</v>
      </c>
      <c r="W1721">
        <v>5170127951</v>
      </c>
      <c r="X1721">
        <v>0</v>
      </c>
      <c r="Z1721" t="s">
        <v>492</v>
      </c>
      <c r="AB1721" t="s">
        <v>501</v>
      </c>
    </row>
    <row r="1722" spans="1:28" x14ac:dyDescent="0.25">
      <c r="A1722" t="s">
        <v>1213</v>
      </c>
      <c r="B1722" t="s">
        <v>494</v>
      </c>
      <c r="C1722" t="s">
        <v>495</v>
      </c>
      <c r="D1722" t="s">
        <v>496</v>
      </c>
      <c r="E1722">
        <v>0.5</v>
      </c>
      <c r="F1722">
        <v>1</v>
      </c>
      <c r="G1722">
        <v>122</v>
      </c>
      <c r="H1722">
        <v>0</v>
      </c>
      <c r="I1722">
        <v>0</v>
      </c>
      <c r="J1722" s="168">
        <v>46359</v>
      </c>
      <c r="K1722" s="168">
        <v>46359</v>
      </c>
      <c r="L1722" t="s">
        <v>477</v>
      </c>
      <c r="M1722" t="s">
        <v>477</v>
      </c>
      <c r="N1722" t="s">
        <v>477</v>
      </c>
      <c r="O1722" t="s">
        <v>477</v>
      </c>
      <c r="P1722" s="168">
        <v>46311</v>
      </c>
      <c r="Q1722" s="168">
        <v>46311</v>
      </c>
      <c r="R1722" t="s">
        <v>477</v>
      </c>
      <c r="S1722" t="s">
        <v>477</v>
      </c>
      <c r="T1722">
        <v>6</v>
      </c>
      <c r="U1722" t="s">
        <v>1214</v>
      </c>
      <c r="V1722" t="s">
        <v>1163</v>
      </c>
      <c r="W1722">
        <v>5170127952</v>
      </c>
      <c r="X1722">
        <v>0</v>
      </c>
      <c r="Z1722" t="s">
        <v>492</v>
      </c>
      <c r="AB1722" t="s">
        <v>501</v>
      </c>
    </row>
    <row r="1723" spans="1:28" x14ac:dyDescent="0.25">
      <c r="A1723" t="s">
        <v>1213</v>
      </c>
      <c r="B1723" t="s">
        <v>498</v>
      </c>
      <c r="C1723" t="s">
        <v>499</v>
      </c>
      <c r="D1723" t="s">
        <v>500</v>
      </c>
      <c r="E1723">
        <v>0.2</v>
      </c>
      <c r="F1723">
        <v>1</v>
      </c>
      <c r="G1723">
        <v>122</v>
      </c>
      <c r="H1723">
        <v>0</v>
      </c>
      <c r="I1723">
        <v>0</v>
      </c>
      <c r="J1723" s="168">
        <v>46359</v>
      </c>
      <c r="K1723" s="168">
        <v>46359</v>
      </c>
      <c r="L1723" t="s">
        <v>477</v>
      </c>
      <c r="M1723" t="s">
        <v>477</v>
      </c>
      <c r="N1723" t="s">
        <v>477</v>
      </c>
      <c r="O1723" t="s">
        <v>477</v>
      </c>
      <c r="P1723" s="168">
        <v>46336</v>
      </c>
      <c r="Q1723" s="168">
        <v>46336</v>
      </c>
      <c r="R1723" t="s">
        <v>477</v>
      </c>
      <c r="S1723" t="s">
        <v>477</v>
      </c>
      <c r="T1723">
        <v>6</v>
      </c>
      <c r="U1723" t="s">
        <v>1214</v>
      </c>
      <c r="V1723" t="s">
        <v>1163</v>
      </c>
      <c r="W1723">
        <v>5170127953</v>
      </c>
      <c r="X1723">
        <v>0</v>
      </c>
      <c r="Z1723" t="s">
        <v>492</v>
      </c>
      <c r="AB1723" t="s">
        <v>501</v>
      </c>
    </row>
    <row r="1724" spans="1:28" x14ac:dyDescent="0.25">
      <c r="A1724" t="s">
        <v>1213</v>
      </c>
      <c r="B1724" t="s">
        <v>502</v>
      </c>
      <c r="C1724" t="s">
        <v>503</v>
      </c>
      <c r="D1724" t="s">
        <v>504</v>
      </c>
      <c r="E1724">
        <v>0.1</v>
      </c>
      <c r="F1724">
        <v>1</v>
      </c>
      <c r="G1724">
        <v>122</v>
      </c>
      <c r="H1724">
        <v>0</v>
      </c>
      <c r="I1724">
        <v>0</v>
      </c>
      <c r="J1724" s="168">
        <v>46359</v>
      </c>
      <c r="K1724" s="168">
        <v>46359</v>
      </c>
      <c r="L1724" t="s">
        <v>477</v>
      </c>
      <c r="M1724" t="s">
        <v>477</v>
      </c>
      <c r="N1724" t="s">
        <v>477</v>
      </c>
      <c r="O1724" t="s">
        <v>477</v>
      </c>
      <c r="P1724" s="168">
        <v>46359</v>
      </c>
      <c r="Q1724" s="168">
        <v>46359</v>
      </c>
      <c r="R1724" t="s">
        <v>477</v>
      </c>
      <c r="S1724" t="s">
        <v>477</v>
      </c>
      <c r="T1724">
        <v>6</v>
      </c>
      <c r="U1724" t="s">
        <v>1214</v>
      </c>
      <c r="V1724" t="s">
        <v>1163</v>
      </c>
      <c r="W1724">
        <v>5170127954</v>
      </c>
      <c r="X1724">
        <v>0</v>
      </c>
      <c r="Z1724" t="s">
        <v>492</v>
      </c>
      <c r="AB1724" t="s">
        <v>501</v>
      </c>
    </row>
    <row r="1725" spans="1:28" x14ac:dyDescent="0.25">
      <c r="A1725" t="s">
        <v>1213</v>
      </c>
      <c r="B1725" t="s">
        <v>505</v>
      </c>
      <c r="C1725" t="s">
        <v>506</v>
      </c>
      <c r="D1725" t="s">
        <v>507</v>
      </c>
      <c r="E1725">
        <v>0.2</v>
      </c>
      <c r="F1725">
        <v>1</v>
      </c>
      <c r="G1725">
        <v>122</v>
      </c>
      <c r="H1725">
        <v>0</v>
      </c>
      <c r="I1725">
        <v>0</v>
      </c>
      <c r="J1725" s="168">
        <v>46373</v>
      </c>
      <c r="K1725" s="168">
        <v>46373</v>
      </c>
      <c r="L1725" t="s">
        <v>477</v>
      </c>
      <c r="M1725" t="s">
        <v>477</v>
      </c>
      <c r="N1725" t="s">
        <v>477</v>
      </c>
      <c r="O1725" t="s">
        <v>477</v>
      </c>
      <c r="P1725" s="168">
        <v>46373</v>
      </c>
      <c r="Q1725" s="168">
        <v>46373</v>
      </c>
      <c r="R1725" t="s">
        <v>477</v>
      </c>
      <c r="S1725" t="s">
        <v>477</v>
      </c>
      <c r="T1725">
        <v>6</v>
      </c>
      <c r="U1725" t="s">
        <v>1214</v>
      </c>
      <c r="V1725" t="s">
        <v>1163</v>
      </c>
      <c r="W1725">
        <v>5170127955</v>
      </c>
      <c r="X1725">
        <v>0</v>
      </c>
      <c r="Z1725" t="s">
        <v>480</v>
      </c>
      <c r="AB1725" t="s">
        <v>501</v>
      </c>
    </row>
    <row r="1726" spans="1:28" x14ac:dyDescent="0.25">
      <c r="A1726" t="s">
        <v>1215</v>
      </c>
      <c r="B1726" t="s">
        <v>474</v>
      </c>
      <c r="C1726" t="s">
        <v>475</v>
      </c>
      <c r="D1726" t="s">
        <v>476</v>
      </c>
      <c r="E1726">
        <v>0</v>
      </c>
      <c r="F1726">
        <v>1</v>
      </c>
      <c r="G1726">
        <v>327</v>
      </c>
      <c r="H1726">
        <v>1</v>
      </c>
      <c r="I1726">
        <v>0</v>
      </c>
      <c r="J1726" s="168">
        <v>46167</v>
      </c>
      <c r="K1726" s="168">
        <v>46167</v>
      </c>
      <c r="L1726" s="168">
        <v>46167</v>
      </c>
      <c r="M1726" s="168">
        <v>46167</v>
      </c>
      <c r="N1726" t="s">
        <v>477</v>
      </c>
      <c r="O1726" t="s">
        <v>477</v>
      </c>
      <c r="P1726" s="168">
        <v>46167</v>
      </c>
      <c r="Q1726" s="168">
        <v>46167</v>
      </c>
      <c r="R1726" t="s">
        <v>477</v>
      </c>
      <c r="S1726" t="s">
        <v>477</v>
      </c>
      <c r="T1726">
        <v>6</v>
      </c>
      <c r="U1726" t="s">
        <v>1216</v>
      </c>
      <c r="V1726" t="s">
        <v>1163</v>
      </c>
      <c r="W1726">
        <v>5170127956</v>
      </c>
      <c r="X1726">
        <v>0</v>
      </c>
      <c r="Z1726" t="s">
        <v>480</v>
      </c>
      <c r="AB1726" t="s">
        <v>535</v>
      </c>
    </row>
    <row r="1727" spans="1:28" x14ac:dyDescent="0.25">
      <c r="A1727" t="s">
        <v>1215</v>
      </c>
      <c r="B1727" t="s">
        <v>482</v>
      </c>
      <c r="C1727" t="s">
        <v>490</v>
      </c>
      <c r="D1727" t="s">
        <v>491</v>
      </c>
      <c r="E1727">
        <v>0</v>
      </c>
      <c r="F1727">
        <v>1</v>
      </c>
      <c r="G1727">
        <v>327</v>
      </c>
      <c r="H1727">
        <v>1</v>
      </c>
      <c r="I1727">
        <v>0</v>
      </c>
      <c r="J1727" s="168">
        <v>46171</v>
      </c>
      <c r="K1727" s="168">
        <v>46171</v>
      </c>
      <c r="L1727" s="168">
        <v>46178</v>
      </c>
      <c r="M1727" s="168">
        <v>46178</v>
      </c>
      <c r="N1727" t="s">
        <v>477</v>
      </c>
      <c r="O1727" t="s">
        <v>477</v>
      </c>
      <c r="P1727" s="168">
        <v>46171</v>
      </c>
      <c r="Q1727" s="168">
        <v>46171</v>
      </c>
      <c r="R1727" t="s">
        <v>477</v>
      </c>
      <c r="S1727" t="s">
        <v>477</v>
      </c>
      <c r="T1727">
        <v>6</v>
      </c>
      <c r="U1727" t="s">
        <v>1216</v>
      </c>
      <c r="V1727" t="s">
        <v>1163</v>
      </c>
      <c r="W1727">
        <v>5170127957</v>
      </c>
      <c r="X1727">
        <v>0</v>
      </c>
      <c r="Z1727" t="s">
        <v>492</v>
      </c>
      <c r="AB1727" t="s">
        <v>938</v>
      </c>
    </row>
    <row r="1728" spans="1:28" x14ac:dyDescent="0.25">
      <c r="A1728" t="s">
        <v>1215</v>
      </c>
      <c r="B1728" t="s">
        <v>494</v>
      </c>
      <c r="C1728" t="s">
        <v>495</v>
      </c>
      <c r="D1728" t="s">
        <v>496</v>
      </c>
      <c r="E1728">
        <v>0.5</v>
      </c>
      <c r="F1728">
        <v>1</v>
      </c>
      <c r="G1728">
        <v>327</v>
      </c>
      <c r="H1728">
        <v>1</v>
      </c>
      <c r="I1728">
        <v>50</v>
      </c>
      <c r="J1728" s="168">
        <v>46178</v>
      </c>
      <c r="K1728" s="168">
        <v>46178</v>
      </c>
      <c r="L1728" s="168">
        <v>46178</v>
      </c>
      <c r="M1728" s="168">
        <v>46178</v>
      </c>
      <c r="N1728" t="s">
        <v>477</v>
      </c>
      <c r="O1728" t="s">
        <v>477</v>
      </c>
      <c r="P1728" s="168">
        <v>46178</v>
      </c>
      <c r="Q1728" s="168">
        <v>46178</v>
      </c>
      <c r="R1728" t="s">
        <v>477</v>
      </c>
      <c r="S1728" t="s">
        <v>477</v>
      </c>
      <c r="T1728">
        <v>6</v>
      </c>
      <c r="U1728" t="s">
        <v>1216</v>
      </c>
      <c r="V1728" t="s">
        <v>1163</v>
      </c>
      <c r="W1728">
        <v>5170127958</v>
      </c>
      <c r="X1728">
        <v>0</v>
      </c>
      <c r="Z1728" t="s">
        <v>492</v>
      </c>
      <c r="AB1728" t="s">
        <v>938</v>
      </c>
    </row>
    <row r="1729" spans="1:28" x14ac:dyDescent="0.25">
      <c r="A1729" t="s">
        <v>1215</v>
      </c>
      <c r="B1729" t="s">
        <v>498</v>
      </c>
      <c r="C1729" t="s">
        <v>499</v>
      </c>
      <c r="D1729" t="s">
        <v>500</v>
      </c>
      <c r="E1729">
        <v>0.2</v>
      </c>
      <c r="F1729">
        <v>1</v>
      </c>
      <c r="G1729">
        <v>327</v>
      </c>
      <c r="H1729">
        <v>1</v>
      </c>
      <c r="I1729">
        <v>20</v>
      </c>
      <c r="J1729" s="168">
        <v>46254</v>
      </c>
      <c r="K1729" s="168">
        <v>46254</v>
      </c>
      <c r="L1729" s="168">
        <v>46255</v>
      </c>
      <c r="M1729" s="168">
        <v>46255</v>
      </c>
      <c r="N1729" t="s">
        <v>477</v>
      </c>
      <c r="O1729" t="s">
        <v>477</v>
      </c>
      <c r="P1729" s="168">
        <v>46254</v>
      </c>
      <c r="Q1729" s="168">
        <v>46254</v>
      </c>
      <c r="R1729" t="s">
        <v>477</v>
      </c>
      <c r="S1729" t="s">
        <v>477</v>
      </c>
      <c r="T1729">
        <v>6</v>
      </c>
      <c r="U1729" t="s">
        <v>1216</v>
      </c>
      <c r="V1729" t="s">
        <v>1163</v>
      </c>
      <c r="W1729">
        <v>5170127959</v>
      </c>
      <c r="X1729">
        <v>0</v>
      </c>
      <c r="Z1729" t="s">
        <v>492</v>
      </c>
      <c r="AB1729" t="s">
        <v>617</v>
      </c>
    </row>
    <row r="1730" spans="1:28" x14ac:dyDescent="0.25">
      <c r="A1730" t="s">
        <v>1215</v>
      </c>
      <c r="B1730" t="s">
        <v>502</v>
      </c>
      <c r="C1730" t="s">
        <v>503</v>
      </c>
      <c r="D1730" t="s">
        <v>504</v>
      </c>
      <c r="E1730">
        <v>0.1</v>
      </c>
      <c r="F1730">
        <v>1</v>
      </c>
      <c r="G1730">
        <v>327</v>
      </c>
      <c r="H1730">
        <v>0</v>
      </c>
      <c r="I1730">
        <v>0</v>
      </c>
      <c r="J1730" s="168">
        <v>46350</v>
      </c>
      <c r="K1730" s="168">
        <v>46350</v>
      </c>
      <c r="L1730" t="s">
        <v>477</v>
      </c>
      <c r="M1730" t="s">
        <v>477</v>
      </c>
      <c r="N1730" t="s">
        <v>477</v>
      </c>
      <c r="O1730" t="s">
        <v>477</v>
      </c>
      <c r="P1730" s="168">
        <v>46350</v>
      </c>
      <c r="Q1730" s="168">
        <v>46350</v>
      </c>
      <c r="R1730" t="s">
        <v>477</v>
      </c>
      <c r="S1730" t="s">
        <v>477</v>
      </c>
      <c r="T1730">
        <v>6</v>
      </c>
      <c r="U1730" t="s">
        <v>1216</v>
      </c>
      <c r="V1730" t="s">
        <v>1163</v>
      </c>
      <c r="W1730">
        <v>5170127960</v>
      </c>
      <c r="X1730">
        <v>0</v>
      </c>
      <c r="Z1730" t="s">
        <v>492</v>
      </c>
      <c r="AB1730" t="s">
        <v>501</v>
      </c>
    </row>
    <row r="1731" spans="1:28" x14ac:dyDescent="0.25">
      <c r="A1731" t="s">
        <v>1215</v>
      </c>
      <c r="B1731" t="s">
        <v>505</v>
      </c>
      <c r="C1731" t="s">
        <v>506</v>
      </c>
      <c r="D1731" t="s">
        <v>507</v>
      </c>
      <c r="E1731">
        <v>0.2</v>
      </c>
      <c r="F1731">
        <v>1</v>
      </c>
      <c r="G1731">
        <v>327</v>
      </c>
      <c r="H1731">
        <v>0</v>
      </c>
      <c r="I1731">
        <v>0</v>
      </c>
      <c r="J1731" s="168">
        <v>46364</v>
      </c>
      <c r="K1731" s="168">
        <v>46364</v>
      </c>
      <c r="L1731" t="s">
        <v>477</v>
      </c>
      <c r="M1731" t="s">
        <v>477</v>
      </c>
      <c r="N1731" t="s">
        <v>477</v>
      </c>
      <c r="O1731" t="s">
        <v>477</v>
      </c>
      <c r="P1731" s="168">
        <v>46364</v>
      </c>
      <c r="Q1731" s="168">
        <v>46364</v>
      </c>
      <c r="R1731" t="s">
        <v>477</v>
      </c>
      <c r="S1731" t="s">
        <v>477</v>
      </c>
      <c r="T1731">
        <v>6</v>
      </c>
      <c r="U1731" t="s">
        <v>1216</v>
      </c>
      <c r="V1731" t="s">
        <v>1163</v>
      </c>
      <c r="W1731">
        <v>5170127961</v>
      </c>
      <c r="X1731">
        <v>0</v>
      </c>
      <c r="Z1731" t="s">
        <v>480</v>
      </c>
      <c r="AB1731" t="s">
        <v>501</v>
      </c>
    </row>
    <row r="1732" spans="1:28" x14ac:dyDescent="0.25">
      <c r="A1732" t="s">
        <v>1217</v>
      </c>
      <c r="B1732" t="s">
        <v>474</v>
      </c>
      <c r="C1732" t="s">
        <v>475</v>
      </c>
      <c r="D1732" t="s">
        <v>476</v>
      </c>
      <c r="E1732">
        <v>0</v>
      </c>
      <c r="F1732">
        <v>1</v>
      </c>
      <c r="G1732">
        <v>310</v>
      </c>
      <c r="H1732">
        <v>1</v>
      </c>
      <c r="I1732">
        <v>0</v>
      </c>
      <c r="J1732" s="168">
        <v>46153</v>
      </c>
      <c r="K1732" s="168">
        <v>46153</v>
      </c>
      <c r="L1732" s="168">
        <v>46153</v>
      </c>
      <c r="M1732" s="168">
        <v>46153</v>
      </c>
      <c r="N1732" t="s">
        <v>477</v>
      </c>
      <c r="O1732" t="s">
        <v>477</v>
      </c>
      <c r="P1732" s="168">
        <v>46153</v>
      </c>
      <c r="Q1732" s="168">
        <v>46153</v>
      </c>
      <c r="R1732" t="s">
        <v>477</v>
      </c>
      <c r="S1732" t="s">
        <v>477</v>
      </c>
      <c r="T1732">
        <v>6</v>
      </c>
      <c r="U1732" t="s">
        <v>1218</v>
      </c>
      <c r="V1732" t="s">
        <v>1163</v>
      </c>
      <c r="W1732">
        <v>5170127962</v>
      </c>
      <c r="X1732">
        <v>0</v>
      </c>
      <c r="Z1732" t="s">
        <v>480</v>
      </c>
      <c r="AB1732" t="s">
        <v>716</v>
      </c>
    </row>
    <row r="1733" spans="1:28" x14ac:dyDescent="0.25">
      <c r="A1733" t="s">
        <v>1217</v>
      </c>
      <c r="B1733" t="s">
        <v>482</v>
      </c>
      <c r="C1733" t="s">
        <v>490</v>
      </c>
      <c r="D1733" t="s">
        <v>491</v>
      </c>
      <c r="E1733">
        <v>0</v>
      </c>
      <c r="F1733">
        <v>1</v>
      </c>
      <c r="G1733">
        <v>310</v>
      </c>
      <c r="H1733">
        <v>1</v>
      </c>
      <c r="I1733">
        <v>0</v>
      </c>
      <c r="J1733" s="168">
        <v>46185</v>
      </c>
      <c r="K1733" s="168">
        <v>46185</v>
      </c>
      <c r="L1733" s="168">
        <v>46248</v>
      </c>
      <c r="M1733" s="168">
        <v>46248</v>
      </c>
      <c r="N1733" t="s">
        <v>477</v>
      </c>
      <c r="O1733" t="s">
        <v>477</v>
      </c>
      <c r="P1733" s="168">
        <v>46185</v>
      </c>
      <c r="Q1733" s="168">
        <v>46185</v>
      </c>
      <c r="R1733" t="s">
        <v>477</v>
      </c>
      <c r="S1733" t="s">
        <v>477</v>
      </c>
      <c r="T1733">
        <v>6</v>
      </c>
      <c r="U1733" t="s">
        <v>1218</v>
      </c>
      <c r="V1733" t="s">
        <v>1163</v>
      </c>
      <c r="W1733">
        <v>5170127963</v>
      </c>
      <c r="X1733">
        <v>0</v>
      </c>
      <c r="Z1733" t="s">
        <v>492</v>
      </c>
      <c r="AB1733" t="s">
        <v>580</v>
      </c>
    </row>
    <row r="1734" spans="1:28" x14ac:dyDescent="0.25">
      <c r="A1734" t="s">
        <v>1217</v>
      </c>
      <c r="B1734" t="s">
        <v>494</v>
      </c>
      <c r="C1734" t="s">
        <v>495</v>
      </c>
      <c r="D1734" t="s">
        <v>496</v>
      </c>
      <c r="E1734">
        <v>0.5</v>
      </c>
      <c r="F1734">
        <v>1</v>
      </c>
      <c r="G1734">
        <v>310</v>
      </c>
      <c r="H1734">
        <v>1</v>
      </c>
      <c r="I1734">
        <v>50</v>
      </c>
      <c r="J1734" s="168">
        <v>46248</v>
      </c>
      <c r="K1734" s="168">
        <v>46248</v>
      </c>
      <c r="L1734" s="168">
        <v>46248</v>
      </c>
      <c r="M1734" s="168">
        <v>46248</v>
      </c>
      <c r="N1734" t="s">
        <v>477</v>
      </c>
      <c r="O1734" t="s">
        <v>477</v>
      </c>
      <c r="P1734" s="168">
        <v>46248</v>
      </c>
      <c r="Q1734" s="168">
        <v>46248</v>
      </c>
      <c r="R1734" t="s">
        <v>477</v>
      </c>
      <c r="S1734" t="s">
        <v>477</v>
      </c>
      <c r="T1734">
        <v>6</v>
      </c>
      <c r="U1734" t="s">
        <v>1218</v>
      </c>
      <c r="V1734" t="s">
        <v>1163</v>
      </c>
      <c r="W1734">
        <v>5170127964</v>
      </c>
      <c r="X1734">
        <v>0</v>
      </c>
      <c r="Z1734" t="s">
        <v>492</v>
      </c>
      <c r="AB1734" t="s">
        <v>580</v>
      </c>
    </row>
    <row r="1735" spans="1:28" x14ac:dyDescent="0.25">
      <c r="A1735" t="s">
        <v>1217</v>
      </c>
      <c r="B1735" t="s">
        <v>498</v>
      </c>
      <c r="C1735" t="s">
        <v>499</v>
      </c>
      <c r="D1735" t="s">
        <v>500</v>
      </c>
      <c r="E1735">
        <v>0.2</v>
      </c>
      <c r="F1735">
        <v>1</v>
      </c>
      <c r="G1735">
        <v>310</v>
      </c>
      <c r="H1735">
        <v>0</v>
      </c>
      <c r="I1735">
        <v>0</v>
      </c>
      <c r="J1735" s="168">
        <v>46339</v>
      </c>
      <c r="K1735" s="168">
        <v>46339</v>
      </c>
      <c r="L1735" t="s">
        <v>477</v>
      </c>
      <c r="M1735" t="s">
        <v>477</v>
      </c>
      <c r="N1735" t="s">
        <v>477</v>
      </c>
      <c r="O1735" t="s">
        <v>477</v>
      </c>
      <c r="P1735" s="168">
        <v>46304</v>
      </c>
      <c r="Q1735" s="168">
        <v>46304</v>
      </c>
      <c r="R1735" t="s">
        <v>477</v>
      </c>
      <c r="S1735" t="s">
        <v>477</v>
      </c>
      <c r="T1735">
        <v>6</v>
      </c>
      <c r="U1735" t="s">
        <v>1218</v>
      </c>
      <c r="V1735" t="s">
        <v>1163</v>
      </c>
      <c r="W1735">
        <v>5170127965</v>
      </c>
      <c r="X1735">
        <v>0</v>
      </c>
      <c r="Z1735" t="s">
        <v>492</v>
      </c>
      <c r="AB1735" t="s">
        <v>501</v>
      </c>
    </row>
    <row r="1736" spans="1:28" x14ac:dyDescent="0.25">
      <c r="A1736" t="s">
        <v>1217</v>
      </c>
      <c r="B1736" t="s">
        <v>502</v>
      </c>
      <c r="C1736" t="s">
        <v>503</v>
      </c>
      <c r="D1736" t="s">
        <v>504</v>
      </c>
      <c r="E1736">
        <v>0.1</v>
      </c>
      <c r="F1736">
        <v>1</v>
      </c>
      <c r="G1736">
        <v>310</v>
      </c>
      <c r="H1736">
        <v>0</v>
      </c>
      <c r="I1736">
        <v>0</v>
      </c>
      <c r="J1736" s="168">
        <v>46339</v>
      </c>
      <c r="K1736" s="168">
        <v>46339</v>
      </c>
      <c r="L1736" t="s">
        <v>477</v>
      </c>
      <c r="M1736" t="s">
        <v>477</v>
      </c>
      <c r="N1736" t="s">
        <v>477</v>
      </c>
      <c r="O1736" t="s">
        <v>477</v>
      </c>
      <c r="P1736" s="168">
        <v>46339</v>
      </c>
      <c r="Q1736" s="168">
        <v>46339</v>
      </c>
      <c r="R1736" t="s">
        <v>477</v>
      </c>
      <c r="S1736" t="s">
        <v>477</v>
      </c>
      <c r="T1736">
        <v>6</v>
      </c>
      <c r="U1736" t="s">
        <v>1218</v>
      </c>
      <c r="V1736" t="s">
        <v>1163</v>
      </c>
      <c r="W1736">
        <v>5170127966</v>
      </c>
      <c r="X1736">
        <v>0</v>
      </c>
      <c r="Z1736" t="s">
        <v>492</v>
      </c>
      <c r="AB1736" t="s">
        <v>501</v>
      </c>
    </row>
    <row r="1737" spans="1:28" x14ac:dyDescent="0.25">
      <c r="A1737" t="s">
        <v>1217</v>
      </c>
      <c r="B1737" t="s">
        <v>505</v>
      </c>
      <c r="C1737" t="s">
        <v>506</v>
      </c>
      <c r="D1737" t="s">
        <v>507</v>
      </c>
      <c r="E1737">
        <v>0.2</v>
      </c>
      <c r="F1737">
        <v>1</v>
      </c>
      <c r="G1737">
        <v>310</v>
      </c>
      <c r="H1737">
        <v>0</v>
      </c>
      <c r="I1737">
        <v>0</v>
      </c>
      <c r="J1737" s="168">
        <v>46353</v>
      </c>
      <c r="K1737" s="168">
        <v>46353</v>
      </c>
      <c r="L1737" t="s">
        <v>477</v>
      </c>
      <c r="M1737" t="s">
        <v>477</v>
      </c>
      <c r="N1737" t="s">
        <v>477</v>
      </c>
      <c r="O1737" t="s">
        <v>477</v>
      </c>
      <c r="P1737" s="168">
        <v>46353</v>
      </c>
      <c r="Q1737" s="168">
        <v>46353</v>
      </c>
      <c r="R1737" t="s">
        <v>477</v>
      </c>
      <c r="S1737" t="s">
        <v>477</v>
      </c>
      <c r="T1737">
        <v>6</v>
      </c>
      <c r="U1737" t="s">
        <v>1218</v>
      </c>
      <c r="V1737" t="s">
        <v>1163</v>
      </c>
      <c r="W1737">
        <v>5170127967</v>
      </c>
      <c r="X1737">
        <v>0</v>
      </c>
      <c r="Z1737" t="s">
        <v>480</v>
      </c>
      <c r="AB1737" t="s">
        <v>501</v>
      </c>
    </row>
    <row r="1738" spans="1:28" x14ac:dyDescent="0.25">
      <c r="A1738" t="s">
        <v>1219</v>
      </c>
      <c r="B1738" t="s">
        <v>474</v>
      </c>
      <c r="C1738" t="s">
        <v>475</v>
      </c>
      <c r="D1738" t="s">
        <v>476</v>
      </c>
      <c r="E1738">
        <v>0</v>
      </c>
      <c r="F1738">
        <v>1</v>
      </c>
      <c r="G1738">
        <v>180</v>
      </c>
      <c r="H1738">
        <v>1</v>
      </c>
      <c r="I1738">
        <v>0</v>
      </c>
      <c r="J1738" s="168">
        <v>46269</v>
      </c>
      <c r="K1738" s="168">
        <v>46269</v>
      </c>
      <c r="L1738" s="168">
        <v>46269</v>
      </c>
      <c r="M1738" s="168">
        <v>46269</v>
      </c>
      <c r="N1738" t="s">
        <v>477</v>
      </c>
      <c r="O1738" t="s">
        <v>477</v>
      </c>
      <c r="P1738" s="168">
        <v>46269</v>
      </c>
      <c r="Q1738" s="168">
        <v>46269</v>
      </c>
      <c r="R1738" t="s">
        <v>477</v>
      </c>
      <c r="S1738" t="s">
        <v>477</v>
      </c>
      <c r="T1738">
        <v>6</v>
      </c>
      <c r="U1738" t="s">
        <v>1220</v>
      </c>
      <c r="V1738" t="s">
        <v>1163</v>
      </c>
      <c r="W1738">
        <v>5170127968</v>
      </c>
      <c r="X1738">
        <v>0</v>
      </c>
      <c r="Z1738" t="s">
        <v>480</v>
      </c>
      <c r="AB1738" t="s">
        <v>852</v>
      </c>
    </row>
    <row r="1739" spans="1:28" x14ac:dyDescent="0.25">
      <c r="A1739" t="s">
        <v>1219</v>
      </c>
      <c r="B1739" t="s">
        <v>482</v>
      </c>
      <c r="C1739" t="s">
        <v>490</v>
      </c>
      <c r="D1739" t="s">
        <v>491</v>
      </c>
      <c r="E1739">
        <v>0</v>
      </c>
      <c r="F1739">
        <v>1</v>
      </c>
      <c r="G1739">
        <v>180</v>
      </c>
      <c r="H1739">
        <v>0</v>
      </c>
      <c r="I1739">
        <v>0</v>
      </c>
      <c r="J1739" s="168">
        <v>46276</v>
      </c>
      <c r="K1739" s="168">
        <v>46276</v>
      </c>
      <c r="L1739" t="s">
        <v>477</v>
      </c>
      <c r="M1739" t="s">
        <v>477</v>
      </c>
      <c r="N1739" t="s">
        <v>477</v>
      </c>
      <c r="O1739" t="s">
        <v>477</v>
      </c>
      <c r="P1739" s="168">
        <v>46276</v>
      </c>
      <c r="Q1739" s="168">
        <v>46276</v>
      </c>
      <c r="R1739" t="s">
        <v>477</v>
      </c>
      <c r="S1739" t="s">
        <v>477</v>
      </c>
      <c r="T1739">
        <v>6</v>
      </c>
      <c r="U1739" t="s">
        <v>1220</v>
      </c>
      <c r="V1739" t="s">
        <v>1163</v>
      </c>
      <c r="W1739">
        <v>5170127969</v>
      </c>
      <c r="X1739">
        <v>0</v>
      </c>
      <c r="Z1739" t="s">
        <v>492</v>
      </c>
      <c r="AB1739" t="s">
        <v>501</v>
      </c>
    </row>
    <row r="1740" spans="1:28" x14ac:dyDescent="0.25">
      <c r="A1740" t="s">
        <v>1219</v>
      </c>
      <c r="B1740" t="s">
        <v>494</v>
      </c>
      <c r="C1740" t="s">
        <v>495</v>
      </c>
      <c r="D1740" t="s">
        <v>496</v>
      </c>
      <c r="E1740">
        <v>0.5</v>
      </c>
      <c r="F1740">
        <v>1</v>
      </c>
      <c r="G1740">
        <v>180</v>
      </c>
      <c r="H1740">
        <v>0</v>
      </c>
      <c r="I1740">
        <v>0</v>
      </c>
      <c r="J1740" s="168">
        <v>46338</v>
      </c>
      <c r="K1740" s="168">
        <v>46338</v>
      </c>
      <c r="L1740" t="s">
        <v>477</v>
      </c>
      <c r="M1740" t="s">
        <v>477</v>
      </c>
      <c r="N1740" t="s">
        <v>477</v>
      </c>
      <c r="O1740" t="s">
        <v>477</v>
      </c>
      <c r="P1740" s="168">
        <v>46282</v>
      </c>
      <c r="Q1740" s="168">
        <v>46282</v>
      </c>
      <c r="R1740" t="s">
        <v>477</v>
      </c>
      <c r="S1740" t="s">
        <v>477</v>
      </c>
      <c r="T1740">
        <v>6</v>
      </c>
      <c r="U1740" t="s">
        <v>1220</v>
      </c>
      <c r="V1740" t="s">
        <v>1163</v>
      </c>
      <c r="W1740">
        <v>5170127970</v>
      </c>
      <c r="X1740">
        <v>0</v>
      </c>
      <c r="Z1740" t="s">
        <v>492</v>
      </c>
      <c r="AB1740" t="s">
        <v>501</v>
      </c>
    </row>
    <row r="1741" spans="1:28" x14ac:dyDescent="0.25">
      <c r="A1741" t="s">
        <v>1219</v>
      </c>
      <c r="B1741" t="s">
        <v>498</v>
      </c>
      <c r="C1741" t="s">
        <v>499</v>
      </c>
      <c r="D1741" t="s">
        <v>500</v>
      </c>
      <c r="E1741">
        <v>0.2</v>
      </c>
      <c r="F1741">
        <v>1</v>
      </c>
      <c r="G1741">
        <v>180</v>
      </c>
      <c r="H1741">
        <v>0</v>
      </c>
      <c r="I1741">
        <v>0</v>
      </c>
      <c r="J1741" s="168">
        <v>46338</v>
      </c>
      <c r="K1741" s="168">
        <v>46338</v>
      </c>
      <c r="L1741" t="s">
        <v>477</v>
      </c>
      <c r="M1741" t="s">
        <v>477</v>
      </c>
      <c r="N1741" t="s">
        <v>477</v>
      </c>
      <c r="O1741" t="s">
        <v>477</v>
      </c>
      <c r="P1741" s="168">
        <v>46310</v>
      </c>
      <c r="Q1741" s="168">
        <v>46310</v>
      </c>
      <c r="R1741" t="s">
        <v>477</v>
      </c>
      <c r="S1741" t="s">
        <v>477</v>
      </c>
      <c r="T1741">
        <v>6</v>
      </c>
      <c r="U1741" t="s">
        <v>1220</v>
      </c>
      <c r="V1741" t="s">
        <v>1163</v>
      </c>
      <c r="W1741">
        <v>5170127971</v>
      </c>
      <c r="X1741">
        <v>0</v>
      </c>
      <c r="Z1741" t="s">
        <v>492</v>
      </c>
      <c r="AB1741" t="s">
        <v>501</v>
      </c>
    </row>
    <row r="1742" spans="1:28" x14ac:dyDescent="0.25">
      <c r="A1742" t="s">
        <v>1219</v>
      </c>
      <c r="B1742" t="s">
        <v>502</v>
      </c>
      <c r="C1742" t="s">
        <v>503</v>
      </c>
      <c r="D1742" t="s">
        <v>504</v>
      </c>
      <c r="E1742">
        <v>0.1</v>
      </c>
      <c r="F1742">
        <v>1</v>
      </c>
      <c r="G1742">
        <v>180</v>
      </c>
      <c r="H1742">
        <v>0</v>
      </c>
      <c r="I1742">
        <v>0</v>
      </c>
      <c r="J1742" s="168">
        <v>46338</v>
      </c>
      <c r="K1742" s="168">
        <v>46338</v>
      </c>
      <c r="L1742" t="s">
        <v>477</v>
      </c>
      <c r="M1742" t="s">
        <v>477</v>
      </c>
      <c r="N1742" t="s">
        <v>477</v>
      </c>
      <c r="O1742" t="s">
        <v>477</v>
      </c>
      <c r="P1742" s="168">
        <v>46338</v>
      </c>
      <c r="Q1742" s="168">
        <v>46338</v>
      </c>
      <c r="R1742" t="s">
        <v>477</v>
      </c>
      <c r="S1742" t="s">
        <v>477</v>
      </c>
      <c r="T1742">
        <v>6</v>
      </c>
      <c r="U1742" t="s">
        <v>1220</v>
      </c>
      <c r="V1742" t="s">
        <v>1163</v>
      </c>
      <c r="W1742">
        <v>5170127972</v>
      </c>
      <c r="X1742">
        <v>0</v>
      </c>
      <c r="Z1742" t="s">
        <v>492</v>
      </c>
      <c r="AB1742" t="s">
        <v>501</v>
      </c>
    </row>
    <row r="1743" spans="1:28" x14ac:dyDescent="0.25">
      <c r="A1743" t="s">
        <v>1219</v>
      </c>
      <c r="B1743" t="s">
        <v>505</v>
      </c>
      <c r="C1743" t="s">
        <v>506</v>
      </c>
      <c r="D1743" t="s">
        <v>507</v>
      </c>
      <c r="E1743">
        <v>0.2</v>
      </c>
      <c r="F1743">
        <v>1</v>
      </c>
      <c r="G1743">
        <v>180</v>
      </c>
      <c r="H1743">
        <v>0</v>
      </c>
      <c r="I1743">
        <v>0</v>
      </c>
      <c r="J1743" s="168">
        <v>46352</v>
      </c>
      <c r="K1743" s="168">
        <v>46352</v>
      </c>
      <c r="L1743" t="s">
        <v>477</v>
      </c>
      <c r="M1743" t="s">
        <v>477</v>
      </c>
      <c r="N1743" t="s">
        <v>477</v>
      </c>
      <c r="O1743" t="s">
        <v>477</v>
      </c>
      <c r="P1743" s="168">
        <v>46352</v>
      </c>
      <c r="Q1743" s="168">
        <v>46352</v>
      </c>
      <c r="R1743" t="s">
        <v>477</v>
      </c>
      <c r="S1743" t="s">
        <v>477</v>
      </c>
      <c r="T1743">
        <v>6</v>
      </c>
      <c r="U1743" t="s">
        <v>1220</v>
      </c>
      <c r="V1743" t="s">
        <v>1163</v>
      </c>
      <c r="W1743">
        <v>5170127973</v>
      </c>
      <c r="X1743">
        <v>0</v>
      </c>
      <c r="Z1743" t="s">
        <v>480</v>
      </c>
      <c r="AB1743" t="s">
        <v>501</v>
      </c>
    </row>
    <row r="1744" spans="1:28" x14ac:dyDescent="0.25">
      <c r="A1744" t="s">
        <v>1221</v>
      </c>
      <c r="B1744" t="s">
        <v>474</v>
      </c>
      <c r="C1744" t="s">
        <v>475</v>
      </c>
      <c r="D1744" t="s">
        <v>476</v>
      </c>
      <c r="E1744">
        <v>0</v>
      </c>
      <c r="F1744">
        <v>1</v>
      </c>
      <c r="G1744">
        <v>180</v>
      </c>
      <c r="H1744">
        <v>1</v>
      </c>
      <c r="I1744">
        <v>0</v>
      </c>
      <c r="J1744" s="168">
        <v>46269</v>
      </c>
      <c r="K1744" s="168">
        <v>46269</v>
      </c>
      <c r="L1744" s="168">
        <v>46269</v>
      </c>
      <c r="M1744" s="168">
        <v>46269</v>
      </c>
      <c r="N1744" t="s">
        <v>477</v>
      </c>
      <c r="O1744" t="s">
        <v>477</v>
      </c>
      <c r="P1744" s="168">
        <v>46269</v>
      </c>
      <c r="Q1744" s="168">
        <v>46269</v>
      </c>
      <c r="R1744" t="s">
        <v>477</v>
      </c>
      <c r="S1744" t="s">
        <v>477</v>
      </c>
      <c r="T1744">
        <v>6</v>
      </c>
      <c r="U1744" t="s">
        <v>1222</v>
      </c>
      <c r="V1744" t="s">
        <v>1163</v>
      </c>
      <c r="W1744">
        <v>5170127974</v>
      </c>
      <c r="X1744">
        <v>0</v>
      </c>
      <c r="Z1744" t="s">
        <v>480</v>
      </c>
      <c r="AB1744" t="s">
        <v>852</v>
      </c>
    </row>
    <row r="1745" spans="1:28" x14ac:dyDescent="0.25">
      <c r="A1745" t="s">
        <v>1221</v>
      </c>
      <c r="B1745" t="s">
        <v>482</v>
      </c>
      <c r="C1745" t="s">
        <v>490</v>
      </c>
      <c r="D1745" t="s">
        <v>491</v>
      </c>
      <c r="E1745">
        <v>0</v>
      </c>
      <c r="F1745">
        <v>1</v>
      </c>
      <c r="G1745">
        <v>180</v>
      </c>
      <c r="H1745">
        <v>0</v>
      </c>
      <c r="I1745">
        <v>0</v>
      </c>
      <c r="J1745" s="168">
        <v>46276</v>
      </c>
      <c r="K1745" s="168">
        <v>46276</v>
      </c>
      <c r="L1745" t="s">
        <v>477</v>
      </c>
      <c r="M1745" t="s">
        <v>477</v>
      </c>
      <c r="N1745" t="s">
        <v>477</v>
      </c>
      <c r="O1745" t="s">
        <v>477</v>
      </c>
      <c r="P1745" s="168">
        <v>46276</v>
      </c>
      <c r="Q1745" s="168">
        <v>46276</v>
      </c>
      <c r="R1745" t="s">
        <v>477</v>
      </c>
      <c r="S1745" t="s">
        <v>477</v>
      </c>
      <c r="T1745">
        <v>6</v>
      </c>
      <c r="U1745" t="s">
        <v>1222</v>
      </c>
      <c r="V1745" t="s">
        <v>1163</v>
      </c>
      <c r="W1745">
        <v>5170127975</v>
      </c>
      <c r="X1745">
        <v>0</v>
      </c>
      <c r="Z1745" t="s">
        <v>492</v>
      </c>
      <c r="AB1745" t="s">
        <v>501</v>
      </c>
    </row>
    <row r="1746" spans="1:28" x14ac:dyDescent="0.25">
      <c r="A1746" t="s">
        <v>1221</v>
      </c>
      <c r="B1746" t="s">
        <v>494</v>
      </c>
      <c r="C1746" t="s">
        <v>495</v>
      </c>
      <c r="D1746" t="s">
        <v>496</v>
      </c>
      <c r="E1746">
        <v>0.5</v>
      </c>
      <c r="F1746">
        <v>1</v>
      </c>
      <c r="G1746">
        <v>180</v>
      </c>
      <c r="H1746">
        <v>0</v>
      </c>
      <c r="I1746">
        <v>0</v>
      </c>
      <c r="J1746" s="168">
        <v>46338</v>
      </c>
      <c r="K1746" s="168">
        <v>46338</v>
      </c>
      <c r="L1746" t="s">
        <v>477</v>
      </c>
      <c r="M1746" t="s">
        <v>477</v>
      </c>
      <c r="N1746" t="s">
        <v>477</v>
      </c>
      <c r="O1746" t="s">
        <v>477</v>
      </c>
      <c r="P1746" s="168">
        <v>46282</v>
      </c>
      <c r="Q1746" s="168">
        <v>46282</v>
      </c>
      <c r="R1746" t="s">
        <v>477</v>
      </c>
      <c r="S1746" t="s">
        <v>477</v>
      </c>
      <c r="T1746">
        <v>6</v>
      </c>
      <c r="U1746" t="s">
        <v>1222</v>
      </c>
      <c r="V1746" t="s">
        <v>1163</v>
      </c>
      <c r="W1746">
        <v>5170127976</v>
      </c>
      <c r="X1746">
        <v>0</v>
      </c>
      <c r="Z1746" t="s">
        <v>492</v>
      </c>
      <c r="AB1746" t="s">
        <v>501</v>
      </c>
    </row>
    <row r="1747" spans="1:28" x14ac:dyDescent="0.25">
      <c r="A1747" t="s">
        <v>1221</v>
      </c>
      <c r="B1747" t="s">
        <v>498</v>
      </c>
      <c r="C1747" t="s">
        <v>499</v>
      </c>
      <c r="D1747" t="s">
        <v>500</v>
      </c>
      <c r="E1747">
        <v>0.2</v>
      </c>
      <c r="F1747">
        <v>1</v>
      </c>
      <c r="G1747">
        <v>180</v>
      </c>
      <c r="H1747">
        <v>0</v>
      </c>
      <c r="I1747">
        <v>0</v>
      </c>
      <c r="J1747" s="168">
        <v>46338</v>
      </c>
      <c r="K1747" s="168">
        <v>46338</v>
      </c>
      <c r="L1747" t="s">
        <v>477</v>
      </c>
      <c r="M1747" t="s">
        <v>477</v>
      </c>
      <c r="N1747" t="s">
        <v>477</v>
      </c>
      <c r="O1747" t="s">
        <v>477</v>
      </c>
      <c r="P1747" s="168">
        <v>46310</v>
      </c>
      <c r="Q1747" s="168">
        <v>46310</v>
      </c>
      <c r="R1747" t="s">
        <v>477</v>
      </c>
      <c r="S1747" t="s">
        <v>477</v>
      </c>
      <c r="T1747">
        <v>6</v>
      </c>
      <c r="U1747" t="s">
        <v>1222</v>
      </c>
      <c r="V1747" t="s">
        <v>1163</v>
      </c>
      <c r="W1747">
        <v>5170127977</v>
      </c>
      <c r="X1747">
        <v>0</v>
      </c>
      <c r="Z1747" t="s">
        <v>492</v>
      </c>
      <c r="AB1747" t="s">
        <v>501</v>
      </c>
    </row>
    <row r="1748" spans="1:28" x14ac:dyDescent="0.25">
      <c r="A1748" t="s">
        <v>1221</v>
      </c>
      <c r="B1748" t="s">
        <v>502</v>
      </c>
      <c r="C1748" t="s">
        <v>503</v>
      </c>
      <c r="D1748" t="s">
        <v>504</v>
      </c>
      <c r="E1748">
        <v>0.1</v>
      </c>
      <c r="F1748">
        <v>1</v>
      </c>
      <c r="G1748">
        <v>180</v>
      </c>
      <c r="H1748">
        <v>0</v>
      </c>
      <c r="I1748">
        <v>0</v>
      </c>
      <c r="J1748" s="168">
        <v>46338</v>
      </c>
      <c r="K1748" s="168">
        <v>46338</v>
      </c>
      <c r="L1748" t="s">
        <v>477</v>
      </c>
      <c r="M1748" t="s">
        <v>477</v>
      </c>
      <c r="N1748" t="s">
        <v>477</v>
      </c>
      <c r="O1748" t="s">
        <v>477</v>
      </c>
      <c r="P1748" s="168">
        <v>46338</v>
      </c>
      <c r="Q1748" s="168">
        <v>46338</v>
      </c>
      <c r="R1748" t="s">
        <v>477</v>
      </c>
      <c r="S1748" t="s">
        <v>477</v>
      </c>
      <c r="T1748">
        <v>6</v>
      </c>
      <c r="U1748" t="s">
        <v>1222</v>
      </c>
      <c r="V1748" t="s">
        <v>1163</v>
      </c>
      <c r="W1748">
        <v>5170127978</v>
      </c>
      <c r="X1748">
        <v>0</v>
      </c>
      <c r="Z1748" t="s">
        <v>492</v>
      </c>
      <c r="AB1748" t="s">
        <v>501</v>
      </c>
    </row>
    <row r="1749" spans="1:28" x14ac:dyDescent="0.25">
      <c r="A1749" t="s">
        <v>1221</v>
      </c>
      <c r="B1749" t="s">
        <v>505</v>
      </c>
      <c r="C1749" t="s">
        <v>506</v>
      </c>
      <c r="D1749" t="s">
        <v>507</v>
      </c>
      <c r="E1749">
        <v>0.2</v>
      </c>
      <c r="F1749">
        <v>1</v>
      </c>
      <c r="G1749">
        <v>180</v>
      </c>
      <c r="H1749">
        <v>0</v>
      </c>
      <c r="I1749">
        <v>0</v>
      </c>
      <c r="J1749" s="168">
        <v>46352</v>
      </c>
      <c r="K1749" s="168">
        <v>46352</v>
      </c>
      <c r="L1749" t="s">
        <v>477</v>
      </c>
      <c r="M1749" t="s">
        <v>477</v>
      </c>
      <c r="N1749" t="s">
        <v>477</v>
      </c>
      <c r="O1749" t="s">
        <v>477</v>
      </c>
      <c r="P1749" s="168">
        <v>46352</v>
      </c>
      <c r="Q1749" s="168">
        <v>46352</v>
      </c>
      <c r="R1749" t="s">
        <v>477</v>
      </c>
      <c r="S1749" t="s">
        <v>477</v>
      </c>
      <c r="T1749">
        <v>6</v>
      </c>
      <c r="U1749" t="s">
        <v>1222</v>
      </c>
      <c r="V1749" t="s">
        <v>1163</v>
      </c>
      <c r="W1749">
        <v>5170127979</v>
      </c>
      <c r="X1749">
        <v>0</v>
      </c>
      <c r="Z1749" t="s">
        <v>480</v>
      </c>
      <c r="AB1749" t="s">
        <v>501</v>
      </c>
    </row>
    <row r="1750" spans="1:28" x14ac:dyDescent="0.25">
      <c r="A1750" t="s">
        <v>1223</v>
      </c>
      <c r="B1750" t="s">
        <v>474</v>
      </c>
      <c r="C1750" t="s">
        <v>475</v>
      </c>
      <c r="D1750" t="s">
        <v>476</v>
      </c>
      <c r="E1750">
        <v>0</v>
      </c>
      <c r="F1750">
        <v>1</v>
      </c>
      <c r="G1750">
        <v>180</v>
      </c>
      <c r="H1750">
        <v>1</v>
      </c>
      <c r="I1750">
        <v>0</v>
      </c>
      <c r="J1750" s="168">
        <v>46269</v>
      </c>
      <c r="K1750" s="168">
        <v>46269</v>
      </c>
      <c r="L1750" s="168">
        <v>46269</v>
      </c>
      <c r="M1750" s="168">
        <v>46269</v>
      </c>
      <c r="N1750" t="s">
        <v>477</v>
      </c>
      <c r="O1750" t="s">
        <v>477</v>
      </c>
      <c r="P1750" s="168">
        <v>46269</v>
      </c>
      <c r="Q1750" s="168">
        <v>46269</v>
      </c>
      <c r="R1750" t="s">
        <v>477</v>
      </c>
      <c r="S1750" t="s">
        <v>477</v>
      </c>
      <c r="T1750">
        <v>6</v>
      </c>
      <c r="U1750" t="s">
        <v>1224</v>
      </c>
      <c r="V1750" t="s">
        <v>1163</v>
      </c>
      <c r="W1750">
        <v>5170127980</v>
      </c>
      <c r="X1750">
        <v>0</v>
      </c>
      <c r="Z1750" t="s">
        <v>480</v>
      </c>
      <c r="AB1750" t="s">
        <v>852</v>
      </c>
    </row>
    <row r="1751" spans="1:28" x14ac:dyDescent="0.25">
      <c r="A1751" t="s">
        <v>1223</v>
      </c>
      <c r="B1751" t="s">
        <v>482</v>
      </c>
      <c r="C1751" t="s">
        <v>490</v>
      </c>
      <c r="D1751" t="s">
        <v>491</v>
      </c>
      <c r="E1751">
        <v>0</v>
      </c>
      <c r="F1751">
        <v>1</v>
      </c>
      <c r="G1751">
        <v>180</v>
      </c>
      <c r="H1751">
        <v>0</v>
      </c>
      <c r="I1751">
        <v>0</v>
      </c>
      <c r="J1751" s="168">
        <v>46276</v>
      </c>
      <c r="K1751" s="168">
        <v>46276</v>
      </c>
      <c r="L1751" t="s">
        <v>477</v>
      </c>
      <c r="M1751" t="s">
        <v>477</v>
      </c>
      <c r="N1751" t="s">
        <v>477</v>
      </c>
      <c r="O1751" t="s">
        <v>477</v>
      </c>
      <c r="P1751" s="168">
        <v>46276</v>
      </c>
      <c r="Q1751" s="168">
        <v>46276</v>
      </c>
      <c r="R1751" t="s">
        <v>477</v>
      </c>
      <c r="S1751" t="s">
        <v>477</v>
      </c>
      <c r="T1751">
        <v>6</v>
      </c>
      <c r="U1751" t="s">
        <v>1224</v>
      </c>
      <c r="V1751" t="s">
        <v>1163</v>
      </c>
      <c r="W1751">
        <v>5170127981</v>
      </c>
      <c r="X1751">
        <v>0</v>
      </c>
      <c r="Z1751" t="s">
        <v>492</v>
      </c>
      <c r="AB1751" t="s">
        <v>501</v>
      </c>
    </row>
    <row r="1752" spans="1:28" x14ac:dyDescent="0.25">
      <c r="A1752" t="s">
        <v>1223</v>
      </c>
      <c r="B1752" t="s">
        <v>494</v>
      </c>
      <c r="C1752" t="s">
        <v>495</v>
      </c>
      <c r="D1752" t="s">
        <v>496</v>
      </c>
      <c r="E1752">
        <v>0.5</v>
      </c>
      <c r="F1752">
        <v>1</v>
      </c>
      <c r="G1752">
        <v>180</v>
      </c>
      <c r="H1752">
        <v>0</v>
      </c>
      <c r="I1752">
        <v>0</v>
      </c>
      <c r="J1752" s="168">
        <v>46338</v>
      </c>
      <c r="K1752" s="168">
        <v>46338</v>
      </c>
      <c r="L1752" t="s">
        <v>477</v>
      </c>
      <c r="M1752" t="s">
        <v>477</v>
      </c>
      <c r="N1752" t="s">
        <v>477</v>
      </c>
      <c r="O1752" t="s">
        <v>477</v>
      </c>
      <c r="P1752" s="168">
        <v>46282</v>
      </c>
      <c r="Q1752" s="168">
        <v>46282</v>
      </c>
      <c r="R1752" t="s">
        <v>477</v>
      </c>
      <c r="S1752" t="s">
        <v>477</v>
      </c>
      <c r="T1752">
        <v>6</v>
      </c>
      <c r="U1752" t="s">
        <v>1224</v>
      </c>
      <c r="V1752" t="s">
        <v>1163</v>
      </c>
      <c r="W1752">
        <v>5170127982</v>
      </c>
      <c r="X1752">
        <v>0</v>
      </c>
      <c r="Z1752" t="s">
        <v>492</v>
      </c>
      <c r="AB1752" t="s">
        <v>501</v>
      </c>
    </row>
    <row r="1753" spans="1:28" x14ac:dyDescent="0.25">
      <c r="A1753" t="s">
        <v>1223</v>
      </c>
      <c r="B1753" t="s">
        <v>498</v>
      </c>
      <c r="C1753" t="s">
        <v>499</v>
      </c>
      <c r="D1753" t="s">
        <v>500</v>
      </c>
      <c r="E1753">
        <v>0.2</v>
      </c>
      <c r="F1753">
        <v>1</v>
      </c>
      <c r="G1753">
        <v>180</v>
      </c>
      <c r="H1753">
        <v>0</v>
      </c>
      <c r="I1753">
        <v>0</v>
      </c>
      <c r="J1753" s="168">
        <v>46338</v>
      </c>
      <c r="K1753" s="168">
        <v>46338</v>
      </c>
      <c r="L1753" t="s">
        <v>477</v>
      </c>
      <c r="M1753" t="s">
        <v>477</v>
      </c>
      <c r="N1753" t="s">
        <v>477</v>
      </c>
      <c r="O1753" t="s">
        <v>477</v>
      </c>
      <c r="P1753" s="168">
        <v>46310</v>
      </c>
      <c r="Q1753" s="168">
        <v>46310</v>
      </c>
      <c r="R1753" t="s">
        <v>477</v>
      </c>
      <c r="S1753" t="s">
        <v>477</v>
      </c>
      <c r="T1753">
        <v>6</v>
      </c>
      <c r="U1753" t="s">
        <v>1224</v>
      </c>
      <c r="V1753" t="s">
        <v>1163</v>
      </c>
      <c r="W1753">
        <v>5170127983</v>
      </c>
      <c r="X1753">
        <v>0</v>
      </c>
      <c r="Z1753" t="s">
        <v>492</v>
      </c>
      <c r="AB1753" t="s">
        <v>501</v>
      </c>
    </row>
    <row r="1754" spans="1:28" x14ac:dyDescent="0.25">
      <c r="A1754" t="s">
        <v>1223</v>
      </c>
      <c r="B1754" t="s">
        <v>502</v>
      </c>
      <c r="C1754" t="s">
        <v>503</v>
      </c>
      <c r="D1754" t="s">
        <v>504</v>
      </c>
      <c r="E1754">
        <v>0.1</v>
      </c>
      <c r="F1754">
        <v>1</v>
      </c>
      <c r="G1754">
        <v>180</v>
      </c>
      <c r="H1754">
        <v>0</v>
      </c>
      <c r="I1754">
        <v>0</v>
      </c>
      <c r="J1754" s="168">
        <v>46338</v>
      </c>
      <c r="K1754" s="168">
        <v>46338</v>
      </c>
      <c r="L1754" t="s">
        <v>477</v>
      </c>
      <c r="M1754" t="s">
        <v>477</v>
      </c>
      <c r="N1754" t="s">
        <v>477</v>
      </c>
      <c r="O1754" t="s">
        <v>477</v>
      </c>
      <c r="P1754" s="168">
        <v>46338</v>
      </c>
      <c r="Q1754" s="168">
        <v>46338</v>
      </c>
      <c r="R1754" t="s">
        <v>477</v>
      </c>
      <c r="S1754" t="s">
        <v>477</v>
      </c>
      <c r="T1754">
        <v>6</v>
      </c>
      <c r="U1754" t="s">
        <v>1224</v>
      </c>
      <c r="V1754" t="s">
        <v>1163</v>
      </c>
      <c r="W1754">
        <v>5170127984</v>
      </c>
      <c r="X1754">
        <v>0</v>
      </c>
      <c r="Z1754" t="s">
        <v>492</v>
      </c>
      <c r="AB1754" t="s">
        <v>501</v>
      </c>
    </row>
    <row r="1755" spans="1:28" x14ac:dyDescent="0.25">
      <c r="A1755" t="s">
        <v>1223</v>
      </c>
      <c r="B1755" t="s">
        <v>505</v>
      </c>
      <c r="C1755" t="s">
        <v>506</v>
      </c>
      <c r="D1755" t="s">
        <v>507</v>
      </c>
      <c r="E1755">
        <v>0.2</v>
      </c>
      <c r="F1755">
        <v>1</v>
      </c>
      <c r="G1755">
        <v>180</v>
      </c>
      <c r="H1755">
        <v>0</v>
      </c>
      <c r="I1755">
        <v>0</v>
      </c>
      <c r="J1755" s="168">
        <v>46352</v>
      </c>
      <c r="K1755" s="168">
        <v>46352</v>
      </c>
      <c r="L1755" t="s">
        <v>477</v>
      </c>
      <c r="M1755" t="s">
        <v>477</v>
      </c>
      <c r="N1755" t="s">
        <v>477</v>
      </c>
      <c r="O1755" t="s">
        <v>477</v>
      </c>
      <c r="P1755" s="168">
        <v>46352</v>
      </c>
      <c r="Q1755" s="168">
        <v>46352</v>
      </c>
      <c r="R1755" t="s">
        <v>477</v>
      </c>
      <c r="S1755" t="s">
        <v>477</v>
      </c>
      <c r="T1755">
        <v>6</v>
      </c>
      <c r="U1755" t="s">
        <v>1224</v>
      </c>
      <c r="V1755" t="s">
        <v>1163</v>
      </c>
      <c r="W1755">
        <v>5170127985</v>
      </c>
      <c r="X1755">
        <v>0</v>
      </c>
      <c r="Z1755" t="s">
        <v>480</v>
      </c>
      <c r="AB1755" t="s">
        <v>501</v>
      </c>
    </row>
    <row r="1756" spans="1:28" x14ac:dyDescent="0.25">
      <c r="A1756" t="s">
        <v>1225</v>
      </c>
      <c r="B1756" t="s">
        <v>474</v>
      </c>
      <c r="C1756" t="s">
        <v>475</v>
      </c>
      <c r="D1756" t="s">
        <v>476</v>
      </c>
      <c r="E1756">
        <v>0</v>
      </c>
      <c r="F1756">
        <v>1</v>
      </c>
      <c r="G1756">
        <v>180</v>
      </c>
      <c r="H1756">
        <v>1</v>
      </c>
      <c r="I1756">
        <v>0</v>
      </c>
      <c r="J1756" s="168">
        <v>46269</v>
      </c>
      <c r="K1756" s="168">
        <v>46269</v>
      </c>
      <c r="L1756" s="168">
        <v>46269</v>
      </c>
      <c r="M1756" s="168">
        <v>46269</v>
      </c>
      <c r="N1756" t="s">
        <v>477</v>
      </c>
      <c r="O1756" t="s">
        <v>477</v>
      </c>
      <c r="P1756" s="168">
        <v>46269</v>
      </c>
      <c r="Q1756" s="168">
        <v>46269</v>
      </c>
      <c r="R1756" t="s">
        <v>477</v>
      </c>
      <c r="S1756" t="s">
        <v>477</v>
      </c>
      <c r="T1756">
        <v>6</v>
      </c>
      <c r="U1756" t="s">
        <v>1226</v>
      </c>
      <c r="V1756" t="s">
        <v>1163</v>
      </c>
      <c r="W1756">
        <v>5170127986</v>
      </c>
      <c r="X1756">
        <v>0</v>
      </c>
      <c r="Z1756" t="s">
        <v>480</v>
      </c>
      <c r="AB1756" t="s">
        <v>852</v>
      </c>
    </row>
    <row r="1757" spans="1:28" x14ac:dyDescent="0.25">
      <c r="A1757" t="s">
        <v>1225</v>
      </c>
      <c r="B1757" t="s">
        <v>482</v>
      </c>
      <c r="C1757" t="s">
        <v>490</v>
      </c>
      <c r="D1757" t="s">
        <v>491</v>
      </c>
      <c r="E1757">
        <v>0</v>
      </c>
      <c r="F1757">
        <v>1</v>
      </c>
      <c r="G1757">
        <v>180</v>
      </c>
      <c r="H1757">
        <v>0</v>
      </c>
      <c r="I1757">
        <v>0</v>
      </c>
      <c r="J1757" s="168">
        <v>46276</v>
      </c>
      <c r="K1757" s="168">
        <v>46276</v>
      </c>
      <c r="L1757" t="s">
        <v>477</v>
      </c>
      <c r="M1757" t="s">
        <v>477</v>
      </c>
      <c r="N1757" t="s">
        <v>477</v>
      </c>
      <c r="O1757" t="s">
        <v>477</v>
      </c>
      <c r="P1757" s="168">
        <v>46276</v>
      </c>
      <c r="Q1757" s="168">
        <v>46276</v>
      </c>
      <c r="R1757" t="s">
        <v>477</v>
      </c>
      <c r="S1757" t="s">
        <v>477</v>
      </c>
      <c r="T1757">
        <v>6</v>
      </c>
      <c r="U1757" t="s">
        <v>1226</v>
      </c>
      <c r="V1757" t="s">
        <v>1163</v>
      </c>
      <c r="W1757">
        <v>5170127987</v>
      </c>
      <c r="X1757">
        <v>0</v>
      </c>
      <c r="Z1757" t="s">
        <v>492</v>
      </c>
      <c r="AB1757" t="s">
        <v>501</v>
      </c>
    </row>
    <row r="1758" spans="1:28" x14ac:dyDescent="0.25">
      <c r="A1758" t="s">
        <v>1225</v>
      </c>
      <c r="B1758" t="s">
        <v>494</v>
      </c>
      <c r="C1758" t="s">
        <v>495</v>
      </c>
      <c r="D1758" t="s">
        <v>496</v>
      </c>
      <c r="E1758">
        <v>0.5</v>
      </c>
      <c r="F1758">
        <v>1</v>
      </c>
      <c r="G1758">
        <v>180</v>
      </c>
      <c r="H1758">
        <v>0</v>
      </c>
      <c r="I1758">
        <v>0</v>
      </c>
      <c r="J1758" s="168">
        <v>46338</v>
      </c>
      <c r="K1758" s="168">
        <v>46338</v>
      </c>
      <c r="L1758" t="s">
        <v>477</v>
      </c>
      <c r="M1758" t="s">
        <v>477</v>
      </c>
      <c r="N1758" t="s">
        <v>477</v>
      </c>
      <c r="O1758" t="s">
        <v>477</v>
      </c>
      <c r="P1758" s="168">
        <v>46282</v>
      </c>
      <c r="Q1758" s="168">
        <v>46282</v>
      </c>
      <c r="R1758" t="s">
        <v>477</v>
      </c>
      <c r="S1758" t="s">
        <v>477</v>
      </c>
      <c r="T1758">
        <v>6</v>
      </c>
      <c r="U1758" t="s">
        <v>1226</v>
      </c>
      <c r="V1758" t="s">
        <v>1163</v>
      </c>
      <c r="W1758">
        <v>5170127988</v>
      </c>
      <c r="X1758">
        <v>0</v>
      </c>
      <c r="Z1758" t="s">
        <v>492</v>
      </c>
      <c r="AB1758" t="s">
        <v>501</v>
      </c>
    </row>
    <row r="1759" spans="1:28" x14ac:dyDescent="0.25">
      <c r="A1759" t="s">
        <v>1225</v>
      </c>
      <c r="B1759" t="s">
        <v>498</v>
      </c>
      <c r="C1759" t="s">
        <v>499</v>
      </c>
      <c r="D1759" t="s">
        <v>500</v>
      </c>
      <c r="E1759">
        <v>0.2</v>
      </c>
      <c r="F1759">
        <v>1</v>
      </c>
      <c r="G1759">
        <v>180</v>
      </c>
      <c r="H1759">
        <v>0</v>
      </c>
      <c r="I1759">
        <v>0</v>
      </c>
      <c r="J1759" s="168">
        <v>46338</v>
      </c>
      <c r="K1759" s="168">
        <v>46338</v>
      </c>
      <c r="L1759" t="s">
        <v>477</v>
      </c>
      <c r="M1759" t="s">
        <v>477</v>
      </c>
      <c r="N1759" t="s">
        <v>477</v>
      </c>
      <c r="O1759" t="s">
        <v>477</v>
      </c>
      <c r="P1759" s="168">
        <v>46310</v>
      </c>
      <c r="Q1759" s="168">
        <v>46310</v>
      </c>
      <c r="R1759" t="s">
        <v>477</v>
      </c>
      <c r="S1759" t="s">
        <v>477</v>
      </c>
      <c r="T1759">
        <v>6</v>
      </c>
      <c r="U1759" t="s">
        <v>1226</v>
      </c>
      <c r="V1759" t="s">
        <v>1163</v>
      </c>
      <c r="W1759">
        <v>5170127989</v>
      </c>
      <c r="X1759">
        <v>0</v>
      </c>
      <c r="Z1759" t="s">
        <v>492</v>
      </c>
      <c r="AB1759" t="s">
        <v>501</v>
      </c>
    </row>
    <row r="1760" spans="1:28" x14ac:dyDescent="0.25">
      <c r="A1760" t="s">
        <v>1225</v>
      </c>
      <c r="B1760" t="s">
        <v>502</v>
      </c>
      <c r="C1760" t="s">
        <v>503</v>
      </c>
      <c r="D1760" t="s">
        <v>504</v>
      </c>
      <c r="E1760">
        <v>0.1</v>
      </c>
      <c r="F1760">
        <v>1</v>
      </c>
      <c r="G1760">
        <v>180</v>
      </c>
      <c r="H1760">
        <v>0</v>
      </c>
      <c r="I1760">
        <v>0</v>
      </c>
      <c r="J1760" s="168">
        <v>46338</v>
      </c>
      <c r="K1760" s="168">
        <v>46338</v>
      </c>
      <c r="L1760" t="s">
        <v>477</v>
      </c>
      <c r="M1760" t="s">
        <v>477</v>
      </c>
      <c r="N1760" t="s">
        <v>477</v>
      </c>
      <c r="O1760" t="s">
        <v>477</v>
      </c>
      <c r="P1760" s="168">
        <v>46338</v>
      </c>
      <c r="Q1760" s="168">
        <v>46338</v>
      </c>
      <c r="R1760" t="s">
        <v>477</v>
      </c>
      <c r="S1760" t="s">
        <v>477</v>
      </c>
      <c r="T1760">
        <v>6</v>
      </c>
      <c r="U1760" t="s">
        <v>1226</v>
      </c>
      <c r="V1760" t="s">
        <v>1163</v>
      </c>
      <c r="W1760">
        <v>5170127990</v>
      </c>
      <c r="X1760">
        <v>0</v>
      </c>
      <c r="Z1760" t="s">
        <v>492</v>
      </c>
      <c r="AB1760" t="s">
        <v>501</v>
      </c>
    </row>
    <row r="1761" spans="1:28" x14ac:dyDescent="0.25">
      <c r="A1761" t="s">
        <v>1225</v>
      </c>
      <c r="B1761" t="s">
        <v>505</v>
      </c>
      <c r="C1761" t="s">
        <v>506</v>
      </c>
      <c r="D1761" t="s">
        <v>507</v>
      </c>
      <c r="E1761">
        <v>0.2</v>
      </c>
      <c r="F1761">
        <v>1</v>
      </c>
      <c r="G1761">
        <v>180</v>
      </c>
      <c r="H1761">
        <v>0</v>
      </c>
      <c r="I1761">
        <v>0</v>
      </c>
      <c r="J1761" s="168">
        <v>46352</v>
      </c>
      <c r="K1761" s="168">
        <v>46352</v>
      </c>
      <c r="L1761" t="s">
        <v>477</v>
      </c>
      <c r="M1761" t="s">
        <v>477</v>
      </c>
      <c r="N1761" t="s">
        <v>477</v>
      </c>
      <c r="O1761" t="s">
        <v>477</v>
      </c>
      <c r="P1761" s="168">
        <v>46352</v>
      </c>
      <c r="Q1761" s="168">
        <v>46352</v>
      </c>
      <c r="R1761" t="s">
        <v>477</v>
      </c>
      <c r="S1761" t="s">
        <v>477</v>
      </c>
      <c r="T1761">
        <v>6</v>
      </c>
      <c r="U1761" t="s">
        <v>1226</v>
      </c>
      <c r="V1761" t="s">
        <v>1163</v>
      </c>
      <c r="W1761">
        <v>5170127991</v>
      </c>
      <c r="X1761">
        <v>0</v>
      </c>
      <c r="Z1761" t="s">
        <v>480</v>
      </c>
      <c r="AB1761" t="s">
        <v>501</v>
      </c>
    </row>
    <row r="1762" spans="1:28" x14ac:dyDescent="0.25">
      <c r="A1762" t="s">
        <v>1227</v>
      </c>
      <c r="B1762" t="s">
        <v>474</v>
      </c>
      <c r="C1762" t="s">
        <v>475</v>
      </c>
      <c r="D1762" t="s">
        <v>476</v>
      </c>
      <c r="E1762">
        <v>0</v>
      </c>
      <c r="F1762">
        <v>1</v>
      </c>
      <c r="G1762">
        <v>180</v>
      </c>
      <c r="H1762">
        <v>1</v>
      </c>
      <c r="I1762">
        <v>0</v>
      </c>
      <c r="J1762" s="168">
        <v>46293</v>
      </c>
      <c r="K1762" s="168">
        <v>46293</v>
      </c>
      <c r="L1762" s="168">
        <v>46293</v>
      </c>
      <c r="M1762" s="168">
        <v>46293</v>
      </c>
      <c r="N1762" t="s">
        <v>477</v>
      </c>
      <c r="O1762" t="s">
        <v>477</v>
      </c>
      <c r="P1762" s="168">
        <v>46293</v>
      </c>
      <c r="Q1762" s="168">
        <v>46293</v>
      </c>
      <c r="R1762" t="s">
        <v>477</v>
      </c>
      <c r="S1762" t="s">
        <v>477</v>
      </c>
      <c r="T1762">
        <v>6</v>
      </c>
      <c r="U1762" t="s">
        <v>1228</v>
      </c>
      <c r="V1762" t="s">
        <v>1163</v>
      </c>
      <c r="W1762">
        <v>5170127992</v>
      </c>
      <c r="X1762">
        <v>0</v>
      </c>
      <c r="Z1762" t="s">
        <v>480</v>
      </c>
      <c r="AB1762" t="s">
        <v>489</v>
      </c>
    </row>
    <row r="1763" spans="1:28" x14ac:dyDescent="0.25">
      <c r="A1763" t="s">
        <v>1227</v>
      </c>
      <c r="B1763" t="s">
        <v>482</v>
      </c>
      <c r="C1763" t="s">
        <v>490</v>
      </c>
      <c r="D1763" t="s">
        <v>491</v>
      </c>
      <c r="E1763">
        <v>0</v>
      </c>
      <c r="F1763">
        <v>1</v>
      </c>
      <c r="G1763">
        <v>180</v>
      </c>
      <c r="H1763">
        <v>1</v>
      </c>
      <c r="I1763">
        <v>0</v>
      </c>
      <c r="J1763" s="168">
        <v>46297</v>
      </c>
      <c r="K1763" s="168">
        <v>46297</v>
      </c>
      <c r="L1763" s="168">
        <v>46302</v>
      </c>
      <c r="M1763" s="168">
        <v>46302</v>
      </c>
      <c r="N1763" t="s">
        <v>477</v>
      </c>
      <c r="O1763" t="s">
        <v>477</v>
      </c>
      <c r="P1763" s="168">
        <v>46297</v>
      </c>
      <c r="Q1763" s="168">
        <v>46297</v>
      </c>
      <c r="R1763" t="s">
        <v>477</v>
      </c>
      <c r="S1763" t="s">
        <v>477</v>
      </c>
      <c r="T1763">
        <v>6</v>
      </c>
      <c r="U1763" t="s">
        <v>1228</v>
      </c>
      <c r="V1763" t="s">
        <v>1163</v>
      </c>
      <c r="W1763">
        <v>5170127993</v>
      </c>
      <c r="X1763">
        <v>0</v>
      </c>
      <c r="Z1763" t="s">
        <v>492</v>
      </c>
      <c r="AB1763" t="s">
        <v>493</v>
      </c>
    </row>
    <row r="1764" spans="1:28" x14ac:dyDescent="0.25">
      <c r="A1764" t="s">
        <v>1227</v>
      </c>
      <c r="B1764" t="s">
        <v>494</v>
      </c>
      <c r="C1764" t="s">
        <v>495</v>
      </c>
      <c r="D1764" t="s">
        <v>496</v>
      </c>
      <c r="E1764">
        <v>0.5</v>
      </c>
      <c r="F1764">
        <v>1</v>
      </c>
      <c r="G1764">
        <v>180</v>
      </c>
      <c r="H1764">
        <v>1</v>
      </c>
      <c r="I1764">
        <v>50</v>
      </c>
      <c r="J1764" s="168">
        <v>46304</v>
      </c>
      <c r="K1764" s="168">
        <v>46304</v>
      </c>
      <c r="L1764" s="168">
        <v>46304</v>
      </c>
      <c r="M1764" s="168">
        <v>46304</v>
      </c>
      <c r="N1764" t="s">
        <v>477</v>
      </c>
      <c r="O1764" t="s">
        <v>477</v>
      </c>
      <c r="P1764" s="168">
        <v>46304</v>
      </c>
      <c r="Q1764" s="168">
        <v>46304</v>
      </c>
      <c r="R1764" t="s">
        <v>477</v>
      </c>
      <c r="S1764" t="s">
        <v>477</v>
      </c>
      <c r="T1764">
        <v>6</v>
      </c>
      <c r="U1764" t="s">
        <v>1228</v>
      </c>
      <c r="V1764" t="s">
        <v>1163</v>
      </c>
      <c r="W1764">
        <v>5170127994</v>
      </c>
      <c r="X1764">
        <v>0</v>
      </c>
      <c r="Z1764" t="s">
        <v>492</v>
      </c>
      <c r="AB1764" t="s">
        <v>497</v>
      </c>
    </row>
    <row r="1765" spans="1:28" x14ac:dyDescent="0.25">
      <c r="A1765" t="s">
        <v>1227</v>
      </c>
      <c r="B1765" t="s">
        <v>498</v>
      </c>
      <c r="C1765" t="s">
        <v>499</v>
      </c>
      <c r="D1765" t="s">
        <v>500</v>
      </c>
      <c r="E1765">
        <v>0.2</v>
      </c>
      <c r="F1765">
        <v>1</v>
      </c>
      <c r="G1765">
        <v>180</v>
      </c>
      <c r="H1765">
        <v>0</v>
      </c>
      <c r="I1765">
        <v>0</v>
      </c>
      <c r="J1765" s="168">
        <v>46332</v>
      </c>
      <c r="K1765" s="168">
        <v>46332</v>
      </c>
      <c r="L1765" t="s">
        <v>477</v>
      </c>
      <c r="M1765" t="s">
        <v>477</v>
      </c>
      <c r="N1765" t="s">
        <v>477</v>
      </c>
      <c r="O1765" t="s">
        <v>477</v>
      </c>
      <c r="P1765" s="168">
        <v>46332</v>
      </c>
      <c r="Q1765" s="168">
        <v>46332</v>
      </c>
      <c r="R1765" t="s">
        <v>477</v>
      </c>
      <c r="S1765" t="s">
        <v>477</v>
      </c>
      <c r="T1765">
        <v>6</v>
      </c>
      <c r="U1765" t="s">
        <v>1228</v>
      </c>
      <c r="V1765" t="s">
        <v>1163</v>
      </c>
      <c r="W1765">
        <v>5170127995</v>
      </c>
      <c r="X1765">
        <v>0</v>
      </c>
      <c r="Z1765" t="s">
        <v>492</v>
      </c>
      <c r="AB1765" t="s">
        <v>501</v>
      </c>
    </row>
    <row r="1766" spans="1:28" x14ac:dyDescent="0.25">
      <c r="A1766" t="s">
        <v>1227</v>
      </c>
      <c r="B1766" t="s">
        <v>502</v>
      </c>
      <c r="C1766" t="s">
        <v>503</v>
      </c>
      <c r="D1766" t="s">
        <v>504</v>
      </c>
      <c r="E1766">
        <v>0.1</v>
      </c>
      <c r="F1766">
        <v>1</v>
      </c>
      <c r="G1766">
        <v>180</v>
      </c>
      <c r="H1766">
        <v>0</v>
      </c>
      <c r="I1766">
        <v>0</v>
      </c>
      <c r="J1766" s="168">
        <v>46360</v>
      </c>
      <c r="K1766" s="168">
        <v>46360</v>
      </c>
      <c r="L1766" t="s">
        <v>477</v>
      </c>
      <c r="M1766" t="s">
        <v>477</v>
      </c>
      <c r="N1766" t="s">
        <v>477</v>
      </c>
      <c r="O1766" t="s">
        <v>477</v>
      </c>
      <c r="P1766" s="168">
        <v>46360</v>
      </c>
      <c r="Q1766" s="168">
        <v>46360</v>
      </c>
      <c r="R1766" t="s">
        <v>477</v>
      </c>
      <c r="S1766" t="s">
        <v>477</v>
      </c>
      <c r="T1766">
        <v>6</v>
      </c>
      <c r="U1766" t="s">
        <v>1228</v>
      </c>
      <c r="V1766" t="s">
        <v>1163</v>
      </c>
      <c r="W1766">
        <v>5170127996</v>
      </c>
      <c r="X1766">
        <v>0</v>
      </c>
      <c r="Z1766" t="s">
        <v>492</v>
      </c>
      <c r="AB1766" t="s">
        <v>501</v>
      </c>
    </row>
    <row r="1767" spans="1:28" x14ac:dyDescent="0.25">
      <c r="A1767" t="s">
        <v>1227</v>
      </c>
      <c r="B1767" t="s">
        <v>505</v>
      </c>
      <c r="C1767" t="s">
        <v>506</v>
      </c>
      <c r="D1767" t="s">
        <v>507</v>
      </c>
      <c r="E1767">
        <v>0.2</v>
      </c>
      <c r="F1767">
        <v>1</v>
      </c>
      <c r="G1767">
        <v>180</v>
      </c>
      <c r="H1767">
        <v>0</v>
      </c>
      <c r="I1767">
        <v>0</v>
      </c>
      <c r="J1767" s="168">
        <v>46374</v>
      </c>
      <c r="K1767" s="168">
        <v>46374</v>
      </c>
      <c r="L1767" t="s">
        <v>477</v>
      </c>
      <c r="M1767" t="s">
        <v>477</v>
      </c>
      <c r="N1767" t="s">
        <v>477</v>
      </c>
      <c r="O1767" t="s">
        <v>477</v>
      </c>
      <c r="P1767" s="168">
        <v>46374</v>
      </c>
      <c r="Q1767" s="168">
        <v>46374</v>
      </c>
      <c r="R1767" t="s">
        <v>477</v>
      </c>
      <c r="S1767" t="s">
        <v>477</v>
      </c>
      <c r="T1767">
        <v>6</v>
      </c>
      <c r="U1767" t="s">
        <v>1228</v>
      </c>
      <c r="V1767" t="s">
        <v>1163</v>
      </c>
      <c r="W1767">
        <v>5170127997</v>
      </c>
      <c r="X1767">
        <v>0</v>
      </c>
      <c r="Z1767" t="s">
        <v>480</v>
      </c>
      <c r="AB1767" t="s">
        <v>501</v>
      </c>
    </row>
    <row r="1768" spans="1:28" x14ac:dyDescent="0.25">
      <c r="A1768" t="s">
        <v>1229</v>
      </c>
      <c r="B1768" t="s">
        <v>474</v>
      </c>
      <c r="C1768" t="s">
        <v>475</v>
      </c>
      <c r="D1768" t="s">
        <v>476</v>
      </c>
      <c r="E1768">
        <v>0</v>
      </c>
      <c r="F1768">
        <v>1</v>
      </c>
      <c r="G1768">
        <v>180</v>
      </c>
      <c r="H1768">
        <v>1</v>
      </c>
      <c r="I1768">
        <v>0</v>
      </c>
      <c r="J1768" s="168">
        <v>46293</v>
      </c>
      <c r="K1768" s="168">
        <v>46293</v>
      </c>
      <c r="L1768" s="168">
        <v>46293</v>
      </c>
      <c r="M1768" s="168">
        <v>46293</v>
      </c>
      <c r="N1768" t="s">
        <v>477</v>
      </c>
      <c r="O1768" t="s">
        <v>477</v>
      </c>
      <c r="P1768" s="168">
        <v>46293</v>
      </c>
      <c r="Q1768" s="168">
        <v>46293</v>
      </c>
      <c r="R1768" t="s">
        <v>477</v>
      </c>
      <c r="S1768" t="s">
        <v>477</v>
      </c>
      <c r="T1768">
        <v>6</v>
      </c>
      <c r="U1768" t="s">
        <v>1230</v>
      </c>
      <c r="V1768" t="s">
        <v>1163</v>
      </c>
      <c r="W1768">
        <v>5170127998</v>
      </c>
      <c r="X1768">
        <v>0</v>
      </c>
      <c r="Z1768" t="s">
        <v>480</v>
      </c>
      <c r="AB1768" t="s">
        <v>489</v>
      </c>
    </row>
    <row r="1769" spans="1:28" x14ac:dyDescent="0.25">
      <c r="A1769" t="s">
        <v>1229</v>
      </c>
      <c r="B1769" t="s">
        <v>482</v>
      </c>
      <c r="C1769" t="s">
        <v>490</v>
      </c>
      <c r="D1769" t="s">
        <v>491</v>
      </c>
      <c r="E1769">
        <v>0</v>
      </c>
      <c r="F1769">
        <v>1</v>
      </c>
      <c r="G1769">
        <v>180</v>
      </c>
      <c r="H1769">
        <v>0</v>
      </c>
      <c r="I1769">
        <v>0</v>
      </c>
      <c r="J1769" s="168">
        <v>46304</v>
      </c>
      <c r="K1769" s="168">
        <v>46304</v>
      </c>
      <c r="L1769" t="s">
        <v>477</v>
      </c>
      <c r="M1769" t="s">
        <v>477</v>
      </c>
      <c r="N1769" t="s">
        <v>477</v>
      </c>
      <c r="O1769" t="s">
        <v>477</v>
      </c>
      <c r="P1769" s="168">
        <v>46304</v>
      </c>
      <c r="Q1769" s="168">
        <v>46304</v>
      </c>
      <c r="R1769" t="s">
        <v>477</v>
      </c>
      <c r="S1769" t="s">
        <v>477</v>
      </c>
      <c r="T1769">
        <v>6</v>
      </c>
      <c r="U1769" t="s">
        <v>1230</v>
      </c>
      <c r="V1769" t="s">
        <v>1163</v>
      </c>
      <c r="W1769">
        <v>5170127999</v>
      </c>
      <c r="X1769">
        <v>0</v>
      </c>
      <c r="Z1769" t="s">
        <v>492</v>
      </c>
      <c r="AB1769" t="s">
        <v>501</v>
      </c>
    </row>
    <row r="1770" spans="1:28" x14ac:dyDescent="0.25">
      <c r="A1770" t="s">
        <v>1229</v>
      </c>
      <c r="B1770" t="s">
        <v>494</v>
      </c>
      <c r="C1770" t="s">
        <v>495</v>
      </c>
      <c r="D1770" t="s">
        <v>496</v>
      </c>
      <c r="E1770">
        <v>0.5</v>
      </c>
      <c r="F1770">
        <v>1</v>
      </c>
      <c r="G1770">
        <v>180</v>
      </c>
      <c r="H1770">
        <v>0</v>
      </c>
      <c r="I1770">
        <v>0</v>
      </c>
      <c r="J1770" s="168">
        <v>46311</v>
      </c>
      <c r="K1770" s="168">
        <v>46311</v>
      </c>
      <c r="L1770" t="s">
        <v>477</v>
      </c>
      <c r="M1770" t="s">
        <v>477</v>
      </c>
      <c r="N1770" t="s">
        <v>477</v>
      </c>
      <c r="O1770" t="s">
        <v>477</v>
      </c>
      <c r="P1770" s="168">
        <v>46311</v>
      </c>
      <c r="Q1770" s="168">
        <v>46311</v>
      </c>
      <c r="R1770" t="s">
        <v>477</v>
      </c>
      <c r="S1770" t="s">
        <v>477</v>
      </c>
      <c r="T1770">
        <v>6</v>
      </c>
      <c r="U1770" t="s">
        <v>1230</v>
      </c>
      <c r="V1770" t="s">
        <v>1163</v>
      </c>
      <c r="W1770">
        <v>5170128000</v>
      </c>
      <c r="X1770">
        <v>0</v>
      </c>
      <c r="Z1770" t="s">
        <v>492</v>
      </c>
      <c r="AB1770" t="s">
        <v>501</v>
      </c>
    </row>
    <row r="1771" spans="1:28" x14ac:dyDescent="0.25">
      <c r="A1771" t="s">
        <v>1229</v>
      </c>
      <c r="B1771" t="s">
        <v>498</v>
      </c>
      <c r="C1771" t="s">
        <v>499</v>
      </c>
      <c r="D1771" t="s">
        <v>500</v>
      </c>
      <c r="E1771">
        <v>0.2</v>
      </c>
      <c r="F1771">
        <v>1</v>
      </c>
      <c r="G1771">
        <v>180</v>
      </c>
      <c r="H1771">
        <v>0</v>
      </c>
      <c r="I1771">
        <v>0</v>
      </c>
      <c r="J1771" s="168">
        <v>46339</v>
      </c>
      <c r="K1771" s="168">
        <v>46339</v>
      </c>
      <c r="L1771" t="s">
        <v>477</v>
      </c>
      <c r="M1771" t="s">
        <v>477</v>
      </c>
      <c r="N1771" t="s">
        <v>477</v>
      </c>
      <c r="O1771" t="s">
        <v>477</v>
      </c>
      <c r="P1771" s="168">
        <v>46325</v>
      </c>
      <c r="Q1771" s="168">
        <v>46325</v>
      </c>
      <c r="R1771" t="s">
        <v>477</v>
      </c>
      <c r="S1771" t="s">
        <v>477</v>
      </c>
      <c r="T1771">
        <v>6</v>
      </c>
      <c r="U1771" t="s">
        <v>1230</v>
      </c>
      <c r="V1771" t="s">
        <v>1163</v>
      </c>
      <c r="W1771">
        <v>5170128001</v>
      </c>
      <c r="X1771">
        <v>0</v>
      </c>
      <c r="Z1771" t="s">
        <v>492</v>
      </c>
      <c r="AB1771" t="s">
        <v>501</v>
      </c>
    </row>
    <row r="1772" spans="1:28" x14ac:dyDescent="0.25">
      <c r="A1772" t="s">
        <v>1229</v>
      </c>
      <c r="B1772" t="s">
        <v>502</v>
      </c>
      <c r="C1772" t="s">
        <v>503</v>
      </c>
      <c r="D1772" t="s">
        <v>504</v>
      </c>
      <c r="E1772">
        <v>0.1</v>
      </c>
      <c r="F1772">
        <v>1</v>
      </c>
      <c r="G1772">
        <v>180</v>
      </c>
      <c r="H1772">
        <v>0</v>
      </c>
      <c r="I1772">
        <v>0</v>
      </c>
      <c r="J1772" s="168">
        <v>46339</v>
      </c>
      <c r="K1772" s="168">
        <v>46339</v>
      </c>
      <c r="L1772" t="s">
        <v>477</v>
      </c>
      <c r="M1772" t="s">
        <v>477</v>
      </c>
      <c r="N1772" t="s">
        <v>477</v>
      </c>
      <c r="O1772" t="s">
        <v>477</v>
      </c>
      <c r="P1772" s="168">
        <v>46339</v>
      </c>
      <c r="Q1772" s="168">
        <v>46339</v>
      </c>
      <c r="R1772" t="s">
        <v>477</v>
      </c>
      <c r="S1772" t="s">
        <v>477</v>
      </c>
      <c r="T1772">
        <v>6</v>
      </c>
      <c r="U1772" t="s">
        <v>1230</v>
      </c>
      <c r="V1772" t="s">
        <v>1163</v>
      </c>
      <c r="W1772">
        <v>5170128002</v>
      </c>
      <c r="X1772">
        <v>0</v>
      </c>
      <c r="Z1772" t="s">
        <v>492</v>
      </c>
      <c r="AB1772" t="s">
        <v>501</v>
      </c>
    </row>
    <row r="1773" spans="1:28" x14ac:dyDescent="0.25">
      <c r="A1773" t="s">
        <v>1229</v>
      </c>
      <c r="B1773" t="s">
        <v>505</v>
      </c>
      <c r="C1773" t="s">
        <v>506</v>
      </c>
      <c r="D1773" t="s">
        <v>507</v>
      </c>
      <c r="E1773">
        <v>0.2</v>
      </c>
      <c r="F1773">
        <v>1</v>
      </c>
      <c r="G1773">
        <v>180</v>
      </c>
      <c r="H1773">
        <v>0</v>
      </c>
      <c r="I1773">
        <v>0</v>
      </c>
      <c r="J1773" s="168">
        <v>46353</v>
      </c>
      <c r="K1773" s="168">
        <v>46353</v>
      </c>
      <c r="L1773" t="s">
        <v>477</v>
      </c>
      <c r="M1773" t="s">
        <v>477</v>
      </c>
      <c r="N1773" t="s">
        <v>477</v>
      </c>
      <c r="O1773" t="s">
        <v>477</v>
      </c>
      <c r="P1773" s="168">
        <v>46353</v>
      </c>
      <c r="Q1773" s="168">
        <v>46353</v>
      </c>
      <c r="R1773" t="s">
        <v>477</v>
      </c>
      <c r="S1773" t="s">
        <v>477</v>
      </c>
      <c r="T1773">
        <v>6</v>
      </c>
      <c r="U1773" t="s">
        <v>1230</v>
      </c>
      <c r="V1773" t="s">
        <v>1163</v>
      </c>
      <c r="W1773">
        <v>5170128003</v>
      </c>
      <c r="X1773">
        <v>0</v>
      </c>
      <c r="Z1773" t="s">
        <v>480</v>
      </c>
      <c r="AB1773" t="s">
        <v>501</v>
      </c>
    </row>
    <row r="1774" spans="1:28" x14ac:dyDescent="0.25">
      <c r="A1774" t="s">
        <v>1231</v>
      </c>
      <c r="B1774" t="s">
        <v>474</v>
      </c>
      <c r="C1774" t="s">
        <v>475</v>
      </c>
      <c r="D1774" t="s">
        <v>476</v>
      </c>
      <c r="E1774">
        <v>0</v>
      </c>
      <c r="F1774">
        <v>1</v>
      </c>
      <c r="G1774">
        <v>286</v>
      </c>
      <c r="H1774">
        <v>1</v>
      </c>
      <c r="I1774">
        <v>0</v>
      </c>
      <c r="J1774" s="168">
        <v>46160</v>
      </c>
      <c r="K1774" s="168">
        <v>46160</v>
      </c>
      <c r="L1774" s="168">
        <v>46111</v>
      </c>
      <c r="M1774" s="168">
        <v>46111</v>
      </c>
      <c r="N1774" t="s">
        <v>477</v>
      </c>
      <c r="O1774" t="s">
        <v>477</v>
      </c>
      <c r="P1774" s="168">
        <v>46160</v>
      </c>
      <c r="Q1774" s="168">
        <v>46160</v>
      </c>
      <c r="R1774" t="s">
        <v>477</v>
      </c>
      <c r="S1774" t="s">
        <v>477</v>
      </c>
      <c r="T1774">
        <v>6</v>
      </c>
      <c r="U1774" t="s">
        <v>1232</v>
      </c>
      <c r="V1774" t="s">
        <v>1163</v>
      </c>
      <c r="W1774">
        <v>5170128004</v>
      </c>
      <c r="X1774">
        <v>0</v>
      </c>
      <c r="Z1774" t="s">
        <v>480</v>
      </c>
      <c r="AB1774" t="s">
        <v>746</v>
      </c>
    </row>
    <row r="1775" spans="1:28" x14ac:dyDescent="0.25">
      <c r="A1775" t="s">
        <v>1231</v>
      </c>
      <c r="B1775" t="s">
        <v>482</v>
      </c>
      <c r="C1775" t="s">
        <v>490</v>
      </c>
      <c r="D1775" t="s">
        <v>491</v>
      </c>
      <c r="E1775">
        <v>0</v>
      </c>
      <c r="F1775">
        <v>1</v>
      </c>
      <c r="G1775">
        <v>286</v>
      </c>
      <c r="H1775">
        <v>1</v>
      </c>
      <c r="I1775">
        <v>0</v>
      </c>
      <c r="J1775" s="168">
        <v>46164</v>
      </c>
      <c r="K1775" s="168">
        <v>46164</v>
      </c>
      <c r="L1775" s="168">
        <v>46120</v>
      </c>
      <c r="M1775" s="168">
        <v>46120</v>
      </c>
      <c r="N1775" t="s">
        <v>477</v>
      </c>
      <c r="O1775" t="s">
        <v>477</v>
      </c>
      <c r="P1775" s="168">
        <v>46164</v>
      </c>
      <c r="Q1775" s="168">
        <v>46164</v>
      </c>
      <c r="R1775" t="s">
        <v>477</v>
      </c>
      <c r="S1775" t="s">
        <v>477</v>
      </c>
      <c r="T1775">
        <v>6</v>
      </c>
      <c r="U1775" t="s">
        <v>1232</v>
      </c>
      <c r="V1775" t="s">
        <v>1163</v>
      </c>
      <c r="W1775">
        <v>5170128005</v>
      </c>
      <c r="X1775">
        <v>0</v>
      </c>
      <c r="Z1775" t="s">
        <v>492</v>
      </c>
      <c r="AB1775" t="s">
        <v>871</v>
      </c>
    </row>
    <row r="1776" spans="1:28" x14ac:dyDescent="0.25">
      <c r="A1776" t="s">
        <v>1231</v>
      </c>
      <c r="B1776" t="s">
        <v>494</v>
      </c>
      <c r="C1776" t="s">
        <v>495</v>
      </c>
      <c r="D1776" t="s">
        <v>496</v>
      </c>
      <c r="E1776">
        <v>0.5</v>
      </c>
      <c r="F1776">
        <v>1</v>
      </c>
      <c r="G1776">
        <v>286</v>
      </c>
      <c r="H1776">
        <v>1</v>
      </c>
      <c r="I1776">
        <v>50</v>
      </c>
      <c r="J1776" s="168">
        <v>46171</v>
      </c>
      <c r="K1776" s="168">
        <v>46171</v>
      </c>
      <c r="L1776" s="168">
        <v>46140</v>
      </c>
      <c r="M1776" s="168">
        <v>46140</v>
      </c>
      <c r="N1776" t="s">
        <v>477</v>
      </c>
      <c r="O1776" t="s">
        <v>477</v>
      </c>
      <c r="P1776" s="168">
        <v>46171</v>
      </c>
      <c r="Q1776" s="168">
        <v>46171</v>
      </c>
      <c r="R1776" t="s">
        <v>477</v>
      </c>
      <c r="S1776" t="s">
        <v>477</v>
      </c>
      <c r="T1776">
        <v>6</v>
      </c>
      <c r="U1776" t="s">
        <v>1232</v>
      </c>
      <c r="V1776" t="s">
        <v>1163</v>
      </c>
      <c r="W1776">
        <v>5170128006</v>
      </c>
      <c r="X1776">
        <v>0</v>
      </c>
      <c r="Z1776" t="s">
        <v>492</v>
      </c>
      <c r="AB1776" t="s">
        <v>758</v>
      </c>
    </row>
    <row r="1777" spans="1:28" x14ac:dyDescent="0.25">
      <c r="A1777" t="s">
        <v>1231</v>
      </c>
      <c r="B1777" t="s">
        <v>498</v>
      </c>
      <c r="C1777" t="s">
        <v>499</v>
      </c>
      <c r="D1777" t="s">
        <v>500</v>
      </c>
      <c r="E1777">
        <v>0.2</v>
      </c>
      <c r="F1777">
        <v>1</v>
      </c>
      <c r="G1777">
        <v>286</v>
      </c>
      <c r="H1777">
        <v>1</v>
      </c>
      <c r="I1777">
        <v>20</v>
      </c>
      <c r="J1777" s="168">
        <v>46268</v>
      </c>
      <c r="K1777" s="168">
        <v>46268</v>
      </c>
      <c r="L1777" s="168">
        <v>46199</v>
      </c>
      <c r="M1777" s="168">
        <v>46199</v>
      </c>
      <c r="N1777" t="s">
        <v>477</v>
      </c>
      <c r="O1777" t="s">
        <v>477</v>
      </c>
      <c r="P1777" s="168">
        <v>46202</v>
      </c>
      <c r="Q1777" s="168">
        <v>46202</v>
      </c>
      <c r="R1777" t="s">
        <v>477</v>
      </c>
      <c r="S1777" t="s">
        <v>477</v>
      </c>
      <c r="T1777">
        <v>6</v>
      </c>
      <c r="U1777" t="s">
        <v>1232</v>
      </c>
      <c r="V1777" t="s">
        <v>1163</v>
      </c>
      <c r="W1777">
        <v>5170128007</v>
      </c>
      <c r="X1777">
        <v>0</v>
      </c>
      <c r="Z1777" t="s">
        <v>492</v>
      </c>
      <c r="AB1777" t="s">
        <v>532</v>
      </c>
    </row>
    <row r="1778" spans="1:28" x14ac:dyDescent="0.25">
      <c r="A1778" t="s">
        <v>1231</v>
      </c>
      <c r="B1778" t="s">
        <v>502</v>
      </c>
      <c r="C1778" t="s">
        <v>503</v>
      </c>
      <c r="D1778" t="s">
        <v>504</v>
      </c>
      <c r="E1778">
        <v>0.1</v>
      </c>
      <c r="F1778">
        <v>1</v>
      </c>
      <c r="G1778">
        <v>286</v>
      </c>
      <c r="H1778">
        <v>1</v>
      </c>
      <c r="I1778">
        <v>10</v>
      </c>
      <c r="J1778" s="168">
        <v>46268</v>
      </c>
      <c r="K1778" s="168">
        <v>46268</v>
      </c>
      <c r="L1778" s="168">
        <v>46199</v>
      </c>
      <c r="M1778" s="168">
        <v>46227</v>
      </c>
      <c r="N1778" t="s">
        <v>477</v>
      </c>
      <c r="O1778" t="s">
        <v>477</v>
      </c>
      <c r="P1778" s="168">
        <v>46268</v>
      </c>
      <c r="Q1778" s="168">
        <v>46268</v>
      </c>
      <c r="R1778" t="s">
        <v>477</v>
      </c>
      <c r="S1778" t="s">
        <v>477</v>
      </c>
      <c r="T1778">
        <v>6</v>
      </c>
      <c r="U1778" t="s">
        <v>1232</v>
      </c>
      <c r="V1778" t="s">
        <v>1163</v>
      </c>
      <c r="W1778">
        <v>5170128008</v>
      </c>
      <c r="X1778">
        <v>0</v>
      </c>
      <c r="Z1778" t="s">
        <v>492</v>
      </c>
      <c r="AB1778" t="s">
        <v>762</v>
      </c>
    </row>
    <row r="1779" spans="1:28" x14ac:dyDescent="0.25">
      <c r="A1779" t="s">
        <v>1231</v>
      </c>
      <c r="B1779" t="s">
        <v>505</v>
      </c>
      <c r="C1779" t="s">
        <v>506</v>
      </c>
      <c r="D1779" t="s">
        <v>507</v>
      </c>
      <c r="E1779">
        <v>0.2</v>
      </c>
      <c r="F1779">
        <v>1</v>
      </c>
      <c r="G1779">
        <v>286</v>
      </c>
      <c r="H1779">
        <v>1</v>
      </c>
      <c r="I1779">
        <v>20</v>
      </c>
      <c r="J1779" s="168">
        <v>46282</v>
      </c>
      <c r="K1779" s="168">
        <v>46282</v>
      </c>
      <c r="L1779" s="168">
        <v>46251</v>
      </c>
      <c r="M1779" s="168">
        <v>46251</v>
      </c>
      <c r="N1779" t="s">
        <v>477</v>
      </c>
      <c r="O1779" t="s">
        <v>477</v>
      </c>
      <c r="P1779" s="168">
        <v>46282</v>
      </c>
      <c r="Q1779" s="168">
        <v>46282</v>
      </c>
      <c r="R1779" t="s">
        <v>477</v>
      </c>
      <c r="S1779" t="s">
        <v>477</v>
      </c>
      <c r="T1779">
        <v>6</v>
      </c>
      <c r="U1779" t="s">
        <v>1232</v>
      </c>
      <c r="V1779" t="s">
        <v>1163</v>
      </c>
      <c r="W1779">
        <v>5170128009</v>
      </c>
      <c r="X1779">
        <v>0</v>
      </c>
      <c r="Z1779" t="s">
        <v>480</v>
      </c>
      <c r="AB1779" t="s">
        <v>797</v>
      </c>
    </row>
    <row r="1780" spans="1:28" x14ac:dyDescent="0.25">
      <c r="A1780" t="s">
        <v>1233</v>
      </c>
      <c r="B1780" t="s">
        <v>474</v>
      </c>
      <c r="C1780" t="s">
        <v>475</v>
      </c>
      <c r="D1780" t="s">
        <v>476</v>
      </c>
      <c r="E1780">
        <v>0</v>
      </c>
      <c r="F1780">
        <v>1</v>
      </c>
      <c r="G1780">
        <v>286</v>
      </c>
      <c r="H1780">
        <v>1</v>
      </c>
      <c r="I1780">
        <v>0</v>
      </c>
      <c r="J1780" s="168">
        <v>46160</v>
      </c>
      <c r="K1780" s="168">
        <v>46160</v>
      </c>
      <c r="L1780" s="168">
        <v>46111</v>
      </c>
      <c r="M1780" s="168">
        <v>46111</v>
      </c>
      <c r="N1780" t="s">
        <v>477</v>
      </c>
      <c r="O1780" t="s">
        <v>477</v>
      </c>
      <c r="P1780" s="168">
        <v>46160</v>
      </c>
      <c r="Q1780" s="168">
        <v>46160</v>
      </c>
      <c r="R1780" t="s">
        <v>477</v>
      </c>
      <c r="S1780" t="s">
        <v>477</v>
      </c>
      <c r="T1780">
        <v>6</v>
      </c>
      <c r="U1780" t="s">
        <v>1234</v>
      </c>
      <c r="V1780" t="s">
        <v>1163</v>
      </c>
      <c r="W1780">
        <v>5170128010</v>
      </c>
      <c r="X1780">
        <v>0</v>
      </c>
      <c r="Z1780" t="s">
        <v>480</v>
      </c>
      <c r="AB1780" t="s">
        <v>746</v>
      </c>
    </row>
    <row r="1781" spans="1:28" x14ac:dyDescent="0.25">
      <c r="A1781" t="s">
        <v>1233</v>
      </c>
      <c r="B1781" t="s">
        <v>482</v>
      </c>
      <c r="C1781" t="s">
        <v>490</v>
      </c>
      <c r="D1781" t="s">
        <v>491</v>
      </c>
      <c r="E1781">
        <v>0</v>
      </c>
      <c r="F1781">
        <v>1</v>
      </c>
      <c r="G1781">
        <v>286</v>
      </c>
      <c r="H1781">
        <v>1</v>
      </c>
      <c r="I1781">
        <v>0</v>
      </c>
      <c r="J1781" s="168">
        <v>46164</v>
      </c>
      <c r="K1781" s="168">
        <v>46164</v>
      </c>
      <c r="L1781" s="168">
        <v>46120</v>
      </c>
      <c r="M1781" s="168">
        <v>46120</v>
      </c>
      <c r="N1781" t="s">
        <v>477</v>
      </c>
      <c r="O1781" t="s">
        <v>477</v>
      </c>
      <c r="P1781" s="168">
        <v>46164</v>
      </c>
      <c r="Q1781" s="168">
        <v>46164</v>
      </c>
      <c r="R1781" t="s">
        <v>477</v>
      </c>
      <c r="S1781" t="s">
        <v>477</v>
      </c>
      <c r="T1781">
        <v>6</v>
      </c>
      <c r="U1781" t="s">
        <v>1234</v>
      </c>
      <c r="V1781" t="s">
        <v>1163</v>
      </c>
      <c r="W1781">
        <v>5170128011</v>
      </c>
      <c r="X1781">
        <v>0</v>
      </c>
      <c r="Z1781" t="s">
        <v>492</v>
      </c>
      <c r="AB1781" t="s">
        <v>871</v>
      </c>
    </row>
    <row r="1782" spans="1:28" x14ac:dyDescent="0.25">
      <c r="A1782" t="s">
        <v>1233</v>
      </c>
      <c r="B1782" t="s">
        <v>494</v>
      </c>
      <c r="C1782" t="s">
        <v>495</v>
      </c>
      <c r="D1782" t="s">
        <v>496</v>
      </c>
      <c r="E1782">
        <v>0.5</v>
      </c>
      <c r="F1782">
        <v>1</v>
      </c>
      <c r="G1782">
        <v>286</v>
      </c>
      <c r="H1782">
        <v>1</v>
      </c>
      <c r="I1782">
        <v>50</v>
      </c>
      <c r="J1782" s="168">
        <v>46171</v>
      </c>
      <c r="K1782" s="168">
        <v>46171</v>
      </c>
      <c r="L1782" s="168">
        <v>46148</v>
      </c>
      <c r="M1782" s="168">
        <v>46148</v>
      </c>
      <c r="N1782" t="s">
        <v>477</v>
      </c>
      <c r="O1782" t="s">
        <v>477</v>
      </c>
      <c r="P1782" s="168">
        <v>46171</v>
      </c>
      <c r="Q1782" s="168">
        <v>46171</v>
      </c>
      <c r="R1782" t="s">
        <v>477</v>
      </c>
      <c r="S1782" t="s">
        <v>477</v>
      </c>
      <c r="T1782">
        <v>6</v>
      </c>
      <c r="U1782" t="s">
        <v>1234</v>
      </c>
      <c r="V1782" t="s">
        <v>1163</v>
      </c>
      <c r="W1782">
        <v>5170128012</v>
      </c>
      <c r="X1782">
        <v>0</v>
      </c>
      <c r="Z1782" t="s">
        <v>492</v>
      </c>
      <c r="AB1782" t="s">
        <v>911</v>
      </c>
    </row>
    <row r="1783" spans="1:28" x14ac:dyDescent="0.25">
      <c r="A1783" t="s">
        <v>1233</v>
      </c>
      <c r="B1783" t="s">
        <v>498</v>
      </c>
      <c r="C1783" t="s">
        <v>499</v>
      </c>
      <c r="D1783" t="s">
        <v>500</v>
      </c>
      <c r="E1783">
        <v>0.2</v>
      </c>
      <c r="F1783">
        <v>1</v>
      </c>
      <c r="G1783">
        <v>286</v>
      </c>
      <c r="H1783">
        <v>1</v>
      </c>
      <c r="I1783">
        <v>20</v>
      </c>
      <c r="J1783" s="168">
        <v>46202</v>
      </c>
      <c r="K1783" s="168">
        <v>46202</v>
      </c>
      <c r="L1783" s="168">
        <v>46178</v>
      </c>
      <c r="M1783" s="168">
        <v>46178</v>
      </c>
      <c r="N1783" t="s">
        <v>477</v>
      </c>
      <c r="O1783" t="s">
        <v>477</v>
      </c>
      <c r="P1783" s="168">
        <v>46202</v>
      </c>
      <c r="Q1783" s="168">
        <v>46202</v>
      </c>
      <c r="R1783" t="s">
        <v>477</v>
      </c>
      <c r="S1783" t="s">
        <v>477</v>
      </c>
      <c r="T1783">
        <v>6</v>
      </c>
      <c r="U1783" t="s">
        <v>1234</v>
      </c>
      <c r="V1783" t="s">
        <v>1163</v>
      </c>
      <c r="W1783">
        <v>5170128013</v>
      </c>
      <c r="X1783">
        <v>0</v>
      </c>
      <c r="Z1783" t="s">
        <v>492</v>
      </c>
      <c r="AB1783" t="s">
        <v>938</v>
      </c>
    </row>
    <row r="1784" spans="1:28" x14ac:dyDescent="0.25">
      <c r="A1784" t="s">
        <v>1233</v>
      </c>
      <c r="B1784" t="s">
        <v>502</v>
      </c>
      <c r="C1784" t="s">
        <v>503</v>
      </c>
      <c r="D1784" t="s">
        <v>504</v>
      </c>
      <c r="E1784">
        <v>0.1</v>
      </c>
      <c r="F1784">
        <v>1</v>
      </c>
      <c r="G1784">
        <v>286</v>
      </c>
      <c r="H1784">
        <v>1</v>
      </c>
      <c r="I1784">
        <v>10</v>
      </c>
      <c r="J1784" s="168">
        <v>46268</v>
      </c>
      <c r="K1784" s="168">
        <v>46268</v>
      </c>
      <c r="L1784" s="168">
        <v>46178</v>
      </c>
      <c r="M1784" s="168">
        <v>46178</v>
      </c>
      <c r="N1784" t="s">
        <v>477</v>
      </c>
      <c r="O1784" t="s">
        <v>477</v>
      </c>
      <c r="P1784" s="168">
        <v>46268</v>
      </c>
      <c r="Q1784" s="168">
        <v>46268</v>
      </c>
      <c r="R1784" t="s">
        <v>477</v>
      </c>
      <c r="S1784" t="s">
        <v>477</v>
      </c>
      <c r="T1784">
        <v>6</v>
      </c>
      <c r="U1784" t="s">
        <v>1234</v>
      </c>
      <c r="V1784" t="s">
        <v>1163</v>
      </c>
      <c r="W1784">
        <v>5170128014</v>
      </c>
      <c r="X1784">
        <v>0</v>
      </c>
      <c r="Z1784" t="s">
        <v>492</v>
      </c>
      <c r="AB1784" t="s">
        <v>938</v>
      </c>
    </row>
    <row r="1785" spans="1:28" x14ac:dyDescent="0.25">
      <c r="A1785" t="s">
        <v>1233</v>
      </c>
      <c r="B1785" t="s">
        <v>505</v>
      </c>
      <c r="C1785" t="s">
        <v>506</v>
      </c>
      <c r="D1785" t="s">
        <v>507</v>
      </c>
      <c r="E1785">
        <v>0.2</v>
      </c>
      <c r="F1785">
        <v>1</v>
      </c>
      <c r="G1785">
        <v>286</v>
      </c>
      <c r="H1785">
        <v>1</v>
      </c>
      <c r="I1785">
        <v>20</v>
      </c>
      <c r="J1785" s="168">
        <v>46282</v>
      </c>
      <c r="K1785" s="168">
        <v>46282</v>
      </c>
      <c r="L1785" s="168">
        <v>46178</v>
      </c>
      <c r="M1785" s="168">
        <v>46178</v>
      </c>
      <c r="N1785" t="s">
        <v>477</v>
      </c>
      <c r="O1785" t="s">
        <v>477</v>
      </c>
      <c r="P1785" s="168">
        <v>46282</v>
      </c>
      <c r="Q1785" s="168">
        <v>46282</v>
      </c>
      <c r="R1785" t="s">
        <v>477</v>
      </c>
      <c r="S1785" t="s">
        <v>477</v>
      </c>
      <c r="T1785">
        <v>6</v>
      </c>
      <c r="U1785" t="s">
        <v>1234</v>
      </c>
      <c r="V1785" t="s">
        <v>1163</v>
      </c>
      <c r="W1785">
        <v>5170128015</v>
      </c>
      <c r="X1785">
        <v>0</v>
      </c>
      <c r="Z1785" t="s">
        <v>480</v>
      </c>
      <c r="AB1785" t="s">
        <v>938</v>
      </c>
    </row>
    <row r="1786" spans="1:28" x14ac:dyDescent="0.25">
      <c r="A1786" t="s">
        <v>1235</v>
      </c>
      <c r="B1786" t="s">
        <v>474</v>
      </c>
      <c r="C1786" t="s">
        <v>475</v>
      </c>
      <c r="D1786" t="s">
        <v>476</v>
      </c>
      <c r="E1786">
        <v>0</v>
      </c>
      <c r="F1786">
        <v>1</v>
      </c>
      <c r="G1786">
        <v>212</v>
      </c>
      <c r="H1786">
        <v>1</v>
      </c>
      <c r="I1786">
        <v>0</v>
      </c>
      <c r="J1786" s="168">
        <v>46146</v>
      </c>
      <c r="K1786" s="168">
        <v>46146</v>
      </c>
      <c r="L1786" s="168">
        <v>46146</v>
      </c>
      <c r="M1786" s="168">
        <v>46146</v>
      </c>
      <c r="N1786" t="s">
        <v>477</v>
      </c>
      <c r="O1786" t="s">
        <v>477</v>
      </c>
      <c r="P1786" s="168">
        <v>46146</v>
      </c>
      <c r="Q1786" s="168">
        <v>46146</v>
      </c>
      <c r="R1786" t="s">
        <v>477</v>
      </c>
      <c r="S1786" t="s">
        <v>477</v>
      </c>
      <c r="T1786">
        <v>6</v>
      </c>
      <c r="U1786" t="s">
        <v>1236</v>
      </c>
      <c r="V1786" t="s">
        <v>1163</v>
      </c>
      <c r="W1786">
        <v>5170128016</v>
      </c>
      <c r="X1786">
        <v>0</v>
      </c>
      <c r="Z1786" t="s">
        <v>480</v>
      </c>
      <c r="AB1786" t="s">
        <v>715</v>
      </c>
    </row>
    <row r="1787" spans="1:28" x14ac:dyDescent="0.25">
      <c r="A1787" t="s">
        <v>1235</v>
      </c>
      <c r="B1787" t="s">
        <v>482</v>
      </c>
      <c r="C1787" t="s">
        <v>490</v>
      </c>
      <c r="D1787" t="s">
        <v>491</v>
      </c>
      <c r="E1787">
        <v>0</v>
      </c>
      <c r="F1787">
        <v>1</v>
      </c>
      <c r="G1787">
        <v>212</v>
      </c>
      <c r="H1787">
        <v>1</v>
      </c>
      <c r="I1787">
        <v>0</v>
      </c>
      <c r="J1787" s="168">
        <v>46164</v>
      </c>
      <c r="K1787" s="168">
        <v>46164</v>
      </c>
      <c r="L1787" s="168">
        <v>46164</v>
      </c>
      <c r="M1787" s="168">
        <v>46164</v>
      </c>
      <c r="N1787" t="s">
        <v>477</v>
      </c>
      <c r="O1787" t="s">
        <v>477</v>
      </c>
      <c r="P1787" s="168">
        <v>46164</v>
      </c>
      <c r="Q1787" s="168">
        <v>46164</v>
      </c>
      <c r="R1787" t="s">
        <v>477</v>
      </c>
      <c r="S1787" t="s">
        <v>477</v>
      </c>
      <c r="T1787">
        <v>6</v>
      </c>
      <c r="U1787" t="s">
        <v>1236</v>
      </c>
      <c r="V1787" t="s">
        <v>1163</v>
      </c>
      <c r="W1787">
        <v>5170128017</v>
      </c>
      <c r="X1787">
        <v>0</v>
      </c>
      <c r="Z1787" t="s">
        <v>492</v>
      </c>
      <c r="AB1787" t="s">
        <v>802</v>
      </c>
    </row>
    <row r="1788" spans="1:28" x14ac:dyDescent="0.25">
      <c r="A1788" t="s">
        <v>1235</v>
      </c>
      <c r="B1788" t="s">
        <v>494</v>
      </c>
      <c r="C1788" t="s">
        <v>495</v>
      </c>
      <c r="D1788" t="s">
        <v>496</v>
      </c>
      <c r="E1788">
        <v>0.5</v>
      </c>
      <c r="F1788">
        <v>1</v>
      </c>
      <c r="G1788">
        <v>212</v>
      </c>
      <c r="H1788">
        <v>1</v>
      </c>
      <c r="I1788">
        <v>50</v>
      </c>
      <c r="J1788" s="168">
        <v>46171</v>
      </c>
      <c r="K1788" s="168">
        <v>46171</v>
      </c>
      <c r="L1788" s="168">
        <v>46178</v>
      </c>
      <c r="M1788" s="168">
        <v>46178</v>
      </c>
      <c r="N1788" t="s">
        <v>477</v>
      </c>
      <c r="O1788" t="s">
        <v>477</v>
      </c>
      <c r="P1788" s="168">
        <v>46171</v>
      </c>
      <c r="Q1788" s="168">
        <v>46171</v>
      </c>
      <c r="R1788" t="s">
        <v>477</v>
      </c>
      <c r="S1788" t="s">
        <v>477</v>
      </c>
      <c r="T1788">
        <v>6</v>
      </c>
      <c r="U1788" t="s">
        <v>1236</v>
      </c>
      <c r="V1788" t="s">
        <v>1163</v>
      </c>
      <c r="W1788">
        <v>5170128018</v>
      </c>
      <c r="X1788">
        <v>0</v>
      </c>
      <c r="Z1788" t="s">
        <v>492</v>
      </c>
      <c r="AB1788" t="s">
        <v>938</v>
      </c>
    </row>
    <row r="1789" spans="1:28" x14ac:dyDescent="0.25">
      <c r="A1789" t="s">
        <v>1235</v>
      </c>
      <c r="B1789" t="s">
        <v>498</v>
      </c>
      <c r="C1789" t="s">
        <v>499</v>
      </c>
      <c r="D1789" t="s">
        <v>500</v>
      </c>
      <c r="E1789">
        <v>0.2</v>
      </c>
      <c r="F1789">
        <v>1</v>
      </c>
      <c r="G1789">
        <v>212</v>
      </c>
      <c r="H1789">
        <v>1</v>
      </c>
      <c r="I1789">
        <v>20</v>
      </c>
      <c r="J1789" s="168">
        <v>46269</v>
      </c>
      <c r="K1789" s="168">
        <v>46269</v>
      </c>
      <c r="L1789" s="168">
        <v>46269</v>
      </c>
      <c r="M1789" s="168">
        <v>46269</v>
      </c>
      <c r="N1789" t="s">
        <v>477</v>
      </c>
      <c r="O1789" t="s">
        <v>477</v>
      </c>
      <c r="P1789" s="168">
        <v>46227</v>
      </c>
      <c r="Q1789" s="168">
        <v>46227</v>
      </c>
      <c r="R1789" t="s">
        <v>477</v>
      </c>
      <c r="S1789" t="s">
        <v>477</v>
      </c>
      <c r="T1789">
        <v>6</v>
      </c>
      <c r="U1789" t="s">
        <v>1236</v>
      </c>
      <c r="V1789" t="s">
        <v>1163</v>
      </c>
      <c r="W1789">
        <v>5170128019</v>
      </c>
      <c r="X1789">
        <v>0</v>
      </c>
      <c r="Z1789" t="s">
        <v>492</v>
      </c>
      <c r="AB1789" t="s">
        <v>852</v>
      </c>
    </row>
    <row r="1790" spans="1:28" x14ac:dyDescent="0.25">
      <c r="A1790" t="s">
        <v>1235</v>
      </c>
      <c r="B1790" t="s">
        <v>502</v>
      </c>
      <c r="C1790" t="s">
        <v>503</v>
      </c>
      <c r="D1790" t="s">
        <v>504</v>
      </c>
      <c r="E1790">
        <v>0.1</v>
      </c>
      <c r="F1790">
        <v>1</v>
      </c>
      <c r="G1790">
        <v>212</v>
      </c>
      <c r="H1790">
        <v>1</v>
      </c>
      <c r="I1790">
        <v>10</v>
      </c>
      <c r="J1790" s="168">
        <v>46269</v>
      </c>
      <c r="K1790" s="168">
        <v>46269</v>
      </c>
      <c r="L1790" s="168">
        <v>46269</v>
      </c>
      <c r="M1790" s="168">
        <v>46269</v>
      </c>
      <c r="N1790" t="s">
        <v>477</v>
      </c>
      <c r="O1790" t="s">
        <v>477</v>
      </c>
      <c r="P1790" s="168">
        <v>46269</v>
      </c>
      <c r="Q1790" s="168">
        <v>46269</v>
      </c>
      <c r="R1790" t="s">
        <v>477</v>
      </c>
      <c r="S1790" t="s">
        <v>477</v>
      </c>
      <c r="T1790">
        <v>6</v>
      </c>
      <c r="U1790" t="s">
        <v>1236</v>
      </c>
      <c r="V1790" t="s">
        <v>1163</v>
      </c>
      <c r="W1790">
        <v>5170128020</v>
      </c>
      <c r="X1790">
        <v>0</v>
      </c>
      <c r="Z1790" t="s">
        <v>492</v>
      </c>
      <c r="AB1790" t="s">
        <v>852</v>
      </c>
    </row>
    <row r="1791" spans="1:28" x14ac:dyDescent="0.25">
      <c r="A1791" t="s">
        <v>1235</v>
      </c>
      <c r="B1791" t="s">
        <v>505</v>
      </c>
      <c r="C1791" t="s">
        <v>506</v>
      </c>
      <c r="D1791" t="s">
        <v>507</v>
      </c>
      <c r="E1791">
        <v>0.2</v>
      </c>
      <c r="F1791">
        <v>1</v>
      </c>
      <c r="G1791">
        <v>212</v>
      </c>
      <c r="H1791">
        <v>1</v>
      </c>
      <c r="I1791">
        <v>20</v>
      </c>
      <c r="J1791" s="168">
        <v>46283</v>
      </c>
      <c r="K1791" s="168">
        <v>46283</v>
      </c>
      <c r="L1791" s="168">
        <v>46293</v>
      </c>
      <c r="M1791" s="168">
        <v>46293</v>
      </c>
      <c r="N1791" t="s">
        <v>477</v>
      </c>
      <c r="O1791" t="s">
        <v>477</v>
      </c>
      <c r="P1791" s="168">
        <v>46283</v>
      </c>
      <c r="Q1791" s="168">
        <v>46283</v>
      </c>
      <c r="R1791" t="s">
        <v>477</v>
      </c>
      <c r="S1791" t="s">
        <v>477</v>
      </c>
      <c r="T1791">
        <v>6</v>
      </c>
      <c r="U1791" t="s">
        <v>1236</v>
      </c>
      <c r="V1791" t="s">
        <v>1163</v>
      </c>
      <c r="W1791">
        <v>5170128021</v>
      </c>
      <c r="X1791">
        <v>0</v>
      </c>
      <c r="Z1791" t="s">
        <v>480</v>
      </c>
      <c r="AB1791" t="s">
        <v>489</v>
      </c>
    </row>
    <row r="1792" spans="1:28" x14ac:dyDescent="0.25">
      <c r="A1792" t="s">
        <v>1237</v>
      </c>
      <c r="B1792" t="s">
        <v>474</v>
      </c>
      <c r="C1792" t="s">
        <v>475</v>
      </c>
      <c r="D1792" t="s">
        <v>476</v>
      </c>
      <c r="E1792">
        <v>0</v>
      </c>
      <c r="F1792">
        <v>1</v>
      </c>
      <c r="G1792">
        <v>114</v>
      </c>
      <c r="H1792">
        <v>1</v>
      </c>
      <c r="I1792">
        <v>0</v>
      </c>
      <c r="J1792" s="168">
        <v>46146</v>
      </c>
      <c r="K1792" s="168">
        <v>46146</v>
      </c>
      <c r="L1792" s="168">
        <v>46146</v>
      </c>
      <c r="M1792" s="168">
        <v>46146</v>
      </c>
      <c r="N1792" t="s">
        <v>477</v>
      </c>
      <c r="O1792" t="s">
        <v>477</v>
      </c>
      <c r="P1792" s="168">
        <v>46146</v>
      </c>
      <c r="Q1792" s="168">
        <v>46146</v>
      </c>
      <c r="R1792" t="s">
        <v>477</v>
      </c>
      <c r="S1792" t="s">
        <v>477</v>
      </c>
      <c r="T1792">
        <v>6</v>
      </c>
      <c r="U1792" t="s">
        <v>1238</v>
      </c>
      <c r="V1792" t="s">
        <v>1163</v>
      </c>
      <c r="W1792">
        <v>5170128022</v>
      </c>
      <c r="X1792">
        <v>0</v>
      </c>
      <c r="Z1792" t="s">
        <v>480</v>
      </c>
      <c r="AB1792" t="s">
        <v>715</v>
      </c>
    </row>
    <row r="1793" spans="1:28" x14ac:dyDescent="0.25">
      <c r="A1793" t="s">
        <v>1237</v>
      </c>
      <c r="B1793" t="s">
        <v>482</v>
      </c>
      <c r="C1793" t="s">
        <v>490</v>
      </c>
      <c r="D1793" t="s">
        <v>491</v>
      </c>
      <c r="E1793">
        <v>0</v>
      </c>
      <c r="F1793">
        <v>1</v>
      </c>
      <c r="G1793">
        <v>114</v>
      </c>
      <c r="H1793">
        <v>1</v>
      </c>
      <c r="I1793">
        <v>0</v>
      </c>
      <c r="J1793" s="168">
        <v>46164</v>
      </c>
      <c r="K1793" s="168">
        <v>46164</v>
      </c>
      <c r="L1793" s="168">
        <v>46164</v>
      </c>
      <c r="M1793" s="168">
        <v>46164</v>
      </c>
      <c r="N1793" t="s">
        <v>477</v>
      </c>
      <c r="O1793" t="s">
        <v>477</v>
      </c>
      <c r="P1793" s="168">
        <v>46164</v>
      </c>
      <c r="Q1793" s="168">
        <v>46164</v>
      </c>
      <c r="R1793" t="s">
        <v>477</v>
      </c>
      <c r="S1793" t="s">
        <v>477</v>
      </c>
      <c r="T1793">
        <v>6</v>
      </c>
      <c r="U1793" t="s">
        <v>1238</v>
      </c>
      <c r="V1793" t="s">
        <v>1163</v>
      </c>
      <c r="W1793">
        <v>5170128023</v>
      </c>
      <c r="X1793">
        <v>0</v>
      </c>
      <c r="Z1793" t="s">
        <v>492</v>
      </c>
      <c r="AB1793" t="s">
        <v>802</v>
      </c>
    </row>
    <row r="1794" spans="1:28" x14ac:dyDescent="0.25">
      <c r="A1794" t="s">
        <v>1237</v>
      </c>
      <c r="B1794" t="s">
        <v>494</v>
      </c>
      <c r="C1794" t="s">
        <v>495</v>
      </c>
      <c r="D1794" t="s">
        <v>496</v>
      </c>
      <c r="E1794">
        <v>0.5</v>
      </c>
      <c r="F1794">
        <v>1</v>
      </c>
      <c r="G1794">
        <v>114</v>
      </c>
      <c r="H1794">
        <v>1</v>
      </c>
      <c r="I1794">
        <v>50</v>
      </c>
      <c r="J1794" s="168">
        <v>46171</v>
      </c>
      <c r="K1794" s="168">
        <v>46171</v>
      </c>
      <c r="L1794" s="168">
        <v>46178</v>
      </c>
      <c r="M1794" s="168">
        <v>46178</v>
      </c>
      <c r="N1794" t="s">
        <v>477</v>
      </c>
      <c r="O1794" t="s">
        <v>477</v>
      </c>
      <c r="P1794" s="168">
        <v>46171</v>
      </c>
      <c r="Q1794" s="168">
        <v>46171</v>
      </c>
      <c r="R1794" t="s">
        <v>477</v>
      </c>
      <c r="S1794" t="s">
        <v>477</v>
      </c>
      <c r="T1794">
        <v>6</v>
      </c>
      <c r="U1794" t="s">
        <v>1238</v>
      </c>
      <c r="V1794" t="s">
        <v>1163</v>
      </c>
      <c r="W1794">
        <v>5170128024</v>
      </c>
      <c r="X1794">
        <v>0</v>
      </c>
      <c r="Z1794" t="s">
        <v>492</v>
      </c>
      <c r="AB1794" t="s">
        <v>938</v>
      </c>
    </row>
    <row r="1795" spans="1:28" x14ac:dyDescent="0.25">
      <c r="A1795" t="s">
        <v>1237</v>
      </c>
      <c r="B1795" t="s">
        <v>498</v>
      </c>
      <c r="C1795" t="s">
        <v>499</v>
      </c>
      <c r="D1795" t="s">
        <v>500</v>
      </c>
      <c r="E1795">
        <v>0.2</v>
      </c>
      <c r="F1795">
        <v>1</v>
      </c>
      <c r="G1795">
        <v>114</v>
      </c>
      <c r="H1795">
        <v>1</v>
      </c>
      <c r="I1795">
        <v>20</v>
      </c>
      <c r="J1795" s="168">
        <v>46269</v>
      </c>
      <c r="K1795" s="168">
        <v>46269</v>
      </c>
      <c r="L1795" s="168">
        <v>46269</v>
      </c>
      <c r="M1795" s="168">
        <v>46269</v>
      </c>
      <c r="N1795" t="s">
        <v>477</v>
      </c>
      <c r="O1795" t="s">
        <v>477</v>
      </c>
      <c r="P1795" s="168">
        <v>46227</v>
      </c>
      <c r="Q1795" s="168">
        <v>46227</v>
      </c>
      <c r="R1795" t="s">
        <v>477</v>
      </c>
      <c r="S1795" t="s">
        <v>477</v>
      </c>
      <c r="T1795">
        <v>6</v>
      </c>
      <c r="U1795" t="s">
        <v>1238</v>
      </c>
      <c r="V1795" t="s">
        <v>1163</v>
      </c>
      <c r="W1795">
        <v>5170128025</v>
      </c>
      <c r="X1795">
        <v>0</v>
      </c>
      <c r="Z1795" t="s">
        <v>492</v>
      </c>
      <c r="AB1795" t="s">
        <v>852</v>
      </c>
    </row>
    <row r="1796" spans="1:28" x14ac:dyDescent="0.25">
      <c r="A1796" t="s">
        <v>1237</v>
      </c>
      <c r="B1796" t="s">
        <v>502</v>
      </c>
      <c r="C1796" t="s">
        <v>503</v>
      </c>
      <c r="D1796" t="s">
        <v>504</v>
      </c>
      <c r="E1796">
        <v>0.1</v>
      </c>
      <c r="F1796">
        <v>1</v>
      </c>
      <c r="G1796">
        <v>114</v>
      </c>
      <c r="H1796">
        <v>1</v>
      </c>
      <c r="I1796">
        <v>10</v>
      </c>
      <c r="J1796" s="168">
        <v>46269</v>
      </c>
      <c r="K1796" s="168">
        <v>46269</v>
      </c>
      <c r="L1796" s="168">
        <v>46269</v>
      </c>
      <c r="M1796" s="168">
        <v>46269</v>
      </c>
      <c r="N1796" t="s">
        <v>477</v>
      </c>
      <c r="O1796" t="s">
        <v>477</v>
      </c>
      <c r="P1796" s="168">
        <v>46269</v>
      </c>
      <c r="Q1796" s="168">
        <v>46269</v>
      </c>
      <c r="R1796" t="s">
        <v>477</v>
      </c>
      <c r="S1796" t="s">
        <v>477</v>
      </c>
      <c r="T1796">
        <v>6</v>
      </c>
      <c r="U1796" t="s">
        <v>1238</v>
      </c>
      <c r="V1796" t="s">
        <v>1163</v>
      </c>
      <c r="W1796">
        <v>5170128026</v>
      </c>
      <c r="X1796">
        <v>0</v>
      </c>
      <c r="Z1796" t="s">
        <v>492</v>
      </c>
      <c r="AB1796" t="s">
        <v>852</v>
      </c>
    </row>
    <row r="1797" spans="1:28" x14ac:dyDescent="0.25">
      <c r="A1797" t="s">
        <v>1237</v>
      </c>
      <c r="B1797" t="s">
        <v>505</v>
      </c>
      <c r="C1797" t="s">
        <v>506</v>
      </c>
      <c r="D1797" t="s">
        <v>507</v>
      </c>
      <c r="E1797">
        <v>0.2</v>
      </c>
      <c r="F1797">
        <v>1</v>
      </c>
      <c r="G1797">
        <v>114</v>
      </c>
      <c r="H1797">
        <v>1</v>
      </c>
      <c r="I1797">
        <v>20</v>
      </c>
      <c r="J1797" s="168">
        <v>46283</v>
      </c>
      <c r="K1797" s="168">
        <v>46283</v>
      </c>
      <c r="L1797" s="168">
        <v>46293</v>
      </c>
      <c r="M1797" s="168">
        <v>46293</v>
      </c>
      <c r="N1797" t="s">
        <v>477</v>
      </c>
      <c r="O1797" t="s">
        <v>477</v>
      </c>
      <c r="P1797" s="168">
        <v>46283</v>
      </c>
      <c r="Q1797" s="168">
        <v>46283</v>
      </c>
      <c r="R1797" t="s">
        <v>477</v>
      </c>
      <c r="S1797" t="s">
        <v>477</v>
      </c>
      <c r="T1797">
        <v>6</v>
      </c>
      <c r="U1797" t="s">
        <v>1238</v>
      </c>
      <c r="V1797" t="s">
        <v>1163</v>
      </c>
      <c r="W1797">
        <v>5170128027</v>
      </c>
      <c r="X1797">
        <v>0</v>
      </c>
      <c r="Z1797" t="s">
        <v>480</v>
      </c>
      <c r="AB1797" t="s">
        <v>489</v>
      </c>
    </row>
    <row r="1798" spans="1:28" x14ac:dyDescent="0.25">
      <c r="A1798" t="s">
        <v>1239</v>
      </c>
      <c r="B1798" t="s">
        <v>474</v>
      </c>
      <c r="C1798" t="s">
        <v>475</v>
      </c>
      <c r="D1798" t="s">
        <v>476</v>
      </c>
      <c r="E1798">
        <v>0</v>
      </c>
      <c r="F1798">
        <v>1</v>
      </c>
      <c r="G1798">
        <v>58</v>
      </c>
      <c r="H1798">
        <v>1</v>
      </c>
      <c r="I1798">
        <v>0</v>
      </c>
      <c r="J1798" s="168">
        <v>46202</v>
      </c>
      <c r="K1798" s="168">
        <v>46202</v>
      </c>
      <c r="L1798" s="168">
        <v>46202</v>
      </c>
      <c r="M1798" s="168">
        <v>46202</v>
      </c>
      <c r="N1798" t="s">
        <v>477</v>
      </c>
      <c r="O1798" t="s">
        <v>477</v>
      </c>
      <c r="P1798" s="168">
        <v>46202</v>
      </c>
      <c r="Q1798" s="168">
        <v>46202</v>
      </c>
      <c r="R1798" t="s">
        <v>477</v>
      </c>
      <c r="S1798" t="s">
        <v>477</v>
      </c>
      <c r="T1798">
        <v>6</v>
      </c>
      <c r="U1798" t="s">
        <v>1240</v>
      </c>
      <c r="V1798" t="s">
        <v>1163</v>
      </c>
      <c r="W1798">
        <v>5170128028</v>
      </c>
      <c r="X1798">
        <v>0</v>
      </c>
      <c r="Z1798" t="s">
        <v>480</v>
      </c>
      <c r="AB1798" t="s">
        <v>615</v>
      </c>
    </row>
    <row r="1799" spans="1:28" x14ac:dyDescent="0.25">
      <c r="A1799" t="s">
        <v>1239</v>
      </c>
      <c r="B1799" t="s">
        <v>482</v>
      </c>
      <c r="C1799" t="s">
        <v>490</v>
      </c>
      <c r="D1799" t="s">
        <v>491</v>
      </c>
      <c r="E1799">
        <v>0</v>
      </c>
      <c r="F1799">
        <v>1</v>
      </c>
      <c r="G1799">
        <v>58</v>
      </c>
      <c r="H1799">
        <v>1</v>
      </c>
      <c r="I1799">
        <v>0</v>
      </c>
      <c r="J1799" s="168">
        <v>46206</v>
      </c>
      <c r="K1799" s="168">
        <v>46206</v>
      </c>
      <c r="L1799" s="168">
        <v>46213</v>
      </c>
      <c r="M1799" s="168">
        <v>46213</v>
      </c>
      <c r="N1799" t="s">
        <v>477</v>
      </c>
      <c r="O1799" t="s">
        <v>477</v>
      </c>
      <c r="P1799" s="168">
        <v>46206</v>
      </c>
      <c r="Q1799" s="168">
        <v>46206</v>
      </c>
      <c r="R1799" t="s">
        <v>477</v>
      </c>
      <c r="S1799" t="s">
        <v>477</v>
      </c>
      <c r="T1799">
        <v>6</v>
      </c>
      <c r="U1799" t="s">
        <v>1240</v>
      </c>
      <c r="V1799" t="s">
        <v>1163</v>
      </c>
      <c r="W1799">
        <v>5170128029</v>
      </c>
      <c r="X1799">
        <v>0</v>
      </c>
      <c r="Z1799" t="s">
        <v>492</v>
      </c>
      <c r="AB1799" t="s">
        <v>736</v>
      </c>
    </row>
    <row r="1800" spans="1:28" x14ac:dyDescent="0.25">
      <c r="A1800" t="s">
        <v>1239</v>
      </c>
      <c r="B1800" t="s">
        <v>494</v>
      </c>
      <c r="C1800" t="s">
        <v>495</v>
      </c>
      <c r="D1800" t="s">
        <v>496</v>
      </c>
      <c r="E1800">
        <v>0.5</v>
      </c>
      <c r="F1800">
        <v>1</v>
      </c>
      <c r="G1800">
        <v>58</v>
      </c>
      <c r="H1800">
        <v>1</v>
      </c>
      <c r="I1800">
        <v>50</v>
      </c>
      <c r="J1800" s="168">
        <v>46287</v>
      </c>
      <c r="K1800" s="168">
        <v>46287</v>
      </c>
      <c r="L1800" s="168">
        <v>46213</v>
      </c>
      <c r="M1800" s="168">
        <v>46213</v>
      </c>
      <c r="N1800" t="s">
        <v>477</v>
      </c>
      <c r="O1800" t="s">
        <v>477</v>
      </c>
      <c r="P1800" s="168">
        <v>46213</v>
      </c>
      <c r="Q1800" s="168">
        <v>46213</v>
      </c>
      <c r="R1800" t="s">
        <v>477</v>
      </c>
      <c r="S1800" t="s">
        <v>477</v>
      </c>
      <c r="T1800">
        <v>6</v>
      </c>
      <c r="U1800" t="s">
        <v>1240</v>
      </c>
      <c r="V1800" t="s">
        <v>1163</v>
      </c>
      <c r="W1800">
        <v>5170128030</v>
      </c>
      <c r="X1800">
        <v>0</v>
      </c>
      <c r="Z1800" t="s">
        <v>492</v>
      </c>
      <c r="AB1800" t="s">
        <v>736</v>
      </c>
    </row>
    <row r="1801" spans="1:28" x14ac:dyDescent="0.25">
      <c r="A1801" t="s">
        <v>1239</v>
      </c>
      <c r="B1801" t="s">
        <v>498</v>
      </c>
      <c r="C1801" t="s">
        <v>499</v>
      </c>
      <c r="D1801" t="s">
        <v>500</v>
      </c>
      <c r="E1801">
        <v>0.2</v>
      </c>
      <c r="F1801">
        <v>1</v>
      </c>
      <c r="G1801">
        <v>58</v>
      </c>
      <c r="H1801">
        <v>1</v>
      </c>
      <c r="I1801">
        <v>20</v>
      </c>
      <c r="J1801" s="168">
        <v>46287</v>
      </c>
      <c r="K1801" s="168">
        <v>46287</v>
      </c>
      <c r="L1801" s="168">
        <v>46213</v>
      </c>
      <c r="M1801" s="168">
        <v>46213</v>
      </c>
      <c r="N1801" t="s">
        <v>477</v>
      </c>
      <c r="O1801" t="s">
        <v>477</v>
      </c>
      <c r="P1801" s="168">
        <v>46241</v>
      </c>
      <c r="Q1801" s="168">
        <v>46241</v>
      </c>
      <c r="R1801" t="s">
        <v>477</v>
      </c>
      <c r="S1801" t="s">
        <v>477</v>
      </c>
      <c r="T1801">
        <v>6</v>
      </c>
      <c r="U1801" t="s">
        <v>1240</v>
      </c>
      <c r="V1801" t="s">
        <v>1163</v>
      </c>
      <c r="W1801">
        <v>5170128031</v>
      </c>
      <c r="X1801">
        <v>0</v>
      </c>
      <c r="Z1801" t="s">
        <v>492</v>
      </c>
      <c r="AB1801" t="s">
        <v>736</v>
      </c>
    </row>
    <row r="1802" spans="1:28" x14ac:dyDescent="0.25">
      <c r="A1802" t="s">
        <v>1239</v>
      </c>
      <c r="B1802" t="s">
        <v>502</v>
      </c>
      <c r="C1802" t="s">
        <v>503</v>
      </c>
      <c r="D1802" t="s">
        <v>504</v>
      </c>
      <c r="E1802">
        <v>0.1</v>
      </c>
      <c r="F1802">
        <v>1</v>
      </c>
      <c r="G1802">
        <v>58</v>
      </c>
      <c r="H1802">
        <v>1</v>
      </c>
      <c r="I1802">
        <v>10</v>
      </c>
      <c r="J1802" s="168">
        <v>46287</v>
      </c>
      <c r="K1802" s="168">
        <v>46287</v>
      </c>
      <c r="L1802" s="168">
        <v>46213</v>
      </c>
      <c r="M1802" s="168">
        <v>46239</v>
      </c>
      <c r="N1802" t="s">
        <v>477</v>
      </c>
      <c r="O1802" t="s">
        <v>477</v>
      </c>
      <c r="P1802" s="168">
        <v>46287</v>
      </c>
      <c r="Q1802" s="168">
        <v>46287</v>
      </c>
      <c r="R1802" t="s">
        <v>477</v>
      </c>
      <c r="S1802" t="s">
        <v>477</v>
      </c>
      <c r="T1802">
        <v>6</v>
      </c>
      <c r="U1802" t="s">
        <v>1240</v>
      </c>
      <c r="V1802" t="s">
        <v>1163</v>
      </c>
      <c r="W1802">
        <v>5170128032</v>
      </c>
      <c r="X1802">
        <v>0</v>
      </c>
      <c r="Z1802" t="s">
        <v>492</v>
      </c>
      <c r="AB1802" t="s">
        <v>841</v>
      </c>
    </row>
    <row r="1803" spans="1:28" x14ac:dyDescent="0.25">
      <c r="A1803" t="s">
        <v>1239</v>
      </c>
      <c r="B1803" t="s">
        <v>505</v>
      </c>
      <c r="C1803" t="s">
        <v>506</v>
      </c>
      <c r="D1803" t="s">
        <v>507</v>
      </c>
      <c r="E1803">
        <v>0.2</v>
      </c>
      <c r="F1803">
        <v>1</v>
      </c>
      <c r="G1803">
        <v>58</v>
      </c>
      <c r="H1803">
        <v>1</v>
      </c>
      <c r="I1803">
        <v>20</v>
      </c>
      <c r="J1803" s="168">
        <v>46301</v>
      </c>
      <c r="K1803" s="168">
        <v>46301</v>
      </c>
      <c r="L1803" s="168">
        <v>46243</v>
      </c>
      <c r="M1803" s="168">
        <v>46243</v>
      </c>
      <c r="N1803" t="s">
        <v>477</v>
      </c>
      <c r="O1803" t="s">
        <v>477</v>
      </c>
      <c r="P1803" s="168">
        <v>46301</v>
      </c>
      <c r="Q1803" s="168">
        <v>46301</v>
      </c>
      <c r="R1803" t="s">
        <v>477</v>
      </c>
      <c r="S1803" t="s">
        <v>477</v>
      </c>
      <c r="T1803">
        <v>6</v>
      </c>
      <c r="U1803" t="s">
        <v>1240</v>
      </c>
      <c r="V1803" t="s">
        <v>1163</v>
      </c>
      <c r="W1803">
        <v>5170128033</v>
      </c>
      <c r="X1803">
        <v>0</v>
      </c>
      <c r="Z1803" t="s">
        <v>480</v>
      </c>
      <c r="AB1803" t="s">
        <v>842</v>
      </c>
    </row>
    <row r="1804" spans="1:28" x14ac:dyDescent="0.25">
      <c r="A1804" t="s">
        <v>1241</v>
      </c>
      <c r="B1804" t="s">
        <v>474</v>
      </c>
      <c r="C1804" t="s">
        <v>475</v>
      </c>
      <c r="D1804" t="s">
        <v>476</v>
      </c>
      <c r="E1804">
        <v>0</v>
      </c>
      <c r="F1804">
        <v>1</v>
      </c>
      <c r="G1804">
        <v>58</v>
      </c>
      <c r="H1804">
        <v>1</v>
      </c>
      <c r="I1804">
        <v>0</v>
      </c>
      <c r="J1804" s="168">
        <v>46321</v>
      </c>
      <c r="K1804" s="168">
        <v>46321</v>
      </c>
      <c r="L1804" s="168">
        <v>46265</v>
      </c>
      <c r="M1804" s="168">
        <v>46265</v>
      </c>
      <c r="N1804" t="s">
        <v>477</v>
      </c>
      <c r="O1804" t="s">
        <v>477</v>
      </c>
      <c r="P1804" s="168">
        <v>46321</v>
      </c>
      <c r="Q1804" s="168">
        <v>46321</v>
      </c>
      <c r="R1804" t="s">
        <v>477</v>
      </c>
      <c r="S1804" t="s">
        <v>477</v>
      </c>
      <c r="T1804">
        <v>6</v>
      </c>
      <c r="U1804" t="s">
        <v>1242</v>
      </c>
      <c r="V1804" t="s">
        <v>1163</v>
      </c>
      <c r="W1804">
        <v>5170128034</v>
      </c>
      <c r="X1804">
        <v>0</v>
      </c>
      <c r="Z1804" t="s">
        <v>480</v>
      </c>
      <c r="AB1804" t="s">
        <v>861</v>
      </c>
    </row>
    <row r="1805" spans="1:28" x14ac:dyDescent="0.25">
      <c r="A1805" t="s">
        <v>1241</v>
      </c>
      <c r="B1805" t="s">
        <v>482</v>
      </c>
      <c r="C1805" t="s">
        <v>490</v>
      </c>
      <c r="D1805" t="s">
        <v>491</v>
      </c>
      <c r="E1805">
        <v>0</v>
      </c>
      <c r="F1805">
        <v>1</v>
      </c>
      <c r="G1805">
        <v>58</v>
      </c>
      <c r="H1805">
        <v>1</v>
      </c>
      <c r="I1805">
        <v>0</v>
      </c>
      <c r="J1805" s="168">
        <v>46325</v>
      </c>
      <c r="K1805" s="168">
        <v>46325</v>
      </c>
      <c r="L1805" s="168">
        <v>46276</v>
      </c>
      <c r="M1805" s="168">
        <v>46276</v>
      </c>
      <c r="N1805" t="s">
        <v>477</v>
      </c>
      <c r="O1805" t="s">
        <v>477</v>
      </c>
      <c r="P1805" s="168">
        <v>46325</v>
      </c>
      <c r="Q1805" s="168">
        <v>46325</v>
      </c>
      <c r="R1805" t="s">
        <v>477</v>
      </c>
      <c r="S1805" t="s">
        <v>477</v>
      </c>
      <c r="T1805">
        <v>6</v>
      </c>
      <c r="U1805" t="s">
        <v>1242</v>
      </c>
      <c r="V1805" t="s">
        <v>1163</v>
      </c>
      <c r="W1805">
        <v>5170128035</v>
      </c>
      <c r="X1805">
        <v>0</v>
      </c>
      <c r="Z1805" t="s">
        <v>492</v>
      </c>
      <c r="AB1805" t="s">
        <v>650</v>
      </c>
    </row>
    <row r="1806" spans="1:28" x14ac:dyDescent="0.25">
      <c r="A1806" t="s">
        <v>1241</v>
      </c>
      <c r="B1806" t="s">
        <v>494</v>
      </c>
      <c r="C1806" t="s">
        <v>495</v>
      </c>
      <c r="D1806" t="s">
        <v>496</v>
      </c>
      <c r="E1806">
        <v>0.5</v>
      </c>
      <c r="F1806">
        <v>1</v>
      </c>
      <c r="G1806">
        <v>58</v>
      </c>
      <c r="H1806">
        <v>1</v>
      </c>
      <c r="I1806">
        <v>50</v>
      </c>
      <c r="J1806" s="168">
        <v>46373</v>
      </c>
      <c r="K1806" s="168">
        <v>46373</v>
      </c>
      <c r="L1806" s="168">
        <v>46276</v>
      </c>
      <c r="M1806" s="168">
        <v>46276</v>
      </c>
      <c r="N1806" t="s">
        <v>477</v>
      </c>
      <c r="O1806" t="s">
        <v>477</v>
      </c>
      <c r="P1806" s="168">
        <v>46332</v>
      </c>
      <c r="Q1806" s="168">
        <v>46332</v>
      </c>
      <c r="R1806" t="s">
        <v>477</v>
      </c>
      <c r="S1806" t="s">
        <v>477</v>
      </c>
      <c r="T1806">
        <v>6</v>
      </c>
      <c r="U1806" t="s">
        <v>1242</v>
      </c>
      <c r="V1806" t="s">
        <v>1163</v>
      </c>
      <c r="W1806">
        <v>5170128036</v>
      </c>
      <c r="X1806">
        <v>0</v>
      </c>
      <c r="Z1806" t="s">
        <v>492</v>
      </c>
      <c r="AB1806" t="s">
        <v>650</v>
      </c>
    </row>
    <row r="1807" spans="1:28" x14ac:dyDescent="0.25">
      <c r="A1807" t="s">
        <v>1241</v>
      </c>
      <c r="B1807" t="s">
        <v>498</v>
      </c>
      <c r="C1807" t="s">
        <v>499</v>
      </c>
      <c r="D1807" t="s">
        <v>500</v>
      </c>
      <c r="E1807">
        <v>0.2</v>
      </c>
      <c r="F1807">
        <v>1</v>
      </c>
      <c r="G1807">
        <v>58</v>
      </c>
      <c r="H1807">
        <v>1</v>
      </c>
      <c r="I1807">
        <v>20</v>
      </c>
      <c r="J1807" s="168">
        <v>46373</v>
      </c>
      <c r="K1807" s="168">
        <v>46373</v>
      </c>
      <c r="L1807" s="168">
        <v>46276</v>
      </c>
      <c r="M1807" s="168">
        <v>46276</v>
      </c>
      <c r="N1807" t="s">
        <v>477</v>
      </c>
      <c r="O1807" t="s">
        <v>477</v>
      </c>
      <c r="P1807" s="168">
        <v>46353</v>
      </c>
      <c r="Q1807" s="168">
        <v>46353</v>
      </c>
      <c r="R1807" t="s">
        <v>477</v>
      </c>
      <c r="S1807" t="s">
        <v>477</v>
      </c>
      <c r="T1807">
        <v>6</v>
      </c>
      <c r="U1807" t="s">
        <v>1242</v>
      </c>
      <c r="V1807" t="s">
        <v>1163</v>
      </c>
      <c r="W1807">
        <v>5170128037</v>
      </c>
      <c r="X1807">
        <v>0</v>
      </c>
      <c r="Z1807" t="s">
        <v>492</v>
      </c>
      <c r="AB1807" t="s">
        <v>650</v>
      </c>
    </row>
    <row r="1808" spans="1:28" x14ac:dyDescent="0.25">
      <c r="A1808" t="s">
        <v>1241</v>
      </c>
      <c r="B1808" t="s">
        <v>502</v>
      </c>
      <c r="C1808" t="s">
        <v>503</v>
      </c>
      <c r="D1808" t="s">
        <v>504</v>
      </c>
      <c r="E1808">
        <v>0.1</v>
      </c>
      <c r="F1808">
        <v>1</v>
      </c>
      <c r="G1808">
        <v>58</v>
      </c>
      <c r="H1808">
        <v>1</v>
      </c>
      <c r="I1808">
        <v>10</v>
      </c>
      <c r="J1808" s="168">
        <v>46373</v>
      </c>
      <c r="K1808" s="168">
        <v>46373</v>
      </c>
      <c r="L1808" s="168">
        <v>46276</v>
      </c>
      <c r="M1808" s="168">
        <v>46297</v>
      </c>
      <c r="N1808" t="s">
        <v>477</v>
      </c>
      <c r="O1808" t="s">
        <v>477</v>
      </c>
      <c r="P1808" s="168">
        <v>46373</v>
      </c>
      <c r="Q1808" s="168">
        <v>46373</v>
      </c>
      <c r="R1808" t="s">
        <v>477</v>
      </c>
      <c r="S1808" t="s">
        <v>477</v>
      </c>
      <c r="T1808">
        <v>6</v>
      </c>
      <c r="U1808" t="s">
        <v>1242</v>
      </c>
      <c r="V1808" t="s">
        <v>1163</v>
      </c>
      <c r="W1808">
        <v>5170128038</v>
      </c>
      <c r="X1808">
        <v>0</v>
      </c>
      <c r="Z1808" t="s">
        <v>492</v>
      </c>
      <c r="AB1808" t="s">
        <v>540</v>
      </c>
    </row>
    <row r="1809" spans="1:28" x14ac:dyDescent="0.25">
      <c r="A1809" t="s">
        <v>1241</v>
      </c>
      <c r="B1809" t="s">
        <v>505</v>
      </c>
      <c r="C1809" t="s">
        <v>506</v>
      </c>
      <c r="D1809" t="s">
        <v>507</v>
      </c>
      <c r="E1809">
        <v>0.2</v>
      </c>
      <c r="F1809">
        <v>1</v>
      </c>
      <c r="G1809">
        <v>58</v>
      </c>
      <c r="H1809">
        <v>1</v>
      </c>
      <c r="I1809">
        <v>20</v>
      </c>
      <c r="J1809" s="168">
        <v>46387</v>
      </c>
      <c r="K1809" s="168">
        <v>46387</v>
      </c>
      <c r="L1809" s="168">
        <v>46309</v>
      </c>
      <c r="M1809" s="168">
        <v>46309</v>
      </c>
      <c r="N1809" t="s">
        <v>477</v>
      </c>
      <c r="O1809" t="s">
        <v>477</v>
      </c>
      <c r="P1809" s="168">
        <v>46387</v>
      </c>
      <c r="Q1809" s="168">
        <v>46387</v>
      </c>
      <c r="R1809" t="s">
        <v>477</v>
      </c>
      <c r="S1809" t="s">
        <v>477</v>
      </c>
      <c r="T1809">
        <v>6</v>
      </c>
      <c r="U1809" t="s">
        <v>1242</v>
      </c>
      <c r="V1809" t="s">
        <v>1163</v>
      </c>
      <c r="W1809">
        <v>5170128039</v>
      </c>
      <c r="X1809">
        <v>0</v>
      </c>
      <c r="Z1809" t="s">
        <v>480</v>
      </c>
      <c r="AB1809" t="s">
        <v>528</v>
      </c>
    </row>
    <row r="1810" spans="1:28" x14ac:dyDescent="0.25">
      <c r="A1810" t="s">
        <v>1243</v>
      </c>
      <c r="B1810" t="s">
        <v>474</v>
      </c>
      <c r="C1810" t="s">
        <v>475</v>
      </c>
      <c r="D1810" t="s">
        <v>476</v>
      </c>
      <c r="E1810">
        <v>0</v>
      </c>
      <c r="F1810">
        <v>1</v>
      </c>
      <c r="G1810">
        <v>58</v>
      </c>
      <c r="H1810">
        <v>1</v>
      </c>
      <c r="I1810">
        <v>0</v>
      </c>
      <c r="J1810" s="168">
        <v>46202</v>
      </c>
      <c r="K1810" s="168">
        <v>46202</v>
      </c>
      <c r="L1810" s="168">
        <v>46202</v>
      </c>
      <c r="M1810" s="168">
        <v>46202</v>
      </c>
      <c r="N1810" t="s">
        <v>477</v>
      </c>
      <c r="O1810" t="s">
        <v>477</v>
      </c>
      <c r="P1810" s="168">
        <v>46202</v>
      </c>
      <c r="Q1810" s="168">
        <v>46202</v>
      </c>
      <c r="R1810" t="s">
        <v>477</v>
      </c>
      <c r="S1810" t="s">
        <v>477</v>
      </c>
      <c r="T1810">
        <v>6</v>
      </c>
      <c r="U1810" t="s">
        <v>1244</v>
      </c>
      <c r="V1810" t="s">
        <v>1163</v>
      </c>
      <c r="W1810">
        <v>5170128040</v>
      </c>
      <c r="X1810">
        <v>0</v>
      </c>
      <c r="Z1810" t="s">
        <v>480</v>
      </c>
      <c r="AB1810" t="s">
        <v>615</v>
      </c>
    </row>
    <row r="1811" spans="1:28" x14ac:dyDescent="0.25">
      <c r="A1811" t="s">
        <v>1243</v>
      </c>
      <c r="B1811" t="s">
        <v>482</v>
      </c>
      <c r="C1811" t="s">
        <v>490</v>
      </c>
      <c r="D1811" t="s">
        <v>491</v>
      </c>
      <c r="E1811">
        <v>0</v>
      </c>
      <c r="F1811">
        <v>1</v>
      </c>
      <c r="G1811">
        <v>58</v>
      </c>
      <c r="H1811">
        <v>1</v>
      </c>
      <c r="I1811">
        <v>0</v>
      </c>
      <c r="J1811" s="168">
        <v>46206</v>
      </c>
      <c r="K1811" s="168">
        <v>46206</v>
      </c>
      <c r="L1811" s="168">
        <v>46220</v>
      </c>
      <c r="M1811" s="168">
        <v>46220</v>
      </c>
      <c r="N1811" t="s">
        <v>477</v>
      </c>
      <c r="O1811" t="s">
        <v>477</v>
      </c>
      <c r="P1811" s="168">
        <v>46206</v>
      </c>
      <c r="Q1811" s="168">
        <v>46206</v>
      </c>
      <c r="R1811" t="s">
        <v>477</v>
      </c>
      <c r="S1811" t="s">
        <v>477</v>
      </c>
      <c r="T1811">
        <v>6</v>
      </c>
      <c r="U1811" t="s">
        <v>1244</v>
      </c>
      <c r="V1811" t="s">
        <v>1163</v>
      </c>
      <c r="W1811">
        <v>5170128041</v>
      </c>
      <c r="X1811">
        <v>0</v>
      </c>
      <c r="Z1811" t="s">
        <v>492</v>
      </c>
      <c r="AB1811" t="s">
        <v>748</v>
      </c>
    </row>
    <row r="1812" spans="1:28" x14ac:dyDescent="0.25">
      <c r="A1812" t="s">
        <v>1243</v>
      </c>
      <c r="B1812" t="s">
        <v>494</v>
      </c>
      <c r="C1812" t="s">
        <v>495</v>
      </c>
      <c r="D1812" t="s">
        <v>496</v>
      </c>
      <c r="E1812">
        <v>0.5</v>
      </c>
      <c r="F1812">
        <v>1</v>
      </c>
      <c r="G1812">
        <v>58</v>
      </c>
      <c r="H1812">
        <v>1</v>
      </c>
      <c r="I1812">
        <v>50</v>
      </c>
      <c r="J1812" s="168">
        <v>46287</v>
      </c>
      <c r="K1812" s="168">
        <v>46287</v>
      </c>
      <c r="L1812" s="168">
        <v>46220</v>
      </c>
      <c r="M1812" s="168">
        <v>46220</v>
      </c>
      <c r="N1812" t="s">
        <v>477</v>
      </c>
      <c r="O1812" t="s">
        <v>477</v>
      </c>
      <c r="P1812" s="168">
        <v>46213</v>
      </c>
      <c r="Q1812" s="168">
        <v>46213</v>
      </c>
      <c r="R1812" t="s">
        <v>477</v>
      </c>
      <c r="S1812" t="s">
        <v>477</v>
      </c>
      <c r="T1812">
        <v>6</v>
      </c>
      <c r="U1812" t="s">
        <v>1244</v>
      </c>
      <c r="V1812" t="s">
        <v>1163</v>
      </c>
      <c r="W1812">
        <v>5170128042</v>
      </c>
      <c r="X1812">
        <v>0</v>
      </c>
      <c r="Z1812" t="s">
        <v>492</v>
      </c>
      <c r="AB1812" t="s">
        <v>748</v>
      </c>
    </row>
    <row r="1813" spans="1:28" x14ac:dyDescent="0.25">
      <c r="A1813" t="s">
        <v>1243</v>
      </c>
      <c r="B1813" t="s">
        <v>498</v>
      </c>
      <c r="C1813" t="s">
        <v>499</v>
      </c>
      <c r="D1813" t="s">
        <v>500</v>
      </c>
      <c r="E1813">
        <v>0.2</v>
      </c>
      <c r="F1813">
        <v>1</v>
      </c>
      <c r="G1813">
        <v>58</v>
      </c>
      <c r="H1813">
        <v>1</v>
      </c>
      <c r="I1813">
        <v>20</v>
      </c>
      <c r="J1813" s="168">
        <v>46287</v>
      </c>
      <c r="K1813" s="168">
        <v>46287</v>
      </c>
      <c r="L1813" s="168">
        <v>46220</v>
      </c>
      <c r="M1813" s="168">
        <v>46220</v>
      </c>
      <c r="N1813" t="s">
        <v>477</v>
      </c>
      <c r="O1813" t="s">
        <v>477</v>
      </c>
      <c r="P1813" s="168">
        <v>46241</v>
      </c>
      <c r="Q1813" s="168">
        <v>46241</v>
      </c>
      <c r="R1813" t="s">
        <v>477</v>
      </c>
      <c r="S1813" t="s">
        <v>477</v>
      </c>
      <c r="T1813">
        <v>6</v>
      </c>
      <c r="U1813" t="s">
        <v>1244</v>
      </c>
      <c r="V1813" t="s">
        <v>1163</v>
      </c>
      <c r="W1813">
        <v>5170128043</v>
      </c>
      <c r="X1813">
        <v>0</v>
      </c>
      <c r="Z1813" t="s">
        <v>492</v>
      </c>
      <c r="AB1813" t="s">
        <v>748</v>
      </c>
    </row>
    <row r="1814" spans="1:28" x14ac:dyDescent="0.25">
      <c r="A1814" t="s">
        <v>1243</v>
      </c>
      <c r="B1814" t="s">
        <v>502</v>
      </c>
      <c r="C1814" t="s">
        <v>503</v>
      </c>
      <c r="D1814" t="s">
        <v>504</v>
      </c>
      <c r="E1814">
        <v>0.1</v>
      </c>
      <c r="F1814">
        <v>1</v>
      </c>
      <c r="G1814">
        <v>58</v>
      </c>
      <c r="H1814">
        <v>1</v>
      </c>
      <c r="I1814">
        <v>10</v>
      </c>
      <c r="J1814" s="168">
        <v>46287</v>
      </c>
      <c r="K1814" s="168">
        <v>46287</v>
      </c>
      <c r="L1814" s="168">
        <v>46220</v>
      </c>
      <c r="M1814" s="168">
        <v>46247</v>
      </c>
      <c r="N1814" t="s">
        <v>477</v>
      </c>
      <c r="O1814" t="s">
        <v>477</v>
      </c>
      <c r="P1814" s="168">
        <v>46287</v>
      </c>
      <c r="Q1814" s="168">
        <v>46287</v>
      </c>
      <c r="R1814" t="s">
        <v>477</v>
      </c>
      <c r="S1814" t="s">
        <v>477</v>
      </c>
      <c r="T1814">
        <v>6</v>
      </c>
      <c r="U1814" t="s">
        <v>1244</v>
      </c>
      <c r="V1814" t="s">
        <v>1163</v>
      </c>
      <c r="W1814">
        <v>5170128044</v>
      </c>
      <c r="X1814">
        <v>0</v>
      </c>
      <c r="Z1814" t="s">
        <v>492</v>
      </c>
      <c r="AB1814" t="s">
        <v>785</v>
      </c>
    </row>
    <row r="1815" spans="1:28" x14ac:dyDescent="0.25">
      <c r="A1815" t="s">
        <v>1243</v>
      </c>
      <c r="B1815" t="s">
        <v>505</v>
      </c>
      <c r="C1815" t="s">
        <v>506</v>
      </c>
      <c r="D1815" t="s">
        <v>507</v>
      </c>
      <c r="E1815">
        <v>0.2</v>
      </c>
      <c r="F1815">
        <v>1</v>
      </c>
      <c r="G1815">
        <v>58</v>
      </c>
      <c r="H1815">
        <v>1</v>
      </c>
      <c r="I1815">
        <v>20</v>
      </c>
      <c r="J1815" s="168">
        <v>46301</v>
      </c>
      <c r="K1815" s="168">
        <v>46301</v>
      </c>
      <c r="L1815" s="168">
        <v>46255</v>
      </c>
      <c r="M1815" s="168">
        <v>46255</v>
      </c>
      <c r="N1815" t="s">
        <v>477</v>
      </c>
      <c r="O1815" t="s">
        <v>477</v>
      </c>
      <c r="P1815" s="168">
        <v>46301</v>
      </c>
      <c r="Q1815" s="168">
        <v>46301</v>
      </c>
      <c r="R1815" t="s">
        <v>477</v>
      </c>
      <c r="S1815" t="s">
        <v>477</v>
      </c>
      <c r="T1815">
        <v>6</v>
      </c>
      <c r="U1815" t="s">
        <v>1244</v>
      </c>
      <c r="V1815" t="s">
        <v>1163</v>
      </c>
      <c r="W1815">
        <v>5170128045</v>
      </c>
      <c r="X1815">
        <v>0</v>
      </c>
      <c r="Z1815" t="s">
        <v>480</v>
      </c>
      <c r="AB1815" t="s">
        <v>617</v>
      </c>
    </row>
    <row r="1816" spans="1:28" x14ac:dyDescent="0.25">
      <c r="A1816" t="s">
        <v>1245</v>
      </c>
      <c r="B1816" t="s">
        <v>474</v>
      </c>
      <c r="C1816" t="s">
        <v>475</v>
      </c>
      <c r="D1816" t="s">
        <v>476</v>
      </c>
      <c r="E1816">
        <v>0</v>
      </c>
      <c r="F1816">
        <v>1</v>
      </c>
      <c r="G1816">
        <v>58</v>
      </c>
      <c r="H1816">
        <v>1</v>
      </c>
      <c r="I1816">
        <v>0</v>
      </c>
      <c r="J1816" s="168">
        <v>46202</v>
      </c>
      <c r="K1816" s="168">
        <v>46202</v>
      </c>
      <c r="L1816" s="168">
        <v>46202</v>
      </c>
      <c r="M1816" s="168">
        <v>46202</v>
      </c>
      <c r="N1816" t="s">
        <v>477</v>
      </c>
      <c r="O1816" t="s">
        <v>477</v>
      </c>
      <c r="P1816" s="168">
        <v>46202</v>
      </c>
      <c r="Q1816" s="168">
        <v>46202</v>
      </c>
      <c r="R1816" t="s">
        <v>477</v>
      </c>
      <c r="S1816" t="s">
        <v>477</v>
      </c>
      <c r="T1816">
        <v>6</v>
      </c>
      <c r="U1816" t="s">
        <v>1246</v>
      </c>
      <c r="V1816" t="s">
        <v>1163</v>
      </c>
      <c r="W1816">
        <v>5170128046</v>
      </c>
      <c r="X1816">
        <v>0</v>
      </c>
      <c r="Z1816" t="s">
        <v>480</v>
      </c>
      <c r="AB1816" t="s">
        <v>615</v>
      </c>
    </row>
    <row r="1817" spans="1:28" x14ac:dyDescent="0.25">
      <c r="A1817" t="s">
        <v>1245</v>
      </c>
      <c r="B1817" t="s">
        <v>482</v>
      </c>
      <c r="C1817" t="s">
        <v>490</v>
      </c>
      <c r="D1817" t="s">
        <v>491</v>
      </c>
      <c r="E1817">
        <v>0</v>
      </c>
      <c r="F1817">
        <v>1</v>
      </c>
      <c r="G1817">
        <v>58</v>
      </c>
      <c r="H1817">
        <v>1</v>
      </c>
      <c r="I1817">
        <v>0</v>
      </c>
      <c r="J1817" s="168">
        <v>46206</v>
      </c>
      <c r="K1817" s="168">
        <v>46206</v>
      </c>
      <c r="L1817" s="168">
        <v>46262</v>
      </c>
      <c r="M1817" s="168">
        <v>46262</v>
      </c>
      <c r="N1817" t="s">
        <v>477</v>
      </c>
      <c r="O1817" t="s">
        <v>477</v>
      </c>
      <c r="P1817" s="168">
        <v>46206</v>
      </c>
      <c r="Q1817" s="168">
        <v>46206</v>
      </c>
      <c r="R1817" t="s">
        <v>477</v>
      </c>
      <c r="S1817" t="s">
        <v>477</v>
      </c>
      <c r="T1817">
        <v>6</v>
      </c>
      <c r="U1817" t="s">
        <v>1246</v>
      </c>
      <c r="V1817" t="s">
        <v>1163</v>
      </c>
      <c r="W1817">
        <v>5170128047</v>
      </c>
      <c r="X1817">
        <v>0</v>
      </c>
      <c r="Z1817" t="s">
        <v>492</v>
      </c>
      <c r="AB1817" t="s">
        <v>636</v>
      </c>
    </row>
    <row r="1818" spans="1:28" x14ac:dyDescent="0.25">
      <c r="A1818" t="s">
        <v>1245</v>
      </c>
      <c r="B1818" t="s">
        <v>494</v>
      </c>
      <c r="C1818" t="s">
        <v>495</v>
      </c>
      <c r="D1818" t="s">
        <v>496</v>
      </c>
      <c r="E1818">
        <v>0.5</v>
      </c>
      <c r="F1818">
        <v>1</v>
      </c>
      <c r="G1818">
        <v>58</v>
      </c>
      <c r="H1818">
        <v>1</v>
      </c>
      <c r="I1818">
        <v>50</v>
      </c>
      <c r="J1818" s="168">
        <v>46287</v>
      </c>
      <c r="K1818" s="168">
        <v>46287</v>
      </c>
      <c r="L1818" s="168">
        <v>46262</v>
      </c>
      <c r="M1818" s="168">
        <v>46262</v>
      </c>
      <c r="N1818" t="s">
        <v>477</v>
      </c>
      <c r="O1818" t="s">
        <v>477</v>
      </c>
      <c r="P1818" s="168">
        <v>46213</v>
      </c>
      <c r="Q1818" s="168">
        <v>46213</v>
      </c>
      <c r="R1818" t="s">
        <v>477</v>
      </c>
      <c r="S1818" t="s">
        <v>477</v>
      </c>
      <c r="T1818">
        <v>6</v>
      </c>
      <c r="U1818" t="s">
        <v>1246</v>
      </c>
      <c r="V1818" t="s">
        <v>1163</v>
      </c>
      <c r="W1818">
        <v>5170128048</v>
      </c>
      <c r="X1818">
        <v>0</v>
      </c>
      <c r="Z1818" t="s">
        <v>492</v>
      </c>
      <c r="AB1818" t="s">
        <v>636</v>
      </c>
    </row>
    <row r="1819" spans="1:28" x14ac:dyDescent="0.25">
      <c r="A1819" t="s">
        <v>1245</v>
      </c>
      <c r="B1819" t="s">
        <v>498</v>
      </c>
      <c r="C1819" t="s">
        <v>499</v>
      </c>
      <c r="D1819" t="s">
        <v>500</v>
      </c>
      <c r="E1819">
        <v>0.2</v>
      </c>
      <c r="F1819">
        <v>1</v>
      </c>
      <c r="G1819">
        <v>58</v>
      </c>
      <c r="H1819">
        <v>1</v>
      </c>
      <c r="I1819">
        <v>20</v>
      </c>
      <c r="J1819" s="168">
        <v>46287</v>
      </c>
      <c r="K1819" s="168">
        <v>46287</v>
      </c>
      <c r="L1819" s="168">
        <v>46262</v>
      </c>
      <c r="M1819" s="168">
        <v>46262</v>
      </c>
      <c r="N1819" t="s">
        <v>477</v>
      </c>
      <c r="O1819" t="s">
        <v>477</v>
      </c>
      <c r="P1819" s="168">
        <v>46241</v>
      </c>
      <c r="Q1819" s="168">
        <v>46241</v>
      </c>
      <c r="R1819" t="s">
        <v>477</v>
      </c>
      <c r="S1819" t="s">
        <v>477</v>
      </c>
      <c r="T1819">
        <v>6</v>
      </c>
      <c r="U1819" t="s">
        <v>1246</v>
      </c>
      <c r="V1819" t="s">
        <v>1163</v>
      </c>
      <c r="W1819">
        <v>5170128049</v>
      </c>
      <c r="X1819">
        <v>0</v>
      </c>
      <c r="Z1819" t="s">
        <v>492</v>
      </c>
      <c r="AB1819" t="s">
        <v>636</v>
      </c>
    </row>
    <row r="1820" spans="1:28" x14ac:dyDescent="0.25">
      <c r="A1820" t="s">
        <v>1245</v>
      </c>
      <c r="B1820" t="s">
        <v>502</v>
      </c>
      <c r="C1820" t="s">
        <v>503</v>
      </c>
      <c r="D1820" t="s">
        <v>504</v>
      </c>
      <c r="E1820">
        <v>0.1</v>
      </c>
      <c r="F1820">
        <v>1</v>
      </c>
      <c r="G1820">
        <v>58</v>
      </c>
      <c r="H1820">
        <v>1</v>
      </c>
      <c r="I1820">
        <v>10</v>
      </c>
      <c r="J1820" s="168">
        <v>46287</v>
      </c>
      <c r="K1820" s="168">
        <v>46287</v>
      </c>
      <c r="L1820" s="168">
        <v>46262</v>
      </c>
      <c r="M1820" s="168">
        <v>46262</v>
      </c>
      <c r="N1820" t="s">
        <v>477</v>
      </c>
      <c r="O1820" t="s">
        <v>477</v>
      </c>
      <c r="P1820" s="168">
        <v>46287</v>
      </c>
      <c r="Q1820" s="168">
        <v>46287</v>
      </c>
      <c r="R1820" t="s">
        <v>477</v>
      </c>
      <c r="S1820" t="s">
        <v>477</v>
      </c>
      <c r="T1820">
        <v>6</v>
      </c>
      <c r="U1820" t="s">
        <v>1246</v>
      </c>
      <c r="V1820" t="s">
        <v>1163</v>
      </c>
      <c r="W1820">
        <v>5170128050</v>
      </c>
      <c r="X1820">
        <v>0</v>
      </c>
      <c r="Z1820" t="s">
        <v>492</v>
      </c>
      <c r="AB1820" t="s">
        <v>636</v>
      </c>
    </row>
    <row r="1821" spans="1:28" x14ac:dyDescent="0.25">
      <c r="A1821" t="s">
        <v>1245</v>
      </c>
      <c r="B1821" t="s">
        <v>505</v>
      </c>
      <c r="C1821" t="s">
        <v>506</v>
      </c>
      <c r="D1821" t="s">
        <v>507</v>
      </c>
      <c r="E1821">
        <v>0.2</v>
      </c>
      <c r="F1821">
        <v>1</v>
      </c>
      <c r="G1821">
        <v>58</v>
      </c>
      <c r="H1821">
        <v>1</v>
      </c>
      <c r="I1821">
        <v>20</v>
      </c>
      <c r="J1821" s="168">
        <v>46301</v>
      </c>
      <c r="K1821" s="168">
        <v>46301</v>
      </c>
      <c r="L1821" s="168">
        <v>46265</v>
      </c>
      <c r="M1821" s="168">
        <v>46265</v>
      </c>
      <c r="N1821" t="s">
        <v>477</v>
      </c>
      <c r="O1821" t="s">
        <v>477</v>
      </c>
      <c r="P1821" s="168">
        <v>46301</v>
      </c>
      <c r="Q1821" s="168">
        <v>46301</v>
      </c>
      <c r="R1821" t="s">
        <v>477</v>
      </c>
      <c r="S1821" t="s">
        <v>477</v>
      </c>
      <c r="T1821">
        <v>6</v>
      </c>
      <c r="U1821" t="s">
        <v>1246</v>
      </c>
      <c r="V1821" t="s">
        <v>1163</v>
      </c>
      <c r="W1821">
        <v>5170128051</v>
      </c>
      <c r="X1821">
        <v>0</v>
      </c>
      <c r="Z1821" t="s">
        <v>480</v>
      </c>
      <c r="AB1821" t="s">
        <v>861</v>
      </c>
    </row>
    <row r="1822" spans="1:28" x14ac:dyDescent="0.25">
      <c r="A1822" t="s">
        <v>1247</v>
      </c>
      <c r="B1822" t="s">
        <v>474</v>
      </c>
      <c r="C1822" t="s">
        <v>475</v>
      </c>
      <c r="D1822" t="s">
        <v>476</v>
      </c>
      <c r="E1822">
        <v>0</v>
      </c>
      <c r="F1822">
        <v>1</v>
      </c>
      <c r="G1822">
        <v>58</v>
      </c>
      <c r="H1822">
        <v>1</v>
      </c>
      <c r="I1822">
        <v>0</v>
      </c>
      <c r="J1822" s="168">
        <v>46321</v>
      </c>
      <c r="K1822" s="168">
        <v>46321</v>
      </c>
      <c r="L1822" s="168">
        <v>46216</v>
      </c>
      <c r="M1822" s="168">
        <v>46216</v>
      </c>
      <c r="N1822" t="s">
        <v>477</v>
      </c>
      <c r="O1822" t="s">
        <v>477</v>
      </c>
      <c r="P1822" s="168">
        <v>46321</v>
      </c>
      <c r="Q1822" s="168">
        <v>46321</v>
      </c>
      <c r="R1822" t="s">
        <v>477</v>
      </c>
      <c r="S1822" t="s">
        <v>477</v>
      </c>
      <c r="T1822">
        <v>6</v>
      </c>
      <c r="U1822" t="s">
        <v>1248</v>
      </c>
      <c r="V1822" t="s">
        <v>1163</v>
      </c>
      <c r="W1822">
        <v>5170128052</v>
      </c>
      <c r="X1822">
        <v>0</v>
      </c>
      <c r="Z1822" t="s">
        <v>480</v>
      </c>
      <c r="AB1822" t="s">
        <v>641</v>
      </c>
    </row>
    <row r="1823" spans="1:28" x14ac:dyDescent="0.25">
      <c r="A1823" t="s">
        <v>1247</v>
      </c>
      <c r="B1823" t="s">
        <v>482</v>
      </c>
      <c r="C1823" t="s">
        <v>490</v>
      </c>
      <c r="D1823" t="s">
        <v>491</v>
      </c>
      <c r="E1823">
        <v>0</v>
      </c>
      <c r="F1823">
        <v>1</v>
      </c>
      <c r="G1823">
        <v>58</v>
      </c>
      <c r="H1823">
        <v>1</v>
      </c>
      <c r="I1823">
        <v>0</v>
      </c>
      <c r="J1823" s="168">
        <v>46325</v>
      </c>
      <c r="K1823" s="168">
        <v>46325</v>
      </c>
      <c r="L1823" s="168">
        <v>46227</v>
      </c>
      <c r="M1823" s="168">
        <v>46227</v>
      </c>
      <c r="N1823" t="s">
        <v>477</v>
      </c>
      <c r="O1823" t="s">
        <v>477</v>
      </c>
      <c r="P1823" s="168">
        <v>46325</v>
      </c>
      <c r="Q1823" s="168">
        <v>46325</v>
      </c>
      <c r="R1823" t="s">
        <v>477</v>
      </c>
      <c r="S1823" t="s">
        <v>477</v>
      </c>
      <c r="T1823">
        <v>6</v>
      </c>
      <c r="U1823" t="s">
        <v>1248</v>
      </c>
      <c r="V1823" t="s">
        <v>1163</v>
      </c>
      <c r="W1823">
        <v>5170128053</v>
      </c>
      <c r="X1823">
        <v>0</v>
      </c>
      <c r="Z1823" t="s">
        <v>492</v>
      </c>
      <c r="AB1823" t="s">
        <v>762</v>
      </c>
    </row>
    <row r="1824" spans="1:28" x14ac:dyDescent="0.25">
      <c r="A1824" t="s">
        <v>1247</v>
      </c>
      <c r="B1824" t="s">
        <v>494</v>
      </c>
      <c r="C1824" t="s">
        <v>495</v>
      </c>
      <c r="D1824" t="s">
        <v>496</v>
      </c>
      <c r="E1824">
        <v>0.5</v>
      </c>
      <c r="F1824">
        <v>1</v>
      </c>
      <c r="G1824">
        <v>58</v>
      </c>
      <c r="H1824">
        <v>1</v>
      </c>
      <c r="I1824">
        <v>50</v>
      </c>
      <c r="J1824" s="168">
        <v>46373</v>
      </c>
      <c r="K1824" s="168">
        <v>46373</v>
      </c>
      <c r="L1824" s="168">
        <v>46227</v>
      </c>
      <c r="M1824" s="168">
        <v>46227</v>
      </c>
      <c r="N1824" t="s">
        <v>477</v>
      </c>
      <c r="O1824" t="s">
        <v>477</v>
      </c>
      <c r="P1824" s="168">
        <v>46332</v>
      </c>
      <c r="Q1824" s="168">
        <v>46332</v>
      </c>
      <c r="R1824" t="s">
        <v>477</v>
      </c>
      <c r="S1824" t="s">
        <v>477</v>
      </c>
      <c r="T1824">
        <v>6</v>
      </c>
      <c r="U1824" t="s">
        <v>1248</v>
      </c>
      <c r="V1824" t="s">
        <v>1163</v>
      </c>
      <c r="W1824">
        <v>5170128054</v>
      </c>
      <c r="X1824">
        <v>0</v>
      </c>
      <c r="Z1824" t="s">
        <v>492</v>
      </c>
      <c r="AB1824" t="s">
        <v>762</v>
      </c>
    </row>
    <row r="1825" spans="1:28" x14ac:dyDescent="0.25">
      <c r="A1825" t="s">
        <v>1247</v>
      </c>
      <c r="B1825" t="s">
        <v>498</v>
      </c>
      <c r="C1825" t="s">
        <v>499</v>
      </c>
      <c r="D1825" t="s">
        <v>500</v>
      </c>
      <c r="E1825">
        <v>0.2</v>
      </c>
      <c r="F1825">
        <v>1</v>
      </c>
      <c r="G1825">
        <v>58</v>
      </c>
      <c r="H1825">
        <v>1</v>
      </c>
      <c r="I1825">
        <v>20</v>
      </c>
      <c r="J1825" s="168">
        <v>46373</v>
      </c>
      <c r="K1825" s="168">
        <v>46373</v>
      </c>
      <c r="L1825" s="168">
        <v>46227</v>
      </c>
      <c r="M1825" s="168">
        <v>46227</v>
      </c>
      <c r="N1825" t="s">
        <v>477</v>
      </c>
      <c r="O1825" t="s">
        <v>477</v>
      </c>
      <c r="P1825" s="168">
        <v>46353</v>
      </c>
      <c r="Q1825" s="168">
        <v>46353</v>
      </c>
      <c r="R1825" t="s">
        <v>477</v>
      </c>
      <c r="S1825" t="s">
        <v>477</v>
      </c>
      <c r="T1825">
        <v>6</v>
      </c>
      <c r="U1825" t="s">
        <v>1248</v>
      </c>
      <c r="V1825" t="s">
        <v>1163</v>
      </c>
      <c r="W1825">
        <v>5170128055</v>
      </c>
      <c r="X1825">
        <v>0</v>
      </c>
      <c r="Z1825" t="s">
        <v>492</v>
      </c>
      <c r="AB1825" t="s">
        <v>762</v>
      </c>
    </row>
    <row r="1826" spans="1:28" x14ac:dyDescent="0.25">
      <c r="A1826" t="s">
        <v>1247</v>
      </c>
      <c r="B1826" t="s">
        <v>502</v>
      </c>
      <c r="C1826" t="s">
        <v>503</v>
      </c>
      <c r="D1826" t="s">
        <v>504</v>
      </c>
      <c r="E1826">
        <v>0.1</v>
      </c>
      <c r="F1826">
        <v>1</v>
      </c>
      <c r="G1826">
        <v>58</v>
      </c>
      <c r="H1826">
        <v>1</v>
      </c>
      <c r="I1826">
        <v>10</v>
      </c>
      <c r="J1826" s="168">
        <v>46373</v>
      </c>
      <c r="K1826" s="168">
        <v>46373</v>
      </c>
      <c r="L1826" s="168">
        <v>46227</v>
      </c>
      <c r="M1826" s="168">
        <v>46253</v>
      </c>
      <c r="N1826" t="s">
        <v>477</v>
      </c>
      <c r="O1826" t="s">
        <v>477</v>
      </c>
      <c r="P1826" s="168">
        <v>46373</v>
      </c>
      <c r="Q1826" s="168">
        <v>46373</v>
      </c>
      <c r="R1826" t="s">
        <v>477</v>
      </c>
      <c r="S1826" t="s">
        <v>477</v>
      </c>
      <c r="T1826">
        <v>6</v>
      </c>
      <c r="U1826" t="s">
        <v>1248</v>
      </c>
      <c r="V1826" t="s">
        <v>1163</v>
      </c>
      <c r="W1826">
        <v>5170128056</v>
      </c>
      <c r="X1826">
        <v>0</v>
      </c>
      <c r="Z1826" t="s">
        <v>492</v>
      </c>
      <c r="AB1826" t="s">
        <v>1178</v>
      </c>
    </row>
    <row r="1827" spans="1:28" x14ac:dyDescent="0.25">
      <c r="A1827" t="s">
        <v>1247</v>
      </c>
      <c r="B1827" t="s">
        <v>505</v>
      </c>
      <c r="C1827" t="s">
        <v>506</v>
      </c>
      <c r="D1827" t="s">
        <v>507</v>
      </c>
      <c r="E1827">
        <v>0.2</v>
      </c>
      <c r="F1827">
        <v>1</v>
      </c>
      <c r="G1827">
        <v>58</v>
      </c>
      <c r="H1827">
        <v>1</v>
      </c>
      <c r="I1827">
        <v>20</v>
      </c>
      <c r="J1827" s="168">
        <v>46387</v>
      </c>
      <c r="K1827" s="168">
        <v>46387</v>
      </c>
      <c r="L1827" s="168">
        <v>46261</v>
      </c>
      <c r="M1827" s="168">
        <v>46261</v>
      </c>
      <c r="N1827" t="s">
        <v>477</v>
      </c>
      <c r="O1827" t="s">
        <v>477</v>
      </c>
      <c r="P1827" s="168">
        <v>46387</v>
      </c>
      <c r="Q1827" s="168">
        <v>46387</v>
      </c>
      <c r="R1827" t="s">
        <v>477</v>
      </c>
      <c r="S1827" t="s">
        <v>477</v>
      </c>
      <c r="T1827">
        <v>6</v>
      </c>
      <c r="U1827" t="s">
        <v>1248</v>
      </c>
      <c r="V1827" t="s">
        <v>1163</v>
      </c>
      <c r="W1827">
        <v>5170128057</v>
      </c>
      <c r="X1827">
        <v>0</v>
      </c>
      <c r="Z1827" t="s">
        <v>480</v>
      </c>
      <c r="AB1827" t="s">
        <v>514</v>
      </c>
    </row>
    <row r="1828" spans="1:28" x14ac:dyDescent="0.25">
      <c r="A1828" t="s">
        <v>1249</v>
      </c>
      <c r="B1828" t="s">
        <v>474</v>
      </c>
      <c r="C1828" t="s">
        <v>475</v>
      </c>
      <c r="D1828" t="s">
        <v>476</v>
      </c>
      <c r="E1828">
        <v>0</v>
      </c>
      <c r="F1828">
        <v>1</v>
      </c>
      <c r="G1828">
        <v>58</v>
      </c>
      <c r="H1828">
        <v>1</v>
      </c>
      <c r="I1828">
        <v>0</v>
      </c>
      <c r="J1828" s="168">
        <v>46202</v>
      </c>
      <c r="K1828" s="168">
        <v>46202</v>
      </c>
      <c r="L1828" s="168">
        <v>46202</v>
      </c>
      <c r="M1828" s="168">
        <v>46202</v>
      </c>
      <c r="N1828" t="s">
        <v>477</v>
      </c>
      <c r="O1828" t="s">
        <v>477</v>
      </c>
      <c r="P1828" s="168">
        <v>46202</v>
      </c>
      <c r="Q1828" s="168">
        <v>46202</v>
      </c>
      <c r="R1828" t="s">
        <v>477</v>
      </c>
      <c r="S1828" t="s">
        <v>477</v>
      </c>
      <c r="T1828">
        <v>6</v>
      </c>
      <c r="U1828" t="s">
        <v>1250</v>
      </c>
      <c r="V1828" t="s">
        <v>1163</v>
      </c>
      <c r="W1828">
        <v>5170128058</v>
      </c>
      <c r="X1828">
        <v>0</v>
      </c>
      <c r="Z1828" t="s">
        <v>480</v>
      </c>
      <c r="AB1828" t="s">
        <v>615</v>
      </c>
    </row>
    <row r="1829" spans="1:28" x14ac:dyDescent="0.25">
      <c r="A1829" t="s">
        <v>1249</v>
      </c>
      <c r="B1829" t="s">
        <v>482</v>
      </c>
      <c r="C1829" t="s">
        <v>490</v>
      </c>
      <c r="D1829" t="s">
        <v>491</v>
      </c>
      <c r="E1829">
        <v>0</v>
      </c>
      <c r="F1829">
        <v>1</v>
      </c>
      <c r="G1829">
        <v>58</v>
      </c>
      <c r="H1829">
        <v>1</v>
      </c>
      <c r="I1829">
        <v>0</v>
      </c>
      <c r="J1829" s="168">
        <v>46206</v>
      </c>
      <c r="K1829" s="168">
        <v>46206</v>
      </c>
      <c r="L1829" s="168">
        <v>46218</v>
      </c>
      <c r="M1829" s="168">
        <v>46218</v>
      </c>
      <c r="N1829" t="s">
        <v>477</v>
      </c>
      <c r="O1829" t="s">
        <v>477</v>
      </c>
      <c r="P1829" s="168">
        <v>46206</v>
      </c>
      <c r="Q1829" s="168">
        <v>46206</v>
      </c>
      <c r="R1829" t="s">
        <v>477</v>
      </c>
      <c r="S1829" t="s">
        <v>477</v>
      </c>
      <c r="T1829">
        <v>6</v>
      </c>
      <c r="U1829" t="s">
        <v>1250</v>
      </c>
      <c r="V1829" t="s">
        <v>1163</v>
      </c>
      <c r="W1829">
        <v>5170128059</v>
      </c>
      <c r="X1829">
        <v>0</v>
      </c>
      <c r="Z1829" t="s">
        <v>492</v>
      </c>
      <c r="AB1829" t="s">
        <v>737</v>
      </c>
    </row>
    <row r="1830" spans="1:28" x14ac:dyDescent="0.25">
      <c r="A1830" t="s">
        <v>1249</v>
      </c>
      <c r="B1830" t="s">
        <v>494</v>
      </c>
      <c r="C1830" t="s">
        <v>495</v>
      </c>
      <c r="D1830" t="s">
        <v>496</v>
      </c>
      <c r="E1830">
        <v>0.5</v>
      </c>
      <c r="F1830">
        <v>1</v>
      </c>
      <c r="G1830">
        <v>58</v>
      </c>
      <c r="H1830">
        <v>1</v>
      </c>
      <c r="I1830">
        <v>50</v>
      </c>
      <c r="J1830" s="168">
        <v>46287</v>
      </c>
      <c r="K1830" s="168">
        <v>46287</v>
      </c>
      <c r="L1830" s="168">
        <v>46218</v>
      </c>
      <c r="M1830" s="168">
        <v>46218</v>
      </c>
      <c r="N1830" t="s">
        <v>477</v>
      </c>
      <c r="O1830" t="s">
        <v>477</v>
      </c>
      <c r="P1830" s="168">
        <v>46213</v>
      </c>
      <c r="Q1830" s="168">
        <v>46213</v>
      </c>
      <c r="R1830" t="s">
        <v>477</v>
      </c>
      <c r="S1830" t="s">
        <v>477</v>
      </c>
      <c r="T1830">
        <v>6</v>
      </c>
      <c r="U1830" t="s">
        <v>1250</v>
      </c>
      <c r="V1830" t="s">
        <v>1163</v>
      </c>
      <c r="W1830">
        <v>5170128060</v>
      </c>
      <c r="X1830">
        <v>0</v>
      </c>
      <c r="Z1830" t="s">
        <v>492</v>
      </c>
      <c r="AB1830" t="s">
        <v>737</v>
      </c>
    </row>
    <row r="1831" spans="1:28" x14ac:dyDescent="0.25">
      <c r="A1831" t="s">
        <v>1249</v>
      </c>
      <c r="B1831" t="s">
        <v>498</v>
      </c>
      <c r="C1831" t="s">
        <v>499</v>
      </c>
      <c r="D1831" t="s">
        <v>500</v>
      </c>
      <c r="E1831">
        <v>0.2</v>
      </c>
      <c r="F1831">
        <v>1</v>
      </c>
      <c r="G1831">
        <v>58</v>
      </c>
      <c r="H1831">
        <v>1</v>
      </c>
      <c r="I1831">
        <v>20</v>
      </c>
      <c r="J1831" s="168">
        <v>46287</v>
      </c>
      <c r="K1831" s="168">
        <v>46287</v>
      </c>
      <c r="L1831" s="168">
        <v>46218</v>
      </c>
      <c r="M1831" s="168">
        <v>46218</v>
      </c>
      <c r="N1831" t="s">
        <v>477</v>
      </c>
      <c r="O1831" t="s">
        <v>477</v>
      </c>
      <c r="P1831" s="168">
        <v>46241</v>
      </c>
      <c r="Q1831" s="168">
        <v>46241</v>
      </c>
      <c r="R1831" t="s">
        <v>477</v>
      </c>
      <c r="S1831" t="s">
        <v>477</v>
      </c>
      <c r="T1831">
        <v>6</v>
      </c>
      <c r="U1831" t="s">
        <v>1250</v>
      </c>
      <c r="V1831" t="s">
        <v>1163</v>
      </c>
      <c r="W1831">
        <v>5170128061</v>
      </c>
      <c r="X1831">
        <v>0</v>
      </c>
      <c r="Z1831" t="s">
        <v>492</v>
      </c>
      <c r="AB1831" t="s">
        <v>737</v>
      </c>
    </row>
    <row r="1832" spans="1:28" x14ac:dyDescent="0.25">
      <c r="A1832" t="s">
        <v>1249</v>
      </c>
      <c r="B1832" t="s">
        <v>502</v>
      </c>
      <c r="C1832" t="s">
        <v>503</v>
      </c>
      <c r="D1832" t="s">
        <v>504</v>
      </c>
      <c r="E1832">
        <v>0.1</v>
      </c>
      <c r="F1832">
        <v>1</v>
      </c>
      <c r="G1832">
        <v>58</v>
      </c>
      <c r="H1832">
        <v>1</v>
      </c>
      <c r="I1832">
        <v>10</v>
      </c>
      <c r="J1832" s="168">
        <v>46287</v>
      </c>
      <c r="K1832" s="168">
        <v>46287</v>
      </c>
      <c r="L1832" s="168">
        <v>46218</v>
      </c>
      <c r="M1832" s="168">
        <v>46241</v>
      </c>
      <c r="N1832" t="s">
        <v>477</v>
      </c>
      <c r="O1832" t="s">
        <v>477</v>
      </c>
      <c r="P1832" s="168">
        <v>46287</v>
      </c>
      <c r="Q1832" s="168">
        <v>46287</v>
      </c>
      <c r="R1832" t="s">
        <v>477</v>
      </c>
      <c r="S1832" t="s">
        <v>477</v>
      </c>
      <c r="T1832">
        <v>6</v>
      </c>
      <c r="U1832" t="s">
        <v>1250</v>
      </c>
      <c r="V1832" t="s">
        <v>1163</v>
      </c>
      <c r="W1832">
        <v>5170128062</v>
      </c>
      <c r="X1832">
        <v>0</v>
      </c>
      <c r="Z1832" t="s">
        <v>492</v>
      </c>
      <c r="AB1832" t="s">
        <v>688</v>
      </c>
    </row>
    <row r="1833" spans="1:28" x14ac:dyDescent="0.25">
      <c r="A1833" t="s">
        <v>1249</v>
      </c>
      <c r="B1833" t="s">
        <v>505</v>
      </c>
      <c r="C1833" t="s">
        <v>506</v>
      </c>
      <c r="D1833" t="s">
        <v>507</v>
      </c>
      <c r="E1833">
        <v>0.2</v>
      </c>
      <c r="F1833">
        <v>1</v>
      </c>
      <c r="G1833">
        <v>58</v>
      </c>
      <c r="H1833">
        <v>1</v>
      </c>
      <c r="I1833">
        <v>20</v>
      </c>
      <c r="J1833" s="168">
        <v>46301</v>
      </c>
      <c r="K1833" s="168">
        <v>46301</v>
      </c>
      <c r="L1833" s="168">
        <v>46247</v>
      </c>
      <c r="M1833" s="168">
        <v>46247</v>
      </c>
      <c r="N1833" t="s">
        <v>477</v>
      </c>
      <c r="O1833" t="s">
        <v>477</v>
      </c>
      <c r="P1833" s="168">
        <v>46301</v>
      </c>
      <c r="Q1833" s="168">
        <v>46301</v>
      </c>
      <c r="R1833" t="s">
        <v>477</v>
      </c>
      <c r="S1833" t="s">
        <v>477</v>
      </c>
      <c r="T1833">
        <v>6</v>
      </c>
      <c r="U1833" t="s">
        <v>1250</v>
      </c>
      <c r="V1833" t="s">
        <v>1163</v>
      </c>
      <c r="W1833">
        <v>5170128063</v>
      </c>
      <c r="X1833">
        <v>0</v>
      </c>
      <c r="Z1833" t="s">
        <v>480</v>
      </c>
      <c r="AB1833" t="s">
        <v>785</v>
      </c>
    </row>
    <row r="1834" spans="1:28" x14ac:dyDescent="0.25">
      <c r="A1834" t="s">
        <v>1251</v>
      </c>
      <c r="B1834" t="s">
        <v>474</v>
      </c>
      <c r="C1834" t="s">
        <v>475</v>
      </c>
      <c r="D1834" t="s">
        <v>476</v>
      </c>
      <c r="E1834">
        <v>0</v>
      </c>
      <c r="F1834">
        <v>1</v>
      </c>
      <c r="G1834">
        <v>58</v>
      </c>
      <c r="H1834">
        <v>1</v>
      </c>
      <c r="I1834">
        <v>0</v>
      </c>
      <c r="J1834" s="168">
        <v>46202</v>
      </c>
      <c r="K1834" s="168">
        <v>46202</v>
      </c>
      <c r="L1834" s="168">
        <v>46202</v>
      </c>
      <c r="M1834" s="168">
        <v>46202</v>
      </c>
      <c r="N1834" t="s">
        <v>477</v>
      </c>
      <c r="O1834" t="s">
        <v>477</v>
      </c>
      <c r="P1834" s="168">
        <v>46202</v>
      </c>
      <c r="Q1834" s="168">
        <v>46202</v>
      </c>
      <c r="R1834" t="s">
        <v>477</v>
      </c>
      <c r="S1834" t="s">
        <v>477</v>
      </c>
      <c r="T1834">
        <v>6</v>
      </c>
      <c r="U1834" t="s">
        <v>1252</v>
      </c>
      <c r="V1834" t="s">
        <v>1163</v>
      </c>
      <c r="W1834">
        <v>5170128064</v>
      </c>
      <c r="X1834">
        <v>0</v>
      </c>
      <c r="Z1834" t="s">
        <v>480</v>
      </c>
      <c r="AB1834" t="s">
        <v>615</v>
      </c>
    </row>
    <row r="1835" spans="1:28" x14ac:dyDescent="0.25">
      <c r="A1835" t="s">
        <v>1251</v>
      </c>
      <c r="B1835" t="s">
        <v>482</v>
      </c>
      <c r="C1835" t="s">
        <v>490</v>
      </c>
      <c r="D1835" t="s">
        <v>491</v>
      </c>
      <c r="E1835">
        <v>0</v>
      </c>
      <c r="F1835">
        <v>1</v>
      </c>
      <c r="G1835">
        <v>58</v>
      </c>
      <c r="H1835">
        <v>1</v>
      </c>
      <c r="I1835">
        <v>0</v>
      </c>
      <c r="J1835" s="168">
        <v>46206</v>
      </c>
      <c r="K1835" s="168">
        <v>46206</v>
      </c>
      <c r="L1835" s="168">
        <v>46227</v>
      </c>
      <c r="M1835" s="168">
        <v>46227</v>
      </c>
      <c r="N1835" t="s">
        <v>477</v>
      </c>
      <c r="O1835" t="s">
        <v>477</v>
      </c>
      <c r="P1835" s="168">
        <v>46206</v>
      </c>
      <c r="Q1835" s="168">
        <v>46206</v>
      </c>
      <c r="R1835" t="s">
        <v>477</v>
      </c>
      <c r="S1835" t="s">
        <v>477</v>
      </c>
      <c r="T1835">
        <v>6</v>
      </c>
      <c r="U1835" t="s">
        <v>1252</v>
      </c>
      <c r="V1835" t="s">
        <v>1163</v>
      </c>
      <c r="W1835">
        <v>5170128065</v>
      </c>
      <c r="X1835">
        <v>0</v>
      </c>
      <c r="Z1835" t="s">
        <v>492</v>
      </c>
      <c r="AB1835" t="s">
        <v>762</v>
      </c>
    </row>
    <row r="1836" spans="1:28" x14ac:dyDescent="0.25">
      <c r="A1836" t="s">
        <v>1251</v>
      </c>
      <c r="B1836" t="s">
        <v>494</v>
      </c>
      <c r="C1836" t="s">
        <v>495</v>
      </c>
      <c r="D1836" t="s">
        <v>496</v>
      </c>
      <c r="E1836">
        <v>0.5</v>
      </c>
      <c r="F1836">
        <v>1</v>
      </c>
      <c r="G1836">
        <v>58</v>
      </c>
      <c r="H1836">
        <v>1</v>
      </c>
      <c r="I1836">
        <v>50</v>
      </c>
      <c r="J1836" s="168">
        <v>46287</v>
      </c>
      <c r="K1836" s="168">
        <v>46287</v>
      </c>
      <c r="L1836" s="168">
        <v>46227</v>
      </c>
      <c r="M1836" s="168">
        <v>46227</v>
      </c>
      <c r="N1836" t="s">
        <v>477</v>
      </c>
      <c r="O1836" t="s">
        <v>477</v>
      </c>
      <c r="P1836" s="168">
        <v>46213</v>
      </c>
      <c r="Q1836" s="168">
        <v>46213</v>
      </c>
      <c r="R1836" t="s">
        <v>477</v>
      </c>
      <c r="S1836" t="s">
        <v>477</v>
      </c>
      <c r="T1836">
        <v>6</v>
      </c>
      <c r="U1836" t="s">
        <v>1252</v>
      </c>
      <c r="V1836" t="s">
        <v>1163</v>
      </c>
      <c r="W1836">
        <v>5170128066</v>
      </c>
      <c r="X1836">
        <v>0</v>
      </c>
      <c r="Z1836" t="s">
        <v>492</v>
      </c>
      <c r="AB1836" t="s">
        <v>762</v>
      </c>
    </row>
    <row r="1837" spans="1:28" x14ac:dyDescent="0.25">
      <c r="A1837" t="s">
        <v>1251</v>
      </c>
      <c r="B1837" t="s">
        <v>498</v>
      </c>
      <c r="C1837" t="s">
        <v>499</v>
      </c>
      <c r="D1837" t="s">
        <v>500</v>
      </c>
      <c r="E1837">
        <v>0.2</v>
      </c>
      <c r="F1837">
        <v>1</v>
      </c>
      <c r="G1837">
        <v>58</v>
      </c>
      <c r="H1837">
        <v>1</v>
      </c>
      <c r="I1837">
        <v>20</v>
      </c>
      <c r="J1837" s="168">
        <v>46287</v>
      </c>
      <c r="K1837" s="168">
        <v>46287</v>
      </c>
      <c r="L1837" s="168">
        <v>46227</v>
      </c>
      <c r="M1837" s="168">
        <v>46227</v>
      </c>
      <c r="N1837" t="s">
        <v>477</v>
      </c>
      <c r="O1837" t="s">
        <v>477</v>
      </c>
      <c r="P1837" s="168">
        <v>46241</v>
      </c>
      <c r="Q1837" s="168">
        <v>46241</v>
      </c>
      <c r="R1837" t="s">
        <v>477</v>
      </c>
      <c r="S1837" t="s">
        <v>477</v>
      </c>
      <c r="T1837">
        <v>6</v>
      </c>
      <c r="U1837" t="s">
        <v>1252</v>
      </c>
      <c r="V1837" t="s">
        <v>1163</v>
      </c>
      <c r="W1837">
        <v>5170128067</v>
      </c>
      <c r="X1837">
        <v>0</v>
      </c>
      <c r="Z1837" t="s">
        <v>492</v>
      </c>
      <c r="AB1837" t="s">
        <v>762</v>
      </c>
    </row>
    <row r="1838" spans="1:28" x14ac:dyDescent="0.25">
      <c r="A1838" t="s">
        <v>1251</v>
      </c>
      <c r="B1838" t="s">
        <v>502</v>
      </c>
      <c r="C1838" t="s">
        <v>503</v>
      </c>
      <c r="D1838" t="s">
        <v>504</v>
      </c>
      <c r="E1838">
        <v>0.1</v>
      </c>
      <c r="F1838">
        <v>1</v>
      </c>
      <c r="G1838">
        <v>58</v>
      </c>
      <c r="H1838">
        <v>1</v>
      </c>
      <c r="I1838">
        <v>10</v>
      </c>
      <c r="J1838" s="168">
        <v>46287</v>
      </c>
      <c r="K1838" s="168">
        <v>46287</v>
      </c>
      <c r="L1838" s="168">
        <v>46227</v>
      </c>
      <c r="M1838" s="168">
        <v>46252</v>
      </c>
      <c r="N1838" t="s">
        <v>477</v>
      </c>
      <c r="O1838" t="s">
        <v>477</v>
      </c>
      <c r="P1838" s="168">
        <v>46287</v>
      </c>
      <c r="Q1838" s="168">
        <v>46287</v>
      </c>
      <c r="R1838" t="s">
        <v>477</v>
      </c>
      <c r="S1838" t="s">
        <v>477</v>
      </c>
      <c r="T1838">
        <v>6</v>
      </c>
      <c r="U1838" t="s">
        <v>1252</v>
      </c>
      <c r="V1838" t="s">
        <v>1163</v>
      </c>
      <c r="W1838">
        <v>5170128068</v>
      </c>
      <c r="X1838">
        <v>0</v>
      </c>
      <c r="Z1838" t="s">
        <v>492</v>
      </c>
      <c r="AB1838" t="s">
        <v>791</v>
      </c>
    </row>
    <row r="1839" spans="1:28" x14ac:dyDescent="0.25">
      <c r="A1839" t="s">
        <v>1251</v>
      </c>
      <c r="B1839" t="s">
        <v>505</v>
      </c>
      <c r="C1839" t="s">
        <v>506</v>
      </c>
      <c r="D1839" t="s">
        <v>507</v>
      </c>
      <c r="E1839">
        <v>0.2</v>
      </c>
      <c r="F1839">
        <v>1</v>
      </c>
      <c r="G1839">
        <v>58</v>
      </c>
      <c r="H1839">
        <v>1</v>
      </c>
      <c r="I1839">
        <v>20</v>
      </c>
      <c r="J1839" s="168">
        <v>46301</v>
      </c>
      <c r="K1839" s="168">
        <v>46301</v>
      </c>
      <c r="L1839" s="168">
        <v>46255</v>
      </c>
      <c r="M1839" s="168">
        <v>46255</v>
      </c>
      <c r="N1839" t="s">
        <v>477</v>
      </c>
      <c r="O1839" t="s">
        <v>477</v>
      </c>
      <c r="P1839" s="168">
        <v>46301</v>
      </c>
      <c r="Q1839" s="168">
        <v>46301</v>
      </c>
      <c r="R1839" t="s">
        <v>477</v>
      </c>
      <c r="S1839" t="s">
        <v>477</v>
      </c>
      <c r="T1839">
        <v>6</v>
      </c>
      <c r="U1839" t="s">
        <v>1252</v>
      </c>
      <c r="V1839" t="s">
        <v>1163</v>
      </c>
      <c r="W1839">
        <v>5170128069</v>
      </c>
      <c r="X1839">
        <v>0</v>
      </c>
      <c r="Z1839" t="s">
        <v>480</v>
      </c>
      <c r="AB1839" t="s">
        <v>617</v>
      </c>
    </row>
    <row r="1840" spans="1:28" x14ac:dyDescent="0.25">
      <c r="A1840" t="s">
        <v>1253</v>
      </c>
      <c r="B1840" t="s">
        <v>474</v>
      </c>
      <c r="C1840" t="s">
        <v>475</v>
      </c>
      <c r="D1840" t="s">
        <v>476</v>
      </c>
      <c r="E1840">
        <v>0</v>
      </c>
      <c r="F1840">
        <v>1</v>
      </c>
      <c r="G1840">
        <v>58</v>
      </c>
      <c r="H1840">
        <v>1</v>
      </c>
      <c r="I1840">
        <v>0</v>
      </c>
      <c r="J1840" s="168">
        <v>46202</v>
      </c>
      <c r="K1840" s="168">
        <v>46202</v>
      </c>
      <c r="L1840" s="168">
        <v>46202</v>
      </c>
      <c r="M1840" s="168">
        <v>46202</v>
      </c>
      <c r="N1840" t="s">
        <v>477</v>
      </c>
      <c r="O1840" t="s">
        <v>477</v>
      </c>
      <c r="P1840" s="168">
        <v>46202</v>
      </c>
      <c r="Q1840" s="168">
        <v>46202</v>
      </c>
      <c r="R1840" t="s">
        <v>477</v>
      </c>
      <c r="S1840" t="s">
        <v>477</v>
      </c>
      <c r="T1840">
        <v>6</v>
      </c>
      <c r="U1840" t="s">
        <v>1254</v>
      </c>
      <c r="V1840" t="s">
        <v>1163</v>
      </c>
      <c r="W1840">
        <v>5170128070</v>
      </c>
      <c r="X1840">
        <v>0</v>
      </c>
      <c r="Z1840" t="s">
        <v>480</v>
      </c>
      <c r="AB1840" t="s">
        <v>615</v>
      </c>
    </row>
    <row r="1841" spans="1:28" x14ac:dyDescent="0.25">
      <c r="A1841" t="s">
        <v>1253</v>
      </c>
      <c r="B1841" t="s">
        <v>482</v>
      </c>
      <c r="C1841" t="s">
        <v>490</v>
      </c>
      <c r="D1841" t="s">
        <v>491</v>
      </c>
      <c r="E1841">
        <v>0</v>
      </c>
      <c r="F1841">
        <v>1</v>
      </c>
      <c r="G1841">
        <v>58</v>
      </c>
      <c r="H1841">
        <v>1</v>
      </c>
      <c r="I1841">
        <v>0</v>
      </c>
      <c r="J1841" s="168">
        <v>46206</v>
      </c>
      <c r="K1841" s="168">
        <v>46206</v>
      </c>
      <c r="L1841" s="168">
        <v>46218</v>
      </c>
      <c r="M1841" s="168">
        <v>46218</v>
      </c>
      <c r="N1841" t="s">
        <v>477</v>
      </c>
      <c r="O1841" t="s">
        <v>477</v>
      </c>
      <c r="P1841" s="168">
        <v>46206</v>
      </c>
      <c r="Q1841" s="168">
        <v>46206</v>
      </c>
      <c r="R1841" t="s">
        <v>477</v>
      </c>
      <c r="S1841" t="s">
        <v>477</v>
      </c>
      <c r="T1841">
        <v>6</v>
      </c>
      <c r="U1841" t="s">
        <v>1254</v>
      </c>
      <c r="V1841" t="s">
        <v>1163</v>
      </c>
      <c r="W1841">
        <v>5170128071</v>
      </c>
      <c r="X1841">
        <v>0</v>
      </c>
      <c r="Z1841" t="s">
        <v>492</v>
      </c>
      <c r="AB1841" t="s">
        <v>737</v>
      </c>
    </row>
    <row r="1842" spans="1:28" x14ac:dyDescent="0.25">
      <c r="A1842" t="s">
        <v>1253</v>
      </c>
      <c r="B1842" t="s">
        <v>494</v>
      </c>
      <c r="C1842" t="s">
        <v>495</v>
      </c>
      <c r="D1842" t="s">
        <v>496</v>
      </c>
      <c r="E1842">
        <v>0.5</v>
      </c>
      <c r="F1842">
        <v>1</v>
      </c>
      <c r="G1842">
        <v>58</v>
      </c>
      <c r="H1842">
        <v>1</v>
      </c>
      <c r="I1842">
        <v>50</v>
      </c>
      <c r="J1842" s="168">
        <v>46287</v>
      </c>
      <c r="K1842" s="168">
        <v>46287</v>
      </c>
      <c r="L1842" s="168">
        <v>46218</v>
      </c>
      <c r="M1842" s="168">
        <v>46218</v>
      </c>
      <c r="N1842" t="s">
        <v>477</v>
      </c>
      <c r="O1842" t="s">
        <v>477</v>
      </c>
      <c r="P1842" s="168">
        <v>46213</v>
      </c>
      <c r="Q1842" s="168">
        <v>46213</v>
      </c>
      <c r="R1842" t="s">
        <v>477</v>
      </c>
      <c r="S1842" t="s">
        <v>477</v>
      </c>
      <c r="T1842">
        <v>6</v>
      </c>
      <c r="U1842" t="s">
        <v>1254</v>
      </c>
      <c r="V1842" t="s">
        <v>1163</v>
      </c>
      <c r="W1842">
        <v>5170128072</v>
      </c>
      <c r="X1842">
        <v>0</v>
      </c>
      <c r="Z1842" t="s">
        <v>492</v>
      </c>
      <c r="AB1842" t="s">
        <v>737</v>
      </c>
    </row>
    <row r="1843" spans="1:28" x14ac:dyDescent="0.25">
      <c r="A1843" t="s">
        <v>1253</v>
      </c>
      <c r="B1843" t="s">
        <v>498</v>
      </c>
      <c r="C1843" t="s">
        <v>499</v>
      </c>
      <c r="D1843" t="s">
        <v>500</v>
      </c>
      <c r="E1843">
        <v>0.2</v>
      </c>
      <c r="F1843">
        <v>1</v>
      </c>
      <c r="G1843">
        <v>58</v>
      </c>
      <c r="H1843">
        <v>1</v>
      </c>
      <c r="I1843">
        <v>20</v>
      </c>
      <c r="J1843" s="168">
        <v>46287</v>
      </c>
      <c r="K1843" s="168">
        <v>46287</v>
      </c>
      <c r="L1843" s="168">
        <v>46218</v>
      </c>
      <c r="M1843" s="168">
        <v>46218</v>
      </c>
      <c r="N1843" t="s">
        <v>477</v>
      </c>
      <c r="O1843" t="s">
        <v>477</v>
      </c>
      <c r="P1843" s="168">
        <v>46241</v>
      </c>
      <c r="Q1843" s="168">
        <v>46241</v>
      </c>
      <c r="R1843" t="s">
        <v>477</v>
      </c>
      <c r="S1843" t="s">
        <v>477</v>
      </c>
      <c r="T1843">
        <v>6</v>
      </c>
      <c r="U1843" t="s">
        <v>1254</v>
      </c>
      <c r="V1843" t="s">
        <v>1163</v>
      </c>
      <c r="W1843">
        <v>5170128073</v>
      </c>
      <c r="X1843">
        <v>0</v>
      </c>
      <c r="Z1843" t="s">
        <v>492</v>
      </c>
      <c r="AB1843" t="s">
        <v>737</v>
      </c>
    </row>
    <row r="1844" spans="1:28" x14ac:dyDescent="0.25">
      <c r="A1844" t="s">
        <v>1253</v>
      </c>
      <c r="B1844" t="s">
        <v>502</v>
      </c>
      <c r="C1844" t="s">
        <v>503</v>
      </c>
      <c r="D1844" t="s">
        <v>504</v>
      </c>
      <c r="E1844">
        <v>0.1</v>
      </c>
      <c r="F1844">
        <v>1</v>
      </c>
      <c r="G1844">
        <v>58</v>
      </c>
      <c r="H1844">
        <v>1</v>
      </c>
      <c r="I1844">
        <v>10</v>
      </c>
      <c r="J1844" s="168">
        <v>46287</v>
      </c>
      <c r="K1844" s="168">
        <v>46287</v>
      </c>
      <c r="L1844" s="168">
        <v>46218</v>
      </c>
      <c r="M1844" s="168">
        <v>46240</v>
      </c>
      <c r="N1844" t="s">
        <v>477</v>
      </c>
      <c r="O1844" t="s">
        <v>477</v>
      </c>
      <c r="P1844" s="168">
        <v>46287</v>
      </c>
      <c r="Q1844" s="168">
        <v>46287</v>
      </c>
      <c r="R1844" t="s">
        <v>477</v>
      </c>
      <c r="S1844" t="s">
        <v>477</v>
      </c>
      <c r="T1844">
        <v>6</v>
      </c>
      <c r="U1844" t="s">
        <v>1254</v>
      </c>
      <c r="V1844" t="s">
        <v>1163</v>
      </c>
      <c r="W1844">
        <v>5170128074</v>
      </c>
      <c r="X1844">
        <v>0</v>
      </c>
      <c r="Z1844" t="s">
        <v>492</v>
      </c>
      <c r="AB1844" t="s">
        <v>521</v>
      </c>
    </row>
    <row r="1845" spans="1:28" x14ac:dyDescent="0.25">
      <c r="A1845" t="s">
        <v>1253</v>
      </c>
      <c r="B1845" t="s">
        <v>505</v>
      </c>
      <c r="C1845" t="s">
        <v>506</v>
      </c>
      <c r="D1845" t="s">
        <v>507</v>
      </c>
      <c r="E1845">
        <v>0.2</v>
      </c>
      <c r="F1845">
        <v>1</v>
      </c>
      <c r="G1845">
        <v>58</v>
      </c>
      <c r="H1845">
        <v>1</v>
      </c>
      <c r="I1845">
        <v>20</v>
      </c>
      <c r="J1845" s="168">
        <v>46301</v>
      </c>
      <c r="K1845" s="168">
        <v>46301</v>
      </c>
      <c r="L1845" s="168">
        <v>46247</v>
      </c>
      <c r="M1845" s="168">
        <v>46247</v>
      </c>
      <c r="N1845" t="s">
        <v>477</v>
      </c>
      <c r="O1845" t="s">
        <v>477</v>
      </c>
      <c r="P1845" s="168">
        <v>46301</v>
      </c>
      <c r="Q1845" s="168">
        <v>46301</v>
      </c>
      <c r="R1845" t="s">
        <v>477</v>
      </c>
      <c r="S1845" t="s">
        <v>477</v>
      </c>
      <c r="T1845">
        <v>6</v>
      </c>
      <c r="U1845" t="s">
        <v>1254</v>
      </c>
      <c r="V1845" t="s">
        <v>1163</v>
      </c>
      <c r="W1845">
        <v>5170128075</v>
      </c>
      <c r="X1845">
        <v>0</v>
      </c>
      <c r="Z1845" t="s">
        <v>480</v>
      </c>
      <c r="AB1845" t="s">
        <v>785</v>
      </c>
    </row>
    <row r="1846" spans="1:28" x14ac:dyDescent="0.25">
      <c r="A1846" t="s">
        <v>1255</v>
      </c>
      <c r="B1846" t="s">
        <v>474</v>
      </c>
      <c r="C1846" t="s">
        <v>475</v>
      </c>
      <c r="D1846" t="s">
        <v>476</v>
      </c>
      <c r="E1846">
        <v>0</v>
      </c>
      <c r="F1846">
        <v>1</v>
      </c>
      <c r="G1846">
        <v>0</v>
      </c>
      <c r="H1846">
        <v>1</v>
      </c>
      <c r="I1846">
        <v>0</v>
      </c>
      <c r="J1846" s="168">
        <v>46202</v>
      </c>
      <c r="K1846" s="168">
        <v>46202</v>
      </c>
      <c r="L1846" s="168">
        <v>46202</v>
      </c>
      <c r="M1846" s="168">
        <v>46202</v>
      </c>
      <c r="N1846" t="s">
        <v>477</v>
      </c>
      <c r="O1846" t="s">
        <v>477</v>
      </c>
      <c r="P1846" s="168">
        <v>46202</v>
      </c>
      <c r="Q1846" s="168">
        <v>46202</v>
      </c>
      <c r="R1846" t="s">
        <v>477</v>
      </c>
      <c r="S1846" t="s">
        <v>477</v>
      </c>
      <c r="T1846">
        <v>6</v>
      </c>
      <c r="U1846" t="s">
        <v>1256</v>
      </c>
      <c r="V1846" t="s">
        <v>1163</v>
      </c>
      <c r="W1846">
        <v>5170128076</v>
      </c>
      <c r="X1846">
        <v>0</v>
      </c>
      <c r="Z1846" t="s">
        <v>480</v>
      </c>
      <c r="AB1846" t="s">
        <v>615</v>
      </c>
    </row>
    <row r="1847" spans="1:28" x14ac:dyDescent="0.25">
      <c r="A1847" t="s">
        <v>1255</v>
      </c>
      <c r="B1847" t="s">
        <v>482</v>
      </c>
      <c r="C1847" t="s">
        <v>490</v>
      </c>
      <c r="D1847" t="s">
        <v>491</v>
      </c>
      <c r="E1847">
        <v>0</v>
      </c>
      <c r="F1847">
        <v>1</v>
      </c>
      <c r="G1847">
        <v>0</v>
      </c>
      <c r="H1847">
        <v>0</v>
      </c>
      <c r="I1847">
        <v>0</v>
      </c>
      <c r="J1847" s="168">
        <v>46206</v>
      </c>
      <c r="K1847" s="168">
        <v>46206</v>
      </c>
      <c r="L1847" t="s">
        <v>477</v>
      </c>
      <c r="M1847" t="s">
        <v>477</v>
      </c>
      <c r="N1847" t="s">
        <v>477</v>
      </c>
      <c r="O1847" t="s">
        <v>477</v>
      </c>
      <c r="P1847" s="168">
        <v>46206</v>
      </c>
      <c r="Q1847" s="168">
        <v>46206</v>
      </c>
      <c r="R1847" t="s">
        <v>477</v>
      </c>
      <c r="S1847" t="s">
        <v>477</v>
      </c>
      <c r="T1847">
        <v>6</v>
      </c>
      <c r="U1847" t="s">
        <v>1256</v>
      </c>
      <c r="V1847" t="s">
        <v>1163</v>
      </c>
      <c r="W1847">
        <v>5170128077</v>
      </c>
      <c r="X1847">
        <v>0</v>
      </c>
      <c r="Z1847" t="s">
        <v>492</v>
      </c>
      <c r="AB1847" t="s">
        <v>501</v>
      </c>
    </row>
    <row r="1848" spans="1:28" x14ac:dyDescent="0.25">
      <c r="A1848" t="s">
        <v>1255</v>
      </c>
      <c r="B1848" t="s">
        <v>494</v>
      </c>
      <c r="C1848" t="s">
        <v>495</v>
      </c>
      <c r="D1848" t="s">
        <v>496</v>
      </c>
      <c r="E1848">
        <v>0.5</v>
      </c>
      <c r="F1848">
        <v>1</v>
      </c>
      <c r="G1848">
        <v>0</v>
      </c>
      <c r="H1848">
        <v>0</v>
      </c>
      <c r="I1848">
        <v>0</v>
      </c>
      <c r="J1848" s="168">
        <v>46287</v>
      </c>
      <c r="K1848" s="168">
        <v>46287</v>
      </c>
      <c r="L1848" t="s">
        <v>477</v>
      </c>
      <c r="M1848" t="s">
        <v>477</v>
      </c>
      <c r="N1848" t="s">
        <v>477</v>
      </c>
      <c r="O1848" t="s">
        <v>477</v>
      </c>
      <c r="P1848" s="168">
        <v>46213</v>
      </c>
      <c r="Q1848" s="168">
        <v>46213</v>
      </c>
      <c r="R1848" t="s">
        <v>477</v>
      </c>
      <c r="S1848" t="s">
        <v>477</v>
      </c>
      <c r="T1848">
        <v>6</v>
      </c>
      <c r="U1848" t="s">
        <v>1256</v>
      </c>
      <c r="V1848" t="s">
        <v>1163</v>
      </c>
      <c r="W1848">
        <v>5170128078</v>
      </c>
      <c r="X1848">
        <v>0</v>
      </c>
      <c r="Z1848" t="s">
        <v>492</v>
      </c>
      <c r="AB1848" t="s">
        <v>501</v>
      </c>
    </row>
    <row r="1849" spans="1:28" x14ac:dyDescent="0.25">
      <c r="A1849" t="s">
        <v>1255</v>
      </c>
      <c r="B1849" t="s">
        <v>498</v>
      </c>
      <c r="C1849" t="s">
        <v>499</v>
      </c>
      <c r="D1849" t="s">
        <v>500</v>
      </c>
      <c r="E1849">
        <v>0.2</v>
      </c>
      <c r="F1849">
        <v>1</v>
      </c>
      <c r="G1849">
        <v>0</v>
      </c>
      <c r="H1849">
        <v>0</v>
      </c>
      <c r="I1849">
        <v>0</v>
      </c>
      <c r="J1849" s="168">
        <v>46287</v>
      </c>
      <c r="K1849" s="168">
        <v>46287</v>
      </c>
      <c r="L1849" t="s">
        <v>477</v>
      </c>
      <c r="M1849" t="s">
        <v>477</v>
      </c>
      <c r="N1849" t="s">
        <v>477</v>
      </c>
      <c r="O1849" t="s">
        <v>477</v>
      </c>
      <c r="P1849" s="168">
        <v>46241</v>
      </c>
      <c r="Q1849" s="168">
        <v>46241</v>
      </c>
      <c r="R1849" t="s">
        <v>477</v>
      </c>
      <c r="S1849" t="s">
        <v>477</v>
      </c>
      <c r="T1849">
        <v>6</v>
      </c>
      <c r="U1849" t="s">
        <v>1256</v>
      </c>
      <c r="V1849" t="s">
        <v>1163</v>
      </c>
      <c r="W1849">
        <v>5170128079</v>
      </c>
      <c r="X1849">
        <v>0</v>
      </c>
      <c r="Z1849" t="s">
        <v>492</v>
      </c>
      <c r="AB1849" t="s">
        <v>501</v>
      </c>
    </row>
    <row r="1850" spans="1:28" x14ac:dyDescent="0.25">
      <c r="A1850" t="s">
        <v>1255</v>
      </c>
      <c r="B1850" t="s">
        <v>502</v>
      </c>
      <c r="C1850" t="s">
        <v>503</v>
      </c>
      <c r="D1850" t="s">
        <v>504</v>
      </c>
      <c r="E1850">
        <v>0.1</v>
      </c>
      <c r="F1850">
        <v>1</v>
      </c>
      <c r="G1850">
        <v>0</v>
      </c>
      <c r="H1850">
        <v>0</v>
      </c>
      <c r="I1850">
        <v>0</v>
      </c>
      <c r="J1850" s="168">
        <v>46287</v>
      </c>
      <c r="K1850" s="168">
        <v>46287</v>
      </c>
      <c r="L1850" t="s">
        <v>477</v>
      </c>
      <c r="M1850" t="s">
        <v>477</v>
      </c>
      <c r="N1850" t="s">
        <v>477</v>
      </c>
      <c r="O1850" t="s">
        <v>477</v>
      </c>
      <c r="P1850" s="168">
        <v>46287</v>
      </c>
      <c r="Q1850" s="168">
        <v>46287</v>
      </c>
      <c r="R1850" t="s">
        <v>477</v>
      </c>
      <c r="S1850" t="s">
        <v>477</v>
      </c>
      <c r="T1850">
        <v>6</v>
      </c>
      <c r="U1850" t="s">
        <v>1256</v>
      </c>
      <c r="V1850" t="s">
        <v>1163</v>
      </c>
      <c r="W1850">
        <v>5170128080</v>
      </c>
      <c r="X1850">
        <v>0</v>
      </c>
      <c r="Z1850" t="s">
        <v>492</v>
      </c>
      <c r="AB1850" t="s">
        <v>501</v>
      </c>
    </row>
    <row r="1851" spans="1:28" x14ac:dyDescent="0.25">
      <c r="A1851" t="s">
        <v>1255</v>
      </c>
      <c r="B1851" t="s">
        <v>505</v>
      </c>
      <c r="C1851" t="s">
        <v>506</v>
      </c>
      <c r="D1851" t="s">
        <v>507</v>
      </c>
      <c r="E1851">
        <v>0.2</v>
      </c>
      <c r="F1851">
        <v>1</v>
      </c>
      <c r="G1851">
        <v>0</v>
      </c>
      <c r="H1851">
        <v>0</v>
      </c>
      <c r="I1851">
        <v>0</v>
      </c>
      <c r="J1851" s="168">
        <v>46301</v>
      </c>
      <c r="K1851" s="168">
        <v>46301</v>
      </c>
      <c r="L1851" t="s">
        <v>477</v>
      </c>
      <c r="M1851" t="s">
        <v>477</v>
      </c>
      <c r="N1851" t="s">
        <v>477</v>
      </c>
      <c r="O1851" t="s">
        <v>477</v>
      </c>
      <c r="P1851" s="168">
        <v>46301</v>
      </c>
      <c r="Q1851" s="168">
        <v>46301</v>
      </c>
      <c r="R1851" t="s">
        <v>477</v>
      </c>
      <c r="S1851" t="s">
        <v>477</v>
      </c>
      <c r="T1851">
        <v>6</v>
      </c>
      <c r="U1851" t="s">
        <v>1256</v>
      </c>
      <c r="V1851" t="s">
        <v>1163</v>
      </c>
      <c r="W1851">
        <v>5170128081</v>
      </c>
      <c r="X1851">
        <v>0</v>
      </c>
      <c r="Z1851" t="s">
        <v>480</v>
      </c>
      <c r="AB1851" t="s">
        <v>501</v>
      </c>
    </row>
    <row r="1852" spans="1:28" x14ac:dyDescent="0.25">
      <c r="A1852" t="s">
        <v>1257</v>
      </c>
      <c r="B1852" t="s">
        <v>474</v>
      </c>
      <c r="C1852" t="s">
        <v>475</v>
      </c>
      <c r="D1852" t="s">
        <v>476</v>
      </c>
      <c r="E1852">
        <v>0</v>
      </c>
      <c r="F1852">
        <v>1</v>
      </c>
      <c r="G1852">
        <v>58</v>
      </c>
      <c r="H1852">
        <v>1</v>
      </c>
      <c r="I1852">
        <v>0</v>
      </c>
      <c r="J1852" s="168">
        <v>46202</v>
      </c>
      <c r="K1852" s="168">
        <v>46202</v>
      </c>
      <c r="L1852" s="168">
        <v>46202</v>
      </c>
      <c r="M1852" s="168">
        <v>46202</v>
      </c>
      <c r="N1852" t="s">
        <v>477</v>
      </c>
      <c r="O1852" t="s">
        <v>477</v>
      </c>
      <c r="P1852" s="168">
        <v>46202</v>
      </c>
      <c r="Q1852" s="168">
        <v>46202</v>
      </c>
      <c r="R1852" t="s">
        <v>477</v>
      </c>
      <c r="S1852" t="s">
        <v>477</v>
      </c>
      <c r="T1852">
        <v>6</v>
      </c>
      <c r="U1852" t="s">
        <v>1258</v>
      </c>
      <c r="V1852" t="s">
        <v>1163</v>
      </c>
      <c r="W1852">
        <v>5170128082</v>
      </c>
      <c r="X1852">
        <v>0</v>
      </c>
      <c r="Z1852" t="s">
        <v>480</v>
      </c>
      <c r="AB1852" t="s">
        <v>615</v>
      </c>
    </row>
    <row r="1853" spans="1:28" x14ac:dyDescent="0.25">
      <c r="A1853" t="s">
        <v>1257</v>
      </c>
      <c r="B1853" t="s">
        <v>482</v>
      </c>
      <c r="C1853" t="s">
        <v>490</v>
      </c>
      <c r="D1853" t="s">
        <v>491</v>
      </c>
      <c r="E1853">
        <v>0</v>
      </c>
      <c r="F1853">
        <v>1</v>
      </c>
      <c r="G1853">
        <v>58</v>
      </c>
      <c r="H1853">
        <v>0</v>
      </c>
      <c r="I1853">
        <v>0</v>
      </c>
      <c r="J1853" s="168">
        <v>46206</v>
      </c>
      <c r="K1853" s="168">
        <v>46206</v>
      </c>
      <c r="L1853" t="s">
        <v>477</v>
      </c>
      <c r="M1853" t="s">
        <v>477</v>
      </c>
      <c r="N1853" t="s">
        <v>477</v>
      </c>
      <c r="O1853" t="s">
        <v>477</v>
      </c>
      <c r="P1853" s="168">
        <v>46206</v>
      </c>
      <c r="Q1853" s="168">
        <v>46206</v>
      </c>
      <c r="R1853" t="s">
        <v>477</v>
      </c>
      <c r="S1853" t="s">
        <v>477</v>
      </c>
      <c r="T1853">
        <v>6</v>
      </c>
      <c r="U1853" t="s">
        <v>1258</v>
      </c>
      <c r="V1853" t="s">
        <v>1163</v>
      </c>
      <c r="W1853">
        <v>5170128083</v>
      </c>
      <c r="X1853">
        <v>0</v>
      </c>
      <c r="Z1853" t="s">
        <v>492</v>
      </c>
      <c r="AB1853" t="s">
        <v>501</v>
      </c>
    </row>
    <row r="1854" spans="1:28" x14ac:dyDescent="0.25">
      <c r="A1854" t="s">
        <v>1257</v>
      </c>
      <c r="B1854" t="s">
        <v>494</v>
      </c>
      <c r="C1854" t="s">
        <v>495</v>
      </c>
      <c r="D1854" t="s">
        <v>496</v>
      </c>
      <c r="E1854">
        <v>0.5</v>
      </c>
      <c r="F1854">
        <v>1</v>
      </c>
      <c r="G1854">
        <v>58</v>
      </c>
      <c r="H1854">
        <v>0</v>
      </c>
      <c r="I1854">
        <v>0</v>
      </c>
      <c r="J1854" s="168">
        <v>46287</v>
      </c>
      <c r="K1854" s="168">
        <v>46287</v>
      </c>
      <c r="L1854" t="s">
        <v>477</v>
      </c>
      <c r="M1854" t="s">
        <v>477</v>
      </c>
      <c r="N1854" t="s">
        <v>477</v>
      </c>
      <c r="O1854" t="s">
        <v>477</v>
      </c>
      <c r="P1854" s="168">
        <v>46213</v>
      </c>
      <c r="Q1854" s="168">
        <v>46213</v>
      </c>
      <c r="R1854" t="s">
        <v>477</v>
      </c>
      <c r="S1854" t="s">
        <v>477</v>
      </c>
      <c r="T1854">
        <v>6</v>
      </c>
      <c r="U1854" t="s">
        <v>1258</v>
      </c>
      <c r="V1854" t="s">
        <v>1163</v>
      </c>
      <c r="W1854">
        <v>5170128084</v>
      </c>
      <c r="X1854">
        <v>0</v>
      </c>
      <c r="Z1854" t="s">
        <v>492</v>
      </c>
      <c r="AB1854" t="s">
        <v>501</v>
      </c>
    </row>
    <row r="1855" spans="1:28" x14ac:dyDescent="0.25">
      <c r="A1855" t="s">
        <v>1257</v>
      </c>
      <c r="B1855" t="s">
        <v>498</v>
      </c>
      <c r="C1855" t="s">
        <v>499</v>
      </c>
      <c r="D1855" t="s">
        <v>500</v>
      </c>
      <c r="E1855">
        <v>0.2</v>
      </c>
      <c r="F1855">
        <v>1</v>
      </c>
      <c r="G1855">
        <v>58</v>
      </c>
      <c r="H1855">
        <v>0</v>
      </c>
      <c r="I1855">
        <v>0</v>
      </c>
      <c r="J1855" s="168">
        <v>46287</v>
      </c>
      <c r="K1855" s="168">
        <v>46287</v>
      </c>
      <c r="L1855" t="s">
        <v>477</v>
      </c>
      <c r="M1855" t="s">
        <v>477</v>
      </c>
      <c r="N1855" t="s">
        <v>477</v>
      </c>
      <c r="O1855" t="s">
        <v>477</v>
      </c>
      <c r="P1855" s="168">
        <v>46241</v>
      </c>
      <c r="Q1855" s="168">
        <v>46241</v>
      </c>
      <c r="R1855" t="s">
        <v>477</v>
      </c>
      <c r="S1855" t="s">
        <v>477</v>
      </c>
      <c r="T1855">
        <v>6</v>
      </c>
      <c r="U1855" t="s">
        <v>1258</v>
      </c>
      <c r="V1855" t="s">
        <v>1163</v>
      </c>
      <c r="W1855">
        <v>5170128085</v>
      </c>
      <c r="X1855">
        <v>0</v>
      </c>
      <c r="Z1855" t="s">
        <v>492</v>
      </c>
      <c r="AB1855" t="s">
        <v>501</v>
      </c>
    </row>
    <row r="1856" spans="1:28" x14ac:dyDescent="0.25">
      <c r="A1856" t="s">
        <v>1257</v>
      </c>
      <c r="B1856" t="s">
        <v>502</v>
      </c>
      <c r="C1856" t="s">
        <v>503</v>
      </c>
      <c r="D1856" t="s">
        <v>504</v>
      </c>
      <c r="E1856">
        <v>0.1</v>
      </c>
      <c r="F1856">
        <v>1</v>
      </c>
      <c r="G1856">
        <v>58</v>
      </c>
      <c r="H1856">
        <v>0</v>
      </c>
      <c r="I1856">
        <v>0</v>
      </c>
      <c r="J1856" s="168">
        <v>46287</v>
      </c>
      <c r="K1856" s="168">
        <v>46287</v>
      </c>
      <c r="L1856" t="s">
        <v>477</v>
      </c>
      <c r="M1856" t="s">
        <v>477</v>
      </c>
      <c r="N1856" t="s">
        <v>477</v>
      </c>
      <c r="O1856" t="s">
        <v>477</v>
      </c>
      <c r="P1856" s="168">
        <v>46287</v>
      </c>
      <c r="Q1856" s="168">
        <v>46287</v>
      </c>
      <c r="R1856" t="s">
        <v>477</v>
      </c>
      <c r="S1856" t="s">
        <v>477</v>
      </c>
      <c r="T1856">
        <v>6</v>
      </c>
      <c r="U1856" t="s">
        <v>1258</v>
      </c>
      <c r="V1856" t="s">
        <v>1163</v>
      </c>
      <c r="W1856">
        <v>5170128086</v>
      </c>
      <c r="X1856">
        <v>0</v>
      </c>
      <c r="Z1856" t="s">
        <v>492</v>
      </c>
      <c r="AB1856" t="s">
        <v>501</v>
      </c>
    </row>
    <row r="1857" spans="1:28" x14ac:dyDescent="0.25">
      <c r="A1857" t="s">
        <v>1257</v>
      </c>
      <c r="B1857" t="s">
        <v>505</v>
      </c>
      <c r="C1857" t="s">
        <v>506</v>
      </c>
      <c r="D1857" t="s">
        <v>507</v>
      </c>
      <c r="E1857">
        <v>0.2</v>
      </c>
      <c r="F1857">
        <v>1</v>
      </c>
      <c r="G1857">
        <v>58</v>
      </c>
      <c r="H1857">
        <v>0</v>
      </c>
      <c r="I1857">
        <v>0</v>
      </c>
      <c r="J1857" s="168">
        <v>46301</v>
      </c>
      <c r="K1857" s="168">
        <v>46301</v>
      </c>
      <c r="L1857" t="s">
        <v>477</v>
      </c>
      <c r="M1857" t="s">
        <v>477</v>
      </c>
      <c r="N1857" t="s">
        <v>477</v>
      </c>
      <c r="O1857" t="s">
        <v>477</v>
      </c>
      <c r="P1857" s="168">
        <v>46301</v>
      </c>
      <c r="Q1857" s="168">
        <v>46301</v>
      </c>
      <c r="R1857" t="s">
        <v>477</v>
      </c>
      <c r="S1857" t="s">
        <v>477</v>
      </c>
      <c r="T1857">
        <v>6</v>
      </c>
      <c r="U1857" t="s">
        <v>1258</v>
      </c>
      <c r="V1857" t="s">
        <v>1163</v>
      </c>
      <c r="W1857">
        <v>5170128087</v>
      </c>
      <c r="X1857">
        <v>0</v>
      </c>
      <c r="Z1857" t="s">
        <v>480</v>
      </c>
      <c r="AB1857" t="s">
        <v>501</v>
      </c>
    </row>
    <row r="1858" spans="1:28" x14ac:dyDescent="0.25">
      <c r="A1858" t="s">
        <v>1259</v>
      </c>
      <c r="B1858" t="s">
        <v>474</v>
      </c>
      <c r="C1858" t="s">
        <v>475</v>
      </c>
      <c r="D1858" t="s">
        <v>476</v>
      </c>
      <c r="E1858">
        <v>0</v>
      </c>
      <c r="F1858">
        <v>1</v>
      </c>
      <c r="G1858">
        <v>58</v>
      </c>
      <c r="H1858">
        <v>1</v>
      </c>
      <c r="I1858">
        <v>0</v>
      </c>
      <c r="J1858" s="168">
        <v>46202</v>
      </c>
      <c r="K1858" s="168">
        <v>46202</v>
      </c>
      <c r="L1858" s="168">
        <v>46202</v>
      </c>
      <c r="M1858" s="168">
        <v>46202</v>
      </c>
      <c r="N1858" t="s">
        <v>477</v>
      </c>
      <c r="O1858" t="s">
        <v>477</v>
      </c>
      <c r="P1858" s="168">
        <v>46202</v>
      </c>
      <c r="Q1858" s="168">
        <v>46202</v>
      </c>
      <c r="R1858" t="s">
        <v>477</v>
      </c>
      <c r="S1858" t="s">
        <v>477</v>
      </c>
      <c r="T1858">
        <v>6</v>
      </c>
      <c r="U1858" t="s">
        <v>1260</v>
      </c>
      <c r="V1858" t="s">
        <v>1163</v>
      </c>
      <c r="W1858">
        <v>5170128088</v>
      </c>
      <c r="X1858">
        <v>0</v>
      </c>
      <c r="Z1858" t="s">
        <v>480</v>
      </c>
      <c r="AB1858" t="s">
        <v>615</v>
      </c>
    </row>
    <row r="1859" spans="1:28" x14ac:dyDescent="0.25">
      <c r="A1859" t="s">
        <v>1259</v>
      </c>
      <c r="B1859" t="s">
        <v>482</v>
      </c>
      <c r="C1859" t="s">
        <v>490</v>
      </c>
      <c r="D1859" t="s">
        <v>491</v>
      </c>
      <c r="E1859">
        <v>0</v>
      </c>
      <c r="F1859">
        <v>1</v>
      </c>
      <c r="G1859">
        <v>58</v>
      </c>
      <c r="H1859">
        <v>1</v>
      </c>
      <c r="I1859">
        <v>0</v>
      </c>
      <c r="J1859" s="168">
        <v>46206</v>
      </c>
      <c r="K1859" s="168">
        <v>46206</v>
      </c>
      <c r="L1859" s="168">
        <v>46218</v>
      </c>
      <c r="M1859" s="168">
        <v>46218</v>
      </c>
      <c r="N1859" t="s">
        <v>477</v>
      </c>
      <c r="O1859" t="s">
        <v>477</v>
      </c>
      <c r="P1859" s="168">
        <v>46206</v>
      </c>
      <c r="Q1859" s="168">
        <v>46206</v>
      </c>
      <c r="R1859" t="s">
        <v>477</v>
      </c>
      <c r="S1859" t="s">
        <v>477</v>
      </c>
      <c r="T1859">
        <v>6</v>
      </c>
      <c r="U1859" t="s">
        <v>1260</v>
      </c>
      <c r="V1859" t="s">
        <v>1163</v>
      </c>
      <c r="W1859">
        <v>5170128089</v>
      </c>
      <c r="X1859">
        <v>0</v>
      </c>
      <c r="Z1859" t="s">
        <v>492</v>
      </c>
      <c r="AB1859" t="s">
        <v>737</v>
      </c>
    </row>
    <row r="1860" spans="1:28" x14ac:dyDescent="0.25">
      <c r="A1860" t="s">
        <v>1259</v>
      </c>
      <c r="B1860" t="s">
        <v>494</v>
      </c>
      <c r="C1860" t="s">
        <v>495</v>
      </c>
      <c r="D1860" t="s">
        <v>496</v>
      </c>
      <c r="E1860">
        <v>0.5</v>
      </c>
      <c r="F1860">
        <v>1</v>
      </c>
      <c r="G1860">
        <v>58</v>
      </c>
      <c r="H1860">
        <v>1</v>
      </c>
      <c r="I1860">
        <v>50</v>
      </c>
      <c r="J1860" s="168">
        <v>46287</v>
      </c>
      <c r="K1860" s="168">
        <v>46287</v>
      </c>
      <c r="L1860" s="168">
        <v>46218</v>
      </c>
      <c r="M1860" s="168">
        <v>46218</v>
      </c>
      <c r="N1860" t="s">
        <v>477</v>
      </c>
      <c r="O1860" t="s">
        <v>477</v>
      </c>
      <c r="P1860" s="168">
        <v>46213</v>
      </c>
      <c r="Q1860" s="168">
        <v>46213</v>
      </c>
      <c r="R1860" t="s">
        <v>477</v>
      </c>
      <c r="S1860" t="s">
        <v>477</v>
      </c>
      <c r="T1860">
        <v>6</v>
      </c>
      <c r="U1860" t="s">
        <v>1260</v>
      </c>
      <c r="V1860" t="s">
        <v>1163</v>
      </c>
      <c r="W1860">
        <v>5170128090</v>
      </c>
      <c r="X1860">
        <v>0</v>
      </c>
      <c r="Z1860" t="s">
        <v>492</v>
      </c>
      <c r="AB1860" t="s">
        <v>737</v>
      </c>
    </row>
    <row r="1861" spans="1:28" x14ac:dyDescent="0.25">
      <c r="A1861" t="s">
        <v>1259</v>
      </c>
      <c r="B1861" t="s">
        <v>498</v>
      </c>
      <c r="C1861" t="s">
        <v>499</v>
      </c>
      <c r="D1861" t="s">
        <v>500</v>
      </c>
      <c r="E1861">
        <v>0.2</v>
      </c>
      <c r="F1861">
        <v>1</v>
      </c>
      <c r="G1861">
        <v>58</v>
      </c>
      <c r="H1861">
        <v>1</v>
      </c>
      <c r="I1861">
        <v>20</v>
      </c>
      <c r="J1861" s="168">
        <v>46287</v>
      </c>
      <c r="K1861" s="168">
        <v>46287</v>
      </c>
      <c r="L1861" s="168">
        <v>46218</v>
      </c>
      <c r="M1861" s="168">
        <v>46218</v>
      </c>
      <c r="N1861" t="s">
        <v>477</v>
      </c>
      <c r="O1861" t="s">
        <v>477</v>
      </c>
      <c r="P1861" s="168">
        <v>46241</v>
      </c>
      <c r="Q1861" s="168">
        <v>46241</v>
      </c>
      <c r="R1861" t="s">
        <v>477</v>
      </c>
      <c r="S1861" t="s">
        <v>477</v>
      </c>
      <c r="T1861">
        <v>6</v>
      </c>
      <c r="U1861" t="s">
        <v>1260</v>
      </c>
      <c r="V1861" t="s">
        <v>1163</v>
      </c>
      <c r="W1861">
        <v>5170128091</v>
      </c>
      <c r="X1861">
        <v>0</v>
      </c>
      <c r="Z1861" t="s">
        <v>492</v>
      </c>
      <c r="AB1861" t="s">
        <v>737</v>
      </c>
    </row>
    <row r="1862" spans="1:28" x14ac:dyDescent="0.25">
      <c r="A1862" t="s">
        <v>1259</v>
      </c>
      <c r="B1862" t="s">
        <v>502</v>
      </c>
      <c r="C1862" t="s">
        <v>503</v>
      </c>
      <c r="D1862" t="s">
        <v>504</v>
      </c>
      <c r="E1862">
        <v>0.1</v>
      </c>
      <c r="F1862">
        <v>1</v>
      </c>
      <c r="G1862">
        <v>58</v>
      </c>
      <c r="H1862">
        <v>1</v>
      </c>
      <c r="I1862">
        <v>10</v>
      </c>
      <c r="J1862" s="168">
        <v>46287</v>
      </c>
      <c r="K1862" s="168">
        <v>46287</v>
      </c>
      <c r="L1862" s="168">
        <v>46218</v>
      </c>
      <c r="M1862" s="168">
        <v>46248</v>
      </c>
      <c r="N1862" t="s">
        <v>477</v>
      </c>
      <c r="O1862" t="s">
        <v>477</v>
      </c>
      <c r="P1862" s="168">
        <v>46287</v>
      </c>
      <c r="Q1862" s="168">
        <v>46287</v>
      </c>
      <c r="R1862" t="s">
        <v>477</v>
      </c>
      <c r="S1862" t="s">
        <v>477</v>
      </c>
      <c r="T1862">
        <v>6</v>
      </c>
      <c r="U1862" t="s">
        <v>1260</v>
      </c>
      <c r="V1862" t="s">
        <v>1163</v>
      </c>
      <c r="W1862">
        <v>5170128092</v>
      </c>
      <c r="X1862">
        <v>0</v>
      </c>
      <c r="Z1862" t="s">
        <v>492</v>
      </c>
      <c r="AB1862" t="s">
        <v>580</v>
      </c>
    </row>
    <row r="1863" spans="1:28" x14ac:dyDescent="0.25">
      <c r="A1863" t="s">
        <v>1259</v>
      </c>
      <c r="B1863" t="s">
        <v>505</v>
      </c>
      <c r="C1863" t="s">
        <v>506</v>
      </c>
      <c r="D1863" t="s">
        <v>507</v>
      </c>
      <c r="E1863">
        <v>0.2</v>
      </c>
      <c r="F1863">
        <v>1</v>
      </c>
      <c r="G1863">
        <v>58</v>
      </c>
      <c r="H1863">
        <v>1</v>
      </c>
      <c r="I1863">
        <v>20</v>
      </c>
      <c r="J1863" s="168">
        <v>46301</v>
      </c>
      <c r="K1863" s="168">
        <v>46301</v>
      </c>
      <c r="L1863" s="168">
        <v>46255</v>
      </c>
      <c r="M1863" s="168">
        <v>46255</v>
      </c>
      <c r="N1863" t="s">
        <v>477</v>
      </c>
      <c r="O1863" t="s">
        <v>477</v>
      </c>
      <c r="P1863" s="168">
        <v>46301</v>
      </c>
      <c r="Q1863" s="168">
        <v>46301</v>
      </c>
      <c r="R1863" t="s">
        <v>477</v>
      </c>
      <c r="S1863" t="s">
        <v>477</v>
      </c>
      <c r="T1863">
        <v>6</v>
      </c>
      <c r="U1863" t="s">
        <v>1260</v>
      </c>
      <c r="V1863" t="s">
        <v>1163</v>
      </c>
      <c r="W1863">
        <v>5170128093</v>
      </c>
      <c r="X1863">
        <v>0</v>
      </c>
      <c r="Z1863" t="s">
        <v>480</v>
      </c>
      <c r="AB1863" t="s">
        <v>617</v>
      </c>
    </row>
    <row r="1864" spans="1:28" x14ac:dyDescent="0.25">
      <c r="A1864" t="s">
        <v>1261</v>
      </c>
      <c r="B1864" t="s">
        <v>474</v>
      </c>
      <c r="C1864" t="s">
        <v>475</v>
      </c>
      <c r="D1864" t="s">
        <v>476</v>
      </c>
      <c r="E1864">
        <v>0</v>
      </c>
      <c r="F1864">
        <v>1</v>
      </c>
      <c r="G1864">
        <v>58</v>
      </c>
      <c r="H1864">
        <v>1</v>
      </c>
      <c r="I1864">
        <v>0</v>
      </c>
      <c r="J1864" s="168">
        <v>46321</v>
      </c>
      <c r="K1864" s="168">
        <v>46321</v>
      </c>
      <c r="L1864" s="168">
        <v>46216</v>
      </c>
      <c r="M1864" s="168">
        <v>46216</v>
      </c>
      <c r="N1864" t="s">
        <v>477</v>
      </c>
      <c r="O1864" t="s">
        <v>477</v>
      </c>
      <c r="P1864" s="168">
        <v>46321</v>
      </c>
      <c r="Q1864" s="168">
        <v>46321</v>
      </c>
      <c r="R1864" t="s">
        <v>477</v>
      </c>
      <c r="S1864" t="s">
        <v>477</v>
      </c>
      <c r="T1864">
        <v>6</v>
      </c>
      <c r="U1864" t="s">
        <v>1262</v>
      </c>
      <c r="V1864" t="s">
        <v>1163</v>
      </c>
      <c r="W1864">
        <v>5170128094</v>
      </c>
      <c r="X1864">
        <v>0</v>
      </c>
      <c r="Z1864" t="s">
        <v>480</v>
      </c>
      <c r="AB1864" t="s">
        <v>641</v>
      </c>
    </row>
    <row r="1865" spans="1:28" x14ac:dyDescent="0.25">
      <c r="A1865" t="s">
        <v>1261</v>
      </c>
      <c r="B1865" t="s">
        <v>482</v>
      </c>
      <c r="C1865" t="s">
        <v>490</v>
      </c>
      <c r="D1865" t="s">
        <v>491</v>
      </c>
      <c r="E1865">
        <v>0</v>
      </c>
      <c r="F1865">
        <v>1</v>
      </c>
      <c r="G1865">
        <v>58</v>
      </c>
      <c r="H1865">
        <v>1</v>
      </c>
      <c r="I1865">
        <v>0</v>
      </c>
      <c r="J1865" s="168">
        <v>46325</v>
      </c>
      <c r="K1865" s="168">
        <v>46325</v>
      </c>
      <c r="L1865" s="168">
        <v>46227</v>
      </c>
      <c r="M1865" s="168">
        <v>46227</v>
      </c>
      <c r="N1865" t="s">
        <v>477</v>
      </c>
      <c r="O1865" t="s">
        <v>477</v>
      </c>
      <c r="P1865" s="168">
        <v>46325</v>
      </c>
      <c r="Q1865" s="168">
        <v>46325</v>
      </c>
      <c r="R1865" t="s">
        <v>477</v>
      </c>
      <c r="S1865" t="s">
        <v>477</v>
      </c>
      <c r="T1865">
        <v>6</v>
      </c>
      <c r="U1865" t="s">
        <v>1262</v>
      </c>
      <c r="V1865" t="s">
        <v>1163</v>
      </c>
      <c r="W1865">
        <v>5170128095</v>
      </c>
      <c r="X1865">
        <v>0</v>
      </c>
      <c r="Z1865" t="s">
        <v>492</v>
      </c>
      <c r="AB1865" t="s">
        <v>762</v>
      </c>
    </row>
    <row r="1866" spans="1:28" x14ac:dyDescent="0.25">
      <c r="A1866" t="s">
        <v>1261</v>
      </c>
      <c r="B1866" t="s">
        <v>494</v>
      </c>
      <c r="C1866" t="s">
        <v>495</v>
      </c>
      <c r="D1866" t="s">
        <v>496</v>
      </c>
      <c r="E1866">
        <v>0.5</v>
      </c>
      <c r="F1866">
        <v>1</v>
      </c>
      <c r="G1866">
        <v>58</v>
      </c>
      <c r="H1866">
        <v>1</v>
      </c>
      <c r="I1866">
        <v>50</v>
      </c>
      <c r="J1866" s="168">
        <v>46373</v>
      </c>
      <c r="K1866" s="168">
        <v>46373</v>
      </c>
      <c r="L1866" s="168">
        <v>46227</v>
      </c>
      <c r="M1866" s="168">
        <v>46227</v>
      </c>
      <c r="N1866" t="s">
        <v>477</v>
      </c>
      <c r="O1866" t="s">
        <v>477</v>
      </c>
      <c r="P1866" s="168">
        <v>46332</v>
      </c>
      <c r="Q1866" s="168">
        <v>46332</v>
      </c>
      <c r="R1866" t="s">
        <v>477</v>
      </c>
      <c r="S1866" t="s">
        <v>477</v>
      </c>
      <c r="T1866">
        <v>6</v>
      </c>
      <c r="U1866" t="s">
        <v>1262</v>
      </c>
      <c r="V1866" t="s">
        <v>1163</v>
      </c>
      <c r="W1866">
        <v>5170128096</v>
      </c>
      <c r="X1866">
        <v>0</v>
      </c>
      <c r="Z1866" t="s">
        <v>492</v>
      </c>
      <c r="AB1866" t="s">
        <v>762</v>
      </c>
    </row>
    <row r="1867" spans="1:28" x14ac:dyDescent="0.25">
      <c r="A1867" t="s">
        <v>1261</v>
      </c>
      <c r="B1867" t="s">
        <v>498</v>
      </c>
      <c r="C1867" t="s">
        <v>499</v>
      </c>
      <c r="D1867" t="s">
        <v>500</v>
      </c>
      <c r="E1867">
        <v>0.2</v>
      </c>
      <c r="F1867">
        <v>1</v>
      </c>
      <c r="G1867">
        <v>58</v>
      </c>
      <c r="H1867">
        <v>1</v>
      </c>
      <c r="I1867">
        <v>20</v>
      </c>
      <c r="J1867" s="168">
        <v>46373</v>
      </c>
      <c r="K1867" s="168">
        <v>46373</v>
      </c>
      <c r="L1867" s="168">
        <v>46227</v>
      </c>
      <c r="M1867" s="168">
        <v>46227</v>
      </c>
      <c r="N1867" t="s">
        <v>477</v>
      </c>
      <c r="O1867" t="s">
        <v>477</v>
      </c>
      <c r="P1867" s="168">
        <v>46353</v>
      </c>
      <c r="Q1867" s="168">
        <v>46353</v>
      </c>
      <c r="R1867" t="s">
        <v>477</v>
      </c>
      <c r="S1867" t="s">
        <v>477</v>
      </c>
      <c r="T1867">
        <v>6</v>
      </c>
      <c r="U1867" t="s">
        <v>1262</v>
      </c>
      <c r="V1867" t="s">
        <v>1163</v>
      </c>
      <c r="W1867">
        <v>5170128097</v>
      </c>
      <c r="X1867">
        <v>0</v>
      </c>
      <c r="Z1867" t="s">
        <v>492</v>
      </c>
      <c r="AB1867" t="s">
        <v>762</v>
      </c>
    </row>
    <row r="1868" spans="1:28" x14ac:dyDescent="0.25">
      <c r="A1868" t="s">
        <v>1261</v>
      </c>
      <c r="B1868" t="s">
        <v>502</v>
      </c>
      <c r="C1868" t="s">
        <v>503</v>
      </c>
      <c r="D1868" t="s">
        <v>504</v>
      </c>
      <c r="E1868">
        <v>0.1</v>
      </c>
      <c r="F1868">
        <v>1</v>
      </c>
      <c r="G1868">
        <v>58</v>
      </c>
      <c r="H1868">
        <v>1</v>
      </c>
      <c r="I1868">
        <v>10</v>
      </c>
      <c r="J1868" s="168">
        <v>46373</v>
      </c>
      <c r="K1868" s="168">
        <v>46373</v>
      </c>
      <c r="L1868" s="168">
        <v>46227</v>
      </c>
      <c r="M1868" s="168">
        <v>46255</v>
      </c>
      <c r="N1868" t="s">
        <v>477</v>
      </c>
      <c r="O1868" t="s">
        <v>477</v>
      </c>
      <c r="P1868" s="168">
        <v>46373</v>
      </c>
      <c r="Q1868" s="168">
        <v>46373</v>
      </c>
      <c r="R1868" t="s">
        <v>477</v>
      </c>
      <c r="S1868" t="s">
        <v>477</v>
      </c>
      <c r="T1868">
        <v>6</v>
      </c>
      <c r="U1868" t="s">
        <v>1262</v>
      </c>
      <c r="V1868" t="s">
        <v>1163</v>
      </c>
      <c r="W1868">
        <v>5170128098</v>
      </c>
      <c r="X1868">
        <v>0</v>
      </c>
      <c r="Z1868" t="s">
        <v>492</v>
      </c>
      <c r="AB1868" t="s">
        <v>617</v>
      </c>
    </row>
    <row r="1869" spans="1:28" x14ac:dyDescent="0.25">
      <c r="A1869" t="s">
        <v>1261</v>
      </c>
      <c r="B1869" t="s">
        <v>505</v>
      </c>
      <c r="C1869" t="s">
        <v>506</v>
      </c>
      <c r="D1869" t="s">
        <v>507</v>
      </c>
      <c r="E1869">
        <v>0.2</v>
      </c>
      <c r="F1869">
        <v>1</v>
      </c>
      <c r="G1869">
        <v>58</v>
      </c>
      <c r="H1869">
        <v>1</v>
      </c>
      <c r="I1869">
        <v>20</v>
      </c>
      <c r="J1869" s="168">
        <v>46387</v>
      </c>
      <c r="K1869" s="168">
        <v>46387</v>
      </c>
      <c r="L1869" s="168">
        <v>46265</v>
      </c>
      <c r="M1869" s="168">
        <v>46265</v>
      </c>
      <c r="N1869" t="s">
        <v>477</v>
      </c>
      <c r="O1869" t="s">
        <v>477</v>
      </c>
      <c r="P1869" s="168">
        <v>46387</v>
      </c>
      <c r="Q1869" s="168">
        <v>46387</v>
      </c>
      <c r="R1869" t="s">
        <v>477</v>
      </c>
      <c r="S1869" t="s">
        <v>477</v>
      </c>
      <c r="T1869">
        <v>6</v>
      </c>
      <c r="U1869" t="s">
        <v>1262</v>
      </c>
      <c r="V1869" t="s">
        <v>1163</v>
      </c>
      <c r="W1869">
        <v>5170128099</v>
      </c>
      <c r="X1869">
        <v>0</v>
      </c>
      <c r="Z1869" t="s">
        <v>480</v>
      </c>
      <c r="AB1869" t="s">
        <v>861</v>
      </c>
    </row>
    <row r="1870" spans="1:28" x14ac:dyDescent="0.25">
      <c r="A1870" t="s">
        <v>1263</v>
      </c>
      <c r="B1870" t="s">
        <v>474</v>
      </c>
      <c r="C1870" t="s">
        <v>475</v>
      </c>
      <c r="D1870" t="s">
        <v>476</v>
      </c>
      <c r="E1870">
        <v>0</v>
      </c>
      <c r="F1870">
        <v>1</v>
      </c>
      <c r="G1870">
        <v>58</v>
      </c>
      <c r="H1870">
        <v>0</v>
      </c>
      <c r="I1870">
        <v>0</v>
      </c>
      <c r="J1870" s="168">
        <v>46321</v>
      </c>
      <c r="K1870" s="168">
        <v>46321</v>
      </c>
      <c r="L1870" t="s">
        <v>477</v>
      </c>
      <c r="M1870" t="s">
        <v>477</v>
      </c>
      <c r="N1870" t="s">
        <v>477</v>
      </c>
      <c r="O1870" t="s">
        <v>477</v>
      </c>
      <c r="P1870" s="168">
        <v>46321</v>
      </c>
      <c r="Q1870" s="168">
        <v>46321</v>
      </c>
      <c r="R1870" t="s">
        <v>477</v>
      </c>
      <c r="S1870" t="s">
        <v>477</v>
      </c>
      <c r="T1870">
        <v>6</v>
      </c>
      <c r="U1870" t="s">
        <v>1264</v>
      </c>
      <c r="V1870" t="s">
        <v>1163</v>
      </c>
      <c r="W1870">
        <v>5170128100</v>
      </c>
      <c r="X1870">
        <v>0</v>
      </c>
      <c r="Z1870" t="s">
        <v>480</v>
      </c>
      <c r="AB1870" t="s">
        <v>501</v>
      </c>
    </row>
    <row r="1871" spans="1:28" x14ac:dyDescent="0.25">
      <c r="A1871" t="s">
        <v>1263</v>
      </c>
      <c r="B1871" t="s">
        <v>482</v>
      </c>
      <c r="C1871" t="s">
        <v>490</v>
      </c>
      <c r="D1871" t="s">
        <v>491</v>
      </c>
      <c r="E1871">
        <v>0</v>
      </c>
      <c r="F1871">
        <v>1</v>
      </c>
      <c r="G1871">
        <v>58</v>
      </c>
      <c r="H1871">
        <v>0</v>
      </c>
      <c r="I1871">
        <v>0</v>
      </c>
      <c r="J1871" s="168">
        <v>46325</v>
      </c>
      <c r="K1871" s="168">
        <v>46325</v>
      </c>
      <c r="L1871" t="s">
        <v>477</v>
      </c>
      <c r="M1871" t="s">
        <v>477</v>
      </c>
      <c r="N1871" t="s">
        <v>477</v>
      </c>
      <c r="O1871" t="s">
        <v>477</v>
      </c>
      <c r="P1871" s="168">
        <v>46325</v>
      </c>
      <c r="Q1871" s="168">
        <v>46325</v>
      </c>
      <c r="R1871" t="s">
        <v>477</v>
      </c>
      <c r="S1871" t="s">
        <v>477</v>
      </c>
      <c r="T1871">
        <v>6</v>
      </c>
      <c r="U1871" t="s">
        <v>1264</v>
      </c>
      <c r="V1871" t="s">
        <v>1163</v>
      </c>
      <c r="W1871">
        <v>5170128101</v>
      </c>
      <c r="X1871">
        <v>0</v>
      </c>
      <c r="Z1871" t="s">
        <v>492</v>
      </c>
      <c r="AB1871" t="s">
        <v>501</v>
      </c>
    </row>
    <row r="1872" spans="1:28" x14ac:dyDescent="0.25">
      <c r="A1872" t="s">
        <v>1263</v>
      </c>
      <c r="B1872" t="s">
        <v>494</v>
      </c>
      <c r="C1872" t="s">
        <v>495</v>
      </c>
      <c r="D1872" t="s">
        <v>496</v>
      </c>
      <c r="E1872">
        <v>0.5</v>
      </c>
      <c r="F1872">
        <v>1</v>
      </c>
      <c r="G1872">
        <v>58</v>
      </c>
      <c r="H1872">
        <v>0</v>
      </c>
      <c r="I1872">
        <v>0</v>
      </c>
      <c r="J1872" s="168">
        <v>46373</v>
      </c>
      <c r="K1872" s="168">
        <v>46373</v>
      </c>
      <c r="L1872" t="s">
        <v>477</v>
      </c>
      <c r="M1872" t="s">
        <v>477</v>
      </c>
      <c r="N1872" t="s">
        <v>477</v>
      </c>
      <c r="O1872" t="s">
        <v>477</v>
      </c>
      <c r="P1872" s="168">
        <v>46332</v>
      </c>
      <c r="Q1872" s="168">
        <v>46332</v>
      </c>
      <c r="R1872" t="s">
        <v>477</v>
      </c>
      <c r="S1872" t="s">
        <v>477</v>
      </c>
      <c r="T1872">
        <v>6</v>
      </c>
      <c r="U1872" t="s">
        <v>1264</v>
      </c>
      <c r="V1872" t="s">
        <v>1163</v>
      </c>
      <c r="W1872">
        <v>5170128102</v>
      </c>
      <c r="X1872">
        <v>0</v>
      </c>
      <c r="Z1872" t="s">
        <v>492</v>
      </c>
      <c r="AB1872" t="s">
        <v>501</v>
      </c>
    </row>
    <row r="1873" spans="1:28" x14ac:dyDescent="0.25">
      <c r="A1873" t="s">
        <v>1263</v>
      </c>
      <c r="B1873" t="s">
        <v>498</v>
      </c>
      <c r="C1873" t="s">
        <v>499</v>
      </c>
      <c r="D1873" t="s">
        <v>500</v>
      </c>
      <c r="E1873">
        <v>0.2</v>
      </c>
      <c r="F1873">
        <v>1</v>
      </c>
      <c r="G1873">
        <v>58</v>
      </c>
      <c r="H1873">
        <v>0</v>
      </c>
      <c r="I1873">
        <v>0</v>
      </c>
      <c r="J1873" s="168">
        <v>46373</v>
      </c>
      <c r="K1873" s="168">
        <v>46373</v>
      </c>
      <c r="L1873" t="s">
        <v>477</v>
      </c>
      <c r="M1873" t="s">
        <v>477</v>
      </c>
      <c r="N1873" t="s">
        <v>477</v>
      </c>
      <c r="O1873" t="s">
        <v>477</v>
      </c>
      <c r="P1873" s="168">
        <v>46353</v>
      </c>
      <c r="Q1873" s="168">
        <v>46353</v>
      </c>
      <c r="R1873" t="s">
        <v>477</v>
      </c>
      <c r="S1873" t="s">
        <v>477</v>
      </c>
      <c r="T1873">
        <v>6</v>
      </c>
      <c r="U1873" t="s">
        <v>1264</v>
      </c>
      <c r="V1873" t="s">
        <v>1163</v>
      </c>
      <c r="W1873">
        <v>5170128103</v>
      </c>
      <c r="X1873">
        <v>0</v>
      </c>
      <c r="Z1873" t="s">
        <v>492</v>
      </c>
      <c r="AB1873" t="s">
        <v>501</v>
      </c>
    </row>
    <row r="1874" spans="1:28" x14ac:dyDescent="0.25">
      <c r="A1874" t="s">
        <v>1263</v>
      </c>
      <c r="B1874" t="s">
        <v>502</v>
      </c>
      <c r="C1874" t="s">
        <v>503</v>
      </c>
      <c r="D1874" t="s">
        <v>504</v>
      </c>
      <c r="E1874">
        <v>0.1</v>
      </c>
      <c r="F1874">
        <v>1</v>
      </c>
      <c r="G1874">
        <v>58</v>
      </c>
      <c r="H1874">
        <v>0</v>
      </c>
      <c r="I1874">
        <v>0</v>
      </c>
      <c r="J1874" s="168">
        <v>46373</v>
      </c>
      <c r="K1874" s="168">
        <v>46373</v>
      </c>
      <c r="L1874" t="s">
        <v>477</v>
      </c>
      <c r="M1874" t="s">
        <v>477</v>
      </c>
      <c r="N1874" t="s">
        <v>477</v>
      </c>
      <c r="O1874" t="s">
        <v>477</v>
      </c>
      <c r="P1874" s="168">
        <v>46373</v>
      </c>
      <c r="Q1874" s="168">
        <v>46373</v>
      </c>
      <c r="R1874" t="s">
        <v>477</v>
      </c>
      <c r="S1874" t="s">
        <v>477</v>
      </c>
      <c r="T1874">
        <v>6</v>
      </c>
      <c r="U1874" t="s">
        <v>1264</v>
      </c>
      <c r="V1874" t="s">
        <v>1163</v>
      </c>
      <c r="W1874">
        <v>5170128104</v>
      </c>
      <c r="X1874">
        <v>0</v>
      </c>
      <c r="Z1874" t="s">
        <v>492</v>
      </c>
      <c r="AB1874" t="s">
        <v>501</v>
      </c>
    </row>
    <row r="1875" spans="1:28" x14ac:dyDescent="0.25">
      <c r="A1875" t="s">
        <v>1263</v>
      </c>
      <c r="B1875" t="s">
        <v>505</v>
      </c>
      <c r="C1875" t="s">
        <v>506</v>
      </c>
      <c r="D1875" t="s">
        <v>507</v>
      </c>
      <c r="E1875">
        <v>0.2</v>
      </c>
      <c r="F1875">
        <v>1</v>
      </c>
      <c r="G1875">
        <v>58</v>
      </c>
      <c r="H1875">
        <v>0</v>
      </c>
      <c r="I1875">
        <v>0</v>
      </c>
      <c r="J1875" s="168">
        <v>46387</v>
      </c>
      <c r="K1875" s="168">
        <v>46387</v>
      </c>
      <c r="L1875" t="s">
        <v>477</v>
      </c>
      <c r="M1875" t="s">
        <v>477</v>
      </c>
      <c r="N1875" t="s">
        <v>477</v>
      </c>
      <c r="O1875" t="s">
        <v>477</v>
      </c>
      <c r="P1875" s="168">
        <v>46387</v>
      </c>
      <c r="Q1875" s="168">
        <v>46387</v>
      </c>
      <c r="R1875" t="s">
        <v>477</v>
      </c>
      <c r="S1875" t="s">
        <v>477</v>
      </c>
      <c r="T1875">
        <v>6</v>
      </c>
      <c r="U1875" t="s">
        <v>1264</v>
      </c>
      <c r="V1875" t="s">
        <v>1163</v>
      </c>
      <c r="W1875">
        <v>5170128105</v>
      </c>
      <c r="X1875">
        <v>0</v>
      </c>
      <c r="Z1875" t="s">
        <v>480</v>
      </c>
      <c r="AB1875" t="s">
        <v>501</v>
      </c>
    </row>
    <row r="1876" spans="1:28" x14ac:dyDescent="0.25">
      <c r="A1876" t="s">
        <v>1265</v>
      </c>
      <c r="B1876" t="s">
        <v>474</v>
      </c>
      <c r="C1876" t="s">
        <v>475</v>
      </c>
      <c r="D1876" t="s">
        <v>476</v>
      </c>
      <c r="E1876">
        <v>0</v>
      </c>
      <c r="F1876">
        <v>1</v>
      </c>
      <c r="G1876">
        <v>58</v>
      </c>
      <c r="H1876">
        <v>0</v>
      </c>
      <c r="I1876">
        <v>0</v>
      </c>
      <c r="J1876" s="168">
        <v>46321</v>
      </c>
      <c r="K1876" s="168">
        <v>46321</v>
      </c>
      <c r="L1876" t="s">
        <v>477</v>
      </c>
      <c r="M1876" t="s">
        <v>477</v>
      </c>
      <c r="N1876" t="s">
        <v>477</v>
      </c>
      <c r="O1876" t="s">
        <v>477</v>
      </c>
      <c r="P1876" s="168">
        <v>46321</v>
      </c>
      <c r="Q1876" s="168">
        <v>46321</v>
      </c>
      <c r="R1876" t="s">
        <v>477</v>
      </c>
      <c r="S1876" t="s">
        <v>477</v>
      </c>
      <c r="T1876">
        <v>6</v>
      </c>
      <c r="U1876" t="s">
        <v>1266</v>
      </c>
      <c r="V1876" t="s">
        <v>1163</v>
      </c>
      <c r="W1876">
        <v>5170128106</v>
      </c>
      <c r="X1876">
        <v>0</v>
      </c>
      <c r="Z1876" t="s">
        <v>480</v>
      </c>
      <c r="AB1876" t="s">
        <v>501</v>
      </c>
    </row>
    <row r="1877" spans="1:28" x14ac:dyDescent="0.25">
      <c r="A1877" t="s">
        <v>1265</v>
      </c>
      <c r="B1877" t="s">
        <v>482</v>
      </c>
      <c r="C1877" t="s">
        <v>490</v>
      </c>
      <c r="D1877" t="s">
        <v>491</v>
      </c>
      <c r="E1877">
        <v>0</v>
      </c>
      <c r="F1877">
        <v>1</v>
      </c>
      <c r="G1877">
        <v>58</v>
      </c>
      <c r="H1877">
        <v>0</v>
      </c>
      <c r="I1877">
        <v>0</v>
      </c>
      <c r="J1877" s="168">
        <v>46325</v>
      </c>
      <c r="K1877" s="168">
        <v>46325</v>
      </c>
      <c r="L1877" t="s">
        <v>477</v>
      </c>
      <c r="M1877" t="s">
        <v>477</v>
      </c>
      <c r="N1877" t="s">
        <v>477</v>
      </c>
      <c r="O1877" t="s">
        <v>477</v>
      </c>
      <c r="P1877" s="168">
        <v>46325</v>
      </c>
      <c r="Q1877" s="168">
        <v>46325</v>
      </c>
      <c r="R1877" t="s">
        <v>477</v>
      </c>
      <c r="S1877" t="s">
        <v>477</v>
      </c>
      <c r="T1877">
        <v>6</v>
      </c>
      <c r="U1877" t="s">
        <v>1266</v>
      </c>
      <c r="V1877" t="s">
        <v>1163</v>
      </c>
      <c r="W1877">
        <v>5170128107</v>
      </c>
      <c r="X1877">
        <v>0</v>
      </c>
      <c r="Z1877" t="s">
        <v>492</v>
      </c>
      <c r="AB1877" t="s">
        <v>501</v>
      </c>
    </row>
    <row r="1878" spans="1:28" x14ac:dyDescent="0.25">
      <c r="A1878" t="s">
        <v>1265</v>
      </c>
      <c r="B1878" t="s">
        <v>494</v>
      </c>
      <c r="C1878" t="s">
        <v>495</v>
      </c>
      <c r="D1878" t="s">
        <v>496</v>
      </c>
      <c r="E1878">
        <v>0.5</v>
      </c>
      <c r="F1878">
        <v>1</v>
      </c>
      <c r="G1878">
        <v>58</v>
      </c>
      <c r="H1878">
        <v>0</v>
      </c>
      <c r="I1878">
        <v>0</v>
      </c>
      <c r="J1878" s="168">
        <v>46373</v>
      </c>
      <c r="K1878" s="168">
        <v>46373</v>
      </c>
      <c r="L1878" t="s">
        <v>477</v>
      </c>
      <c r="M1878" t="s">
        <v>477</v>
      </c>
      <c r="N1878" t="s">
        <v>477</v>
      </c>
      <c r="O1878" t="s">
        <v>477</v>
      </c>
      <c r="P1878" s="168">
        <v>46332</v>
      </c>
      <c r="Q1878" s="168">
        <v>46332</v>
      </c>
      <c r="R1878" t="s">
        <v>477</v>
      </c>
      <c r="S1878" t="s">
        <v>477</v>
      </c>
      <c r="T1878">
        <v>6</v>
      </c>
      <c r="U1878" t="s">
        <v>1266</v>
      </c>
      <c r="V1878" t="s">
        <v>1163</v>
      </c>
      <c r="W1878">
        <v>5170128108</v>
      </c>
      <c r="X1878">
        <v>0</v>
      </c>
      <c r="Z1878" t="s">
        <v>492</v>
      </c>
      <c r="AB1878" t="s">
        <v>501</v>
      </c>
    </row>
    <row r="1879" spans="1:28" x14ac:dyDescent="0.25">
      <c r="A1879" t="s">
        <v>1265</v>
      </c>
      <c r="B1879" t="s">
        <v>498</v>
      </c>
      <c r="C1879" t="s">
        <v>499</v>
      </c>
      <c r="D1879" t="s">
        <v>500</v>
      </c>
      <c r="E1879">
        <v>0.2</v>
      </c>
      <c r="F1879">
        <v>1</v>
      </c>
      <c r="G1879">
        <v>58</v>
      </c>
      <c r="H1879">
        <v>0</v>
      </c>
      <c r="I1879">
        <v>0</v>
      </c>
      <c r="J1879" s="168">
        <v>46373</v>
      </c>
      <c r="K1879" s="168">
        <v>46373</v>
      </c>
      <c r="L1879" t="s">
        <v>477</v>
      </c>
      <c r="M1879" t="s">
        <v>477</v>
      </c>
      <c r="N1879" t="s">
        <v>477</v>
      </c>
      <c r="O1879" t="s">
        <v>477</v>
      </c>
      <c r="P1879" s="168">
        <v>46353</v>
      </c>
      <c r="Q1879" s="168">
        <v>46353</v>
      </c>
      <c r="R1879" t="s">
        <v>477</v>
      </c>
      <c r="S1879" t="s">
        <v>477</v>
      </c>
      <c r="T1879">
        <v>6</v>
      </c>
      <c r="U1879" t="s">
        <v>1266</v>
      </c>
      <c r="V1879" t="s">
        <v>1163</v>
      </c>
      <c r="W1879">
        <v>5170128109</v>
      </c>
      <c r="X1879">
        <v>0</v>
      </c>
      <c r="Z1879" t="s">
        <v>492</v>
      </c>
      <c r="AB1879" t="s">
        <v>501</v>
      </c>
    </row>
    <row r="1880" spans="1:28" x14ac:dyDescent="0.25">
      <c r="A1880" t="s">
        <v>1265</v>
      </c>
      <c r="B1880" t="s">
        <v>502</v>
      </c>
      <c r="C1880" t="s">
        <v>503</v>
      </c>
      <c r="D1880" t="s">
        <v>504</v>
      </c>
      <c r="E1880">
        <v>0.1</v>
      </c>
      <c r="F1880">
        <v>1</v>
      </c>
      <c r="G1880">
        <v>58</v>
      </c>
      <c r="H1880">
        <v>0</v>
      </c>
      <c r="I1880">
        <v>0</v>
      </c>
      <c r="J1880" s="168">
        <v>46373</v>
      </c>
      <c r="K1880" s="168">
        <v>46373</v>
      </c>
      <c r="L1880" t="s">
        <v>477</v>
      </c>
      <c r="M1880" t="s">
        <v>477</v>
      </c>
      <c r="N1880" t="s">
        <v>477</v>
      </c>
      <c r="O1880" t="s">
        <v>477</v>
      </c>
      <c r="P1880" s="168">
        <v>46373</v>
      </c>
      <c r="Q1880" s="168">
        <v>46373</v>
      </c>
      <c r="R1880" t="s">
        <v>477</v>
      </c>
      <c r="S1880" t="s">
        <v>477</v>
      </c>
      <c r="T1880">
        <v>6</v>
      </c>
      <c r="U1880" t="s">
        <v>1266</v>
      </c>
      <c r="V1880" t="s">
        <v>1163</v>
      </c>
      <c r="W1880">
        <v>5170128110</v>
      </c>
      <c r="X1880">
        <v>0</v>
      </c>
      <c r="Z1880" t="s">
        <v>492</v>
      </c>
      <c r="AB1880" t="s">
        <v>501</v>
      </c>
    </row>
    <row r="1881" spans="1:28" x14ac:dyDescent="0.25">
      <c r="A1881" t="s">
        <v>1265</v>
      </c>
      <c r="B1881" t="s">
        <v>505</v>
      </c>
      <c r="C1881" t="s">
        <v>506</v>
      </c>
      <c r="D1881" t="s">
        <v>507</v>
      </c>
      <c r="E1881">
        <v>0.2</v>
      </c>
      <c r="F1881">
        <v>1</v>
      </c>
      <c r="G1881">
        <v>58</v>
      </c>
      <c r="H1881">
        <v>0</v>
      </c>
      <c r="I1881">
        <v>0</v>
      </c>
      <c r="J1881" s="168">
        <v>46387</v>
      </c>
      <c r="K1881" s="168">
        <v>46387</v>
      </c>
      <c r="L1881" t="s">
        <v>477</v>
      </c>
      <c r="M1881" t="s">
        <v>477</v>
      </c>
      <c r="N1881" t="s">
        <v>477</v>
      </c>
      <c r="O1881" t="s">
        <v>477</v>
      </c>
      <c r="P1881" s="168">
        <v>46387</v>
      </c>
      <c r="Q1881" s="168">
        <v>46387</v>
      </c>
      <c r="R1881" t="s">
        <v>477</v>
      </c>
      <c r="S1881" t="s">
        <v>477</v>
      </c>
      <c r="T1881">
        <v>6</v>
      </c>
      <c r="U1881" t="s">
        <v>1266</v>
      </c>
      <c r="V1881" t="s">
        <v>1163</v>
      </c>
      <c r="W1881">
        <v>5170128111</v>
      </c>
      <c r="X1881">
        <v>0</v>
      </c>
      <c r="Z1881" t="s">
        <v>480</v>
      </c>
      <c r="AB1881" t="s">
        <v>501</v>
      </c>
    </row>
    <row r="1882" spans="1:28" x14ac:dyDescent="0.25">
      <c r="A1882" t="s">
        <v>1267</v>
      </c>
      <c r="B1882" t="s">
        <v>474</v>
      </c>
      <c r="C1882" t="s">
        <v>475</v>
      </c>
      <c r="D1882" t="s">
        <v>476</v>
      </c>
      <c r="E1882">
        <v>0</v>
      </c>
      <c r="F1882">
        <v>1</v>
      </c>
      <c r="G1882">
        <v>58</v>
      </c>
      <c r="H1882">
        <v>1</v>
      </c>
      <c r="I1882">
        <v>0</v>
      </c>
      <c r="J1882" s="168">
        <v>46321</v>
      </c>
      <c r="K1882" s="168">
        <v>46321</v>
      </c>
      <c r="L1882" s="168">
        <v>46258</v>
      </c>
      <c r="M1882" s="168">
        <v>46258</v>
      </c>
      <c r="N1882" t="s">
        <v>477</v>
      </c>
      <c r="O1882" t="s">
        <v>477</v>
      </c>
      <c r="P1882" s="168">
        <v>46321</v>
      </c>
      <c r="Q1882" s="168">
        <v>46321</v>
      </c>
      <c r="R1882" t="s">
        <v>477</v>
      </c>
      <c r="S1882" t="s">
        <v>477</v>
      </c>
      <c r="T1882">
        <v>6</v>
      </c>
      <c r="U1882" t="s">
        <v>1268</v>
      </c>
      <c r="V1882" t="s">
        <v>1163</v>
      </c>
      <c r="W1882">
        <v>5170128112</v>
      </c>
      <c r="X1882">
        <v>0</v>
      </c>
      <c r="Z1882" t="s">
        <v>480</v>
      </c>
      <c r="AB1882" t="s">
        <v>522</v>
      </c>
    </row>
    <row r="1883" spans="1:28" x14ac:dyDescent="0.25">
      <c r="A1883" t="s">
        <v>1267</v>
      </c>
      <c r="B1883" t="s">
        <v>482</v>
      </c>
      <c r="C1883" t="s">
        <v>490</v>
      </c>
      <c r="D1883" t="s">
        <v>491</v>
      </c>
      <c r="E1883">
        <v>0</v>
      </c>
      <c r="F1883">
        <v>1</v>
      </c>
      <c r="G1883">
        <v>58</v>
      </c>
      <c r="H1883">
        <v>1</v>
      </c>
      <c r="I1883">
        <v>0</v>
      </c>
      <c r="J1883" s="168">
        <v>46325</v>
      </c>
      <c r="K1883" s="168">
        <v>46325</v>
      </c>
      <c r="L1883" s="168">
        <v>46269</v>
      </c>
      <c r="M1883" s="168">
        <v>46269</v>
      </c>
      <c r="N1883" t="s">
        <v>477</v>
      </c>
      <c r="O1883" t="s">
        <v>477</v>
      </c>
      <c r="P1883" s="168">
        <v>46325</v>
      </c>
      <c r="Q1883" s="168">
        <v>46325</v>
      </c>
      <c r="R1883" t="s">
        <v>477</v>
      </c>
      <c r="S1883" t="s">
        <v>477</v>
      </c>
      <c r="T1883">
        <v>6</v>
      </c>
      <c r="U1883" t="s">
        <v>1268</v>
      </c>
      <c r="V1883" t="s">
        <v>1163</v>
      </c>
      <c r="W1883">
        <v>5170128113</v>
      </c>
      <c r="X1883">
        <v>0</v>
      </c>
      <c r="Z1883" t="s">
        <v>492</v>
      </c>
      <c r="AB1883" t="s">
        <v>852</v>
      </c>
    </row>
    <row r="1884" spans="1:28" x14ac:dyDescent="0.25">
      <c r="A1884" t="s">
        <v>1267</v>
      </c>
      <c r="B1884" t="s">
        <v>494</v>
      </c>
      <c r="C1884" t="s">
        <v>495</v>
      </c>
      <c r="D1884" t="s">
        <v>496</v>
      </c>
      <c r="E1884">
        <v>0.5</v>
      </c>
      <c r="F1884">
        <v>1</v>
      </c>
      <c r="G1884">
        <v>58</v>
      </c>
      <c r="H1884">
        <v>1</v>
      </c>
      <c r="I1884">
        <v>50</v>
      </c>
      <c r="J1884" s="168">
        <v>46373</v>
      </c>
      <c r="K1884" s="168">
        <v>46373</v>
      </c>
      <c r="L1884" s="168">
        <v>46269</v>
      </c>
      <c r="M1884" s="168">
        <v>46269</v>
      </c>
      <c r="N1884" t="s">
        <v>477</v>
      </c>
      <c r="O1884" t="s">
        <v>477</v>
      </c>
      <c r="P1884" s="168">
        <v>46332</v>
      </c>
      <c r="Q1884" s="168">
        <v>46332</v>
      </c>
      <c r="R1884" t="s">
        <v>477</v>
      </c>
      <c r="S1884" t="s">
        <v>477</v>
      </c>
      <c r="T1884">
        <v>6</v>
      </c>
      <c r="U1884" t="s">
        <v>1268</v>
      </c>
      <c r="V1884" t="s">
        <v>1163</v>
      </c>
      <c r="W1884">
        <v>5170128114</v>
      </c>
      <c r="X1884">
        <v>0</v>
      </c>
      <c r="Z1884" t="s">
        <v>492</v>
      </c>
      <c r="AB1884" t="s">
        <v>852</v>
      </c>
    </row>
    <row r="1885" spans="1:28" x14ac:dyDescent="0.25">
      <c r="A1885" t="s">
        <v>1267</v>
      </c>
      <c r="B1885" t="s">
        <v>498</v>
      </c>
      <c r="C1885" t="s">
        <v>499</v>
      </c>
      <c r="D1885" t="s">
        <v>500</v>
      </c>
      <c r="E1885">
        <v>0.2</v>
      </c>
      <c r="F1885">
        <v>1</v>
      </c>
      <c r="G1885">
        <v>58</v>
      </c>
      <c r="H1885">
        <v>1</v>
      </c>
      <c r="I1885">
        <v>20</v>
      </c>
      <c r="J1885" s="168">
        <v>46373</v>
      </c>
      <c r="K1885" s="168">
        <v>46373</v>
      </c>
      <c r="L1885" s="168">
        <v>46269</v>
      </c>
      <c r="M1885" s="168">
        <v>46269</v>
      </c>
      <c r="N1885" t="s">
        <v>477</v>
      </c>
      <c r="O1885" t="s">
        <v>477</v>
      </c>
      <c r="P1885" s="168">
        <v>46353</v>
      </c>
      <c r="Q1885" s="168">
        <v>46353</v>
      </c>
      <c r="R1885" t="s">
        <v>477</v>
      </c>
      <c r="S1885" t="s">
        <v>477</v>
      </c>
      <c r="T1885">
        <v>6</v>
      </c>
      <c r="U1885" t="s">
        <v>1268</v>
      </c>
      <c r="V1885" t="s">
        <v>1163</v>
      </c>
      <c r="W1885">
        <v>5170128115</v>
      </c>
      <c r="X1885">
        <v>0</v>
      </c>
      <c r="Z1885" t="s">
        <v>492</v>
      </c>
      <c r="AB1885" t="s">
        <v>852</v>
      </c>
    </row>
    <row r="1886" spans="1:28" x14ac:dyDescent="0.25">
      <c r="A1886" t="s">
        <v>1267</v>
      </c>
      <c r="B1886" t="s">
        <v>502</v>
      </c>
      <c r="C1886" t="s">
        <v>503</v>
      </c>
      <c r="D1886" t="s">
        <v>504</v>
      </c>
      <c r="E1886">
        <v>0.1</v>
      </c>
      <c r="F1886">
        <v>1</v>
      </c>
      <c r="G1886">
        <v>58</v>
      </c>
      <c r="H1886">
        <v>1</v>
      </c>
      <c r="I1886">
        <v>10</v>
      </c>
      <c r="J1886" s="168">
        <v>46373</v>
      </c>
      <c r="K1886" s="168">
        <v>46373</v>
      </c>
      <c r="L1886" s="168">
        <v>46269</v>
      </c>
      <c r="M1886" s="168">
        <v>46297</v>
      </c>
      <c r="N1886" t="s">
        <v>477</v>
      </c>
      <c r="O1886" t="s">
        <v>477</v>
      </c>
      <c r="P1886" s="168">
        <v>46373</v>
      </c>
      <c r="Q1886" s="168">
        <v>46373</v>
      </c>
      <c r="R1886" t="s">
        <v>477</v>
      </c>
      <c r="S1886" t="s">
        <v>477</v>
      </c>
      <c r="T1886">
        <v>6</v>
      </c>
      <c r="U1886" t="s">
        <v>1268</v>
      </c>
      <c r="V1886" t="s">
        <v>1163</v>
      </c>
      <c r="W1886">
        <v>5170128116</v>
      </c>
      <c r="X1886">
        <v>0</v>
      </c>
      <c r="Z1886" t="s">
        <v>492</v>
      </c>
      <c r="AB1886" t="s">
        <v>540</v>
      </c>
    </row>
    <row r="1887" spans="1:28" x14ac:dyDescent="0.25">
      <c r="A1887" t="s">
        <v>1267</v>
      </c>
      <c r="B1887" t="s">
        <v>505</v>
      </c>
      <c r="C1887" t="s">
        <v>506</v>
      </c>
      <c r="D1887" t="s">
        <v>507</v>
      </c>
      <c r="E1887">
        <v>0.2</v>
      </c>
      <c r="F1887">
        <v>1</v>
      </c>
      <c r="G1887">
        <v>58</v>
      </c>
      <c r="H1887">
        <v>1</v>
      </c>
      <c r="I1887">
        <v>20</v>
      </c>
      <c r="J1887" s="168">
        <v>46387</v>
      </c>
      <c r="K1887" s="168">
        <v>46387</v>
      </c>
      <c r="L1887" s="168">
        <v>46309</v>
      </c>
      <c r="M1887" s="168">
        <v>46309</v>
      </c>
      <c r="N1887" t="s">
        <v>477</v>
      </c>
      <c r="O1887" t="s">
        <v>477</v>
      </c>
      <c r="P1887" s="168">
        <v>46387</v>
      </c>
      <c r="Q1887" s="168">
        <v>46387</v>
      </c>
      <c r="R1887" t="s">
        <v>477</v>
      </c>
      <c r="S1887" t="s">
        <v>477</v>
      </c>
      <c r="T1887">
        <v>6</v>
      </c>
      <c r="U1887" t="s">
        <v>1268</v>
      </c>
      <c r="V1887" t="s">
        <v>1163</v>
      </c>
      <c r="W1887">
        <v>5170128117</v>
      </c>
      <c r="X1887">
        <v>0</v>
      </c>
      <c r="Z1887" t="s">
        <v>480</v>
      </c>
      <c r="AB1887" t="s">
        <v>528</v>
      </c>
    </row>
    <row r="1888" spans="1:28" x14ac:dyDescent="0.25">
      <c r="A1888" t="s">
        <v>1269</v>
      </c>
      <c r="B1888" t="s">
        <v>474</v>
      </c>
      <c r="C1888" t="s">
        <v>475</v>
      </c>
      <c r="D1888" t="s">
        <v>476</v>
      </c>
      <c r="E1888">
        <v>0</v>
      </c>
      <c r="F1888">
        <v>1</v>
      </c>
      <c r="G1888">
        <v>58</v>
      </c>
      <c r="H1888">
        <v>1</v>
      </c>
      <c r="I1888">
        <v>0</v>
      </c>
      <c r="J1888" s="168">
        <v>46202</v>
      </c>
      <c r="K1888" s="168">
        <v>46202</v>
      </c>
      <c r="L1888" s="168">
        <v>46202</v>
      </c>
      <c r="M1888" s="168">
        <v>46202</v>
      </c>
      <c r="N1888" t="s">
        <v>477</v>
      </c>
      <c r="O1888" t="s">
        <v>477</v>
      </c>
      <c r="P1888" s="168">
        <v>46202</v>
      </c>
      <c r="Q1888" s="168">
        <v>46202</v>
      </c>
      <c r="R1888" t="s">
        <v>477</v>
      </c>
      <c r="S1888" t="s">
        <v>477</v>
      </c>
      <c r="T1888">
        <v>6</v>
      </c>
      <c r="U1888" t="s">
        <v>1270</v>
      </c>
      <c r="V1888" t="s">
        <v>1163</v>
      </c>
      <c r="W1888">
        <v>5170128118</v>
      </c>
      <c r="X1888">
        <v>0</v>
      </c>
      <c r="Z1888" t="s">
        <v>480</v>
      </c>
      <c r="AB1888" t="s">
        <v>615</v>
      </c>
    </row>
    <row r="1889" spans="1:28" x14ac:dyDescent="0.25">
      <c r="A1889" t="s">
        <v>1269</v>
      </c>
      <c r="B1889" t="s">
        <v>482</v>
      </c>
      <c r="C1889" t="s">
        <v>490</v>
      </c>
      <c r="D1889" t="s">
        <v>491</v>
      </c>
      <c r="E1889">
        <v>0</v>
      </c>
      <c r="F1889">
        <v>1</v>
      </c>
      <c r="G1889">
        <v>58</v>
      </c>
      <c r="H1889">
        <v>1</v>
      </c>
      <c r="I1889">
        <v>0</v>
      </c>
      <c r="J1889" s="168">
        <v>46206</v>
      </c>
      <c r="K1889" s="168">
        <v>46206</v>
      </c>
      <c r="L1889" s="168">
        <v>46261</v>
      </c>
      <c r="M1889" s="168">
        <v>46261</v>
      </c>
      <c r="N1889" t="s">
        <v>477</v>
      </c>
      <c r="O1889" t="s">
        <v>477</v>
      </c>
      <c r="P1889" s="168">
        <v>46206</v>
      </c>
      <c r="Q1889" s="168">
        <v>46206</v>
      </c>
      <c r="R1889" t="s">
        <v>477</v>
      </c>
      <c r="S1889" t="s">
        <v>477</v>
      </c>
      <c r="T1889">
        <v>6</v>
      </c>
      <c r="U1889" t="s">
        <v>1270</v>
      </c>
      <c r="V1889" t="s">
        <v>1163</v>
      </c>
      <c r="W1889">
        <v>5170128119</v>
      </c>
      <c r="X1889">
        <v>0</v>
      </c>
      <c r="Z1889" t="s">
        <v>492</v>
      </c>
      <c r="AB1889" t="s">
        <v>514</v>
      </c>
    </row>
    <row r="1890" spans="1:28" x14ac:dyDescent="0.25">
      <c r="A1890" t="s">
        <v>1269</v>
      </c>
      <c r="B1890" t="s">
        <v>494</v>
      </c>
      <c r="C1890" t="s">
        <v>495</v>
      </c>
      <c r="D1890" t="s">
        <v>496</v>
      </c>
      <c r="E1890">
        <v>0.5</v>
      </c>
      <c r="F1890">
        <v>1</v>
      </c>
      <c r="G1890">
        <v>58</v>
      </c>
      <c r="H1890">
        <v>1</v>
      </c>
      <c r="I1890">
        <v>50</v>
      </c>
      <c r="J1890" s="168">
        <v>46287</v>
      </c>
      <c r="K1890" s="168">
        <v>46287</v>
      </c>
      <c r="L1890" s="168">
        <v>46261</v>
      </c>
      <c r="M1890" s="168">
        <v>46261</v>
      </c>
      <c r="N1890" t="s">
        <v>477</v>
      </c>
      <c r="O1890" t="s">
        <v>477</v>
      </c>
      <c r="P1890" s="168">
        <v>46213</v>
      </c>
      <c r="Q1890" s="168">
        <v>46213</v>
      </c>
      <c r="R1890" t="s">
        <v>477</v>
      </c>
      <c r="S1890" t="s">
        <v>477</v>
      </c>
      <c r="T1890">
        <v>6</v>
      </c>
      <c r="U1890" t="s">
        <v>1270</v>
      </c>
      <c r="V1890" t="s">
        <v>1163</v>
      </c>
      <c r="W1890">
        <v>5170128120</v>
      </c>
      <c r="X1890">
        <v>0</v>
      </c>
      <c r="Z1890" t="s">
        <v>492</v>
      </c>
      <c r="AB1890" t="s">
        <v>514</v>
      </c>
    </row>
    <row r="1891" spans="1:28" x14ac:dyDescent="0.25">
      <c r="A1891" t="s">
        <v>1269</v>
      </c>
      <c r="B1891" t="s">
        <v>498</v>
      </c>
      <c r="C1891" t="s">
        <v>499</v>
      </c>
      <c r="D1891" t="s">
        <v>500</v>
      </c>
      <c r="E1891">
        <v>0.2</v>
      </c>
      <c r="F1891">
        <v>1</v>
      </c>
      <c r="G1891">
        <v>58</v>
      </c>
      <c r="H1891">
        <v>1</v>
      </c>
      <c r="I1891">
        <v>20</v>
      </c>
      <c r="J1891" s="168">
        <v>46287</v>
      </c>
      <c r="K1891" s="168">
        <v>46287</v>
      </c>
      <c r="L1891" s="168">
        <v>46261</v>
      </c>
      <c r="M1891" s="168">
        <v>46261</v>
      </c>
      <c r="N1891" t="s">
        <v>477</v>
      </c>
      <c r="O1891" t="s">
        <v>477</v>
      </c>
      <c r="P1891" s="168">
        <v>46241</v>
      </c>
      <c r="Q1891" s="168">
        <v>46241</v>
      </c>
      <c r="R1891" t="s">
        <v>477</v>
      </c>
      <c r="S1891" t="s">
        <v>477</v>
      </c>
      <c r="T1891">
        <v>6</v>
      </c>
      <c r="U1891" t="s">
        <v>1270</v>
      </c>
      <c r="V1891" t="s">
        <v>1163</v>
      </c>
      <c r="W1891">
        <v>5170128121</v>
      </c>
      <c r="X1891">
        <v>0</v>
      </c>
      <c r="Z1891" t="s">
        <v>492</v>
      </c>
      <c r="AB1891" t="s">
        <v>514</v>
      </c>
    </row>
    <row r="1892" spans="1:28" x14ac:dyDescent="0.25">
      <c r="A1892" t="s">
        <v>1269</v>
      </c>
      <c r="B1892" t="s">
        <v>502</v>
      </c>
      <c r="C1892" t="s">
        <v>503</v>
      </c>
      <c r="D1892" t="s">
        <v>504</v>
      </c>
      <c r="E1892">
        <v>0.1</v>
      </c>
      <c r="F1892">
        <v>1</v>
      </c>
      <c r="G1892">
        <v>58</v>
      </c>
      <c r="H1892">
        <v>1</v>
      </c>
      <c r="I1892">
        <v>10</v>
      </c>
      <c r="J1892" s="168">
        <v>46287</v>
      </c>
      <c r="K1892" s="168">
        <v>46287</v>
      </c>
      <c r="L1892" s="168">
        <v>46261</v>
      </c>
      <c r="M1892" s="168">
        <v>46282</v>
      </c>
      <c r="N1892" t="s">
        <v>477</v>
      </c>
      <c r="O1892" t="s">
        <v>477</v>
      </c>
      <c r="P1892" s="168">
        <v>46287</v>
      </c>
      <c r="Q1892" s="168">
        <v>46287</v>
      </c>
      <c r="R1892" t="s">
        <v>477</v>
      </c>
      <c r="S1892" t="s">
        <v>477</v>
      </c>
      <c r="T1892">
        <v>6</v>
      </c>
      <c r="U1892" t="s">
        <v>1270</v>
      </c>
      <c r="V1892" t="s">
        <v>1163</v>
      </c>
      <c r="W1892">
        <v>5170128122</v>
      </c>
      <c r="X1892">
        <v>0</v>
      </c>
      <c r="Z1892" t="s">
        <v>492</v>
      </c>
      <c r="AB1892" t="s">
        <v>572</v>
      </c>
    </row>
    <row r="1893" spans="1:28" x14ac:dyDescent="0.25">
      <c r="A1893" t="s">
        <v>1269</v>
      </c>
      <c r="B1893" t="s">
        <v>505</v>
      </c>
      <c r="C1893" t="s">
        <v>506</v>
      </c>
      <c r="D1893" t="s">
        <v>507</v>
      </c>
      <c r="E1893">
        <v>0.2</v>
      </c>
      <c r="F1893">
        <v>1</v>
      </c>
      <c r="G1893">
        <v>58</v>
      </c>
      <c r="H1893">
        <v>1</v>
      </c>
      <c r="I1893">
        <v>20</v>
      </c>
      <c r="J1893" s="168">
        <v>46301</v>
      </c>
      <c r="K1893" s="168">
        <v>46301</v>
      </c>
      <c r="L1893" s="168">
        <v>46300</v>
      </c>
      <c r="M1893" s="168">
        <v>46300</v>
      </c>
      <c r="N1893" t="s">
        <v>477</v>
      </c>
      <c r="O1893" t="s">
        <v>477</v>
      </c>
      <c r="P1893" s="168">
        <v>46301</v>
      </c>
      <c r="Q1893" s="168">
        <v>46301</v>
      </c>
      <c r="R1893" t="s">
        <v>477</v>
      </c>
      <c r="S1893" t="s">
        <v>477</v>
      </c>
      <c r="T1893">
        <v>6</v>
      </c>
      <c r="U1893" t="s">
        <v>1270</v>
      </c>
      <c r="V1893" t="s">
        <v>1163</v>
      </c>
      <c r="W1893">
        <v>5170128123</v>
      </c>
      <c r="X1893">
        <v>0</v>
      </c>
      <c r="Z1893" t="s">
        <v>480</v>
      </c>
      <c r="AB1893" t="s">
        <v>516</v>
      </c>
    </row>
    <row r="1894" spans="1:28" x14ac:dyDescent="0.25">
      <c r="A1894" t="s">
        <v>1271</v>
      </c>
      <c r="B1894" t="s">
        <v>474</v>
      </c>
      <c r="C1894" t="s">
        <v>475</v>
      </c>
      <c r="D1894" t="s">
        <v>476</v>
      </c>
      <c r="E1894">
        <v>0</v>
      </c>
      <c r="F1894">
        <v>1</v>
      </c>
      <c r="G1894">
        <v>58</v>
      </c>
      <c r="H1894">
        <v>1</v>
      </c>
      <c r="I1894">
        <v>0</v>
      </c>
      <c r="J1894" s="168">
        <v>46202</v>
      </c>
      <c r="K1894" s="168">
        <v>46202</v>
      </c>
      <c r="L1894" s="168">
        <v>46202</v>
      </c>
      <c r="M1894" s="168">
        <v>46202</v>
      </c>
      <c r="N1894" t="s">
        <v>477</v>
      </c>
      <c r="O1894" t="s">
        <v>477</v>
      </c>
      <c r="P1894" s="168">
        <v>46202</v>
      </c>
      <c r="Q1894" s="168">
        <v>46202</v>
      </c>
      <c r="R1894" t="s">
        <v>477</v>
      </c>
      <c r="S1894" t="s">
        <v>477</v>
      </c>
      <c r="T1894">
        <v>6</v>
      </c>
      <c r="U1894" t="s">
        <v>1272</v>
      </c>
      <c r="V1894" t="s">
        <v>1163</v>
      </c>
      <c r="W1894">
        <v>5170128124</v>
      </c>
      <c r="X1894">
        <v>0</v>
      </c>
      <c r="Z1894" t="s">
        <v>480</v>
      </c>
      <c r="AB1894" t="s">
        <v>615</v>
      </c>
    </row>
    <row r="1895" spans="1:28" x14ac:dyDescent="0.25">
      <c r="A1895" t="s">
        <v>1271</v>
      </c>
      <c r="B1895" t="s">
        <v>482</v>
      </c>
      <c r="C1895" t="s">
        <v>490</v>
      </c>
      <c r="D1895" t="s">
        <v>491</v>
      </c>
      <c r="E1895">
        <v>0</v>
      </c>
      <c r="F1895">
        <v>1</v>
      </c>
      <c r="G1895">
        <v>58</v>
      </c>
      <c r="H1895">
        <v>0</v>
      </c>
      <c r="I1895">
        <v>0</v>
      </c>
      <c r="J1895" s="168">
        <v>46206</v>
      </c>
      <c r="K1895" s="168">
        <v>46206</v>
      </c>
      <c r="L1895" t="s">
        <v>477</v>
      </c>
      <c r="M1895" t="s">
        <v>477</v>
      </c>
      <c r="N1895" t="s">
        <v>477</v>
      </c>
      <c r="O1895" t="s">
        <v>477</v>
      </c>
      <c r="P1895" s="168">
        <v>46206</v>
      </c>
      <c r="Q1895" s="168">
        <v>46206</v>
      </c>
      <c r="R1895" t="s">
        <v>477</v>
      </c>
      <c r="S1895" t="s">
        <v>477</v>
      </c>
      <c r="T1895">
        <v>6</v>
      </c>
      <c r="U1895" t="s">
        <v>1272</v>
      </c>
      <c r="V1895" t="s">
        <v>1163</v>
      </c>
      <c r="W1895">
        <v>5170128125</v>
      </c>
      <c r="X1895">
        <v>0</v>
      </c>
      <c r="Z1895" t="s">
        <v>492</v>
      </c>
      <c r="AB1895" t="s">
        <v>501</v>
      </c>
    </row>
    <row r="1896" spans="1:28" x14ac:dyDescent="0.25">
      <c r="A1896" t="s">
        <v>1271</v>
      </c>
      <c r="B1896" t="s">
        <v>494</v>
      </c>
      <c r="C1896" t="s">
        <v>495</v>
      </c>
      <c r="D1896" t="s">
        <v>496</v>
      </c>
      <c r="E1896">
        <v>0.5</v>
      </c>
      <c r="F1896">
        <v>1</v>
      </c>
      <c r="G1896">
        <v>58</v>
      </c>
      <c r="H1896">
        <v>0</v>
      </c>
      <c r="I1896">
        <v>0</v>
      </c>
      <c r="J1896" s="168">
        <v>46287</v>
      </c>
      <c r="K1896" s="168">
        <v>46287</v>
      </c>
      <c r="L1896" t="s">
        <v>477</v>
      </c>
      <c r="M1896" t="s">
        <v>477</v>
      </c>
      <c r="N1896" t="s">
        <v>477</v>
      </c>
      <c r="O1896" t="s">
        <v>477</v>
      </c>
      <c r="P1896" s="168">
        <v>46213</v>
      </c>
      <c r="Q1896" s="168">
        <v>46213</v>
      </c>
      <c r="R1896" t="s">
        <v>477</v>
      </c>
      <c r="S1896" t="s">
        <v>477</v>
      </c>
      <c r="T1896">
        <v>6</v>
      </c>
      <c r="U1896" t="s">
        <v>1272</v>
      </c>
      <c r="V1896" t="s">
        <v>1163</v>
      </c>
      <c r="W1896">
        <v>5170128126</v>
      </c>
      <c r="X1896">
        <v>0</v>
      </c>
      <c r="Z1896" t="s">
        <v>492</v>
      </c>
      <c r="AB1896" t="s">
        <v>501</v>
      </c>
    </row>
    <row r="1897" spans="1:28" x14ac:dyDescent="0.25">
      <c r="A1897" t="s">
        <v>1271</v>
      </c>
      <c r="B1897" t="s">
        <v>498</v>
      </c>
      <c r="C1897" t="s">
        <v>499</v>
      </c>
      <c r="D1897" t="s">
        <v>500</v>
      </c>
      <c r="E1897">
        <v>0.2</v>
      </c>
      <c r="F1897">
        <v>1</v>
      </c>
      <c r="G1897">
        <v>58</v>
      </c>
      <c r="H1897">
        <v>0</v>
      </c>
      <c r="I1897">
        <v>0</v>
      </c>
      <c r="J1897" s="168">
        <v>46287</v>
      </c>
      <c r="K1897" s="168">
        <v>46287</v>
      </c>
      <c r="L1897" t="s">
        <v>477</v>
      </c>
      <c r="M1897" t="s">
        <v>477</v>
      </c>
      <c r="N1897" t="s">
        <v>477</v>
      </c>
      <c r="O1897" t="s">
        <v>477</v>
      </c>
      <c r="P1897" s="168">
        <v>46241</v>
      </c>
      <c r="Q1897" s="168">
        <v>46241</v>
      </c>
      <c r="R1897" t="s">
        <v>477</v>
      </c>
      <c r="S1897" t="s">
        <v>477</v>
      </c>
      <c r="T1897">
        <v>6</v>
      </c>
      <c r="U1897" t="s">
        <v>1272</v>
      </c>
      <c r="V1897" t="s">
        <v>1163</v>
      </c>
      <c r="W1897">
        <v>5170128127</v>
      </c>
      <c r="X1897">
        <v>0</v>
      </c>
      <c r="Z1897" t="s">
        <v>492</v>
      </c>
      <c r="AB1897" t="s">
        <v>501</v>
      </c>
    </row>
    <row r="1898" spans="1:28" x14ac:dyDescent="0.25">
      <c r="A1898" t="s">
        <v>1271</v>
      </c>
      <c r="B1898" t="s">
        <v>502</v>
      </c>
      <c r="C1898" t="s">
        <v>503</v>
      </c>
      <c r="D1898" t="s">
        <v>504</v>
      </c>
      <c r="E1898">
        <v>0.1</v>
      </c>
      <c r="F1898">
        <v>1</v>
      </c>
      <c r="G1898">
        <v>58</v>
      </c>
      <c r="H1898">
        <v>0</v>
      </c>
      <c r="I1898">
        <v>0</v>
      </c>
      <c r="J1898" s="168">
        <v>46287</v>
      </c>
      <c r="K1898" s="168">
        <v>46287</v>
      </c>
      <c r="L1898" t="s">
        <v>477</v>
      </c>
      <c r="M1898" t="s">
        <v>477</v>
      </c>
      <c r="N1898" t="s">
        <v>477</v>
      </c>
      <c r="O1898" t="s">
        <v>477</v>
      </c>
      <c r="P1898" s="168">
        <v>46287</v>
      </c>
      <c r="Q1898" s="168">
        <v>46287</v>
      </c>
      <c r="R1898" t="s">
        <v>477</v>
      </c>
      <c r="S1898" t="s">
        <v>477</v>
      </c>
      <c r="T1898">
        <v>6</v>
      </c>
      <c r="U1898" t="s">
        <v>1272</v>
      </c>
      <c r="V1898" t="s">
        <v>1163</v>
      </c>
      <c r="W1898">
        <v>5170128128</v>
      </c>
      <c r="X1898">
        <v>0</v>
      </c>
      <c r="Z1898" t="s">
        <v>492</v>
      </c>
      <c r="AB1898" t="s">
        <v>501</v>
      </c>
    </row>
    <row r="1899" spans="1:28" x14ac:dyDescent="0.25">
      <c r="A1899" t="s">
        <v>1271</v>
      </c>
      <c r="B1899" t="s">
        <v>505</v>
      </c>
      <c r="C1899" t="s">
        <v>506</v>
      </c>
      <c r="D1899" t="s">
        <v>507</v>
      </c>
      <c r="E1899">
        <v>0.2</v>
      </c>
      <c r="F1899">
        <v>1</v>
      </c>
      <c r="G1899">
        <v>58</v>
      </c>
      <c r="H1899">
        <v>0</v>
      </c>
      <c r="I1899">
        <v>0</v>
      </c>
      <c r="J1899" s="168">
        <v>46301</v>
      </c>
      <c r="K1899" s="168">
        <v>46301</v>
      </c>
      <c r="L1899" t="s">
        <v>477</v>
      </c>
      <c r="M1899" t="s">
        <v>477</v>
      </c>
      <c r="N1899" t="s">
        <v>477</v>
      </c>
      <c r="O1899" t="s">
        <v>477</v>
      </c>
      <c r="P1899" s="168">
        <v>46301</v>
      </c>
      <c r="Q1899" s="168">
        <v>46301</v>
      </c>
      <c r="R1899" t="s">
        <v>477</v>
      </c>
      <c r="S1899" t="s">
        <v>477</v>
      </c>
      <c r="T1899">
        <v>6</v>
      </c>
      <c r="U1899" t="s">
        <v>1272</v>
      </c>
      <c r="V1899" t="s">
        <v>1163</v>
      </c>
      <c r="W1899">
        <v>5170128129</v>
      </c>
      <c r="X1899">
        <v>0</v>
      </c>
      <c r="Z1899" t="s">
        <v>480</v>
      </c>
      <c r="AB1899" t="s">
        <v>501</v>
      </c>
    </row>
    <row r="1900" spans="1:28" x14ac:dyDescent="0.25">
      <c r="A1900" t="s">
        <v>1273</v>
      </c>
      <c r="B1900" t="s">
        <v>474</v>
      </c>
      <c r="C1900" t="s">
        <v>475</v>
      </c>
      <c r="D1900" t="s">
        <v>476</v>
      </c>
      <c r="E1900">
        <v>0</v>
      </c>
      <c r="F1900">
        <v>1</v>
      </c>
      <c r="G1900">
        <v>58</v>
      </c>
      <c r="H1900">
        <v>1</v>
      </c>
      <c r="I1900">
        <v>0</v>
      </c>
      <c r="J1900" s="168">
        <v>46321</v>
      </c>
      <c r="K1900" s="168">
        <v>46321</v>
      </c>
      <c r="L1900" s="168">
        <v>46265</v>
      </c>
      <c r="M1900" s="168">
        <v>46265</v>
      </c>
      <c r="N1900" t="s">
        <v>477</v>
      </c>
      <c r="O1900" t="s">
        <v>477</v>
      </c>
      <c r="P1900" s="168">
        <v>46321</v>
      </c>
      <c r="Q1900" s="168">
        <v>46321</v>
      </c>
      <c r="R1900" t="s">
        <v>477</v>
      </c>
      <c r="S1900" t="s">
        <v>477</v>
      </c>
      <c r="T1900">
        <v>6</v>
      </c>
      <c r="U1900" t="s">
        <v>1274</v>
      </c>
      <c r="V1900" t="s">
        <v>1163</v>
      </c>
      <c r="W1900">
        <v>5170128130</v>
      </c>
      <c r="X1900">
        <v>0</v>
      </c>
      <c r="Z1900" t="s">
        <v>480</v>
      </c>
      <c r="AB1900" t="s">
        <v>861</v>
      </c>
    </row>
    <row r="1901" spans="1:28" x14ac:dyDescent="0.25">
      <c r="A1901" t="s">
        <v>1273</v>
      </c>
      <c r="B1901" t="s">
        <v>482</v>
      </c>
      <c r="C1901" t="s">
        <v>490</v>
      </c>
      <c r="D1901" t="s">
        <v>491</v>
      </c>
      <c r="E1901">
        <v>0</v>
      </c>
      <c r="F1901">
        <v>1</v>
      </c>
      <c r="G1901">
        <v>58</v>
      </c>
      <c r="H1901">
        <v>1</v>
      </c>
      <c r="I1901">
        <v>0</v>
      </c>
      <c r="J1901" s="168">
        <v>46325</v>
      </c>
      <c r="K1901" s="168">
        <v>46325</v>
      </c>
      <c r="L1901" s="168">
        <v>46280</v>
      </c>
      <c r="M1901" s="168">
        <v>46280</v>
      </c>
      <c r="N1901" t="s">
        <v>477</v>
      </c>
      <c r="O1901" t="s">
        <v>477</v>
      </c>
      <c r="P1901" s="168">
        <v>46325</v>
      </c>
      <c r="Q1901" s="168">
        <v>46325</v>
      </c>
      <c r="R1901" t="s">
        <v>477</v>
      </c>
      <c r="S1901" t="s">
        <v>477</v>
      </c>
      <c r="T1901">
        <v>6</v>
      </c>
      <c r="U1901" t="s">
        <v>1274</v>
      </c>
      <c r="V1901" t="s">
        <v>1163</v>
      </c>
      <c r="W1901">
        <v>5170128131</v>
      </c>
      <c r="X1901">
        <v>0</v>
      </c>
      <c r="Z1901" t="s">
        <v>492</v>
      </c>
      <c r="AB1901" t="s">
        <v>1275</v>
      </c>
    </row>
    <row r="1902" spans="1:28" x14ac:dyDescent="0.25">
      <c r="A1902" t="s">
        <v>1273</v>
      </c>
      <c r="B1902" t="s">
        <v>494</v>
      </c>
      <c r="C1902" t="s">
        <v>495</v>
      </c>
      <c r="D1902" t="s">
        <v>496</v>
      </c>
      <c r="E1902">
        <v>0.5</v>
      </c>
      <c r="F1902">
        <v>1</v>
      </c>
      <c r="G1902">
        <v>58</v>
      </c>
      <c r="H1902">
        <v>1</v>
      </c>
      <c r="I1902">
        <v>50</v>
      </c>
      <c r="J1902" s="168">
        <v>46373</v>
      </c>
      <c r="K1902" s="168">
        <v>46373</v>
      </c>
      <c r="L1902" s="168">
        <v>46280</v>
      </c>
      <c r="M1902" s="168">
        <v>46280</v>
      </c>
      <c r="N1902" t="s">
        <v>477</v>
      </c>
      <c r="O1902" t="s">
        <v>477</v>
      </c>
      <c r="P1902" s="168">
        <v>46332</v>
      </c>
      <c r="Q1902" s="168">
        <v>46332</v>
      </c>
      <c r="R1902" t="s">
        <v>477</v>
      </c>
      <c r="S1902" t="s">
        <v>477</v>
      </c>
      <c r="T1902">
        <v>6</v>
      </c>
      <c r="U1902" t="s">
        <v>1274</v>
      </c>
      <c r="V1902" t="s">
        <v>1163</v>
      </c>
      <c r="W1902">
        <v>5170128132</v>
      </c>
      <c r="X1902">
        <v>0</v>
      </c>
      <c r="Z1902" t="s">
        <v>492</v>
      </c>
      <c r="AB1902" t="s">
        <v>1275</v>
      </c>
    </row>
    <row r="1903" spans="1:28" x14ac:dyDescent="0.25">
      <c r="A1903" t="s">
        <v>1273</v>
      </c>
      <c r="B1903" t="s">
        <v>498</v>
      </c>
      <c r="C1903" t="s">
        <v>499</v>
      </c>
      <c r="D1903" t="s">
        <v>500</v>
      </c>
      <c r="E1903">
        <v>0.2</v>
      </c>
      <c r="F1903">
        <v>1</v>
      </c>
      <c r="G1903">
        <v>58</v>
      </c>
      <c r="H1903">
        <v>1</v>
      </c>
      <c r="I1903">
        <v>20</v>
      </c>
      <c r="J1903" s="168">
        <v>46373</v>
      </c>
      <c r="K1903" s="168">
        <v>46373</v>
      </c>
      <c r="L1903" s="168">
        <v>46280</v>
      </c>
      <c r="M1903" s="168">
        <v>46280</v>
      </c>
      <c r="N1903" t="s">
        <v>477</v>
      </c>
      <c r="O1903" t="s">
        <v>477</v>
      </c>
      <c r="P1903" s="168">
        <v>46353</v>
      </c>
      <c r="Q1903" s="168">
        <v>46353</v>
      </c>
      <c r="R1903" t="s">
        <v>477</v>
      </c>
      <c r="S1903" t="s">
        <v>477</v>
      </c>
      <c r="T1903">
        <v>6</v>
      </c>
      <c r="U1903" t="s">
        <v>1274</v>
      </c>
      <c r="V1903" t="s">
        <v>1163</v>
      </c>
      <c r="W1903">
        <v>5170128133</v>
      </c>
      <c r="X1903">
        <v>0</v>
      </c>
      <c r="Z1903" t="s">
        <v>492</v>
      </c>
      <c r="AB1903" t="s">
        <v>1275</v>
      </c>
    </row>
    <row r="1904" spans="1:28" x14ac:dyDescent="0.25">
      <c r="A1904" t="s">
        <v>1273</v>
      </c>
      <c r="B1904" t="s">
        <v>502</v>
      </c>
      <c r="C1904" t="s">
        <v>503</v>
      </c>
      <c r="D1904" t="s">
        <v>504</v>
      </c>
      <c r="E1904">
        <v>0.1</v>
      </c>
      <c r="F1904">
        <v>1</v>
      </c>
      <c r="G1904">
        <v>58</v>
      </c>
      <c r="H1904">
        <v>1</v>
      </c>
      <c r="I1904">
        <v>10</v>
      </c>
      <c r="J1904" s="168">
        <v>46373</v>
      </c>
      <c r="K1904" s="168">
        <v>46373</v>
      </c>
      <c r="L1904" s="168">
        <v>46280</v>
      </c>
      <c r="M1904" s="168">
        <v>46280</v>
      </c>
      <c r="N1904" t="s">
        <v>477</v>
      </c>
      <c r="O1904" t="s">
        <v>477</v>
      </c>
      <c r="P1904" s="168">
        <v>46373</v>
      </c>
      <c r="Q1904" s="168">
        <v>46373</v>
      </c>
      <c r="R1904" t="s">
        <v>477</v>
      </c>
      <c r="S1904" t="s">
        <v>477</v>
      </c>
      <c r="T1904">
        <v>6</v>
      </c>
      <c r="U1904" t="s">
        <v>1274</v>
      </c>
      <c r="V1904" t="s">
        <v>1163</v>
      </c>
      <c r="W1904">
        <v>5170128134</v>
      </c>
      <c r="X1904">
        <v>0</v>
      </c>
      <c r="Z1904" t="s">
        <v>492</v>
      </c>
      <c r="AB1904" t="s">
        <v>1275</v>
      </c>
    </row>
    <row r="1905" spans="1:28" x14ac:dyDescent="0.25">
      <c r="A1905" t="s">
        <v>1273</v>
      </c>
      <c r="B1905" t="s">
        <v>505</v>
      </c>
      <c r="C1905" t="s">
        <v>506</v>
      </c>
      <c r="D1905" t="s">
        <v>507</v>
      </c>
      <c r="E1905">
        <v>0.2</v>
      </c>
      <c r="F1905">
        <v>1</v>
      </c>
      <c r="G1905">
        <v>58</v>
      </c>
      <c r="H1905">
        <v>1</v>
      </c>
      <c r="I1905">
        <v>20</v>
      </c>
      <c r="J1905" s="168">
        <v>46387</v>
      </c>
      <c r="K1905" s="168">
        <v>46387</v>
      </c>
      <c r="L1905" s="168">
        <v>46300</v>
      </c>
      <c r="M1905" s="168">
        <v>46300</v>
      </c>
      <c r="N1905" t="s">
        <v>477</v>
      </c>
      <c r="O1905" t="s">
        <v>477</v>
      </c>
      <c r="P1905" s="168">
        <v>46387</v>
      </c>
      <c r="Q1905" s="168">
        <v>46387</v>
      </c>
      <c r="R1905" t="s">
        <v>477</v>
      </c>
      <c r="S1905" t="s">
        <v>477</v>
      </c>
      <c r="T1905">
        <v>6</v>
      </c>
      <c r="U1905" t="s">
        <v>1274</v>
      </c>
      <c r="V1905" t="s">
        <v>1163</v>
      </c>
      <c r="W1905">
        <v>5170128135</v>
      </c>
      <c r="X1905">
        <v>0</v>
      </c>
      <c r="Z1905" t="s">
        <v>480</v>
      </c>
      <c r="AB1905" t="s">
        <v>516</v>
      </c>
    </row>
    <row r="1906" spans="1:28" x14ac:dyDescent="0.25">
      <c r="A1906" t="s">
        <v>1276</v>
      </c>
      <c r="B1906" t="s">
        <v>474</v>
      </c>
      <c r="C1906" t="s">
        <v>475</v>
      </c>
      <c r="D1906" t="s">
        <v>476</v>
      </c>
      <c r="E1906">
        <v>0</v>
      </c>
      <c r="F1906">
        <v>1</v>
      </c>
      <c r="G1906">
        <v>58</v>
      </c>
      <c r="H1906">
        <v>1</v>
      </c>
      <c r="I1906">
        <v>0</v>
      </c>
      <c r="J1906" s="168">
        <v>46202</v>
      </c>
      <c r="K1906" s="168">
        <v>46202</v>
      </c>
      <c r="L1906" s="168">
        <v>46202</v>
      </c>
      <c r="M1906" s="168">
        <v>46202</v>
      </c>
      <c r="N1906" t="s">
        <v>477</v>
      </c>
      <c r="O1906" t="s">
        <v>477</v>
      </c>
      <c r="P1906" s="168">
        <v>46202</v>
      </c>
      <c r="Q1906" s="168">
        <v>46202</v>
      </c>
      <c r="R1906" t="s">
        <v>477</v>
      </c>
      <c r="S1906" t="s">
        <v>477</v>
      </c>
      <c r="T1906">
        <v>6</v>
      </c>
      <c r="U1906" t="s">
        <v>1277</v>
      </c>
      <c r="V1906" t="s">
        <v>1163</v>
      </c>
      <c r="W1906">
        <v>5170128136</v>
      </c>
      <c r="X1906">
        <v>0</v>
      </c>
      <c r="Z1906" t="s">
        <v>480</v>
      </c>
      <c r="AB1906" t="s">
        <v>615</v>
      </c>
    </row>
    <row r="1907" spans="1:28" x14ac:dyDescent="0.25">
      <c r="A1907" t="s">
        <v>1276</v>
      </c>
      <c r="B1907" t="s">
        <v>482</v>
      </c>
      <c r="C1907" t="s">
        <v>490</v>
      </c>
      <c r="D1907" t="s">
        <v>491</v>
      </c>
      <c r="E1907">
        <v>0</v>
      </c>
      <c r="F1907">
        <v>1</v>
      </c>
      <c r="G1907">
        <v>58</v>
      </c>
      <c r="H1907">
        <v>1</v>
      </c>
      <c r="I1907">
        <v>0</v>
      </c>
      <c r="J1907" s="168">
        <v>46206</v>
      </c>
      <c r="K1907" s="168">
        <v>46206</v>
      </c>
      <c r="L1907" s="168">
        <v>46296</v>
      </c>
      <c r="M1907" s="168">
        <v>46296</v>
      </c>
      <c r="N1907" t="s">
        <v>477</v>
      </c>
      <c r="O1907" t="s">
        <v>477</v>
      </c>
      <c r="P1907" s="168">
        <v>46206</v>
      </c>
      <c r="Q1907" s="168">
        <v>46206</v>
      </c>
      <c r="R1907" t="s">
        <v>477</v>
      </c>
      <c r="S1907" t="s">
        <v>477</v>
      </c>
      <c r="T1907">
        <v>6</v>
      </c>
      <c r="U1907" t="s">
        <v>1277</v>
      </c>
      <c r="V1907" t="s">
        <v>1163</v>
      </c>
      <c r="W1907">
        <v>5170128137</v>
      </c>
      <c r="X1907">
        <v>0</v>
      </c>
      <c r="Z1907" t="s">
        <v>492</v>
      </c>
      <c r="AB1907" t="s">
        <v>777</v>
      </c>
    </row>
    <row r="1908" spans="1:28" x14ac:dyDescent="0.25">
      <c r="A1908" t="s">
        <v>1276</v>
      </c>
      <c r="B1908" t="s">
        <v>494</v>
      </c>
      <c r="C1908" t="s">
        <v>495</v>
      </c>
      <c r="D1908" t="s">
        <v>496</v>
      </c>
      <c r="E1908">
        <v>0.5</v>
      </c>
      <c r="F1908">
        <v>1</v>
      </c>
      <c r="G1908">
        <v>58</v>
      </c>
      <c r="H1908">
        <v>1</v>
      </c>
      <c r="I1908">
        <v>50</v>
      </c>
      <c r="J1908" s="168">
        <v>46287</v>
      </c>
      <c r="K1908" s="168">
        <v>46287</v>
      </c>
      <c r="L1908" s="168">
        <v>46296</v>
      </c>
      <c r="M1908" s="168">
        <v>46296</v>
      </c>
      <c r="N1908" t="s">
        <v>477</v>
      </c>
      <c r="O1908" t="s">
        <v>477</v>
      </c>
      <c r="P1908" s="168">
        <v>46213</v>
      </c>
      <c r="Q1908" s="168">
        <v>46213</v>
      </c>
      <c r="R1908" t="s">
        <v>477</v>
      </c>
      <c r="S1908" t="s">
        <v>477</v>
      </c>
      <c r="T1908">
        <v>6</v>
      </c>
      <c r="U1908" t="s">
        <v>1277</v>
      </c>
      <c r="V1908" t="s">
        <v>1163</v>
      </c>
      <c r="W1908">
        <v>5170128138</v>
      </c>
      <c r="X1908">
        <v>0</v>
      </c>
      <c r="Z1908" t="s">
        <v>492</v>
      </c>
      <c r="AB1908" t="s">
        <v>777</v>
      </c>
    </row>
    <row r="1909" spans="1:28" x14ac:dyDescent="0.25">
      <c r="A1909" t="s">
        <v>1276</v>
      </c>
      <c r="B1909" t="s">
        <v>498</v>
      </c>
      <c r="C1909" t="s">
        <v>499</v>
      </c>
      <c r="D1909" t="s">
        <v>500</v>
      </c>
      <c r="E1909">
        <v>0.2</v>
      </c>
      <c r="F1909">
        <v>1</v>
      </c>
      <c r="G1909">
        <v>58</v>
      </c>
      <c r="H1909">
        <v>1</v>
      </c>
      <c r="I1909">
        <v>20</v>
      </c>
      <c r="J1909" s="168">
        <v>46287</v>
      </c>
      <c r="K1909" s="168">
        <v>46287</v>
      </c>
      <c r="L1909" s="168">
        <v>46296</v>
      </c>
      <c r="M1909" s="168">
        <v>46296</v>
      </c>
      <c r="N1909" t="s">
        <v>477</v>
      </c>
      <c r="O1909" t="s">
        <v>477</v>
      </c>
      <c r="P1909" s="168">
        <v>46241</v>
      </c>
      <c r="Q1909" s="168">
        <v>46241</v>
      </c>
      <c r="R1909" t="s">
        <v>477</v>
      </c>
      <c r="S1909" t="s">
        <v>477</v>
      </c>
      <c r="T1909">
        <v>6</v>
      </c>
      <c r="U1909" t="s">
        <v>1277</v>
      </c>
      <c r="V1909" t="s">
        <v>1163</v>
      </c>
      <c r="W1909">
        <v>5170128139</v>
      </c>
      <c r="X1909">
        <v>0</v>
      </c>
      <c r="Z1909" t="s">
        <v>492</v>
      </c>
      <c r="AB1909" t="s">
        <v>777</v>
      </c>
    </row>
    <row r="1910" spans="1:28" x14ac:dyDescent="0.25">
      <c r="A1910" t="s">
        <v>1276</v>
      </c>
      <c r="B1910" t="s">
        <v>502</v>
      </c>
      <c r="C1910" t="s">
        <v>503</v>
      </c>
      <c r="D1910" t="s">
        <v>504</v>
      </c>
      <c r="E1910">
        <v>0.1</v>
      </c>
      <c r="F1910">
        <v>1</v>
      </c>
      <c r="G1910">
        <v>58</v>
      </c>
      <c r="H1910">
        <v>1</v>
      </c>
      <c r="I1910">
        <v>10</v>
      </c>
      <c r="J1910" s="168">
        <v>46287</v>
      </c>
      <c r="K1910" s="168">
        <v>46287</v>
      </c>
      <c r="L1910" s="168">
        <v>46296</v>
      </c>
      <c r="M1910" s="168">
        <v>46296</v>
      </c>
      <c r="N1910" t="s">
        <v>477</v>
      </c>
      <c r="O1910" t="s">
        <v>477</v>
      </c>
      <c r="P1910" s="168">
        <v>46287</v>
      </c>
      <c r="Q1910" s="168">
        <v>46287</v>
      </c>
      <c r="R1910" t="s">
        <v>477</v>
      </c>
      <c r="S1910" t="s">
        <v>477</v>
      </c>
      <c r="T1910">
        <v>6</v>
      </c>
      <c r="U1910" t="s">
        <v>1277</v>
      </c>
      <c r="V1910" t="s">
        <v>1163</v>
      </c>
      <c r="W1910">
        <v>5170128140</v>
      </c>
      <c r="X1910">
        <v>0</v>
      </c>
      <c r="Z1910" t="s">
        <v>492</v>
      </c>
      <c r="AB1910" t="s">
        <v>777</v>
      </c>
    </row>
    <row r="1911" spans="1:28" x14ac:dyDescent="0.25">
      <c r="A1911" t="s">
        <v>1276</v>
      </c>
      <c r="B1911" t="s">
        <v>505</v>
      </c>
      <c r="C1911" t="s">
        <v>506</v>
      </c>
      <c r="D1911" t="s">
        <v>507</v>
      </c>
      <c r="E1911">
        <v>0.2</v>
      </c>
      <c r="F1911">
        <v>1</v>
      </c>
      <c r="G1911">
        <v>58</v>
      </c>
      <c r="H1911">
        <v>1</v>
      </c>
      <c r="I1911">
        <v>20</v>
      </c>
      <c r="J1911" s="168">
        <v>46301</v>
      </c>
      <c r="K1911" s="168">
        <v>46301</v>
      </c>
      <c r="L1911" s="168">
        <v>46309</v>
      </c>
      <c r="M1911" s="168">
        <v>46309</v>
      </c>
      <c r="N1911" t="s">
        <v>477</v>
      </c>
      <c r="O1911" t="s">
        <v>477</v>
      </c>
      <c r="P1911" s="168">
        <v>46301</v>
      </c>
      <c r="Q1911" s="168">
        <v>46301</v>
      </c>
      <c r="R1911" t="s">
        <v>477</v>
      </c>
      <c r="S1911" t="s">
        <v>477</v>
      </c>
      <c r="T1911">
        <v>6</v>
      </c>
      <c r="U1911" t="s">
        <v>1277</v>
      </c>
      <c r="V1911" t="s">
        <v>1163</v>
      </c>
      <c r="W1911">
        <v>5170128141</v>
      </c>
      <c r="X1911">
        <v>0</v>
      </c>
      <c r="Z1911" t="s">
        <v>480</v>
      </c>
      <c r="AB1911" t="s">
        <v>528</v>
      </c>
    </row>
    <row r="1912" spans="1:28" x14ac:dyDescent="0.25">
      <c r="A1912" t="s">
        <v>1278</v>
      </c>
      <c r="B1912" t="s">
        <v>474</v>
      </c>
      <c r="C1912" t="s">
        <v>475</v>
      </c>
      <c r="D1912" t="s">
        <v>476</v>
      </c>
      <c r="E1912">
        <v>0</v>
      </c>
      <c r="F1912">
        <v>1</v>
      </c>
      <c r="G1912">
        <v>58</v>
      </c>
      <c r="H1912">
        <v>1</v>
      </c>
      <c r="I1912">
        <v>0</v>
      </c>
      <c r="J1912" s="168">
        <v>46321</v>
      </c>
      <c r="K1912" s="168">
        <v>46321</v>
      </c>
      <c r="L1912" s="168">
        <v>46265</v>
      </c>
      <c r="M1912" s="168">
        <v>46265</v>
      </c>
      <c r="N1912" t="s">
        <v>477</v>
      </c>
      <c r="O1912" t="s">
        <v>477</v>
      </c>
      <c r="P1912" s="168">
        <v>46321</v>
      </c>
      <c r="Q1912" s="168">
        <v>46321</v>
      </c>
      <c r="R1912" t="s">
        <v>477</v>
      </c>
      <c r="S1912" t="s">
        <v>477</v>
      </c>
      <c r="T1912">
        <v>6</v>
      </c>
      <c r="U1912" t="s">
        <v>1279</v>
      </c>
      <c r="V1912" t="s">
        <v>1163</v>
      </c>
      <c r="W1912">
        <v>5170128142</v>
      </c>
      <c r="X1912">
        <v>0</v>
      </c>
      <c r="Z1912" t="s">
        <v>480</v>
      </c>
      <c r="AB1912" t="s">
        <v>861</v>
      </c>
    </row>
    <row r="1913" spans="1:28" x14ac:dyDescent="0.25">
      <c r="A1913" t="s">
        <v>1278</v>
      </c>
      <c r="B1913" t="s">
        <v>482</v>
      </c>
      <c r="C1913" t="s">
        <v>490</v>
      </c>
      <c r="D1913" t="s">
        <v>491</v>
      </c>
      <c r="E1913">
        <v>0</v>
      </c>
      <c r="F1913">
        <v>1</v>
      </c>
      <c r="G1913">
        <v>58</v>
      </c>
      <c r="H1913">
        <v>1</v>
      </c>
      <c r="I1913">
        <v>0</v>
      </c>
      <c r="J1913" s="168">
        <v>46325</v>
      </c>
      <c r="K1913" s="168">
        <v>46325</v>
      </c>
      <c r="L1913" s="168">
        <v>46280</v>
      </c>
      <c r="M1913" s="168">
        <v>46280</v>
      </c>
      <c r="N1913" t="s">
        <v>477</v>
      </c>
      <c r="O1913" t="s">
        <v>477</v>
      </c>
      <c r="P1913" s="168">
        <v>46325</v>
      </c>
      <c r="Q1913" s="168">
        <v>46325</v>
      </c>
      <c r="R1913" t="s">
        <v>477</v>
      </c>
      <c r="S1913" t="s">
        <v>477</v>
      </c>
      <c r="T1913">
        <v>6</v>
      </c>
      <c r="U1913" t="s">
        <v>1279</v>
      </c>
      <c r="V1913" t="s">
        <v>1163</v>
      </c>
      <c r="W1913">
        <v>5170128143</v>
      </c>
      <c r="X1913">
        <v>0</v>
      </c>
      <c r="Z1913" t="s">
        <v>492</v>
      </c>
      <c r="AB1913" t="s">
        <v>1275</v>
      </c>
    </row>
    <row r="1914" spans="1:28" x14ac:dyDescent="0.25">
      <c r="A1914" t="s">
        <v>1278</v>
      </c>
      <c r="B1914" t="s">
        <v>494</v>
      </c>
      <c r="C1914" t="s">
        <v>495</v>
      </c>
      <c r="D1914" t="s">
        <v>496</v>
      </c>
      <c r="E1914">
        <v>0.5</v>
      </c>
      <c r="F1914">
        <v>1</v>
      </c>
      <c r="G1914">
        <v>58</v>
      </c>
      <c r="H1914">
        <v>1</v>
      </c>
      <c r="I1914">
        <v>50</v>
      </c>
      <c r="J1914" s="168">
        <v>46373</v>
      </c>
      <c r="K1914" s="168">
        <v>46373</v>
      </c>
      <c r="L1914" s="168">
        <v>46280</v>
      </c>
      <c r="M1914" s="168">
        <v>46280</v>
      </c>
      <c r="N1914" t="s">
        <v>477</v>
      </c>
      <c r="O1914" t="s">
        <v>477</v>
      </c>
      <c r="P1914" s="168">
        <v>46332</v>
      </c>
      <c r="Q1914" s="168">
        <v>46332</v>
      </c>
      <c r="R1914" t="s">
        <v>477</v>
      </c>
      <c r="S1914" t="s">
        <v>477</v>
      </c>
      <c r="T1914">
        <v>6</v>
      </c>
      <c r="U1914" t="s">
        <v>1279</v>
      </c>
      <c r="V1914" t="s">
        <v>1163</v>
      </c>
      <c r="W1914">
        <v>5170128144</v>
      </c>
      <c r="X1914">
        <v>0</v>
      </c>
      <c r="Z1914" t="s">
        <v>492</v>
      </c>
      <c r="AB1914" t="s">
        <v>1275</v>
      </c>
    </row>
    <row r="1915" spans="1:28" x14ac:dyDescent="0.25">
      <c r="A1915" t="s">
        <v>1278</v>
      </c>
      <c r="B1915" t="s">
        <v>498</v>
      </c>
      <c r="C1915" t="s">
        <v>499</v>
      </c>
      <c r="D1915" t="s">
        <v>500</v>
      </c>
      <c r="E1915">
        <v>0.2</v>
      </c>
      <c r="F1915">
        <v>1</v>
      </c>
      <c r="G1915">
        <v>58</v>
      </c>
      <c r="H1915">
        <v>1</v>
      </c>
      <c r="I1915">
        <v>20</v>
      </c>
      <c r="J1915" s="168">
        <v>46373</v>
      </c>
      <c r="K1915" s="168">
        <v>46373</v>
      </c>
      <c r="L1915" s="168">
        <v>46280</v>
      </c>
      <c r="M1915" s="168">
        <v>46280</v>
      </c>
      <c r="N1915" t="s">
        <v>477</v>
      </c>
      <c r="O1915" t="s">
        <v>477</v>
      </c>
      <c r="P1915" s="168">
        <v>46353</v>
      </c>
      <c r="Q1915" s="168">
        <v>46353</v>
      </c>
      <c r="R1915" t="s">
        <v>477</v>
      </c>
      <c r="S1915" t="s">
        <v>477</v>
      </c>
      <c r="T1915">
        <v>6</v>
      </c>
      <c r="U1915" t="s">
        <v>1279</v>
      </c>
      <c r="V1915" t="s">
        <v>1163</v>
      </c>
      <c r="W1915">
        <v>5170128145</v>
      </c>
      <c r="X1915">
        <v>0</v>
      </c>
      <c r="Z1915" t="s">
        <v>492</v>
      </c>
      <c r="AB1915" t="s">
        <v>1275</v>
      </c>
    </row>
    <row r="1916" spans="1:28" x14ac:dyDescent="0.25">
      <c r="A1916" t="s">
        <v>1278</v>
      </c>
      <c r="B1916" t="s">
        <v>502</v>
      </c>
      <c r="C1916" t="s">
        <v>503</v>
      </c>
      <c r="D1916" t="s">
        <v>504</v>
      </c>
      <c r="E1916">
        <v>0.1</v>
      </c>
      <c r="F1916">
        <v>1</v>
      </c>
      <c r="G1916">
        <v>58</v>
      </c>
      <c r="H1916">
        <v>1</v>
      </c>
      <c r="I1916">
        <v>10</v>
      </c>
      <c r="J1916" s="168">
        <v>46373</v>
      </c>
      <c r="K1916" s="168">
        <v>46373</v>
      </c>
      <c r="L1916" s="168">
        <v>46280</v>
      </c>
      <c r="M1916" s="168">
        <v>46280</v>
      </c>
      <c r="N1916" t="s">
        <v>477</v>
      </c>
      <c r="O1916" t="s">
        <v>477</v>
      </c>
      <c r="P1916" s="168">
        <v>46373</v>
      </c>
      <c r="Q1916" s="168">
        <v>46373</v>
      </c>
      <c r="R1916" t="s">
        <v>477</v>
      </c>
      <c r="S1916" t="s">
        <v>477</v>
      </c>
      <c r="T1916">
        <v>6</v>
      </c>
      <c r="U1916" t="s">
        <v>1279</v>
      </c>
      <c r="V1916" t="s">
        <v>1163</v>
      </c>
      <c r="W1916">
        <v>5170128146</v>
      </c>
      <c r="X1916">
        <v>0</v>
      </c>
      <c r="Z1916" t="s">
        <v>492</v>
      </c>
      <c r="AB1916" t="s">
        <v>1275</v>
      </c>
    </row>
    <row r="1917" spans="1:28" x14ac:dyDescent="0.25">
      <c r="A1917" t="s">
        <v>1278</v>
      </c>
      <c r="B1917" t="s">
        <v>505</v>
      </c>
      <c r="C1917" t="s">
        <v>506</v>
      </c>
      <c r="D1917" t="s">
        <v>507</v>
      </c>
      <c r="E1917">
        <v>0.2</v>
      </c>
      <c r="F1917">
        <v>1</v>
      </c>
      <c r="G1917">
        <v>58</v>
      </c>
      <c r="H1917">
        <v>1</v>
      </c>
      <c r="I1917">
        <v>20</v>
      </c>
      <c r="J1917" s="168">
        <v>46387</v>
      </c>
      <c r="K1917" s="168">
        <v>46387</v>
      </c>
      <c r="L1917" s="168">
        <v>46300</v>
      </c>
      <c r="M1917" s="168">
        <v>46300</v>
      </c>
      <c r="N1917" t="s">
        <v>477</v>
      </c>
      <c r="O1917" t="s">
        <v>477</v>
      </c>
      <c r="P1917" s="168">
        <v>46387</v>
      </c>
      <c r="Q1917" s="168">
        <v>46387</v>
      </c>
      <c r="R1917" t="s">
        <v>477</v>
      </c>
      <c r="S1917" t="s">
        <v>477</v>
      </c>
      <c r="T1917">
        <v>6</v>
      </c>
      <c r="U1917" t="s">
        <v>1279</v>
      </c>
      <c r="V1917" t="s">
        <v>1163</v>
      </c>
      <c r="W1917">
        <v>5170128147</v>
      </c>
      <c r="X1917">
        <v>0</v>
      </c>
      <c r="Z1917" t="s">
        <v>480</v>
      </c>
      <c r="AB1917" t="s">
        <v>516</v>
      </c>
    </row>
    <row r="1918" spans="1:28" x14ac:dyDescent="0.25">
      <c r="A1918" t="s">
        <v>1280</v>
      </c>
      <c r="B1918" t="s">
        <v>474</v>
      </c>
      <c r="C1918" t="s">
        <v>475</v>
      </c>
      <c r="D1918" t="s">
        <v>476</v>
      </c>
      <c r="E1918">
        <v>0</v>
      </c>
      <c r="F1918">
        <v>1</v>
      </c>
      <c r="G1918">
        <v>58</v>
      </c>
      <c r="H1918">
        <v>1</v>
      </c>
      <c r="I1918">
        <v>0</v>
      </c>
      <c r="J1918" s="168">
        <v>46321</v>
      </c>
      <c r="K1918" s="168">
        <v>46321</v>
      </c>
      <c r="L1918" s="168">
        <v>46230</v>
      </c>
      <c r="M1918" s="168">
        <v>46230</v>
      </c>
      <c r="N1918" t="s">
        <v>477</v>
      </c>
      <c r="O1918" t="s">
        <v>477</v>
      </c>
      <c r="P1918" s="168">
        <v>46321</v>
      </c>
      <c r="Q1918" s="168">
        <v>46321</v>
      </c>
      <c r="R1918" t="s">
        <v>477</v>
      </c>
      <c r="S1918" t="s">
        <v>477</v>
      </c>
      <c r="T1918">
        <v>6</v>
      </c>
      <c r="U1918" t="s">
        <v>1281</v>
      </c>
      <c r="V1918" t="s">
        <v>1163</v>
      </c>
      <c r="W1918">
        <v>5170128148</v>
      </c>
      <c r="X1918">
        <v>0</v>
      </c>
      <c r="Z1918" t="s">
        <v>480</v>
      </c>
      <c r="AB1918" t="s">
        <v>579</v>
      </c>
    </row>
    <row r="1919" spans="1:28" x14ac:dyDescent="0.25">
      <c r="A1919" t="s">
        <v>1280</v>
      </c>
      <c r="B1919" t="s">
        <v>482</v>
      </c>
      <c r="C1919" t="s">
        <v>490</v>
      </c>
      <c r="D1919" t="s">
        <v>491</v>
      </c>
      <c r="E1919">
        <v>0</v>
      </c>
      <c r="F1919">
        <v>1</v>
      </c>
      <c r="G1919">
        <v>58</v>
      </c>
      <c r="H1919">
        <v>1</v>
      </c>
      <c r="I1919">
        <v>0</v>
      </c>
      <c r="J1919" s="168">
        <v>46325</v>
      </c>
      <c r="K1919" s="168">
        <v>46325</v>
      </c>
      <c r="L1919" s="168">
        <v>46241</v>
      </c>
      <c r="M1919" s="168">
        <v>46241</v>
      </c>
      <c r="N1919" t="s">
        <v>477</v>
      </c>
      <c r="O1919" t="s">
        <v>477</v>
      </c>
      <c r="P1919" s="168">
        <v>46325</v>
      </c>
      <c r="Q1919" s="168">
        <v>46325</v>
      </c>
      <c r="R1919" t="s">
        <v>477</v>
      </c>
      <c r="S1919" t="s">
        <v>477</v>
      </c>
      <c r="T1919">
        <v>6</v>
      </c>
      <c r="U1919" t="s">
        <v>1281</v>
      </c>
      <c r="V1919" t="s">
        <v>1163</v>
      </c>
      <c r="W1919">
        <v>5170128149</v>
      </c>
      <c r="X1919">
        <v>0</v>
      </c>
      <c r="Z1919" t="s">
        <v>492</v>
      </c>
      <c r="AB1919" t="s">
        <v>688</v>
      </c>
    </row>
    <row r="1920" spans="1:28" x14ac:dyDescent="0.25">
      <c r="A1920" t="s">
        <v>1280</v>
      </c>
      <c r="B1920" t="s">
        <v>494</v>
      </c>
      <c r="C1920" t="s">
        <v>495</v>
      </c>
      <c r="D1920" t="s">
        <v>496</v>
      </c>
      <c r="E1920">
        <v>0.5</v>
      </c>
      <c r="F1920">
        <v>1</v>
      </c>
      <c r="G1920">
        <v>58</v>
      </c>
      <c r="H1920">
        <v>1</v>
      </c>
      <c r="I1920">
        <v>50</v>
      </c>
      <c r="J1920" s="168">
        <v>46373</v>
      </c>
      <c r="K1920" s="168">
        <v>46373</v>
      </c>
      <c r="L1920" s="168">
        <v>46241</v>
      </c>
      <c r="M1920" s="168">
        <v>46241</v>
      </c>
      <c r="N1920" t="s">
        <v>477</v>
      </c>
      <c r="O1920" t="s">
        <v>477</v>
      </c>
      <c r="P1920" s="168">
        <v>46332</v>
      </c>
      <c r="Q1920" s="168">
        <v>46332</v>
      </c>
      <c r="R1920" t="s">
        <v>477</v>
      </c>
      <c r="S1920" t="s">
        <v>477</v>
      </c>
      <c r="T1920">
        <v>6</v>
      </c>
      <c r="U1920" t="s">
        <v>1281</v>
      </c>
      <c r="V1920" t="s">
        <v>1163</v>
      </c>
      <c r="W1920">
        <v>5170128150</v>
      </c>
      <c r="X1920">
        <v>0</v>
      </c>
      <c r="Z1920" t="s">
        <v>492</v>
      </c>
      <c r="AB1920" t="s">
        <v>688</v>
      </c>
    </row>
    <row r="1921" spans="1:28" x14ac:dyDescent="0.25">
      <c r="A1921" t="s">
        <v>1280</v>
      </c>
      <c r="B1921" t="s">
        <v>498</v>
      </c>
      <c r="C1921" t="s">
        <v>499</v>
      </c>
      <c r="D1921" t="s">
        <v>500</v>
      </c>
      <c r="E1921">
        <v>0.2</v>
      </c>
      <c r="F1921">
        <v>1</v>
      </c>
      <c r="G1921">
        <v>58</v>
      </c>
      <c r="H1921">
        <v>1</v>
      </c>
      <c r="I1921">
        <v>20</v>
      </c>
      <c r="J1921" s="168">
        <v>46373</v>
      </c>
      <c r="K1921" s="168">
        <v>46373</v>
      </c>
      <c r="L1921" s="168">
        <v>46241</v>
      </c>
      <c r="M1921" s="168">
        <v>46241</v>
      </c>
      <c r="N1921" t="s">
        <v>477</v>
      </c>
      <c r="O1921" t="s">
        <v>477</v>
      </c>
      <c r="P1921" s="168">
        <v>46353</v>
      </c>
      <c r="Q1921" s="168">
        <v>46353</v>
      </c>
      <c r="R1921" t="s">
        <v>477</v>
      </c>
      <c r="S1921" t="s">
        <v>477</v>
      </c>
      <c r="T1921">
        <v>6</v>
      </c>
      <c r="U1921" t="s">
        <v>1281</v>
      </c>
      <c r="V1921" t="s">
        <v>1163</v>
      </c>
      <c r="W1921">
        <v>5170128151</v>
      </c>
      <c r="X1921">
        <v>0</v>
      </c>
      <c r="Z1921" t="s">
        <v>492</v>
      </c>
      <c r="AB1921" t="s">
        <v>688</v>
      </c>
    </row>
    <row r="1922" spans="1:28" x14ac:dyDescent="0.25">
      <c r="A1922" t="s">
        <v>1280</v>
      </c>
      <c r="B1922" t="s">
        <v>502</v>
      </c>
      <c r="C1922" t="s">
        <v>503</v>
      </c>
      <c r="D1922" t="s">
        <v>504</v>
      </c>
      <c r="E1922">
        <v>0.1</v>
      </c>
      <c r="F1922">
        <v>1</v>
      </c>
      <c r="G1922">
        <v>58</v>
      </c>
      <c r="H1922">
        <v>1</v>
      </c>
      <c r="I1922">
        <v>10</v>
      </c>
      <c r="J1922" s="168">
        <v>46373</v>
      </c>
      <c r="K1922" s="168">
        <v>46373</v>
      </c>
      <c r="L1922" s="168">
        <v>46241</v>
      </c>
      <c r="M1922" s="168">
        <v>46241</v>
      </c>
      <c r="N1922" t="s">
        <v>477</v>
      </c>
      <c r="O1922" t="s">
        <v>477</v>
      </c>
      <c r="P1922" s="168">
        <v>46373</v>
      </c>
      <c r="Q1922" s="168">
        <v>46373</v>
      </c>
      <c r="R1922" t="s">
        <v>477</v>
      </c>
      <c r="S1922" t="s">
        <v>477</v>
      </c>
      <c r="T1922">
        <v>6</v>
      </c>
      <c r="U1922" t="s">
        <v>1281</v>
      </c>
      <c r="V1922" t="s">
        <v>1163</v>
      </c>
      <c r="W1922">
        <v>5170128152</v>
      </c>
      <c r="X1922">
        <v>0</v>
      </c>
      <c r="Z1922" t="s">
        <v>492</v>
      </c>
      <c r="AB1922" t="s">
        <v>688</v>
      </c>
    </row>
    <row r="1923" spans="1:28" x14ac:dyDescent="0.25">
      <c r="A1923" t="s">
        <v>1280</v>
      </c>
      <c r="B1923" t="s">
        <v>505</v>
      </c>
      <c r="C1923" t="s">
        <v>506</v>
      </c>
      <c r="D1923" t="s">
        <v>507</v>
      </c>
      <c r="E1923">
        <v>0.2</v>
      </c>
      <c r="F1923">
        <v>1</v>
      </c>
      <c r="G1923">
        <v>58</v>
      </c>
      <c r="H1923">
        <v>1</v>
      </c>
      <c r="I1923">
        <v>20</v>
      </c>
      <c r="J1923" s="168">
        <v>46387</v>
      </c>
      <c r="K1923" s="168">
        <v>46387</v>
      </c>
      <c r="L1923" s="168">
        <v>46246</v>
      </c>
      <c r="M1923" s="168">
        <v>46246</v>
      </c>
      <c r="N1923" t="s">
        <v>477</v>
      </c>
      <c r="O1923" t="s">
        <v>477</v>
      </c>
      <c r="P1923" s="168">
        <v>46387</v>
      </c>
      <c r="Q1923" s="168">
        <v>46387</v>
      </c>
      <c r="R1923" t="s">
        <v>477</v>
      </c>
      <c r="S1923" t="s">
        <v>477</v>
      </c>
      <c r="T1923">
        <v>6</v>
      </c>
      <c r="U1923" t="s">
        <v>1281</v>
      </c>
      <c r="V1923" t="s">
        <v>1163</v>
      </c>
      <c r="W1923">
        <v>5170128153</v>
      </c>
      <c r="X1923">
        <v>0</v>
      </c>
      <c r="Z1923" t="s">
        <v>480</v>
      </c>
      <c r="AB1923" t="s">
        <v>782</v>
      </c>
    </row>
    <row r="1924" spans="1:28" x14ac:dyDescent="0.25">
      <c r="A1924" t="s">
        <v>1282</v>
      </c>
      <c r="B1924" t="s">
        <v>474</v>
      </c>
      <c r="C1924" t="s">
        <v>475</v>
      </c>
      <c r="D1924" t="s">
        <v>476</v>
      </c>
      <c r="E1924">
        <v>0</v>
      </c>
      <c r="F1924">
        <v>1</v>
      </c>
      <c r="G1924">
        <v>58</v>
      </c>
      <c r="H1924">
        <v>1</v>
      </c>
      <c r="I1924">
        <v>0</v>
      </c>
      <c r="J1924" s="168">
        <v>46202</v>
      </c>
      <c r="K1924" s="168">
        <v>46202</v>
      </c>
      <c r="L1924" s="168">
        <v>46202</v>
      </c>
      <c r="M1924" s="168">
        <v>46202</v>
      </c>
      <c r="N1924" t="s">
        <v>477</v>
      </c>
      <c r="O1924" t="s">
        <v>477</v>
      </c>
      <c r="P1924" s="168">
        <v>46202</v>
      </c>
      <c r="Q1924" s="168">
        <v>46202</v>
      </c>
      <c r="R1924" t="s">
        <v>477</v>
      </c>
      <c r="S1924" t="s">
        <v>477</v>
      </c>
      <c r="T1924">
        <v>6</v>
      </c>
      <c r="U1924" t="s">
        <v>1283</v>
      </c>
      <c r="V1924" t="s">
        <v>1163</v>
      </c>
      <c r="W1924">
        <v>5170128154</v>
      </c>
      <c r="X1924">
        <v>0</v>
      </c>
      <c r="Z1924" t="s">
        <v>480</v>
      </c>
      <c r="AB1924" t="s">
        <v>615</v>
      </c>
    </row>
    <row r="1925" spans="1:28" x14ac:dyDescent="0.25">
      <c r="A1925" t="s">
        <v>1282</v>
      </c>
      <c r="B1925" t="s">
        <v>482</v>
      </c>
      <c r="C1925" t="s">
        <v>490</v>
      </c>
      <c r="D1925" t="s">
        <v>491</v>
      </c>
      <c r="E1925">
        <v>0</v>
      </c>
      <c r="F1925">
        <v>1</v>
      </c>
      <c r="G1925">
        <v>58</v>
      </c>
      <c r="H1925">
        <v>1</v>
      </c>
      <c r="I1925">
        <v>0</v>
      </c>
      <c r="J1925" s="168">
        <v>46206</v>
      </c>
      <c r="K1925" s="168">
        <v>46206</v>
      </c>
      <c r="L1925" s="168">
        <v>46276</v>
      </c>
      <c r="M1925" s="168">
        <v>46276</v>
      </c>
      <c r="N1925" t="s">
        <v>477</v>
      </c>
      <c r="O1925" t="s">
        <v>477</v>
      </c>
      <c r="P1925" s="168">
        <v>46206</v>
      </c>
      <c r="Q1925" s="168">
        <v>46206</v>
      </c>
      <c r="R1925" t="s">
        <v>477</v>
      </c>
      <c r="S1925" t="s">
        <v>477</v>
      </c>
      <c r="T1925">
        <v>6</v>
      </c>
      <c r="U1925" t="s">
        <v>1283</v>
      </c>
      <c r="V1925" t="s">
        <v>1163</v>
      </c>
      <c r="W1925">
        <v>5170128155</v>
      </c>
      <c r="X1925">
        <v>0</v>
      </c>
      <c r="Z1925" t="s">
        <v>492</v>
      </c>
      <c r="AB1925" t="s">
        <v>650</v>
      </c>
    </row>
    <row r="1926" spans="1:28" x14ac:dyDescent="0.25">
      <c r="A1926" t="s">
        <v>1282</v>
      </c>
      <c r="B1926" t="s">
        <v>494</v>
      </c>
      <c r="C1926" t="s">
        <v>495</v>
      </c>
      <c r="D1926" t="s">
        <v>496</v>
      </c>
      <c r="E1926">
        <v>0.5</v>
      </c>
      <c r="F1926">
        <v>1</v>
      </c>
      <c r="G1926">
        <v>58</v>
      </c>
      <c r="H1926">
        <v>1</v>
      </c>
      <c r="I1926">
        <v>50</v>
      </c>
      <c r="J1926" s="168">
        <v>46287</v>
      </c>
      <c r="K1926" s="168">
        <v>46287</v>
      </c>
      <c r="L1926" s="168">
        <v>46276</v>
      </c>
      <c r="M1926" s="168">
        <v>46276</v>
      </c>
      <c r="N1926" t="s">
        <v>477</v>
      </c>
      <c r="O1926" t="s">
        <v>477</v>
      </c>
      <c r="P1926" s="168">
        <v>46213</v>
      </c>
      <c r="Q1926" s="168">
        <v>46213</v>
      </c>
      <c r="R1926" t="s">
        <v>477</v>
      </c>
      <c r="S1926" t="s">
        <v>477</v>
      </c>
      <c r="T1926">
        <v>6</v>
      </c>
      <c r="U1926" t="s">
        <v>1283</v>
      </c>
      <c r="V1926" t="s">
        <v>1163</v>
      </c>
      <c r="W1926">
        <v>5170128156</v>
      </c>
      <c r="X1926">
        <v>0</v>
      </c>
      <c r="Z1926" t="s">
        <v>492</v>
      </c>
      <c r="AB1926" t="s">
        <v>650</v>
      </c>
    </row>
    <row r="1927" spans="1:28" x14ac:dyDescent="0.25">
      <c r="A1927" t="s">
        <v>1282</v>
      </c>
      <c r="B1927" t="s">
        <v>498</v>
      </c>
      <c r="C1927" t="s">
        <v>499</v>
      </c>
      <c r="D1927" t="s">
        <v>500</v>
      </c>
      <c r="E1927">
        <v>0.2</v>
      </c>
      <c r="F1927">
        <v>1</v>
      </c>
      <c r="G1927">
        <v>58</v>
      </c>
      <c r="H1927">
        <v>1</v>
      </c>
      <c r="I1927">
        <v>20</v>
      </c>
      <c r="J1927" s="168">
        <v>46287</v>
      </c>
      <c r="K1927" s="168">
        <v>46287</v>
      </c>
      <c r="L1927" s="168">
        <v>46276</v>
      </c>
      <c r="M1927" s="168">
        <v>46276</v>
      </c>
      <c r="N1927" t="s">
        <v>477</v>
      </c>
      <c r="O1927" t="s">
        <v>477</v>
      </c>
      <c r="P1927" s="168">
        <v>46241</v>
      </c>
      <c r="Q1927" s="168">
        <v>46241</v>
      </c>
      <c r="R1927" t="s">
        <v>477</v>
      </c>
      <c r="S1927" t="s">
        <v>477</v>
      </c>
      <c r="T1927">
        <v>6</v>
      </c>
      <c r="U1927" t="s">
        <v>1283</v>
      </c>
      <c r="V1927" t="s">
        <v>1163</v>
      </c>
      <c r="W1927">
        <v>5170128157</v>
      </c>
      <c r="X1927">
        <v>0</v>
      </c>
      <c r="Z1927" t="s">
        <v>492</v>
      </c>
      <c r="AB1927" t="s">
        <v>650</v>
      </c>
    </row>
    <row r="1928" spans="1:28" x14ac:dyDescent="0.25">
      <c r="A1928" t="s">
        <v>1282</v>
      </c>
      <c r="B1928" t="s">
        <v>502</v>
      </c>
      <c r="C1928" t="s">
        <v>503</v>
      </c>
      <c r="D1928" t="s">
        <v>504</v>
      </c>
      <c r="E1928">
        <v>0.1</v>
      </c>
      <c r="F1928">
        <v>1</v>
      </c>
      <c r="G1928">
        <v>58</v>
      </c>
      <c r="H1928">
        <v>1</v>
      </c>
      <c r="I1928">
        <v>10</v>
      </c>
      <c r="J1928" s="168">
        <v>46287</v>
      </c>
      <c r="K1928" s="168">
        <v>46287</v>
      </c>
      <c r="L1928" s="168">
        <v>46276</v>
      </c>
      <c r="M1928" s="168">
        <v>46297</v>
      </c>
      <c r="N1928" t="s">
        <v>477</v>
      </c>
      <c r="O1928" t="s">
        <v>477</v>
      </c>
      <c r="P1928" s="168">
        <v>46287</v>
      </c>
      <c r="Q1928" s="168">
        <v>46287</v>
      </c>
      <c r="R1928" t="s">
        <v>477</v>
      </c>
      <c r="S1928" t="s">
        <v>477</v>
      </c>
      <c r="T1928">
        <v>6</v>
      </c>
      <c r="U1928" t="s">
        <v>1283</v>
      </c>
      <c r="V1928" t="s">
        <v>1163</v>
      </c>
      <c r="W1928">
        <v>5170128158</v>
      </c>
      <c r="X1928">
        <v>0</v>
      </c>
      <c r="Z1928" t="s">
        <v>492</v>
      </c>
      <c r="AB1928" t="s">
        <v>540</v>
      </c>
    </row>
    <row r="1929" spans="1:28" x14ac:dyDescent="0.25">
      <c r="A1929" t="s">
        <v>1282</v>
      </c>
      <c r="B1929" t="s">
        <v>505</v>
      </c>
      <c r="C1929" t="s">
        <v>506</v>
      </c>
      <c r="D1929" t="s">
        <v>507</v>
      </c>
      <c r="E1929">
        <v>0.2</v>
      </c>
      <c r="F1929">
        <v>1</v>
      </c>
      <c r="G1929">
        <v>58</v>
      </c>
      <c r="H1929">
        <v>1</v>
      </c>
      <c r="I1929">
        <v>20</v>
      </c>
      <c r="J1929" s="168">
        <v>46301</v>
      </c>
      <c r="K1929" s="168">
        <v>46301</v>
      </c>
      <c r="L1929" s="168">
        <v>46309</v>
      </c>
      <c r="M1929" s="168">
        <v>46309</v>
      </c>
      <c r="N1929" t="s">
        <v>477</v>
      </c>
      <c r="O1929" t="s">
        <v>477</v>
      </c>
      <c r="P1929" s="168">
        <v>46301</v>
      </c>
      <c r="Q1929" s="168">
        <v>46301</v>
      </c>
      <c r="R1929" t="s">
        <v>477</v>
      </c>
      <c r="S1929" t="s">
        <v>477</v>
      </c>
      <c r="T1929">
        <v>6</v>
      </c>
      <c r="U1929" t="s">
        <v>1283</v>
      </c>
      <c r="V1929" t="s">
        <v>1163</v>
      </c>
      <c r="W1929">
        <v>5170128159</v>
      </c>
      <c r="X1929">
        <v>0</v>
      </c>
      <c r="Z1929" t="s">
        <v>480</v>
      </c>
      <c r="AB1929" t="s">
        <v>528</v>
      </c>
    </row>
    <row r="1930" spans="1:28" x14ac:dyDescent="0.25">
      <c r="A1930" t="s">
        <v>1284</v>
      </c>
      <c r="B1930" t="s">
        <v>474</v>
      </c>
      <c r="C1930" t="s">
        <v>475</v>
      </c>
      <c r="D1930" t="s">
        <v>476</v>
      </c>
      <c r="E1930">
        <v>0</v>
      </c>
      <c r="F1930">
        <v>1</v>
      </c>
      <c r="G1930">
        <v>58</v>
      </c>
      <c r="H1930">
        <v>1</v>
      </c>
      <c r="I1930">
        <v>0</v>
      </c>
      <c r="J1930" s="168">
        <v>46202</v>
      </c>
      <c r="K1930" s="168">
        <v>46202</v>
      </c>
      <c r="L1930" s="168">
        <v>46202</v>
      </c>
      <c r="M1930" s="168">
        <v>46202</v>
      </c>
      <c r="N1930" t="s">
        <v>477</v>
      </c>
      <c r="O1930" t="s">
        <v>477</v>
      </c>
      <c r="P1930" s="168">
        <v>46202</v>
      </c>
      <c r="Q1930" s="168">
        <v>46202</v>
      </c>
      <c r="R1930" t="s">
        <v>477</v>
      </c>
      <c r="S1930" t="s">
        <v>477</v>
      </c>
      <c r="T1930">
        <v>6</v>
      </c>
      <c r="U1930" t="s">
        <v>1285</v>
      </c>
      <c r="V1930" t="s">
        <v>1163</v>
      </c>
      <c r="W1930">
        <v>5170128160</v>
      </c>
      <c r="X1930">
        <v>0</v>
      </c>
      <c r="Z1930" t="s">
        <v>480</v>
      </c>
      <c r="AB1930" t="s">
        <v>615</v>
      </c>
    </row>
    <row r="1931" spans="1:28" x14ac:dyDescent="0.25">
      <c r="A1931" t="s">
        <v>1284</v>
      </c>
      <c r="B1931" t="s">
        <v>482</v>
      </c>
      <c r="C1931" t="s">
        <v>490</v>
      </c>
      <c r="D1931" t="s">
        <v>491</v>
      </c>
      <c r="E1931">
        <v>0</v>
      </c>
      <c r="F1931">
        <v>1</v>
      </c>
      <c r="G1931">
        <v>58</v>
      </c>
      <c r="H1931">
        <v>1</v>
      </c>
      <c r="I1931">
        <v>0</v>
      </c>
      <c r="J1931" s="168">
        <v>46206</v>
      </c>
      <c r="K1931" s="168">
        <v>46206</v>
      </c>
      <c r="L1931" s="168">
        <v>46227</v>
      </c>
      <c r="M1931" s="168">
        <v>46227</v>
      </c>
      <c r="N1931" t="s">
        <v>477</v>
      </c>
      <c r="O1931" t="s">
        <v>477</v>
      </c>
      <c r="P1931" s="168">
        <v>46206</v>
      </c>
      <c r="Q1931" s="168">
        <v>46206</v>
      </c>
      <c r="R1931" t="s">
        <v>477</v>
      </c>
      <c r="S1931" t="s">
        <v>477</v>
      </c>
      <c r="T1931">
        <v>6</v>
      </c>
      <c r="U1931" t="s">
        <v>1285</v>
      </c>
      <c r="V1931" t="s">
        <v>1163</v>
      </c>
      <c r="W1931">
        <v>5170128161</v>
      </c>
      <c r="X1931">
        <v>0</v>
      </c>
      <c r="Z1931" t="s">
        <v>492</v>
      </c>
      <c r="AB1931" t="s">
        <v>762</v>
      </c>
    </row>
    <row r="1932" spans="1:28" x14ac:dyDescent="0.25">
      <c r="A1932" t="s">
        <v>1284</v>
      </c>
      <c r="B1932" t="s">
        <v>494</v>
      </c>
      <c r="C1932" t="s">
        <v>495</v>
      </c>
      <c r="D1932" t="s">
        <v>496</v>
      </c>
      <c r="E1932">
        <v>0.5</v>
      </c>
      <c r="F1932">
        <v>1</v>
      </c>
      <c r="G1932">
        <v>58</v>
      </c>
      <c r="H1932">
        <v>1</v>
      </c>
      <c r="I1932">
        <v>50</v>
      </c>
      <c r="J1932" s="168">
        <v>46287</v>
      </c>
      <c r="K1932" s="168">
        <v>46287</v>
      </c>
      <c r="L1932" s="168">
        <v>46227</v>
      </c>
      <c r="M1932" s="168">
        <v>46227</v>
      </c>
      <c r="N1932" t="s">
        <v>477</v>
      </c>
      <c r="O1932" t="s">
        <v>477</v>
      </c>
      <c r="P1932" s="168">
        <v>46213</v>
      </c>
      <c r="Q1932" s="168">
        <v>46213</v>
      </c>
      <c r="R1932" t="s">
        <v>477</v>
      </c>
      <c r="S1932" t="s">
        <v>477</v>
      </c>
      <c r="T1932">
        <v>6</v>
      </c>
      <c r="U1932" t="s">
        <v>1285</v>
      </c>
      <c r="V1932" t="s">
        <v>1163</v>
      </c>
      <c r="W1932">
        <v>5170128162</v>
      </c>
      <c r="X1932">
        <v>0</v>
      </c>
      <c r="Z1932" t="s">
        <v>492</v>
      </c>
      <c r="AB1932" t="s">
        <v>762</v>
      </c>
    </row>
    <row r="1933" spans="1:28" x14ac:dyDescent="0.25">
      <c r="A1933" t="s">
        <v>1284</v>
      </c>
      <c r="B1933" t="s">
        <v>498</v>
      </c>
      <c r="C1933" t="s">
        <v>499</v>
      </c>
      <c r="D1933" t="s">
        <v>500</v>
      </c>
      <c r="E1933">
        <v>0.2</v>
      </c>
      <c r="F1933">
        <v>1</v>
      </c>
      <c r="G1933">
        <v>58</v>
      </c>
      <c r="H1933">
        <v>1</v>
      </c>
      <c r="I1933">
        <v>20</v>
      </c>
      <c r="J1933" s="168">
        <v>46287</v>
      </c>
      <c r="K1933" s="168">
        <v>46287</v>
      </c>
      <c r="L1933" s="168">
        <v>46227</v>
      </c>
      <c r="M1933" s="168">
        <v>46227</v>
      </c>
      <c r="N1933" t="s">
        <v>477</v>
      </c>
      <c r="O1933" t="s">
        <v>477</v>
      </c>
      <c r="P1933" s="168">
        <v>46241</v>
      </c>
      <c r="Q1933" s="168">
        <v>46241</v>
      </c>
      <c r="R1933" t="s">
        <v>477</v>
      </c>
      <c r="S1933" t="s">
        <v>477</v>
      </c>
      <c r="T1933">
        <v>6</v>
      </c>
      <c r="U1933" t="s">
        <v>1285</v>
      </c>
      <c r="V1933" t="s">
        <v>1163</v>
      </c>
      <c r="W1933">
        <v>5170128163</v>
      </c>
      <c r="X1933">
        <v>0</v>
      </c>
      <c r="Z1933" t="s">
        <v>492</v>
      </c>
      <c r="AB1933" t="s">
        <v>762</v>
      </c>
    </row>
    <row r="1934" spans="1:28" x14ac:dyDescent="0.25">
      <c r="A1934" t="s">
        <v>1284</v>
      </c>
      <c r="B1934" t="s">
        <v>502</v>
      </c>
      <c r="C1934" t="s">
        <v>503</v>
      </c>
      <c r="D1934" t="s">
        <v>504</v>
      </c>
      <c r="E1934">
        <v>0.1</v>
      </c>
      <c r="F1934">
        <v>1</v>
      </c>
      <c r="G1934">
        <v>58</v>
      </c>
      <c r="H1934">
        <v>1</v>
      </c>
      <c r="I1934">
        <v>10</v>
      </c>
      <c r="J1934" s="168">
        <v>46287</v>
      </c>
      <c r="K1934" s="168">
        <v>46287</v>
      </c>
      <c r="L1934" s="168">
        <v>46227</v>
      </c>
      <c r="M1934" s="168">
        <v>46248</v>
      </c>
      <c r="N1934" t="s">
        <v>477</v>
      </c>
      <c r="O1934" t="s">
        <v>477</v>
      </c>
      <c r="P1934" s="168">
        <v>46287</v>
      </c>
      <c r="Q1934" s="168">
        <v>46287</v>
      </c>
      <c r="R1934" t="s">
        <v>477</v>
      </c>
      <c r="S1934" t="s">
        <v>477</v>
      </c>
      <c r="T1934">
        <v>6</v>
      </c>
      <c r="U1934" t="s">
        <v>1285</v>
      </c>
      <c r="V1934" t="s">
        <v>1163</v>
      </c>
      <c r="W1934">
        <v>5170128164</v>
      </c>
      <c r="X1934">
        <v>0</v>
      </c>
      <c r="Z1934" t="s">
        <v>492</v>
      </c>
      <c r="AB1934" t="s">
        <v>580</v>
      </c>
    </row>
    <row r="1935" spans="1:28" x14ac:dyDescent="0.25">
      <c r="A1935" t="s">
        <v>1284</v>
      </c>
      <c r="B1935" t="s">
        <v>505</v>
      </c>
      <c r="C1935" t="s">
        <v>506</v>
      </c>
      <c r="D1935" t="s">
        <v>507</v>
      </c>
      <c r="E1935">
        <v>0.2</v>
      </c>
      <c r="F1935">
        <v>1</v>
      </c>
      <c r="G1935">
        <v>58</v>
      </c>
      <c r="H1935">
        <v>1</v>
      </c>
      <c r="I1935">
        <v>20</v>
      </c>
      <c r="J1935" s="168">
        <v>46301</v>
      </c>
      <c r="K1935" s="168">
        <v>46301</v>
      </c>
      <c r="L1935" s="168">
        <v>46253</v>
      </c>
      <c r="M1935" s="168">
        <v>46253</v>
      </c>
      <c r="N1935" t="s">
        <v>477</v>
      </c>
      <c r="O1935" t="s">
        <v>477</v>
      </c>
      <c r="P1935" s="168">
        <v>46301</v>
      </c>
      <c r="Q1935" s="168">
        <v>46301</v>
      </c>
      <c r="R1935" t="s">
        <v>477</v>
      </c>
      <c r="S1935" t="s">
        <v>477</v>
      </c>
      <c r="T1935">
        <v>6</v>
      </c>
      <c r="U1935" t="s">
        <v>1285</v>
      </c>
      <c r="V1935" t="s">
        <v>1163</v>
      </c>
      <c r="W1935">
        <v>5170128165</v>
      </c>
      <c r="X1935">
        <v>0</v>
      </c>
      <c r="Z1935" t="s">
        <v>480</v>
      </c>
      <c r="AB1935" t="s">
        <v>1178</v>
      </c>
    </row>
    <row r="1936" spans="1:28" x14ac:dyDescent="0.25">
      <c r="A1936" t="s">
        <v>1286</v>
      </c>
      <c r="B1936" t="s">
        <v>474</v>
      </c>
      <c r="C1936" t="s">
        <v>475</v>
      </c>
      <c r="D1936" t="s">
        <v>476</v>
      </c>
      <c r="E1936">
        <v>0</v>
      </c>
      <c r="F1936">
        <v>1</v>
      </c>
      <c r="G1936">
        <v>58</v>
      </c>
      <c r="H1936">
        <v>1</v>
      </c>
      <c r="I1936">
        <v>0</v>
      </c>
      <c r="J1936" s="168">
        <v>46321</v>
      </c>
      <c r="K1936" s="168">
        <v>46321</v>
      </c>
      <c r="L1936" s="168">
        <v>46209</v>
      </c>
      <c r="M1936" s="168">
        <v>46209</v>
      </c>
      <c r="N1936" t="s">
        <v>477</v>
      </c>
      <c r="O1936" t="s">
        <v>477</v>
      </c>
      <c r="P1936" s="168">
        <v>46321</v>
      </c>
      <c r="Q1936" s="168">
        <v>46321</v>
      </c>
      <c r="R1936" t="s">
        <v>477</v>
      </c>
      <c r="S1936" t="s">
        <v>477</v>
      </c>
      <c r="T1936">
        <v>6</v>
      </c>
      <c r="U1936" t="s">
        <v>1287</v>
      </c>
      <c r="V1936" t="s">
        <v>1163</v>
      </c>
      <c r="W1936">
        <v>5170128166</v>
      </c>
      <c r="X1936">
        <v>0</v>
      </c>
      <c r="Z1936" t="s">
        <v>480</v>
      </c>
      <c r="AB1936" t="s">
        <v>933</v>
      </c>
    </row>
    <row r="1937" spans="1:28" x14ac:dyDescent="0.25">
      <c r="A1937" t="s">
        <v>1286</v>
      </c>
      <c r="B1937" t="s">
        <v>482</v>
      </c>
      <c r="C1937" t="s">
        <v>490</v>
      </c>
      <c r="D1937" t="s">
        <v>491</v>
      </c>
      <c r="E1937">
        <v>0</v>
      </c>
      <c r="F1937">
        <v>1</v>
      </c>
      <c r="G1937">
        <v>58</v>
      </c>
      <c r="H1937">
        <v>1</v>
      </c>
      <c r="I1937">
        <v>0</v>
      </c>
      <c r="J1937" s="168">
        <v>46325</v>
      </c>
      <c r="K1937" s="168">
        <v>46325</v>
      </c>
      <c r="L1937" s="168">
        <v>46220</v>
      </c>
      <c r="M1937" s="168">
        <v>46220</v>
      </c>
      <c r="N1937" t="s">
        <v>477</v>
      </c>
      <c r="O1937" t="s">
        <v>477</v>
      </c>
      <c r="P1937" s="168">
        <v>46325</v>
      </c>
      <c r="Q1937" s="168">
        <v>46325</v>
      </c>
      <c r="R1937" t="s">
        <v>477</v>
      </c>
      <c r="S1937" t="s">
        <v>477</v>
      </c>
      <c r="T1937">
        <v>6</v>
      </c>
      <c r="U1937" t="s">
        <v>1287</v>
      </c>
      <c r="V1937" t="s">
        <v>1163</v>
      </c>
      <c r="W1937">
        <v>5170128167</v>
      </c>
      <c r="X1937">
        <v>0</v>
      </c>
      <c r="Z1937" t="s">
        <v>492</v>
      </c>
      <c r="AB1937" t="s">
        <v>748</v>
      </c>
    </row>
    <row r="1938" spans="1:28" x14ac:dyDescent="0.25">
      <c r="A1938" t="s">
        <v>1286</v>
      </c>
      <c r="B1938" t="s">
        <v>494</v>
      </c>
      <c r="C1938" t="s">
        <v>495</v>
      </c>
      <c r="D1938" t="s">
        <v>496</v>
      </c>
      <c r="E1938">
        <v>0.5</v>
      </c>
      <c r="F1938">
        <v>1</v>
      </c>
      <c r="G1938">
        <v>58</v>
      </c>
      <c r="H1938">
        <v>1</v>
      </c>
      <c r="I1938">
        <v>50</v>
      </c>
      <c r="J1938" s="168">
        <v>46373</v>
      </c>
      <c r="K1938" s="168">
        <v>46373</v>
      </c>
      <c r="L1938" s="168">
        <v>46220</v>
      </c>
      <c r="M1938" s="168">
        <v>46220</v>
      </c>
      <c r="N1938" t="s">
        <v>477</v>
      </c>
      <c r="O1938" t="s">
        <v>477</v>
      </c>
      <c r="P1938" s="168">
        <v>46332</v>
      </c>
      <c r="Q1938" s="168">
        <v>46332</v>
      </c>
      <c r="R1938" t="s">
        <v>477</v>
      </c>
      <c r="S1938" t="s">
        <v>477</v>
      </c>
      <c r="T1938">
        <v>6</v>
      </c>
      <c r="U1938" t="s">
        <v>1287</v>
      </c>
      <c r="V1938" t="s">
        <v>1163</v>
      </c>
      <c r="W1938">
        <v>5170128168</v>
      </c>
      <c r="X1938">
        <v>0</v>
      </c>
      <c r="Z1938" t="s">
        <v>492</v>
      </c>
      <c r="AB1938" t="s">
        <v>748</v>
      </c>
    </row>
    <row r="1939" spans="1:28" x14ac:dyDescent="0.25">
      <c r="A1939" t="s">
        <v>1286</v>
      </c>
      <c r="B1939" t="s">
        <v>498</v>
      </c>
      <c r="C1939" t="s">
        <v>499</v>
      </c>
      <c r="D1939" t="s">
        <v>500</v>
      </c>
      <c r="E1939">
        <v>0.2</v>
      </c>
      <c r="F1939">
        <v>1</v>
      </c>
      <c r="G1939">
        <v>58</v>
      </c>
      <c r="H1939">
        <v>1</v>
      </c>
      <c r="I1939">
        <v>20</v>
      </c>
      <c r="J1939" s="168">
        <v>46373</v>
      </c>
      <c r="K1939" s="168">
        <v>46373</v>
      </c>
      <c r="L1939" s="168">
        <v>46220</v>
      </c>
      <c r="M1939" s="168">
        <v>46220</v>
      </c>
      <c r="N1939" t="s">
        <v>477</v>
      </c>
      <c r="O1939" t="s">
        <v>477</v>
      </c>
      <c r="P1939" s="168">
        <v>46353</v>
      </c>
      <c r="Q1939" s="168">
        <v>46353</v>
      </c>
      <c r="R1939" t="s">
        <v>477</v>
      </c>
      <c r="S1939" t="s">
        <v>477</v>
      </c>
      <c r="T1939">
        <v>6</v>
      </c>
      <c r="U1939" t="s">
        <v>1287</v>
      </c>
      <c r="V1939" t="s">
        <v>1163</v>
      </c>
      <c r="W1939">
        <v>5170128169</v>
      </c>
      <c r="X1939">
        <v>0</v>
      </c>
      <c r="Z1939" t="s">
        <v>492</v>
      </c>
      <c r="AB1939" t="s">
        <v>748</v>
      </c>
    </row>
    <row r="1940" spans="1:28" x14ac:dyDescent="0.25">
      <c r="A1940" t="s">
        <v>1286</v>
      </c>
      <c r="B1940" t="s">
        <v>502</v>
      </c>
      <c r="C1940" t="s">
        <v>503</v>
      </c>
      <c r="D1940" t="s">
        <v>504</v>
      </c>
      <c r="E1940">
        <v>0.1</v>
      </c>
      <c r="F1940">
        <v>1</v>
      </c>
      <c r="G1940">
        <v>58</v>
      </c>
      <c r="H1940">
        <v>1</v>
      </c>
      <c r="I1940">
        <v>10</v>
      </c>
      <c r="J1940" s="168">
        <v>46373</v>
      </c>
      <c r="K1940" s="168">
        <v>46373</v>
      </c>
      <c r="L1940" s="168">
        <v>46220</v>
      </c>
      <c r="M1940" s="168">
        <v>46239</v>
      </c>
      <c r="N1940" t="s">
        <v>477</v>
      </c>
      <c r="O1940" t="s">
        <v>477</v>
      </c>
      <c r="P1940" s="168">
        <v>46373</v>
      </c>
      <c r="Q1940" s="168">
        <v>46373</v>
      </c>
      <c r="R1940" t="s">
        <v>477</v>
      </c>
      <c r="S1940" t="s">
        <v>477</v>
      </c>
      <c r="T1940">
        <v>6</v>
      </c>
      <c r="U1940" t="s">
        <v>1287</v>
      </c>
      <c r="V1940" t="s">
        <v>1163</v>
      </c>
      <c r="W1940">
        <v>5170128170</v>
      </c>
      <c r="X1940">
        <v>0</v>
      </c>
      <c r="Z1940" t="s">
        <v>492</v>
      </c>
      <c r="AB1940" t="s">
        <v>841</v>
      </c>
    </row>
    <row r="1941" spans="1:28" x14ac:dyDescent="0.25">
      <c r="A1941" t="s">
        <v>1286</v>
      </c>
      <c r="B1941" t="s">
        <v>505</v>
      </c>
      <c r="C1941" t="s">
        <v>506</v>
      </c>
      <c r="D1941" t="s">
        <v>507</v>
      </c>
      <c r="E1941">
        <v>0.2</v>
      </c>
      <c r="F1941">
        <v>1</v>
      </c>
      <c r="G1941">
        <v>58</v>
      </c>
      <c r="H1941">
        <v>1</v>
      </c>
      <c r="I1941">
        <v>20</v>
      </c>
      <c r="J1941" s="168">
        <v>46387</v>
      </c>
      <c r="K1941" s="168">
        <v>46387</v>
      </c>
      <c r="L1941" s="168">
        <v>46247</v>
      </c>
      <c r="M1941" s="168">
        <v>46247</v>
      </c>
      <c r="N1941" t="s">
        <v>477</v>
      </c>
      <c r="O1941" t="s">
        <v>477</v>
      </c>
      <c r="P1941" s="168">
        <v>46387</v>
      </c>
      <c r="Q1941" s="168">
        <v>46387</v>
      </c>
      <c r="R1941" t="s">
        <v>477</v>
      </c>
      <c r="S1941" t="s">
        <v>477</v>
      </c>
      <c r="T1941">
        <v>6</v>
      </c>
      <c r="U1941" t="s">
        <v>1287</v>
      </c>
      <c r="V1941" t="s">
        <v>1163</v>
      </c>
      <c r="W1941">
        <v>5170128171</v>
      </c>
      <c r="X1941">
        <v>0</v>
      </c>
      <c r="Z1941" t="s">
        <v>480</v>
      </c>
      <c r="AB1941" t="s">
        <v>785</v>
      </c>
    </row>
    <row r="1942" spans="1:28" x14ac:dyDescent="0.25">
      <c r="A1942" t="s">
        <v>1288</v>
      </c>
      <c r="B1942" t="s">
        <v>474</v>
      </c>
      <c r="C1942" t="s">
        <v>475</v>
      </c>
      <c r="D1942" t="s">
        <v>476</v>
      </c>
      <c r="E1942">
        <v>0</v>
      </c>
      <c r="F1942">
        <v>1</v>
      </c>
      <c r="G1942">
        <v>58</v>
      </c>
      <c r="H1942">
        <v>1</v>
      </c>
      <c r="I1942">
        <v>0</v>
      </c>
      <c r="J1942" s="168">
        <v>46321</v>
      </c>
      <c r="K1942" s="168">
        <v>46321</v>
      </c>
      <c r="L1942" s="168">
        <v>46216</v>
      </c>
      <c r="M1942" s="168">
        <v>46216</v>
      </c>
      <c r="N1942" t="s">
        <v>477</v>
      </c>
      <c r="O1942" t="s">
        <v>477</v>
      </c>
      <c r="P1942" t="s">
        <v>477</v>
      </c>
      <c r="Q1942" t="s">
        <v>477</v>
      </c>
      <c r="R1942" t="s">
        <v>477</v>
      </c>
      <c r="S1942" t="s">
        <v>477</v>
      </c>
      <c r="T1942">
        <v>6</v>
      </c>
      <c r="U1942" t="s">
        <v>1289</v>
      </c>
      <c r="V1942" t="s">
        <v>1163</v>
      </c>
      <c r="W1942">
        <v>5489920873</v>
      </c>
      <c r="X1942">
        <v>0</v>
      </c>
      <c r="Z1942" t="s">
        <v>480</v>
      </c>
      <c r="AB1942" t="s">
        <v>641</v>
      </c>
    </row>
    <row r="1943" spans="1:28" x14ac:dyDescent="0.25">
      <c r="A1943" t="s">
        <v>1288</v>
      </c>
      <c r="B1943" t="s">
        <v>482</v>
      </c>
      <c r="C1943" t="s">
        <v>490</v>
      </c>
      <c r="D1943" t="s">
        <v>491</v>
      </c>
      <c r="E1943">
        <v>0</v>
      </c>
      <c r="F1943">
        <v>1</v>
      </c>
      <c r="G1943">
        <v>58</v>
      </c>
      <c r="H1943">
        <v>1</v>
      </c>
      <c r="I1943">
        <v>0</v>
      </c>
      <c r="J1943" s="168">
        <v>46325</v>
      </c>
      <c r="K1943" s="168">
        <v>46325</v>
      </c>
      <c r="L1943" s="168">
        <v>46227</v>
      </c>
      <c r="M1943" s="168">
        <v>46227</v>
      </c>
      <c r="N1943" t="s">
        <v>477</v>
      </c>
      <c r="O1943" t="s">
        <v>477</v>
      </c>
      <c r="P1943" t="s">
        <v>477</v>
      </c>
      <c r="Q1943" t="s">
        <v>477</v>
      </c>
      <c r="R1943" t="s">
        <v>477</v>
      </c>
      <c r="S1943" t="s">
        <v>477</v>
      </c>
      <c r="T1943">
        <v>6</v>
      </c>
      <c r="U1943" t="s">
        <v>1289</v>
      </c>
      <c r="V1943" t="s">
        <v>1163</v>
      </c>
      <c r="W1943">
        <v>5489920874</v>
      </c>
      <c r="X1943">
        <v>0</v>
      </c>
      <c r="Z1943" t="s">
        <v>492</v>
      </c>
      <c r="AB1943" t="s">
        <v>762</v>
      </c>
    </row>
    <row r="1944" spans="1:28" x14ac:dyDescent="0.25">
      <c r="A1944" t="s">
        <v>1288</v>
      </c>
      <c r="B1944" t="s">
        <v>494</v>
      </c>
      <c r="C1944" t="s">
        <v>495</v>
      </c>
      <c r="D1944" t="s">
        <v>496</v>
      </c>
      <c r="E1944">
        <v>0.5</v>
      </c>
      <c r="F1944">
        <v>1</v>
      </c>
      <c r="G1944">
        <v>58</v>
      </c>
      <c r="H1944">
        <v>1</v>
      </c>
      <c r="I1944">
        <v>50</v>
      </c>
      <c r="J1944" s="168">
        <v>46373</v>
      </c>
      <c r="K1944" s="168">
        <v>46373</v>
      </c>
      <c r="L1944" s="168">
        <v>46227</v>
      </c>
      <c r="M1944" s="168">
        <v>46227</v>
      </c>
      <c r="N1944" t="s">
        <v>477</v>
      </c>
      <c r="O1944" t="s">
        <v>477</v>
      </c>
      <c r="P1944" t="s">
        <v>477</v>
      </c>
      <c r="Q1944" t="s">
        <v>477</v>
      </c>
      <c r="R1944" t="s">
        <v>477</v>
      </c>
      <c r="S1944" t="s">
        <v>477</v>
      </c>
      <c r="T1944">
        <v>6</v>
      </c>
      <c r="U1944" t="s">
        <v>1289</v>
      </c>
      <c r="V1944" t="s">
        <v>1163</v>
      </c>
      <c r="W1944">
        <v>5489920875</v>
      </c>
      <c r="X1944">
        <v>0</v>
      </c>
      <c r="Z1944" t="s">
        <v>492</v>
      </c>
      <c r="AB1944" t="s">
        <v>762</v>
      </c>
    </row>
    <row r="1945" spans="1:28" x14ac:dyDescent="0.25">
      <c r="A1945" t="s">
        <v>1288</v>
      </c>
      <c r="B1945" t="s">
        <v>498</v>
      </c>
      <c r="C1945" t="s">
        <v>499</v>
      </c>
      <c r="D1945" t="s">
        <v>500</v>
      </c>
      <c r="E1945">
        <v>0.2</v>
      </c>
      <c r="F1945">
        <v>1</v>
      </c>
      <c r="G1945">
        <v>58</v>
      </c>
      <c r="H1945">
        <v>1</v>
      </c>
      <c r="I1945">
        <v>20</v>
      </c>
      <c r="J1945" s="168">
        <v>46373</v>
      </c>
      <c r="K1945" s="168">
        <v>46373</v>
      </c>
      <c r="L1945" s="168">
        <v>46227</v>
      </c>
      <c r="M1945" s="168">
        <v>46227</v>
      </c>
      <c r="N1945" t="s">
        <v>477</v>
      </c>
      <c r="O1945" t="s">
        <v>477</v>
      </c>
      <c r="P1945" t="s">
        <v>477</v>
      </c>
      <c r="Q1945" t="s">
        <v>477</v>
      </c>
      <c r="R1945" t="s">
        <v>477</v>
      </c>
      <c r="S1945" t="s">
        <v>477</v>
      </c>
      <c r="T1945">
        <v>6</v>
      </c>
      <c r="U1945" t="s">
        <v>1289</v>
      </c>
      <c r="V1945" t="s">
        <v>1163</v>
      </c>
      <c r="W1945">
        <v>5489920876</v>
      </c>
      <c r="X1945">
        <v>0</v>
      </c>
      <c r="Z1945" t="s">
        <v>492</v>
      </c>
      <c r="AB1945" t="s">
        <v>762</v>
      </c>
    </row>
    <row r="1946" spans="1:28" x14ac:dyDescent="0.25">
      <c r="A1946" t="s">
        <v>1288</v>
      </c>
      <c r="B1946" t="s">
        <v>502</v>
      </c>
      <c r="C1946" t="s">
        <v>503</v>
      </c>
      <c r="D1946" t="s">
        <v>504</v>
      </c>
      <c r="E1946">
        <v>0.1</v>
      </c>
      <c r="F1946">
        <v>1</v>
      </c>
      <c r="G1946">
        <v>58</v>
      </c>
      <c r="H1946">
        <v>1</v>
      </c>
      <c r="I1946">
        <v>10</v>
      </c>
      <c r="J1946" s="168">
        <v>46373</v>
      </c>
      <c r="K1946" s="168">
        <v>46373</v>
      </c>
      <c r="L1946" s="168">
        <v>46227</v>
      </c>
      <c r="M1946" s="168">
        <v>46253</v>
      </c>
      <c r="N1946" t="s">
        <v>477</v>
      </c>
      <c r="O1946" t="s">
        <v>477</v>
      </c>
      <c r="P1946" t="s">
        <v>477</v>
      </c>
      <c r="Q1946" t="s">
        <v>477</v>
      </c>
      <c r="R1946" t="s">
        <v>477</v>
      </c>
      <c r="S1946" t="s">
        <v>477</v>
      </c>
      <c r="T1946">
        <v>6</v>
      </c>
      <c r="U1946" t="s">
        <v>1289</v>
      </c>
      <c r="V1946" t="s">
        <v>1163</v>
      </c>
      <c r="W1946">
        <v>5489920877</v>
      </c>
      <c r="X1946">
        <v>0</v>
      </c>
      <c r="Z1946" t="s">
        <v>492</v>
      </c>
      <c r="AB1946" t="s">
        <v>1178</v>
      </c>
    </row>
    <row r="1947" spans="1:28" x14ac:dyDescent="0.25">
      <c r="A1947" t="s">
        <v>1288</v>
      </c>
      <c r="B1947" t="s">
        <v>505</v>
      </c>
      <c r="C1947" t="s">
        <v>506</v>
      </c>
      <c r="D1947" t="s">
        <v>507</v>
      </c>
      <c r="E1947">
        <v>0.2</v>
      </c>
      <c r="F1947">
        <v>1</v>
      </c>
      <c r="G1947">
        <v>58</v>
      </c>
      <c r="H1947">
        <v>1</v>
      </c>
      <c r="I1947">
        <v>20</v>
      </c>
      <c r="J1947" s="168">
        <v>46387</v>
      </c>
      <c r="K1947" s="168">
        <v>46387</v>
      </c>
      <c r="L1947" s="168">
        <v>46255</v>
      </c>
      <c r="M1947" s="168">
        <v>46255</v>
      </c>
      <c r="N1947" t="s">
        <v>477</v>
      </c>
      <c r="O1947" t="s">
        <v>477</v>
      </c>
      <c r="P1947" t="s">
        <v>477</v>
      </c>
      <c r="Q1947" t="s">
        <v>477</v>
      </c>
      <c r="R1947" t="s">
        <v>477</v>
      </c>
      <c r="S1947" t="s">
        <v>477</v>
      </c>
      <c r="T1947">
        <v>6</v>
      </c>
      <c r="U1947" t="s">
        <v>1289</v>
      </c>
      <c r="V1947" t="s">
        <v>1163</v>
      </c>
      <c r="W1947">
        <v>5489920878</v>
      </c>
      <c r="X1947">
        <v>0</v>
      </c>
      <c r="Z1947" t="s">
        <v>480</v>
      </c>
      <c r="AB1947" t="s">
        <v>617</v>
      </c>
    </row>
    <row r="1948" spans="1:28" x14ac:dyDescent="0.25">
      <c r="A1948" t="s">
        <v>1290</v>
      </c>
      <c r="B1948" t="s">
        <v>474</v>
      </c>
      <c r="C1948" t="s">
        <v>475</v>
      </c>
      <c r="D1948" t="s">
        <v>476</v>
      </c>
      <c r="E1948">
        <v>0</v>
      </c>
      <c r="F1948">
        <v>1</v>
      </c>
      <c r="G1948">
        <v>58</v>
      </c>
      <c r="H1948">
        <v>1</v>
      </c>
      <c r="I1948">
        <v>0</v>
      </c>
      <c r="J1948" s="168">
        <v>46321</v>
      </c>
      <c r="K1948" s="168">
        <v>46321</v>
      </c>
      <c r="L1948" s="168">
        <v>46216</v>
      </c>
      <c r="M1948" s="168">
        <v>46216</v>
      </c>
      <c r="N1948" t="s">
        <v>477</v>
      </c>
      <c r="O1948" t="s">
        <v>477</v>
      </c>
      <c r="P1948" t="s">
        <v>477</v>
      </c>
      <c r="Q1948" t="s">
        <v>477</v>
      </c>
      <c r="R1948" t="s">
        <v>477</v>
      </c>
      <c r="S1948" t="s">
        <v>477</v>
      </c>
      <c r="T1948">
        <v>6</v>
      </c>
      <c r="U1948" t="s">
        <v>1291</v>
      </c>
      <c r="V1948" t="s">
        <v>1163</v>
      </c>
      <c r="W1948">
        <v>5489920879</v>
      </c>
      <c r="X1948">
        <v>0</v>
      </c>
      <c r="Z1948" t="s">
        <v>480</v>
      </c>
      <c r="AB1948" t="s">
        <v>641</v>
      </c>
    </row>
    <row r="1949" spans="1:28" x14ac:dyDescent="0.25">
      <c r="A1949" t="s">
        <v>1290</v>
      </c>
      <c r="B1949" t="s">
        <v>482</v>
      </c>
      <c r="C1949" t="s">
        <v>490</v>
      </c>
      <c r="D1949" t="s">
        <v>491</v>
      </c>
      <c r="E1949">
        <v>0</v>
      </c>
      <c r="F1949">
        <v>1</v>
      </c>
      <c r="G1949">
        <v>58</v>
      </c>
      <c r="H1949">
        <v>1</v>
      </c>
      <c r="I1949">
        <v>0</v>
      </c>
      <c r="J1949" s="168">
        <v>46325</v>
      </c>
      <c r="K1949" s="168">
        <v>46325</v>
      </c>
      <c r="L1949" s="168">
        <v>46227</v>
      </c>
      <c r="M1949" s="168">
        <v>46227</v>
      </c>
      <c r="N1949" t="s">
        <v>477</v>
      </c>
      <c r="O1949" t="s">
        <v>477</v>
      </c>
      <c r="P1949" t="s">
        <v>477</v>
      </c>
      <c r="Q1949" t="s">
        <v>477</v>
      </c>
      <c r="R1949" t="s">
        <v>477</v>
      </c>
      <c r="S1949" t="s">
        <v>477</v>
      </c>
      <c r="T1949">
        <v>6</v>
      </c>
      <c r="U1949" t="s">
        <v>1291</v>
      </c>
      <c r="V1949" t="s">
        <v>1163</v>
      </c>
      <c r="W1949">
        <v>5489920880</v>
      </c>
      <c r="X1949">
        <v>0</v>
      </c>
      <c r="Z1949" t="s">
        <v>492</v>
      </c>
      <c r="AB1949" t="s">
        <v>762</v>
      </c>
    </row>
    <row r="1950" spans="1:28" x14ac:dyDescent="0.25">
      <c r="A1950" t="s">
        <v>1290</v>
      </c>
      <c r="B1950" t="s">
        <v>494</v>
      </c>
      <c r="C1950" t="s">
        <v>495</v>
      </c>
      <c r="D1950" t="s">
        <v>496</v>
      </c>
      <c r="E1950">
        <v>0.5</v>
      </c>
      <c r="F1950">
        <v>1</v>
      </c>
      <c r="G1950">
        <v>58</v>
      </c>
      <c r="H1950">
        <v>1</v>
      </c>
      <c r="I1950">
        <v>50</v>
      </c>
      <c r="J1950" s="168">
        <v>46373</v>
      </c>
      <c r="K1950" s="168">
        <v>46373</v>
      </c>
      <c r="L1950" s="168">
        <v>46227</v>
      </c>
      <c r="M1950" s="168">
        <v>46227</v>
      </c>
      <c r="N1950" t="s">
        <v>477</v>
      </c>
      <c r="O1950" t="s">
        <v>477</v>
      </c>
      <c r="P1950" t="s">
        <v>477</v>
      </c>
      <c r="Q1950" t="s">
        <v>477</v>
      </c>
      <c r="R1950" t="s">
        <v>477</v>
      </c>
      <c r="S1950" t="s">
        <v>477</v>
      </c>
      <c r="T1950">
        <v>6</v>
      </c>
      <c r="U1950" t="s">
        <v>1291</v>
      </c>
      <c r="V1950" t="s">
        <v>1163</v>
      </c>
      <c r="W1950">
        <v>5489920881</v>
      </c>
      <c r="X1950">
        <v>0</v>
      </c>
      <c r="Z1950" t="s">
        <v>492</v>
      </c>
      <c r="AB1950" t="s">
        <v>762</v>
      </c>
    </row>
    <row r="1951" spans="1:28" x14ac:dyDescent="0.25">
      <c r="A1951" t="s">
        <v>1290</v>
      </c>
      <c r="B1951" t="s">
        <v>498</v>
      </c>
      <c r="C1951" t="s">
        <v>499</v>
      </c>
      <c r="D1951" t="s">
        <v>500</v>
      </c>
      <c r="E1951">
        <v>0.2</v>
      </c>
      <c r="F1951">
        <v>1</v>
      </c>
      <c r="G1951">
        <v>58</v>
      </c>
      <c r="H1951">
        <v>1</v>
      </c>
      <c r="I1951">
        <v>20</v>
      </c>
      <c r="J1951" s="168">
        <v>46373</v>
      </c>
      <c r="K1951" s="168">
        <v>46373</v>
      </c>
      <c r="L1951" s="168">
        <v>46227</v>
      </c>
      <c r="M1951" s="168">
        <v>46227</v>
      </c>
      <c r="N1951" t="s">
        <v>477</v>
      </c>
      <c r="O1951" t="s">
        <v>477</v>
      </c>
      <c r="P1951" t="s">
        <v>477</v>
      </c>
      <c r="Q1951" t="s">
        <v>477</v>
      </c>
      <c r="R1951" t="s">
        <v>477</v>
      </c>
      <c r="S1951" t="s">
        <v>477</v>
      </c>
      <c r="T1951">
        <v>6</v>
      </c>
      <c r="U1951" t="s">
        <v>1291</v>
      </c>
      <c r="V1951" t="s">
        <v>1163</v>
      </c>
      <c r="W1951">
        <v>5489920882</v>
      </c>
      <c r="X1951">
        <v>0</v>
      </c>
      <c r="Z1951" t="s">
        <v>492</v>
      </c>
      <c r="AB1951" t="s">
        <v>762</v>
      </c>
    </row>
    <row r="1952" spans="1:28" x14ac:dyDescent="0.25">
      <c r="A1952" t="s">
        <v>1290</v>
      </c>
      <c r="B1952" t="s">
        <v>502</v>
      </c>
      <c r="C1952" t="s">
        <v>503</v>
      </c>
      <c r="D1952" t="s">
        <v>504</v>
      </c>
      <c r="E1952">
        <v>0.1</v>
      </c>
      <c r="F1952">
        <v>1</v>
      </c>
      <c r="G1952">
        <v>58</v>
      </c>
      <c r="H1952">
        <v>1</v>
      </c>
      <c r="I1952">
        <v>10</v>
      </c>
      <c r="J1952" s="168">
        <v>46373</v>
      </c>
      <c r="K1952" s="168">
        <v>46373</v>
      </c>
      <c r="L1952" s="168">
        <v>46227</v>
      </c>
      <c r="M1952" s="168">
        <v>46253</v>
      </c>
      <c r="N1952" t="s">
        <v>477</v>
      </c>
      <c r="O1952" t="s">
        <v>477</v>
      </c>
      <c r="P1952" t="s">
        <v>477</v>
      </c>
      <c r="Q1952" t="s">
        <v>477</v>
      </c>
      <c r="R1952" t="s">
        <v>477</v>
      </c>
      <c r="S1952" t="s">
        <v>477</v>
      </c>
      <c r="T1952">
        <v>6</v>
      </c>
      <c r="U1952" t="s">
        <v>1291</v>
      </c>
      <c r="V1952" t="s">
        <v>1163</v>
      </c>
      <c r="W1952">
        <v>5489920883</v>
      </c>
      <c r="X1952">
        <v>0</v>
      </c>
      <c r="Z1952" t="s">
        <v>492</v>
      </c>
      <c r="AB1952" t="s">
        <v>1178</v>
      </c>
    </row>
    <row r="1953" spans="1:28" x14ac:dyDescent="0.25">
      <c r="A1953" t="s">
        <v>1290</v>
      </c>
      <c r="B1953" t="s">
        <v>505</v>
      </c>
      <c r="C1953" t="s">
        <v>506</v>
      </c>
      <c r="D1953" t="s">
        <v>507</v>
      </c>
      <c r="E1953">
        <v>0.2</v>
      </c>
      <c r="F1953">
        <v>1</v>
      </c>
      <c r="G1953">
        <v>58</v>
      </c>
      <c r="H1953">
        <v>1</v>
      </c>
      <c r="I1953">
        <v>20</v>
      </c>
      <c r="J1953" s="168">
        <v>46387</v>
      </c>
      <c r="K1953" s="168">
        <v>46387</v>
      </c>
      <c r="L1953" s="168">
        <v>46261</v>
      </c>
      <c r="M1953" s="168">
        <v>46261</v>
      </c>
      <c r="N1953" t="s">
        <v>477</v>
      </c>
      <c r="O1953" t="s">
        <v>477</v>
      </c>
      <c r="P1953" t="s">
        <v>477</v>
      </c>
      <c r="Q1953" t="s">
        <v>477</v>
      </c>
      <c r="R1953" t="s">
        <v>477</v>
      </c>
      <c r="S1953" t="s">
        <v>477</v>
      </c>
      <c r="T1953">
        <v>6</v>
      </c>
      <c r="U1953" t="s">
        <v>1291</v>
      </c>
      <c r="V1953" t="s">
        <v>1163</v>
      </c>
      <c r="W1953">
        <v>5489920884</v>
      </c>
      <c r="X1953">
        <v>0</v>
      </c>
      <c r="Z1953" t="s">
        <v>480</v>
      </c>
      <c r="AB1953" t="s">
        <v>514</v>
      </c>
    </row>
    <row r="1954" spans="1:28" x14ac:dyDescent="0.25">
      <c r="A1954" t="s">
        <v>1292</v>
      </c>
      <c r="B1954" t="s">
        <v>474</v>
      </c>
      <c r="C1954" t="s">
        <v>475</v>
      </c>
      <c r="D1954" t="s">
        <v>476</v>
      </c>
      <c r="E1954">
        <v>0</v>
      </c>
      <c r="F1954">
        <v>1</v>
      </c>
      <c r="G1954">
        <v>0</v>
      </c>
      <c r="H1954">
        <v>1</v>
      </c>
      <c r="I1954">
        <v>0</v>
      </c>
      <c r="J1954" s="168">
        <v>46202</v>
      </c>
      <c r="K1954" s="168">
        <v>46202</v>
      </c>
      <c r="L1954" s="168">
        <v>46202</v>
      </c>
      <c r="M1954" s="168">
        <v>46202</v>
      </c>
      <c r="N1954" t="s">
        <v>477</v>
      </c>
      <c r="O1954" t="s">
        <v>477</v>
      </c>
      <c r="P1954" t="s">
        <v>477</v>
      </c>
      <c r="Q1954" t="s">
        <v>477</v>
      </c>
      <c r="R1954" t="s">
        <v>477</v>
      </c>
      <c r="S1954" t="s">
        <v>477</v>
      </c>
      <c r="T1954">
        <v>6</v>
      </c>
      <c r="U1954" t="s">
        <v>1293</v>
      </c>
      <c r="V1954" t="s">
        <v>1163</v>
      </c>
      <c r="W1954">
        <v>5522941583</v>
      </c>
      <c r="X1954">
        <v>0</v>
      </c>
      <c r="Z1954" t="s">
        <v>480</v>
      </c>
      <c r="AB1954" t="s">
        <v>615</v>
      </c>
    </row>
    <row r="1955" spans="1:28" x14ac:dyDescent="0.25">
      <c r="A1955" t="s">
        <v>1292</v>
      </c>
      <c r="B1955" t="s">
        <v>482</v>
      </c>
      <c r="C1955" t="s">
        <v>490</v>
      </c>
      <c r="D1955" t="s">
        <v>491</v>
      </c>
      <c r="E1955">
        <v>0</v>
      </c>
      <c r="F1955">
        <v>1</v>
      </c>
      <c r="G1955">
        <v>0</v>
      </c>
      <c r="H1955">
        <v>0</v>
      </c>
      <c r="I1955">
        <v>0</v>
      </c>
      <c r="J1955" s="168">
        <v>46206</v>
      </c>
      <c r="K1955" s="168">
        <v>46206</v>
      </c>
      <c r="L1955" t="s">
        <v>477</v>
      </c>
      <c r="M1955" t="s">
        <v>477</v>
      </c>
      <c r="N1955" t="s">
        <v>477</v>
      </c>
      <c r="O1955" t="s">
        <v>477</v>
      </c>
      <c r="P1955" t="s">
        <v>477</v>
      </c>
      <c r="Q1955" t="s">
        <v>477</v>
      </c>
      <c r="R1955" t="s">
        <v>477</v>
      </c>
      <c r="S1955" t="s">
        <v>477</v>
      </c>
      <c r="T1955">
        <v>6</v>
      </c>
      <c r="U1955" t="s">
        <v>1293</v>
      </c>
      <c r="V1955" t="s">
        <v>1163</v>
      </c>
      <c r="W1955">
        <v>5522941584</v>
      </c>
      <c r="X1955">
        <v>0</v>
      </c>
      <c r="Z1955" t="s">
        <v>492</v>
      </c>
      <c r="AB1955" t="s">
        <v>501</v>
      </c>
    </row>
    <row r="1956" spans="1:28" x14ac:dyDescent="0.25">
      <c r="A1956" t="s">
        <v>1292</v>
      </c>
      <c r="B1956" t="s">
        <v>494</v>
      </c>
      <c r="C1956" t="s">
        <v>495</v>
      </c>
      <c r="D1956" t="s">
        <v>496</v>
      </c>
      <c r="E1956">
        <v>0.5</v>
      </c>
      <c r="F1956">
        <v>1</v>
      </c>
      <c r="G1956">
        <v>0</v>
      </c>
      <c r="H1956">
        <v>0</v>
      </c>
      <c r="I1956">
        <v>0</v>
      </c>
      <c r="J1956" s="168">
        <v>46287</v>
      </c>
      <c r="K1956" s="168">
        <v>46287</v>
      </c>
      <c r="L1956" t="s">
        <v>477</v>
      </c>
      <c r="M1956" t="s">
        <v>477</v>
      </c>
      <c r="N1956" t="s">
        <v>477</v>
      </c>
      <c r="O1956" t="s">
        <v>477</v>
      </c>
      <c r="P1956" t="s">
        <v>477</v>
      </c>
      <c r="Q1956" t="s">
        <v>477</v>
      </c>
      <c r="R1956" t="s">
        <v>477</v>
      </c>
      <c r="S1956" t="s">
        <v>477</v>
      </c>
      <c r="T1956">
        <v>6</v>
      </c>
      <c r="U1956" t="s">
        <v>1293</v>
      </c>
      <c r="V1956" t="s">
        <v>1163</v>
      </c>
      <c r="W1956">
        <v>5522941585</v>
      </c>
      <c r="X1956">
        <v>0</v>
      </c>
      <c r="Z1956" t="s">
        <v>492</v>
      </c>
      <c r="AB1956" t="s">
        <v>501</v>
      </c>
    </row>
    <row r="1957" spans="1:28" x14ac:dyDescent="0.25">
      <c r="A1957" t="s">
        <v>1292</v>
      </c>
      <c r="B1957" t="s">
        <v>498</v>
      </c>
      <c r="C1957" t="s">
        <v>499</v>
      </c>
      <c r="D1957" t="s">
        <v>500</v>
      </c>
      <c r="E1957">
        <v>0.2</v>
      </c>
      <c r="F1957">
        <v>1</v>
      </c>
      <c r="G1957">
        <v>0</v>
      </c>
      <c r="H1957">
        <v>0</v>
      </c>
      <c r="I1957">
        <v>0</v>
      </c>
      <c r="J1957" s="168">
        <v>46287</v>
      </c>
      <c r="K1957" s="168">
        <v>46287</v>
      </c>
      <c r="L1957" t="s">
        <v>477</v>
      </c>
      <c r="M1957" t="s">
        <v>477</v>
      </c>
      <c r="N1957" t="s">
        <v>477</v>
      </c>
      <c r="O1957" t="s">
        <v>477</v>
      </c>
      <c r="P1957" t="s">
        <v>477</v>
      </c>
      <c r="Q1957" t="s">
        <v>477</v>
      </c>
      <c r="R1957" t="s">
        <v>477</v>
      </c>
      <c r="S1957" t="s">
        <v>477</v>
      </c>
      <c r="T1957">
        <v>6</v>
      </c>
      <c r="U1957" t="s">
        <v>1293</v>
      </c>
      <c r="V1957" t="s">
        <v>1163</v>
      </c>
      <c r="W1957">
        <v>5522941586</v>
      </c>
      <c r="X1957">
        <v>0</v>
      </c>
      <c r="Z1957" t="s">
        <v>492</v>
      </c>
      <c r="AB1957" t="s">
        <v>501</v>
      </c>
    </row>
    <row r="1958" spans="1:28" x14ac:dyDescent="0.25">
      <c r="A1958" t="s">
        <v>1292</v>
      </c>
      <c r="B1958" t="s">
        <v>502</v>
      </c>
      <c r="C1958" t="s">
        <v>503</v>
      </c>
      <c r="D1958" t="s">
        <v>504</v>
      </c>
      <c r="E1958">
        <v>0.1</v>
      </c>
      <c r="F1958">
        <v>1</v>
      </c>
      <c r="G1958">
        <v>0</v>
      </c>
      <c r="H1958">
        <v>0</v>
      </c>
      <c r="I1958">
        <v>0</v>
      </c>
      <c r="J1958" s="168">
        <v>46287</v>
      </c>
      <c r="K1958" s="168">
        <v>46287</v>
      </c>
      <c r="L1958" t="s">
        <v>477</v>
      </c>
      <c r="M1958" t="s">
        <v>477</v>
      </c>
      <c r="N1958" t="s">
        <v>477</v>
      </c>
      <c r="O1958" t="s">
        <v>477</v>
      </c>
      <c r="P1958" t="s">
        <v>477</v>
      </c>
      <c r="Q1958" t="s">
        <v>477</v>
      </c>
      <c r="R1958" t="s">
        <v>477</v>
      </c>
      <c r="S1958" t="s">
        <v>477</v>
      </c>
      <c r="T1958">
        <v>6</v>
      </c>
      <c r="U1958" t="s">
        <v>1293</v>
      </c>
      <c r="V1958" t="s">
        <v>1163</v>
      </c>
      <c r="W1958">
        <v>5522941587</v>
      </c>
      <c r="X1958">
        <v>0</v>
      </c>
      <c r="Z1958" t="s">
        <v>492</v>
      </c>
      <c r="AB1958" t="s">
        <v>501</v>
      </c>
    </row>
    <row r="1959" spans="1:28" x14ac:dyDescent="0.25">
      <c r="A1959" t="s">
        <v>1292</v>
      </c>
      <c r="B1959" t="s">
        <v>505</v>
      </c>
      <c r="C1959" t="s">
        <v>506</v>
      </c>
      <c r="D1959" t="s">
        <v>507</v>
      </c>
      <c r="E1959">
        <v>0.2</v>
      </c>
      <c r="F1959">
        <v>1</v>
      </c>
      <c r="G1959">
        <v>0</v>
      </c>
      <c r="H1959">
        <v>0</v>
      </c>
      <c r="I1959">
        <v>0</v>
      </c>
      <c r="J1959" s="168">
        <v>46301</v>
      </c>
      <c r="K1959" s="168">
        <v>46301</v>
      </c>
      <c r="L1959" t="s">
        <v>477</v>
      </c>
      <c r="M1959" t="s">
        <v>477</v>
      </c>
      <c r="N1959" t="s">
        <v>477</v>
      </c>
      <c r="O1959" t="s">
        <v>477</v>
      </c>
      <c r="P1959" t="s">
        <v>477</v>
      </c>
      <c r="Q1959" t="s">
        <v>477</v>
      </c>
      <c r="R1959" t="s">
        <v>477</v>
      </c>
      <c r="S1959" t="s">
        <v>477</v>
      </c>
      <c r="T1959">
        <v>6</v>
      </c>
      <c r="U1959" t="s">
        <v>1293</v>
      </c>
      <c r="V1959" t="s">
        <v>1163</v>
      </c>
      <c r="W1959">
        <v>5522941588</v>
      </c>
      <c r="X1959">
        <v>0</v>
      </c>
      <c r="Z1959" t="s">
        <v>480</v>
      </c>
      <c r="AB1959" t="s">
        <v>501</v>
      </c>
    </row>
    <row r="1960" spans="1:28" x14ac:dyDescent="0.25">
      <c r="A1960" t="s">
        <v>1294</v>
      </c>
      <c r="B1960" t="s">
        <v>474</v>
      </c>
      <c r="C1960" t="s">
        <v>475</v>
      </c>
      <c r="D1960" t="s">
        <v>476</v>
      </c>
      <c r="E1960">
        <v>0</v>
      </c>
      <c r="F1960">
        <v>1</v>
      </c>
      <c r="G1960">
        <v>55</v>
      </c>
      <c r="H1960">
        <v>1</v>
      </c>
      <c r="I1960">
        <v>0</v>
      </c>
      <c r="J1960" s="168">
        <v>46321</v>
      </c>
      <c r="K1960" s="168">
        <v>46321</v>
      </c>
      <c r="L1960" s="168">
        <v>46265</v>
      </c>
      <c r="M1960" s="168">
        <v>46265</v>
      </c>
      <c r="N1960" t="s">
        <v>477</v>
      </c>
      <c r="O1960" t="s">
        <v>477</v>
      </c>
      <c r="P1960" t="s">
        <v>477</v>
      </c>
      <c r="Q1960" t="s">
        <v>477</v>
      </c>
      <c r="R1960" t="s">
        <v>477</v>
      </c>
      <c r="S1960" t="s">
        <v>477</v>
      </c>
      <c r="T1960">
        <v>6</v>
      </c>
      <c r="U1960" t="s">
        <v>1295</v>
      </c>
      <c r="V1960" t="s">
        <v>1163</v>
      </c>
      <c r="W1960">
        <v>5522941589</v>
      </c>
      <c r="X1960">
        <v>0</v>
      </c>
      <c r="Z1960" t="s">
        <v>480</v>
      </c>
      <c r="AB1960" t="s">
        <v>861</v>
      </c>
    </row>
    <row r="1961" spans="1:28" x14ac:dyDescent="0.25">
      <c r="A1961" t="s">
        <v>1294</v>
      </c>
      <c r="B1961" t="s">
        <v>482</v>
      </c>
      <c r="C1961" t="s">
        <v>490</v>
      </c>
      <c r="D1961" t="s">
        <v>491</v>
      </c>
      <c r="E1961">
        <v>0</v>
      </c>
      <c r="F1961">
        <v>1</v>
      </c>
      <c r="G1961">
        <v>55</v>
      </c>
      <c r="H1961">
        <v>1</v>
      </c>
      <c r="I1961">
        <v>0</v>
      </c>
      <c r="J1961" s="168">
        <v>46325</v>
      </c>
      <c r="K1961" s="168">
        <v>46325</v>
      </c>
      <c r="L1961" s="168">
        <v>46280</v>
      </c>
      <c r="M1961" s="168">
        <v>46280</v>
      </c>
      <c r="N1961" t="s">
        <v>477</v>
      </c>
      <c r="O1961" t="s">
        <v>477</v>
      </c>
      <c r="P1961" t="s">
        <v>477</v>
      </c>
      <c r="Q1961" t="s">
        <v>477</v>
      </c>
      <c r="R1961" t="s">
        <v>477</v>
      </c>
      <c r="S1961" t="s">
        <v>477</v>
      </c>
      <c r="T1961">
        <v>6</v>
      </c>
      <c r="U1961" t="s">
        <v>1295</v>
      </c>
      <c r="V1961" t="s">
        <v>1163</v>
      </c>
      <c r="W1961">
        <v>5522941590</v>
      </c>
      <c r="X1961">
        <v>0</v>
      </c>
      <c r="Z1961" t="s">
        <v>492</v>
      </c>
      <c r="AB1961" t="s">
        <v>1275</v>
      </c>
    </row>
    <row r="1962" spans="1:28" x14ac:dyDescent="0.25">
      <c r="A1962" t="s">
        <v>1294</v>
      </c>
      <c r="B1962" t="s">
        <v>494</v>
      </c>
      <c r="C1962" t="s">
        <v>495</v>
      </c>
      <c r="D1962" t="s">
        <v>496</v>
      </c>
      <c r="E1962">
        <v>0.5</v>
      </c>
      <c r="F1962">
        <v>1</v>
      </c>
      <c r="G1962">
        <v>55</v>
      </c>
      <c r="H1962">
        <v>1</v>
      </c>
      <c r="I1962">
        <v>50</v>
      </c>
      <c r="J1962" s="168">
        <v>46373</v>
      </c>
      <c r="K1962" s="168">
        <v>46373</v>
      </c>
      <c r="L1962" s="168">
        <v>46280</v>
      </c>
      <c r="M1962" s="168">
        <v>46280</v>
      </c>
      <c r="N1962" t="s">
        <v>477</v>
      </c>
      <c r="O1962" t="s">
        <v>477</v>
      </c>
      <c r="P1962" t="s">
        <v>477</v>
      </c>
      <c r="Q1962" t="s">
        <v>477</v>
      </c>
      <c r="R1962" t="s">
        <v>477</v>
      </c>
      <c r="S1962" t="s">
        <v>477</v>
      </c>
      <c r="T1962">
        <v>6</v>
      </c>
      <c r="U1962" t="s">
        <v>1295</v>
      </c>
      <c r="V1962" t="s">
        <v>1163</v>
      </c>
      <c r="W1962">
        <v>5522941591</v>
      </c>
      <c r="X1962">
        <v>0</v>
      </c>
      <c r="Z1962" t="s">
        <v>492</v>
      </c>
      <c r="AB1962" t="s">
        <v>1275</v>
      </c>
    </row>
    <row r="1963" spans="1:28" x14ac:dyDescent="0.25">
      <c r="A1963" t="s">
        <v>1294</v>
      </c>
      <c r="B1963" t="s">
        <v>498</v>
      </c>
      <c r="C1963" t="s">
        <v>499</v>
      </c>
      <c r="D1963" t="s">
        <v>500</v>
      </c>
      <c r="E1963">
        <v>0.2</v>
      </c>
      <c r="F1963">
        <v>1</v>
      </c>
      <c r="G1963">
        <v>55</v>
      </c>
      <c r="H1963">
        <v>1</v>
      </c>
      <c r="I1963">
        <v>20</v>
      </c>
      <c r="J1963" s="168">
        <v>46373</v>
      </c>
      <c r="K1963" s="168">
        <v>46373</v>
      </c>
      <c r="L1963" s="168">
        <v>46280</v>
      </c>
      <c r="M1963" s="168">
        <v>46280</v>
      </c>
      <c r="N1963" t="s">
        <v>477</v>
      </c>
      <c r="O1963" t="s">
        <v>477</v>
      </c>
      <c r="P1963" t="s">
        <v>477</v>
      </c>
      <c r="Q1963" t="s">
        <v>477</v>
      </c>
      <c r="R1963" t="s">
        <v>477</v>
      </c>
      <c r="S1963" t="s">
        <v>477</v>
      </c>
      <c r="T1963">
        <v>6</v>
      </c>
      <c r="U1963" t="s">
        <v>1295</v>
      </c>
      <c r="V1963" t="s">
        <v>1163</v>
      </c>
      <c r="W1963">
        <v>5522941592</v>
      </c>
      <c r="X1963">
        <v>0</v>
      </c>
      <c r="Z1963" t="s">
        <v>492</v>
      </c>
      <c r="AB1963" t="s">
        <v>1275</v>
      </c>
    </row>
    <row r="1964" spans="1:28" x14ac:dyDescent="0.25">
      <c r="A1964" t="s">
        <v>1294</v>
      </c>
      <c r="B1964" t="s">
        <v>502</v>
      </c>
      <c r="C1964" t="s">
        <v>503</v>
      </c>
      <c r="D1964" t="s">
        <v>504</v>
      </c>
      <c r="E1964">
        <v>0.1</v>
      </c>
      <c r="F1964">
        <v>1</v>
      </c>
      <c r="G1964">
        <v>55</v>
      </c>
      <c r="H1964">
        <v>1</v>
      </c>
      <c r="I1964">
        <v>10</v>
      </c>
      <c r="J1964" s="168">
        <v>46373</v>
      </c>
      <c r="K1964" s="168">
        <v>46373</v>
      </c>
      <c r="L1964" s="168">
        <v>46280</v>
      </c>
      <c r="M1964" s="168">
        <v>46280</v>
      </c>
      <c r="N1964" t="s">
        <v>477</v>
      </c>
      <c r="O1964" t="s">
        <v>477</v>
      </c>
      <c r="P1964" t="s">
        <v>477</v>
      </c>
      <c r="Q1964" t="s">
        <v>477</v>
      </c>
      <c r="R1964" t="s">
        <v>477</v>
      </c>
      <c r="S1964" t="s">
        <v>477</v>
      </c>
      <c r="T1964">
        <v>6</v>
      </c>
      <c r="U1964" t="s">
        <v>1295</v>
      </c>
      <c r="V1964" t="s">
        <v>1163</v>
      </c>
      <c r="W1964">
        <v>5522941593</v>
      </c>
      <c r="X1964">
        <v>0</v>
      </c>
      <c r="Z1964" t="s">
        <v>492</v>
      </c>
      <c r="AB1964" t="s">
        <v>1275</v>
      </c>
    </row>
    <row r="1965" spans="1:28" x14ac:dyDescent="0.25">
      <c r="A1965" t="s">
        <v>1294</v>
      </c>
      <c r="B1965" t="s">
        <v>505</v>
      </c>
      <c r="C1965" t="s">
        <v>506</v>
      </c>
      <c r="D1965" t="s">
        <v>507</v>
      </c>
      <c r="E1965">
        <v>0.2</v>
      </c>
      <c r="F1965">
        <v>1</v>
      </c>
      <c r="G1965">
        <v>55</v>
      </c>
      <c r="H1965">
        <v>1</v>
      </c>
      <c r="I1965">
        <v>20</v>
      </c>
      <c r="J1965" s="168">
        <v>46387</v>
      </c>
      <c r="K1965" s="168">
        <v>46387</v>
      </c>
      <c r="L1965" s="168">
        <v>46300</v>
      </c>
      <c r="M1965" s="168">
        <v>46300</v>
      </c>
      <c r="N1965" t="s">
        <v>477</v>
      </c>
      <c r="O1965" t="s">
        <v>477</v>
      </c>
      <c r="P1965" t="s">
        <v>477</v>
      </c>
      <c r="Q1965" t="s">
        <v>477</v>
      </c>
      <c r="R1965" t="s">
        <v>477</v>
      </c>
      <c r="S1965" t="s">
        <v>477</v>
      </c>
      <c r="T1965">
        <v>6</v>
      </c>
      <c r="U1965" t="s">
        <v>1295</v>
      </c>
      <c r="V1965" t="s">
        <v>1163</v>
      </c>
      <c r="W1965">
        <v>5522941594</v>
      </c>
      <c r="X1965">
        <v>0</v>
      </c>
      <c r="Z1965" t="s">
        <v>480</v>
      </c>
      <c r="AB1965" t="s">
        <v>516</v>
      </c>
    </row>
    <row r="1966" spans="1:28" x14ac:dyDescent="0.25">
      <c r="A1966" t="s">
        <v>1296</v>
      </c>
      <c r="B1966" t="s">
        <v>474</v>
      </c>
      <c r="C1966" t="s">
        <v>475</v>
      </c>
      <c r="D1966" t="s">
        <v>476</v>
      </c>
      <c r="E1966">
        <v>0</v>
      </c>
      <c r="F1966">
        <v>1</v>
      </c>
      <c r="G1966">
        <v>0</v>
      </c>
      <c r="H1966">
        <v>1</v>
      </c>
      <c r="I1966">
        <v>0</v>
      </c>
      <c r="J1966" s="168">
        <v>46202</v>
      </c>
      <c r="K1966" s="168">
        <v>46202</v>
      </c>
      <c r="L1966" s="168">
        <v>46202</v>
      </c>
      <c r="M1966" s="168">
        <v>46202</v>
      </c>
      <c r="N1966" t="s">
        <v>477</v>
      </c>
      <c r="O1966" t="s">
        <v>477</v>
      </c>
      <c r="P1966" t="s">
        <v>477</v>
      </c>
      <c r="Q1966" t="s">
        <v>477</v>
      </c>
      <c r="R1966" t="s">
        <v>477</v>
      </c>
      <c r="S1966" t="s">
        <v>477</v>
      </c>
      <c r="T1966">
        <v>6</v>
      </c>
      <c r="U1966" t="s">
        <v>1297</v>
      </c>
      <c r="V1966" t="s">
        <v>1163</v>
      </c>
      <c r="W1966">
        <v>5561849648</v>
      </c>
      <c r="X1966">
        <v>0</v>
      </c>
      <c r="Z1966" t="s">
        <v>480</v>
      </c>
      <c r="AB1966" t="s">
        <v>615</v>
      </c>
    </row>
    <row r="1967" spans="1:28" x14ac:dyDescent="0.25">
      <c r="A1967" t="s">
        <v>1296</v>
      </c>
      <c r="B1967" t="s">
        <v>482</v>
      </c>
      <c r="C1967" t="s">
        <v>490</v>
      </c>
      <c r="D1967" t="s">
        <v>491</v>
      </c>
      <c r="E1967">
        <v>0</v>
      </c>
      <c r="F1967">
        <v>1</v>
      </c>
      <c r="G1967">
        <v>0</v>
      </c>
      <c r="H1967">
        <v>0</v>
      </c>
      <c r="I1967">
        <v>0</v>
      </c>
      <c r="J1967" s="168">
        <v>46206</v>
      </c>
      <c r="K1967" s="168">
        <v>46206</v>
      </c>
      <c r="L1967" t="s">
        <v>477</v>
      </c>
      <c r="M1967" t="s">
        <v>477</v>
      </c>
      <c r="N1967" t="s">
        <v>477</v>
      </c>
      <c r="O1967" t="s">
        <v>477</v>
      </c>
      <c r="P1967" t="s">
        <v>477</v>
      </c>
      <c r="Q1967" t="s">
        <v>477</v>
      </c>
      <c r="R1967" t="s">
        <v>477</v>
      </c>
      <c r="S1967" t="s">
        <v>477</v>
      </c>
      <c r="T1967">
        <v>6</v>
      </c>
      <c r="U1967" t="s">
        <v>1297</v>
      </c>
      <c r="V1967" t="s">
        <v>1163</v>
      </c>
      <c r="W1967">
        <v>5561849649</v>
      </c>
      <c r="X1967">
        <v>0</v>
      </c>
      <c r="Z1967" t="s">
        <v>492</v>
      </c>
      <c r="AB1967" t="s">
        <v>501</v>
      </c>
    </row>
    <row r="1968" spans="1:28" x14ac:dyDescent="0.25">
      <c r="A1968" t="s">
        <v>1296</v>
      </c>
      <c r="B1968" t="s">
        <v>494</v>
      </c>
      <c r="C1968" t="s">
        <v>495</v>
      </c>
      <c r="D1968" t="s">
        <v>496</v>
      </c>
      <c r="E1968">
        <v>0.5</v>
      </c>
      <c r="F1968">
        <v>1</v>
      </c>
      <c r="G1968">
        <v>0</v>
      </c>
      <c r="H1968">
        <v>0</v>
      </c>
      <c r="I1968">
        <v>0</v>
      </c>
      <c r="J1968" s="168">
        <v>46287</v>
      </c>
      <c r="K1968" s="168">
        <v>46287</v>
      </c>
      <c r="L1968" t="s">
        <v>477</v>
      </c>
      <c r="M1968" t="s">
        <v>477</v>
      </c>
      <c r="N1968" t="s">
        <v>477</v>
      </c>
      <c r="O1968" t="s">
        <v>477</v>
      </c>
      <c r="P1968" t="s">
        <v>477</v>
      </c>
      <c r="Q1968" t="s">
        <v>477</v>
      </c>
      <c r="R1968" t="s">
        <v>477</v>
      </c>
      <c r="S1968" t="s">
        <v>477</v>
      </c>
      <c r="T1968">
        <v>6</v>
      </c>
      <c r="U1968" t="s">
        <v>1297</v>
      </c>
      <c r="V1968" t="s">
        <v>1163</v>
      </c>
      <c r="W1968">
        <v>5561849650</v>
      </c>
      <c r="X1968">
        <v>0</v>
      </c>
      <c r="Z1968" t="s">
        <v>492</v>
      </c>
      <c r="AB1968" t="s">
        <v>501</v>
      </c>
    </row>
    <row r="1969" spans="1:28" x14ac:dyDescent="0.25">
      <c r="A1969" t="s">
        <v>1296</v>
      </c>
      <c r="B1969" t="s">
        <v>498</v>
      </c>
      <c r="C1969" t="s">
        <v>499</v>
      </c>
      <c r="D1969" t="s">
        <v>500</v>
      </c>
      <c r="E1969">
        <v>0.2</v>
      </c>
      <c r="F1969">
        <v>1</v>
      </c>
      <c r="G1969">
        <v>0</v>
      </c>
      <c r="H1969">
        <v>0</v>
      </c>
      <c r="I1969">
        <v>0</v>
      </c>
      <c r="J1969" s="168">
        <v>46287</v>
      </c>
      <c r="K1969" s="168">
        <v>46287</v>
      </c>
      <c r="L1969" t="s">
        <v>477</v>
      </c>
      <c r="M1969" t="s">
        <v>477</v>
      </c>
      <c r="N1969" t="s">
        <v>477</v>
      </c>
      <c r="O1969" t="s">
        <v>477</v>
      </c>
      <c r="P1969" t="s">
        <v>477</v>
      </c>
      <c r="Q1969" t="s">
        <v>477</v>
      </c>
      <c r="R1969" t="s">
        <v>477</v>
      </c>
      <c r="S1969" t="s">
        <v>477</v>
      </c>
      <c r="T1969">
        <v>6</v>
      </c>
      <c r="U1969" t="s">
        <v>1297</v>
      </c>
      <c r="V1969" t="s">
        <v>1163</v>
      </c>
      <c r="W1969">
        <v>5561849651</v>
      </c>
      <c r="X1969">
        <v>0</v>
      </c>
      <c r="Z1969" t="s">
        <v>492</v>
      </c>
      <c r="AB1969" t="s">
        <v>501</v>
      </c>
    </row>
    <row r="1970" spans="1:28" x14ac:dyDescent="0.25">
      <c r="A1970" t="s">
        <v>1296</v>
      </c>
      <c r="B1970" t="s">
        <v>502</v>
      </c>
      <c r="C1970" t="s">
        <v>503</v>
      </c>
      <c r="D1970" t="s">
        <v>504</v>
      </c>
      <c r="E1970">
        <v>0.1</v>
      </c>
      <c r="F1970">
        <v>1</v>
      </c>
      <c r="G1970">
        <v>0</v>
      </c>
      <c r="H1970">
        <v>0</v>
      </c>
      <c r="I1970">
        <v>0</v>
      </c>
      <c r="J1970" s="168">
        <v>46287</v>
      </c>
      <c r="K1970" s="168">
        <v>46287</v>
      </c>
      <c r="L1970" t="s">
        <v>477</v>
      </c>
      <c r="M1970" t="s">
        <v>477</v>
      </c>
      <c r="N1970" t="s">
        <v>477</v>
      </c>
      <c r="O1970" t="s">
        <v>477</v>
      </c>
      <c r="P1970" t="s">
        <v>477</v>
      </c>
      <c r="Q1970" t="s">
        <v>477</v>
      </c>
      <c r="R1970" t="s">
        <v>477</v>
      </c>
      <c r="S1970" t="s">
        <v>477</v>
      </c>
      <c r="T1970">
        <v>6</v>
      </c>
      <c r="U1970" t="s">
        <v>1297</v>
      </c>
      <c r="V1970" t="s">
        <v>1163</v>
      </c>
      <c r="W1970">
        <v>5561849652</v>
      </c>
      <c r="X1970">
        <v>0</v>
      </c>
      <c r="Z1970" t="s">
        <v>492</v>
      </c>
      <c r="AB1970" t="s">
        <v>501</v>
      </c>
    </row>
    <row r="1971" spans="1:28" x14ac:dyDescent="0.25">
      <c r="A1971" t="s">
        <v>1296</v>
      </c>
      <c r="B1971" t="s">
        <v>505</v>
      </c>
      <c r="C1971" t="s">
        <v>506</v>
      </c>
      <c r="D1971" t="s">
        <v>507</v>
      </c>
      <c r="E1971">
        <v>0.2</v>
      </c>
      <c r="F1971">
        <v>1</v>
      </c>
      <c r="G1971">
        <v>0</v>
      </c>
      <c r="H1971">
        <v>0</v>
      </c>
      <c r="I1971">
        <v>0</v>
      </c>
      <c r="J1971" s="168">
        <v>46301</v>
      </c>
      <c r="K1971" s="168">
        <v>46301</v>
      </c>
      <c r="L1971" t="s">
        <v>477</v>
      </c>
      <c r="M1971" t="s">
        <v>477</v>
      </c>
      <c r="N1971" t="s">
        <v>477</v>
      </c>
      <c r="O1971" t="s">
        <v>477</v>
      </c>
      <c r="P1971" t="s">
        <v>477</v>
      </c>
      <c r="Q1971" t="s">
        <v>477</v>
      </c>
      <c r="R1971" t="s">
        <v>477</v>
      </c>
      <c r="S1971" t="s">
        <v>477</v>
      </c>
      <c r="T1971">
        <v>6</v>
      </c>
      <c r="U1971" t="s">
        <v>1297</v>
      </c>
      <c r="V1971" t="s">
        <v>1163</v>
      </c>
      <c r="W1971">
        <v>5561849653</v>
      </c>
      <c r="X1971">
        <v>0</v>
      </c>
      <c r="Z1971" t="s">
        <v>480</v>
      </c>
      <c r="AB1971" t="s">
        <v>501</v>
      </c>
    </row>
    <row r="1972" spans="1:28" x14ac:dyDescent="0.25">
      <c r="A1972" t="s">
        <v>1298</v>
      </c>
      <c r="B1972" t="s">
        <v>474</v>
      </c>
      <c r="C1972" t="s">
        <v>475</v>
      </c>
      <c r="D1972" t="s">
        <v>476</v>
      </c>
      <c r="E1972">
        <v>0</v>
      </c>
      <c r="F1972">
        <v>1</v>
      </c>
      <c r="G1972">
        <v>55</v>
      </c>
      <c r="H1972">
        <v>1</v>
      </c>
      <c r="I1972">
        <v>0</v>
      </c>
      <c r="J1972" s="168">
        <v>46202</v>
      </c>
      <c r="K1972" s="168">
        <v>46202</v>
      </c>
      <c r="L1972" s="168">
        <v>46202</v>
      </c>
      <c r="M1972" s="168">
        <v>46202</v>
      </c>
      <c r="N1972" t="s">
        <v>477</v>
      </c>
      <c r="O1972" t="s">
        <v>477</v>
      </c>
      <c r="P1972" t="s">
        <v>477</v>
      </c>
      <c r="Q1972" t="s">
        <v>477</v>
      </c>
      <c r="R1972" t="s">
        <v>477</v>
      </c>
      <c r="S1972" t="s">
        <v>477</v>
      </c>
      <c r="T1972">
        <v>6</v>
      </c>
      <c r="U1972" t="s">
        <v>1299</v>
      </c>
      <c r="V1972" t="s">
        <v>1163</v>
      </c>
      <c r="W1972">
        <v>5697921047</v>
      </c>
      <c r="X1972">
        <v>0</v>
      </c>
      <c r="Z1972" t="s">
        <v>480</v>
      </c>
      <c r="AB1972" t="s">
        <v>615</v>
      </c>
    </row>
    <row r="1973" spans="1:28" x14ac:dyDescent="0.25">
      <c r="A1973" t="s">
        <v>1298</v>
      </c>
      <c r="B1973" t="s">
        <v>482</v>
      </c>
      <c r="C1973" t="s">
        <v>490</v>
      </c>
      <c r="D1973" t="s">
        <v>491</v>
      </c>
      <c r="E1973">
        <v>0</v>
      </c>
      <c r="F1973">
        <v>1</v>
      </c>
      <c r="G1973">
        <v>55</v>
      </c>
      <c r="H1973">
        <v>0</v>
      </c>
      <c r="I1973">
        <v>0</v>
      </c>
      <c r="J1973" s="168">
        <v>46206</v>
      </c>
      <c r="K1973" s="168">
        <v>46206</v>
      </c>
      <c r="L1973" t="s">
        <v>477</v>
      </c>
      <c r="M1973" t="s">
        <v>477</v>
      </c>
      <c r="N1973" t="s">
        <v>477</v>
      </c>
      <c r="O1973" t="s">
        <v>477</v>
      </c>
      <c r="P1973" t="s">
        <v>477</v>
      </c>
      <c r="Q1973" t="s">
        <v>477</v>
      </c>
      <c r="R1973" t="s">
        <v>477</v>
      </c>
      <c r="S1973" t="s">
        <v>477</v>
      </c>
      <c r="T1973">
        <v>6</v>
      </c>
      <c r="U1973" t="s">
        <v>1299</v>
      </c>
      <c r="V1973" t="s">
        <v>1163</v>
      </c>
      <c r="W1973">
        <v>5697921048</v>
      </c>
      <c r="X1973">
        <v>0</v>
      </c>
      <c r="Z1973" t="s">
        <v>492</v>
      </c>
      <c r="AB1973" t="s">
        <v>501</v>
      </c>
    </row>
    <row r="1974" spans="1:28" x14ac:dyDescent="0.25">
      <c r="A1974" t="s">
        <v>1298</v>
      </c>
      <c r="B1974" t="s">
        <v>494</v>
      </c>
      <c r="C1974" t="s">
        <v>495</v>
      </c>
      <c r="D1974" t="s">
        <v>496</v>
      </c>
      <c r="E1974">
        <v>0.5</v>
      </c>
      <c r="F1974">
        <v>1</v>
      </c>
      <c r="G1974">
        <v>55</v>
      </c>
      <c r="H1974">
        <v>0</v>
      </c>
      <c r="I1974">
        <v>0</v>
      </c>
      <c r="J1974" s="168">
        <v>46339</v>
      </c>
      <c r="K1974" s="168">
        <v>46339</v>
      </c>
      <c r="L1974" t="s">
        <v>477</v>
      </c>
      <c r="M1974" t="s">
        <v>477</v>
      </c>
      <c r="N1974" t="s">
        <v>477</v>
      </c>
      <c r="O1974" t="s">
        <v>477</v>
      </c>
      <c r="P1974" t="s">
        <v>477</v>
      </c>
      <c r="Q1974" t="s">
        <v>477</v>
      </c>
      <c r="R1974" t="s">
        <v>477</v>
      </c>
      <c r="S1974" t="s">
        <v>477</v>
      </c>
      <c r="T1974">
        <v>6</v>
      </c>
      <c r="U1974" t="s">
        <v>1299</v>
      </c>
      <c r="V1974" t="s">
        <v>1163</v>
      </c>
      <c r="W1974">
        <v>5697921049</v>
      </c>
      <c r="X1974">
        <v>0</v>
      </c>
      <c r="Z1974" t="s">
        <v>492</v>
      </c>
      <c r="AB1974" t="s">
        <v>501</v>
      </c>
    </row>
    <row r="1975" spans="1:28" x14ac:dyDescent="0.25">
      <c r="A1975" t="s">
        <v>1298</v>
      </c>
      <c r="B1975" t="s">
        <v>498</v>
      </c>
      <c r="C1975" t="s">
        <v>499</v>
      </c>
      <c r="D1975" t="s">
        <v>500</v>
      </c>
      <c r="E1975">
        <v>0.2</v>
      </c>
      <c r="F1975">
        <v>1</v>
      </c>
      <c r="G1975">
        <v>55</v>
      </c>
      <c r="H1975">
        <v>0</v>
      </c>
      <c r="I1975">
        <v>0</v>
      </c>
      <c r="J1975" s="168">
        <v>46339</v>
      </c>
      <c r="K1975" s="168">
        <v>46339</v>
      </c>
      <c r="L1975" t="s">
        <v>477</v>
      </c>
      <c r="M1975" t="s">
        <v>477</v>
      </c>
      <c r="N1975" t="s">
        <v>477</v>
      </c>
      <c r="O1975" t="s">
        <v>477</v>
      </c>
      <c r="P1975" t="s">
        <v>477</v>
      </c>
      <c r="Q1975" t="s">
        <v>477</v>
      </c>
      <c r="R1975" t="s">
        <v>477</v>
      </c>
      <c r="S1975" t="s">
        <v>477</v>
      </c>
      <c r="T1975">
        <v>6</v>
      </c>
      <c r="U1975" t="s">
        <v>1299</v>
      </c>
      <c r="V1975" t="s">
        <v>1163</v>
      </c>
      <c r="W1975">
        <v>5697921050</v>
      </c>
      <c r="X1975">
        <v>0</v>
      </c>
      <c r="Z1975" t="s">
        <v>492</v>
      </c>
      <c r="AB1975" t="s">
        <v>501</v>
      </c>
    </row>
    <row r="1976" spans="1:28" x14ac:dyDescent="0.25">
      <c r="A1976" t="s">
        <v>1298</v>
      </c>
      <c r="B1976" t="s">
        <v>502</v>
      </c>
      <c r="C1976" t="s">
        <v>503</v>
      </c>
      <c r="D1976" t="s">
        <v>504</v>
      </c>
      <c r="E1976">
        <v>0.1</v>
      </c>
      <c r="F1976">
        <v>1</v>
      </c>
      <c r="G1976">
        <v>55</v>
      </c>
      <c r="H1976">
        <v>0</v>
      </c>
      <c r="I1976">
        <v>0</v>
      </c>
      <c r="J1976" s="168">
        <v>46339</v>
      </c>
      <c r="K1976" s="168">
        <v>46339</v>
      </c>
      <c r="L1976" t="s">
        <v>477</v>
      </c>
      <c r="M1976" t="s">
        <v>477</v>
      </c>
      <c r="N1976" t="s">
        <v>477</v>
      </c>
      <c r="O1976" t="s">
        <v>477</v>
      </c>
      <c r="P1976" t="s">
        <v>477</v>
      </c>
      <c r="Q1976" t="s">
        <v>477</v>
      </c>
      <c r="R1976" t="s">
        <v>477</v>
      </c>
      <c r="S1976" t="s">
        <v>477</v>
      </c>
      <c r="T1976">
        <v>6</v>
      </c>
      <c r="U1976" t="s">
        <v>1299</v>
      </c>
      <c r="V1976" t="s">
        <v>1163</v>
      </c>
      <c r="W1976">
        <v>5697921051</v>
      </c>
      <c r="X1976">
        <v>0</v>
      </c>
      <c r="Z1976" t="s">
        <v>492</v>
      </c>
      <c r="AB1976" t="s">
        <v>501</v>
      </c>
    </row>
    <row r="1977" spans="1:28" x14ac:dyDescent="0.25">
      <c r="A1977" t="s">
        <v>1298</v>
      </c>
      <c r="B1977" t="s">
        <v>505</v>
      </c>
      <c r="C1977" t="s">
        <v>506</v>
      </c>
      <c r="D1977" t="s">
        <v>507</v>
      </c>
      <c r="E1977">
        <v>0.2</v>
      </c>
      <c r="F1977">
        <v>1</v>
      </c>
      <c r="G1977">
        <v>55</v>
      </c>
      <c r="H1977">
        <v>0</v>
      </c>
      <c r="I1977">
        <v>0</v>
      </c>
      <c r="J1977" s="168">
        <v>46353</v>
      </c>
      <c r="K1977" s="168">
        <v>46353</v>
      </c>
      <c r="L1977" t="s">
        <v>477</v>
      </c>
      <c r="M1977" t="s">
        <v>477</v>
      </c>
      <c r="N1977" t="s">
        <v>477</v>
      </c>
      <c r="O1977" t="s">
        <v>477</v>
      </c>
      <c r="P1977" t="s">
        <v>477</v>
      </c>
      <c r="Q1977" t="s">
        <v>477</v>
      </c>
      <c r="R1977" t="s">
        <v>477</v>
      </c>
      <c r="S1977" t="s">
        <v>477</v>
      </c>
      <c r="T1977">
        <v>6</v>
      </c>
      <c r="U1977" t="s">
        <v>1299</v>
      </c>
      <c r="V1977" t="s">
        <v>1163</v>
      </c>
      <c r="W1977">
        <v>5697921052</v>
      </c>
      <c r="X1977">
        <v>0</v>
      </c>
      <c r="Z1977" t="s">
        <v>480</v>
      </c>
      <c r="AB1977" t="s">
        <v>501</v>
      </c>
    </row>
    <row r="1978" spans="1:28" x14ac:dyDescent="0.25">
      <c r="A1978" t="s">
        <v>1300</v>
      </c>
      <c r="B1978" t="s">
        <v>474</v>
      </c>
      <c r="C1978" t="s">
        <v>475</v>
      </c>
      <c r="D1978" t="s">
        <v>476</v>
      </c>
      <c r="E1978">
        <v>0</v>
      </c>
      <c r="F1978">
        <v>1</v>
      </c>
      <c r="G1978">
        <v>470</v>
      </c>
      <c r="H1978">
        <v>1</v>
      </c>
      <c r="I1978">
        <v>0</v>
      </c>
      <c r="J1978" s="168">
        <v>46090</v>
      </c>
      <c r="K1978" s="168">
        <v>46090</v>
      </c>
      <c r="L1978" s="168">
        <v>46090</v>
      </c>
      <c r="M1978" s="168">
        <v>46090</v>
      </c>
      <c r="N1978" t="s">
        <v>477</v>
      </c>
      <c r="O1978" t="s">
        <v>477</v>
      </c>
      <c r="P1978" s="168">
        <v>46090</v>
      </c>
      <c r="Q1978" s="168">
        <v>46090</v>
      </c>
      <c r="R1978" t="s">
        <v>477</v>
      </c>
      <c r="S1978" t="s">
        <v>477</v>
      </c>
      <c r="T1978">
        <v>6</v>
      </c>
      <c r="U1978" t="s">
        <v>1301</v>
      </c>
      <c r="V1978" t="s">
        <v>713</v>
      </c>
      <c r="W1978">
        <v>5170128802</v>
      </c>
      <c r="X1978">
        <v>0</v>
      </c>
      <c r="Z1978" t="s">
        <v>480</v>
      </c>
      <c r="AB1978" t="s">
        <v>481</v>
      </c>
    </row>
    <row r="1979" spans="1:28" x14ac:dyDescent="0.25">
      <c r="A1979" t="s">
        <v>1300</v>
      </c>
      <c r="B1979" t="s">
        <v>482</v>
      </c>
      <c r="C1979" t="s">
        <v>490</v>
      </c>
      <c r="D1979" t="s">
        <v>491</v>
      </c>
      <c r="E1979">
        <v>0</v>
      </c>
      <c r="F1979">
        <v>1</v>
      </c>
      <c r="G1979">
        <v>470</v>
      </c>
      <c r="H1979">
        <v>1</v>
      </c>
      <c r="I1979">
        <v>0</v>
      </c>
      <c r="J1979" s="168">
        <v>46091</v>
      </c>
      <c r="K1979" s="168">
        <v>46108</v>
      </c>
      <c r="L1979" s="168">
        <v>46106</v>
      </c>
      <c r="M1979" s="168">
        <v>46106</v>
      </c>
      <c r="N1979" t="s">
        <v>477</v>
      </c>
      <c r="O1979" t="s">
        <v>477</v>
      </c>
      <c r="P1979" s="168">
        <v>46091</v>
      </c>
      <c r="Q1979" s="168">
        <v>46108</v>
      </c>
      <c r="R1979" t="s">
        <v>477</v>
      </c>
      <c r="S1979" t="s">
        <v>477</v>
      </c>
      <c r="T1979">
        <v>6</v>
      </c>
      <c r="U1979" t="s">
        <v>1301</v>
      </c>
      <c r="V1979" t="s">
        <v>713</v>
      </c>
      <c r="W1979">
        <v>5170128803</v>
      </c>
      <c r="X1979">
        <v>0</v>
      </c>
      <c r="Z1979" t="s">
        <v>492</v>
      </c>
      <c r="AB1979" t="s">
        <v>1302</v>
      </c>
    </row>
    <row r="1980" spans="1:28" x14ac:dyDescent="0.25">
      <c r="A1980" t="s">
        <v>1300</v>
      </c>
      <c r="B1980" t="s">
        <v>494</v>
      </c>
      <c r="C1980" t="s">
        <v>495</v>
      </c>
      <c r="D1980" t="s">
        <v>496</v>
      </c>
      <c r="E1980">
        <v>0.5</v>
      </c>
      <c r="F1980">
        <v>1</v>
      </c>
      <c r="G1980">
        <v>470</v>
      </c>
      <c r="H1980">
        <v>1</v>
      </c>
      <c r="I1980">
        <v>50</v>
      </c>
      <c r="J1980" s="168">
        <v>46109</v>
      </c>
      <c r="K1980" s="168">
        <v>46122</v>
      </c>
      <c r="L1980" s="168">
        <v>46114</v>
      </c>
      <c r="M1980" s="168">
        <v>46114</v>
      </c>
      <c r="N1980" t="s">
        <v>477</v>
      </c>
      <c r="O1980" t="s">
        <v>477</v>
      </c>
      <c r="P1980" s="168">
        <v>46109</v>
      </c>
      <c r="Q1980" s="168">
        <v>46122</v>
      </c>
      <c r="R1980" t="s">
        <v>477</v>
      </c>
      <c r="S1980" t="s">
        <v>477</v>
      </c>
      <c r="T1980">
        <v>6</v>
      </c>
      <c r="U1980" t="s">
        <v>1301</v>
      </c>
      <c r="V1980" t="s">
        <v>713</v>
      </c>
      <c r="W1980">
        <v>5170128804</v>
      </c>
      <c r="X1980">
        <v>0</v>
      </c>
      <c r="Z1980" t="s">
        <v>492</v>
      </c>
      <c r="AB1980" t="s">
        <v>722</v>
      </c>
    </row>
    <row r="1981" spans="1:28" x14ac:dyDescent="0.25">
      <c r="A1981" t="s">
        <v>1300</v>
      </c>
      <c r="B1981" t="s">
        <v>498</v>
      </c>
      <c r="C1981" t="s">
        <v>499</v>
      </c>
      <c r="D1981" t="s">
        <v>500</v>
      </c>
      <c r="E1981">
        <v>0.2</v>
      </c>
      <c r="F1981">
        <v>1</v>
      </c>
      <c r="G1981">
        <v>470</v>
      </c>
      <c r="H1981">
        <v>1</v>
      </c>
      <c r="I1981">
        <v>20</v>
      </c>
      <c r="J1981" s="168">
        <v>46123</v>
      </c>
      <c r="K1981" s="168">
        <v>46157</v>
      </c>
      <c r="L1981" s="168">
        <v>46164</v>
      </c>
      <c r="M1981" s="168">
        <v>46164</v>
      </c>
      <c r="N1981" t="s">
        <v>477</v>
      </c>
      <c r="O1981" t="s">
        <v>477</v>
      </c>
      <c r="P1981" s="168">
        <v>46123</v>
      </c>
      <c r="Q1981" s="168">
        <v>46157</v>
      </c>
      <c r="R1981" t="s">
        <v>477</v>
      </c>
      <c r="S1981" t="s">
        <v>477</v>
      </c>
      <c r="T1981">
        <v>6</v>
      </c>
      <c r="U1981" t="s">
        <v>1301</v>
      </c>
      <c r="V1981" t="s">
        <v>713</v>
      </c>
      <c r="W1981">
        <v>5170128805</v>
      </c>
      <c r="X1981">
        <v>0</v>
      </c>
      <c r="Z1981" t="s">
        <v>492</v>
      </c>
      <c r="AB1981" t="s">
        <v>802</v>
      </c>
    </row>
    <row r="1982" spans="1:28" x14ac:dyDescent="0.25">
      <c r="A1982" t="s">
        <v>1300</v>
      </c>
      <c r="B1982" t="s">
        <v>502</v>
      </c>
      <c r="C1982" t="s">
        <v>503</v>
      </c>
      <c r="D1982" t="s">
        <v>504</v>
      </c>
      <c r="E1982">
        <v>0.1</v>
      </c>
      <c r="F1982">
        <v>1</v>
      </c>
      <c r="G1982">
        <v>470</v>
      </c>
      <c r="H1982">
        <v>1</v>
      </c>
      <c r="I1982">
        <v>10</v>
      </c>
      <c r="J1982" s="168">
        <v>46158</v>
      </c>
      <c r="K1982" s="168">
        <v>46241</v>
      </c>
      <c r="L1982" s="168">
        <v>46164</v>
      </c>
      <c r="M1982" s="168">
        <v>46262</v>
      </c>
      <c r="N1982" t="s">
        <v>477</v>
      </c>
      <c r="O1982" t="s">
        <v>477</v>
      </c>
      <c r="P1982" s="168">
        <v>46158</v>
      </c>
      <c r="Q1982" s="168">
        <v>46241</v>
      </c>
      <c r="R1982" t="s">
        <v>477</v>
      </c>
      <c r="S1982" t="s">
        <v>477</v>
      </c>
      <c r="T1982">
        <v>6</v>
      </c>
      <c r="U1982" t="s">
        <v>1301</v>
      </c>
      <c r="V1982" t="s">
        <v>713</v>
      </c>
      <c r="W1982">
        <v>5170128806</v>
      </c>
      <c r="X1982">
        <v>0</v>
      </c>
      <c r="Z1982" t="s">
        <v>492</v>
      </c>
      <c r="AB1982" t="s">
        <v>636</v>
      </c>
    </row>
    <row r="1983" spans="1:28" x14ac:dyDescent="0.25">
      <c r="A1983" t="s">
        <v>1300</v>
      </c>
      <c r="B1983" t="s">
        <v>505</v>
      </c>
      <c r="C1983" t="s">
        <v>506</v>
      </c>
      <c r="D1983" t="s">
        <v>507</v>
      </c>
      <c r="E1983">
        <v>0.2</v>
      </c>
      <c r="F1983">
        <v>1</v>
      </c>
      <c r="G1983">
        <v>470</v>
      </c>
      <c r="H1983">
        <v>1</v>
      </c>
      <c r="I1983">
        <v>20</v>
      </c>
      <c r="J1983" s="168">
        <v>46242</v>
      </c>
      <c r="K1983" s="168">
        <v>46255</v>
      </c>
      <c r="L1983" s="168">
        <v>46274</v>
      </c>
      <c r="M1983" s="168">
        <v>46274</v>
      </c>
      <c r="N1983" t="s">
        <v>477</v>
      </c>
      <c r="O1983" t="s">
        <v>477</v>
      </c>
      <c r="P1983" s="168">
        <v>46242</v>
      </c>
      <c r="Q1983" s="168">
        <v>46255</v>
      </c>
      <c r="R1983" t="s">
        <v>477</v>
      </c>
      <c r="S1983" t="s">
        <v>477</v>
      </c>
      <c r="T1983">
        <v>6</v>
      </c>
      <c r="U1983" t="s">
        <v>1301</v>
      </c>
      <c r="V1983" t="s">
        <v>713</v>
      </c>
      <c r="W1983">
        <v>5170128807</v>
      </c>
      <c r="X1983">
        <v>0</v>
      </c>
      <c r="Z1983" t="s">
        <v>480</v>
      </c>
      <c r="AB1983" t="s">
        <v>647</v>
      </c>
    </row>
    <row r="1984" spans="1:28" x14ac:dyDescent="0.25">
      <c r="A1984" t="s">
        <v>1303</v>
      </c>
      <c r="B1984" t="s">
        <v>474</v>
      </c>
      <c r="C1984" t="s">
        <v>475</v>
      </c>
      <c r="D1984" t="s">
        <v>476</v>
      </c>
      <c r="E1984">
        <v>0</v>
      </c>
      <c r="F1984">
        <v>1</v>
      </c>
      <c r="G1984">
        <v>470</v>
      </c>
      <c r="H1984">
        <v>1</v>
      </c>
      <c r="I1984">
        <v>0</v>
      </c>
      <c r="J1984" s="168">
        <v>46132</v>
      </c>
      <c r="K1984" s="168">
        <v>46132</v>
      </c>
      <c r="L1984" s="168">
        <v>46132</v>
      </c>
      <c r="M1984" s="168">
        <v>46132</v>
      </c>
      <c r="N1984" t="s">
        <v>477</v>
      </c>
      <c r="O1984" t="s">
        <v>477</v>
      </c>
      <c r="P1984" s="168">
        <v>46132</v>
      </c>
      <c r="Q1984" s="168">
        <v>46132</v>
      </c>
      <c r="R1984" t="s">
        <v>477</v>
      </c>
      <c r="S1984" t="s">
        <v>477</v>
      </c>
      <c r="T1984">
        <v>6</v>
      </c>
      <c r="U1984" t="s">
        <v>1304</v>
      </c>
      <c r="V1984" t="s">
        <v>713</v>
      </c>
      <c r="W1984">
        <v>5170128808</v>
      </c>
      <c r="X1984">
        <v>0</v>
      </c>
      <c r="Z1984" t="s">
        <v>480</v>
      </c>
      <c r="AB1984" t="s">
        <v>891</v>
      </c>
    </row>
    <row r="1985" spans="1:28" x14ac:dyDescent="0.25">
      <c r="A1985" t="s">
        <v>1303</v>
      </c>
      <c r="B1985" t="s">
        <v>482</v>
      </c>
      <c r="C1985" t="s">
        <v>490</v>
      </c>
      <c r="D1985" t="s">
        <v>491</v>
      </c>
      <c r="E1985">
        <v>0</v>
      </c>
      <c r="F1985">
        <v>1</v>
      </c>
      <c r="G1985">
        <v>470</v>
      </c>
      <c r="H1985">
        <v>1</v>
      </c>
      <c r="I1985">
        <v>0</v>
      </c>
      <c r="J1985" s="168">
        <v>46136</v>
      </c>
      <c r="K1985" s="168">
        <v>46136</v>
      </c>
      <c r="L1985" s="168">
        <v>46140</v>
      </c>
      <c r="M1985" s="168">
        <v>46140</v>
      </c>
      <c r="N1985" t="s">
        <v>477</v>
      </c>
      <c r="O1985" t="s">
        <v>477</v>
      </c>
      <c r="P1985" s="168">
        <v>46136</v>
      </c>
      <c r="Q1985" s="168">
        <v>46136</v>
      </c>
      <c r="R1985" t="s">
        <v>477</v>
      </c>
      <c r="S1985" t="s">
        <v>477</v>
      </c>
      <c r="T1985">
        <v>6</v>
      </c>
      <c r="U1985" t="s">
        <v>1304</v>
      </c>
      <c r="V1985" t="s">
        <v>713</v>
      </c>
      <c r="W1985">
        <v>5170128809</v>
      </c>
      <c r="X1985">
        <v>0</v>
      </c>
      <c r="Z1985" t="s">
        <v>492</v>
      </c>
      <c r="AB1985" t="s">
        <v>758</v>
      </c>
    </row>
    <row r="1986" spans="1:28" x14ac:dyDescent="0.25">
      <c r="A1986" t="s">
        <v>1303</v>
      </c>
      <c r="B1986" t="s">
        <v>494</v>
      </c>
      <c r="C1986" t="s">
        <v>495</v>
      </c>
      <c r="D1986" t="s">
        <v>496</v>
      </c>
      <c r="E1986">
        <v>0.5</v>
      </c>
      <c r="F1986">
        <v>1</v>
      </c>
      <c r="G1986">
        <v>470</v>
      </c>
      <c r="H1986">
        <v>1</v>
      </c>
      <c r="I1986">
        <v>50</v>
      </c>
      <c r="J1986" s="168">
        <v>46150</v>
      </c>
      <c r="K1986" s="168">
        <v>46150</v>
      </c>
      <c r="L1986" s="168">
        <v>46140</v>
      </c>
      <c r="M1986" s="168">
        <v>46140</v>
      </c>
      <c r="N1986" t="s">
        <v>477</v>
      </c>
      <c r="O1986" t="s">
        <v>477</v>
      </c>
      <c r="P1986" s="168">
        <v>46150</v>
      </c>
      <c r="Q1986" s="168">
        <v>46150</v>
      </c>
      <c r="R1986" t="s">
        <v>477</v>
      </c>
      <c r="S1986" t="s">
        <v>477</v>
      </c>
      <c r="T1986">
        <v>6</v>
      </c>
      <c r="U1986" t="s">
        <v>1304</v>
      </c>
      <c r="V1986" t="s">
        <v>713</v>
      </c>
      <c r="W1986">
        <v>5170128810</v>
      </c>
      <c r="X1986">
        <v>0</v>
      </c>
      <c r="Z1986" t="s">
        <v>492</v>
      </c>
      <c r="AB1986" t="s">
        <v>758</v>
      </c>
    </row>
    <row r="1987" spans="1:28" x14ac:dyDescent="0.25">
      <c r="A1987" t="s">
        <v>1303</v>
      </c>
      <c r="B1987" t="s">
        <v>498</v>
      </c>
      <c r="C1987" t="s">
        <v>499</v>
      </c>
      <c r="D1987" t="s">
        <v>500</v>
      </c>
      <c r="E1987">
        <v>0.2</v>
      </c>
      <c r="F1987">
        <v>1</v>
      </c>
      <c r="G1987">
        <v>470</v>
      </c>
      <c r="H1987">
        <v>1</v>
      </c>
      <c r="I1987">
        <v>20</v>
      </c>
      <c r="J1987" s="168">
        <v>46178</v>
      </c>
      <c r="K1987" s="168">
        <v>46178</v>
      </c>
      <c r="L1987" s="168">
        <v>46182</v>
      </c>
      <c r="M1987" s="168">
        <v>46182</v>
      </c>
      <c r="N1987" t="s">
        <v>477</v>
      </c>
      <c r="O1987" t="s">
        <v>477</v>
      </c>
      <c r="P1987" s="168">
        <v>46178</v>
      </c>
      <c r="Q1987" s="168">
        <v>46178</v>
      </c>
      <c r="R1987" t="s">
        <v>477</v>
      </c>
      <c r="S1987" t="s">
        <v>477</v>
      </c>
      <c r="T1987">
        <v>6</v>
      </c>
      <c r="U1987" t="s">
        <v>1304</v>
      </c>
      <c r="V1987" t="s">
        <v>713</v>
      </c>
      <c r="W1987">
        <v>5170128811</v>
      </c>
      <c r="X1987">
        <v>0</v>
      </c>
      <c r="Z1987" t="s">
        <v>492</v>
      </c>
      <c r="AB1987" t="s">
        <v>687</v>
      </c>
    </row>
    <row r="1988" spans="1:28" x14ac:dyDescent="0.25">
      <c r="A1988" t="s">
        <v>1303</v>
      </c>
      <c r="B1988" t="s">
        <v>502</v>
      </c>
      <c r="C1988" t="s">
        <v>503</v>
      </c>
      <c r="D1988" t="s">
        <v>504</v>
      </c>
      <c r="E1988">
        <v>0.1</v>
      </c>
      <c r="F1988">
        <v>1</v>
      </c>
      <c r="G1988">
        <v>470</v>
      </c>
      <c r="H1988">
        <v>1</v>
      </c>
      <c r="I1988">
        <v>10</v>
      </c>
      <c r="J1988" s="168">
        <v>46206</v>
      </c>
      <c r="K1988" s="168">
        <v>46206</v>
      </c>
      <c r="L1988" s="168">
        <v>46182</v>
      </c>
      <c r="M1988" s="168">
        <v>46225</v>
      </c>
      <c r="N1988" t="s">
        <v>477</v>
      </c>
      <c r="O1988" t="s">
        <v>477</v>
      </c>
      <c r="P1988" s="168">
        <v>46206</v>
      </c>
      <c r="Q1988" s="168">
        <v>46206</v>
      </c>
      <c r="R1988" t="s">
        <v>477</v>
      </c>
      <c r="S1988" t="s">
        <v>477</v>
      </c>
      <c r="T1988">
        <v>6</v>
      </c>
      <c r="U1988" t="s">
        <v>1304</v>
      </c>
      <c r="V1988" t="s">
        <v>713</v>
      </c>
      <c r="W1988">
        <v>5170128812</v>
      </c>
      <c r="X1988">
        <v>0</v>
      </c>
      <c r="Z1988" t="s">
        <v>492</v>
      </c>
      <c r="AB1988" t="s">
        <v>840</v>
      </c>
    </row>
    <row r="1989" spans="1:28" x14ac:dyDescent="0.25">
      <c r="A1989" t="s">
        <v>1303</v>
      </c>
      <c r="B1989" t="s">
        <v>505</v>
      </c>
      <c r="C1989" t="s">
        <v>506</v>
      </c>
      <c r="D1989" t="s">
        <v>507</v>
      </c>
      <c r="E1989">
        <v>0.2</v>
      </c>
      <c r="F1989">
        <v>1</v>
      </c>
      <c r="G1989">
        <v>470</v>
      </c>
      <c r="H1989">
        <v>1</v>
      </c>
      <c r="I1989">
        <v>20</v>
      </c>
      <c r="J1989" s="168">
        <v>46227</v>
      </c>
      <c r="K1989" s="168">
        <v>46227</v>
      </c>
      <c r="L1989" s="168">
        <v>46241</v>
      </c>
      <c r="M1989" s="168">
        <v>46241</v>
      </c>
      <c r="N1989" t="s">
        <v>477</v>
      </c>
      <c r="O1989" t="s">
        <v>477</v>
      </c>
      <c r="P1989" s="168">
        <v>46227</v>
      </c>
      <c r="Q1989" s="168">
        <v>46227</v>
      </c>
      <c r="R1989" t="s">
        <v>477</v>
      </c>
      <c r="S1989" t="s">
        <v>477</v>
      </c>
      <c r="T1989">
        <v>6</v>
      </c>
      <c r="U1989" t="s">
        <v>1304</v>
      </c>
      <c r="V1989" t="s">
        <v>713</v>
      </c>
      <c r="W1989">
        <v>5170128813</v>
      </c>
      <c r="X1989">
        <v>0</v>
      </c>
      <c r="Z1989" t="s">
        <v>480</v>
      </c>
      <c r="AB1989" t="s">
        <v>688</v>
      </c>
    </row>
    <row r="1990" spans="1:28" x14ac:dyDescent="0.25">
      <c r="A1990" t="s">
        <v>1305</v>
      </c>
      <c r="B1990" t="s">
        <v>474</v>
      </c>
      <c r="C1990" t="s">
        <v>475</v>
      </c>
      <c r="D1990" t="s">
        <v>476</v>
      </c>
      <c r="E1990">
        <v>0</v>
      </c>
      <c r="F1990">
        <v>1</v>
      </c>
      <c r="G1990">
        <v>243</v>
      </c>
      <c r="H1990">
        <v>1</v>
      </c>
      <c r="I1990">
        <v>0</v>
      </c>
      <c r="J1990" s="168">
        <v>46104</v>
      </c>
      <c r="K1990" s="168">
        <v>46104</v>
      </c>
      <c r="L1990" s="168">
        <v>46104</v>
      </c>
      <c r="M1990" s="168">
        <v>46104</v>
      </c>
      <c r="N1990" t="s">
        <v>477</v>
      </c>
      <c r="O1990" t="s">
        <v>477</v>
      </c>
      <c r="P1990" s="168">
        <v>46104</v>
      </c>
      <c r="Q1990" s="168">
        <v>46104</v>
      </c>
      <c r="R1990" t="s">
        <v>477</v>
      </c>
      <c r="S1990" t="s">
        <v>477</v>
      </c>
      <c r="T1990">
        <v>6</v>
      </c>
      <c r="U1990" t="s">
        <v>1306</v>
      </c>
      <c r="V1990" t="s">
        <v>713</v>
      </c>
      <c r="W1990">
        <v>5170128814</v>
      </c>
      <c r="X1990">
        <v>0</v>
      </c>
      <c r="Z1990" t="s">
        <v>480</v>
      </c>
      <c r="AB1990" t="s">
        <v>721</v>
      </c>
    </row>
    <row r="1991" spans="1:28" x14ac:dyDescent="0.25">
      <c r="A1991" t="s">
        <v>1305</v>
      </c>
      <c r="B1991" t="s">
        <v>482</v>
      </c>
      <c r="C1991" t="s">
        <v>490</v>
      </c>
      <c r="D1991" t="s">
        <v>491</v>
      </c>
      <c r="E1991">
        <v>0</v>
      </c>
      <c r="F1991">
        <v>1</v>
      </c>
      <c r="G1991">
        <v>243</v>
      </c>
      <c r="H1991">
        <v>1</v>
      </c>
      <c r="I1991">
        <v>0</v>
      </c>
      <c r="J1991" s="168">
        <v>46115</v>
      </c>
      <c r="K1991" s="168">
        <v>46115</v>
      </c>
      <c r="L1991" s="168">
        <v>46114</v>
      </c>
      <c r="M1991" s="168">
        <v>46114</v>
      </c>
      <c r="N1991" t="s">
        <v>477</v>
      </c>
      <c r="O1991" t="s">
        <v>477</v>
      </c>
      <c r="P1991" s="168">
        <v>46115</v>
      </c>
      <c r="Q1991" s="168">
        <v>46115</v>
      </c>
      <c r="R1991" t="s">
        <v>477</v>
      </c>
      <c r="S1991" t="s">
        <v>477</v>
      </c>
      <c r="T1991">
        <v>6</v>
      </c>
      <c r="U1991" t="s">
        <v>1306</v>
      </c>
      <c r="V1991" t="s">
        <v>713</v>
      </c>
      <c r="W1991">
        <v>5170128815</v>
      </c>
      <c r="X1991">
        <v>0</v>
      </c>
      <c r="Z1991" t="s">
        <v>492</v>
      </c>
      <c r="AB1991" t="s">
        <v>722</v>
      </c>
    </row>
    <row r="1992" spans="1:28" x14ac:dyDescent="0.25">
      <c r="A1992" t="s">
        <v>1305</v>
      </c>
      <c r="B1992" t="s">
        <v>494</v>
      </c>
      <c r="C1992" t="s">
        <v>495</v>
      </c>
      <c r="D1992" t="s">
        <v>496</v>
      </c>
      <c r="E1992">
        <v>0.5</v>
      </c>
      <c r="F1992">
        <v>1</v>
      </c>
      <c r="G1992">
        <v>243</v>
      </c>
      <c r="H1992">
        <v>1</v>
      </c>
      <c r="I1992">
        <v>50</v>
      </c>
      <c r="J1992" s="168">
        <v>46122</v>
      </c>
      <c r="K1992" s="168">
        <v>46122</v>
      </c>
      <c r="L1992" s="168">
        <v>46114</v>
      </c>
      <c r="M1992" s="168">
        <v>46114</v>
      </c>
      <c r="N1992" t="s">
        <v>477</v>
      </c>
      <c r="O1992" t="s">
        <v>477</v>
      </c>
      <c r="P1992" s="168">
        <v>46122</v>
      </c>
      <c r="Q1992" s="168">
        <v>46122</v>
      </c>
      <c r="R1992" t="s">
        <v>477</v>
      </c>
      <c r="S1992" t="s">
        <v>477</v>
      </c>
      <c r="T1992">
        <v>6</v>
      </c>
      <c r="U1992" t="s">
        <v>1306</v>
      </c>
      <c r="V1992" t="s">
        <v>713</v>
      </c>
      <c r="W1992">
        <v>5170128816</v>
      </c>
      <c r="X1992">
        <v>0</v>
      </c>
      <c r="Z1992" t="s">
        <v>492</v>
      </c>
      <c r="AB1992" t="s">
        <v>722</v>
      </c>
    </row>
    <row r="1993" spans="1:28" x14ac:dyDescent="0.25">
      <c r="A1993" t="s">
        <v>1305</v>
      </c>
      <c r="B1993" t="s">
        <v>498</v>
      </c>
      <c r="C1993" t="s">
        <v>499</v>
      </c>
      <c r="D1993" t="s">
        <v>500</v>
      </c>
      <c r="E1993">
        <v>0.2</v>
      </c>
      <c r="F1993">
        <v>1</v>
      </c>
      <c r="G1993">
        <v>243</v>
      </c>
      <c r="H1993">
        <v>1</v>
      </c>
      <c r="I1993">
        <v>20</v>
      </c>
      <c r="J1993" s="168">
        <v>46171</v>
      </c>
      <c r="K1993" s="168">
        <v>46171</v>
      </c>
      <c r="L1993" s="168">
        <v>46171</v>
      </c>
      <c r="M1993" s="168">
        <v>46171</v>
      </c>
      <c r="N1993" t="s">
        <v>477</v>
      </c>
      <c r="O1993" t="s">
        <v>477</v>
      </c>
      <c r="P1993" s="168">
        <v>46171</v>
      </c>
      <c r="Q1993" s="168">
        <v>46171</v>
      </c>
      <c r="R1993" t="s">
        <v>477</v>
      </c>
      <c r="S1993" t="s">
        <v>477</v>
      </c>
      <c r="T1993">
        <v>6</v>
      </c>
      <c r="U1993" t="s">
        <v>1306</v>
      </c>
      <c r="V1993" t="s">
        <v>713</v>
      </c>
      <c r="W1993">
        <v>5170128817</v>
      </c>
      <c r="X1993">
        <v>0</v>
      </c>
      <c r="Z1993" t="s">
        <v>492</v>
      </c>
      <c r="AB1993" t="s">
        <v>851</v>
      </c>
    </row>
    <row r="1994" spans="1:28" x14ac:dyDescent="0.25">
      <c r="A1994" t="s">
        <v>1305</v>
      </c>
      <c r="B1994" t="s">
        <v>502</v>
      </c>
      <c r="C1994" t="s">
        <v>503</v>
      </c>
      <c r="D1994" t="s">
        <v>504</v>
      </c>
      <c r="E1994">
        <v>0.1</v>
      </c>
      <c r="F1994">
        <v>1</v>
      </c>
      <c r="G1994">
        <v>243</v>
      </c>
      <c r="H1994">
        <v>1</v>
      </c>
      <c r="I1994">
        <v>10</v>
      </c>
      <c r="J1994" s="168">
        <v>46248</v>
      </c>
      <c r="K1994" s="168">
        <v>46248</v>
      </c>
      <c r="L1994" s="168">
        <v>46171</v>
      </c>
      <c r="M1994" s="168">
        <v>46269</v>
      </c>
      <c r="N1994" t="s">
        <v>477</v>
      </c>
      <c r="O1994" t="s">
        <v>477</v>
      </c>
      <c r="P1994" s="168">
        <v>46248</v>
      </c>
      <c r="Q1994" s="168">
        <v>46248</v>
      </c>
      <c r="R1994" t="s">
        <v>477</v>
      </c>
      <c r="S1994" t="s">
        <v>477</v>
      </c>
      <c r="T1994">
        <v>6</v>
      </c>
      <c r="U1994" t="s">
        <v>1306</v>
      </c>
      <c r="V1994" t="s">
        <v>713</v>
      </c>
      <c r="W1994">
        <v>5170128818</v>
      </c>
      <c r="X1994">
        <v>0</v>
      </c>
      <c r="Z1994" t="s">
        <v>492</v>
      </c>
      <c r="AB1994" t="s">
        <v>852</v>
      </c>
    </row>
    <row r="1995" spans="1:28" x14ac:dyDescent="0.25">
      <c r="A1995" t="s">
        <v>1305</v>
      </c>
      <c r="B1995" t="s">
        <v>505</v>
      </c>
      <c r="C1995" t="s">
        <v>506</v>
      </c>
      <c r="D1995" t="s">
        <v>507</v>
      </c>
      <c r="E1995">
        <v>0.2</v>
      </c>
      <c r="F1995">
        <v>1</v>
      </c>
      <c r="G1995">
        <v>243</v>
      </c>
      <c r="H1995">
        <v>1</v>
      </c>
      <c r="I1995">
        <v>20</v>
      </c>
      <c r="J1995" s="168">
        <v>46262</v>
      </c>
      <c r="K1995" s="168">
        <v>46262</v>
      </c>
      <c r="L1995" s="168">
        <v>46280</v>
      </c>
      <c r="M1995" s="168">
        <v>46280</v>
      </c>
      <c r="N1995" t="s">
        <v>477</v>
      </c>
      <c r="O1995" t="s">
        <v>477</v>
      </c>
      <c r="P1995" s="168">
        <v>46262</v>
      </c>
      <c r="Q1995" s="168">
        <v>46262</v>
      </c>
      <c r="R1995" t="s">
        <v>477</v>
      </c>
      <c r="S1995" t="s">
        <v>477</v>
      </c>
      <c r="T1995">
        <v>6</v>
      </c>
      <c r="U1995" t="s">
        <v>1306</v>
      </c>
      <c r="V1995" t="s">
        <v>713</v>
      </c>
      <c r="W1995">
        <v>5170128819</v>
      </c>
      <c r="X1995">
        <v>0</v>
      </c>
      <c r="Z1995" t="s">
        <v>480</v>
      </c>
      <c r="AB1995" t="s">
        <v>1275</v>
      </c>
    </row>
    <row r="1996" spans="1:28" x14ac:dyDescent="0.25">
      <c r="A1996" t="s">
        <v>1307</v>
      </c>
      <c r="B1996" t="s">
        <v>474</v>
      </c>
      <c r="C1996" t="s">
        <v>475</v>
      </c>
      <c r="D1996" t="s">
        <v>476</v>
      </c>
      <c r="E1996">
        <v>0</v>
      </c>
      <c r="F1996">
        <v>1</v>
      </c>
      <c r="G1996">
        <v>243</v>
      </c>
      <c r="H1996">
        <v>1</v>
      </c>
      <c r="I1996">
        <v>0</v>
      </c>
      <c r="J1996" s="168">
        <v>46104</v>
      </c>
      <c r="K1996" s="168">
        <v>46104</v>
      </c>
      <c r="L1996" s="168">
        <v>46104</v>
      </c>
      <c r="M1996" s="168">
        <v>46104</v>
      </c>
      <c r="N1996" t="s">
        <v>477</v>
      </c>
      <c r="O1996" t="s">
        <v>477</v>
      </c>
      <c r="P1996" s="168">
        <v>46104</v>
      </c>
      <c r="Q1996" s="168">
        <v>46104</v>
      </c>
      <c r="R1996" t="s">
        <v>477</v>
      </c>
      <c r="S1996" t="s">
        <v>477</v>
      </c>
      <c r="T1996">
        <v>6</v>
      </c>
      <c r="U1996" t="s">
        <v>1308</v>
      </c>
      <c r="V1996" t="s">
        <v>713</v>
      </c>
      <c r="W1996">
        <v>5170128820</v>
      </c>
      <c r="X1996">
        <v>0</v>
      </c>
      <c r="Z1996" t="s">
        <v>480</v>
      </c>
      <c r="AB1996" t="s">
        <v>721</v>
      </c>
    </row>
    <row r="1997" spans="1:28" x14ac:dyDescent="0.25">
      <c r="A1997" t="s">
        <v>1307</v>
      </c>
      <c r="B1997" t="s">
        <v>482</v>
      </c>
      <c r="C1997" t="s">
        <v>490</v>
      </c>
      <c r="D1997" t="s">
        <v>491</v>
      </c>
      <c r="E1997">
        <v>0</v>
      </c>
      <c r="F1997">
        <v>1</v>
      </c>
      <c r="G1997">
        <v>243</v>
      </c>
      <c r="H1997">
        <v>1</v>
      </c>
      <c r="I1997">
        <v>0</v>
      </c>
      <c r="J1997" s="168">
        <v>46115</v>
      </c>
      <c r="K1997" s="168">
        <v>46115</v>
      </c>
      <c r="L1997" s="168">
        <v>46114</v>
      </c>
      <c r="M1997" s="168">
        <v>46114</v>
      </c>
      <c r="N1997" t="s">
        <v>477</v>
      </c>
      <c r="O1997" t="s">
        <v>477</v>
      </c>
      <c r="P1997" s="168">
        <v>46115</v>
      </c>
      <c r="Q1997" s="168">
        <v>46115</v>
      </c>
      <c r="R1997" t="s">
        <v>477</v>
      </c>
      <c r="S1997" t="s">
        <v>477</v>
      </c>
      <c r="T1997">
        <v>6</v>
      </c>
      <c r="U1997" t="s">
        <v>1308</v>
      </c>
      <c r="V1997" t="s">
        <v>713</v>
      </c>
      <c r="W1997">
        <v>5170128821</v>
      </c>
      <c r="X1997">
        <v>0</v>
      </c>
      <c r="Z1997" t="s">
        <v>492</v>
      </c>
      <c r="AB1997" t="s">
        <v>722</v>
      </c>
    </row>
    <row r="1998" spans="1:28" x14ac:dyDescent="0.25">
      <c r="A1998" t="s">
        <v>1307</v>
      </c>
      <c r="B1998" t="s">
        <v>494</v>
      </c>
      <c r="C1998" t="s">
        <v>495</v>
      </c>
      <c r="D1998" t="s">
        <v>496</v>
      </c>
      <c r="E1998">
        <v>0.5</v>
      </c>
      <c r="F1998">
        <v>1</v>
      </c>
      <c r="G1998">
        <v>243</v>
      </c>
      <c r="H1998">
        <v>1</v>
      </c>
      <c r="I1998">
        <v>50</v>
      </c>
      <c r="J1998" s="168">
        <v>46122</v>
      </c>
      <c r="K1998" s="168">
        <v>46122</v>
      </c>
      <c r="L1998" s="168">
        <v>46114</v>
      </c>
      <c r="M1998" s="168">
        <v>46114</v>
      </c>
      <c r="N1998" t="s">
        <v>477</v>
      </c>
      <c r="O1998" t="s">
        <v>477</v>
      </c>
      <c r="P1998" s="168">
        <v>46122</v>
      </c>
      <c r="Q1998" s="168">
        <v>46122</v>
      </c>
      <c r="R1998" t="s">
        <v>477</v>
      </c>
      <c r="S1998" t="s">
        <v>477</v>
      </c>
      <c r="T1998">
        <v>6</v>
      </c>
      <c r="U1998" t="s">
        <v>1308</v>
      </c>
      <c r="V1998" t="s">
        <v>713</v>
      </c>
      <c r="W1998">
        <v>5170128822</v>
      </c>
      <c r="X1998">
        <v>0</v>
      </c>
      <c r="Z1998" t="s">
        <v>492</v>
      </c>
      <c r="AB1998" t="s">
        <v>722</v>
      </c>
    </row>
    <row r="1999" spans="1:28" x14ac:dyDescent="0.25">
      <c r="A1999" t="s">
        <v>1307</v>
      </c>
      <c r="B1999" t="s">
        <v>498</v>
      </c>
      <c r="C1999" t="s">
        <v>499</v>
      </c>
      <c r="D1999" t="s">
        <v>500</v>
      </c>
      <c r="E1999">
        <v>0.2</v>
      </c>
      <c r="F1999">
        <v>1</v>
      </c>
      <c r="G1999">
        <v>243</v>
      </c>
      <c r="H1999">
        <v>1</v>
      </c>
      <c r="I1999">
        <v>20</v>
      </c>
      <c r="J1999" s="168">
        <v>46171</v>
      </c>
      <c r="K1999" s="168">
        <v>46171</v>
      </c>
      <c r="L1999" s="168">
        <v>46171</v>
      </c>
      <c r="M1999" s="168">
        <v>46171</v>
      </c>
      <c r="N1999" t="s">
        <v>477</v>
      </c>
      <c r="O1999" t="s">
        <v>477</v>
      </c>
      <c r="P1999" s="168">
        <v>46171</v>
      </c>
      <c r="Q1999" s="168">
        <v>46171</v>
      </c>
      <c r="R1999" t="s">
        <v>477</v>
      </c>
      <c r="S1999" t="s">
        <v>477</v>
      </c>
      <c r="T1999">
        <v>6</v>
      </c>
      <c r="U1999" t="s">
        <v>1308</v>
      </c>
      <c r="V1999" t="s">
        <v>713</v>
      </c>
      <c r="W1999">
        <v>5170128823</v>
      </c>
      <c r="X1999">
        <v>0</v>
      </c>
      <c r="Z1999" t="s">
        <v>492</v>
      </c>
      <c r="AB1999" t="s">
        <v>851</v>
      </c>
    </row>
    <row r="2000" spans="1:28" x14ac:dyDescent="0.25">
      <c r="A2000" t="s">
        <v>1307</v>
      </c>
      <c r="B2000" t="s">
        <v>502</v>
      </c>
      <c r="C2000" t="s">
        <v>503</v>
      </c>
      <c r="D2000" t="s">
        <v>504</v>
      </c>
      <c r="E2000">
        <v>0.1</v>
      </c>
      <c r="F2000">
        <v>1</v>
      </c>
      <c r="G2000">
        <v>243</v>
      </c>
      <c r="H2000">
        <v>1</v>
      </c>
      <c r="I2000">
        <v>10</v>
      </c>
      <c r="J2000" s="168">
        <v>46248</v>
      </c>
      <c r="K2000" s="168">
        <v>46248</v>
      </c>
      <c r="L2000" s="168">
        <v>46171</v>
      </c>
      <c r="M2000" s="168">
        <v>46266</v>
      </c>
      <c r="N2000" t="s">
        <v>477</v>
      </c>
      <c r="O2000" t="s">
        <v>477</v>
      </c>
      <c r="P2000" s="168">
        <v>46248</v>
      </c>
      <c r="Q2000" s="168">
        <v>46248</v>
      </c>
      <c r="R2000" t="s">
        <v>477</v>
      </c>
      <c r="S2000" t="s">
        <v>477</v>
      </c>
      <c r="T2000">
        <v>6</v>
      </c>
      <c r="U2000" t="s">
        <v>1308</v>
      </c>
      <c r="V2000" t="s">
        <v>713</v>
      </c>
      <c r="W2000">
        <v>5170128824</v>
      </c>
      <c r="X2000">
        <v>0</v>
      </c>
      <c r="Z2000" t="s">
        <v>492</v>
      </c>
      <c r="AB2000" t="s">
        <v>587</v>
      </c>
    </row>
    <row r="2001" spans="1:28" x14ac:dyDescent="0.25">
      <c r="A2001" t="s">
        <v>1307</v>
      </c>
      <c r="B2001" t="s">
        <v>505</v>
      </c>
      <c r="C2001" t="s">
        <v>506</v>
      </c>
      <c r="D2001" t="s">
        <v>507</v>
      </c>
      <c r="E2001">
        <v>0.2</v>
      </c>
      <c r="F2001">
        <v>1</v>
      </c>
      <c r="G2001">
        <v>243</v>
      </c>
      <c r="H2001">
        <v>1</v>
      </c>
      <c r="I2001">
        <v>20</v>
      </c>
      <c r="J2001" s="168">
        <v>46262</v>
      </c>
      <c r="K2001" s="168">
        <v>46262</v>
      </c>
      <c r="L2001" s="168">
        <v>46279</v>
      </c>
      <c r="M2001" s="168">
        <v>46279</v>
      </c>
      <c r="N2001" t="s">
        <v>477</v>
      </c>
      <c r="O2001" t="s">
        <v>477</v>
      </c>
      <c r="P2001" s="168">
        <v>46262</v>
      </c>
      <c r="Q2001" s="168">
        <v>46262</v>
      </c>
      <c r="R2001" t="s">
        <v>477</v>
      </c>
      <c r="S2001" t="s">
        <v>477</v>
      </c>
      <c r="T2001">
        <v>6</v>
      </c>
      <c r="U2001" t="s">
        <v>1308</v>
      </c>
      <c r="V2001" t="s">
        <v>713</v>
      </c>
      <c r="W2001">
        <v>5170128825</v>
      </c>
      <c r="X2001">
        <v>0</v>
      </c>
      <c r="Z2001" t="s">
        <v>480</v>
      </c>
      <c r="AB2001" t="s">
        <v>539</v>
      </c>
    </row>
    <row r="2002" spans="1:28" x14ac:dyDescent="0.25">
      <c r="A2002" t="s">
        <v>1309</v>
      </c>
      <c r="B2002" t="s">
        <v>474</v>
      </c>
      <c r="C2002" t="s">
        <v>475</v>
      </c>
      <c r="D2002" t="s">
        <v>476</v>
      </c>
      <c r="E2002">
        <v>0</v>
      </c>
      <c r="F2002">
        <v>1</v>
      </c>
      <c r="G2002">
        <v>243</v>
      </c>
      <c r="H2002">
        <v>1</v>
      </c>
      <c r="I2002">
        <v>0</v>
      </c>
      <c r="J2002" s="168">
        <v>46111</v>
      </c>
      <c r="K2002" s="168">
        <v>46111</v>
      </c>
      <c r="L2002" s="168">
        <v>46111</v>
      </c>
      <c r="M2002" s="168">
        <v>46111</v>
      </c>
      <c r="N2002" t="s">
        <v>477</v>
      </c>
      <c r="O2002" t="s">
        <v>477</v>
      </c>
      <c r="P2002" s="168">
        <v>46111</v>
      </c>
      <c r="Q2002" s="168">
        <v>46111</v>
      </c>
      <c r="R2002" t="s">
        <v>477</v>
      </c>
      <c r="S2002" t="s">
        <v>477</v>
      </c>
      <c r="T2002">
        <v>6</v>
      </c>
      <c r="U2002" t="s">
        <v>1310</v>
      </c>
      <c r="V2002" t="s">
        <v>713</v>
      </c>
      <c r="W2002">
        <v>5170128826</v>
      </c>
      <c r="X2002">
        <v>0</v>
      </c>
      <c r="Z2002" t="s">
        <v>480</v>
      </c>
      <c r="AB2002" t="s">
        <v>746</v>
      </c>
    </row>
    <row r="2003" spans="1:28" x14ac:dyDescent="0.25">
      <c r="A2003" t="s">
        <v>1309</v>
      </c>
      <c r="B2003" t="s">
        <v>482</v>
      </c>
      <c r="C2003" t="s">
        <v>490</v>
      </c>
      <c r="D2003" t="s">
        <v>491</v>
      </c>
      <c r="E2003">
        <v>0</v>
      </c>
      <c r="F2003">
        <v>1</v>
      </c>
      <c r="G2003">
        <v>243</v>
      </c>
      <c r="H2003">
        <v>1</v>
      </c>
      <c r="I2003">
        <v>0</v>
      </c>
      <c r="J2003" s="168">
        <v>46122</v>
      </c>
      <c r="K2003" s="168">
        <v>46122</v>
      </c>
      <c r="L2003" s="168">
        <v>46120</v>
      </c>
      <c r="M2003" s="168">
        <v>46120</v>
      </c>
      <c r="N2003" t="s">
        <v>477</v>
      </c>
      <c r="O2003" t="s">
        <v>477</v>
      </c>
      <c r="P2003" s="168">
        <v>46122</v>
      </c>
      <c r="Q2003" s="168">
        <v>46122</v>
      </c>
      <c r="R2003" t="s">
        <v>477</v>
      </c>
      <c r="S2003" t="s">
        <v>477</v>
      </c>
      <c r="T2003">
        <v>6</v>
      </c>
      <c r="U2003" t="s">
        <v>1310</v>
      </c>
      <c r="V2003" t="s">
        <v>713</v>
      </c>
      <c r="W2003">
        <v>5170128827</v>
      </c>
      <c r="X2003">
        <v>0</v>
      </c>
      <c r="Z2003" t="s">
        <v>492</v>
      </c>
      <c r="AB2003" t="s">
        <v>871</v>
      </c>
    </row>
    <row r="2004" spans="1:28" x14ac:dyDescent="0.25">
      <c r="A2004" t="s">
        <v>1309</v>
      </c>
      <c r="B2004" t="s">
        <v>494</v>
      </c>
      <c r="C2004" t="s">
        <v>495</v>
      </c>
      <c r="D2004" t="s">
        <v>496</v>
      </c>
      <c r="E2004">
        <v>0.5</v>
      </c>
      <c r="F2004">
        <v>1</v>
      </c>
      <c r="G2004">
        <v>243</v>
      </c>
      <c r="H2004">
        <v>1</v>
      </c>
      <c r="I2004">
        <v>50</v>
      </c>
      <c r="J2004" s="168">
        <v>46136</v>
      </c>
      <c r="K2004" s="168">
        <v>46136</v>
      </c>
      <c r="L2004" s="168">
        <v>46120</v>
      </c>
      <c r="M2004" s="168">
        <v>46120</v>
      </c>
      <c r="N2004" t="s">
        <v>477</v>
      </c>
      <c r="O2004" t="s">
        <v>477</v>
      </c>
      <c r="P2004" s="168">
        <v>46136</v>
      </c>
      <c r="Q2004" s="168">
        <v>46136</v>
      </c>
      <c r="R2004" t="s">
        <v>477</v>
      </c>
      <c r="S2004" t="s">
        <v>477</v>
      </c>
      <c r="T2004">
        <v>6</v>
      </c>
      <c r="U2004" t="s">
        <v>1310</v>
      </c>
      <c r="V2004" t="s">
        <v>713</v>
      </c>
      <c r="W2004">
        <v>5170128828</v>
      </c>
      <c r="X2004">
        <v>0</v>
      </c>
      <c r="Z2004" t="s">
        <v>492</v>
      </c>
      <c r="AB2004" t="s">
        <v>871</v>
      </c>
    </row>
    <row r="2005" spans="1:28" x14ac:dyDescent="0.25">
      <c r="A2005" t="s">
        <v>1309</v>
      </c>
      <c r="B2005" t="s">
        <v>498</v>
      </c>
      <c r="C2005" t="s">
        <v>499</v>
      </c>
      <c r="D2005" t="s">
        <v>500</v>
      </c>
      <c r="E2005">
        <v>0.2</v>
      </c>
      <c r="F2005">
        <v>1</v>
      </c>
      <c r="G2005">
        <v>243</v>
      </c>
      <c r="H2005">
        <v>1</v>
      </c>
      <c r="I2005">
        <v>20</v>
      </c>
      <c r="J2005" s="168">
        <v>46178</v>
      </c>
      <c r="K2005" s="168">
        <v>46178</v>
      </c>
      <c r="L2005" s="168">
        <v>46157</v>
      </c>
      <c r="M2005" s="168">
        <v>46157</v>
      </c>
      <c r="N2005" t="s">
        <v>477</v>
      </c>
      <c r="O2005" t="s">
        <v>477</v>
      </c>
      <c r="P2005" s="168">
        <v>46178</v>
      </c>
      <c r="Q2005" s="168">
        <v>46178</v>
      </c>
      <c r="R2005" t="s">
        <v>477</v>
      </c>
      <c r="S2005" t="s">
        <v>477</v>
      </c>
      <c r="T2005">
        <v>6</v>
      </c>
      <c r="U2005" t="s">
        <v>1310</v>
      </c>
      <c r="V2005" t="s">
        <v>713</v>
      </c>
      <c r="W2005">
        <v>5170128829</v>
      </c>
      <c r="X2005">
        <v>0</v>
      </c>
      <c r="Z2005" t="s">
        <v>492</v>
      </c>
      <c r="AB2005" t="s">
        <v>761</v>
      </c>
    </row>
    <row r="2006" spans="1:28" x14ac:dyDescent="0.25">
      <c r="A2006" t="s">
        <v>1309</v>
      </c>
      <c r="B2006" t="s">
        <v>502</v>
      </c>
      <c r="C2006" t="s">
        <v>503</v>
      </c>
      <c r="D2006" t="s">
        <v>504</v>
      </c>
      <c r="E2006">
        <v>0.1</v>
      </c>
      <c r="F2006">
        <v>1</v>
      </c>
      <c r="G2006">
        <v>243</v>
      </c>
      <c r="H2006">
        <v>1</v>
      </c>
      <c r="I2006">
        <v>10</v>
      </c>
      <c r="J2006" s="168">
        <v>46255</v>
      </c>
      <c r="K2006" s="168">
        <v>46255</v>
      </c>
      <c r="L2006" s="168">
        <v>46157</v>
      </c>
      <c r="M2006" s="168">
        <v>46309</v>
      </c>
      <c r="N2006" t="s">
        <v>477</v>
      </c>
      <c r="O2006" t="s">
        <v>477</v>
      </c>
      <c r="P2006" s="168">
        <v>46255</v>
      </c>
      <c r="Q2006" s="168">
        <v>46255</v>
      </c>
      <c r="R2006" t="s">
        <v>477</v>
      </c>
      <c r="S2006" t="s">
        <v>477</v>
      </c>
      <c r="T2006">
        <v>6</v>
      </c>
      <c r="U2006" t="s">
        <v>1310</v>
      </c>
      <c r="V2006" t="s">
        <v>713</v>
      </c>
      <c r="W2006">
        <v>5170128830</v>
      </c>
      <c r="X2006">
        <v>0</v>
      </c>
      <c r="Z2006" t="s">
        <v>492</v>
      </c>
      <c r="AB2006" t="s">
        <v>528</v>
      </c>
    </row>
    <row r="2007" spans="1:28" x14ac:dyDescent="0.25">
      <c r="A2007" t="s">
        <v>1309</v>
      </c>
      <c r="B2007" t="s">
        <v>505</v>
      </c>
      <c r="C2007" t="s">
        <v>506</v>
      </c>
      <c r="D2007" t="s">
        <v>507</v>
      </c>
      <c r="E2007">
        <v>0.2</v>
      </c>
      <c r="F2007">
        <v>1</v>
      </c>
      <c r="G2007">
        <v>243</v>
      </c>
      <c r="H2007">
        <v>0</v>
      </c>
      <c r="I2007">
        <v>0</v>
      </c>
      <c r="J2007" s="168">
        <v>46269</v>
      </c>
      <c r="K2007" s="168">
        <v>46269</v>
      </c>
      <c r="L2007" t="s">
        <v>477</v>
      </c>
      <c r="M2007" t="s">
        <v>477</v>
      </c>
      <c r="N2007" t="s">
        <v>477</v>
      </c>
      <c r="O2007" t="s">
        <v>477</v>
      </c>
      <c r="P2007" s="168">
        <v>46269</v>
      </c>
      <c r="Q2007" s="168">
        <v>46269</v>
      </c>
      <c r="R2007" t="s">
        <v>477</v>
      </c>
      <c r="S2007" t="s">
        <v>477</v>
      </c>
      <c r="T2007">
        <v>6</v>
      </c>
      <c r="U2007" t="s">
        <v>1310</v>
      </c>
      <c r="V2007" t="s">
        <v>713</v>
      </c>
      <c r="W2007">
        <v>5170128831</v>
      </c>
      <c r="X2007">
        <v>0</v>
      </c>
      <c r="Z2007" t="s">
        <v>480</v>
      </c>
      <c r="AB2007" t="s">
        <v>501</v>
      </c>
    </row>
    <row r="2008" spans="1:28" x14ac:dyDescent="0.25">
      <c r="A2008" t="s">
        <v>1311</v>
      </c>
      <c r="B2008" t="s">
        <v>474</v>
      </c>
      <c r="C2008" t="s">
        <v>475</v>
      </c>
      <c r="D2008" t="s">
        <v>476</v>
      </c>
      <c r="E2008">
        <v>0</v>
      </c>
      <c r="F2008">
        <v>1</v>
      </c>
      <c r="G2008">
        <v>243</v>
      </c>
      <c r="H2008">
        <v>1</v>
      </c>
      <c r="I2008">
        <v>0</v>
      </c>
      <c r="J2008" s="168">
        <v>46111</v>
      </c>
      <c r="K2008" s="168">
        <v>46111</v>
      </c>
      <c r="L2008" s="168">
        <v>46111</v>
      </c>
      <c r="M2008" s="168">
        <v>46111</v>
      </c>
      <c r="N2008" t="s">
        <v>477</v>
      </c>
      <c r="O2008" t="s">
        <v>477</v>
      </c>
      <c r="P2008" s="168">
        <v>46111</v>
      </c>
      <c r="Q2008" s="168">
        <v>46111</v>
      </c>
      <c r="R2008" t="s">
        <v>477</v>
      </c>
      <c r="S2008" t="s">
        <v>477</v>
      </c>
      <c r="T2008">
        <v>6</v>
      </c>
      <c r="U2008" t="s">
        <v>1312</v>
      </c>
      <c r="V2008" t="s">
        <v>713</v>
      </c>
      <c r="W2008">
        <v>5170128832</v>
      </c>
      <c r="X2008">
        <v>0</v>
      </c>
      <c r="Z2008" t="s">
        <v>480</v>
      </c>
      <c r="AB2008" t="s">
        <v>746</v>
      </c>
    </row>
    <row r="2009" spans="1:28" x14ac:dyDescent="0.25">
      <c r="A2009" t="s">
        <v>1311</v>
      </c>
      <c r="B2009" t="s">
        <v>482</v>
      </c>
      <c r="C2009" t="s">
        <v>490</v>
      </c>
      <c r="D2009" t="s">
        <v>491</v>
      </c>
      <c r="E2009">
        <v>0</v>
      </c>
      <c r="F2009">
        <v>1</v>
      </c>
      <c r="G2009">
        <v>243</v>
      </c>
      <c r="H2009">
        <v>1</v>
      </c>
      <c r="I2009">
        <v>0</v>
      </c>
      <c r="J2009" s="168">
        <v>46122</v>
      </c>
      <c r="K2009" s="168">
        <v>46122</v>
      </c>
      <c r="L2009" s="168">
        <v>46120</v>
      </c>
      <c r="M2009" s="168">
        <v>46120</v>
      </c>
      <c r="N2009" t="s">
        <v>477</v>
      </c>
      <c r="O2009" t="s">
        <v>477</v>
      </c>
      <c r="P2009" s="168">
        <v>46122</v>
      </c>
      <c r="Q2009" s="168">
        <v>46122</v>
      </c>
      <c r="R2009" t="s">
        <v>477</v>
      </c>
      <c r="S2009" t="s">
        <v>477</v>
      </c>
      <c r="T2009">
        <v>6</v>
      </c>
      <c r="U2009" t="s">
        <v>1312</v>
      </c>
      <c r="V2009" t="s">
        <v>713</v>
      </c>
      <c r="W2009">
        <v>5170128833</v>
      </c>
      <c r="X2009">
        <v>0</v>
      </c>
      <c r="Z2009" t="s">
        <v>492</v>
      </c>
      <c r="AB2009" t="s">
        <v>871</v>
      </c>
    </row>
    <row r="2010" spans="1:28" x14ac:dyDescent="0.25">
      <c r="A2010" t="s">
        <v>1311</v>
      </c>
      <c r="B2010" t="s">
        <v>494</v>
      </c>
      <c r="C2010" t="s">
        <v>495</v>
      </c>
      <c r="D2010" t="s">
        <v>496</v>
      </c>
      <c r="E2010">
        <v>0.5</v>
      </c>
      <c r="F2010">
        <v>1</v>
      </c>
      <c r="G2010">
        <v>243</v>
      </c>
      <c r="H2010">
        <v>1</v>
      </c>
      <c r="I2010">
        <v>50</v>
      </c>
      <c r="J2010" s="168">
        <v>46136</v>
      </c>
      <c r="K2010" s="168">
        <v>46136</v>
      </c>
      <c r="L2010" s="168">
        <v>46120</v>
      </c>
      <c r="M2010" s="168">
        <v>46120</v>
      </c>
      <c r="N2010" t="s">
        <v>477</v>
      </c>
      <c r="O2010" t="s">
        <v>477</v>
      </c>
      <c r="P2010" s="168">
        <v>46136</v>
      </c>
      <c r="Q2010" s="168">
        <v>46136</v>
      </c>
      <c r="R2010" t="s">
        <v>477</v>
      </c>
      <c r="S2010" t="s">
        <v>477</v>
      </c>
      <c r="T2010">
        <v>6</v>
      </c>
      <c r="U2010" t="s">
        <v>1312</v>
      </c>
      <c r="V2010" t="s">
        <v>713</v>
      </c>
      <c r="W2010">
        <v>5170128834</v>
      </c>
      <c r="X2010">
        <v>0</v>
      </c>
      <c r="Z2010" t="s">
        <v>492</v>
      </c>
      <c r="AB2010" t="s">
        <v>871</v>
      </c>
    </row>
    <row r="2011" spans="1:28" x14ac:dyDescent="0.25">
      <c r="A2011" t="s">
        <v>1311</v>
      </c>
      <c r="B2011" t="s">
        <v>498</v>
      </c>
      <c r="C2011" t="s">
        <v>499</v>
      </c>
      <c r="D2011" t="s">
        <v>500</v>
      </c>
      <c r="E2011">
        <v>0.2</v>
      </c>
      <c r="F2011">
        <v>1</v>
      </c>
      <c r="G2011">
        <v>243</v>
      </c>
      <c r="H2011">
        <v>1</v>
      </c>
      <c r="I2011">
        <v>20</v>
      </c>
      <c r="J2011" s="168">
        <v>46255</v>
      </c>
      <c r="K2011" s="168">
        <v>46255</v>
      </c>
      <c r="L2011" s="168">
        <v>46177</v>
      </c>
      <c r="M2011" s="168">
        <v>46177</v>
      </c>
      <c r="N2011" t="s">
        <v>477</v>
      </c>
      <c r="O2011" t="s">
        <v>477</v>
      </c>
      <c r="P2011" s="168">
        <v>46178</v>
      </c>
      <c r="Q2011" s="168">
        <v>46178</v>
      </c>
      <c r="R2011" t="s">
        <v>477</v>
      </c>
      <c r="S2011" t="s">
        <v>477</v>
      </c>
      <c r="T2011">
        <v>6</v>
      </c>
      <c r="U2011" t="s">
        <v>1312</v>
      </c>
      <c r="V2011" t="s">
        <v>713</v>
      </c>
      <c r="W2011">
        <v>5170128835</v>
      </c>
      <c r="X2011">
        <v>0</v>
      </c>
      <c r="Z2011" t="s">
        <v>492</v>
      </c>
      <c r="AB2011" t="s">
        <v>1313</v>
      </c>
    </row>
    <row r="2012" spans="1:28" x14ac:dyDescent="0.25">
      <c r="A2012" t="s">
        <v>1311</v>
      </c>
      <c r="B2012" t="s">
        <v>502</v>
      </c>
      <c r="C2012" t="s">
        <v>503</v>
      </c>
      <c r="D2012" t="s">
        <v>504</v>
      </c>
      <c r="E2012">
        <v>0.1</v>
      </c>
      <c r="F2012">
        <v>1</v>
      </c>
      <c r="G2012">
        <v>243</v>
      </c>
      <c r="H2012">
        <v>1</v>
      </c>
      <c r="I2012">
        <v>10</v>
      </c>
      <c r="J2012" s="168">
        <v>46255</v>
      </c>
      <c r="K2012" s="168">
        <v>46255</v>
      </c>
      <c r="L2012" s="168">
        <v>46177</v>
      </c>
      <c r="M2012" s="168">
        <v>46297</v>
      </c>
      <c r="N2012" t="s">
        <v>477</v>
      </c>
      <c r="O2012" t="s">
        <v>477</v>
      </c>
      <c r="P2012" s="168">
        <v>46255</v>
      </c>
      <c r="Q2012" s="168">
        <v>46255</v>
      </c>
      <c r="R2012" t="s">
        <v>477</v>
      </c>
      <c r="S2012" t="s">
        <v>477</v>
      </c>
      <c r="T2012">
        <v>6</v>
      </c>
      <c r="U2012" t="s">
        <v>1312</v>
      </c>
      <c r="V2012" t="s">
        <v>713</v>
      </c>
      <c r="W2012">
        <v>5170128836</v>
      </c>
      <c r="X2012">
        <v>0</v>
      </c>
      <c r="Z2012" t="s">
        <v>492</v>
      </c>
      <c r="AB2012" t="s">
        <v>540</v>
      </c>
    </row>
    <row r="2013" spans="1:28" x14ac:dyDescent="0.25">
      <c r="A2013" t="s">
        <v>1311</v>
      </c>
      <c r="B2013" t="s">
        <v>505</v>
      </c>
      <c r="C2013" t="s">
        <v>506</v>
      </c>
      <c r="D2013" t="s">
        <v>507</v>
      </c>
      <c r="E2013">
        <v>0.2</v>
      </c>
      <c r="F2013">
        <v>1</v>
      </c>
      <c r="G2013">
        <v>243</v>
      </c>
      <c r="H2013">
        <v>1</v>
      </c>
      <c r="I2013">
        <v>20</v>
      </c>
      <c r="J2013" s="168">
        <v>46269</v>
      </c>
      <c r="K2013" s="168">
        <v>46269</v>
      </c>
      <c r="L2013" s="168">
        <v>46309</v>
      </c>
      <c r="M2013" s="168">
        <v>46309</v>
      </c>
      <c r="N2013" t="s">
        <v>477</v>
      </c>
      <c r="O2013" t="s">
        <v>477</v>
      </c>
      <c r="P2013" s="168">
        <v>46269</v>
      </c>
      <c r="Q2013" s="168">
        <v>46269</v>
      </c>
      <c r="R2013" t="s">
        <v>477</v>
      </c>
      <c r="S2013" t="s">
        <v>477</v>
      </c>
      <c r="T2013">
        <v>6</v>
      </c>
      <c r="U2013" t="s">
        <v>1312</v>
      </c>
      <c r="V2013" t="s">
        <v>713</v>
      </c>
      <c r="W2013">
        <v>5170128837</v>
      </c>
      <c r="X2013">
        <v>0</v>
      </c>
      <c r="Z2013" t="s">
        <v>480</v>
      </c>
      <c r="AB2013" t="s">
        <v>528</v>
      </c>
    </row>
    <row r="2014" spans="1:28" x14ac:dyDescent="0.25">
      <c r="A2014" t="s">
        <v>1314</v>
      </c>
      <c r="B2014" t="s">
        <v>474</v>
      </c>
      <c r="C2014" t="s">
        <v>475</v>
      </c>
      <c r="D2014" t="s">
        <v>476</v>
      </c>
      <c r="E2014">
        <v>0</v>
      </c>
      <c r="F2014">
        <v>1</v>
      </c>
      <c r="G2014">
        <v>243</v>
      </c>
      <c r="H2014">
        <v>1</v>
      </c>
      <c r="I2014">
        <v>0</v>
      </c>
      <c r="J2014" s="168">
        <v>46111</v>
      </c>
      <c r="K2014" s="168">
        <v>46111</v>
      </c>
      <c r="L2014" s="168">
        <v>46111</v>
      </c>
      <c r="M2014" s="168">
        <v>46111</v>
      </c>
      <c r="N2014" t="s">
        <v>477</v>
      </c>
      <c r="O2014" t="s">
        <v>477</v>
      </c>
      <c r="P2014" s="168">
        <v>46111</v>
      </c>
      <c r="Q2014" s="168">
        <v>46111</v>
      </c>
      <c r="R2014" t="s">
        <v>477</v>
      </c>
      <c r="S2014" t="s">
        <v>477</v>
      </c>
      <c r="T2014">
        <v>6</v>
      </c>
      <c r="U2014" t="s">
        <v>1315</v>
      </c>
      <c r="V2014" t="s">
        <v>713</v>
      </c>
      <c r="W2014">
        <v>5170128838</v>
      </c>
      <c r="X2014">
        <v>0</v>
      </c>
      <c r="Z2014" t="s">
        <v>480</v>
      </c>
      <c r="AB2014" t="s">
        <v>746</v>
      </c>
    </row>
    <row r="2015" spans="1:28" x14ac:dyDescent="0.25">
      <c r="A2015" t="s">
        <v>1314</v>
      </c>
      <c r="B2015" t="s">
        <v>482</v>
      </c>
      <c r="C2015" t="s">
        <v>490</v>
      </c>
      <c r="D2015" t="s">
        <v>491</v>
      </c>
      <c r="E2015">
        <v>0</v>
      </c>
      <c r="F2015">
        <v>1</v>
      </c>
      <c r="G2015">
        <v>243</v>
      </c>
      <c r="H2015">
        <v>1</v>
      </c>
      <c r="I2015">
        <v>0</v>
      </c>
      <c r="J2015" s="168">
        <v>46122</v>
      </c>
      <c r="K2015" s="168">
        <v>46122</v>
      </c>
      <c r="L2015" s="168">
        <v>46120</v>
      </c>
      <c r="M2015" s="168">
        <v>46120</v>
      </c>
      <c r="N2015" t="s">
        <v>477</v>
      </c>
      <c r="O2015" t="s">
        <v>477</v>
      </c>
      <c r="P2015" s="168">
        <v>46122</v>
      </c>
      <c r="Q2015" s="168">
        <v>46122</v>
      </c>
      <c r="R2015" t="s">
        <v>477</v>
      </c>
      <c r="S2015" t="s">
        <v>477</v>
      </c>
      <c r="T2015">
        <v>6</v>
      </c>
      <c r="U2015" t="s">
        <v>1315</v>
      </c>
      <c r="V2015" t="s">
        <v>713</v>
      </c>
      <c r="W2015">
        <v>5170128839</v>
      </c>
      <c r="X2015">
        <v>0</v>
      </c>
      <c r="Z2015" t="s">
        <v>492</v>
      </c>
      <c r="AB2015" t="s">
        <v>871</v>
      </c>
    </row>
    <row r="2016" spans="1:28" x14ac:dyDescent="0.25">
      <c r="A2016" t="s">
        <v>1314</v>
      </c>
      <c r="B2016" t="s">
        <v>494</v>
      </c>
      <c r="C2016" t="s">
        <v>495</v>
      </c>
      <c r="D2016" t="s">
        <v>496</v>
      </c>
      <c r="E2016">
        <v>0.5</v>
      </c>
      <c r="F2016">
        <v>1</v>
      </c>
      <c r="G2016">
        <v>243</v>
      </c>
      <c r="H2016">
        <v>1</v>
      </c>
      <c r="I2016">
        <v>50</v>
      </c>
      <c r="J2016" s="168">
        <v>46136</v>
      </c>
      <c r="K2016" s="168">
        <v>46136</v>
      </c>
      <c r="L2016" s="168">
        <v>46120</v>
      </c>
      <c r="M2016" s="168">
        <v>46120</v>
      </c>
      <c r="N2016" t="s">
        <v>477</v>
      </c>
      <c r="O2016" t="s">
        <v>477</v>
      </c>
      <c r="P2016" s="168">
        <v>46136</v>
      </c>
      <c r="Q2016" s="168">
        <v>46136</v>
      </c>
      <c r="R2016" t="s">
        <v>477</v>
      </c>
      <c r="S2016" t="s">
        <v>477</v>
      </c>
      <c r="T2016">
        <v>6</v>
      </c>
      <c r="U2016" t="s">
        <v>1315</v>
      </c>
      <c r="V2016" t="s">
        <v>713</v>
      </c>
      <c r="W2016">
        <v>5170128840</v>
      </c>
      <c r="X2016">
        <v>0</v>
      </c>
      <c r="Z2016" t="s">
        <v>492</v>
      </c>
      <c r="AB2016" t="s">
        <v>871</v>
      </c>
    </row>
    <row r="2017" spans="1:28" x14ac:dyDescent="0.25">
      <c r="A2017" t="s">
        <v>1314</v>
      </c>
      <c r="B2017" t="s">
        <v>498</v>
      </c>
      <c r="C2017" t="s">
        <v>499</v>
      </c>
      <c r="D2017" t="s">
        <v>500</v>
      </c>
      <c r="E2017">
        <v>0.2</v>
      </c>
      <c r="F2017">
        <v>1</v>
      </c>
      <c r="G2017">
        <v>243</v>
      </c>
      <c r="H2017">
        <v>1</v>
      </c>
      <c r="I2017">
        <v>20</v>
      </c>
      <c r="J2017" s="168">
        <v>46178</v>
      </c>
      <c r="K2017" s="168">
        <v>46178</v>
      </c>
      <c r="L2017" s="168">
        <v>46171</v>
      </c>
      <c r="M2017" s="168">
        <v>46171</v>
      </c>
      <c r="N2017" t="s">
        <v>477</v>
      </c>
      <c r="O2017" t="s">
        <v>477</v>
      </c>
      <c r="P2017" s="168">
        <v>46178</v>
      </c>
      <c r="Q2017" s="168">
        <v>46178</v>
      </c>
      <c r="R2017" t="s">
        <v>477</v>
      </c>
      <c r="S2017" t="s">
        <v>477</v>
      </c>
      <c r="T2017">
        <v>6</v>
      </c>
      <c r="U2017" t="s">
        <v>1315</v>
      </c>
      <c r="V2017" t="s">
        <v>713</v>
      </c>
      <c r="W2017">
        <v>5170128841</v>
      </c>
      <c r="X2017">
        <v>0</v>
      </c>
      <c r="Z2017" t="s">
        <v>492</v>
      </c>
      <c r="AB2017" t="s">
        <v>851</v>
      </c>
    </row>
    <row r="2018" spans="1:28" x14ac:dyDescent="0.25">
      <c r="A2018" t="s">
        <v>1314</v>
      </c>
      <c r="B2018" t="s">
        <v>502</v>
      </c>
      <c r="C2018" t="s">
        <v>503</v>
      </c>
      <c r="D2018" t="s">
        <v>504</v>
      </c>
      <c r="E2018">
        <v>0.1</v>
      </c>
      <c r="F2018">
        <v>1</v>
      </c>
      <c r="G2018">
        <v>243</v>
      </c>
      <c r="H2018">
        <v>1</v>
      </c>
      <c r="I2018">
        <v>10</v>
      </c>
      <c r="J2018" s="168">
        <v>46255</v>
      </c>
      <c r="K2018" s="168">
        <v>46255</v>
      </c>
      <c r="L2018" s="168">
        <v>46171</v>
      </c>
      <c r="M2018" s="168">
        <v>46297</v>
      </c>
      <c r="N2018" t="s">
        <v>477</v>
      </c>
      <c r="O2018" t="s">
        <v>477</v>
      </c>
      <c r="P2018" s="168">
        <v>46255</v>
      </c>
      <c r="Q2018" s="168">
        <v>46255</v>
      </c>
      <c r="R2018" t="s">
        <v>477</v>
      </c>
      <c r="S2018" t="s">
        <v>477</v>
      </c>
      <c r="T2018">
        <v>6</v>
      </c>
      <c r="U2018" t="s">
        <v>1315</v>
      </c>
      <c r="V2018" t="s">
        <v>713</v>
      </c>
      <c r="W2018">
        <v>5170128842</v>
      </c>
      <c r="X2018">
        <v>0</v>
      </c>
      <c r="Z2018" t="s">
        <v>492</v>
      </c>
      <c r="AB2018" t="s">
        <v>540</v>
      </c>
    </row>
    <row r="2019" spans="1:28" x14ac:dyDescent="0.25">
      <c r="A2019" t="s">
        <v>1314</v>
      </c>
      <c r="B2019" t="s">
        <v>505</v>
      </c>
      <c r="C2019" t="s">
        <v>506</v>
      </c>
      <c r="D2019" t="s">
        <v>507</v>
      </c>
      <c r="E2019">
        <v>0.2</v>
      </c>
      <c r="F2019">
        <v>1</v>
      </c>
      <c r="G2019">
        <v>243</v>
      </c>
      <c r="H2019">
        <v>1</v>
      </c>
      <c r="I2019">
        <v>20</v>
      </c>
      <c r="J2019" s="168">
        <v>46269</v>
      </c>
      <c r="K2019" s="168">
        <v>46269</v>
      </c>
      <c r="L2019" s="168">
        <v>46309</v>
      </c>
      <c r="M2019" s="168">
        <v>46309</v>
      </c>
      <c r="N2019" t="s">
        <v>477</v>
      </c>
      <c r="O2019" t="s">
        <v>477</v>
      </c>
      <c r="P2019" s="168">
        <v>46269</v>
      </c>
      <c r="Q2019" s="168">
        <v>46269</v>
      </c>
      <c r="R2019" t="s">
        <v>477</v>
      </c>
      <c r="S2019" t="s">
        <v>477</v>
      </c>
      <c r="T2019">
        <v>6</v>
      </c>
      <c r="U2019" t="s">
        <v>1315</v>
      </c>
      <c r="V2019" t="s">
        <v>713</v>
      </c>
      <c r="W2019">
        <v>5170128843</v>
      </c>
      <c r="X2019">
        <v>0</v>
      </c>
      <c r="Z2019" t="s">
        <v>480</v>
      </c>
      <c r="AB2019" t="s">
        <v>528</v>
      </c>
    </row>
    <row r="2020" spans="1:28" x14ac:dyDescent="0.25">
      <c r="A2020" t="s">
        <v>1316</v>
      </c>
      <c r="B2020" t="s">
        <v>474</v>
      </c>
      <c r="C2020" t="s">
        <v>475</v>
      </c>
      <c r="D2020" t="s">
        <v>476</v>
      </c>
      <c r="E2020">
        <v>0</v>
      </c>
      <c r="F2020">
        <v>1</v>
      </c>
      <c r="G2020">
        <v>243</v>
      </c>
      <c r="H2020">
        <v>1</v>
      </c>
      <c r="I2020">
        <v>0</v>
      </c>
      <c r="J2020" s="168">
        <v>46111</v>
      </c>
      <c r="K2020" s="168">
        <v>46111</v>
      </c>
      <c r="L2020" s="168">
        <v>46111</v>
      </c>
      <c r="M2020" s="168">
        <v>46111</v>
      </c>
      <c r="N2020" t="s">
        <v>477</v>
      </c>
      <c r="O2020" t="s">
        <v>477</v>
      </c>
      <c r="P2020" s="168">
        <v>46111</v>
      </c>
      <c r="Q2020" s="168">
        <v>46111</v>
      </c>
      <c r="R2020" t="s">
        <v>477</v>
      </c>
      <c r="S2020" t="s">
        <v>477</v>
      </c>
      <c r="T2020">
        <v>6</v>
      </c>
      <c r="U2020" t="s">
        <v>1317</v>
      </c>
      <c r="V2020" t="s">
        <v>713</v>
      </c>
      <c r="W2020">
        <v>5170128844</v>
      </c>
      <c r="X2020">
        <v>0</v>
      </c>
      <c r="Z2020" t="s">
        <v>480</v>
      </c>
      <c r="AB2020" t="s">
        <v>746</v>
      </c>
    </row>
    <row r="2021" spans="1:28" x14ac:dyDescent="0.25">
      <c r="A2021" t="s">
        <v>1316</v>
      </c>
      <c r="B2021" t="s">
        <v>482</v>
      </c>
      <c r="C2021" t="s">
        <v>490</v>
      </c>
      <c r="D2021" t="s">
        <v>491</v>
      </c>
      <c r="E2021">
        <v>0</v>
      </c>
      <c r="F2021">
        <v>1</v>
      </c>
      <c r="G2021">
        <v>243</v>
      </c>
      <c r="H2021">
        <v>1</v>
      </c>
      <c r="I2021">
        <v>0</v>
      </c>
      <c r="J2021" s="168">
        <v>46122</v>
      </c>
      <c r="K2021" s="168">
        <v>46122</v>
      </c>
      <c r="L2021" s="168">
        <v>46136</v>
      </c>
      <c r="M2021" s="168">
        <v>46136</v>
      </c>
      <c r="N2021" t="s">
        <v>477</v>
      </c>
      <c r="O2021" t="s">
        <v>477</v>
      </c>
      <c r="P2021" s="168">
        <v>46122</v>
      </c>
      <c r="Q2021" s="168">
        <v>46122</v>
      </c>
      <c r="R2021" t="s">
        <v>477</v>
      </c>
      <c r="S2021" t="s">
        <v>477</v>
      </c>
      <c r="T2021">
        <v>6</v>
      </c>
      <c r="U2021" t="s">
        <v>1317</v>
      </c>
      <c r="V2021" t="s">
        <v>713</v>
      </c>
      <c r="W2021">
        <v>5170128845</v>
      </c>
      <c r="X2021">
        <v>0</v>
      </c>
      <c r="Z2021" t="s">
        <v>492</v>
      </c>
      <c r="AB2021" t="s">
        <v>747</v>
      </c>
    </row>
    <row r="2022" spans="1:28" x14ac:dyDescent="0.25">
      <c r="A2022" t="s">
        <v>1316</v>
      </c>
      <c r="B2022" t="s">
        <v>494</v>
      </c>
      <c r="C2022" t="s">
        <v>495</v>
      </c>
      <c r="D2022" t="s">
        <v>496</v>
      </c>
      <c r="E2022">
        <v>0.5</v>
      </c>
      <c r="F2022">
        <v>1</v>
      </c>
      <c r="G2022">
        <v>243</v>
      </c>
      <c r="H2022">
        <v>1</v>
      </c>
      <c r="I2022">
        <v>50</v>
      </c>
      <c r="J2022" s="168">
        <v>46136</v>
      </c>
      <c r="K2022" s="168">
        <v>46136</v>
      </c>
      <c r="L2022" s="168">
        <v>46136</v>
      </c>
      <c r="M2022" s="168">
        <v>46136</v>
      </c>
      <c r="N2022" t="s">
        <v>477</v>
      </c>
      <c r="O2022" t="s">
        <v>477</v>
      </c>
      <c r="P2022" s="168">
        <v>46136</v>
      </c>
      <c r="Q2022" s="168">
        <v>46136</v>
      </c>
      <c r="R2022" t="s">
        <v>477</v>
      </c>
      <c r="S2022" t="s">
        <v>477</v>
      </c>
      <c r="T2022">
        <v>6</v>
      </c>
      <c r="U2022" t="s">
        <v>1317</v>
      </c>
      <c r="V2022" t="s">
        <v>713</v>
      </c>
      <c r="W2022">
        <v>5170128846</v>
      </c>
      <c r="X2022">
        <v>0</v>
      </c>
      <c r="Z2022" t="s">
        <v>492</v>
      </c>
      <c r="AB2022" t="s">
        <v>747</v>
      </c>
    </row>
    <row r="2023" spans="1:28" x14ac:dyDescent="0.25">
      <c r="A2023" t="s">
        <v>1316</v>
      </c>
      <c r="B2023" t="s">
        <v>498</v>
      </c>
      <c r="C2023" t="s">
        <v>499</v>
      </c>
      <c r="D2023" t="s">
        <v>500</v>
      </c>
      <c r="E2023">
        <v>0.2</v>
      </c>
      <c r="F2023">
        <v>1</v>
      </c>
      <c r="G2023">
        <v>243</v>
      </c>
      <c r="H2023">
        <v>1</v>
      </c>
      <c r="I2023">
        <v>20</v>
      </c>
      <c r="J2023" s="168">
        <v>46255</v>
      </c>
      <c r="K2023" s="168">
        <v>46255</v>
      </c>
      <c r="L2023" s="168">
        <v>46213</v>
      </c>
      <c r="M2023" s="168">
        <v>46213</v>
      </c>
      <c r="N2023" t="s">
        <v>477</v>
      </c>
      <c r="O2023" t="s">
        <v>477</v>
      </c>
      <c r="P2023" s="168">
        <v>46178</v>
      </c>
      <c r="Q2023" s="168">
        <v>46178</v>
      </c>
      <c r="R2023" t="s">
        <v>477</v>
      </c>
      <c r="S2023" t="s">
        <v>477</v>
      </c>
      <c r="T2023">
        <v>6</v>
      </c>
      <c r="U2023" t="s">
        <v>1317</v>
      </c>
      <c r="V2023" t="s">
        <v>713</v>
      </c>
      <c r="W2023">
        <v>5170128847</v>
      </c>
      <c r="X2023">
        <v>0</v>
      </c>
      <c r="Z2023" t="s">
        <v>492</v>
      </c>
      <c r="AB2023" t="s">
        <v>736</v>
      </c>
    </row>
    <row r="2024" spans="1:28" x14ac:dyDescent="0.25">
      <c r="A2024" t="s">
        <v>1316</v>
      </c>
      <c r="B2024" t="s">
        <v>502</v>
      </c>
      <c r="C2024" t="s">
        <v>503</v>
      </c>
      <c r="D2024" t="s">
        <v>504</v>
      </c>
      <c r="E2024">
        <v>0.1</v>
      </c>
      <c r="F2024">
        <v>1</v>
      </c>
      <c r="G2024">
        <v>243</v>
      </c>
      <c r="H2024">
        <v>1</v>
      </c>
      <c r="I2024">
        <v>10</v>
      </c>
      <c r="J2024" s="168">
        <v>46255</v>
      </c>
      <c r="K2024" s="168">
        <v>46255</v>
      </c>
      <c r="L2024" s="168">
        <v>46213</v>
      </c>
      <c r="M2024" s="168">
        <v>46296</v>
      </c>
      <c r="N2024" t="s">
        <v>477</v>
      </c>
      <c r="O2024" t="s">
        <v>477</v>
      </c>
      <c r="P2024" s="168">
        <v>46255</v>
      </c>
      <c r="Q2024" s="168">
        <v>46255</v>
      </c>
      <c r="R2024" t="s">
        <v>477</v>
      </c>
      <c r="S2024" t="s">
        <v>477</v>
      </c>
      <c r="T2024">
        <v>6</v>
      </c>
      <c r="U2024" t="s">
        <v>1317</v>
      </c>
      <c r="V2024" t="s">
        <v>713</v>
      </c>
      <c r="W2024">
        <v>5170128848</v>
      </c>
      <c r="X2024">
        <v>0</v>
      </c>
      <c r="Z2024" t="s">
        <v>492</v>
      </c>
      <c r="AB2024" t="s">
        <v>777</v>
      </c>
    </row>
    <row r="2025" spans="1:28" x14ac:dyDescent="0.25">
      <c r="A2025" t="s">
        <v>1316</v>
      </c>
      <c r="B2025" t="s">
        <v>505</v>
      </c>
      <c r="C2025" t="s">
        <v>506</v>
      </c>
      <c r="D2025" t="s">
        <v>507</v>
      </c>
      <c r="E2025">
        <v>0.2</v>
      </c>
      <c r="F2025">
        <v>1</v>
      </c>
      <c r="G2025">
        <v>243</v>
      </c>
      <c r="H2025">
        <v>1</v>
      </c>
      <c r="I2025">
        <v>20</v>
      </c>
      <c r="J2025" s="168">
        <v>46269</v>
      </c>
      <c r="K2025" s="168">
        <v>46269</v>
      </c>
      <c r="L2025" s="168">
        <v>46309</v>
      </c>
      <c r="M2025" s="168">
        <v>46309</v>
      </c>
      <c r="N2025" t="s">
        <v>477</v>
      </c>
      <c r="O2025" t="s">
        <v>477</v>
      </c>
      <c r="P2025" s="168">
        <v>46269</v>
      </c>
      <c r="Q2025" s="168">
        <v>46269</v>
      </c>
      <c r="R2025" t="s">
        <v>477</v>
      </c>
      <c r="S2025" t="s">
        <v>477</v>
      </c>
      <c r="T2025">
        <v>6</v>
      </c>
      <c r="U2025" t="s">
        <v>1317</v>
      </c>
      <c r="V2025" t="s">
        <v>713</v>
      </c>
      <c r="W2025">
        <v>5170128849</v>
      </c>
      <c r="X2025">
        <v>0</v>
      </c>
      <c r="Z2025" t="s">
        <v>480</v>
      </c>
      <c r="AB2025" t="s">
        <v>528</v>
      </c>
    </row>
    <row r="2026" spans="1:28" x14ac:dyDescent="0.25">
      <c r="A2026" t="s">
        <v>1318</v>
      </c>
      <c r="B2026" t="s">
        <v>474</v>
      </c>
      <c r="C2026" t="s">
        <v>475</v>
      </c>
      <c r="D2026" t="s">
        <v>476</v>
      </c>
      <c r="E2026">
        <v>0</v>
      </c>
      <c r="F2026">
        <v>1</v>
      </c>
      <c r="G2026">
        <v>243</v>
      </c>
      <c r="H2026">
        <v>1</v>
      </c>
      <c r="I2026">
        <v>0</v>
      </c>
      <c r="J2026" s="168">
        <v>46111</v>
      </c>
      <c r="K2026" s="168">
        <v>46111</v>
      </c>
      <c r="L2026" s="168">
        <v>46111</v>
      </c>
      <c r="M2026" s="168">
        <v>46111</v>
      </c>
      <c r="N2026" t="s">
        <v>477</v>
      </c>
      <c r="O2026" t="s">
        <v>477</v>
      </c>
      <c r="P2026" s="168">
        <v>46111</v>
      </c>
      <c r="Q2026" s="168">
        <v>46111</v>
      </c>
      <c r="R2026" t="s">
        <v>477</v>
      </c>
      <c r="S2026" t="s">
        <v>477</v>
      </c>
      <c r="T2026">
        <v>6</v>
      </c>
      <c r="U2026" t="s">
        <v>1319</v>
      </c>
      <c r="V2026" t="s">
        <v>713</v>
      </c>
      <c r="W2026">
        <v>5170128850</v>
      </c>
      <c r="X2026">
        <v>0</v>
      </c>
      <c r="Z2026" t="s">
        <v>480</v>
      </c>
      <c r="AB2026" t="s">
        <v>746</v>
      </c>
    </row>
    <row r="2027" spans="1:28" x14ac:dyDescent="0.25">
      <c r="A2027" t="s">
        <v>1318</v>
      </c>
      <c r="B2027" t="s">
        <v>482</v>
      </c>
      <c r="C2027" t="s">
        <v>490</v>
      </c>
      <c r="D2027" t="s">
        <v>491</v>
      </c>
      <c r="E2027">
        <v>0</v>
      </c>
      <c r="F2027">
        <v>1</v>
      </c>
      <c r="G2027">
        <v>243</v>
      </c>
      <c r="H2027">
        <v>1</v>
      </c>
      <c r="I2027">
        <v>0</v>
      </c>
      <c r="J2027" s="168">
        <v>46122</v>
      </c>
      <c r="K2027" s="168">
        <v>46122</v>
      </c>
      <c r="L2027" s="168">
        <v>46122</v>
      </c>
      <c r="M2027" s="168">
        <v>46122</v>
      </c>
      <c r="N2027" t="s">
        <v>477</v>
      </c>
      <c r="O2027" t="s">
        <v>477</v>
      </c>
      <c r="P2027" s="168">
        <v>46122</v>
      </c>
      <c r="Q2027" s="168">
        <v>46122</v>
      </c>
      <c r="R2027" t="s">
        <v>477</v>
      </c>
      <c r="S2027" t="s">
        <v>477</v>
      </c>
      <c r="T2027">
        <v>6</v>
      </c>
      <c r="U2027" t="s">
        <v>1319</v>
      </c>
      <c r="V2027" t="s">
        <v>713</v>
      </c>
      <c r="W2027">
        <v>5170128851</v>
      </c>
      <c r="X2027">
        <v>0</v>
      </c>
      <c r="Z2027" t="s">
        <v>492</v>
      </c>
      <c r="AB2027" t="s">
        <v>857</v>
      </c>
    </row>
    <row r="2028" spans="1:28" x14ac:dyDescent="0.25">
      <c r="A2028" t="s">
        <v>1318</v>
      </c>
      <c r="B2028" t="s">
        <v>494</v>
      </c>
      <c r="C2028" t="s">
        <v>495</v>
      </c>
      <c r="D2028" t="s">
        <v>496</v>
      </c>
      <c r="E2028">
        <v>0.5</v>
      </c>
      <c r="F2028">
        <v>1</v>
      </c>
      <c r="G2028">
        <v>243</v>
      </c>
      <c r="H2028">
        <v>1</v>
      </c>
      <c r="I2028">
        <v>50</v>
      </c>
      <c r="J2028" s="168">
        <v>46136</v>
      </c>
      <c r="K2028" s="168">
        <v>46136</v>
      </c>
      <c r="L2028" s="168">
        <v>46122</v>
      </c>
      <c r="M2028" s="168">
        <v>46122</v>
      </c>
      <c r="N2028" t="s">
        <v>477</v>
      </c>
      <c r="O2028" t="s">
        <v>477</v>
      </c>
      <c r="P2028" s="168">
        <v>46136</v>
      </c>
      <c r="Q2028" s="168">
        <v>46136</v>
      </c>
      <c r="R2028" t="s">
        <v>477</v>
      </c>
      <c r="S2028" t="s">
        <v>477</v>
      </c>
      <c r="T2028">
        <v>6</v>
      </c>
      <c r="U2028" t="s">
        <v>1319</v>
      </c>
      <c r="V2028" t="s">
        <v>713</v>
      </c>
      <c r="W2028">
        <v>5170128852</v>
      </c>
      <c r="X2028">
        <v>0</v>
      </c>
      <c r="Z2028" t="s">
        <v>492</v>
      </c>
      <c r="AB2028" t="s">
        <v>857</v>
      </c>
    </row>
    <row r="2029" spans="1:28" x14ac:dyDescent="0.25">
      <c r="A2029" t="s">
        <v>1318</v>
      </c>
      <c r="B2029" t="s">
        <v>498</v>
      </c>
      <c r="C2029" t="s">
        <v>499</v>
      </c>
      <c r="D2029" t="s">
        <v>500</v>
      </c>
      <c r="E2029">
        <v>0.2</v>
      </c>
      <c r="F2029">
        <v>1</v>
      </c>
      <c r="G2029">
        <v>243</v>
      </c>
      <c r="H2029">
        <v>1</v>
      </c>
      <c r="I2029">
        <v>20</v>
      </c>
      <c r="J2029" s="168">
        <v>46255</v>
      </c>
      <c r="K2029" s="168">
        <v>46255</v>
      </c>
      <c r="L2029" s="168">
        <v>46213</v>
      </c>
      <c r="M2029" s="168">
        <v>46213</v>
      </c>
      <c r="N2029" t="s">
        <v>477</v>
      </c>
      <c r="O2029" t="s">
        <v>477</v>
      </c>
      <c r="P2029" s="168">
        <v>46178</v>
      </c>
      <c r="Q2029" s="168">
        <v>46178</v>
      </c>
      <c r="R2029" t="s">
        <v>477</v>
      </c>
      <c r="S2029" t="s">
        <v>477</v>
      </c>
      <c r="T2029">
        <v>6</v>
      </c>
      <c r="U2029" t="s">
        <v>1319</v>
      </c>
      <c r="V2029" t="s">
        <v>713</v>
      </c>
      <c r="W2029">
        <v>5170128853</v>
      </c>
      <c r="X2029">
        <v>0</v>
      </c>
      <c r="Z2029" t="s">
        <v>492</v>
      </c>
      <c r="AB2029" t="s">
        <v>736</v>
      </c>
    </row>
    <row r="2030" spans="1:28" x14ac:dyDescent="0.25">
      <c r="A2030" t="s">
        <v>1318</v>
      </c>
      <c r="B2030" t="s">
        <v>502</v>
      </c>
      <c r="C2030" t="s">
        <v>503</v>
      </c>
      <c r="D2030" t="s">
        <v>504</v>
      </c>
      <c r="E2030">
        <v>0.1</v>
      </c>
      <c r="F2030">
        <v>1</v>
      </c>
      <c r="G2030">
        <v>243</v>
      </c>
      <c r="H2030">
        <v>1</v>
      </c>
      <c r="I2030">
        <v>10</v>
      </c>
      <c r="J2030" s="168">
        <v>46255</v>
      </c>
      <c r="K2030" s="168">
        <v>46255</v>
      </c>
      <c r="L2030" s="168">
        <v>46213</v>
      </c>
      <c r="M2030" s="168">
        <v>46275</v>
      </c>
      <c r="N2030" t="s">
        <v>477</v>
      </c>
      <c r="O2030" t="s">
        <v>477</v>
      </c>
      <c r="P2030" s="168">
        <v>46255</v>
      </c>
      <c r="Q2030" s="168">
        <v>46255</v>
      </c>
      <c r="R2030" t="s">
        <v>477</v>
      </c>
      <c r="S2030" t="s">
        <v>477</v>
      </c>
      <c r="T2030">
        <v>6</v>
      </c>
      <c r="U2030" t="s">
        <v>1319</v>
      </c>
      <c r="V2030" t="s">
        <v>713</v>
      </c>
      <c r="W2030">
        <v>5170128854</v>
      </c>
      <c r="X2030">
        <v>0</v>
      </c>
      <c r="Z2030" t="s">
        <v>492</v>
      </c>
      <c r="AB2030" t="s">
        <v>604</v>
      </c>
    </row>
    <row r="2031" spans="1:28" x14ac:dyDescent="0.25">
      <c r="A2031" t="s">
        <v>1318</v>
      </c>
      <c r="B2031" t="s">
        <v>505</v>
      </c>
      <c r="C2031" t="s">
        <v>506</v>
      </c>
      <c r="D2031" t="s">
        <v>507</v>
      </c>
      <c r="E2031">
        <v>0.2</v>
      </c>
      <c r="F2031">
        <v>1</v>
      </c>
      <c r="G2031">
        <v>243</v>
      </c>
      <c r="H2031">
        <v>1</v>
      </c>
      <c r="I2031">
        <v>20</v>
      </c>
      <c r="J2031" s="168">
        <v>46269</v>
      </c>
      <c r="K2031" s="168">
        <v>46269</v>
      </c>
      <c r="L2031" s="168">
        <v>46286</v>
      </c>
      <c r="M2031" s="168">
        <v>46286</v>
      </c>
      <c r="N2031" t="s">
        <v>477</v>
      </c>
      <c r="O2031" t="s">
        <v>477</v>
      </c>
      <c r="P2031" s="168">
        <v>46269</v>
      </c>
      <c r="Q2031" s="168">
        <v>46269</v>
      </c>
      <c r="R2031" t="s">
        <v>477</v>
      </c>
      <c r="S2031" t="s">
        <v>477</v>
      </c>
      <c r="T2031">
        <v>6</v>
      </c>
      <c r="U2031" t="s">
        <v>1319</v>
      </c>
      <c r="V2031" t="s">
        <v>713</v>
      </c>
      <c r="W2031">
        <v>5170128855</v>
      </c>
      <c r="X2031">
        <v>0</v>
      </c>
      <c r="Z2031" t="s">
        <v>480</v>
      </c>
      <c r="AB2031" t="s">
        <v>853</v>
      </c>
    </row>
    <row r="2032" spans="1:28" x14ac:dyDescent="0.25">
      <c r="A2032" t="s">
        <v>1320</v>
      </c>
      <c r="B2032" t="s">
        <v>474</v>
      </c>
      <c r="C2032" t="s">
        <v>475</v>
      </c>
      <c r="D2032" t="s">
        <v>476</v>
      </c>
      <c r="E2032">
        <v>0</v>
      </c>
      <c r="F2032">
        <v>1</v>
      </c>
      <c r="G2032">
        <v>243</v>
      </c>
      <c r="H2032">
        <v>1</v>
      </c>
      <c r="I2032">
        <v>0</v>
      </c>
      <c r="J2032" s="168">
        <v>46111</v>
      </c>
      <c r="K2032" s="168">
        <v>46111</v>
      </c>
      <c r="L2032" s="168">
        <v>46104</v>
      </c>
      <c r="M2032" s="168">
        <v>46104</v>
      </c>
      <c r="N2032" t="s">
        <v>477</v>
      </c>
      <c r="O2032" t="s">
        <v>477</v>
      </c>
      <c r="P2032" s="168">
        <v>46111</v>
      </c>
      <c r="Q2032" s="168">
        <v>46111</v>
      </c>
      <c r="R2032" t="s">
        <v>477</v>
      </c>
      <c r="S2032" t="s">
        <v>477</v>
      </c>
      <c r="T2032">
        <v>6</v>
      </c>
      <c r="U2032" t="s">
        <v>1321</v>
      </c>
      <c r="V2032" t="s">
        <v>713</v>
      </c>
      <c r="W2032">
        <v>5170128856</v>
      </c>
      <c r="X2032">
        <v>0</v>
      </c>
      <c r="Z2032" t="s">
        <v>480</v>
      </c>
      <c r="AB2032" t="s">
        <v>721</v>
      </c>
    </row>
    <row r="2033" spans="1:28" x14ac:dyDescent="0.25">
      <c r="A2033" t="s">
        <v>1320</v>
      </c>
      <c r="B2033" t="s">
        <v>482</v>
      </c>
      <c r="C2033" t="s">
        <v>490</v>
      </c>
      <c r="D2033" t="s">
        <v>491</v>
      </c>
      <c r="E2033">
        <v>0</v>
      </c>
      <c r="F2033">
        <v>1</v>
      </c>
      <c r="G2033">
        <v>243</v>
      </c>
      <c r="H2033">
        <v>1</v>
      </c>
      <c r="I2033">
        <v>0</v>
      </c>
      <c r="J2033" s="168">
        <v>46122</v>
      </c>
      <c r="K2033" s="168">
        <v>46122</v>
      </c>
      <c r="L2033" s="168">
        <v>46114</v>
      </c>
      <c r="M2033" s="168">
        <v>46114</v>
      </c>
      <c r="N2033" t="s">
        <v>477</v>
      </c>
      <c r="O2033" t="s">
        <v>477</v>
      </c>
      <c r="P2033" s="168">
        <v>46122</v>
      </c>
      <c r="Q2033" s="168">
        <v>46122</v>
      </c>
      <c r="R2033" t="s">
        <v>477</v>
      </c>
      <c r="S2033" t="s">
        <v>477</v>
      </c>
      <c r="T2033">
        <v>6</v>
      </c>
      <c r="U2033" t="s">
        <v>1321</v>
      </c>
      <c r="V2033" t="s">
        <v>713</v>
      </c>
      <c r="W2033">
        <v>5170128857</v>
      </c>
      <c r="X2033">
        <v>0</v>
      </c>
      <c r="Z2033" t="s">
        <v>492</v>
      </c>
      <c r="AB2033" t="s">
        <v>722</v>
      </c>
    </row>
    <row r="2034" spans="1:28" x14ac:dyDescent="0.25">
      <c r="A2034" t="s">
        <v>1320</v>
      </c>
      <c r="B2034" t="s">
        <v>494</v>
      </c>
      <c r="C2034" t="s">
        <v>495</v>
      </c>
      <c r="D2034" t="s">
        <v>496</v>
      </c>
      <c r="E2034">
        <v>0.5</v>
      </c>
      <c r="F2034">
        <v>1</v>
      </c>
      <c r="G2034">
        <v>243</v>
      </c>
      <c r="H2034">
        <v>1</v>
      </c>
      <c r="I2034">
        <v>50</v>
      </c>
      <c r="J2034" s="168">
        <v>46136</v>
      </c>
      <c r="K2034" s="168">
        <v>46136</v>
      </c>
      <c r="L2034" s="168">
        <v>46114</v>
      </c>
      <c r="M2034" s="168">
        <v>46114</v>
      </c>
      <c r="N2034" t="s">
        <v>477</v>
      </c>
      <c r="O2034" t="s">
        <v>477</v>
      </c>
      <c r="P2034" s="168">
        <v>46136</v>
      </c>
      <c r="Q2034" s="168">
        <v>46136</v>
      </c>
      <c r="R2034" t="s">
        <v>477</v>
      </c>
      <c r="S2034" t="s">
        <v>477</v>
      </c>
      <c r="T2034">
        <v>6</v>
      </c>
      <c r="U2034" t="s">
        <v>1321</v>
      </c>
      <c r="V2034" t="s">
        <v>713</v>
      </c>
      <c r="W2034">
        <v>5170128858</v>
      </c>
      <c r="X2034">
        <v>0</v>
      </c>
      <c r="Z2034" t="s">
        <v>492</v>
      </c>
      <c r="AB2034" t="s">
        <v>722</v>
      </c>
    </row>
    <row r="2035" spans="1:28" x14ac:dyDescent="0.25">
      <c r="A2035" t="s">
        <v>1320</v>
      </c>
      <c r="B2035" t="s">
        <v>498</v>
      </c>
      <c r="C2035" t="s">
        <v>499</v>
      </c>
      <c r="D2035" t="s">
        <v>500</v>
      </c>
      <c r="E2035">
        <v>0.2</v>
      </c>
      <c r="F2035">
        <v>1</v>
      </c>
      <c r="G2035">
        <v>243</v>
      </c>
      <c r="H2035">
        <v>1</v>
      </c>
      <c r="I2035">
        <v>20</v>
      </c>
      <c r="J2035" s="168">
        <v>46255</v>
      </c>
      <c r="K2035" s="168">
        <v>46255</v>
      </c>
      <c r="L2035" s="168">
        <v>46184</v>
      </c>
      <c r="M2035" s="168">
        <v>46184</v>
      </c>
      <c r="N2035" t="s">
        <v>477</v>
      </c>
      <c r="O2035" t="s">
        <v>477</v>
      </c>
      <c r="P2035" s="168">
        <v>46178</v>
      </c>
      <c r="Q2035" s="168">
        <v>46178</v>
      </c>
      <c r="R2035" t="s">
        <v>477</v>
      </c>
      <c r="S2035" t="s">
        <v>477</v>
      </c>
      <c r="T2035">
        <v>6</v>
      </c>
      <c r="U2035" t="s">
        <v>1321</v>
      </c>
      <c r="V2035" t="s">
        <v>713</v>
      </c>
      <c r="W2035">
        <v>5170128859</v>
      </c>
      <c r="X2035">
        <v>0</v>
      </c>
      <c r="Z2035" t="s">
        <v>492</v>
      </c>
      <c r="AB2035" t="s">
        <v>803</v>
      </c>
    </row>
    <row r="2036" spans="1:28" x14ac:dyDescent="0.25">
      <c r="A2036" t="s">
        <v>1320</v>
      </c>
      <c r="B2036" t="s">
        <v>502</v>
      </c>
      <c r="C2036" t="s">
        <v>503</v>
      </c>
      <c r="D2036" t="s">
        <v>504</v>
      </c>
      <c r="E2036">
        <v>0.1</v>
      </c>
      <c r="F2036">
        <v>1</v>
      </c>
      <c r="G2036">
        <v>243</v>
      </c>
      <c r="H2036">
        <v>1</v>
      </c>
      <c r="I2036">
        <v>10</v>
      </c>
      <c r="J2036" s="168">
        <v>46255</v>
      </c>
      <c r="K2036" s="168">
        <v>46255</v>
      </c>
      <c r="L2036" s="168">
        <v>46184</v>
      </c>
      <c r="M2036" s="168">
        <v>46269</v>
      </c>
      <c r="N2036" t="s">
        <v>477</v>
      </c>
      <c r="O2036" t="s">
        <v>477</v>
      </c>
      <c r="P2036" s="168">
        <v>46255</v>
      </c>
      <c r="Q2036" s="168">
        <v>46255</v>
      </c>
      <c r="R2036" t="s">
        <v>477</v>
      </c>
      <c r="S2036" t="s">
        <v>477</v>
      </c>
      <c r="T2036">
        <v>6</v>
      </c>
      <c r="U2036" t="s">
        <v>1321</v>
      </c>
      <c r="V2036" t="s">
        <v>713</v>
      </c>
      <c r="W2036">
        <v>5170128860</v>
      </c>
      <c r="X2036">
        <v>0</v>
      </c>
      <c r="Z2036" t="s">
        <v>492</v>
      </c>
      <c r="AB2036" t="s">
        <v>852</v>
      </c>
    </row>
    <row r="2037" spans="1:28" x14ac:dyDescent="0.25">
      <c r="A2037" t="s">
        <v>1320</v>
      </c>
      <c r="B2037" t="s">
        <v>505</v>
      </c>
      <c r="C2037" t="s">
        <v>506</v>
      </c>
      <c r="D2037" t="s">
        <v>507</v>
      </c>
      <c r="E2037">
        <v>0.2</v>
      </c>
      <c r="F2037">
        <v>1</v>
      </c>
      <c r="G2037">
        <v>243</v>
      </c>
      <c r="H2037">
        <v>1</v>
      </c>
      <c r="I2037">
        <v>20</v>
      </c>
      <c r="J2037" s="168">
        <v>46269</v>
      </c>
      <c r="K2037" s="168">
        <v>46269</v>
      </c>
      <c r="L2037" s="168">
        <v>46280</v>
      </c>
      <c r="M2037" s="168">
        <v>46280</v>
      </c>
      <c r="N2037" t="s">
        <v>477</v>
      </c>
      <c r="O2037" t="s">
        <v>477</v>
      </c>
      <c r="P2037" s="168">
        <v>46269</v>
      </c>
      <c r="Q2037" s="168">
        <v>46269</v>
      </c>
      <c r="R2037" t="s">
        <v>477</v>
      </c>
      <c r="S2037" t="s">
        <v>477</v>
      </c>
      <c r="T2037">
        <v>6</v>
      </c>
      <c r="U2037" t="s">
        <v>1321</v>
      </c>
      <c r="V2037" t="s">
        <v>713</v>
      </c>
      <c r="W2037">
        <v>5170128861</v>
      </c>
      <c r="X2037">
        <v>0</v>
      </c>
      <c r="Z2037" t="s">
        <v>480</v>
      </c>
      <c r="AB2037" t="s">
        <v>1275</v>
      </c>
    </row>
    <row r="2038" spans="1:28" x14ac:dyDescent="0.25">
      <c r="A2038" t="s">
        <v>1322</v>
      </c>
      <c r="B2038" t="s">
        <v>474</v>
      </c>
      <c r="C2038" t="s">
        <v>475</v>
      </c>
      <c r="D2038" t="s">
        <v>476</v>
      </c>
      <c r="E2038">
        <v>0</v>
      </c>
      <c r="F2038">
        <v>1</v>
      </c>
      <c r="G2038">
        <v>243</v>
      </c>
      <c r="H2038">
        <v>1</v>
      </c>
      <c r="I2038">
        <v>0</v>
      </c>
      <c r="J2038" s="168">
        <v>46111</v>
      </c>
      <c r="K2038" s="168">
        <v>46111</v>
      </c>
      <c r="L2038" s="168">
        <v>46111</v>
      </c>
      <c r="M2038" s="168">
        <v>46111</v>
      </c>
      <c r="N2038" t="s">
        <v>477</v>
      </c>
      <c r="O2038" t="s">
        <v>477</v>
      </c>
      <c r="P2038" s="168">
        <v>46111</v>
      </c>
      <c r="Q2038" s="168">
        <v>46111</v>
      </c>
      <c r="R2038" t="s">
        <v>477</v>
      </c>
      <c r="S2038" t="s">
        <v>477</v>
      </c>
      <c r="T2038">
        <v>6</v>
      </c>
      <c r="U2038" t="s">
        <v>1323</v>
      </c>
      <c r="V2038" t="s">
        <v>713</v>
      </c>
      <c r="W2038">
        <v>5170128862</v>
      </c>
      <c r="X2038">
        <v>0</v>
      </c>
      <c r="Z2038" t="s">
        <v>480</v>
      </c>
      <c r="AB2038" t="s">
        <v>746</v>
      </c>
    </row>
    <row r="2039" spans="1:28" x14ac:dyDescent="0.25">
      <c r="A2039" t="s">
        <v>1322</v>
      </c>
      <c r="B2039" t="s">
        <v>482</v>
      </c>
      <c r="C2039" t="s">
        <v>490</v>
      </c>
      <c r="D2039" t="s">
        <v>491</v>
      </c>
      <c r="E2039">
        <v>0</v>
      </c>
      <c r="F2039">
        <v>1</v>
      </c>
      <c r="G2039">
        <v>243</v>
      </c>
      <c r="H2039">
        <v>1</v>
      </c>
      <c r="I2039">
        <v>0</v>
      </c>
      <c r="J2039" s="168">
        <v>46122</v>
      </c>
      <c r="K2039" s="168">
        <v>46122</v>
      </c>
      <c r="L2039" s="168">
        <v>46134</v>
      </c>
      <c r="M2039" s="168">
        <v>46134</v>
      </c>
      <c r="N2039" t="s">
        <v>477</v>
      </c>
      <c r="O2039" t="s">
        <v>477</v>
      </c>
      <c r="P2039" s="168">
        <v>46122</v>
      </c>
      <c r="Q2039" s="168">
        <v>46122</v>
      </c>
      <c r="R2039" t="s">
        <v>477</v>
      </c>
      <c r="S2039" t="s">
        <v>477</v>
      </c>
      <c r="T2039">
        <v>6</v>
      </c>
      <c r="U2039" t="s">
        <v>1323</v>
      </c>
      <c r="V2039" t="s">
        <v>713</v>
      </c>
      <c r="W2039">
        <v>5170128863</v>
      </c>
      <c r="X2039">
        <v>0</v>
      </c>
      <c r="Z2039" t="s">
        <v>492</v>
      </c>
      <c r="AB2039" t="s">
        <v>796</v>
      </c>
    </row>
    <row r="2040" spans="1:28" x14ac:dyDescent="0.25">
      <c r="A2040" t="s">
        <v>1322</v>
      </c>
      <c r="B2040" t="s">
        <v>494</v>
      </c>
      <c r="C2040" t="s">
        <v>495</v>
      </c>
      <c r="D2040" t="s">
        <v>496</v>
      </c>
      <c r="E2040">
        <v>0.5</v>
      </c>
      <c r="F2040">
        <v>1</v>
      </c>
      <c r="G2040">
        <v>243</v>
      </c>
      <c r="H2040">
        <v>1</v>
      </c>
      <c r="I2040">
        <v>50</v>
      </c>
      <c r="J2040" s="168">
        <v>46136</v>
      </c>
      <c r="K2040" s="168">
        <v>46136</v>
      </c>
      <c r="L2040" s="168">
        <v>46134</v>
      </c>
      <c r="M2040" s="168">
        <v>46134</v>
      </c>
      <c r="N2040" t="s">
        <v>477</v>
      </c>
      <c r="O2040" t="s">
        <v>477</v>
      </c>
      <c r="P2040" s="168">
        <v>46136</v>
      </c>
      <c r="Q2040" s="168">
        <v>46136</v>
      </c>
      <c r="R2040" t="s">
        <v>477</v>
      </c>
      <c r="S2040" t="s">
        <v>477</v>
      </c>
      <c r="T2040">
        <v>6</v>
      </c>
      <c r="U2040" t="s">
        <v>1323</v>
      </c>
      <c r="V2040" t="s">
        <v>713</v>
      </c>
      <c r="W2040">
        <v>5170128864</v>
      </c>
      <c r="X2040">
        <v>0</v>
      </c>
      <c r="Z2040" t="s">
        <v>492</v>
      </c>
      <c r="AB2040" t="s">
        <v>796</v>
      </c>
    </row>
    <row r="2041" spans="1:28" x14ac:dyDescent="0.25">
      <c r="A2041" t="s">
        <v>1322</v>
      </c>
      <c r="B2041" t="s">
        <v>498</v>
      </c>
      <c r="C2041" t="s">
        <v>499</v>
      </c>
      <c r="D2041" t="s">
        <v>500</v>
      </c>
      <c r="E2041">
        <v>0.2</v>
      </c>
      <c r="F2041">
        <v>1</v>
      </c>
      <c r="G2041">
        <v>243</v>
      </c>
      <c r="H2041">
        <v>1</v>
      </c>
      <c r="I2041">
        <v>20</v>
      </c>
      <c r="J2041" s="168">
        <v>46255</v>
      </c>
      <c r="K2041" s="168">
        <v>46255</v>
      </c>
      <c r="L2041" s="168">
        <v>46199</v>
      </c>
      <c r="M2041" s="168">
        <v>46199</v>
      </c>
      <c r="N2041" t="s">
        <v>477</v>
      </c>
      <c r="O2041" t="s">
        <v>477</v>
      </c>
      <c r="P2041" s="168">
        <v>46178</v>
      </c>
      <c r="Q2041" s="168">
        <v>46178</v>
      </c>
      <c r="R2041" t="s">
        <v>477</v>
      </c>
      <c r="S2041" t="s">
        <v>477</v>
      </c>
      <c r="T2041">
        <v>6</v>
      </c>
      <c r="U2041" t="s">
        <v>1323</v>
      </c>
      <c r="V2041" t="s">
        <v>713</v>
      </c>
      <c r="W2041">
        <v>5170128865</v>
      </c>
      <c r="X2041">
        <v>0</v>
      </c>
      <c r="Z2041" t="s">
        <v>492</v>
      </c>
      <c r="AB2041" t="s">
        <v>532</v>
      </c>
    </row>
    <row r="2042" spans="1:28" x14ac:dyDescent="0.25">
      <c r="A2042" t="s">
        <v>1322</v>
      </c>
      <c r="B2042" t="s">
        <v>502</v>
      </c>
      <c r="C2042" t="s">
        <v>503</v>
      </c>
      <c r="D2042" t="s">
        <v>504</v>
      </c>
      <c r="E2042">
        <v>0.1</v>
      </c>
      <c r="F2042">
        <v>1</v>
      </c>
      <c r="G2042">
        <v>243</v>
      </c>
      <c r="H2042">
        <v>1</v>
      </c>
      <c r="I2042">
        <v>10</v>
      </c>
      <c r="J2042" s="168">
        <v>46255</v>
      </c>
      <c r="K2042" s="168">
        <v>46255</v>
      </c>
      <c r="L2042" s="168">
        <v>46199</v>
      </c>
      <c r="M2042" s="168">
        <v>46290</v>
      </c>
      <c r="N2042" t="s">
        <v>477</v>
      </c>
      <c r="O2042" t="s">
        <v>477</v>
      </c>
      <c r="P2042" s="168">
        <v>46255</v>
      </c>
      <c r="Q2042" s="168">
        <v>46255</v>
      </c>
      <c r="R2042" t="s">
        <v>477</v>
      </c>
      <c r="S2042" t="s">
        <v>477</v>
      </c>
      <c r="T2042">
        <v>6</v>
      </c>
      <c r="U2042" t="s">
        <v>1323</v>
      </c>
      <c r="V2042" t="s">
        <v>713</v>
      </c>
      <c r="W2042">
        <v>5170128866</v>
      </c>
      <c r="X2042">
        <v>0</v>
      </c>
      <c r="Z2042" t="s">
        <v>492</v>
      </c>
      <c r="AB2042" t="s">
        <v>515</v>
      </c>
    </row>
    <row r="2043" spans="1:28" x14ac:dyDescent="0.25">
      <c r="A2043" t="s">
        <v>1322</v>
      </c>
      <c r="B2043" t="s">
        <v>505</v>
      </c>
      <c r="C2043" t="s">
        <v>506</v>
      </c>
      <c r="D2043" t="s">
        <v>507</v>
      </c>
      <c r="E2043">
        <v>0.2</v>
      </c>
      <c r="F2043">
        <v>1</v>
      </c>
      <c r="G2043">
        <v>243</v>
      </c>
      <c r="H2043">
        <v>1</v>
      </c>
      <c r="I2043">
        <v>20</v>
      </c>
      <c r="J2043" s="168">
        <v>46269</v>
      </c>
      <c r="K2043" s="168">
        <v>46269</v>
      </c>
      <c r="L2043" s="168">
        <v>46309</v>
      </c>
      <c r="M2043" s="168">
        <v>46309</v>
      </c>
      <c r="N2043" t="s">
        <v>477</v>
      </c>
      <c r="O2043" t="s">
        <v>477</v>
      </c>
      <c r="P2043" s="168">
        <v>46269</v>
      </c>
      <c r="Q2043" s="168">
        <v>46269</v>
      </c>
      <c r="R2043" t="s">
        <v>477</v>
      </c>
      <c r="S2043" t="s">
        <v>477</v>
      </c>
      <c r="T2043">
        <v>6</v>
      </c>
      <c r="U2043" t="s">
        <v>1323</v>
      </c>
      <c r="V2043" t="s">
        <v>713</v>
      </c>
      <c r="W2043">
        <v>5170128867</v>
      </c>
      <c r="X2043">
        <v>0</v>
      </c>
      <c r="Z2043" t="s">
        <v>480</v>
      </c>
      <c r="AB2043" t="s">
        <v>528</v>
      </c>
    </row>
    <row r="2044" spans="1:28" x14ac:dyDescent="0.25">
      <c r="A2044" t="s">
        <v>1324</v>
      </c>
      <c r="B2044" t="s">
        <v>474</v>
      </c>
      <c r="C2044" t="s">
        <v>475</v>
      </c>
      <c r="D2044" t="s">
        <v>476</v>
      </c>
      <c r="E2044">
        <v>0</v>
      </c>
      <c r="F2044">
        <v>1</v>
      </c>
      <c r="G2044">
        <v>243</v>
      </c>
      <c r="H2044">
        <v>1</v>
      </c>
      <c r="I2044">
        <v>0</v>
      </c>
      <c r="J2044" s="168">
        <v>46111</v>
      </c>
      <c r="K2044" s="168">
        <v>46111</v>
      </c>
      <c r="L2044" s="168">
        <v>46111</v>
      </c>
      <c r="M2044" s="168">
        <v>46111</v>
      </c>
      <c r="N2044" t="s">
        <v>477</v>
      </c>
      <c r="O2044" t="s">
        <v>477</v>
      </c>
      <c r="P2044" s="168">
        <v>46111</v>
      </c>
      <c r="Q2044" s="168">
        <v>46111</v>
      </c>
      <c r="R2044" t="s">
        <v>477</v>
      </c>
      <c r="S2044" t="s">
        <v>477</v>
      </c>
      <c r="T2044">
        <v>6</v>
      </c>
      <c r="U2044" t="s">
        <v>1325</v>
      </c>
      <c r="V2044" t="s">
        <v>713</v>
      </c>
      <c r="W2044">
        <v>5170128868</v>
      </c>
      <c r="X2044">
        <v>0</v>
      </c>
      <c r="Z2044" t="s">
        <v>480</v>
      </c>
      <c r="AB2044" t="s">
        <v>746</v>
      </c>
    </row>
    <row r="2045" spans="1:28" x14ac:dyDescent="0.25">
      <c r="A2045" t="s">
        <v>1324</v>
      </c>
      <c r="B2045" t="s">
        <v>482</v>
      </c>
      <c r="C2045" t="s">
        <v>490</v>
      </c>
      <c r="D2045" t="s">
        <v>491</v>
      </c>
      <c r="E2045">
        <v>0</v>
      </c>
      <c r="F2045">
        <v>1</v>
      </c>
      <c r="G2045">
        <v>243</v>
      </c>
      <c r="H2045">
        <v>1</v>
      </c>
      <c r="I2045">
        <v>0</v>
      </c>
      <c r="J2045" s="168">
        <v>46122</v>
      </c>
      <c r="K2045" s="168">
        <v>46122</v>
      </c>
      <c r="L2045" s="168">
        <v>46134</v>
      </c>
      <c r="M2045" s="168">
        <v>46134</v>
      </c>
      <c r="N2045" t="s">
        <v>477</v>
      </c>
      <c r="O2045" t="s">
        <v>477</v>
      </c>
      <c r="P2045" s="168">
        <v>46122</v>
      </c>
      <c r="Q2045" s="168">
        <v>46122</v>
      </c>
      <c r="R2045" t="s">
        <v>477</v>
      </c>
      <c r="S2045" t="s">
        <v>477</v>
      </c>
      <c r="T2045">
        <v>6</v>
      </c>
      <c r="U2045" t="s">
        <v>1325</v>
      </c>
      <c r="V2045" t="s">
        <v>713</v>
      </c>
      <c r="W2045">
        <v>5170128869</v>
      </c>
      <c r="X2045">
        <v>0</v>
      </c>
      <c r="Z2045" t="s">
        <v>492</v>
      </c>
      <c r="AB2045" t="s">
        <v>796</v>
      </c>
    </row>
    <row r="2046" spans="1:28" x14ac:dyDescent="0.25">
      <c r="A2046" t="s">
        <v>1324</v>
      </c>
      <c r="B2046" t="s">
        <v>494</v>
      </c>
      <c r="C2046" t="s">
        <v>495</v>
      </c>
      <c r="D2046" t="s">
        <v>496</v>
      </c>
      <c r="E2046">
        <v>0.5</v>
      </c>
      <c r="F2046">
        <v>1</v>
      </c>
      <c r="G2046">
        <v>243</v>
      </c>
      <c r="H2046">
        <v>1</v>
      </c>
      <c r="I2046">
        <v>50</v>
      </c>
      <c r="J2046" s="168">
        <v>46136</v>
      </c>
      <c r="K2046" s="168">
        <v>46136</v>
      </c>
      <c r="L2046" s="168">
        <v>46134</v>
      </c>
      <c r="M2046" s="168">
        <v>46134</v>
      </c>
      <c r="N2046" t="s">
        <v>477</v>
      </c>
      <c r="O2046" t="s">
        <v>477</v>
      </c>
      <c r="P2046" s="168">
        <v>46136</v>
      </c>
      <c r="Q2046" s="168">
        <v>46136</v>
      </c>
      <c r="R2046" t="s">
        <v>477</v>
      </c>
      <c r="S2046" t="s">
        <v>477</v>
      </c>
      <c r="T2046">
        <v>6</v>
      </c>
      <c r="U2046" t="s">
        <v>1325</v>
      </c>
      <c r="V2046" t="s">
        <v>713</v>
      </c>
      <c r="W2046">
        <v>5170128870</v>
      </c>
      <c r="X2046">
        <v>0</v>
      </c>
      <c r="Z2046" t="s">
        <v>492</v>
      </c>
      <c r="AB2046" t="s">
        <v>796</v>
      </c>
    </row>
    <row r="2047" spans="1:28" x14ac:dyDescent="0.25">
      <c r="A2047" t="s">
        <v>1324</v>
      </c>
      <c r="B2047" t="s">
        <v>498</v>
      </c>
      <c r="C2047" t="s">
        <v>499</v>
      </c>
      <c r="D2047" t="s">
        <v>500</v>
      </c>
      <c r="E2047">
        <v>0.2</v>
      </c>
      <c r="F2047">
        <v>1</v>
      </c>
      <c r="G2047">
        <v>243</v>
      </c>
      <c r="H2047">
        <v>1</v>
      </c>
      <c r="I2047">
        <v>20</v>
      </c>
      <c r="J2047" s="168">
        <v>46255</v>
      </c>
      <c r="K2047" s="168">
        <v>46255</v>
      </c>
      <c r="L2047" s="168">
        <v>46220</v>
      </c>
      <c r="M2047" s="168">
        <v>46220</v>
      </c>
      <c r="N2047" t="s">
        <v>477</v>
      </c>
      <c r="O2047" t="s">
        <v>477</v>
      </c>
      <c r="P2047" s="168">
        <v>46178</v>
      </c>
      <c r="Q2047" s="168">
        <v>46178</v>
      </c>
      <c r="R2047" t="s">
        <v>477</v>
      </c>
      <c r="S2047" t="s">
        <v>477</v>
      </c>
      <c r="T2047">
        <v>6</v>
      </c>
      <c r="U2047" t="s">
        <v>1325</v>
      </c>
      <c r="V2047" t="s">
        <v>713</v>
      </c>
      <c r="W2047">
        <v>5170128871</v>
      </c>
      <c r="X2047">
        <v>0</v>
      </c>
      <c r="Z2047" t="s">
        <v>492</v>
      </c>
      <c r="AB2047" t="s">
        <v>748</v>
      </c>
    </row>
    <row r="2048" spans="1:28" x14ac:dyDescent="0.25">
      <c r="A2048" t="s">
        <v>1324</v>
      </c>
      <c r="B2048" t="s">
        <v>502</v>
      </c>
      <c r="C2048" t="s">
        <v>503</v>
      </c>
      <c r="D2048" t="s">
        <v>504</v>
      </c>
      <c r="E2048">
        <v>0.1</v>
      </c>
      <c r="F2048">
        <v>1</v>
      </c>
      <c r="G2048">
        <v>243</v>
      </c>
      <c r="H2048">
        <v>1</v>
      </c>
      <c r="I2048">
        <v>10</v>
      </c>
      <c r="J2048" s="168">
        <v>46255</v>
      </c>
      <c r="K2048" s="168">
        <v>46255</v>
      </c>
      <c r="L2048" s="168">
        <v>46220</v>
      </c>
      <c r="M2048" s="168">
        <v>46300</v>
      </c>
      <c r="N2048" t="s">
        <v>477</v>
      </c>
      <c r="O2048" t="s">
        <v>477</v>
      </c>
      <c r="P2048" s="168">
        <v>46255</v>
      </c>
      <c r="Q2048" s="168">
        <v>46255</v>
      </c>
      <c r="R2048" t="s">
        <v>477</v>
      </c>
      <c r="S2048" t="s">
        <v>477</v>
      </c>
      <c r="T2048">
        <v>6</v>
      </c>
      <c r="U2048" t="s">
        <v>1325</v>
      </c>
      <c r="V2048" t="s">
        <v>713</v>
      </c>
      <c r="W2048">
        <v>5170128872</v>
      </c>
      <c r="X2048">
        <v>0</v>
      </c>
      <c r="Z2048" t="s">
        <v>492</v>
      </c>
      <c r="AB2048" t="s">
        <v>516</v>
      </c>
    </row>
    <row r="2049" spans="1:28" x14ac:dyDescent="0.25">
      <c r="A2049" t="s">
        <v>1324</v>
      </c>
      <c r="B2049" t="s">
        <v>505</v>
      </c>
      <c r="C2049" t="s">
        <v>506</v>
      </c>
      <c r="D2049" t="s">
        <v>507</v>
      </c>
      <c r="E2049">
        <v>0.2</v>
      </c>
      <c r="F2049">
        <v>1</v>
      </c>
      <c r="G2049">
        <v>243</v>
      </c>
      <c r="H2049">
        <v>1</v>
      </c>
      <c r="I2049">
        <v>20</v>
      </c>
      <c r="J2049" s="168">
        <v>46269</v>
      </c>
      <c r="K2049" s="168">
        <v>46269</v>
      </c>
      <c r="L2049" s="168">
        <v>46309</v>
      </c>
      <c r="M2049" s="168">
        <v>46309</v>
      </c>
      <c r="N2049" t="s">
        <v>477</v>
      </c>
      <c r="O2049" t="s">
        <v>477</v>
      </c>
      <c r="P2049" s="168">
        <v>46269</v>
      </c>
      <c r="Q2049" s="168">
        <v>46269</v>
      </c>
      <c r="R2049" t="s">
        <v>477</v>
      </c>
      <c r="S2049" t="s">
        <v>477</v>
      </c>
      <c r="T2049">
        <v>6</v>
      </c>
      <c r="U2049" t="s">
        <v>1325</v>
      </c>
      <c r="V2049" t="s">
        <v>713</v>
      </c>
      <c r="W2049">
        <v>5170128873</v>
      </c>
      <c r="X2049">
        <v>0</v>
      </c>
      <c r="Z2049" t="s">
        <v>480</v>
      </c>
      <c r="AB2049" t="s">
        <v>528</v>
      </c>
    </row>
    <row r="2050" spans="1:28" x14ac:dyDescent="0.25">
      <c r="A2050" t="s">
        <v>1326</v>
      </c>
      <c r="B2050" t="s">
        <v>474</v>
      </c>
      <c r="C2050" t="s">
        <v>475</v>
      </c>
      <c r="D2050" t="s">
        <v>476</v>
      </c>
      <c r="E2050">
        <v>0</v>
      </c>
      <c r="F2050">
        <v>1</v>
      </c>
      <c r="G2050">
        <v>243</v>
      </c>
      <c r="H2050">
        <v>1</v>
      </c>
      <c r="I2050">
        <v>0</v>
      </c>
      <c r="J2050" s="168">
        <v>46111</v>
      </c>
      <c r="K2050" s="168">
        <v>46111</v>
      </c>
      <c r="L2050" s="168">
        <v>46111</v>
      </c>
      <c r="M2050" s="168">
        <v>46111</v>
      </c>
      <c r="N2050" t="s">
        <v>477</v>
      </c>
      <c r="O2050" t="s">
        <v>477</v>
      </c>
      <c r="P2050" s="168">
        <v>46111</v>
      </c>
      <c r="Q2050" s="168">
        <v>46111</v>
      </c>
      <c r="R2050" t="s">
        <v>477</v>
      </c>
      <c r="S2050" t="s">
        <v>477</v>
      </c>
      <c r="T2050">
        <v>6</v>
      </c>
      <c r="U2050" t="s">
        <v>1327</v>
      </c>
      <c r="V2050" t="s">
        <v>713</v>
      </c>
      <c r="W2050">
        <v>5170128874</v>
      </c>
      <c r="X2050">
        <v>0</v>
      </c>
      <c r="Z2050" t="s">
        <v>480</v>
      </c>
      <c r="AB2050" t="s">
        <v>746</v>
      </c>
    </row>
    <row r="2051" spans="1:28" x14ac:dyDescent="0.25">
      <c r="A2051" t="s">
        <v>1326</v>
      </c>
      <c r="B2051" t="s">
        <v>482</v>
      </c>
      <c r="C2051" t="s">
        <v>490</v>
      </c>
      <c r="D2051" t="s">
        <v>491</v>
      </c>
      <c r="E2051">
        <v>0</v>
      </c>
      <c r="F2051">
        <v>1</v>
      </c>
      <c r="G2051">
        <v>243</v>
      </c>
      <c r="H2051">
        <v>1</v>
      </c>
      <c r="I2051">
        <v>0</v>
      </c>
      <c r="J2051" s="168">
        <v>46122</v>
      </c>
      <c r="K2051" s="168">
        <v>46122</v>
      </c>
      <c r="L2051" s="168">
        <v>46122</v>
      </c>
      <c r="M2051" s="168">
        <v>46122</v>
      </c>
      <c r="N2051" t="s">
        <v>477</v>
      </c>
      <c r="O2051" t="s">
        <v>477</v>
      </c>
      <c r="P2051" s="168">
        <v>46122</v>
      </c>
      <c r="Q2051" s="168">
        <v>46122</v>
      </c>
      <c r="R2051" t="s">
        <v>477</v>
      </c>
      <c r="S2051" t="s">
        <v>477</v>
      </c>
      <c r="T2051">
        <v>6</v>
      </c>
      <c r="U2051" t="s">
        <v>1327</v>
      </c>
      <c r="V2051" t="s">
        <v>713</v>
      </c>
      <c r="W2051">
        <v>5170128875</v>
      </c>
      <c r="X2051">
        <v>0</v>
      </c>
      <c r="Z2051" t="s">
        <v>492</v>
      </c>
      <c r="AB2051" t="s">
        <v>857</v>
      </c>
    </row>
    <row r="2052" spans="1:28" x14ac:dyDescent="0.25">
      <c r="A2052" t="s">
        <v>1326</v>
      </c>
      <c r="B2052" t="s">
        <v>494</v>
      </c>
      <c r="C2052" t="s">
        <v>495</v>
      </c>
      <c r="D2052" t="s">
        <v>496</v>
      </c>
      <c r="E2052">
        <v>0.5</v>
      </c>
      <c r="F2052">
        <v>1</v>
      </c>
      <c r="G2052">
        <v>243</v>
      </c>
      <c r="H2052">
        <v>1</v>
      </c>
      <c r="I2052">
        <v>50</v>
      </c>
      <c r="J2052" s="168">
        <v>46136</v>
      </c>
      <c r="K2052" s="168">
        <v>46136</v>
      </c>
      <c r="L2052" s="168">
        <v>46122</v>
      </c>
      <c r="M2052" s="168">
        <v>46122</v>
      </c>
      <c r="N2052" t="s">
        <v>477</v>
      </c>
      <c r="O2052" t="s">
        <v>477</v>
      </c>
      <c r="P2052" s="168">
        <v>46136</v>
      </c>
      <c r="Q2052" s="168">
        <v>46136</v>
      </c>
      <c r="R2052" t="s">
        <v>477</v>
      </c>
      <c r="S2052" t="s">
        <v>477</v>
      </c>
      <c r="T2052">
        <v>6</v>
      </c>
      <c r="U2052" t="s">
        <v>1327</v>
      </c>
      <c r="V2052" t="s">
        <v>713</v>
      </c>
      <c r="W2052">
        <v>5170128876</v>
      </c>
      <c r="X2052">
        <v>0</v>
      </c>
      <c r="Z2052" t="s">
        <v>492</v>
      </c>
      <c r="AB2052" t="s">
        <v>857</v>
      </c>
    </row>
    <row r="2053" spans="1:28" x14ac:dyDescent="0.25">
      <c r="A2053" t="s">
        <v>1326</v>
      </c>
      <c r="B2053" t="s">
        <v>498</v>
      </c>
      <c r="C2053" t="s">
        <v>499</v>
      </c>
      <c r="D2053" t="s">
        <v>500</v>
      </c>
      <c r="E2053">
        <v>0.2</v>
      </c>
      <c r="F2053">
        <v>1</v>
      </c>
      <c r="G2053">
        <v>243</v>
      </c>
      <c r="H2053">
        <v>1</v>
      </c>
      <c r="I2053">
        <v>20</v>
      </c>
      <c r="J2053" s="168">
        <v>46255</v>
      </c>
      <c r="K2053" s="168">
        <v>46255</v>
      </c>
      <c r="L2053" s="168">
        <v>46192</v>
      </c>
      <c r="M2053" s="168">
        <v>46192</v>
      </c>
      <c r="N2053" t="s">
        <v>477</v>
      </c>
      <c r="O2053" t="s">
        <v>477</v>
      </c>
      <c r="P2053" s="168">
        <v>46178</v>
      </c>
      <c r="Q2053" s="168">
        <v>46178</v>
      </c>
      <c r="R2053" t="s">
        <v>477</v>
      </c>
      <c r="S2053" t="s">
        <v>477</v>
      </c>
      <c r="T2053">
        <v>6</v>
      </c>
      <c r="U2053" t="s">
        <v>1327</v>
      </c>
      <c r="V2053" t="s">
        <v>713</v>
      </c>
      <c r="W2053">
        <v>5170128877</v>
      </c>
      <c r="X2053">
        <v>0</v>
      </c>
      <c r="Z2053" t="s">
        <v>492</v>
      </c>
      <c r="AB2053" t="s">
        <v>513</v>
      </c>
    </row>
    <row r="2054" spans="1:28" x14ac:dyDescent="0.25">
      <c r="A2054" t="s">
        <v>1326</v>
      </c>
      <c r="B2054" t="s">
        <v>502</v>
      </c>
      <c r="C2054" t="s">
        <v>503</v>
      </c>
      <c r="D2054" t="s">
        <v>504</v>
      </c>
      <c r="E2054">
        <v>0.1</v>
      </c>
      <c r="F2054">
        <v>1</v>
      </c>
      <c r="G2054">
        <v>243</v>
      </c>
      <c r="H2054">
        <v>1</v>
      </c>
      <c r="I2054">
        <v>10</v>
      </c>
      <c r="J2054" s="168">
        <v>46255</v>
      </c>
      <c r="K2054" s="168">
        <v>46255</v>
      </c>
      <c r="L2054" s="168">
        <v>46192</v>
      </c>
      <c r="M2054" s="168">
        <v>46275</v>
      </c>
      <c r="N2054" t="s">
        <v>477</v>
      </c>
      <c r="O2054" t="s">
        <v>477</v>
      </c>
      <c r="P2054" s="168">
        <v>46255</v>
      </c>
      <c r="Q2054" s="168">
        <v>46255</v>
      </c>
      <c r="R2054" t="s">
        <v>477</v>
      </c>
      <c r="S2054" t="s">
        <v>477</v>
      </c>
      <c r="T2054">
        <v>6</v>
      </c>
      <c r="U2054" t="s">
        <v>1327</v>
      </c>
      <c r="V2054" t="s">
        <v>713</v>
      </c>
      <c r="W2054">
        <v>5170128878</v>
      </c>
      <c r="X2054">
        <v>0</v>
      </c>
      <c r="Z2054" t="s">
        <v>492</v>
      </c>
      <c r="AB2054" t="s">
        <v>604</v>
      </c>
    </row>
    <row r="2055" spans="1:28" x14ac:dyDescent="0.25">
      <c r="A2055" t="s">
        <v>1326</v>
      </c>
      <c r="B2055" t="s">
        <v>505</v>
      </c>
      <c r="C2055" t="s">
        <v>506</v>
      </c>
      <c r="D2055" t="s">
        <v>507</v>
      </c>
      <c r="E2055">
        <v>0.2</v>
      </c>
      <c r="F2055">
        <v>1</v>
      </c>
      <c r="G2055">
        <v>243</v>
      </c>
      <c r="H2055">
        <v>1</v>
      </c>
      <c r="I2055">
        <v>20</v>
      </c>
      <c r="J2055" s="168">
        <v>46269</v>
      </c>
      <c r="K2055" s="168">
        <v>46269</v>
      </c>
      <c r="L2055" s="168">
        <v>46286</v>
      </c>
      <c r="M2055" s="168">
        <v>46286</v>
      </c>
      <c r="N2055" t="s">
        <v>477</v>
      </c>
      <c r="O2055" t="s">
        <v>477</v>
      </c>
      <c r="P2055" s="168">
        <v>46269</v>
      </c>
      <c r="Q2055" s="168">
        <v>46269</v>
      </c>
      <c r="R2055" t="s">
        <v>477</v>
      </c>
      <c r="S2055" t="s">
        <v>477</v>
      </c>
      <c r="T2055">
        <v>6</v>
      </c>
      <c r="U2055" t="s">
        <v>1327</v>
      </c>
      <c r="V2055" t="s">
        <v>713</v>
      </c>
      <c r="W2055">
        <v>5170128879</v>
      </c>
      <c r="X2055">
        <v>0</v>
      </c>
      <c r="Z2055" t="s">
        <v>480</v>
      </c>
      <c r="AB2055" t="s">
        <v>853</v>
      </c>
    </row>
    <row r="2056" spans="1:28" x14ac:dyDescent="0.25">
      <c r="A2056" t="s">
        <v>1328</v>
      </c>
      <c r="B2056" t="s">
        <v>474</v>
      </c>
      <c r="C2056" t="s">
        <v>475</v>
      </c>
      <c r="D2056" t="s">
        <v>476</v>
      </c>
      <c r="E2056">
        <v>0</v>
      </c>
      <c r="F2056">
        <v>1</v>
      </c>
      <c r="G2056">
        <v>243</v>
      </c>
      <c r="H2056">
        <v>1</v>
      </c>
      <c r="I2056">
        <v>0</v>
      </c>
      <c r="J2056" s="168">
        <v>46153</v>
      </c>
      <c r="K2056" s="168">
        <v>46153</v>
      </c>
      <c r="L2056" s="168">
        <v>46153</v>
      </c>
      <c r="M2056" s="168">
        <v>46153</v>
      </c>
      <c r="N2056" t="s">
        <v>477</v>
      </c>
      <c r="O2056" t="s">
        <v>477</v>
      </c>
      <c r="P2056" s="168">
        <v>46153</v>
      </c>
      <c r="Q2056" s="168">
        <v>46153</v>
      </c>
      <c r="R2056" t="s">
        <v>477</v>
      </c>
      <c r="S2056" t="s">
        <v>477</v>
      </c>
      <c r="T2056">
        <v>6</v>
      </c>
      <c r="U2056" t="s">
        <v>1329</v>
      </c>
      <c r="V2056" t="s">
        <v>713</v>
      </c>
      <c r="W2056">
        <v>5170128880</v>
      </c>
      <c r="X2056">
        <v>0</v>
      </c>
      <c r="Z2056" t="s">
        <v>480</v>
      </c>
      <c r="AB2056" t="s">
        <v>716</v>
      </c>
    </row>
    <row r="2057" spans="1:28" x14ac:dyDescent="0.25">
      <c r="A2057" t="s">
        <v>1328</v>
      </c>
      <c r="B2057" t="s">
        <v>482</v>
      </c>
      <c r="C2057" t="s">
        <v>490</v>
      </c>
      <c r="D2057" t="s">
        <v>491</v>
      </c>
      <c r="E2057">
        <v>0</v>
      </c>
      <c r="F2057">
        <v>1</v>
      </c>
      <c r="G2057">
        <v>243</v>
      </c>
      <c r="H2057">
        <v>1</v>
      </c>
      <c r="I2057">
        <v>0</v>
      </c>
      <c r="J2057" s="168">
        <v>46164</v>
      </c>
      <c r="K2057" s="168">
        <v>46164</v>
      </c>
      <c r="L2057" s="168">
        <v>46171</v>
      </c>
      <c r="M2057" s="168">
        <v>46171</v>
      </c>
      <c r="N2057" t="s">
        <v>477</v>
      </c>
      <c r="O2057" t="s">
        <v>477</v>
      </c>
      <c r="P2057" s="168">
        <v>46164</v>
      </c>
      <c r="Q2057" s="168">
        <v>46164</v>
      </c>
      <c r="R2057" t="s">
        <v>477</v>
      </c>
      <c r="S2057" t="s">
        <v>477</v>
      </c>
      <c r="T2057">
        <v>6</v>
      </c>
      <c r="U2057" t="s">
        <v>1329</v>
      </c>
      <c r="V2057" t="s">
        <v>713</v>
      </c>
      <c r="W2057">
        <v>5170128881</v>
      </c>
      <c r="X2057">
        <v>0</v>
      </c>
      <c r="Z2057" t="s">
        <v>492</v>
      </c>
      <c r="AB2057" t="s">
        <v>851</v>
      </c>
    </row>
    <row r="2058" spans="1:28" x14ac:dyDescent="0.25">
      <c r="A2058" t="s">
        <v>1328</v>
      </c>
      <c r="B2058" t="s">
        <v>494</v>
      </c>
      <c r="C2058" t="s">
        <v>495</v>
      </c>
      <c r="D2058" t="s">
        <v>496</v>
      </c>
      <c r="E2058">
        <v>0.5</v>
      </c>
      <c r="F2058">
        <v>1</v>
      </c>
      <c r="G2058">
        <v>243</v>
      </c>
      <c r="H2058">
        <v>1</v>
      </c>
      <c r="I2058">
        <v>50</v>
      </c>
      <c r="J2058" s="168">
        <v>46178</v>
      </c>
      <c r="K2058" s="168">
        <v>46178</v>
      </c>
      <c r="L2058" s="168">
        <v>46184</v>
      </c>
      <c r="M2058" s="168">
        <v>46184</v>
      </c>
      <c r="N2058" t="s">
        <v>477</v>
      </c>
      <c r="O2058" t="s">
        <v>477</v>
      </c>
      <c r="P2058" s="168">
        <v>46178</v>
      </c>
      <c r="Q2058" s="168">
        <v>46178</v>
      </c>
      <c r="R2058" t="s">
        <v>477</v>
      </c>
      <c r="S2058" t="s">
        <v>477</v>
      </c>
      <c r="T2058">
        <v>6</v>
      </c>
      <c r="U2058" t="s">
        <v>1329</v>
      </c>
      <c r="V2058" t="s">
        <v>713</v>
      </c>
      <c r="W2058">
        <v>5170128882</v>
      </c>
      <c r="X2058">
        <v>0</v>
      </c>
      <c r="Z2058" t="s">
        <v>492</v>
      </c>
      <c r="AB2058" t="s">
        <v>803</v>
      </c>
    </row>
    <row r="2059" spans="1:28" x14ac:dyDescent="0.25">
      <c r="A2059" t="s">
        <v>1328</v>
      </c>
      <c r="B2059" t="s">
        <v>498</v>
      </c>
      <c r="C2059" t="s">
        <v>499</v>
      </c>
      <c r="D2059" t="s">
        <v>500</v>
      </c>
      <c r="E2059">
        <v>0.2</v>
      </c>
      <c r="F2059">
        <v>1</v>
      </c>
      <c r="G2059">
        <v>243</v>
      </c>
      <c r="H2059">
        <v>1</v>
      </c>
      <c r="I2059">
        <v>20</v>
      </c>
      <c r="J2059" s="168">
        <v>46269</v>
      </c>
      <c r="K2059" s="168">
        <v>46269</v>
      </c>
      <c r="L2059" s="168">
        <v>46262</v>
      </c>
      <c r="M2059" s="168">
        <v>46262</v>
      </c>
      <c r="N2059" t="s">
        <v>477</v>
      </c>
      <c r="O2059" t="s">
        <v>477</v>
      </c>
      <c r="P2059" s="168">
        <v>46206</v>
      </c>
      <c r="Q2059" s="168">
        <v>46206</v>
      </c>
      <c r="R2059" t="s">
        <v>477</v>
      </c>
      <c r="S2059" t="s">
        <v>477</v>
      </c>
      <c r="T2059">
        <v>6</v>
      </c>
      <c r="U2059" t="s">
        <v>1329</v>
      </c>
      <c r="V2059" t="s">
        <v>713</v>
      </c>
      <c r="W2059">
        <v>5170128883</v>
      </c>
      <c r="X2059">
        <v>0</v>
      </c>
      <c r="Z2059" t="s">
        <v>492</v>
      </c>
      <c r="AB2059" t="s">
        <v>636</v>
      </c>
    </row>
    <row r="2060" spans="1:28" x14ac:dyDescent="0.25">
      <c r="A2060" t="s">
        <v>1328</v>
      </c>
      <c r="B2060" t="s">
        <v>502</v>
      </c>
      <c r="C2060" t="s">
        <v>503</v>
      </c>
      <c r="D2060" t="s">
        <v>504</v>
      </c>
      <c r="E2060">
        <v>0.1</v>
      </c>
      <c r="F2060">
        <v>1</v>
      </c>
      <c r="G2060">
        <v>243</v>
      </c>
      <c r="H2060">
        <v>1</v>
      </c>
      <c r="I2060">
        <v>10</v>
      </c>
      <c r="J2060" s="168">
        <v>46269</v>
      </c>
      <c r="K2060" s="168">
        <v>46269</v>
      </c>
      <c r="L2060" s="168">
        <v>46262</v>
      </c>
      <c r="M2060" s="168">
        <v>46262</v>
      </c>
      <c r="N2060" t="s">
        <v>477</v>
      </c>
      <c r="O2060" t="s">
        <v>477</v>
      </c>
      <c r="P2060" s="168">
        <v>46269</v>
      </c>
      <c r="Q2060" s="168">
        <v>46269</v>
      </c>
      <c r="R2060" t="s">
        <v>477</v>
      </c>
      <c r="S2060" t="s">
        <v>477</v>
      </c>
      <c r="T2060">
        <v>6</v>
      </c>
      <c r="U2060" t="s">
        <v>1329</v>
      </c>
      <c r="V2060" t="s">
        <v>713</v>
      </c>
      <c r="W2060">
        <v>5170128884</v>
      </c>
      <c r="X2060">
        <v>0</v>
      </c>
      <c r="Z2060" t="s">
        <v>492</v>
      </c>
      <c r="AB2060" t="s">
        <v>636</v>
      </c>
    </row>
    <row r="2061" spans="1:28" x14ac:dyDescent="0.25">
      <c r="A2061" t="s">
        <v>1328</v>
      </c>
      <c r="B2061" t="s">
        <v>505</v>
      </c>
      <c r="C2061" t="s">
        <v>506</v>
      </c>
      <c r="D2061" t="s">
        <v>507</v>
      </c>
      <c r="E2061">
        <v>0.2</v>
      </c>
      <c r="F2061">
        <v>1</v>
      </c>
      <c r="G2061">
        <v>243</v>
      </c>
      <c r="H2061">
        <v>0</v>
      </c>
      <c r="I2061">
        <v>0</v>
      </c>
      <c r="J2061" s="168">
        <v>46283</v>
      </c>
      <c r="K2061" s="168">
        <v>46283</v>
      </c>
      <c r="L2061" t="s">
        <v>477</v>
      </c>
      <c r="M2061" t="s">
        <v>477</v>
      </c>
      <c r="N2061" t="s">
        <v>477</v>
      </c>
      <c r="O2061" t="s">
        <v>477</v>
      </c>
      <c r="P2061" s="168">
        <v>46283</v>
      </c>
      <c r="Q2061" s="168">
        <v>46283</v>
      </c>
      <c r="R2061" t="s">
        <v>477</v>
      </c>
      <c r="S2061" t="s">
        <v>477</v>
      </c>
      <c r="T2061">
        <v>6</v>
      </c>
      <c r="U2061" t="s">
        <v>1329</v>
      </c>
      <c r="V2061" t="s">
        <v>713</v>
      </c>
      <c r="W2061">
        <v>5170128885</v>
      </c>
      <c r="X2061">
        <v>0</v>
      </c>
      <c r="Z2061" t="s">
        <v>480</v>
      </c>
      <c r="AB2061" t="s">
        <v>501</v>
      </c>
    </row>
    <row r="2062" spans="1:28" x14ac:dyDescent="0.25">
      <c r="A2062" t="s">
        <v>1330</v>
      </c>
      <c r="B2062" t="s">
        <v>474</v>
      </c>
      <c r="C2062" t="s">
        <v>475</v>
      </c>
      <c r="D2062" t="s">
        <v>476</v>
      </c>
      <c r="E2062">
        <v>0</v>
      </c>
      <c r="F2062">
        <v>1</v>
      </c>
      <c r="G2062">
        <v>243</v>
      </c>
      <c r="H2062">
        <v>1</v>
      </c>
      <c r="I2062">
        <v>0</v>
      </c>
      <c r="J2062" s="168">
        <v>46188</v>
      </c>
      <c r="K2062" s="168">
        <v>46188</v>
      </c>
      <c r="L2062" s="168">
        <v>46174</v>
      </c>
      <c r="M2062" s="168">
        <v>46174</v>
      </c>
      <c r="N2062" t="s">
        <v>477</v>
      </c>
      <c r="O2062" t="s">
        <v>477</v>
      </c>
      <c r="P2062" s="168">
        <v>46188</v>
      </c>
      <c r="Q2062" s="168">
        <v>46188</v>
      </c>
      <c r="R2062" t="s">
        <v>477</v>
      </c>
      <c r="S2062" t="s">
        <v>477</v>
      </c>
      <c r="T2062">
        <v>6</v>
      </c>
      <c r="U2062" t="s">
        <v>1331</v>
      </c>
      <c r="V2062" t="s">
        <v>713</v>
      </c>
      <c r="W2062">
        <v>5170128886</v>
      </c>
      <c r="X2062">
        <v>0</v>
      </c>
      <c r="Z2062" t="s">
        <v>480</v>
      </c>
      <c r="AB2062" t="s">
        <v>511</v>
      </c>
    </row>
    <row r="2063" spans="1:28" x14ac:dyDescent="0.25">
      <c r="A2063" t="s">
        <v>1330</v>
      </c>
      <c r="B2063" t="s">
        <v>482</v>
      </c>
      <c r="C2063" t="s">
        <v>490</v>
      </c>
      <c r="D2063" t="s">
        <v>491</v>
      </c>
      <c r="E2063">
        <v>0</v>
      </c>
      <c r="F2063">
        <v>1</v>
      </c>
      <c r="G2063">
        <v>243</v>
      </c>
      <c r="H2063">
        <v>1</v>
      </c>
      <c r="I2063">
        <v>0</v>
      </c>
      <c r="J2063" s="168">
        <v>46192</v>
      </c>
      <c r="K2063" s="168">
        <v>46192</v>
      </c>
      <c r="L2063" s="168">
        <v>46192</v>
      </c>
      <c r="M2063" s="168">
        <v>46192</v>
      </c>
      <c r="N2063" t="s">
        <v>477</v>
      </c>
      <c r="O2063" t="s">
        <v>477</v>
      </c>
      <c r="P2063" s="168">
        <v>46192</v>
      </c>
      <c r="Q2063" s="168">
        <v>46192</v>
      </c>
      <c r="R2063" t="s">
        <v>477</v>
      </c>
      <c r="S2063" t="s">
        <v>477</v>
      </c>
      <c r="T2063">
        <v>6</v>
      </c>
      <c r="U2063" t="s">
        <v>1331</v>
      </c>
      <c r="V2063" t="s">
        <v>713</v>
      </c>
      <c r="W2063">
        <v>5170128887</v>
      </c>
      <c r="X2063">
        <v>0</v>
      </c>
      <c r="Z2063" t="s">
        <v>492</v>
      </c>
      <c r="AB2063" t="s">
        <v>513</v>
      </c>
    </row>
    <row r="2064" spans="1:28" x14ac:dyDescent="0.25">
      <c r="A2064" t="s">
        <v>1330</v>
      </c>
      <c r="B2064" t="s">
        <v>494</v>
      </c>
      <c r="C2064" t="s">
        <v>495</v>
      </c>
      <c r="D2064" t="s">
        <v>496</v>
      </c>
      <c r="E2064">
        <v>0.5</v>
      </c>
      <c r="F2064">
        <v>1</v>
      </c>
      <c r="G2064">
        <v>243</v>
      </c>
      <c r="H2064">
        <v>1</v>
      </c>
      <c r="I2064">
        <v>50</v>
      </c>
      <c r="J2064" s="168">
        <v>46199</v>
      </c>
      <c r="K2064" s="168">
        <v>46199</v>
      </c>
      <c r="L2064" s="168">
        <v>46199</v>
      </c>
      <c r="M2064" s="168">
        <v>46199</v>
      </c>
      <c r="N2064" t="s">
        <v>477</v>
      </c>
      <c r="O2064" t="s">
        <v>477</v>
      </c>
      <c r="P2064" s="168">
        <v>46199</v>
      </c>
      <c r="Q2064" s="168">
        <v>46199</v>
      </c>
      <c r="R2064" t="s">
        <v>477</v>
      </c>
      <c r="S2064" t="s">
        <v>477</v>
      </c>
      <c r="T2064">
        <v>6</v>
      </c>
      <c r="U2064" t="s">
        <v>1331</v>
      </c>
      <c r="V2064" t="s">
        <v>713</v>
      </c>
      <c r="W2064">
        <v>5170128888</v>
      </c>
      <c r="X2064">
        <v>0</v>
      </c>
      <c r="Z2064" t="s">
        <v>492</v>
      </c>
      <c r="AB2064" t="s">
        <v>532</v>
      </c>
    </row>
    <row r="2065" spans="1:28" x14ac:dyDescent="0.25">
      <c r="A2065" t="s">
        <v>1330</v>
      </c>
      <c r="B2065" t="s">
        <v>498</v>
      </c>
      <c r="C2065" t="s">
        <v>499</v>
      </c>
      <c r="D2065" t="s">
        <v>500</v>
      </c>
      <c r="E2065">
        <v>0.2</v>
      </c>
      <c r="F2065">
        <v>1</v>
      </c>
      <c r="G2065">
        <v>243</v>
      </c>
      <c r="H2065">
        <v>1</v>
      </c>
      <c r="I2065">
        <v>20</v>
      </c>
      <c r="J2065" s="168">
        <v>46283</v>
      </c>
      <c r="K2065" s="168">
        <v>46283</v>
      </c>
      <c r="L2065" s="168">
        <v>46287</v>
      </c>
      <c r="M2065" s="168">
        <v>46287</v>
      </c>
      <c r="N2065" t="s">
        <v>477</v>
      </c>
      <c r="O2065" t="s">
        <v>477</v>
      </c>
      <c r="P2065" s="168">
        <v>46227</v>
      </c>
      <c r="Q2065" s="168">
        <v>46227</v>
      </c>
      <c r="R2065" t="s">
        <v>477</v>
      </c>
      <c r="S2065" t="s">
        <v>477</v>
      </c>
      <c r="T2065">
        <v>6</v>
      </c>
      <c r="U2065" t="s">
        <v>1331</v>
      </c>
      <c r="V2065" t="s">
        <v>713</v>
      </c>
      <c r="W2065">
        <v>5170128889</v>
      </c>
      <c r="X2065">
        <v>0</v>
      </c>
      <c r="Z2065" t="s">
        <v>492</v>
      </c>
      <c r="AB2065" t="s">
        <v>837</v>
      </c>
    </row>
    <row r="2066" spans="1:28" x14ac:dyDescent="0.25">
      <c r="A2066" t="s">
        <v>1330</v>
      </c>
      <c r="B2066" t="s">
        <v>502</v>
      </c>
      <c r="C2066" t="s">
        <v>503</v>
      </c>
      <c r="D2066" t="s">
        <v>504</v>
      </c>
      <c r="E2066">
        <v>0.1</v>
      </c>
      <c r="F2066">
        <v>1</v>
      </c>
      <c r="G2066">
        <v>243</v>
      </c>
      <c r="H2066">
        <v>1</v>
      </c>
      <c r="I2066">
        <v>10</v>
      </c>
      <c r="J2066" s="168">
        <v>46283</v>
      </c>
      <c r="K2066" s="168">
        <v>46283</v>
      </c>
      <c r="L2066" s="168">
        <v>46287</v>
      </c>
      <c r="M2066" s="168">
        <v>46287</v>
      </c>
      <c r="N2066" t="s">
        <v>477</v>
      </c>
      <c r="O2066" t="s">
        <v>477</v>
      </c>
      <c r="P2066" s="168">
        <v>46283</v>
      </c>
      <c r="Q2066" s="168">
        <v>46283</v>
      </c>
      <c r="R2066" t="s">
        <v>477</v>
      </c>
      <c r="S2066" t="s">
        <v>477</v>
      </c>
      <c r="T2066">
        <v>6</v>
      </c>
      <c r="U2066" t="s">
        <v>1331</v>
      </c>
      <c r="V2066" t="s">
        <v>713</v>
      </c>
      <c r="W2066">
        <v>5170128890</v>
      </c>
      <c r="X2066">
        <v>0</v>
      </c>
      <c r="Z2066" t="s">
        <v>492</v>
      </c>
      <c r="AB2066" t="s">
        <v>837</v>
      </c>
    </row>
    <row r="2067" spans="1:28" x14ac:dyDescent="0.25">
      <c r="A2067" t="s">
        <v>1330</v>
      </c>
      <c r="B2067" t="s">
        <v>505</v>
      </c>
      <c r="C2067" t="s">
        <v>506</v>
      </c>
      <c r="D2067" t="s">
        <v>507</v>
      </c>
      <c r="E2067">
        <v>0.2</v>
      </c>
      <c r="F2067">
        <v>1</v>
      </c>
      <c r="G2067">
        <v>243</v>
      </c>
      <c r="H2067">
        <v>0</v>
      </c>
      <c r="I2067">
        <v>0</v>
      </c>
      <c r="J2067" s="168">
        <v>46297</v>
      </c>
      <c r="K2067" s="168">
        <v>46297</v>
      </c>
      <c r="L2067" t="s">
        <v>477</v>
      </c>
      <c r="M2067" t="s">
        <v>477</v>
      </c>
      <c r="N2067" t="s">
        <v>477</v>
      </c>
      <c r="O2067" t="s">
        <v>477</v>
      </c>
      <c r="P2067" s="168">
        <v>46297</v>
      </c>
      <c r="Q2067" s="168">
        <v>46297</v>
      </c>
      <c r="R2067" t="s">
        <v>477</v>
      </c>
      <c r="S2067" t="s">
        <v>477</v>
      </c>
      <c r="T2067">
        <v>6</v>
      </c>
      <c r="U2067" t="s">
        <v>1331</v>
      </c>
      <c r="V2067" t="s">
        <v>713</v>
      </c>
      <c r="W2067">
        <v>5170128891</v>
      </c>
      <c r="X2067">
        <v>0</v>
      </c>
      <c r="Z2067" t="s">
        <v>480</v>
      </c>
      <c r="AB2067" t="s">
        <v>501</v>
      </c>
    </row>
    <row r="2068" spans="1:28" x14ac:dyDescent="0.25">
      <c r="A2068" t="s">
        <v>1332</v>
      </c>
      <c r="B2068" t="s">
        <v>474</v>
      </c>
      <c r="C2068" t="s">
        <v>475</v>
      </c>
      <c r="D2068" t="s">
        <v>476</v>
      </c>
      <c r="E2068">
        <v>0</v>
      </c>
      <c r="F2068">
        <v>1</v>
      </c>
      <c r="G2068">
        <v>377</v>
      </c>
      <c r="H2068">
        <v>1</v>
      </c>
      <c r="I2068">
        <v>0</v>
      </c>
      <c r="J2068" s="168">
        <v>46132</v>
      </c>
      <c r="K2068" s="168">
        <v>46132</v>
      </c>
      <c r="L2068" s="168">
        <v>46125</v>
      </c>
      <c r="M2068" s="168">
        <v>46125</v>
      </c>
      <c r="N2068" t="s">
        <v>477</v>
      </c>
      <c r="O2068" t="s">
        <v>477</v>
      </c>
      <c r="P2068" s="168">
        <v>46132</v>
      </c>
      <c r="Q2068" s="168">
        <v>46132</v>
      </c>
      <c r="R2068" t="s">
        <v>477</v>
      </c>
      <c r="S2068" t="s">
        <v>477</v>
      </c>
      <c r="T2068">
        <v>6</v>
      </c>
      <c r="U2068" t="s">
        <v>1333</v>
      </c>
      <c r="V2068" t="s">
        <v>713</v>
      </c>
      <c r="W2068">
        <v>5170128892</v>
      </c>
      <c r="X2068">
        <v>0</v>
      </c>
      <c r="Z2068" t="s">
        <v>480</v>
      </c>
      <c r="AB2068" t="s">
        <v>765</v>
      </c>
    </row>
    <row r="2069" spans="1:28" x14ac:dyDescent="0.25">
      <c r="A2069" t="s">
        <v>1332</v>
      </c>
      <c r="B2069" t="s">
        <v>482</v>
      </c>
      <c r="C2069" t="s">
        <v>490</v>
      </c>
      <c r="D2069" t="s">
        <v>491</v>
      </c>
      <c r="E2069">
        <v>0</v>
      </c>
      <c r="F2069">
        <v>1</v>
      </c>
      <c r="G2069">
        <v>377</v>
      </c>
      <c r="H2069">
        <v>1</v>
      </c>
      <c r="I2069">
        <v>0</v>
      </c>
      <c r="J2069" s="168">
        <v>46136</v>
      </c>
      <c r="K2069" s="168">
        <v>46136</v>
      </c>
      <c r="L2069" s="168">
        <v>46136</v>
      </c>
      <c r="M2069" s="168">
        <v>46136</v>
      </c>
      <c r="N2069" t="s">
        <v>477</v>
      </c>
      <c r="O2069" t="s">
        <v>477</v>
      </c>
      <c r="P2069" s="168">
        <v>46136</v>
      </c>
      <c r="Q2069" s="168">
        <v>46136</v>
      </c>
      <c r="R2069" t="s">
        <v>477</v>
      </c>
      <c r="S2069" t="s">
        <v>477</v>
      </c>
      <c r="T2069">
        <v>6</v>
      </c>
      <c r="U2069" t="s">
        <v>1333</v>
      </c>
      <c r="V2069" t="s">
        <v>713</v>
      </c>
      <c r="W2069">
        <v>5170128893</v>
      </c>
      <c r="X2069">
        <v>0</v>
      </c>
      <c r="Z2069" t="s">
        <v>492</v>
      </c>
      <c r="AB2069" t="s">
        <v>747</v>
      </c>
    </row>
    <row r="2070" spans="1:28" x14ac:dyDescent="0.25">
      <c r="A2070" t="s">
        <v>1332</v>
      </c>
      <c r="B2070" t="s">
        <v>494</v>
      </c>
      <c r="C2070" t="s">
        <v>495</v>
      </c>
      <c r="D2070" t="s">
        <v>496</v>
      </c>
      <c r="E2070">
        <v>0.5</v>
      </c>
      <c r="F2070">
        <v>1</v>
      </c>
      <c r="G2070">
        <v>377</v>
      </c>
      <c r="H2070">
        <v>1</v>
      </c>
      <c r="I2070">
        <v>50</v>
      </c>
      <c r="J2070" s="168">
        <v>46142</v>
      </c>
      <c r="K2070" s="168">
        <v>46142</v>
      </c>
      <c r="L2070" s="168">
        <v>46136</v>
      </c>
      <c r="M2070" s="168">
        <v>46136</v>
      </c>
      <c r="N2070" t="s">
        <v>477</v>
      </c>
      <c r="O2070" t="s">
        <v>477</v>
      </c>
      <c r="P2070" s="168">
        <v>46142</v>
      </c>
      <c r="Q2070" s="168">
        <v>46142</v>
      </c>
      <c r="R2070" t="s">
        <v>477</v>
      </c>
      <c r="S2070" t="s">
        <v>477</v>
      </c>
      <c r="T2070">
        <v>6</v>
      </c>
      <c r="U2070" t="s">
        <v>1333</v>
      </c>
      <c r="V2070" t="s">
        <v>713</v>
      </c>
      <c r="W2070">
        <v>5170128894</v>
      </c>
      <c r="X2070">
        <v>0</v>
      </c>
      <c r="Z2070" t="s">
        <v>492</v>
      </c>
      <c r="AB2070" t="s">
        <v>747</v>
      </c>
    </row>
    <row r="2071" spans="1:28" x14ac:dyDescent="0.25">
      <c r="A2071" t="s">
        <v>1332</v>
      </c>
      <c r="B2071" t="s">
        <v>498</v>
      </c>
      <c r="C2071" t="s">
        <v>499</v>
      </c>
      <c r="D2071" t="s">
        <v>500</v>
      </c>
      <c r="E2071">
        <v>0.2</v>
      </c>
      <c r="F2071">
        <v>1</v>
      </c>
      <c r="G2071">
        <v>377</v>
      </c>
      <c r="H2071">
        <v>1</v>
      </c>
      <c r="I2071">
        <v>20</v>
      </c>
      <c r="J2071" s="168">
        <v>46175</v>
      </c>
      <c r="K2071" s="168">
        <v>46175</v>
      </c>
      <c r="L2071" s="168">
        <v>46162</v>
      </c>
      <c r="M2071" s="168">
        <v>46162</v>
      </c>
      <c r="N2071" t="s">
        <v>477</v>
      </c>
      <c r="O2071" t="s">
        <v>477</v>
      </c>
      <c r="P2071" s="168">
        <v>46175</v>
      </c>
      <c r="Q2071" s="168">
        <v>46175</v>
      </c>
      <c r="R2071" t="s">
        <v>477</v>
      </c>
      <c r="S2071" t="s">
        <v>477</v>
      </c>
      <c r="T2071">
        <v>6</v>
      </c>
      <c r="U2071" t="s">
        <v>1333</v>
      </c>
      <c r="V2071" t="s">
        <v>713</v>
      </c>
      <c r="W2071">
        <v>5170128895</v>
      </c>
      <c r="X2071">
        <v>0</v>
      </c>
      <c r="Z2071" t="s">
        <v>492</v>
      </c>
      <c r="AB2071" t="s">
        <v>943</v>
      </c>
    </row>
    <row r="2072" spans="1:28" x14ac:dyDescent="0.25">
      <c r="A2072" t="s">
        <v>1332</v>
      </c>
      <c r="B2072" t="s">
        <v>502</v>
      </c>
      <c r="C2072" t="s">
        <v>503</v>
      </c>
      <c r="D2072" t="s">
        <v>504</v>
      </c>
      <c r="E2072">
        <v>0.1</v>
      </c>
      <c r="F2072">
        <v>1</v>
      </c>
      <c r="G2072">
        <v>377</v>
      </c>
      <c r="H2072">
        <v>1</v>
      </c>
      <c r="I2072">
        <v>10</v>
      </c>
      <c r="J2072" s="168">
        <v>46259</v>
      </c>
      <c r="K2072" s="168">
        <v>46259</v>
      </c>
      <c r="L2072" s="168">
        <v>46162</v>
      </c>
      <c r="M2072" s="168">
        <v>46162</v>
      </c>
      <c r="N2072" t="s">
        <v>477</v>
      </c>
      <c r="O2072" t="s">
        <v>477</v>
      </c>
      <c r="P2072" s="168">
        <v>46259</v>
      </c>
      <c r="Q2072" s="168">
        <v>46259</v>
      </c>
      <c r="R2072" t="s">
        <v>477</v>
      </c>
      <c r="S2072" t="s">
        <v>477</v>
      </c>
      <c r="T2072">
        <v>6</v>
      </c>
      <c r="U2072" t="s">
        <v>1333</v>
      </c>
      <c r="V2072" t="s">
        <v>713</v>
      </c>
      <c r="W2072">
        <v>5170128896</v>
      </c>
      <c r="X2072">
        <v>0</v>
      </c>
      <c r="Z2072" t="s">
        <v>492</v>
      </c>
      <c r="AB2072" t="s">
        <v>943</v>
      </c>
    </row>
    <row r="2073" spans="1:28" x14ac:dyDescent="0.25">
      <c r="A2073" t="s">
        <v>1332</v>
      </c>
      <c r="B2073" t="s">
        <v>505</v>
      </c>
      <c r="C2073" t="s">
        <v>506</v>
      </c>
      <c r="D2073" t="s">
        <v>507</v>
      </c>
      <c r="E2073">
        <v>0.2</v>
      </c>
      <c r="F2073">
        <v>1</v>
      </c>
      <c r="G2073">
        <v>377</v>
      </c>
      <c r="H2073">
        <v>1</v>
      </c>
      <c r="I2073">
        <v>20</v>
      </c>
      <c r="J2073" s="168">
        <v>46273</v>
      </c>
      <c r="K2073" s="168">
        <v>46273</v>
      </c>
      <c r="L2073" s="168">
        <v>46185</v>
      </c>
      <c r="M2073" s="168">
        <v>46185</v>
      </c>
      <c r="N2073" t="s">
        <v>477</v>
      </c>
      <c r="O2073" t="s">
        <v>477</v>
      </c>
      <c r="P2073" s="168">
        <v>46273</v>
      </c>
      <c r="Q2073" s="168">
        <v>46273</v>
      </c>
      <c r="R2073" t="s">
        <v>477</v>
      </c>
      <c r="S2073" t="s">
        <v>477</v>
      </c>
      <c r="T2073">
        <v>6</v>
      </c>
      <c r="U2073" t="s">
        <v>1333</v>
      </c>
      <c r="V2073" t="s">
        <v>713</v>
      </c>
      <c r="W2073">
        <v>5170128897</v>
      </c>
      <c r="X2073">
        <v>0</v>
      </c>
      <c r="Z2073" t="s">
        <v>480</v>
      </c>
      <c r="AB2073" t="s">
        <v>520</v>
      </c>
    </row>
    <row r="2074" spans="1:28" x14ac:dyDescent="0.25">
      <c r="A2074" t="s">
        <v>1334</v>
      </c>
      <c r="B2074" t="s">
        <v>474</v>
      </c>
      <c r="C2074" t="s">
        <v>475</v>
      </c>
      <c r="D2074" t="s">
        <v>476</v>
      </c>
      <c r="E2074">
        <v>0</v>
      </c>
      <c r="F2074">
        <v>1</v>
      </c>
      <c r="G2074">
        <v>370</v>
      </c>
      <c r="H2074">
        <v>1</v>
      </c>
      <c r="I2074">
        <v>0</v>
      </c>
      <c r="J2074" s="168">
        <v>46132</v>
      </c>
      <c r="K2074" s="168">
        <v>46132</v>
      </c>
      <c r="L2074" s="168">
        <v>46125</v>
      </c>
      <c r="M2074" s="168">
        <v>46125</v>
      </c>
      <c r="N2074" t="s">
        <v>477</v>
      </c>
      <c r="O2074" t="s">
        <v>477</v>
      </c>
      <c r="P2074" s="168">
        <v>46132</v>
      </c>
      <c r="Q2074" s="168">
        <v>46132</v>
      </c>
      <c r="R2074" t="s">
        <v>477</v>
      </c>
      <c r="S2074" t="s">
        <v>477</v>
      </c>
      <c r="T2074">
        <v>6</v>
      </c>
      <c r="U2074" t="s">
        <v>1335</v>
      </c>
      <c r="V2074" t="s">
        <v>713</v>
      </c>
      <c r="W2074">
        <v>5170128898</v>
      </c>
      <c r="X2074">
        <v>0</v>
      </c>
      <c r="Z2074" t="s">
        <v>480</v>
      </c>
      <c r="AB2074" t="s">
        <v>765</v>
      </c>
    </row>
    <row r="2075" spans="1:28" x14ac:dyDescent="0.25">
      <c r="A2075" t="s">
        <v>1334</v>
      </c>
      <c r="B2075" t="s">
        <v>482</v>
      </c>
      <c r="C2075" t="s">
        <v>490</v>
      </c>
      <c r="D2075" t="s">
        <v>491</v>
      </c>
      <c r="E2075">
        <v>0</v>
      </c>
      <c r="F2075">
        <v>1</v>
      </c>
      <c r="G2075">
        <v>370</v>
      </c>
      <c r="H2075">
        <v>1</v>
      </c>
      <c r="I2075">
        <v>0</v>
      </c>
      <c r="J2075" s="168">
        <v>46136</v>
      </c>
      <c r="K2075" s="168">
        <v>46136</v>
      </c>
      <c r="L2075" s="168">
        <v>46136</v>
      </c>
      <c r="M2075" s="168">
        <v>46136</v>
      </c>
      <c r="N2075" t="s">
        <v>477</v>
      </c>
      <c r="O2075" t="s">
        <v>477</v>
      </c>
      <c r="P2075" s="168">
        <v>46136</v>
      </c>
      <c r="Q2075" s="168">
        <v>46136</v>
      </c>
      <c r="R2075" t="s">
        <v>477</v>
      </c>
      <c r="S2075" t="s">
        <v>477</v>
      </c>
      <c r="T2075">
        <v>6</v>
      </c>
      <c r="U2075" t="s">
        <v>1335</v>
      </c>
      <c r="V2075" t="s">
        <v>713</v>
      </c>
      <c r="W2075">
        <v>5170128899</v>
      </c>
      <c r="X2075">
        <v>0</v>
      </c>
      <c r="Z2075" t="s">
        <v>492</v>
      </c>
      <c r="AB2075" t="s">
        <v>747</v>
      </c>
    </row>
    <row r="2076" spans="1:28" x14ac:dyDescent="0.25">
      <c r="A2076" t="s">
        <v>1334</v>
      </c>
      <c r="B2076" t="s">
        <v>494</v>
      </c>
      <c r="C2076" t="s">
        <v>495</v>
      </c>
      <c r="D2076" t="s">
        <v>496</v>
      </c>
      <c r="E2076">
        <v>0.5</v>
      </c>
      <c r="F2076">
        <v>1</v>
      </c>
      <c r="G2076">
        <v>370</v>
      </c>
      <c r="H2076">
        <v>1</v>
      </c>
      <c r="I2076">
        <v>50</v>
      </c>
      <c r="J2076" s="168">
        <v>46150</v>
      </c>
      <c r="K2076" s="168">
        <v>46150</v>
      </c>
      <c r="L2076" s="168">
        <v>46136</v>
      </c>
      <c r="M2076" s="168">
        <v>46136</v>
      </c>
      <c r="N2076" t="s">
        <v>477</v>
      </c>
      <c r="O2076" t="s">
        <v>477</v>
      </c>
      <c r="P2076" s="168">
        <v>46150</v>
      </c>
      <c r="Q2076" s="168">
        <v>46150</v>
      </c>
      <c r="R2076" t="s">
        <v>477</v>
      </c>
      <c r="S2076" t="s">
        <v>477</v>
      </c>
      <c r="T2076">
        <v>6</v>
      </c>
      <c r="U2076" t="s">
        <v>1335</v>
      </c>
      <c r="V2076" t="s">
        <v>713</v>
      </c>
      <c r="W2076">
        <v>5170128900</v>
      </c>
      <c r="X2076">
        <v>0</v>
      </c>
      <c r="Z2076" t="s">
        <v>492</v>
      </c>
      <c r="AB2076" t="s">
        <v>747</v>
      </c>
    </row>
    <row r="2077" spans="1:28" x14ac:dyDescent="0.25">
      <c r="A2077" t="s">
        <v>1334</v>
      </c>
      <c r="B2077" t="s">
        <v>498</v>
      </c>
      <c r="C2077" t="s">
        <v>499</v>
      </c>
      <c r="D2077" t="s">
        <v>500</v>
      </c>
      <c r="E2077">
        <v>0.2</v>
      </c>
      <c r="F2077">
        <v>1</v>
      </c>
      <c r="G2077">
        <v>370</v>
      </c>
      <c r="H2077">
        <v>1</v>
      </c>
      <c r="I2077">
        <v>20</v>
      </c>
      <c r="J2077" s="168">
        <v>46269</v>
      </c>
      <c r="K2077" s="168">
        <v>46269</v>
      </c>
      <c r="L2077" s="168">
        <v>46255</v>
      </c>
      <c r="M2077" s="168">
        <v>46255</v>
      </c>
      <c r="N2077" t="s">
        <v>477</v>
      </c>
      <c r="O2077" t="s">
        <v>477</v>
      </c>
      <c r="P2077" s="168">
        <v>46185</v>
      </c>
      <c r="Q2077" s="168">
        <v>46185</v>
      </c>
      <c r="R2077" t="s">
        <v>477</v>
      </c>
      <c r="S2077" t="s">
        <v>477</v>
      </c>
      <c r="T2077">
        <v>6</v>
      </c>
      <c r="U2077" t="s">
        <v>1335</v>
      </c>
      <c r="V2077" t="s">
        <v>713</v>
      </c>
      <c r="W2077">
        <v>5170128901</v>
      </c>
      <c r="X2077">
        <v>0</v>
      </c>
      <c r="Z2077" t="s">
        <v>492</v>
      </c>
      <c r="AB2077" t="s">
        <v>617</v>
      </c>
    </row>
    <row r="2078" spans="1:28" x14ac:dyDescent="0.25">
      <c r="A2078" t="s">
        <v>1334</v>
      </c>
      <c r="B2078" t="s">
        <v>502</v>
      </c>
      <c r="C2078" t="s">
        <v>503</v>
      </c>
      <c r="D2078" t="s">
        <v>504</v>
      </c>
      <c r="E2078">
        <v>0.1</v>
      </c>
      <c r="F2078">
        <v>1</v>
      </c>
      <c r="G2078">
        <v>370</v>
      </c>
      <c r="H2078">
        <v>1</v>
      </c>
      <c r="I2078">
        <v>10</v>
      </c>
      <c r="J2078" s="168">
        <v>46269</v>
      </c>
      <c r="K2078" s="168">
        <v>46269</v>
      </c>
      <c r="L2078" s="168">
        <v>46255</v>
      </c>
      <c r="M2078" s="168">
        <v>46255</v>
      </c>
      <c r="N2078" t="s">
        <v>477</v>
      </c>
      <c r="O2078" t="s">
        <v>477</v>
      </c>
      <c r="P2078" s="168">
        <v>46269</v>
      </c>
      <c r="Q2078" s="168">
        <v>46269</v>
      </c>
      <c r="R2078" t="s">
        <v>477</v>
      </c>
      <c r="S2078" t="s">
        <v>477</v>
      </c>
      <c r="T2078">
        <v>6</v>
      </c>
      <c r="U2078" t="s">
        <v>1335</v>
      </c>
      <c r="V2078" t="s">
        <v>713</v>
      </c>
      <c r="W2078">
        <v>5170128902</v>
      </c>
      <c r="X2078">
        <v>0</v>
      </c>
      <c r="Z2078" t="s">
        <v>492</v>
      </c>
      <c r="AB2078" t="s">
        <v>617</v>
      </c>
    </row>
    <row r="2079" spans="1:28" x14ac:dyDescent="0.25">
      <c r="A2079" t="s">
        <v>1334</v>
      </c>
      <c r="B2079" t="s">
        <v>505</v>
      </c>
      <c r="C2079" t="s">
        <v>506</v>
      </c>
      <c r="D2079" t="s">
        <v>507</v>
      </c>
      <c r="E2079">
        <v>0.2</v>
      </c>
      <c r="F2079">
        <v>1</v>
      </c>
      <c r="G2079">
        <v>370</v>
      </c>
      <c r="H2079">
        <v>1</v>
      </c>
      <c r="I2079">
        <v>20</v>
      </c>
      <c r="J2079" s="168">
        <v>46283</v>
      </c>
      <c r="K2079" s="168">
        <v>46283</v>
      </c>
      <c r="L2079" s="168">
        <v>46274</v>
      </c>
      <c r="M2079" s="168">
        <v>46274</v>
      </c>
      <c r="N2079" t="s">
        <v>477</v>
      </c>
      <c r="O2079" t="s">
        <v>477</v>
      </c>
      <c r="P2079" s="168">
        <v>46283</v>
      </c>
      <c r="Q2079" s="168">
        <v>46283</v>
      </c>
      <c r="R2079" t="s">
        <v>477</v>
      </c>
      <c r="S2079" t="s">
        <v>477</v>
      </c>
      <c r="T2079">
        <v>6</v>
      </c>
      <c r="U2079" t="s">
        <v>1335</v>
      </c>
      <c r="V2079" t="s">
        <v>713</v>
      </c>
      <c r="W2079">
        <v>5170128903</v>
      </c>
      <c r="X2079">
        <v>0</v>
      </c>
      <c r="Z2079" t="s">
        <v>480</v>
      </c>
      <c r="AB2079" t="s">
        <v>647</v>
      </c>
    </row>
    <row r="2080" spans="1:28" x14ac:dyDescent="0.25">
      <c r="A2080" t="s">
        <v>1336</v>
      </c>
      <c r="B2080" t="s">
        <v>474</v>
      </c>
      <c r="C2080" t="s">
        <v>475</v>
      </c>
      <c r="D2080" t="s">
        <v>476</v>
      </c>
      <c r="E2080">
        <v>0</v>
      </c>
      <c r="F2080">
        <v>1</v>
      </c>
      <c r="G2080">
        <v>337</v>
      </c>
      <c r="H2080">
        <v>1</v>
      </c>
      <c r="I2080">
        <v>0</v>
      </c>
      <c r="J2080" s="168">
        <v>46132</v>
      </c>
      <c r="K2080" s="168">
        <v>46132</v>
      </c>
      <c r="L2080" s="168">
        <v>46132</v>
      </c>
      <c r="M2080" s="168">
        <v>46132</v>
      </c>
      <c r="N2080" t="s">
        <v>477</v>
      </c>
      <c r="O2080" t="s">
        <v>477</v>
      </c>
      <c r="P2080" s="168">
        <v>46132</v>
      </c>
      <c r="Q2080" s="168">
        <v>46132</v>
      </c>
      <c r="R2080" t="s">
        <v>477</v>
      </c>
      <c r="S2080" t="s">
        <v>477</v>
      </c>
      <c r="T2080">
        <v>6</v>
      </c>
      <c r="U2080" t="s">
        <v>1337</v>
      </c>
      <c r="V2080" t="s">
        <v>713</v>
      </c>
      <c r="W2080">
        <v>5170128904</v>
      </c>
      <c r="X2080">
        <v>0</v>
      </c>
      <c r="Z2080" t="s">
        <v>480</v>
      </c>
      <c r="AB2080" t="s">
        <v>891</v>
      </c>
    </row>
    <row r="2081" spans="1:28" x14ac:dyDescent="0.25">
      <c r="A2081" t="s">
        <v>1336</v>
      </c>
      <c r="B2081" t="s">
        <v>482</v>
      </c>
      <c r="C2081" t="s">
        <v>490</v>
      </c>
      <c r="D2081" t="s">
        <v>491</v>
      </c>
      <c r="E2081">
        <v>0</v>
      </c>
      <c r="F2081">
        <v>1</v>
      </c>
      <c r="G2081">
        <v>337</v>
      </c>
      <c r="H2081">
        <v>1</v>
      </c>
      <c r="I2081">
        <v>0</v>
      </c>
      <c r="J2081" s="168">
        <v>46136</v>
      </c>
      <c r="K2081" s="168">
        <v>46136</v>
      </c>
      <c r="L2081" s="168">
        <v>46150</v>
      </c>
      <c r="M2081" s="168">
        <v>46150</v>
      </c>
      <c r="N2081" t="s">
        <v>477</v>
      </c>
      <c r="O2081" t="s">
        <v>477</v>
      </c>
      <c r="P2081" s="168">
        <v>46136</v>
      </c>
      <c r="Q2081" s="168">
        <v>46136</v>
      </c>
      <c r="R2081" t="s">
        <v>477</v>
      </c>
      <c r="S2081" t="s">
        <v>477</v>
      </c>
      <c r="T2081">
        <v>6</v>
      </c>
      <c r="U2081" t="s">
        <v>1337</v>
      </c>
      <c r="V2081" t="s">
        <v>713</v>
      </c>
      <c r="W2081">
        <v>5170128905</v>
      </c>
      <c r="X2081">
        <v>0</v>
      </c>
      <c r="Z2081" t="s">
        <v>492</v>
      </c>
      <c r="AB2081" t="s">
        <v>884</v>
      </c>
    </row>
    <row r="2082" spans="1:28" x14ac:dyDescent="0.25">
      <c r="A2082" t="s">
        <v>1336</v>
      </c>
      <c r="B2082" t="s">
        <v>494</v>
      </c>
      <c r="C2082" t="s">
        <v>495</v>
      </c>
      <c r="D2082" t="s">
        <v>496</v>
      </c>
      <c r="E2082">
        <v>0.5</v>
      </c>
      <c r="F2082">
        <v>1</v>
      </c>
      <c r="G2082">
        <v>337</v>
      </c>
      <c r="H2082">
        <v>1</v>
      </c>
      <c r="I2082">
        <v>50</v>
      </c>
      <c r="J2082" s="168">
        <v>46150</v>
      </c>
      <c r="K2082" s="168">
        <v>46150</v>
      </c>
      <c r="L2082" s="168">
        <v>46150</v>
      </c>
      <c r="M2082" s="168">
        <v>46150</v>
      </c>
      <c r="N2082" t="s">
        <v>477</v>
      </c>
      <c r="O2082" t="s">
        <v>477</v>
      </c>
      <c r="P2082" s="168">
        <v>46150</v>
      </c>
      <c r="Q2082" s="168">
        <v>46150</v>
      </c>
      <c r="R2082" t="s">
        <v>477</v>
      </c>
      <c r="S2082" t="s">
        <v>477</v>
      </c>
      <c r="T2082">
        <v>6</v>
      </c>
      <c r="U2082" t="s">
        <v>1337</v>
      </c>
      <c r="V2082" t="s">
        <v>713</v>
      </c>
      <c r="W2082">
        <v>5170128906</v>
      </c>
      <c r="X2082">
        <v>0</v>
      </c>
      <c r="Z2082" t="s">
        <v>492</v>
      </c>
      <c r="AB2082" t="s">
        <v>884</v>
      </c>
    </row>
    <row r="2083" spans="1:28" x14ac:dyDescent="0.25">
      <c r="A2083" t="s">
        <v>1336</v>
      </c>
      <c r="B2083" t="s">
        <v>498</v>
      </c>
      <c r="C2083" t="s">
        <v>499</v>
      </c>
      <c r="D2083" t="s">
        <v>500</v>
      </c>
      <c r="E2083">
        <v>0.2</v>
      </c>
      <c r="F2083">
        <v>1</v>
      </c>
      <c r="G2083">
        <v>337</v>
      </c>
      <c r="H2083">
        <v>1</v>
      </c>
      <c r="I2083">
        <v>20</v>
      </c>
      <c r="J2083" s="168">
        <v>46269</v>
      </c>
      <c r="K2083" s="168">
        <v>46269</v>
      </c>
      <c r="L2083" s="168">
        <v>46269</v>
      </c>
      <c r="M2083" s="168">
        <v>46269</v>
      </c>
      <c r="N2083" t="s">
        <v>477</v>
      </c>
      <c r="O2083" t="s">
        <v>477</v>
      </c>
      <c r="P2083" s="168">
        <v>46185</v>
      </c>
      <c r="Q2083" s="168">
        <v>46185</v>
      </c>
      <c r="R2083" t="s">
        <v>477</v>
      </c>
      <c r="S2083" t="s">
        <v>477</v>
      </c>
      <c r="T2083">
        <v>6</v>
      </c>
      <c r="U2083" t="s">
        <v>1337</v>
      </c>
      <c r="V2083" t="s">
        <v>713</v>
      </c>
      <c r="W2083">
        <v>5170128907</v>
      </c>
      <c r="X2083">
        <v>0</v>
      </c>
      <c r="Z2083" t="s">
        <v>492</v>
      </c>
      <c r="AB2083" t="s">
        <v>852</v>
      </c>
    </row>
    <row r="2084" spans="1:28" x14ac:dyDescent="0.25">
      <c r="A2084" t="s">
        <v>1336</v>
      </c>
      <c r="B2084" t="s">
        <v>502</v>
      </c>
      <c r="C2084" t="s">
        <v>503</v>
      </c>
      <c r="D2084" t="s">
        <v>504</v>
      </c>
      <c r="E2084">
        <v>0.1</v>
      </c>
      <c r="F2084">
        <v>1</v>
      </c>
      <c r="G2084">
        <v>337</v>
      </c>
      <c r="H2084">
        <v>1</v>
      </c>
      <c r="I2084">
        <v>10</v>
      </c>
      <c r="J2084" s="168">
        <v>46269</v>
      </c>
      <c r="K2084" s="168">
        <v>46269</v>
      </c>
      <c r="L2084" s="168">
        <v>46269</v>
      </c>
      <c r="M2084" s="168">
        <v>46304</v>
      </c>
      <c r="N2084" t="s">
        <v>477</v>
      </c>
      <c r="O2084" t="s">
        <v>477</v>
      </c>
      <c r="P2084" s="168">
        <v>46269</v>
      </c>
      <c r="Q2084" s="168">
        <v>46269</v>
      </c>
      <c r="R2084" t="s">
        <v>477</v>
      </c>
      <c r="S2084" t="s">
        <v>477</v>
      </c>
      <c r="T2084">
        <v>6</v>
      </c>
      <c r="U2084" t="s">
        <v>1337</v>
      </c>
      <c r="V2084" t="s">
        <v>713</v>
      </c>
      <c r="W2084">
        <v>5170128908</v>
      </c>
      <c r="X2084">
        <v>0</v>
      </c>
      <c r="Z2084" t="s">
        <v>492</v>
      </c>
      <c r="AB2084" t="s">
        <v>497</v>
      </c>
    </row>
    <row r="2085" spans="1:28" x14ac:dyDescent="0.25">
      <c r="A2085" t="s">
        <v>1336</v>
      </c>
      <c r="B2085" t="s">
        <v>505</v>
      </c>
      <c r="C2085" t="s">
        <v>506</v>
      </c>
      <c r="D2085" t="s">
        <v>507</v>
      </c>
      <c r="E2085">
        <v>0.2</v>
      </c>
      <c r="F2085">
        <v>1</v>
      </c>
      <c r="G2085">
        <v>337</v>
      </c>
      <c r="H2085">
        <v>0</v>
      </c>
      <c r="I2085">
        <v>0</v>
      </c>
      <c r="J2085" s="168">
        <v>46283</v>
      </c>
      <c r="K2085" s="168">
        <v>46283</v>
      </c>
      <c r="L2085" t="s">
        <v>477</v>
      </c>
      <c r="M2085" t="s">
        <v>477</v>
      </c>
      <c r="N2085" t="s">
        <v>477</v>
      </c>
      <c r="O2085" t="s">
        <v>477</v>
      </c>
      <c r="P2085" s="168">
        <v>46283</v>
      </c>
      <c r="Q2085" s="168">
        <v>46283</v>
      </c>
      <c r="R2085" t="s">
        <v>477</v>
      </c>
      <c r="S2085" t="s">
        <v>477</v>
      </c>
      <c r="T2085">
        <v>6</v>
      </c>
      <c r="U2085" t="s">
        <v>1337</v>
      </c>
      <c r="V2085" t="s">
        <v>713</v>
      </c>
      <c r="W2085">
        <v>5170128909</v>
      </c>
      <c r="X2085">
        <v>0</v>
      </c>
      <c r="Z2085" t="s">
        <v>480</v>
      </c>
      <c r="AB2085" t="s">
        <v>501</v>
      </c>
    </row>
    <row r="2086" spans="1:28" x14ac:dyDescent="0.25">
      <c r="A2086" t="s">
        <v>1338</v>
      </c>
      <c r="B2086" t="s">
        <v>474</v>
      </c>
      <c r="C2086" t="s">
        <v>475</v>
      </c>
      <c r="D2086" t="s">
        <v>476</v>
      </c>
      <c r="E2086">
        <v>0</v>
      </c>
      <c r="F2086">
        <v>1</v>
      </c>
      <c r="G2086">
        <v>296</v>
      </c>
      <c r="H2086">
        <v>1</v>
      </c>
      <c r="I2086">
        <v>0</v>
      </c>
      <c r="J2086" s="168">
        <v>46118</v>
      </c>
      <c r="K2086" s="168">
        <v>46118</v>
      </c>
      <c r="L2086" s="168">
        <v>46118</v>
      </c>
      <c r="M2086" s="168">
        <v>46118</v>
      </c>
      <c r="N2086" t="s">
        <v>477</v>
      </c>
      <c r="O2086" t="s">
        <v>477</v>
      </c>
      <c r="P2086" s="168">
        <v>46118</v>
      </c>
      <c r="Q2086" s="168">
        <v>46118</v>
      </c>
      <c r="R2086" t="s">
        <v>477</v>
      </c>
      <c r="S2086" t="s">
        <v>477</v>
      </c>
      <c r="T2086">
        <v>6</v>
      </c>
      <c r="U2086" t="s">
        <v>1339</v>
      </c>
      <c r="V2086" t="s">
        <v>713</v>
      </c>
      <c r="W2086">
        <v>5170128910</v>
      </c>
      <c r="X2086">
        <v>0</v>
      </c>
      <c r="Z2086" t="s">
        <v>480</v>
      </c>
      <c r="AB2086" t="s">
        <v>780</v>
      </c>
    </row>
    <row r="2087" spans="1:28" x14ac:dyDescent="0.25">
      <c r="A2087" t="s">
        <v>1338</v>
      </c>
      <c r="B2087" t="s">
        <v>482</v>
      </c>
      <c r="C2087" t="s">
        <v>490</v>
      </c>
      <c r="D2087" t="s">
        <v>491</v>
      </c>
      <c r="E2087">
        <v>0</v>
      </c>
      <c r="F2087">
        <v>1</v>
      </c>
      <c r="G2087">
        <v>296</v>
      </c>
      <c r="H2087">
        <v>1</v>
      </c>
      <c r="I2087">
        <v>0</v>
      </c>
      <c r="J2087" s="168">
        <v>46136</v>
      </c>
      <c r="K2087" s="168">
        <v>46136</v>
      </c>
      <c r="L2087" s="168">
        <v>46150</v>
      </c>
      <c r="M2087" s="168">
        <v>46150</v>
      </c>
      <c r="N2087" t="s">
        <v>477</v>
      </c>
      <c r="O2087" t="s">
        <v>477</v>
      </c>
      <c r="P2087" s="168">
        <v>46136</v>
      </c>
      <c r="Q2087" s="168">
        <v>46136</v>
      </c>
      <c r="R2087" t="s">
        <v>477</v>
      </c>
      <c r="S2087" t="s">
        <v>477</v>
      </c>
      <c r="T2087">
        <v>6</v>
      </c>
      <c r="U2087" t="s">
        <v>1339</v>
      </c>
      <c r="V2087" t="s">
        <v>713</v>
      </c>
      <c r="W2087">
        <v>5170128911</v>
      </c>
      <c r="X2087">
        <v>0</v>
      </c>
      <c r="Z2087" t="s">
        <v>492</v>
      </c>
      <c r="AB2087" t="s">
        <v>884</v>
      </c>
    </row>
    <row r="2088" spans="1:28" x14ac:dyDescent="0.25">
      <c r="A2088" t="s">
        <v>1338</v>
      </c>
      <c r="B2088" t="s">
        <v>494</v>
      </c>
      <c r="C2088" t="s">
        <v>495</v>
      </c>
      <c r="D2088" t="s">
        <v>496</v>
      </c>
      <c r="E2088">
        <v>0.5</v>
      </c>
      <c r="F2088">
        <v>1</v>
      </c>
      <c r="G2088">
        <v>296</v>
      </c>
      <c r="H2088">
        <v>1</v>
      </c>
      <c r="I2088">
        <v>50</v>
      </c>
      <c r="J2088" s="168">
        <v>46149</v>
      </c>
      <c r="K2088" s="168">
        <v>46149</v>
      </c>
      <c r="L2088" s="168">
        <v>46150</v>
      </c>
      <c r="M2088" s="168">
        <v>46150</v>
      </c>
      <c r="N2088" t="s">
        <v>477</v>
      </c>
      <c r="O2088" t="s">
        <v>477</v>
      </c>
      <c r="P2088" s="168">
        <v>46149</v>
      </c>
      <c r="Q2088" s="168">
        <v>46149</v>
      </c>
      <c r="R2088" t="s">
        <v>477</v>
      </c>
      <c r="S2088" t="s">
        <v>477</v>
      </c>
      <c r="T2088">
        <v>6</v>
      </c>
      <c r="U2088" t="s">
        <v>1339</v>
      </c>
      <c r="V2088" t="s">
        <v>713</v>
      </c>
      <c r="W2088">
        <v>5170128912</v>
      </c>
      <c r="X2088">
        <v>0</v>
      </c>
      <c r="Z2088" t="s">
        <v>492</v>
      </c>
      <c r="AB2088" t="s">
        <v>884</v>
      </c>
    </row>
    <row r="2089" spans="1:28" x14ac:dyDescent="0.25">
      <c r="A2089" t="s">
        <v>1338</v>
      </c>
      <c r="B2089" t="s">
        <v>498</v>
      </c>
      <c r="C2089" t="s">
        <v>499</v>
      </c>
      <c r="D2089" t="s">
        <v>500</v>
      </c>
      <c r="E2089">
        <v>0.2</v>
      </c>
      <c r="F2089">
        <v>1</v>
      </c>
      <c r="G2089">
        <v>296</v>
      </c>
      <c r="H2089">
        <v>1</v>
      </c>
      <c r="I2089">
        <v>20</v>
      </c>
      <c r="J2089" s="168">
        <v>46268</v>
      </c>
      <c r="K2089" s="168">
        <v>46268</v>
      </c>
      <c r="L2089" s="168">
        <v>46282</v>
      </c>
      <c r="M2089" s="168">
        <v>46282</v>
      </c>
      <c r="N2089" t="s">
        <v>477</v>
      </c>
      <c r="O2089" t="s">
        <v>477</v>
      </c>
      <c r="P2089" s="168">
        <v>46191</v>
      </c>
      <c r="Q2089" s="168">
        <v>46191</v>
      </c>
      <c r="R2089" t="s">
        <v>477</v>
      </c>
      <c r="S2089" t="s">
        <v>477</v>
      </c>
      <c r="T2089">
        <v>6</v>
      </c>
      <c r="U2089" t="s">
        <v>1339</v>
      </c>
      <c r="V2089" t="s">
        <v>713</v>
      </c>
      <c r="W2089">
        <v>5170128913</v>
      </c>
      <c r="X2089">
        <v>0</v>
      </c>
      <c r="Z2089" t="s">
        <v>492</v>
      </c>
      <c r="AB2089" t="s">
        <v>572</v>
      </c>
    </row>
    <row r="2090" spans="1:28" x14ac:dyDescent="0.25">
      <c r="A2090" t="s">
        <v>1338</v>
      </c>
      <c r="B2090" t="s">
        <v>502</v>
      </c>
      <c r="C2090" t="s">
        <v>503</v>
      </c>
      <c r="D2090" t="s">
        <v>504</v>
      </c>
      <c r="E2090">
        <v>0.1</v>
      </c>
      <c r="F2090">
        <v>1</v>
      </c>
      <c r="G2090">
        <v>296</v>
      </c>
      <c r="H2090">
        <v>1</v>
      </c>
      <c r="I2090">
        <v>10</v>
      </c>
      <c r="J2090" s="168">
        <v>46268</v>
      </c>
      <c r="K2090" s="168">
        <v>46268</v>
      </c>
      <c r="L2090" s="168">
        <v>46282</v>
      </c>
      <c r="M2090" s="168">
        <v>46282</v>
      </c>
      <c r="N2090" t="s">
        <v>477</v>
      </c>
      <c r="O2090" t="s">
        <v>477</v>
      </c>
      <c r="P2090" s="168">
        <v>46268</v>
      </c>
      <c r="Q2090" s="168">
        <v>46268</v>
      </c>
      <c r="R2090" t="s">
        <v>477</v>
      </c>
      <c r="S2090" t="s">
        <v>477</v>
      </c>
      <c r="T2090">
        <v>6</v>
      </c>
      <c r="U2090" t="s">
        <v>1339</v>
      </c>
      <c r="V2090" t="s">
        <v>713</v>
      </c>
      <c r="W2090">
        <v>5170128914</v>
      </c>
      <c r="X2090">
        <v>0</v>
      </c>
      <c r="Z2090" t="s">
        <v>492</v>
      </c>
      <c r="AB2090" t="s">
        <v>572</v>
      </c>
    </row>
    <row r="2091" spans="1:28" x14ac:dyDescent="0.25">
      <c r="A2091" t="s">
        <v>1338</v>
      </c>
      <c r="B2091" t="s">
        <v>505</v>
      </c>
      <c r="C2091" t="s">
        <v>506</v>
      </c>
      <c r="D2091" t="s">
        <v>507</v>
      </c>
      <c r="E2091">
        <v>0.2</v>
      </c>
      <c r="F2091">
        <v>1</v>
      </c>
      <c r="G2091">
        <v>296</v>
      </c>
      <c r="H2091">
        <v>1</v>
      </c>
      <c r="I2091">
        <v>20</v>
      </c>
      <c r="J2091" s="168">
        <v>46282</v>
      </c>
      <c r="K2091" s="168">
        <v>46282</v>
      </c>
      <c r="L2091" s="168">
        <v>46293</v>
      </c>
      <c r="M2091" s="168">
        <v>46293</v>
      </c>
      <c r="N2091" t="s">
        <v>477</v>
      </c>
      <c r="O2091" t="s">
        <v>477</v>
      </c>
      <c r="P2091" s="168">
        <v>46282</v>
      </c>
      <c r="Q2091" s="168">
        <v>46282</v>
      </c>
      <c r="R2091" t="s">
        <v>477</v>
      </c>
      <c r="S2091" t="s">
        <v>477</v>
      </c>
      <c r="T2091">
        <v>6</v>
      </c>
      <c r="U2091" t="s">
        <v>1339</v>
      </c>
      <c r="V2091" t="s">
        <v>713</v>
      </c>
      <c r="W2091">
        <v>5170128915</v>
      </c>
      <c r="X2091">
        <v>0</v>
      </c>
      <c r="Z2091" t="s">
        <v>480</v>
      </c>
      <c r="AB2091" t="s">
        <v>489</v>
      </c>
    </row>
    <row r="2092" spans="1:28" x14ac:dyDescent="0.25">
      <c r="A2092" t="s">
        <v>1340</v>
      </c>
      <c r="B2092" t="s">
        <v>474</v>
      </c>
      <c r="C2092" t="s">
        <v>475</v>
      </c>
      <c r="D2092" t="s">
        <v>476</v>
      </c>
      <c r="E2092">
        <v>0</v>
      </c>
      <c r="F2092">
        <v>1</v>
      </c>
      <c r="G2092">
        <v>296</v>
      </c>
      <c r="H2092">
        <v>1</v>
      </c>
      <c r="I2092">
        <v>0</v>
      </c>
      <c r="J2092" s="168">
        <v>46118</v>
      </c>
      <c r="K2092" s="168">
        <v>46118</v>
      </c>
      <c r="L2092" s="168">
        <v>46118</v>
      </c>
      <c r="M2092" s="168">
        <v>46118</v>
      </c>
      <c r="N2092" t="s">
        <v>477</v>
      </c>
      <c r="O2092" t="s">
        <v>477</v>
      </c>
      <c r="P2092" s="168">
        <v>46118</v>
      </c>
      <c r="Q2092" s="168">
        <v>46118</v>
      </c>
      <c r="R2092" t="s">
        <v>477</v>
      </c>
      <c r="S2092" t="s">
        <v>477</v>
      </c>
      <c r="T2092">
        <v>6</v>
      </c>
      <c r="U2092" t="s">
        <v>1341</v>
      </c>
      <c r="V2092" t="s">
        <v>713</v>
      </c>
      <c r="W2092">
        <v>5170128916</v>
      </c>
      <c r="X2092">
        <v>0</v>
      </c>
      <c r="Z2092" t="s">
        <v>480</v>
      </c>
      <c r="AB2092" t="s">
        <v>780</v>
      </c>
    </row>
    <row r="2093" spans="1:28" x14ac:dyDescent="0.25">
      <c r="A2093" t="s">
        <v>1340</v>
      </c>
      <c r="B2093" t="s">
        <v>482</v>
      </c>
      <c r="C2093" t="s">
        <v>490</v>
      </c>
      <c r="D2093" t="s">
        <v>491</v>
      </c>
      <c r="E2093">
        <v>0</v>
      </c>
      <c r="F2093">
        <v>1</v>
      </c>
      <c r="G2093">
        <v>296</v>
      </c>
      <c r="H2093">
        <v>1</v>
      </c>
      <c r="I2093">
        <v>0</v>
      </c>
      <c r="J2093" s="168">
        <v>46136</v>
      </c>
      <c r="K2093" s="168">
        <v>46136</v>
      </c>
      <c r="L2093" s="168">
        <v>46164</v>
      </c>
      <c r="M2093" s="168">
        <v>46164</v>
      </c>
      <c r="N2093" t="s">
        <v>477</v>
      </c>
      <c r="O2093" t="s">
        <v>477</v>
      </c>
      <c r="P2093" s="168">
        <v>46136</v>
      </c>
      <c r="Q2093" s="168">
        <v>46136</v>
      </c>
      <c r="R2093" t="s">
        <v>477</v>
      </c>
      <c r="S2093" t="s">
        <v>477</v>
      </c>
      <c r="T2093">
        <v>6</v>
      </c>
      <c r="U2093" t="s">
        <v>1341</v>
      </c>
      <c r="V2093" t="s">
        <v>713</v>
      </c>
      <c r="W2093">
        <v>5170128917</v>
      </c>
      <c r="X2093">
        <v>0</v>
      </c>
      <c r="Z2093" t="s">
        <v>492</v>
      </c>
      <c r="AB2093" t="s">
        <v>802</v>
      </c>
    </row>
    <row r="2094" spans="1:28" x14ac:dyDescent="0.25">
      <c r="A2094" t="s">
        <v>1340</v>
      </c>
      <c r="B2094" t="s">
        <v>494</v>
      </c>
      <c r="C2094" t="s">
        <v>495</v>
      </c>
      <c r="D2094" t="s">
        <v>496</v>
      </c>
      <c r="E2094">
        <v>0.5</v>
      </c>
      <c r="F2094">
        <v>1</v>
      </c>
      <c r="G2094">
        <v>296</v>
      </c>
      <c r="H2094">
        <v>1</v>
      </c>
      <c r="I2094">
        <v>50</v>
      </c>
      <c r="J2094" s="168">
        <v>46149</v>
      </c>
      <c r="K2094" s="168">
        <v>46149</v>
      </c>
      <c r="L2094" s="168">
        <v>46164</v>
      </c>
      <c r="M2094" s="168">
        <v>46164</v>
      </c>
      <c r="N2094" t="s">
        <v>477</v>
      </c>
      <c r="O2094" t="s">
        <v>477</v>
      </c>
      <c r="P2094" s="168">
        <v>46149</v>
      </c>
      <c r="Q2094" s="168">
        <v>46149</v>
      </c>
      <c r="R2094" t="s">
        <v>477</v>
      </c>
      <c r="S2094" t="s">
        <v>477</v>
      </c>
      <c r="T2094">
        <v>6</v>
      </c>
      <c r="U2094" t="s">
        <v>1341</v>
      </c>
      <c r="V2094" t="s">
        <v>713</v>
      </c>
      <c r="W2094">
        <v>5170128918</v>
      </c>
      <c r="X2094">
        <v>0</v>
      </c>
      <c r="Z2094" t="s">
        <v>492</v>
      </c>
      <c r="AB2094" t="s">
        <v>802</v>
      </c>
    </row>
    <row r="2095" spans="1:28" x14ac:dyDescent="0.25">
      <c r="A2095" t="s">
        <v>1340</v>
      </c>
      <c r="B2095" t="s">
        <v>498</v>
      </c>
      <c r="C2095" t="s">
        <v>499</v>
      </c>
      <c r="D2095" t="s">
        <v>500</v>
      </c>
      <c r="E2095">
        <v>0.2</v>
      </c>
      <c r="F2095">
        <v>1</v>
      </c>
      <c r="G2095">
        <v>296</v>
      </c>
      <c r="H2095">
        <v>1</v>
      </c>
      <c r="I2095">
        <v>20</v>
      </c>
      <c r="J2095" s="168">
        <v>46268</v>
      </c>
      <c r="K2095" s="168">
        <v>46268</v>
      </c>
      <c r="L2095" s="168">
        <v>46282</v>
      </c>
      <c r="M2095" s="168">
        <v>46282</v>
      </c>
      <c r="N2095" t="s">
        <v>477</v>
      </c>
      <c r="O2095" t="s">
        <v>477</v>
      </c>
      <c r="P2095" s="168">
        <v>46191</v>
      </c>
      <c r="Q2095" s="168">
        <v>46191</v>
      </c>
      <c r="R2095" t="s">
        <v>477</v>
      </c>
      <c r="S2095" t="s">
        <v>477</v>
      </c>
      <c r="T2095">
        <v>6</v>
      </c>
      <c r="U2095" t="s">
        <v>1341</v>
      </c>
      <c r="V2095" t="s">
        <v>713</v>
      </c>
      <c r="W2095">
        <v>5170128919</v>
      </c>
      <c r="X2095">
        <v>0</v>
      </c>
      <c r="Z2095" t="s">
        <v>492</v>
      </c>
      <c r="AB2095" t="s">
        <v>572</v>
      </c>
    </row>
    <row r="2096" spans="1:28" x14ac:dyDescent="0.25">
      <c r="A2096" t="s">
        <v>1340</v>
      </c>
      <c r="B2096" t="s">
        <v>502</v>
      </c>
      <c r="C2096" t="s">
        <v>503</v>
      </c>
      <c r="D2096" t="s">
        <v>504</v>
      </c>
      <c r="E2096">
        <v>0.1</v>
      </c>
      <c r="F2096">
        <v>1</v>
      </c>
      <c r="G2096">
        <v>296</v>
      </c>
      <c r="H2096">
        <v>1</v>
      </c>
      <c r="I2096">
        <v>10</v>
      </c>
      <c r="J2096" s="168">
        <v>46268</v>
      </c>
      <c r="K2096" s="168">
        <v>46268</v>
      </c>
      <c r="L2096" s="168">
        <v>46282</v>
      </c>
      <c r="M2096" s="168">
        <v>46282</v>
      </c>
      <c r="N2096" t="s">
        <v>477</v>
      </c>
      <c r="O2096" t="s">
        <v>477</v>
      </c>
      <c r="P2096" s="168">
        <v>46268</v>
      </c>
      <c r="Q2096" s="168">
        <v>46268</v>
      </c>
      <c r="R2096" t="s">
        <v>477</v>
      </c>
      <c r="S2096" t="s">
        <v>477</v>
      </c>
      <c r="T2096">
        <v>6</v>
      </c>
      <c r="U2096" t="s">
        <v>1341</v>
      </c>
      <c r="V2096" t="s">
        <v>713</v>
      </c>
      <c r="W2096">
        <v>5170128920</v>
      </c>
      <c r="X2096">
        <v>0</v>
      </c>
      <c r="Z2096" t="s">
        <v>492</v>
      </c>
      <c r="AB2096" t="s">
        <v>572</v>
      </c>
    </row>
    <row r="2097" spans="1:28" x14ac:dyDescent="0.25">
      <c r="A2097" t="s">
        <v>1340</v>
      </c>
      <c r="B2097" t="s">
        <v>505</v>
      </c>
      <c r="C2097" t="s">
        <v>506</v>
      </c>
      <c r="D2097" t="s">
        <v>507</v>
      </c>
      <c r="E2097">
        <v>0.2</v>
      </c>
      <c r="F2097">
        <v>1</v>
      </c>
      <c r="G2097">
        <v>296</v>
      </c>
      <c r="H2097">
        <v>1</v>
      </c>
      <c r="I2097">
        <v>20</v>
      </c>
      <c r="J2097" s="168">
        <v>46282</v>
      </c>
      <c r="K2097" s="168">
        <v>46282</v>
      </c>
      <c r="L2097" s="168">
        <v>46300</v>
      </c>
      <c r="M2097" s="168">
        <v>46300</v>
      </c>
      <c r="N2097" t="s">
        <v>477</v>
      </c>
      <c r="O2097" t="s">
        <v>477</v>
      </c>
      <c r="P2097" s="168">
        <v>46282</v>
      </c>
      <c r="Q2097" s="168">
        <v>46282</v>
      </c>
      <c r="R2097" t="s">
        <v>477</v>
      </c>
      <c r="S2097" t="s">
        <v>477</v>
      </c>
      <c r="T2097">
        <v>6</v>
      </c>
      <c r="U2097" t="s">
        <v>1341</v>
      </c>
      <c r="V2097" t="s">
        <v>713</v>
      </c>
      <c r="W2097">
        <v>5170128921</v>
      </c>
      <c r="X2097">
        <v>0</v>
      </c>
      <c r="Z2097" t="s">
        <v>480</v>
      </c>
      <c r="AB2097" t="s">
        <v>516</v>
      </c>
    </row>
    <row r="2098" spans="1:28" x14ac:dyDescent="0.25">
      <c r="A2098" t="s">
        <v>1342</v>
      </c>
      <c r="B2098" t="s">
        <v>474</v>
      </c>
      <c r="C2098" t="s">
        <v>475</v>
      </c>
      <c r="D2098" t="s">
        <v>476</v>
      </c>
      <c r="E2098">
        <v>0</v>
      </c>
      <c r="F2098">
        <v>1</v>
      </c>
      <c r="G2098">
        <v>296</v>
      </c>
      <c r="H2098">
        <v>1</v>
      </c>
      <c r="I2098">
        <v>0</v>
      </c>
      <c r="J2098" s="168">
        <v>46132</v>
      </c>
      <c r="K2098" s="168">
        <v>46132</v>
      </c>
      <c r="L2098" s="168">
        <v>46132</v>
      </c>
      <c r="M2098" s="168">
        <v>46132</v>
      </c>
      <c r="N2098" t="s">
        <v>477</v>
      </c>
      <c r="O2098" t="s">
        <v>477</v>
      </c>
      <c r="P2098" s="168">
        <v>46132</v>
      </c>
      <c r="Q2098" s="168">
        <v>46132</v>
      </c>
      <c r="R2098" t="s">
        <v>477</v>
      </c>
      <c r="S2098" t="s">
        <v>477</v>
      </c>
      <c r="T2098">
        <v>6</v>
      </c>
      <c r="U2098" t="s">
        <v>1343</v>
      </c>
      <c r="V2098" t="s">
        <v>713</v>
      </c>
      <c r="W2098">
        <v>5170128922</v>
      </c>
      <c r="X2098">
        <v>0</v>
      </c>
      <c r="Z2098" t="s">
        <v>480</v>
      </c>
      <c r="AB2098" t="s">
        <v>891</v>
      </c>
    </row>
    <row r="2099" spans="1:28" x14ac:dyDescent="0.25">
      <c r="A2099" t="s">
        <v>1342</v>
      </c>
      <c r="B2099" t="s">
        <v>482</v>
      </c>
      <c r="C2099" t="s">
        <v>490</v>
      </c>
      <c r="D2099" t="s">
        <v>491</v>
      </c>
      <c r="E2099">
        <v>0</v>
      </c>
      <c r="F2099">
        <v>1</v>
      </c>
      <c r="G2099">
        <v>296</v>
      </c>
      <c r="H2099">
        <v>1</v>
      </c>
      <c r="I2099">
        <v>0</v>
      </c>
      <c r="J2099" s="168">
        <v>46142</v>
      </c>
      <c r="K2099" s="168">
        <v>46142</v>
      </c>
      <c r="L2099" s="168">
        <v>46157</v>
      </c>
      <c r="M2099" s="168">
        <v>46157</v>
      </c>
      <c r="N2099" t="s">
        <v>477</v>
      </c>
      <c r="O2099" t="s">
        <v>477</v>
      </c>
      <c r="P2099" s="168">
        <v>46142</v>
      </c>
      <c r="Q2099" s="168">
        <v>46142</v>
      </c>
      <c r="R2099" t="s">
        <v>477</v>
      </c>
      <c r="S2099" t="s">
        <v>477</v>
      </c>
      <c r="T2099">
        <v>6</v>
      </c>
      <c r="U2099" t="s">
        <v>1343</v>
      </c>
      <c r="V2099" t="s">
        <v>713</v>
      </c>
      <c r="W2099">
        <v>5170128923</v>
      </c>
      <c r="X2099">
        <v>0</v>
      </c>
      <c r="Z2099" t="s">
        <v>492</v>
      </c>
      <c r="AB2099" t="s">
        <v>761</v>
      </c>
    </row>
    <row r="2100" spans="1:28" x14ac:dyDescent="0.25">
      <c r="A2100" t="s">
        <v>1342</v>
      </c>
      <c r="B2100" t="s">
        <v>494</v>
      </c>
      <c r="C2100" t="s">
        <v>495</v>
      </c>
      <c r="D2100" t="s">
        <v>496</v>
      </c>
      <c r="E2100">
        <v>0.5</v>
      </c>
      <c r="F2100">
        <v>1</v>
      </c>
      <c r="G2100">
        <v>296</v>
      </c>
      <c r="H2100">
        <v>1</v>
      </c>
      <c r="I2100">
        <v>50</v>
      </c>
      <c r="J2100" s="168">
        <v>46154</v>
      </c>
      <c r="K2100" s="168">
        <v>46154</v>
      </c>
      <c r="L2100" s="168">
        <v>46157</v>
      </c>
      <c r="M2100" s="168">
        <v>46157</v>
      </c>
      <c r="N2100" t="s">
        <v>477</v>
      </c>
      <c r="O2100" t="s">
        <v>477</v>
      </c>
      <c r="P2100" s="168">
        <v>46154</v>
      </c>
      <c r="Q2100" s="168">
        <v>46154</v>
      </c>
      <c r="R2100" t="s">
        <v>477</v>
      </c>
      <c r="S2100" t="s">
        <v>477</v>
      </c>
      <c r="T2100">
        <v>6</v>
      </c>
      <c r="U2100" t="s">
        <v>1343</v>
      </c>
      <c r="V2100" t="s">
        <v>713</v>
      </c>
      <c r="W2100">
        <v>5170128924</v>
      </c>
      <c r="X2100">
        <v>0</v>
      </c>
      <c r="Z2100" t="s">
        <v>492</v>
      </c>
      <c r="AB2100" t="s">
        <v>761</v>
      </c>
    </row>
    <row r="2101" spans="1:28" x14ac:dyDescent="0.25">
      <c r="A2101" t="s">
        <v>1342</v>
      </c>
      <c r="B2101" t="s">
        <v>498</v>
      </c>
      <c r="C2101" t="s">
        <v>499</v>
      </c>
      <c r="D2101" t="s">
        <v>500</v>
      </c>
      <c r="E2101">
        <v>0.2</v>
      </c>
      <c r="F2101">
        <v>1</v>
      </c>
      <c r="G2101">
        <v>296</v>
      </c>
      <c r="H2101">
        <v>1</v>
      </c>
      <c r="I2101">
        <v>20</v>
      </c>
      <c r="J2101" s="168">
        <v>46280</v>
      </c>
      <c r="K2101" s="168">
        <v>46280</v>
      </c>
      <c r="L2101" s="168">
        <v>46295</v>
      </c>
      <c r="M2101" s="168">
        <v>46295</v>
      </c>
      <c r="N2101" t="s">
        <v>477</v>
      </c>
      <c r="O2101" t="s">
        <v>477</v>
      </c>
      <c r="P2101" s="168">
        <v>46196</v>
      </c>
      <c r="Q2101" s="168">
        <v>46196</v>
      </c>
      <c r="R2101" t="s">
        <v>477</v>
      </c>
      <c r="S2101" t="s">
        <v>477</v>
      </c>
      <c r="T2101">
        <v>6</v>
      </c>
      <c r="U2101" t="s">
        <v>1343</v>
      </c>
      <c r="V2101" t="s">
        <v>713</v>
      </c>
      <c r="W2101">
        <v>5170128925</v>
      </c>
      <c r="X2101">
        <v>0</v>
      </c>
      <c r="Z2101" t="s">
        <v>492</v>
      </c>
      <c r="AB2101" t="s">
        <v>557</v>
      </c>
    </row>
    <row r="2102" spans="1:28" x14ac:dyDescent="0.25">
      <c r="A2102" t="s">
        <v>1342</v>
      </c>
      <c r="B2102" t="s">
        <v>502</v>
      </c>
      <c r="C2102" t="s">
        <v>503</v>
      </c>
      <c r="D2102" t="s">
        <v>504</v>
      </c>
      <c r="E2102">
        <v>0.1</v>
      </c>
      <c r="F2102">
        <v>1</v>
      </c>
      <c r="G2102">
        <v>296</v>
      </c>
      <c r="H2102">
        <v>1</v>
      </c>
      <c r="I2102">
        <v>10</v>
      </c>
      <c r="J2102" s="168">
        <v>46280</v>
      </c>
      <c r="K2102" s="168">
        <v>46280</v>
      </c>
      <c r="L2102" s="168">
        <v>46295</v>
      </c>
      <c r="M2102" s="168">
        <v>46295</v>
      </c>
      <c r="N2102" t="s">
        <v>477</v>
      </c>
      <c r="O2102" t="s">
        <v>477</v>
      </c>
      <c r="P2102" s="168">
        <v>46280</v>
      </c>
      <c r="Q2102" s="168">
        <v>46280</v>
      </c>
      <c r="R2102" t="s">
        <v>477</v>
      </c>
      <c r="S2102" t="s">
        <v>477</v>
      </c>
      <c r="T2102">
        <v>6</v>
      </c>
      <c r="U2102" t="s">
        <v>1343</v>
      </c>
      <c r="V2102" t="s">
        <v>713</v>
      </c>
      <c r="W2102">
        <v>5170128926</v>
      </c>
      <c r="X2102">
        <v>0</v>
      </c>
      <c r="Z2102" t="s">
        <v>492</v>
      </c>
      <c r="AB2102" t="s">
        <v>557</v>
      </c>
    </row>
    <row r="2103" spans="1:28" x14ac:dyDescent="0.25">
      <c r="A2103" t="s">
        <v>1342</v>
      </c>
      <c r="B2103" t="s">
        <v>505</v>
      </c>
      <c r="C2103" t="s">
        <v>506</v>
      </c>
      <c r="D2103" t="s">
        <v>507</v>
      </c>
      <c r="E2103">
        <v>0.2</v>
      </c>
      <c r="F2103">
        <v>1</v>
      </c>
      <c r="G2103">
        <v>296</v>
      </c>
      <c r="H2103">
        <v>1</v>
      </c>
      <c r="I2103">
        <v>20</v>
      </c>
      <c r="J2103" s="168">
        <v>46294</v>
      </c>
      <c r="K2103" s="168">
        <v>46294</v>
      </c>
      <c r="L2103" s="168">
        <v>46309</v>
      </c>
      <c r="M2103" s="168">
        <v>46309</v>
      </c>
      <c r="N2103" t="s">
        <v>477</v>
      </c>
      <c r="O2103" t="s">
        <v>477</v>
      </c>
      <c r="P2103" s="168">
        <v>46294</v>
      </c>
      <c r="Q2103" s="168">
        <v>46294</v>
      </c>
      <c r="R2103" t="s">
        <v>477</v>
      </c>
      <c r="S2103" t="s">
        <v>477</v>
      </c>
      <c r="T2103">
        <v>6</v>
      </c>
      <c r="U2103" t="s">
        <v>1343</v>
      </c>
      <c r="V2103" t="s">
        <v>713</v>
      </c>
      <c r="W2103">
        <v>5170128927</v>
      </c>
      <c r="X2103">
        <v>0</v>
      </c>
      <c r="Z2103" t="s">
        <v>480</v>
      </c>
      <c r="AB2103" t="s">
        <v>528</v>
      </c>
    </row>
    <row r="2104" spans="1:28" x14ac:dyDescent="0.25">
      <c r="A2104" t="s">
        <v>1344</v>
      </c>
      <c r="B2104" t="s">
        <v>474</v>
      </c>
      <c r="C2104" t="s">
        <v>475</v>
      </c>
      <c r="D2104" t="s">
        <v>476</v>
      </c>
      <c r="E2104">
        <v>0</v>
      </c>
      <c r="F2104">
        <v>1</v>
      </c>
      <c r="G2104">
        <v>377</v>
      </c>
      <c r="H2104">
        <v>1</v>
      </c>
      <c r="I2104">
        <v>0</v>
      </c>
      <c r="J2104" s="168">
        <v>46132</v>
      </c>
      <c r="K2104" s="168">
        <v>46132</v>
      </c>
      <c r="L2104" s="168">
        <v>46132</v>
      </c>
      <c r="M2104" s="168">
        <v>46132</v>
      </c>
      <c r="N2104" t="s">
        <v>477</v>
      </c>
      <c r="O2104" t="s">
        <v>477</v>
      </c>
      <c r="P2104" s="168">
        <v>46132</v>
      </c>
      <c r="Q2104" s="168">
        <v>46132</v>
      </c>
      <c r="R2104" t="s">
        <v>477</v>
      </c>
      <c r="S2104" t="s">
        <v>477</v>
      </c>
      <c r="T2104">
        <v>6</v>
      </c>
      <c r="U2104" t="s">
        <v>1345</v>
      </c>
      <c r="V2104" t="s">
        <v>713</v>
      </c>
      <c r="W2104">
        <v>5170128928</v>
      </c>
      <c r="X2104">
        <v>0</v>
      </c>
      <c r="Z2104" t="s">
        <v>480</v>
      </c>
      <c r="AB2104" t="s">
        <v>891</v>
      </c>
    </row>
    <row r="2105" spans="1:28" x14ac:dyDescent="0.25">
      <c r="A2105" t="s">
        <v>1344</v>
      </c>
      <c r="B2105" t="s">
        <v>482</v>
      </c>
      <c r="C2105" t="s">
        <v>490</v>
      </c>
      <c r="D2105" t="s">
        <v>491</v>
      </c>
      <c r="E2105">
        <v>0</v>
      </c>
      <c r="F2105">
        <v>1</v>
      </c>
      <c r="G2105">
        <v>377</v>
      </c>
      <c r="H2105">
        <v>1</v>
      </c>
      <c r="I2105">
        <v>0</v>
      </c>
      <c r="J2105" s="168">
        <v>46197</v>
      </c>
      <c r="K2105" s="168">
        <v>46197</v>
      </c>
      <c r="L2105" s="168">
        <v>46198</v>
      </c>
      <c r="M2105" s="168">
        <v>46198</v>
      </c>
      <c r="N2105" t="s">
        <v>477</v>
      </c>
      <c r="O2105" t="s">
        <v>477</v>
      </c>
      <c r="P2105" s="168">
        <v>46197</v>
      </c>
      <c r="Q2105" s="168">
        <v>46197</v>
      </c>
      <c r="R2105" t="s">
        <v>477</v>
      </c>
      <c r="S2105" t="s">
        <v>477</v>
      </c>
      <c r="T2105">
        <v>6</v>
      </c>
      <c r="U2105" t="s">
        <v>1345</v>
      </c>
      <c r="V2105" t="s">
        <v>713</v>
      </c>
      <c r="W2105">
        <v>5170128929</v>
      </c>
      <c r="X2105">
        <v>0</v>
      </c>
      <c r="Z2105" t="s">
        <v>492</v>
      </c>
      <c r="AB2105" t="s">
        <v>1200</v>
      </c>
    </row>
    <row r="2106" spans="1:28" x14ac:dyDescent="0.25">
      <c r="A2106" t="s">
        <v>1344</v>
      </c>
      <c r="B2106" t="s">
        <v>494</v>
      </c>
      <c r="C2106" t="s">
        <v>495</v>
      </c>
      <c r="D2106" t="s">
        <v>496</v>
      </c>
      <c r="E2106">
        <v>0.5</v>
      </c>
      <c r="F2106">
        <v>1</v>
      </c>
      <c r="G2106">
        <v>377</v>
      </c>
      <c r="H2106">
        <v>1</v>
      </c>
      <c r="I2106">
        <v>50</v>
      </c>
      <c r="J2106" s="168">
        <v>46206</v>
      </c>
      <c r="K2106" s="168">
        <v>46206</v>
      </c>
      <c r="L2106" s="168">
        <v>46198</v>
      </c>
      <c r="M2106" s="168">
        <v>46198</v>
      </c>
      <c r="N2106" t="s">
        <v>477</v>
      </c>
      <c r="O2106" t="s">
        <v>477</v>
      </c>
      <c r="P2106" s="168">
        <v>46206</v>
      </c>
      <c r="Q2106" s="168">
        <v>46206</v>
      </c>
      <c r="R2106" t="s">
        <v>477</v>
      </c>
      <c r="S2106" t="s">
        <v>477</v>
      </c>
      <c r="T2106">
        <v>6</v>
      </c>
      <c r="U2106" t="s">
        <v>1345</v>
      </c>
      <c r="V2106" t="s">
        <v>713</v>
      </c>
      <c r="W2106">
        <v>5170128930</v>
      </c>
      <c r="X2106">
        <v>0</v>
      </c>
      <c r="Z2106" t="s">
        <v>492</v>
      </c>
      <c r="AB2106" t="s">
        <v>1200</v>
      </c>
    </row>
    <row r="2107" spans="1:28" x14ac:dyDescent="0.25">
      <c r="A2107" t="s">
        <v>1344</v>
      </c>
      <c r="B2107" t="s">
        <v>498</v>
      </c>
      <c r="C2107" t="s">
        <v>499</v>
      </c>
      <c r="D2107" t="s">
        <v>500</v>
      </c>
      <c r="E2107">
        <v>0.2</v>
      </c>
      <c r="F2107">
        <v>1</v>
      </c>
      <c r="G2107">
        <v>377</v>
      </c>
      <c r="H2107">
        <v>1</v>
      </c>
      <c r="I2107">
        <v>20</v>
      </c>
      <c r="J2107" s="168">
        <v>46269</v>
      </c>
      <c r="K2107" s="168">
        <v>46269</v>
      </c>
      <c r="L2107" s="168">
        <v>46225</v>
      </c>
      <c r="M2107" s="168">
        <v>46225</v>
      </c>
      <c r="N2107" t="s">
        <v>477</v>
      </c>
      <c r="O2107" t="s">
        <v>477</v>
      </c>
      <c r="P2107" s="168">
        <v>46227</v>
      </c>
      <c r="Q2107" s="168">
        <v>46227</v>
      </c>
      <c r="R2107" t="s">
        <v>477</v>
      </c>
      <c r="S2107" t="s">
        <v>477</v>
      </c>
      <c r="T2107">
        <v>6</v>
      </c>
      <c r="U2107" t="s">
        <v>1345</v>
      </c>
      <c r="V2107" t="s">
        <v>713</v>
      </c>
      <c r="W2107">
        <v>5170128931</v>
      </c>
      <c r="X2107">
        <v>0</v>
      </c>
      <c r="Z2107" t="s">
        <v>492</v>
      </c>
      <c r="AB2107" t="s">
        <v>840</v>
      </c>
    </row>
    <row r="2108" spans="1:28" x14ac:dyDescent="0.25">
      <c r="A2108" t="s">
        <v>1344</v>
      </c>
      <c r="B2108" t="s">
        <v>502</v>
      </c>
      <c r="C2108" t="s">
        <v>503</v>
      </c>
      <c r="D2108" t="s">
        <v>504</v>
      </c>
      <c r="E2108">
        <v>0.1</v>
      </c>
      <c r="F2108">
        <v>1</v>
      </c>
      <c r="G2108">
        <v>377</v>
      </c>
      <c r="H2108">
        <v>1</v>
      </c>
      <c r="I2108">
        <v>10</v>
      </c>
      <c r="J2108" s="168">
        <v>46269</v>
      </c>
      <c r="K2108" s="168">
        <v>46269</v>
      </c>
      <c r="L2108" s="168">
        <v>46225</v>
      </c>
      <c r="M2108" s="168">
        <v>46225</v>
      </c>
      <c r="N2108" t="s">
        <v>477</v>
      </c>
      <c r="O2108" t="s">
        <v>477</v>
      </c>
      <c r="P2108" s="168">
        <v>46269</v>
      </c>
      <c r="Q2108" s="168">
        <v>46269</v>
      </c>
      <c r="R2108" t="s">
        <v>477</v>
      </c>
      <c r="S2108" t="s">
        <v>477</v>
      </c>
      <c r="T2108">
        <v>6</v>
      </c>
      <c r="U2108" t="s">
        <v>1345</v>
      </c>
      <c r="V2108" t="s">
        <v>713</v>
      </c>
      <c r="W2108">
        <v>5170128932</v>
      </c>
      <c r="X2108">
        <v>0</v>
      </c>
      <c r="Z2108" t="s">
        <v>492</v>
      </c>
      <c r="AB2108" t="s">
        <v>840</v>
      </c>
    </row>
    <row r="2109" spans="1:28" x14ac:dyDescent="0.25">
      <c r="A2109" t="s">
        <v>1344</v>
      </c>
      <c r="B2109" t="s">
        <v>505</v>
      </c>
      <c r="C2109" t="s">
        <v>506</v>
      </c>
      <c r="D2109" t="s">
        <v>507</v>
      </c>
      <c r="E2109">
        <v>0.2</v>
      </c>
      <c r="F2109">
        <v>1</v>
      </c>
      <c r="G2109">
        <v>377</v>
      </c>
      <c r="H2109">
        <v>1</v>
      </c>
      <c r="I2109">
        <v>20</v>
      </c>
      <c r="J2109" s="168">
        <v>46262</v>
      </c>
      <c r="K2109" s="168">
        <v>46262</v>
      </c>
      <c r="L2109" s="168">
        <v>46241</v>
      </c>
      <c r="M2109" s="168">
        <v>46241</v>
      </c>
      <c r="N2109" t="s">
        <v>477</v>
      </c>
      <c r="O2109" t="s">
        <v>477</v>
      </c>
      <c r="P2109" s="168">
        <v>46262</v>
      </c>
      <c r="Q2109" s="168">
        <v>46262</v>
      </c>
      <c r="R2109" t="s">
        <v>477</v>
      </c>
      <c r="S2109" t="s">
        <v>477</v>
      </c>
      <c r="T2109">
        <v>6</v>
      </c>
      <c r="U2109" t="s">
        <v>1345</v>
      </c>
      <c r="V2109" t="s">
        <v>713</v>
      </c>
      <c r="W2109">
        <v>5170128933</v>
      </c>
      <c r="X2109">
        <v>0</v>
      </c>
      <c r="Z2109" t="s">
        <v>480</v>
      </c>
      <c r="AB2109" t="s">
        <v>688</v>
      </c>
    </row>
    <row r="2110" spans="1:28" x14ac:dyDescent="0.25">
      <c r="A2110" t="s">
        <v>1346</v>
      </c>
      <c r="B2110" t="s">
        <v>474</v>
      </c>
      <c r="C2110" t="s">
        <v>475</v>
      </c>
      <c r="D2110" t="s">
        <v>476</v>
      </c>
      <c r="E2110">
        <v>0</v>
      </c>
      <c r="F2110">
        <v>1</v>
      </c>
      <c r="G2110">
        <v>165</v>
      </c>
      <c r="H2110">
        <v>1</v>
      </c>
      <c r="I2110">
        <v>0</v>
      </c>
      <c r="J2110" s="168">
        <v>46234</v>
      </c>
      <c r="K2110" s="168">
        <v>46234</v>
      </c>
      <c r="L2110" s="168">
        <v>46111</v>
      </c>
      <c r="M2110" s="168">
        <v>46111</v>
      </c>
      <c r="N2110" t="s">
        <v>477</v>
      </c>
      <c r="O2110" t="s">
        <v>477</v>
      </c>
      <c r="P2110" s="168">
        <v>46234</v>
      </c>
      <c r="Q2110" s="168">
        <v>46234</v>
      </c>
      <c r="R2110" t="s">
        <v>477</v>
      </c>
      <c r="S2110" t="s">
        <v>477</v>
      </c>
      <c r="T2110">
        <v>6</v>
      </c>
      <c r="U2110" t="s">
        <v>1347</v>
      </c>
      <c r="V2110" t="s">
        <v>1348</v>
      </c>
      <c r="W2110">
        <v>5170128436</v>
      </c>
      <c r="X2110">
        <v>0</v>
      </c>
      <c r="Z2110" t="s">
        <v>480</v>
      </c>
      <c r="AB2110" t="s">
        <v>746</v>
      </c>
    </row>
    <row r="2111" spans="1:28" x14ac:dyDescent="0.25">
      <c r="A2111" t="s">
        <v>1346</v>
      </c>
      <c r="B2111" t="s">
        <v>482</v>
      </c>
      <c r="C2111" t="s">
        <v>490</v>
      </c>
      <c r="D2111" t="s">
        <v>491</v>
      </c>
      <c r="E2111">
        <v>0</v>
      </c>
      <c r="F2111">
        <v>1</v>
      </c>
      <c r="G2111">
        <v>165</v>
      </c>
      <c r="H2111">
        <v>1</v>
      </c>
      <c r="I2111">
        <v>0</v>
      </c>
      <c r="J2111" s="168">
        <v>46241</v>
      </c>
      <c r="K2111" s="168">
        <v>46241</v>
      </c>
      <c r="L2111" s="168">
        <v>46120</v>
      </c>
      <c r="M2111" s="168">
        <v>46120</v>
      </c>
      <c r="N2111" t="s">
        <v>477</v>
      </c>
      <c r="O2111" t="s">
        <v>477</v>
      </c>
      <c r="P2111" s="168">
        <v>46241</v>
      </c>
      <c r="Q2111" s="168">
        <v>46241</v>
      </c>
      <c r="R2111" t="s">
        <v>477</v>
      </c>
      <c r="S2111" t="s">
        <v>477</v>
      </c>
      <c r="T2111">
        <v>6</v>
      </c>
      <c r="U2111" t="s">
        <v>1347</v>
      </c>
      <c r="V2111" t="s">
        <v>1348</v>
      </c>
      <c r="W2111">
        <v>5170128437</v>
      </c>
      <c r="X2111">
        <v>0</v>
      </c>
      <c r="Z2111" t="s">
        <v>492</v>
      </c>
      <c r="AB2111" t="s">
        <v>871</v>
      </c>
    </row>
    <row r="2112" spans="1:28" x14ac:dyDescent="0.25">
      <c r="A2112" t="s">
        <v>1346</v>
      </c>
      <c r="B2112" t="s">
        <v>494</v>
      </c>
      <c r="C2112" t="s">
        <v>495</v>
      </c>
      <c r="D2112" t="s">
        <v>496</v>
      </c>
      <c r="E2112">
        <v>0.5</v>
      </c>
      <c r="F2112">
        <v>1</v>
      </c>
      <c r="G2112">
        <v>165</v>
      </c>
      <c r="H2112">
        <v>1</v>
      </c>
      <c r="I2112">
        <v>50</v>
      </c>
      <c r="J2112" s="168">
        <v>46247</v>
      </c>
      <c r="K2112" s="168">
        <v>46247</v>
      </c>
      <c r="L2112" s="168">
        <v>46147</v>
      </c>
      <c r="M2112" s="168">
        <v>46147</v>
      </c>
      <c r="N2112" t="s">
        <v>477</v>
      </c>
      <c r="O2112" t="s">
        <v>477</v>
      </c>
      <c r="P2112" s="168">
        <v>46247</v>
      </c>
      <c r="Q2112" s="168">
        <v>46247</v>
      </c>
      <c r="R2112" t="s">
        <v>477</v>
      </c>
      <c r="S2112" t="s">
        <v>477</v>
      </c>
      <c r="T2112">
        <v>6</v>
      </c>
      <c r="U2112" t="s">
        <v>1347</v>
      </c>
      <c r="V2112" t="s">
        <v>1348</v>
      </c>
      <c r="W2112">
        <v>5170128438</v>
      </c>
      <c r="X2112">
        <v>0</v>
      </c>
      <c r="Z2112" t="s">
        <v>492</v>
      </c>
      <c r="AB2112" t="s">
        <v>1349</v>
      </c>
    </row>
    <row r="2113" spans="1:28" x14ac:dyDescent="0.25">
      <c r="A2113" t="s">
        <v>1346</v>
      </c>
      <c r="B2113" t="s">
        <v>498</v>
      </c>
      <c r="C2113" t="s">
        <v>499</v>
      </c>
      <c r="D2113" t="s">
        <v>500</v>
      </c>
      <c r="E2113">
        <v>0.2</v>
      </c>
      <c r="F2113">
        <v>1</v>
      </c>
      <c r="G2113">
        <v>165</v>
      </c>
      <c r="H2113">
        <v>1</v>
      </c>
      <c r="I2113">
        <v>20</v>
      </c>
      <c r="J2113" s="168">
        <v>46317</v>
      </c>
      <c r="K2113" s="168">
        <v>46317</v>
      </c>
      <c r="L2113" s="168">
        <v>46192</v>
      </c>
      <c r="M2113" s="168">
        <v>46192</v>
      </c>
      <c r="N2113" t="s">
        <v>477</v>
      </c>
      <c r="O2113" t="s">
        <v>477</v>
      </c>
      <c r="P2113" s="168">
        <v>46317</v>
      </c>
      <c r="Q2113" s="168">
        <v>46317</v>
      </c>
      <c r="R2113" t="s">
        <v>477</v>
      </c>
      <c r="S2113" t="s">
        <v>477</v>
      </c>
      <c r="T2113">
        <v>6</v>
      </c>
      <c r="U2113" t="s">
        <v>1347</v>
      </c>
      <c r="V2113" t="s">
        <v>1348</v>
      </c>
      <c r="W2113">
        <v>5170128439</v>
      </c>
      <c r="X2113">
        <v>0</v>
      </c>
      <c r="Z2113" t="s">
        <v>492</v>
      </c>
      <c r="AB2113" t="s">
        <v>513</v>
      </c>
    </row>
    <row r="2114" spans="1:28" x14ac:dyDescent="0.25">
      <c r="A2114" t="s">
        <v>1346</v>
      </c>
      <c r="B2114" t="s">
        <v>502</v>
      </c>
      <c r="C2114" t="s">
        <v>503</v>
      </c>
      <c r="D2114" t="s">
        <v>504</v>
      </c>
      <c r="E2114">
        <v>0.1</v>
      </c>
      <c r="F2114">
        <v>1</v>
      </c>
      <c r="G2114">
        <v>165</v>
      </c>
      <c r="H2114">
        <v>1</v>
      </c>
      <c r="I2114">
        <v>10</v>
      </c>
      <c r="J2114" s="168">
        <v>46345</v>
      </c>
      <c r="K2114" s="168">
        <v>46345</v>
      </c>
      <c r="L2114" s="168">
        <v>46304</v>
      </c>
      <c r="M2114" s="168">
        <v>46304</v>
      </c>
      <c r="N2114" t="s">
        <v>477</v>
      </c>
      <c r="O2114" t="s">
        <v>477</v>
      </c>
      <c r="P2114" s="168">
        <v>46345</v>
      </c>
      <c r="Q2114" s="168">
        <v>46345</v>
      </c>
      <c r="R2114" t="s">
        <v>477</v>
      </c>
      <c r="S2114" t="s">
        <v>477</v>
      </c>
      <c r="T2114">
        <v>6</v>
      </c>
      <c r="U2114" t="s">
        <v>1347</v>
      </c>
      <c r="V2114" t="s">
        <v>1348</v>
      </c>
      <c r="W2114">
        <v>5170128440</v>
      </c>
      <c r="X2114">
        <v>0</v>
      </c>
      <c r="Z2114" t="s">
        <v>492</v>
      </c>
      <c r="AB2114" t="s">
        <v>497</v>
      </c>
    </row>
    <row r="2115" spans="1:28" x14ac:dyDescent="0.25">
      <c r="A2115" t="s">
        <v>1346</v>
      </c>
      <c r="B2115" t="s">
        <v>505</v>
      </c>
      <c r="C2115" t="s">
        <v>506</v>
      </c>
      <c r="D2115" t="s">
        <v>507</v>
      </c>
      <c r="E2115">
        <v>0.2</v>
      </c>
      <c r="F2115">
        <v>1</v>
      </c>
      <c r="G2115">
        <v>165</v>
      </c>
      <c r="H2115">
        <v>0</v>
      </c>
      <c r="I2115">
        <v>0</v>
      </c>
      <c r="J2115" s="168">
        <v>46359</v>
      </c>
      <c r="K2115" s="168">
        <v>46359</v>
      </c>
      <c r="L2115" t="s">
        <v>477</v>
      </c>
      <c r="M2115" t="s">
        <v>477</v>
      </c>
      <c r="N2115" t="s">
        <v>477</v>
      </c>
      <c r="O2115" t="s">
        <v>477</v>
      </c>
      <c r="P2115" s="168">
        <v>46359</v>
      </c>
      <c r="Q2115" s="168">
        <v>46359</v>
      </c>
      <c r="R2115" t="s">
        <v>477</v>
      </c>
      <c r="S2115" t="s">
        <v>477</v>
      </c>
      <c r="T2115">
        <v>6</v>
      </c>
      <c r="U2115" t="s">
        <v>1347</v>
      </c>
      <c r="V2115" t="s">
        <v>1348</v>
      </c>
      <c r="W2115">
        <v>5170128441</v>
      </c>
      <c r="X2115">
        <v>0</v>
      </c>
      <c r="Z2115" t="s">
        <v>480</v>
      </c>
      <c r="AB2115" t="s">
        <v>501</v>
      </c>
    </row>
    <row r="2116" spans="1:28" x14ac:dyDescent="0.25">
      <c r="A2116" t="s">
        <v>1350</v>
      </c>
      <c r="B2116" t="s">
        <v>474</v>
      </c>
      <c r="C2116" t="s">
        <v>475</v>
      </c>
      <c r="D2116" t="s">
        <v>476</v>
      </c>
      <c r="E2116">
        <v>0</v>
      </c>
      <c r="F2116">
        <v>1</v>
      </c>
      <c r="G2116">
        <v>139</v>
      </c>
      <c r="H2116">
        <v>1</v>
      </c>
      <c r="I2116">
        <v>0</v>
      </c>
      <c r="J2116" s="168">
        <v>46139</v>
      </c>
      <c r="K2116" s="168">
        <v>46139</v>
      </c>
      <c r="L2116" s="168">
        <v>46125</v>
      </c>
      <c r="M2116" s="168">
        <v>46125</v>
      </c>
      <c r="N2116" t="s">
        <v>477</v>
      </c>
      <c r="O2116" t="s">
        <v>477</v>
      </c>
      <c r="P2116" s="168">
        <v>46139</v>
      </c>
      <c r="Q2116" s="168">
        <v>46139</v>
      </c>
      <c r="R2116" t="s">
        <v>477</v>
      </c>
      <c r="S2116" t="s">
        <v>477</v>
      </c>
      <c r="T2116">
        <v>6</v>
      </c>
      <c r="U2116" t="s">
        <v>1351</v>
      </c>
      <c r="V2116" t="s">
        <v>1348</v>
      </c>
      <c r="W2116">
        <v>5170128442</v>
      </c>
      <c r="X2116">
        <v>0</v>
      </c>
      <c r="Z2116" t="s">
        <v>480</v>
      </c>
      <c r="AB2116" t="s">
        <v>765</v>
      </c>
    </row>
    <row r="2117" spans="1:28" x14ac:dyDescent="0.25">
      <c r="A2117" t="s">
        <v>1350</v>
      </c>
      <c r="B2117" t="s">
        <v>482</v>
      </c>
      <c r="C2117" t="s">
        <v>490</v>
      </c>
      <c r="D2117" t="s">
        <v>491</v>
      </c>
      <c r="E2117">
        <v>0</v>
      </c>
      <c r="F2117">
        <v>1</v>
      </c>
      <c r="G2117">
        <v>139</v>
      </c>
      <c r="H2117">
        <v>1</v>
      </c>
      <c r="I2117">
        <v>0</v>
      </c>
      <c r="J2117" s="168">
        <v>46150</v>
      </c>
      <c r="K2117" s="168">
        <v>46150</v>
      </c>
      <c r="L2117" s="168">
        <v>46138</v>
      </c>
      <c r="M2117" s="168">
        <v>46138</v>
      </c>
      <c r="N2117" t="s">
        <v>477</v>
      </c>
      <c r="O2117" t="s">
        <v>477</v>
      </c>
      <c r="P2117" s="168">
        <v>46150</v>
      </c>
      <c r="Q2117" s="168">
        <v>46150</v>
      </c>
      <c r="R2117" t="s">
        <v>477</v>
      </c>
      <c r="S2117" t="s">
        <v>477</v>
      </c>
      <c r="T2117">
        <v>6</v>
      </c>
      <c r="U2117" t="s">
        <v>1351</v>
      </c>
      <c r="V2117" t="s">
        <v>1348</v>
      </c>
      <c r="W2117">
        <v>5170128443</v>
      </c>
      <c r="X2117">
        <v>0</v>
      </c>
      <c r="Z2117" t="s">
        <v>492</v>
      </c>
      <c r="AB2117" t="s">
        <v>883</v>
      </c>
    </row>
    <row r="2118" spans="1:28" x14ac:dyDescent="0.25">
      <c r="A2118" t="s">
        <v>1350</v>
      </c>
      <c r="B2118" t="s">
        <v>494</v>
      </c>
      <c r="C2118" t="s">
        <v>495</v>
      </c>
      <c r="D2118" t="s">
        <v>496</v>
      </c>
      <c r="E2118">
        <v>0.5</v>
      </c>
      <c r="F2118">
        <v>1</v>
      </c>
      <c r="G2118">
        <v>139</v>
      </c>
      <c r="H2118">
        <v>1</v>
      </c>
      <c r="I2118">
        <v>50</v>
      </c>
      <c r="J2118" s="168">
        <v>46164</v>
      </c>
      <c r="K2118" s="168">
        <v>46164</v>
      </c>
      <c r="L2118" s="168">
        <v>46150</v>
      </c>
      <c r="M2118" s="168">
        <v>46150</v>
      </c>
      <c r="N2118" t="s">
        <v>477</v>
      </c>
      <c r="O2118" t="s">
        <v>477</v>
      </c>
      <c r="P2118" s="168">
        <v>46164</v>
      </c>
      <c r="Q2118" s="168">
        <v>46164</v>
      </c>
      <c r="R2118" t="s">
        <v>477</v>
      </c>
      <c r="S2118" t="s">
        <v>477</v>
      </c>
      <c r="T2118">
        <v>6</v>
      </c>
      <c r="U2118" t="s">
        <v>1351</v>
      </c>
      <c r="V2118" t="s">
        <v>1348</v>
      </c>
      <c r="W2118">
        <v>5170128444</v>
      </c>
      <c r="X2118">
        <v>0</v>
      </c>
      <c r="Z2118" t="s">
        <v>492</v>
      </c>
      <c r="AB2118" t="s">
        <v>884</v>
      </c>
    </row>
    <row r="2119" spans="1:28" x14ac:dyDescent="0.25">
      <c r="A2119" t="s">
        <v>1350</v>
      </c>
      <c r="B2119" t="s">
        <v>498</v>
      </c>
      <c r="C2119" t="s">
        <v>499</v>
      </c>
      <c r="D2119" t="s">
        <v>500</v>
      </c>
      <c r="E2119">
        <v>0.2</v>
      </c>
      <c r="F2119">
        <v>1</v>
      </c>
      <c r="G2119">
        <v>139</v>
      </c>
      <c r="H2119">
        <v>1</v>
      </c>
      <c r="I2119">
        <v>20</v>
      </c>
      <c r="J2119" s="168">
        <v>46220</v>
      </c>
      <c r="K2119" s="168">
        <v>46220</v>
      </c>
      <c r="L2119" s="168">
        <v>46198</v>
      </c>
      <c r="M2119" s="168">
        <v>46198</v>
      </c>
      <c r="N2119" t="s">
        <v>477</v>
      </c>
      <c r="O2119" t="s">
        <v>477</v>
      </c>
      <c r="P2119" s="168">
        <v>46192</v>
      </c>
      <c r="Q2119" s="168">
        <v>46192</v>
      </c>
      <c r="R2119" t="s">
        <v>477</v>
      </c>
      <c r="S2119" t="s">
        <v>477</v>
      </c>
      <c r="T2119">
        <v>6</v>
      </c>
      <c r="U2119" t="s">
        <v>1351</v>
      </c>
      <c r="V2119" t="s">
        <v>1348</v>
      </c>
      <c r="W2119">
        <v>5170128445</v>
      </c>
      <c r="X2119">
        <v>0</v>
      </c>
      <c r="Z2119" t="s">
        <v>492</v>
      </c>
      <c r="AB2119" t="s">
        <v>1200</v>
      </c>
    </row>
    <row r="2120" spans="1:28" x14ac:dyDescent="0.25">
      <c r="A2120" t="s">
        <v>1350</v>
      </c>
      <c r="B2120" t="s">
        <v>502</v>
      </c>
      <c r="C2120" t="s">
        <v>503</v>
      </c>
      <c r="D2120" t="s">
        <v>504</v>
      </c>
      <c r="E2120">
        <v>0.1</v>
      </c>
      <c r="F2120">
        <v>1</v>
      </c>
      <c r="G2120">
        <v>139</v>
      </c>
      <c r="H2120">
        <v>1</v>
      </c>
      <c r="I2120">
        <v>10</v>
      </c>
      <c r="J2120" s="168">
        <v>46220</v>
      </c>
      <c r="K2120" s="168">
        <v>46220</v>
      </c>
      <c r="L2120" s="168">
        <v>46198</v>
      </c>
      <c r="M2120" s="168">
        <v>46198</v>
      </c>
      <c r="N2120" t="s">
        <v>477</v>
      </c>
      <c r="O2120" t="s">
        <v>477</v>
      </c>
      <c r="P2120" s="168">
        <v>46220</v>
      </c>
      <c r="Q2120" s="168">
        <v>46220</v>
      </c>
      <c r="R2120" t="s">
        <v>477</v>
      </c>
      <c r="S2120" t="s">
        <v>477</v>
      </c>
      <c r="T2120">
        <v>6</v>
      </c>
      <c r="U2120" t="s">
        <v>1351</v>
      </c>
      <c r="V2120" t="s">
        <v>1348</v>
      </c>
      <c r="W2120">
        <v>5170128446</v>
      </c>
      <c r="X2120">
        <v>0</v>
      </c>
      <c r="Z2120" t="s">
        <v>492</v>
      </c>
      <c r="AB2120" t="s">
        <v>1200</v>
      </c>
    </row>
    <row r="2121" spans="1:28" x14ac:dyDescent="0.25">
      <c r="A2121" t="s">
        <v>1350</v>
      </c>
      <c r="B2121" t="s">
        <v>505</v>
      </c>
      <c r="C2121" t="s">
        <v>506</v>
      </c>
      <c r="D2121" t="s">
        <v>507</v>
      </c>
      <c r="E2121">
        <v>0.2</v>
      </c>
      <c r="F2121">
        <v>1</v>
      </c>
      <c r="G2121">
        <v>139</v>
      </c>
      <c r="H2121">
        <v>1</v>
      </c>
      <c r="I2121">
        <v>20</v>
      </c>
      <c r="J2121" s="168">
        <v>46234</v>
      </c>
      <c r="K2121" s="168">
        <v>46234</v>
      </c>
      <c r="L2121" s="168">
        <v>46252</v>
      </c>
      <c r="M2121" s="168">
        <v>46252</v>
      </c>
      <c r="N2121" t="s">
        <v>477</v>
      </c>
      <c r="O2121" t="s">
        <v>477</v>
      </c>
      <c r="P2121" s="168">
        <v>46234</v>
      </c>
      <c r="Q2121" s="168">
        <v>46234</v>
      </c>
      <c r="R2121" t="s">
        <v>477</v>
      </c>
      <c r="S2121" t="s">
        <v>477</v>
      </c>
      <c r="T2121">
        <v>6</v>
      </c>
      <c r="U2121" t="s">
        <v>1351</v>
      </c>
      <c r="V2121" t="s">
        <v>1348</v>
      </c>
      <c r="W2121">
        <v>5170128447</v>
      </c>
      <c r="X2121">
        <v>0</v>
      </c>
      <c r="Z2121" t="s">
        <v>480</v>
      </c>
      <c r="AB2121" t="s">
        <v>791</v>
      </c>
    </row>
    <row r="2122" spans="1:28" x14ac:dyDescent="0.25">
      <c r="A2122" t="s">
        <v>1352</v>
      </c>
      <c r="B2122" t="s">
        <v>474</v>
      </c>
      <c r="C2122" t="s">
        <v>475</v>
      </c>
      <c r="D2122" t="s">
        <v>476</v>
      </c>
      <c r="E2122">
        <v>0</v>
      </c>
      <c r="F2122">
        <v>1</v>
      </c>
      <c r="G2122">
        <v>80</v>
      </c>
      <c r="H2122">
        <v>1</v>
      </c>
      <c r="I2122">
        <v>0</v>
      </c>
      <c r="J2122" s="168">
        <v>46230</v>
      </c>
      <c r="K2122" s="168">
        <v>46230</v>
      </c>
      <c r="L2122" s="168">
        <v>46125</v>
      </c>
      <c r="M2122" s="168">
        <v>46125</v>
      </c>
      <c r="N2122" t="s">
        <v>477</v>
      </c>
      <c r="O2122" t="s">
        <v>477</v>
      </c>
      <c r="P2122" s="168">
        <v>46230</v>
      </c>
      <c r="Q2122" s="168">
        <v>46230</v>
      </c>
      <c r="R2122" t="s">
        <v>477</v>
      </c>
      <c r="S2122" t="s">
        <v>477</v>
      </c>
      <c r="T2122">
        <v>6</v>
      </c>
      <c r="U2122" t="s">
        <v>1353</v>
      </c>
      <c r="V2122" t="s">
        <v>1348</v>
      </c>
      <c r="W2122">
        <v>5170128448</v>
      </c>
      <c r="X2122">
        <v>0</v>
      </c>
      <c r="Z2122" t="s">
        <v>480</v>
      </c>
      <c r="AB2122" t="s">
        <v>765</v>
      </c>
    </row>
    <row r="2123" spans="1:28" x14ac:dyDescent="0.25">
      <c r="A2123" t="s">
        <v>1352</v>
      </c>
      <c r="B2123" t="s">
        <v>482</v>
      </c>
      <c r="C2123" t="s">
        <v>490</v>
      </c>
      <c r="D2123" t="s">
        <v>491</v>
      </c>
      <c r="E2123">
        <v>0</v>
      </c>
      <c r="F2123">
        <v>1</v>
      </c>
      <c r="G2123">
        <v>80</v>
      </c>
      <c r="H2123">
        <v>1</v>
      </c>
      <c r="I2123">
        <v>0</v>
      </c>
      <c r="J2123" s="168">
        <v>46241</v>
      </c>
      <c r="K2123" s="168">
        <v>46241</v>
      </c>
      <c r="L2123" s="168">
        <v>46138</v>
      </c>
      <c r="M2123" s="168">
        <v>46138</v>
      </c>
      <c r="N2123" t="s">
        <v>477</v>
      </c>
      <c r="O2123" t="s">
        <v>477</v>
      </c>
      <c r="P2123" s="168">
        <v>46241</v>
      </c>
      <c r="Q2123" s="168">
        <v>46241</v>
      </c>
      <c r="R2123" t="s">
        <v>477</v>
      </c>
      <c r="S2123" t="s">
        <v>477</v>
      </c>
      <c r="T2123">
        <v>6</v>
      </c>
      <c r="U2123" t="s">
        <v>1353</v>
      </c>
      <c r="V2123" t="s">
        <v>1348</v>
      </c>
      <c r="W2123">
        <v>5170128449</v>
      </c>
      <c r="X2123">
        <v>0</v>
      </c>
      <c r="Z2123" t="s">
        <v>492</v>
      </c>
      <c r="AB2123" t="s">
        <v>883</v>
      </c>
    </row>
    <row r="2124" spans="1:28" x14ac:dyDescent="0.25">
      <c r="A2124" t="s">
        <v>1352</v>
      </c>
      <c r="B2124" t="s">
        <v>494</v>
      </c>
      <c r="C2124" t="s">
        <v>495</v>
      </c>
      <c r="D2124" t="s">
        <v>496</v>
      </c>
      <c r="E2124">
        <v>0.5</v>
      </c>
      <c r="F2124">
        <v>1</v>
      </c>
      <c r="G2124">
        <v>80</v>
      </c>
      <c r="H2124">
        <v>1</v>
      </c>
      <c r="I2124">
        <v>50</v>
      </c>
      <c r="J2124" s="168">
        <v>46247</v>
      </c>
      <c r="K2124" s="168">
        <v>46247</v>
      </c>
      <c r="L2124" s="168">
        <v>46183</v>
      </c>
      <c r="M2124" s="168">
        <v>46183</v>
      </c>
      <c r="N2124" t="s">
        <v>477</v>
      </c>
      <c r="O2124" t="s">
        <v>477</v>
      </c>
      <c r="P2124" s="168">
        <v>46247</v>
      </c>
      <c r="Q2124" s="168">
        <v>46247</v>
      </c>
      <c r="R2124" t="s">
        <v>477</v>
      </c>
      <c r="S2124" t="s">
        <v>477</v>
      </c>
      <c r="T2124">
        <v>6</v>
      </c>
      <c r="U2124" t="s">
        <v>1353</v>
      </c>
      <c r="V2124" t="s">
        <v>1348</v>
      </c>
      <c r="W2124">
        <v>5170128450</v>
      </c>
      <c r="X2124">
        <v>0</v>
      </c>
      <c r="Z2124" t="s">
        <v>492</v>
      </c>
      <c r="AB2124" t="s">
        <v>645</v>
      </c>
    </row>
    <row r="2125" spans="1:28" x14ac:dyDescent="0.25">
      <c r="A2125" t="s">
        <v>1352</v>
      </c>
      <c r="B2125" t="s">
        <v>498</v>
      </c>
      <c r="C2125" t="s">
        <v>499</v>
      </c>
      <c r="D2125" t="s">
        <v>500</v>
      </c>
      <c r="E2125">
        <v>0.2</v>
      </c>
      <c r="F2125">
        <v>1</v>
      </c>
      <c r="G2125">
        <v>80</v>
      </c>
      <c r="H2125">
        <v>1</v>
      </c>
      <c r="I2125">
        <v>20</v>
      </c>
      <c r="J2125" s="168">
        <v>46345</v>
      </c>
      <c r="K2125" s="168">
        <v>46345</v>
      </c>
      <c r="L2125" s="168">
        <v>46245</v>
      </c>
      <c r="M2125" s="168">
        <v>46245</v>
      </c>
      <c r="N2125" t="s">
        <v>477</v>
      </c>
      <c r="O2125" t="s">
        <v>477</v>
      </c>
      <c r="P2125" s="168">
        <v>46317</v>
      </c>
      <c r="Q2125" s="168">
        <v>46317</v>
      </c>
      <c r="R2125" t="s">
        <v>477</v>
      </c>
      <c r="S2125" t="s">
        <v>477</v>
      </c>
      <c r="T2125">
        <v>6</v>
      </c>
      <c r="U2125" t="s">
        <v>1353</v>
      </c>
      <c r="V2125" t="s">
        <v>1348</v>
      </c>
      <c r="W2125">
        <v>5170128451</v>
      </c>
      <c r="X2125">
        <v>0</v>
      </c>
      <c r="Z2125" t="s">
        <v>492</v>
      </c>
      <c r="AB2125" t="s">
        <v>1354</v>
      </c>
    </row>
    <row r="2126" spans="1:28" x14ac:dyDescent="0.25">
      <c r="A2126" t="s">
        <v>1352</v>
      </c>
      <c r="B2126" t="s">
        <v>502</v>
      </c>
      <c r="C2126" t="s">
        <v>503</v>
      </c>
      <c r="D2126" t="s">
        <v>504</v>
      </c>
      <c r="E2126">
        <v>0.1</v>
      </c>
      <c r="F2126">
        <v>1</v>
      </c>
      <c r="G2126">
        <v>80</v>
      </c>
      <c r="H2126">
        <v>1</v>
      </c>
      <c r="I2126">
        <v>10</v>
      </c>
      <c r="J2126" s="168">
        <v>46345</v>
      </c>
      <c r="K2126" s="168">
        <v>46345</v>
      </c>
      <c r="L2126" s="168">
        <v>46245</v>
      </c>
      <c r="M2126" s="168">
        <v>46304</v>
      </c>
      <c r="N2126" t="s">
        <v>477</v>
      </c>
      <c r="O2126" t="s">
        <v>477</v>
      </c>
      <c r="P2126" s="168">
        <v>46345</v>
      </c>
      <c r="Q2126" s="168">
        <v>46345</v>
      </c>
      <c r="R2126" t="s">
        <v>477</v>
      </c>
      <c r="S2126" t="s">
        <v>477</v>
      </c>
      <c r="T2126">
        <v>6</v>
      </c>
      <c r="U2126" t="s">
        <v>1353</v>
      </c>
      <c r="V2126" t="s">
        <v>1348</v>
      </c>
      <c r="W2126">
        <v>5170128452</v>
      </c>
      <c r="X2126">
        <v>0</v>
      </c>
      <c r="Z2126" t="s">
        <v>492</v>
      </c>
      <c r="AB2126" t="s">
        <v>497</v>
      </c>
    </row>
    <row r="2127" spans="1:28" x14ac:dyDescent="0.25">
      <c r="A2127" t="s">
        <v>1352</v>
      </c>
      <c r="B2127" t="s">
        <v>505</v>
      </c>
      <c r="C2127" t="s">
        <v>506</v>
      </c>
      <c r="D2127" t="s">
        <v>507</v>
      </c>
      <c r="E2127">
        <v>0.2</v>
      </c>
      <c r="F2127">
        <v>1</v>
      </c>
      <c r="G2127">
        <v>80</v>
      </c>
      <c r="H2127">
        <v>0</v>
      </c>
      <c r="I2127">
        <v>0</v>
      </c>
      <c r="J2127" s="168">
        <v>46359</v>
      </c>
      <c r="K2127" s="168">
        <v>46359</v>
      </c>
      <c r="L2127" t="s">
        <v>477</v>
      </c>
      <c r="M2127" t="s">
        <v>477</v>
      </c>
      <c r="N2127" t="s">
        <v>477</v>
      </c>
      <c r="O2127" t="s">
        <v>477</v>
      </c>
      <c r="P2127" s="168">
        <v>46359</v>
      </c>
      <c r="Q2127" s="168">
        <v>46359</v>
      </c>
      <c r="R2127" t="s">
        <v>477</v>
      </c>
      <c r="S2127" t="s">
        <v>477</v>
      </c>
      <c r="T2127">
        <v>6</v>
      </c>
      <c r="U2127" t="s">
        <v>1353</v>
      </c>
      <c r="V2127" t="s">
        <v>1348</v>
      </c>
      <c r="W2127">
        <v>5170128453</v>
      </c>
      <c r="X2127">
        <v>0</v>
      </c>
      <c r="Z2127" t="s">
        <v>480</v>
      </c>
      <c r="AB2127" t="s">
        <v>501</v>
      </c>
    </row>
    <row r="2128" spans="1:28" x14ac:dyDescent="0.25">
      <c r="A2128" t="s">
        <v>1355</v>
      </c>
      <c r="B2128" t="s">
        <v>474</v>
      </c>
      <c r="C2128" t="s">
        <v>475</v>
      </c>
      <c r="D2128" t="s">
        <v>476</v>
      </c>
      <c r="E2128">
        <v>0</v>
      </c>
      <c r="F2128">
        <v>1</v>
      </c>
      <c r="G2128">
        <v>80</v>
      </c>
      <c r="H2128">
        <v>1</v>
      </c>
      <c r="I2128">
        <v>0</v>
      </c>
      <c r="J2128" s="168">
        <v>46230</v>
      </c>
      <c r="K2128" s="168">
        <v>46230</v>
      </c>
      <c r="L2128" s="168">
        <v>46111</v>
      </c>
      <c r="M2128" s="168">
        <v>46111</v>
      </c>
      <c r="N2128" t="s">
        <v>477</v>
      </c>
      <c r="O2128" t="s">
        <v>477</v>
      </c>
      <c r="P2128" s="168">
        <v>46230</v>
      </c>
      <c r="Q2128" s="168">
        <v>46230</v>
      </c>
      <c r="R2128" t="s">
        <v>477</v>
      </c>
      <c r="S2128" t="s">
        <v>477</v>
      </c>
      <c r="T2128">
        <v>6</v>
      </c>
      <c r="U2128" t="s">
        <v>1356</v>
      </c>
      <c r="V2128" t="s">
        <v>1348</v>
      </c>
      <c r="W2128">
        <v>5170128454</v>
      </c>
      <c r="X2128">
        <v>0</v>
      </c>
      <c r="Z2128" t="s">
        <v>480</v>
      </c>
      <c r="AB2128" t="s">
        <v>746</v>
      </c>
    </row>
    <row r="2129" spans="1:28" x14ac:dyDescent="0.25">
      <c r="A2129" t="s">
        <v>1355</v>
      </c>
      <c r="B2129" t="s">
        <v>482</v>
      </c>
      <c r="C2129" t="s">
        <v>490</v>
      </c>
      <c r="D2129" t="s">
        <v>491</v>
      </c>
      <c r="E2129">
        <v>0</v>
      </c>
      <c r="F2129">
        <v>1</v>
      </c>
      <c r="G2129">
        <v>80</v>
      </c>
      <c r="H2129">
        <v>1</v>
      </c>
      <c r="I2129">
        <v>0</v>
      </c>
      <c r="J2129" s="168">
        <v>46241</v>
      </c>
      <c r="K2129" s="168">
        <v>46241</v>
      </c>
      <c r="L2129" s="168">
        <v>46130</v>
      </c>
      <c r="M2129" s="168">
        <v>46130</v>
      </c>
      <c r="N2129" t="s">
        <v>477</v>
      </c>
      <c r="O2129" t="s">
        <v>477</v>
      </c>
      <c r="P2129" s="168">
        <v>46241</v>
      </c>
      <c r="Q2129" s="168">
        <v>46241</v>
      </c>
      <c r="R2129" t="s">
        <v>477</v>
      </c>
      <c r="S2129" t="s">
        <v>477</v>
      </c>
      <c r="T2129">
        <v>6</v>
      </c>
      <c r="U2129" t="s">
        <v>1356</v>
      </c>
      <c r="V2129" t="s">
        <v>1348</v>
      </c>
      <c r="W2129">
        <v>5170128455</v>
      </c>
      <c r="X2129">
        <v>0</v>
      </c>
      <c r="Z2129" t="s">
        <v>492</v>
      </c>
      <c r="AB2129" t="s">
        <v>788</v>
      </c>
    </row>
    <row r="2130" spans="1:28" x14ac:dyDescent="0.25">
      <c r="A2130" t="s">
        <v>1355</v>
      </c>
      <c r="B2130" t="s">
        <v>494</v>
      </c>
      <c r="C2130" t="s">
        <v>495</v>
      </c>
      <c r="D2130" t="s">
        <v>496</v>
      </c>
      <c r="E2130">
        <v>0.5</v>
      </c>
      <c r="F2130">
        <v>1</v>
      </c>
      <c r="G2130">
        <v>80</v>
      </c>
      <c r="H2130">
        <v>1</v>
      </c>
      <c r="I2130">
        <v>50</v>
      </c>
      <c r="J2130" s="168">
        <v>46247</v>
      </c>
      <c r="K2130" s="168">
        <v>46247</v>
      </c>
      <c r="L2130" s="168">
        <v>46171</v>
      </c>
      <c r="M2130" s="168">
        <v>46171</v>
      </c>
      <c r="N2130" t="s">
        <v>477</v>
      </c>
      <c r="O2130" t="s">
        <v>477</v>
      </c>
      <c r="P2130" s="168">
        <v>46247</v>
      </c>
      <c r="Q2130" s="168">
        <v>46247</v>
      </c>
      <c r="R2130" t="s">
        <v>477</v>
      </c>
      <c r="S2130" t="s">
        <v>477</v>
      </c>
      <c r="T2130">
        <v>6</v>
      </c>
      <c r="U2130" t="s">
        <v>1356</v>
      </c>
      <c r="V2130" t="s">
        <v>1348</v>
      </c>
      <c r="W2130">
        <v>5170128456</v>
      </c>
      <c r="X2130">
        <v>0</v>
      </c>
      <c r="Z2130" t="s">
        <v>492</v>
      </c>
      <c r="AB2130" t="s">
        <v>851</v>
      </c>
    </row>
    <row r="2131" spans="1:28" x14ac:dyDescent="0.25">
      <c r="A2131" t="s">
        <v>1355</v>
      </c>
      <c r="B2131" t="s">
        <v>498</v>
      </c>
      <c r="C2131" t="s">
        <v>499</v>
      </c>
      <c r="D2131" t="s">
        <v>500</v>
      </c>
      <c r="E2131">
        <v>0.2</v>
      </c>
      <c r="F2131">
        <v>1</v>
      </c>
      <c r="G2131">
        <v>80</v>
      </c>
      <c r="H2131">
        <v>1</v>
      </c>
      <c r="I2131">
        <v>20</v>
      </c>
      <c r="J2131" s="168">
        <v>46345</v>
      </c>
      <c r="K2131" s="168">
        <v>46345</v>
      </c>
      <c r="L2131" s="168">
        <v>46192</v>
      </c>
      <c r="M2131" s="168">
        <v>46192</v>
      </c>
      <c r="N2131" t="s">
        <v>477</v>
      </c>
      <c r="O2131" t="s">
        <v>477</v>
      </c>
      <c r="P2131" s="168">
        <v>46317</v>
      </c>
      <c r="Q2131" s="168">
        <v>46317</v>
      </c>
      <c r="R2131" t="s">
        <v>477</v>
      </c>
      <c r="S2131" t="s">
        <v>477</v>
      </c>
      <c r="T2131">
        <v>6</v>
      </c>
      <c r="U2131" t="s">
        <v>1356</v>
      </c>
      <c r="V2131" t="s">
        <v>1348</v>
      </c>
      <c r="W2131">
        <v>5170128457</v>
      </c>
      <c r="X2131">
        <v>0</v>
      </c>
      <c r="Z2131" t="s">
        <v>492</v>
      </c>
      <c r="AB2131" t="s">
        <v>513</v>
      </c>
    </row>
    <row r="2132" spans="1:28" x14ac:dyDescent="0.25">
      <c r="A2132" t="s">
        <v>1355</v>
      </c>
      <c r="B2132" t="s">
        <v>502</v>
      </c>
      <c r="C2132" t="s">
        <v>503</v>
      </c>
      <c r="D2132" t="s">
        <v>504</v>
      </c>
      <c r="E2132">
        <v>0.1</v>
      </c>
      <c r="F2132">
        <v>1</v>
      </c>
      <c r="G2132">
        <v>80</v>
      </c>
      <c r="H2132">
        <v>1</v>
      </c>
      <c r="I2132">
        <v>10</v>
      </c>
      <c r="J2132" s="168">
        <v>46345</v>
      </c>
      <c r="K2132" s="168">
        <v>46345</v>
      </c>
      <c r="L2132" s="168">
        <v>46192</v>
      </c>
      <c r="M2132" s="168">
        <v>46304</v>
      </c>
      <c r="N2132" t="s">
        <v>477</v>
      </c>
      <c r="O2132" t="s">
        <v>477</v>
      </c>
      <c r="P2132" s="168">
        <v>46345</v>
      </c>
      <c r="Q2132" s="168">
        <v>46345</v>
      </c>
      <c r="R2132" t="s">
        <v>477</v>
      </c>
      <c r="S2132" t="s">
        <v>477</v>
      </c>
      <c r="T2132">
        <v>6</v>
      </c>
      <c r="U2132" t="s">
        <v>1356</v>
      </c>
      <c r="V2132" t="s">
        <v>1348</v>
      </c>
      <c r="W2132">
        <v>5170128458</v>
      </c>
      <c r="X2132">
        <v>0</v>
      </c>
      <c r="Z2132" t="s">
        <v>492</v>
      </c>
      <c r="AB2132" t="s">
        <v>497</v>
      </c>
    </row>
    <row r="2133" spans="1:28" x14ac:dyDescent="0.25">
      <c r="A2133" t="s">
        <v>1355</v>
      </c>
      <c r="B2133" t="s">
        <v>505</v>
      </c>
      <c r="C2133" t="s">
        <v>506</v>
      </c>
      <c r="D2133" t="s">
        <v>507</v>
      </c>
      <c r="E2133">
        <v>0.2</v>
      </c>
      <c r="F2133">
        <v>1</v>
      </c>
      <c r="G2133">
        <v>80</v>
      </c>
      <c r="H2133">
        <v>0</v>
      </c>
      <c r="I2133">
        <v>0</v>
      </c>
      <c r="J2133" s="168">
        <v>46359</v>
      </c>
      <c r="K2133" s="168">
        <v>46359</v>
      </c>
      <c r="L2133" t="s">
        <v>477</v>
      </c>
      <c r="M2133" t="s">
        <v>477</v>
      </c>
      <c r="N2133" t="s">
        <v>477</v>
      </c>
      <c r="O2133" t="s">
        <v>477</v>
      </c>
      <c r="P2133" s="168">
        <v>46359</v>
      </c>
      <c r="Q2133" s="168">
        <v>46359</v>
      </c>
      <c r="R2133" t="s">
        <v>477</v>
      </c>
      <c r="S2133" t="s">
        <v>477</v>
      </c>
      <c r="T2133">
        <v>6</v>
      </c>
      <c r="U2133" t="s">
        <v>1356</v>
      </c>
      <c r="V2133" t="s">
        <v>1348</v>
      </c>
      <c r="W2133">
        <v>5170128459</v>
      </c>
      <c r="X2133">
        <v>0</v>
      </c>
      <c r="Z2133" t="s">
        <v>480</v>
      </c>
      <c r="AB2133" t="s">
        <v>501</v>
      </c>
    </row>
    <row r="2134" spans="1:28" x14ac:dyDescent="0.25">
      <c r="A2134" t="s">
        <v>1357</v>
      </c>
      <c r="B2134" t="s">
        <v>474</v>
      </c>
      <c r="C2134" t="s">
        <v>475</v>
      </c>
      <c r="D2134" t="s">
        <v>476</v>
      </c>
      <c r="E2134">
        <v>0</v>
      </c>
      <c r="F2134">
        <v>1</v>
      </c>
      <c r="G2134">
        <v>166</v>
      </c>
      <c r="H2134">
        <v>1</v>
      </c>
      <c r="I2134">
        <v>0</v>
      </c>
      <c r="J2134" s="168">
        <v>46195</v>
      </c>
      <c r="K2134" s="168">
        <v>46195</v>
      </c>
      <c r="L2134" s="168">
        <v>46188</v>
      </c>
      <c r="M2134" s="168">
        <v>46188</v>
      </c>
      <c r="N2134" t="s">
        <v>477</v>
      </c>
      <c r="O2134" t="s">
        <v>477</v>
      </c>
      <c r="P2134" s="168">
        <v>46195</v>
      </c>
      <c r="Q2134" s="168">
        <v>46195</v>
      </c>
      <c r="R2134" t="s">
        <v>477</v>
      </c>
      <c r="S2134" t="s">
        <v>477</v>
      </c>
      <c r="T2134">
        <v>6</v>
      </c>
      <c r="U2134" t="s">
        <v>1358</v>
      </c>
      <c r="V2134" t="s">
        <v>1348</v>
      </c>
      <c r="W2134">
        <v>5170128460</v>
      </c>
      <c r="X2134">
        <v>0</v>
      </c>
      <c r="Z2134" t="s">
        <v>480</v>
      </c>
      <c r="AB2134" t="s">
        <v>531</v>
      </c>
    </row>
    <row r="2135" spans="1:28" x14ac:dyDescent="0.25">
      <c r="A2135" t="s">
        <v>1357</v>
      </c>
      <c r="B2135" t="s">
        <v>482</v>
      </c>
      <c r="C2135" t="s">
        <v>490</v>
      </c>
      <c r="D2135" t="s">
        <v>491</v>
      </c>
      <c r="E2135">
        <v>0</v>
      </c>
      <c r="F2135">
        <v>1</v>
      </c>
      <c r="G2135">
        <v>166</v>
      </c>
      <c r="H2135">
        <v>1</v>
      </c>
      <c r="I2135">
        <v>0</v>
      </c>
      <c r="J2135" s="168">
        <v>46199</v>
      </c>
      <c r="K2135" s="168">
        <v>46199</v>
      </c>
      <c r="L2135" s="168">
        <v>46195</v>
      </c>
      <c r="M2135" s="168">
        <v>46195</v>
      </c>
      <c r="N2135" t="s">
        <v>477</v>
      </c>
      <c r="O2135" t="s">
        <v>477</v>
      </c>
      <c r="P2135" s="168">
        <v>46199</v>
      </c>
      <c r="Q2135" s="168">
        <v>46199</v>
      </c>
      <c r="R2135" t="s">
        <v>477</v>
      </c>
      <c r="S2135" t="s">
        <v>477</v>
      </c>
      <c r="T2135">
        <v>6</v>
      </c>
      <c r="U2135" t="s">
        <v>1358</v>
      </c>
      <c r="V2135" t="s">
        <v>1348</v>
      </c>
      <c r="W2135">
        <v>5170128461</v>
      </c>
      <c r="X2135">
        <v>0</v>
      </c>
      <c r="Z2135" t="s">
        <v>492</v>
      </c>
      <c r="AB2135" t="s">
        <v>646</v>
      </c>
    </row>
    <row r="2136" spans="1:28" x14ac:dyDescent="0.25">
      <c r="A2136" t="s">
        <v>1357</v>
      </c>
      <c r="B2136" t="s">
        <v>494</v>
      </c>
      <c r="C2136" t="s">
        <v>495</v>
      </c>
      <c r="D2136" t="s">
        <v>496</v>
      </c>
      <c r="E2136">
        <v>0.5</v>
      </c>
      <c r="F2136">
        <v>1</v>
      </c>
      <c r="G2136">
        <v>166</v>
      </c>
      <c r="H2136">
        <v>1</v>
      </c>
      <c r="I2136">
        <v>50</v>
      </c>
      <c r="J2136" s="168">
        <v>46206</v>
      </c>
      <c r="K2136" s="168">
        <v>46206</v>
      </c>
      <c r="L2136" s="168">
        <v>46205</v>
      </c>
      <c r="M2136" s="168">
        <v>46205</v>
      </c>
      <c r="N2136" t="s">
        <v>477</v>
      </c>
      <c r="O2136" t="s">
        <v>477</v>
      </c>
      <c r="P2136" s="168">
        <v>46206</v>
      </c>
      <c r="Q2136" s="168">
        <v>46206</v>
      </c>
      <c r="R2136" t="s">
        <v>477</v>
      </c>
      <c r="S2136" t="s">
        <v>477</v>
      </c>
      <c r="T2136">
        <v>6</v>
      </c>
      <c r="U2136" t="s">
        <v>1358</v>
      </c>
      <c r="V2136" t="s">
        <v>1348</v>
      </c>
      <c r="W2136">
        <v>5170128462</v>
      </c>
      <c r="X2136">
        <v>0</v>
      </c>
      <c r="Z2136" t="s">
        <v>492</v>
      </c>
      <c r="AB2136" t="s">
        <v>527</v>
      </c>
    </row>
    <row r="2137" spans="1:28" x14ac:dyDescent="0.25">
      <c r="A2137" t="s">
        <v>1357</v>
      </c>
      <c r="B2137" t="s">
        <v>498</v>
      </c>
      <c r="C2137" t="s">
        <v>499</v>
      </c>
      <c r="D2137" t="s">
        <v>500</v>
      </c>
      <c r="E2137">
        <v>0.2</v>
      </c>
      <c r="F2137">
        <v>1</v>
      </c>
      <c r="G2137">
        <v>166</v>
      </c>
      <c r="H2137">
        <v>1</v>
      </c>
      <c r="I2137">
        <v>20</v>
      </c>
      <c r="J2137" s="168">
        <v>46234</v>
      </c>
      <c r="K2137" s="168">
        <v>46234</v>
      </c>
      <c r="L2137" s="168">
        <v>46241</v>
      </c>
      <c r="M2137" s="168">
        <v>46241</v>
      </c>
      <c r="N2137" t="s">
        <v>477</v>
      </c>
      <c r="O2137" t="s">
        <v>477</v>
      </c>
      <c r="P2137" s="168">
        <v>46234</v>
      </c>
      <c r="Q2137" s="168">
        <v>46234</v>
      </c>
      <c r="R2137" t="s">
        <v>477</v>
      </c>
      <c r="S2137" t="s">
        <v>477</v>
      </c>
      <c r="T2137">
        <v>6</v>
      </c>
      <c r="U2137" t="s">
        <v>1358</v>
      </c>
      <c r="V2137" t="s">
        <v>1348</v>
      </c>
      <c r="W2137">
        <v>5170128463</v>
      </c>
      <c r="X2137">
        <v>0</v>
      </c>
      <c r="Z2137" t="s">
        <v>492</v>
      </c>
      <c r="AB2137" t="s">
        <v>688</v>
      </c>
    </row>
    <row r="2138" spans="1:28" x14ac:dyDescent="0.25">
      <c r="A2138" t="s">
        <v>1357</v>
      </c>
      <c r="B2138" t="s">
        <v>502</v>
      </c>
      <c r="C2138" t="s">
        <v>503</v>
      </c>
      <c r="D2138" t="s">
        <v>504</v>
      </c>
      <c r="E2138">
        <v>0.1</v>
      </c>
      <c r="F2138">
        <v>1</v>
      </c>
      <c r="G2138">
        <v>166</v>
      </c>
      <c r="H2138">
        <v>1</v>
      </c>
      <c r="I2138">
        <v>10</v>
      </c>
      <c r="J2138" s="168">
        <v>46262</v>
      </c>
      <c r="K2138" s="168">
        <v>46262</v>
      </c>
      <c r="L2138" s="168">
        <v>46276</v>
      </c>
      <c r="M2138" s="168">
        <v>46276</v>
      </c>
      <c r="N2138" t="s">
        <v>477</v>
      </c>
      <c r="O2138" t="s">
        <v>477</v>
      </c>
      <c r="P2138" s="168">
        <v>46262</v>
      </c>
      <c r="Q2138" s="168">
        <v>46262</v>
      </c>
      <c r="R2138" t="s">
        <v>477</v>
      </c>
      <c r="S2138" t="s">
        <v>477</v>
      </c>
      <c r="T2138">
        <v>6</v>
      </c>
      <c r="U2138" t="s">
        <v>1358</v>
      </c>
      <c r="V2138" t="s">
        <v>1348</v>
      </c>
      <c r="W2138">
        <v>5170128464</v>
      </c>
      <c r="X2138">
        <v>0</v>
      </c>
      <c r="Z2138" t="s">
        <v>492</v>
      </c>
      <c r="AB2138" t="s">
        <v>650</v>
      </c>
    </row>
    <row r="2139" spans="1:28" x14ac:dyDescent="0.25">
      <c r="A2139" t="s">
        <v>1357</v>
      </c>
      <c r="B2139" t="s">
        <v>505</v>
      </c>
      <c r="C2139" t="s">
        <v>506</v>
      </c>
      <c r="D2139" t="s">
        <v>507</v>
      </c>
      <c r="E2139">
        <v>0.2</v>
      </c>
      <c r="F2139">
        <v>1</v>
      </c>
      <c r="G2139">
        <v>166</v>
      </c>
      <c r="H2139">
        <v>1</v>
      </c>
      <c r="I2139">
        <v>20</v>
      </c>
      <c r="J2139" s="168">
        <v>46276</v>
      </c>
      <c r="K2139" s="168">
        <v>46276</v>
      </c>
      <c r="L2139" s="168">
        <v>46293</v>
      </c>
      <c r="M2139" s="168">
        <v>46293</v>
      </c>
      <c r="N2139" t="s">
        <v>477</v>
      </c>
      <c r="O2139" t="s">
        <v>477</v>
      </c>
      <c r="P2139" s="168">
        <v>46276</v>
      </c>
      <c r="Q2139" s="168">
        <v>46276</v>
      </c>
      <c r="R2139" t="s">
        <v>477</v>
      </c>
      <c r="S2139" t="s">
        <v>477</v>
      </c>
      <c r="T2139">
        <v>6</v>
      </c>
      <c r="U2139" t="s">
        <v>1358</v>
      </c>
      <c r="V2139" t="s">
        <v>1348</v>
      </c>
      <c r="W2139">
        <v>5170128465</v>
      </c>
      <c r="X2139">
        <v>0</v>
      </c>
      <c r="Z2139" t="s">
        <v>480</v>
      </c>
      <c r="AB2139" t="s">
        <v>489</v>
      </c>
    </row>
    <row r="2140" spans="1:28" x14ac:dyDescent="0.25">
      <c r="A2140" t="s">
        <v>1359</v>
      </c>
      <c r="B2140" t="s">
        <v>474</v>
      </c>
      <c r="C2140" t="s">
        <v>475</v>
      </c>
      <c r="D2140" t="s">
        <v>476</v>
      </c>
      <c r="E2140">
        <v>0</v>
      </c>
      <c r="F2140">
        <v>1</v>
      </c>
      <c r="G2140">
        <v>133</v>
      </c>
      <c r="H2140">
        <v>1</v>
      </c>
      <c r="I2140">
        <v>0</v>
      </c>
      <c r="J2140" s="168">
        <v>46132</v>
      </c>
      <c r="K2140" s="168">
        <v>46195</v>
      </c>
      <c r="L2140" s="168">
        <v>46132</v>
      </c>
      <c r="M2140" s="168">
        <v>46195</v>
      </c>
      <c r="N2140" t="s">
        <v>477</v>
      </c>
      <c r="O2140" t="s">
        <v>477</v>
      </c>
      <c r="P2140" s="168">
        <v>46132</v>
      </c>
      <c r="Q2140" s="168">
        <v>46195</v>
      </c>
      <c r="R2140" t="s">
        <v>477</v>
      </c>
      <c r="S2140" t="s">
        <v>477</v>
      </c>
      <c r="T2140">
        <v>6</v>
      </c>
      <c r="U2140" t="s">
        <v>1360</v>
      </c>
      <c r="V2140" t="s">
        <v>1348</v>
      </c>
      <c r="W2140">
        <v>5170128466</v>
      </c>
      <c r="X2140">
        <v>0</v>
      </c>
      <c r="Z2140" t="s">
        <v>480</v>
      </c>
      <c r="AB2140" t="s">
        <v>646</v>
      </c>
    </row>
    <row r="2141" spans="1:28" x14ac:dyDescent="0.25">
      <c r="A2141" t="s">
        <v>1359</v>
      </c>
      <c r="B2141" t="s">
        <v>482</v>
      </c>
      <c r="C2141" t="s">
        <v>490</v>
      </c>
      <c r="D2141" t="s">
        <v>491</v>
      </c>
      <c r="E2141">
        <v>0</v>
      </c>
      <c r="F2141">
        <v>1</v>
      </c>
      <c r="G2141">
        <v>133</v>
      </c>
      <c r="H2141">
        <v>1</v>
      </c>
      <c r="I2141">
        <v>0</v>
      </c>
      <c r="J2141" s="168">
        <v>46136</v>
      </c>
      <c r="K2141" s="168">
        <v>46202</v>
      </c>
      <c r="L2141" s="168">
        <v>46225</v>
      </c>
      <c r="M2141" s="168">
        <v>46225</v>
      </c>
      <c r="N2141" t="s">
        <v>477</v>
      </c>
      <c r="O2141" t="s">
        <v>477</v>
      </c>
      <c r="P2141" s="168">
        <v>46136</v>
      </c>
      <c r="Q2141" s="168">
        <v>46202</v>
      </c>
      <c r="R2141" t="s">
        <v>477</v>
      </c>
      <c r="S2141" t="s">
        <v>477</v>
      </c>
      <c r="T2141">
        <v>6</v>
      </c>
      <c r="U2141" t="s">
        <v>1360</v>
      </c>
      <c r="V2141" t="s">
        <v>1348</v>
      </c>
      <c r="W2141">
        <v>5170128467</v>
      </c>
      <c r="X2141">
        <v>0</v>
      </c>
      <c r="Z2141" t="s">
        <v>492</v>
      </c>
      <c r="AB2141" t="s">
        <v>840</v>
      </c>
    </row>
    <row r="2142" spans="1:28" x14ac:dyDescent="0.25">
      <c r="A2142" t="s">
        <v>1359</v>
      </c>
      <c r="B2142" t="s">
        <v>494</v>
      </c>
      <c r="C2142" t="s">
        <v>495</v>
      </c>
      <c r="D2142" t="s">
        <v>496</v>
      </c>
      <c r="E2142">
        <v>0.5</v>
      </c>
      <c r="F2142">
        <v>1</v>
      </c>
      <c r="G2142">
        <v>133</v>
      </c>
      <c r="H2142">
        <v>1</v>
      </c>
      <c r="I2142">
        <v>50</v>
      </c>
      <c r="J2142" s="168">
        <v>46150</v>
      </c>
      <c r="K2142" s="168">
        <v>46209</v>
      </c>
      <c r="L2142" s="168">
        <v>46233</v>
      </c>
      <c r="M2142" s="168">
        <v>46233</v>
      </c>
      <c r="N2142" t="s">
        <v>477</v>
      </c>
      <c r="O2142" t="s">
        <v>477</v>
      </c>
      <c r="P2142" s="168">
        <v>46150</v>
      </c>
      <c r="Q2142" s="168">
        <v>46209</v>
      </c>
      <c r="R2142" t="s">
        <v>477</v>
      </c>
      <c r="S2142" t="s">
        <v>477</v>
      </c>
      <c r="T2142">
        <v>6</v>
      </c>
      <c r="U2142" t="s">
        <v>1360</v>
      </c>
      <c r="V2142" t="s">
        <v>1348</v>
      </c>
      <c r="W2142">
        <v>5170128468</v>
      </c>
      <c r="X2142">
        <v>0</v>
      </c>
      <c r="Z2142" t="s">
        <v>492</v>
      </c>
      <c r="AB2142" t="s">
        <v>954</v>
      </c>
    </row>
    <row r="2143" spans="1:28" x14ac:dyDescent="0.25">
      <c r="A2143" t="s">
        <v>1359</v>
      </c>
      <c r="B2143" t="s">
        <v>498</v>
      </c>
      <c r="C2143" t="s">
        <v>499</v>
      </c>
      <c r="D2143" t="s">
        <v>500</v>
      </c>
      <c r="E2143">
        <v>0.2</v>
      </c>
      <c r="F2143">
        <v>1</v>
      </c>
      <c r="G2143">
        <v>133</v>
      </c>
      <c r="H2143">
        <v>1</v>
      </c>
      <c r="I2143">
        <v>20</v>
      </c>
      <c r="J2143" s="168">
        <v>46178</v>
      </c>
      <c r="K2143" s="168">
        <v>46223</v>
      </c>
      <c r="L2143" s="168">
        <v>46260</v>
      </c>
      <c r="M2143" s="168">
        <v>46260</v>
      </c>
      <c r="N2143" t="s">
        <v>477</v>
      </c>
      <c r="O2143" t="s">
        <v>477</v>
      </c>
      <c r="P2143" s="168">
        <v>46178</v>
      </c>
      <c r="Q2143" s="168">
        <v>46223</v>
      </c>
      <c r="R2143" t="s">
        <v>477</v>
      </c>
      <c r="S2143" t="s">
        <v>477</v>
      </c>
      <c r="T2143">
        <v>6</v>
      </c>
      <c r="U2143" t="s">
        <v>1360</v>
      </c>
      <c r="V2143" t="s">
        <v>1348</v>
      </c>
      <c r="W2143">
        <v>5170128469</v>
      </c>
      <c r="X2143">
        <v>0</v>
      </c>
      <c r="Z2143" t="s">
        <v>492</v>
      </c>
      <c r="AB2143" t="s">
        <v>725</v>
      </c>
    </row>
    <row r="2144" spans="1:28" x14ac:dyDescent="0.25">
      <c r="A2144" t="s">
        <v>1359</v>
      </c>
      <c r="B2144" t="s">
        <v>502</v>
      </c>
      <c r="C2144" t="s">
        <v>503</v>
      </c>
      <c r="D2144" t="s">
        <v>504</v>
      </c>
      <c r="E2144">
        <v>0.1</v>
      </c>
      <c r="F2144">
        <v>1</v>
      </c>
      <c r="G2144">
        <v>133</v>
      </c>
      <c r="H2144">
        <v>1</v>
      </c>
      <c r="I2144">
        <v>10</v>
      </c>
      <c r="J2144" s="168">
        <v>46206</v>
      </c>
      <c r="K2144" s="168">
        <v>46237</v>
      </c>
      <c r="L2144" s="168">
        <v>46279</v>
      </c>
      <c r="M2144" s="168">
        <v>46279</v>
      </c>
      <c r="N2144" t="s">
        <v>477</v>
      </c>
      <c r="O2144" t="s">
        <v>477</v>
      </c>
      <c r="P2144" s="168">
        <v>46206</v>
      </c>
      <c r="Q2144" s="168">
        <v>46237</v>
      </c>
      <c r="R2144" t="s">
        <v>477</v>
      </c>
      <c r="S2144" t="s">
        <v>477</v>
      </c>
      <c r="T2144">
        <v>6</v>
      </c>
      <c r="U2144" t="s">
        <v>1360</v>
      </c>
      <c r="V2144" t="s">
        <v>1348</v>
      </c>
      <c r="W2144">
        <v>5170128470</v>
      </c>
      <c r="X2144">
        <v>0</v>
      </c>
      <c r="Z2144" t="s">
        <v>492</v>
      </c>
      <c r="AB2144" t="s">
        <v>539</v>
      </c>
    </row>
    <row r="2145" spans="1:28" x14ac:dyDescent="0.25">
      <c r="A2145" t="s">
        <v>1359</v>
      </c>
      <c r="B2145" t="s">
        <v>505</v>
      </c>
      <c r="C2145" t="s">
        <v>506</v>
      </c>
      <c r="D2145" t="s">
        <v>507</v>
      </c>
      <c r="E2145">
        <v>0.2</v>
      </c>
      <c r="F2145">
        <v>1</v>
      </c>
      <c r="G2145">
        <v>133</v>
      </c>
      <c r="H2145">
        <v>1</v>
      </c>
      <c r="I2145">
        <v>20</v>
      </c>
      <c r="J2145" s="168">
        <v>46220</v>
      </c>
      <c r="K2145" s="168">
        <v>46251</v>
      </c>
      <c r="L2145" s="168">
        <v>46309</v>
      </c>
      <c r="M2145" s="168">
        <v>46309</v>
      </c>
      <c r="N2145" t="s">
        <v>477</v>
      </c>
      <c r="O2145" t="s">
        <v>477</v>
      </c>
      <c r="P2145" s="168">
        <v>46220</v>
      </c>
      <c r="Q2145" s="168">
        <v>46251</v>
      </c>
      <c r="R2145" t="s">
        <v>477</v>
      </c>
      <c r="S2145" t="s">
        <v>477</v>
      </c>
      <c r="T2145">
        <v>6</v>
      </c>
      <c r="U2145" t="s">
        <v>1360</v>
      </c>
      <c r="V2145" t="s">
        <v>1348</v>
      </c>
      <c r="W2145">
        <v>5170128471</v>
      </c>
      <c r="X2145">
        <v>0</v>
      </c>
      <c r="Z2145" t="s">
        <v>480</v>
      </c>
      <c r="AB2145" t="s">
        <v>528</v>
      </c>
    </row>
    <row r="2146" spans="1:28" x14ac:dyDescent="0.25">
      <c r="A2146" t="s">
        <v>1361</v>
      </c>
      <c r="B2146" t="s">
        <v>474</v>
      </c>
      <c r="C2146" t="s">
        <v>475</v>
      </c>
      <c r="D2146" t="s">
        <v>476</v>
      </c>
      <c r="E2146">
        <v>0</v>
      </c>
      <c r="F2146">
        <v>1</v>
      </c>
      <c r="G2146">
        <v>143</v>
      </c>
      <c r="H2146">
        <v>1</v>
      </c>
      <c r="I2146">
        <v>0</v>
      </c>
      <c r="J2146" s="168">
        <v>46118</v>
      </c>
      <c r="K2146" s="168">
        <v>46118</v>
      </c>
      <c r="L2146" s="168">
        <v>46098</v>
      </c>
      <c r="M2146" s="168">
        <v>46098</v>
      </c>
      <c r="N2146" t="s">
        <v>477</v>
      </c>
      <c r="O2146" t="s">
        <v>477</v>
      </c>
      <c r="P2146" s="168">
        <v>46118</v>
      </c>
      <c r="Q2146" s="168">
        <v>46118</v>
      </c>
      <c r="R2146" t="s">
        <v>477</v>
      </c>
      <c r="S2146" t="s">
        <v>477</v>
      </c>
      <c r="T2146">
        <v>6</v>
      </c>
      <c r="U2146" t="s">
        <v>1362</v>
      </c>
      <c r="V2146" t="s">
        <v>1348</v>
      </c>
      <c r="W2146">
        <v>5170128472</v>
      </c>
      <c r="X2146">
        <v>0</v>
      </c>
      <c r="Z2146" t="s">
        <v>480</v>
      </c>
      <c r="AB2146" t="s">
        <v>1363</v>
      </c>
    </row>
    <row r="2147" spans="1:28" x14ac:dyDescent="0.25">
      <c r="A2147" t="s">
        <v>1361</v>
      </c>
      <c r="B2147" t="s">
        <v>482</v>
      </c>
      <c r="C2147" t="s">
        <v>490</v>
      </c>
      <c r="D2147" t="s">
        <v>491</v>
      </c>
      <c r="E2147">
        <v>0</v>
      </c>
      <c r="F2147">
        <v>1</v>
      </c>
      <c r="G2147">
        <v>143</v>
      </c>
      <c r="H2147">
        <v>1</v>
      </c>
      <c r="I2147">
        <v>0</v>
      </c>
      <c r="J2147" s="168">
        <v>46129</v>
      </c>
      <c r="K2147" s="168">
        <v>46129</v>
      </c>
      <c r="L2147" s="168">
        <v>46108</v>
      </c>
      <c r="M2147" s="168">
        <v>46108</v>
      </c>
      <c r="N2147" t="s">
        <v>477</v>
      </c>
      <c r="O2147" t="s">
        <v>477</v>
      </c>
      <c r="P2147" s="168">
        <v>46129</v>
      </c>
      <c r="Q2147" s="168">
        <v>46129</v>
      </c>
      <c r="R2147" t="s">
        <v>477</v>
      </c>
      <c r="S2147" t="s">
        <v>477</v>
      </c>
      <c r="T2147">
        <v>6</v>
      </c>
      <c r="U2147" t="s">
        <v>1362</v>
      </c>
      <c r="V2147" t="s">
        <v>1348</v>
      </c>
      <c r="W2147">
        <v>5170128473</v>
      </c>
      <c r="X2147">
        <v>0</v>
      </c>
      <c r="Z2147" t="s">
        <v>492</v>
      </c>
      <c r="AB2147" t="s">
        <v>888</v>
      </c>
    </row>
    <row r="2148" spans="1:28" x14ac:dyDescent="0.25">
      <c r="A2148" t="s">
        <v>1361</v>
      </c>
      <c r="B2148" t="s">
        <v>494</v>
      </c>
      <c r="C2148" t="s">
        <v>495</v>
      </c>
      <c r="D2148" t="s">
        <v>496</v>
      </c>
      <c r="E2148">
        <v>0.5</v>
      </c>
      <c r="F2148">
        <v>1</v>
      </c>
      <c r="G2148">
        <v>143</v>
      </c>
      <c r="H2148">
        <v>1</v>
      </c>
      <c r="I2148">
        <v>50</v>
      </c>
      <c r="J2148" s="168">
        <v>46136</v>
      </c>
      <c r="K2148" s="168">
        <v>46136</v>
      </c>
      <c r="L2148" s="168">
        <v>46115</v>
      </c>
      <c r="M2148" s="168">
        <v>46115</v>
      </c>
      <c r="N2148" t="s">
        <v>477</v>
      </c>
      <c r="O2148" t="s">
        <v>477</v>
      </c>
      <c r="P2148" s="168">
        <v>46136</v>
      </c>
      <c r="Q2148" s="168">
        <v>46136</v>
      </c>
      <c r="R2148" t="s">
        <v>477</v>
      </c>
      <c r="S2148" t="s">
        <v>477</v>
      </c>
      <c r="T2148">
        <v>6</v>
      </c>
      <c r="U2148" t="s">
        <v>1362</v>
      </c>
      <c r="V2148" t="s">
        <v>1348</v>
      </c>
      <c r="W2148">
        <v>5170128474</v>
      </c>
      <c r="X2148">
        <v>0</v>
      </c>
      <c r="Z2148" t="s">
        <v>492</v>
      </c>
      <c r="AB2148" t="s">
        <v>866</v>
      </c>
    </row>
    <row r="2149" spans="1:28" x14ac:dyDescent="0.25">
      <c r="A2149" t="s">
        <v>1361</v>
      </c>
      <c r="B2149" t="s">
        <v>498</v>
      </c>
      <c r="C2149" t="s">
        <v>499</v>
      </c>
      <c r="D2149" t="s">
        <v>500</v>
      </c>
      <c r="E2149">
        <v>0.2</v>
      </c>
      <c r="F2149">
        <v>1</v>
      </c>
      <c r="G2149">
        <v>143</v>
      </c>
      <c r="H2149">
        <v>1</v>
      </c>
      <c r="I2149">
        <v>20</v>
      </c>
      <c r="J2149" s="168">
        <v>46164</v>
      </c>
      <c r="K2149" s="168">
        <v>46164</v>
      </c>
      <c r="L2149" s="168">
        <v>46164</v>
      </c>
      <c r="M2149" s="168">
        <v>46164</v>
      </c>
      <c r="N2149" t="s">
        <v>477</v>
      </c>
      <c r="O2149" t="s">
        <v>477</v>
      </c>
      <c r="P2149" s="168">
        <v>46164</v>
      </c>
      <c r="Q2149" s="168">
        <v>46164</v>
      </c>
      <c r="R2149" t="s">
        <v>477</v>
      </c>
      <c r="S2149" t="s">
        <v>477</v>
      </c>
      <c r="T2149">
        <v>6</v>
      </c>
      <c r="U2149" t="s">
        <v>1362</v>
      </c>
      <c r="V2149" t="s">
        <v>1348</v>
      </c>
      <c r="W2149">
        <v>5170128475</v>
      </c>
      <c r="X2149">
        <v>0</v>
      </c>
      <c r="Z2149" t="s">
        <v>492</v>
      </c>
      <c r="AB2149" t="s">
        <v>802</v>
      </c>
    </row>
    <row r="2150" spans="1:28" x14ac:dyDescent="0.25">
      <c r="A2150" t="s">
        <v>1361</v>
      </c>
      <c r="B2150" t="s">
        <v>502</v>
      </c>
      <c r="C2150" t="s">
        <v>503</v>
      </c>
      <c r="D2150" t="s">
        <v>504</v>
      </c>
      <c r="E2150">
        <v>0.1</v>
      </c>
      <c r="F2150">
        <v>1</v>
      </c>
      <c r="G2150">
        <v>143</v>
      </c>
      <c r="H2150">
        <v>1</v>
      </c>
      <c r="I2150">
        <v>10</v>
      </c>
      <c r="J2150" s="168">
        <v>46192</v>
      </c>
      <c r="K2150" s="168">
        <v>46192</v>
      </c>
      <c r="L2150" s="168">
        <v>46164</v>
      </c>
      <c r="M2150" s="168">
        <v>46164</v>
      </c>
      <c r="N2150" t="s">
        <v>477</v>
      </c>
      <c r="O2150" t="s">
        <v>477</v>
      </c>
      <c r="P2150" s="168">
        <v>46192</v>
      </c>
      <c r="Q2150" s="168">
        <v>46192</v>
      </c>
      <c r="R2150" t="s">
        <v>477</v>
      </c>
      <c r="S2150" t="s">
        <v>477</v>
      </c>
      <c r="T2150">
        <v>6</v>
      </c>
      <c r="U2150" t="s">
        <v>1362</v>
      </c>
      <c r="V2150" t="s">
        <v>1348</v>
      </c>
      <c r="W2150">
        <v>5170128476</v>
      </c>
      <c r="X2150">
        <v>0</v>
      </c>
      <c r="Z2150" t="s">
        <v>492</v>
      </c>
      <c r="AB2150" t="s">
        <v>802</v>
      </c>
    </row>
    <row r="2151" spans="1:28" x14ac:dyDescent="0.25">
      <c r="A2151" t="s">
        <v>1361</v>
      </c>
      <c r="B2151" t="s">
        <v>505</v>
      </c>
      <c r="C2151" t="s">
        <v>506</v>
      </c>
      <c r="D2151" t="s">
        <v>507</v>
      </c>
      <c r="E2151">
        <v>0.2</v>
      </c>
      <c r="F2151">
        <v>1</v>
      </c>
      <c r="G2151">
        <v>143</v>
      </c>
      <c r="H2151">
        <v>1</v>
      </c>
      <c r="I2151">
        <v>20</v>
      </c>
      <c r="J2151" s="168">
        <v>46206</v>
      </c>
      <c r="K2151" s="168">
        <v>46206</v>
      </c>
      <c r="L2151" s="168">
        <v>46185</v>
      </c>
      <c r="M2151" s="168">
        <v>46185</v>
      </c>
      <c r="N2151" t="s">
        <v>477</v>
      </c>
      <c r="O2151" t="s">
        <v>477</v>
      </c>
      <c r="P2151" s="168">
        <v>46206</v>
      </c>
      <c r="Q2151" s="168">
        <v>46206</v>
      </c>
      <c r="R2151" t="s">
        <v>477</v>
      </c>
      <c r="S2151" t="s">
        <v>477</v>
      </c>
      <c r="T2151">
        <v>6</v>
      </c>
      <c r="U2151" t="s">
        <v>1362</v>
      </c>
      <c r="V2151" t="s">
        <v>1348</v>
      </c>
      <c r="W2151">
        <v>5170128477</v>
      </c>
      <c r="X2151">
        <v>0</v>
      </c>
      <c r="Z2151" t="s">
        <v>480</v>
      </c>
      <c r="AB2151" t="s">
        <v>520</v>
      </c>
    </row>
    <row r="2152" spans="1:28" x14ac:dyDescent="0.25">
      <c r="A2152" t="s">
        <v>1364</v>
      </c>
      <c r="B2152" t="s">
        <v>474</v>
      </c>
      <c r="C2152" t="s">
        <v>475</v>
      </c>
      <c r="D2152" t="s">
        <v>476</v>
      </c>
      <c r="E2152">
        <v>0</v>
      </c>
      <c r="F2152">
        <v>1</v>
      </c>
      <c r="G2152">
        <v>169</v>
      </c>
      <c r="H2152">
        <v>1</v>
      </c>
      <c r="I2152">
        <v>0</v>
      </c>
      <c r="J2152" s="168">
        <v>46146</v>
      </c>
      <c r="K2152" s="168">
        <v>46146</v>
      </c>
      <c r="L2152" s="168">
        <v>46146</v>
      </c>
      <c r="M2152" s="168">
        <v>46146</v>
      </c>
      <c r="N2152" t="s">
        <v>477</v>
      </c>
      <c r="O2152" t="s">
        <v>477</v>
      </c>
      <c r="P2152" s="168">
        <v>46146</v>
      </c>
      <c r="Q2152" s="168">
        <v>46146</v>
      </c>
      <c r="R2152" t="s">
        <v>477</v>
      </c>
      <c r="S2152" t="s">
        <v>477</v>
      </c>
      <c r="T2152">
        <v>6</v>
      </c>
      <c r="U2152" t="s">
        <v>1365</v>
      </c>
      <c r="V2152" t="s">
        <v>1348</v>
      </c>
      <c r="W2152">
        <v>5294564002</v>
      </c>
      <c r="X2152">
        <v>0</v>
      </c>
      <c r="Z2152" t="s">
        <v>480</v>
      </c>
      <c r="AB2152" t="s">
        <v>715</v>
      </c>
    </row>
    <row r="2153" spans="1:28" x14ac:dyDescent="0.25">
      <c r="A2153" t="s">
        <v>1364</v>
      </c>
      <c r="B2153" t="s">
        <v>482</v>
      </c>
      <c r="C2153" t="s">
        <v>490</v>
      </c>
      <c r="D2153" t="s">
        <v>491</v>
      </c>
      <c r="E2153">
        <v>0</v>
      </c>
      <c r="F2153">
        <v>1</v>
      </c>
      <c r="G2153">
        <v>169</v>
      </c>
      <c r="H2153">
        <v>1</v>
      </c>
      <c r="I2153">
        <v>0</v>
      </c>
      <c r="J2153" s="168">
        <v>46157</v>
      </c>
      <c r="K2153" s="168">
        <v>46157</v>
      </c>
      <c r="L2153" s="168">
        <v>46175</v>
      </c>
      <c r="M2153" s="168">
        <v>46175</v>
      </c>
      <c r="N2153" t="s">
        <v>477</v>
      </c>
      <c r="O2153" t="s">
        <v>477</v>
      </c>
      <c r="P2153" s="168">
        <v>46157</v>
      </c>
      <c r="Q2153" s="168">
        <v>46157</v>
      </c>
      <c r="R2153" t="s">
        <v>477</v>
      </c>
      <c r="S2153" t="s">
        <v>477</v>
      </c>
      <c r="T2153">
        <v>6</v>
      </c>
      <c r="U2153" t="s">
        <v>1365</v>
      </c>
      <c r="V2153" t="s">
        <v>1348</v>
      </c>
      <c r="W2153">
        <v>5294564003</v>
      </c>
      <c r="X2153">
        <v>0</v>
      </c>
      <c r="Z2153" t="s">
        <v>492</v>
      </c>
      <c r="AB2153" t="s">
        <v>770</v>
      </c>
    </row>
    <row r="2154" spans="1:28" x14ac:dyDescent="0.25">
      <c r="A2154" t="s">
        <v>1364</v>
      </c>
      <c r="B2154" t="s">
        <v>494</v>
      </c>
      <c r="C2154" t="s">
        <v>495</v>
      </c>
      <c r="D2154" t="s">
        <v>496</v>
      </c>
      <c r="E2154">
        <v>0.5</v>
      </c>
      <c r="F2154">
        <v>1</v>
      </c>
      <c r="G2154">
        <v>169</v>
      </c>
      <c r="H2154">
        <v>1</v>
      </c>
      <c r="I2154">
        <v>50</v>
      </c>
      <c r="J2154" s="168">
        <v>46171</v>
      </c>
      <c r="K2154" s="168">
        <v>46171</v>
      </c>
      <c r="L2154" s="168">
        <v>46197</v>
      </c>
      <c r="M2154" s="168">
        <v>46197</v>
      </c>
      <c r="N2154" t="s">
        <v>477</v>
      </c>
      <c r="O2154" t="s">
        <v>477</v>
      </c>
      <c r="P2154" s="168">
        <v>46171</v>
      </c>
      <c r="Q2154" s="168">
        <v>46171</v>
      </c>
      <c r="R2154" t="s">
        <v>477</v>
      </c>
      <c r="S2154" t="s">
        <v>477</v>
      </c>
      <c r="T2154">
        <v>6</v>
      </c>
      <c r="U2154" t="s">
        <v>1365</v>
      </c>
      <c r="V2154" t="s">
        <v>1348</v>
      </c>
      <c r="W2154">
        <v>5294564004</v>
      </c>
      <c r="X2154">
        <v>0</v>
      </c>
      <c r="Z2154" t="s">
        <v>492</v>
      </c>
      <c r="AB2154" t="s">
        <v>735</v>
      </c>
    </row>
    <row r="2155" spans="1:28" x14ac:dyDescent="0.25">
      <c r="A2155" t="s">
        <v>1364</v>
      </c>
      <c r="B2155" t="s">
        <v>498</v>
      </c>
      <c r="C2155" t="s">
        <v>499</v>
      </c>
      <c r="D2155" t="s">
        <v>500</v>
      </c>
      <c r="E2155">
        <v>0.2</v>
      </c>
      <c r="F2155">
        <v>1</v>
      </c>
      <c r="G2155">
        <v>169</v>
      </c>
      <c r="H2155">
        <v>1</v>
      </c>
      <c r="I2155">
        <v>20</v>
      </c>
      <c r="J2155" s="168">
        <v>46199</v>
      </c>
      <c r="K2155" s="168">
        <v>46199</v>
      </c>
      <c r="L2155" s="168">
        <v>46251</v>
      </c>
      <c r="M2155" s="168">
        <v>46251</v>
      </c>
      <c r="N2155" t="s">
        <v>477</v>
      </c>
      <c r="O2155" t="s">
        <v>477</v>
      </c>
      <c r="P2155" s="168">
        <v>46199</v>
      </c>
      <c r="Q2155" s="168">
        <v>46199</v>
      </c>
      <c r="R2155" t="s">
        <v>477</v>
      </c>
      <c r="S2155" t="s">
        <v>477</v>
      </c>
      <c r="T2155">
        <v>6</v>
      </c>
      <c r="U2155" t="s">
        <v>1365</v>
      </c>
      <c r="V2155" t="s">
        <v>1348</v>
      </c>
      <c r="W2155">
        <v>5294564005</v>
      </c>
      <c r="X2155">
        <v>0</v>
      </c>
      <c r="Z2155" t="s">
        <v>492</v>
      </c>
      <c r="AB2155" t="s">
        <v>797</v>
      </c>
    </row>
    <row r="2156" spans="1:28" x14ac:dyDescent="0.25">
      <c r="A2156" t="s">
        <v>1364</v>
      </c>
      <c r="B2156" t="s">
        <v>502</v>
      </c>
      <c r="C2156" t="s">
        <v>503</v>
      </c>
      <c r="D2156" t="s">
        <v>504</v>
      </c>
      <c r="E2156">
        <v>0.1</v>
      </c>
      <c r="F2156">
        <v>1</v>
      </c>
      <c r="G2156">
        <v>169</v>
      </c>
      <c r="H2156">
        <v>1</v>
      </c>
      <c r="I2156">
        <v>10</v>
      </c>
      <c r="J2156" s="168">
        <v>46227</v>
      </c>
      <c r="K2156" s="168">
        <v>46227</v>
      </c>
      <c r="L2156" s="168">
        <v>46251</v>
      </c>
      <c r="M2156" s="168">
        <v>46251</v>
      </c>
      <c r="N2156" t="s">
        <v>477</v>
      </c>
      <c r="O2156" t="s">
        <v>477</v>
      </c>
      <c r="P2156" s="168">
        <v>46227</v>
      </c>
      <c r="Q2156" s="168">
        <v>46227</v>
      </c>
      <c r="R2156" t="s">
        <v>477</v>
      </c>
      <c r="S2156" t="s">
        <v>477</v>
      </c>
      <c r="T2156">
        <v>6</v>
      </c>
      <c r="U2156" t="s">
        <v>1365</v>
      </c>
      <c r="V2156" t="s">
        <v>1348</v>
      </c>
      <c r="W2156">
        <v>5294564006</v>
      </c>
      <c r="X2156">
        <v>0</v>
      </c>
      <c r="Z2156" t="s">
        <v>492</v>
      </c>
      <c r="AB2156" t="s">
        <v>797</v>
      </c>
    </row>
    <row r="2157" spans="1:28" x14ac:dyDescent="0.25">
      <c r="A2157" t="s">
        <v>1364</v>
      </c>
      <c r="B2157" t="s">
        <v>505</v>
      </c>
      <c r="C2157" t="s">
        <v>506</v>
      </c>
      <c r="D2157" t="s">
        <v>507</v>
      </c>
      <c r="E2157">
        <v>0.2</v>
      </c>
      <c r="F2157">
        <v>1</v>
      </c>
      <c r="G2157">
        <v>169</v>
      </c>
      <c r="H2157">
        <v>1</v>
      </c>
      <c r="I2157">
        <v>20</v>
      </c>
      <c r="J2157" s="168">
        <v>46241</v>
      </c>
      <c r="K2157" s="168">
        <v>46241</v>
      </c>
      <c r="L2157" s="168">
        <v>46265</v>
      </c>
      <c r="M2157" s="168">
        <v>46265</v>
      </c>
      <c r="N2157" t="s">
        <v>477</v>
      </c>
      <c r="O2157" t="s">
        <v>477</v>
      </c>
      <c r="P2157" s="168">
        <v>46241</v>
      </c>
      <c r="Q2157" s="168">
        <v>46241</v>
      </c>
      <c r="R2157" t="s">
        <v>477</v>
      </c>
      <c r="S2157" t="s">
        <v>477</v>
      </c>
      <c r="T2157">
        <v>6</v>
      </c>
      <c r="U2157" t="s">
        <v>1365</v>
      </c>
      <c r="V2157" t="s">
        <v>1348</v>
      </c>
      <c r="W2157">
        <v>5294564007</v>
      </c>
      <c r="X2157">
        <v>0</v>
      </c>
      <c r="Z2157" t="s">
        <v>480</v>
      </c>
      <c r="AB2157" t="s">
        <v>861</v>
      </c>
    </row>
    <row r="2158" spans="1:28" x14ac:dyDescent="0.25">
      <c r="A2158" t="s">
        <v>1366</v>
      </c>
      <c r="B2158" t="s">
        <v>474</v>
      </c>
      <c r="C2158" t="s">
        <v>475</v>
      </c>
      <c r="D2158" t="s">
        <v>476</v>
      </c>
      <c r="E2158">
        <v>0</v>
      </c>
      <c r="F2158">
        <v>1</v>
      </c>
      <c r="G2158">
        <v>169</v>
      </c>
      <c r="H2158">
        <v>1</v>
      </c>
      <c r="I2158">
        <v>0</v>
      </c>
      <c r="J2158" s="168">
        <v>46156</v>
      </c>
      <c r="K2158" s="168">
        <v>46156</v>
      </c>
      <c r="L2158" s="168">
        <v>46156</v>
      </c>
      <c r="M2158" s="168">
        <v>46156</v>
      </c>
      <c r="N2158" t="s">
        <v>477</v>
      </c>
      <c r="O2158" t="s">
        <v>477</v>
      </c>
      <c r="P2158" s="168">
        <v>46156</v>
      </c>
      <c r="Q2158" s="168">
        <v>46156</v>
      </c>
      <c r="R2158" t="s">
        <v>477</v>
      </c>
      <c r="S2158" t="s">
        <v>477</v>
      </c>
      <c r="T2158">
        <v>6</v>
      </c>
      <c r="U2158" t="s">
        <v>1367</v>
      </c>
      <c r="V2158" t="s">
        <v>1348</v>
      </c>
      <c r="W2158">
        <v>5170128478</v>
      </c>
      <c r="X2158">
        <v>0</v>
      </c>
      <c r="Z2158" t="s">
        <v>480</v>
      </c>
      <c r="AB2158" t="s">
        <v>1187</v>
      </c>
    </row>
    <row r="2159" spans="1:28" x14ac:dyDescent="0.25">
      <c r="A2159" t="s">
        <v>1366</v>
      </c>
      <c r="B2159" t="s">
        <v>482</v>
      </c>
      <c r="C2159" t="s">
        <v>490</v>
      </c>
      <c r="D2159" t="s">
        <v>491</v>
      </c>
      <c r="E2159">
        <v>0</v>
      </c>
      <c r="F2159">
        <v>1</v>
      </c>
      <c r="G2159">
        <v>169</v>
      </c>
      <c r="H2159">
        <v>1</v>
      </c>
      <c r="I2159">
        <v>0</v>
      </c>
      <c r="J2159" s="168">
        <v>46163</v>
      </c>
      <c r="K2159" s="168">
        <v>46163</v>
      </c>
      <c r="L2159" s="168">
        <v>46158</v>
      </c>
      <c r="M2159" s="168">
        <v>46158</v>
      </c>
      <c r="N2159" t="s">
        <v>477</v>
      </c>
      <c r="O2159" t="s">
        <v>477</v>
      </c>
      <c r="P2159" s="168">
        <v>46163</v>
      </c>
      <c r="Q2159" s="168">
        <v>46163</v>
      </c>
      <c r="R2159" t="s">
        <v>477</v>
      </c>
      <c r="S2159" t="s">
        <v>477</v>
      </c>
      <c r="T2159">
        <v>6</v>
      </c>
      <c r="U2159" t="s">
        <v>1367</v>
      </c>
      <c r="V2159" t="s">
        <v>1348</v>
      </c>
      <c r="W2159">
        <v>5170128479</v>
      </c>
      <c r="X2159">
        <v>0</v>
      </c>
      <c r="Z2159" t="s">
        <v>492</v>
      </c>
      <c r="AB2159" t="s">
        <v>1368</v>
      </c>
    </row>
    <row r="2160" spans="1:28" x14ac:dyDescent="0.25">
      <c r="A2160" t="s">
        <v>1366</v>
      </c>
      <c r="B2160" t="s">
        <v>494</v>
      </c>
      <c r="C2160" t="s">
        <v>495</v>
      </c>
      <c r="D2160" t="s">
        <v>496</v>
      </c>
      <c r="E2160">
        <v>0.5</v>
      </c>
      <c r="F2160">
        <v>1</v>
      </c>
      <c r="G2160">
        <v>169</v>
      </c>
      <c r="H2160">
        <v>1</v>
      </c>
      <c r="I2160">
        <v>50</v>
      </c>
      <c r="J2160" s="168">
        <v>46192</v>
      </c>
      <c r="K2160" s="168">
        <v>46192</v>
      </c>
      <c r="L2160" s="168">
        <v>46192</v>
      </c>
      <c r="M2160" s="168">
        <v>46192</v>
      </c>
      <c r="N2160" t="s">
        <v>477</v>
      </c>
      <c r="O2160" t="s">
        <v>477</v>
      </c>
      <c r="P2160" s="168">
        <v>46192</v>
      </c>
      <c r="Q2160" s="168">
        <v>46192</v>
      </c>
      <c r="R2160" t="s">
        <v>477</v>
      </c>
      <c r="S2160" t="s">
        <v>477</v>
      </c>
      <c r="T2160">
        <v>6</v>
      </c>
      <c r="U2160" t="s">
        <v>1367</v>
      </c>
      <c r="V2160" t="s">
        <v>1348</v>
      </c>
      <c r="W2160">
        <v>5170128480</v>
      </c>
      <c r="X2160">
        <v>0</v>
      </c>
      <c r="Z2160" t="s">
        <v>492</v>
      </c>
      <c r="AB2160" t="s">
        <v>513</v>
      </c>
    </row>
    <row r="2161" spans="1:28" x14ac:dyDescent="0.25">
      <c r="A2161" t="s">
        <v>1366</v>
      </c>
      <c r="B2161" t="s">
        <v>498</v>
      </c>
      <c r="C2161" t="s">
        <v>499</v>
      </c>
      <c r="D2161" t="s">
        <v>500</v>
      </c>
      <c r="E2161">
        <v>0.2</v>
      </c>
      <c r="F2161">
        <v>1</v>
      </c>
      <c r="G2161">
        <v>169</v>
      </c>
      <c r="H2161">
        <v>1</v>
      </c>
      <c r="I2161">
        <v>20</v>
      </c>
      <c r="J2161" s="168">
        <v>46217</v>
      </c>
      <c r="K2161" s="168">
        <v>46217</v>
      </c>
      <c r="L2161" s="168">
        <v>46253</v>
      </c>
      <c r="M2161" s="168">
        <v>46253</v>
      </c>
      <c r="N2161" t="s">
        <v>477</v>
      </c>
      <c r="O2161" t="s">
        <v>477</v>
      </c>
      <c r="P2161" s="168">
        <v>46217</v>
      </c>
      <c r="Q2161" s="168">
        <v>46217</v>
      </c>
      <c r="R2161" t="s">
        <v>477</v>
      </c>
      <c r="S2161" t="s">
        <v>477</v>
      </c>
      <c r="T2161">
        <v>6</v>
      </c>
      <c r="U2161" t="s">
        <v>1367</v>
      </c>
      <c r="V2161" t="s">
        <v>1348</v>
      </c>
      <c r="W2161">
        <v>5170128481</v>
      </c>
      <c r="X2161">
        <v>0</v>
      </c>
      <c r="Z2161" t="s">
        <v>492</v>
      </c>
      <c r="AB2161" t="s">
        <v>1178</v>
      </c>
    </row>
    <row r="2162" spans="1:28" x14ac:dyDescent="0.25">
      <c r="A2162" t="s">
        <v>1366</v>
      </c>
      <c r="B2162" t="s">
        <v>502</v>
      </c>
      <c r="C2162" t="s">
        <v>503</v>
      </c>
      <c r="D2162" t="s">
        <v>504</v>
      </c>
      <c r="E2162">
        <v>0.1</v>
      </c>
      <c r="F2162">
        <v>1</v>
      </c>
      <c r="G2162">
        <v>169</v>
      </c>
      <c r="H2162">
        <v>1</v>
      </c>
      <c r="I2162">
        <v>10</v>
      </c>
      <c r="J2162" s="168">
        <v>46238</v>
      </c>
      <c r="K2162" s="168">
        <v>46238</v>
      </c>
      <c r="L2162" s="168">
        <v>46273</v>
      </c>
      <c r="M2162" s="168">
        <v>46273</v>
      </c>
      <c r="N2162" t="s">
        <v>477</v>
      </c>
      <c r="O2162" t="s">
        <v>477</v>
      </c>
      <c r="P2162" s="168">
        <v>46238</v>
      </c>
      <c r="Q2162" s="168">
        <v>46238</v>
      </c>
      <c r="R2162" t="s">
        <v>477</v>
      </c>
      <c r="S2162" t="s">
        <v>477</v>
      </c>
      <c r="T2162">
        <v>6</v>
      </c>
      <c r="U2162" t="s">
        <v>1367</v>
      </c>
      <c r="V2162" t="s">
        <v>1348</v>
      </c>
      <c r="W2162">
        <v>5170128482</v>
      </c>
      <c r="X2162">
        <v>0</v>
      </c>
      <c r="Z2162" t="s">
        <v>492</v>
      </c>
      <c r="AB2162" t="s">
        <v>1369</v>
      </c>
    </row>
    <row r="2163" spans="1:28" x14ac:dyDescent="0.25">
      <c r="A2163" t="s">
        <v>1366</v>
      </c>
      <c r="B2163" t="s">
        <v>505</v>
      </c>
      <c r="C2163" t="s">
        <v>506</v>
      </c>
      <c r="D2163" t="s">
        <v>507</v>
      </c>
      <c r="E2163">
        <v>0.2</v>
      </c>
      <c r="F2163">
        <v>1</v>
      </c>
      <c r="G2163">
        <v>169</v>
      </c>
      <c r="H2163">
        <v>1</v>
      </c>
      <c r="I2163">
        <v>20</v>
      </c>
      <c r="J2163" s="168">
        <v>46262</v>
      </c>
      <c r="K2163" s="168">
        <v>46262</v>
      </c>
      <c r="L2163" s="168">
        <v>46293</v>
      </c>
      <c r="M2163" s="168">
        <v>46293</v>
      </c>
      <c r="N2163" t="s">
        <v>477</v>
      </c>
      <c r="O2163" t="s">
        <v>477</v>
      </c>
      <c r="P2163" s="168">
        <v>46262</v>
      </c>
      <c r="Q2163" s="168">
        <v>46262</v>
      </c>
      <c r="R2163" t="s">
        <v>477</v>
      </c>
      <c r="S2163" t="s">
        <v>477</v>
      </c>
      <c r="T2163">
        <v>6</v>
      </c>
      <c r="U2163" t="s">
        <v>1367</v>
      </c>
      <c r="V2163" t="s">
        <v>1348</v>
      </c>
      <c r="W2163">
        <v>5170128483</v>
      </c>
      <c r="X2163">
        <v>0</v>
      </c>
      <c r="Z2163" t="s">
        <v>480</v>
      </c>
      <c r="AB2163" t="s">
        <v>489</v>
      </c>
    </row>
    <row r="2164" spans="1:28" x14ac:dyDescent="0.25">
      <c r="A2164" t="s">
        <v>1370</v>
      </c>
      <c r="B2164" t="s">
        <v>474</v>
      </c>
      <c r="C2164" t="s">
        <v>475</v>
      </c>
      <c r="D2164" t="s">
        <v>476</v>
      </c>
      <c r="E2164">
        <v>0</v>
      </c>
      <c r="F2164">
        <v>1</v>
      </c>
      <c r="G2164">
        <v>169</v>
      </c>
      <c r="H2164">
        <v>1</v>
      </c>
      <c r="I2164">
        <v>0</v>
      </c>
      <c r="J2164" s="168">
        <v>46195</v>
      </c>
      <c r="K2164" s="168">
        <v>46195</v>
      </c>
      <c r="L2164" s="168">
        <v>46174</v>
      </c>
      <c r="M2164" s="168">
        <v>46174</v>
      </c>
      <c r="N2164" t="s">
        <v>477</v>
      </c>
      <c r="O2164" t="s">
        <v>477</v>
      </c>
      <c r="P2164" s="168">
        <v>46195</v>
      </c>
      <c r="Q2164" s="168">
        <v>46195</v>
      </c>
      <c r="R2164" t="s">
        <v>477</v>
      </c>
      <c r="S2164" t="s">
        <v>477</v>
      </c>
      <c r="T2164">
        <v>6</v>
      </c>
      <c r="U2164" t="s">
        <v>1371</v>
      </c>
      <c r="V2164" t="s">
        <v>1348</v>
      </c>
      <c r="W2164">
        <v>5170128484</v>
      </c>
      <c r="X2164">
        <v>0</v>
      </c>
      <c r="Z2164" t="s">
        <v>480</v>
      </c>
      <c r="AB2164" t="s">
        <v>511</v>
      </c>
    </row>
    <row r="2165" spans="1:28" x14ac:dyDescent="0.25">
      <c r="A2165" t="s">
        <v>1370</v>
      </c>
      <c r="B2165" t="s">
        <v>482</v>
      </c>
      <c r="C2165" t="s">
        <v>490</v>
      </c>
      <c r="D2165" t="s">
        <v>491</v>
      </c>
      <c r="E2165">
        <v>0</v>
      </c>
      <c r="F2165">
        <v>1</v>
      </c>
      <c r="G2165">
        <v>169</v>
      </c>
      <c r="H2165">
        <v>1</v>
      </c>
      <c r="I2165">
        <v>0</v>
      </c>
      <c r="J2165" s="168">
        <v>46199</v>
      </c>
      <c r="K2165" s="168">
        <v>46199</v>
      </c>
      <c r="L2165" s="168">
        <v>46192</v>
      </c>
      <c r="M2165" s="168">
        <v>46192</v>
      </c>
      <c r="N2165" t="s">
        <v>477</v>
      </c>
      <c r="O2165" t="s">
        <v>477</v>
      </c>
      <c r="P2165" s="168">
        <v>46199</v>
      </c>
      <c r="Q2165" s="168">
        <v>46199</v>
      </c>
      <c r="R2165" t="s">
        <v>477</v>
      </c>
      <c r="S2165" t="s">
        <v>477</v>
      </c>
      <c r="T2165">
        <v>6</v>
      </c>
      <c r="U2165" t="s">
        <v>1371</v>
      </c>
      <c r="V2165" t="s">
        <v>1348</v>
      </c>
      <c r="W2165">
        <v>5170128485</v>
      </c>
      <c r="X2165">
        <v>0</v>
      </c>
      <c r="Z2165" t="s">
        <v>492</v>
      </c>
      <c r="AB2165" t="s">
        <v>513</v>
      </c>
    </row>
    <row r="2166" spans="1:28" x14ac:dyDescent="0.25">
      <c r="A2166" t="s">
        <v>1370</v>
      </c>
      <c r="B2166" t="s">
        <v>494</v>
      </c>
      <c r="C2166" t="s">
        <v>495</v>
      </c>
      <c r="D2166" t="s">
        <v>496</v>
      </c>
      <c r="E2166">
        <v>0.5</v>
      </c>
      <c r="F2166">
        <v>1</v>
      </c>
      <c r="G2166">
        <v>169</v>
      </c>
      <c r="H2166">
        <v>1</v>
      </c>
      <c r="I2166">
        <v>50</v>
      </c>
      <c r="J2166" s="168">
        <v>46262</v>
      </c>
      <c r="K2166" s="168">
        <v>46262</v>
      </c>
      <c r="L2166" s="168">
        <v>46213</v>
      </c>
      <c r="M2166" s="168">
        <v>46213</v>
      </c>
      <c r="N2166" t="s">
        <v>477</v>
      </c>
      <c r="O2166" t="s">
        <v>477</v>
      </c>
      <c r="P2166" s="168">
        <v>46262</v>
      </c>
      <c r="Q2166" s="168">
        <v>46262</v>
      </c>
      <c r="R2166" t="s">
        <v>477</v>
      </c>
      <c r="S2166" t="s">
        <v>477</v>
      </c>
      <c r="T2166">
        <v>6</v>
      </c>
      <c r="U2166" t="s">
        <v>1371</v>
      </c>
      <c r="V2166" t="s">
        <v>1348</v>
      </c>
      <c r="W2166">
        <v>5170128486</v>
      </c>
      <c r="X2166">
        <v>0</v>
      </c>
      <c r="Z2166" t="s">
        <v>492</v>
      </c>
      <c r="AB2166" t="s">
        <v>736</v>
      </c>
    </row>
    <row r="2167" spans="1:28" x14ac:dyDescent="0.25">
      <c r="A2167" t="s">
        <v>1370</v>
      </c>
      <c r="B2167" t="s">
        <v>498</v>
      </c>
      <c r="C2167" t="s">
        <v>499</v>
      </c>
      <c r="D2167" t="s">
        <v>500</v>
      </c>
      <c r="E2167">
        <v>0.2</v>
      </c>
      <c r="F2167">
        <v>1</v>
      </c>
      <c r="G2167">
        <v>169</v>
      </c>
      <c r="H2167">
        <v>1</v>
      </c>
      <c r="I2167">
        <v>20</v>
      </c>
      <c r="J2167" s="168">
        <v>46311</v>
      </c>
      <c r="K2167" s="168">
        <v>46311</v>
      </c>
      <c r="L2167" s="168">
        <v>46268</v>
      </c>
      <c r="M2167" s="168">
        <v>46268</v>
      </c>
      <c r="N2167" t="s">
        <v>477</v>
      </c>
      <c r="O2167" t="s">
        <v>477</v>
      </c>
      <c r="P2167" s="168">
        <v>46311</v>
      </c>
      <c r="Q2167" s="168">
        <v>46311</v>
      </c>
      <c r="R2167" t="s">
        <v>477</v>
      </c>
      <c r="S2167" t="s">
        <v>477</v>
      </c>
      <c r="T2167">
        <v>6</v>
      </c>
      <c r="U2167" t="s">
        <v>1371</v>
      </c>
      <c r="V2167" t="s">
        <v>1348</v>
      </c>
      <c r="W2167">
        <v>5170128487</v>
      </c>
      <c r="X2167">
        <v>0</v>
      </c>
      <c r="Z2167" t="s">
        <v>492</v>
      </c>
      <c r="AB2167" t="s">
        <v>967</v>
      </c>
    </row>
    <row r="2168" spans="1:28" x14ac:dyDescent="0.25">
      <c r="A2168" t="s">
        <v>1370</v>
      </c>
      <c r="B2168" t="s">
        <v>502</v>
      </c>
      <c r="C2168" t="s">
        <v>503</v>
      </c>
      <c r="D2168" t="s">
        <v>504</v>
      </c>
      <c r="E2168">
        <v>0.1</v>
      </c>
      <c r="F2168">
        <v>1</v>
      </c>
      <c r="G2168">
        <v>169</v>
      </c>
      <c r="H2168">
        <v>0</v>
      </c>
      <c r="I2168">
        <v>0</v>
      </c>
      <c r="J2168" s="168">
        <v>46332</v>
      </c>
      <c r="K2168" s="168">
        <v>46332</v>
      </c>
      <c r="L2168" t="s">
        <v>477</v>
      </c>
      <c r="M2168" t="s">
        <v>477</v>
      </c>
      <c r="N2168" t="s">
        <v>477</v>
      </c>
      <c r="O2168" t="s">
        <v>477</v>
      </c>
      <c r="P2168" s="168">
        <v>46332</v>
      </c>
      <c r="Q2168" s="168">
        <v>46332</v>
      </c>
      <c r="R2168" t="s">
        <v>477</v>
      </c>
      <c r="S2168" t="s">
        <v>477</v>
      </c>
      <c r="T2168">
        <v>6</v>
      </c>
      <c r="U2168" t="s">
        <v>1371</v>
      </c>
      <c r="V2168" t="s">
        <v>1348</v>
      </c>
      <c r="W2168">
        <v>5170128488</v>
      </c>
      <c r="X2168">
        <v>0</v>
      </c>
      <c r="Z2168" t="s">
        <v>492</v>
      </c>
      <c r="AB2168" t="s">
        <v>501</v>
      </c>
    </row>
    <row r="2169" spans="1:28" x14ac:dyDescent="0.25">
      <c r="A2169" t="s">
        <v>1370</v>
      </c>
      <c r="B2169" t="s">
        <v>505</v>
      </c>
      <c r="C2169" t="s">
        <v>506</v>
      </c>
      <c r="D2169" t="s">
        <v>507</v>
      </c>
      <c r="E2169">
        <v>0.2</v>
      </c>
      <c r="F2169">
        <v>1</v>
      </c>
      <c r="G2169">
        <v>169</v>
      </c>
      <c r="H2169">
        <v>0</v>
      </c>
      <c r="I2169">
        <v>0</v>
      </c>
      <c r="J2169" s="168">
        <v>46346</v>
      </c>
      <c r="K2169" s="168">
        <v>46346</v>
      </c>
      <c r="L2169" t="s">
        <v>477</v>
      </c>
      <c r="M2169" t="s">
        <v>477</v>
      </c>
      <c r="N2169" t="s">
        <v>477</v>
      </c>
      <c r="O2169" t="s">
        <v>477</v>
      </c>
      <c r="P2169" s="168">
        <v>46346</v>
      </c>
      <c r="Q2169" s="168">
        <v>46346</v>
      </c>
      <c r="R2169" t="s">
        <v>477</v>
      </c>
      <c r="S2169" t="s">
        <v>477</v>
      </c>
      <c r="T2169">
        <v>6</v>
      </c>
      <c r="U2169" t="s">
        <v>1371</v>
      </c>
      <c r="V2169" t="s">
        <v>1348</v>
      </c>
      <c r="W2169">
        <v>5170128489</v>
      </c>
      <c r="X2169">
        <v>0</v>
      </c>
      <c r="Z2169" t="s">
        <v>480</v>
      </c>
      <c r="AB2169" t="s">
        <v>501</v>
      </c>
    </row>
    <row r="2170" spans="1:28" x14ac:dyDescent="0.25">
      <c r="A2170" t="s">
        <v>1372</v>
      </c>
      <c r="B2170" t="s">
        <v>474</v>
      </c>
      <c r="C2170" t="s">
        <v>475</v>
      </c>
      <c r="D2170" t="s">
        <v>476</v>
      </c>
      <c r="E2170">
        <v>0</v>
      </c>
      <c r="F2170">
        <v>1</v>
      </c>
      <c r="G2170">
        <v>169</v>
      </c>
      <c r="H2170">
        <v>1</v>
      </c>
      <c r="I2170">
        <v>0</v>
      </c>
      <c r="J2170" s="168">
        <v>46181</v>
      </c>
      <c r="K2170" s="168">
        <v>46181</v>
      </c>
      <c r="L2170" s="168">
        <v>46181</v>
      </c>
      <c r="M2170" s="168">
        <v>46181</v>
      </c>
      <c r="N2170" t="s">
        <v>477</v>
      </c>
      <c r="O2170" t="s">
        <v>477</v>
      </c>
      <c r="P2170" s="168">
        <v>46181</v>
      </c>
      <c r="Q2170" s="168">
        <v>46181</v>
      </c>
      <c r="R2170" t="s">
        <v>477</v>
      </c>
      <c r="S2170" t="s">
        <v>477</v>
      </c>
      <c r="T2170">
        <v>6</v>
      </c>
      <c r="U2170" t="s">
        <v>1373</v>
      </c>
      <c r="V2170" t="s">
        <v>1348</v>
      </c>
      <c r="W2170">
        <v>5170128490</v>
      </c>
      <c r="X2170">
        <v>0</v>
      </c>
      <c r="Z2170" t="s">
        <v>480</v>
      </c>
      <c r="AB2170" t="s">
        <v>525</v>
      </c>
    </row>
    <row r="2171" spans="1:28" x14ac:dyDescent="0.25">
      <c r="A2171" t="s">
        <v>1372</v>
      </c>
      <c r="B2171" t="s">
        <v>482</v>
      </c>
      <c r="C2171" t="s">
        <v>490</v>
      </c>
      <c r="D2171" t="s">
        <v>491</v>
      </c>
      <c r="E2171">
        <v>0</v>
      </c>
      <c r="F2171">
        <v>1</v>
      </c>
      <c r="G2171">
        <v>169</v>
      </c>
      <c r="H2171">
        <v>1</v>
      </c>
      <c r="I2171">
        <v>0</v>
      </c>
      <c r="J2171" s="168">
        <v>46188</v>
      </c>
      <c r="K2171" s="168">
        <v>46188</v>
      </c>
      <c r="L2171" s="168">
        <v>46190</v>
      </c>
      <c r="M2171" s="168">
        <v>46190</v>
      </c>
      <c r="N2171" t="s">
        <v>477</v>
      </c>
      <c r="O2171" t="s">
        <v>477</v>
      </c>
      <c r="P2171" s="168">
        <v>46188</v>
      </c>
      <c r="Q2171" s="168">
        <v>46188</v>
      </c>
      <c r="R2171" t="s">
        <v>477</v>
      </c>
      <c r="S2171" t="s">
        <v>477</v>
      </c>
      <c r="T2171">
        <v>6</v>
      </c>
      <c r="U2171" t="s">
        <v>1373</v>
      </c>
      <c r="V2171" t="s">
        <v>1348</v>
      </c>
      <c r="W2171">
        <v>5170128491</v>
      </c>
      <c r="X2171">
        <v>0</v>
      </c>
      <c r="Z2171" t="s">
        <v>492</v>
      </c>
      <c r="AB2171" t="s">
        <v>1374</v>
      </c>
    </row>
    <row r="2172" spans="1:28" x14ac:dyDescent="0.25">
      <c r="A2172" t="s">
        <v>1372</v>
      </c>
      <c r="B2172" t="s">
        <v>494</v>
      </c>
      <c r="C2172" t="s">
        <v>495</v>
      </c>
      <c r="D2172" t="s">
        <v>496</v>
      </c>
      <c r="E2172">
        <v>0.5</v>
      </c>
      <c r="F2172">
        <v>1</v>
      </c>
      <c r="G2172">
        <v>169</v>
      </c>
      <c r="H2172">
        <v>1</v>
      </c>
      <c r="I2172">
        <v>50</v>
      </c>
      <c r="J2172" s="168">
        <v>46219</v>
      </c>
      <c r="K2172" s="168">
        <v>46219</v>
      </c>
      <c r="L2172" s="168">
        <v>46217</v>
      </c>
      <c r="M2172" s="168">
        <v>46217</v>
      </c>
      <c r="N2172" t="s">
        <v>477</v>
      </c>
      <c r="O2172" t="s">
        <v>477</v>
      </c>
      <c r="P2172" s="168">
        <v>46219</v>
      </c>
      <c r="Q2172" s="168">
        <v>46219</v>
      </c>
      <c r="R2172" t="s">
        <v>477</v>
      </c>
      <c r="S2172" t="s">
        <v>477</v>
      </c>
      <c r="T2172">
        <v>6</v>
      </c>
      <c r="U2172" t="s">
        <v>1373</v>
      </c>
      <c r="V2172" t="s">
        <v>1348</v>
      </c>
      <c r="W2172">
        <v>5170128492</v>
      </c>
      <c r="X2172">
        <v>0</v>
      </c>
      <c r="Z2172" t="s">
        <v>492</v>
      </c>
      <c r="AB2172" t="s">
        <v>898</v>
      </c>
    </row>
    <row r="2173" spans="1:28" x14ac:dyDescent="0.25">
      <c r="A2173" t="s">
        <v>1372</v>
      </c>
      <c r="B2173" t="s">
        <v>498</v>
      </c>
      <c r="C2173" t="s">
        <v>499</v>
      </c>
      <c r="D2173" t="s">
        <v>500</v>
      </c>
      <c r="E2173">
        <v>0.2</v>
      </c>
      <c r="F2173">
        <v>1</v>
      </c>
      <c r="G2173">
        <v>169</v>
      </c>
      <c r="H2173">
        <v>1</v>
      </c>
      <c r="I2173">
        <v>20</v>
      </c>
      <c r="J2173" s="168">
        <v>46244</v>
      </c>
      <c r="K2173" s="168">
        <v>46244</v>
      </c>
      <c r="L2173" s="168">
        <v>46241</v>
      </c>
      <c r="M2173" s="168">
        <v>46241</v>
      </c>
      <c r="N2173" t="s">
        <v>477</v>
      </c>
      <c r="O2173" t="s">
        <v>477</v>
      </c>
      <c r="P2173" s="168">
        <v>46244</v>
      </c>
      <c r="Q2173" s="168">
        <v>46244</v>
      </c>
      <c r="R2173" t="s">
        <v>477</v>
      </c>
      <c r="S2173" t="s">
        <v>477</v>
      </c>
      <c r="T2173">
        <v>6</v>
      </c>
      <c r="U2173" t="s">
        <v>1373</v>
      </c>
      <c r="V2173" t="s">
        <v>1348</v>
      </c>
      <c r="W2173">
        <v>5170128493</v>
      </c>
      <c r="X2173">
        <v>0</v>
      </c>
      <c r="Z2173" t="s">
        <v>492</v>
      </c>
      <c r="AB2173" t="s">
        <v>688</v>
      </c>
    </row>
    <row r="2174" spans="1:28" x14ac:dyDescent="0.25">
      <c r="A2174" t="s">
        <v>1372</v>
      </c>
      <c r="B2174" t="s">
        <v>502</v>
      </c>
      <c r="C2174" t="s">
        <v>503</v>
      </c>
      <c r="D2174" t="s">
        <v>504</v>
      </c>
      <c r="E2174">
        <v>0.1</v>
      </c>
      <c r="F2174">
        <v>1</v>
      </c>
      <c r="G2174">
        <v>169</v>
      </c>
      <c r="H2174">
        <v>1</v>
      </c>
      <c r="I2174">
        <v>10</v>
      </c>
      <c r="J2174" s="168">
        <v>46265</v>
      </c>
      <c r="K2174" s="168">
        <v>46265</v>
      </c>
      <c r="L2174" s="168">
        <v>46262</v>
      </c>
      <c r="M2174" s="168">
        <v>46262</v>
      </c>
      <c r="N2174" t="s">
        <v>477</v>
      </c>
      <c r="O2174" t="s">
        <v>477</v>
      </c>
      <c r="P2174" s="168">
        <v>46265</v>
      </c>
      <c r="Q2174" s="168">
        <v>46265</v>
      </c>
      <c r="R2174" t="s">
        <v>477</v>
      </c>
      <c r="S2174" t="s">
        <v>477</v>
      </c>
      <c r="T2174">
        <v>6</v>
      </c>
      <c r="U2174" t="s">
        <v>1373</v>
      </c>
      <c r="V2174" t="s">
        <v>1348</v>
      </c>
      <c r="W2174">
        <v>5170128494</v>
      </c>
      <c r="X2174">
        <v>0</v>
      </c>
      <c r="Z2174" t="s">
        <v>492</v>
      </c>
      <c r="AB2174" t="s">
        <v>636</v>
      </c>
    </row>
    <row r="2175" spans="1:28" x14ac:dyDescent="0.25">
      <c r="A2175" t="s">
        <v>1372</v>
      </c>
      <c r="B2175" t="s">
        <v>505</v>
      </c>
      <c r="C2175" t="s">
        <v>506</v>
      </c>
      <c r="D2175" t="s">
        <v>507</v>
      </c>
      <c r="E2175">
        <v>0.2</v>
      </c>
      <c r="F2175">
        <v>1</v>
      </c>
      <c r="G2175">
        <v>169</v>
      </c>
      <c r="H2175">
        <v>1</v>
      </c>
      <c r="I2175">
        <v>20</v>
      </c>
      <c r="J2175" s="168">
        <v>46279</v>
      </c>
      <c r="K2175" s="168">
        <v>46279</v>
      </c>
      <c r="L2175" s="168">
        <v>46279</v>
      </c>
      <c r="M2175" s="168">
        <v>46279</v>
      </c>
      <c r="N2175" t="s">
        <v>477</v>
      </c>
      <c r="O2175" t="s">
        <v>477</v>
      </c>
      <c r="P2175" s="168">
        <v>46279</v>
      </c>
      <c r="Q2175" s="168">
        <v>46279</v>
      </c>
      <c r="R2175" t="s">
        <v>477</v>
      </c>
      <c r="S2175" t="s">
        <v>477</v>
      </c>
      <c r="T2175">
        <v>6</v>
      </c>
      <c r="U2175" t="s">
        <v>1373</v>
      </c>
      <c r="V2175" t="s">
        <v>1348</v>
      </c>
      <c r="W2175">
        <v>5170128495</v>
      </c>
      <c r="X2175">
        <v>0</v>
      </c>
      <c r="Z2175" t="s">
        <v>480</v>
      </c>
      <c r="AB2175" t="s">
        <v>539</v>
      </c>
    </row>
    <row r="2176" spans="1:28" x14ac:dyDescent="0.25">
      <c r="A2176" t="s">
        <v>1375</v>
      </c>
      <c r="B2176" t="s">
        <v>474</v>
      </c>
      <c r="C2176" t="s">
        <v>475</v>
      </c>
      <c r="D2176" t="s">
        <v>476</v>
      </c>
      <c r="E2176">
        <v>0</v>
      </c>
      <c r="F2176">
        <v>1</v>
      </c>
      <c r="G2176">
        <v>169</v>
      </c>
      <c r="H2176">
        <v>1</v>
      </c>
      <c r="I2176">
        <v>0</v>
      </c>
      <c r="J2176" s="168">
        <v>46220</v>
      </c>
      <c r="K2176" s="168">
        <v>46220</v>
      </c>
      <c r="L2176" s="168">
        <v>46209</v>
      </c>
      <c r="M2176" s="168">
        <v>46209</v>
      </c>
      <c r="N2176" t="s">
        <v>477</v>
      </c>
      <c r="O2176" t="s">
        <v>477</v>
      </c>
      <c r="P2176" s="168">
        <v>46220</v>
      </c>
      <c r="Q2176" s="168">
        <v>46220</v>
      </c>
      <c r="R2176" t="s">
        <v>477</v>
      </c>
      <c r="S2176" t="s">
        <v>477</v>
      </c>
      <c r="T2176">
        <v>6</v>
      </c>
      <c r="U2176" t="s">
        <v>1376</v>
      </c>
      <c r="V2176" t="s">
        <v>1348</v>
      </c>
      <c r="W2176">
        <v>5170128496</v>
      </c>
      <c r="X2176">
        <v>0</v>
      </c>
      <c r="Z2176" t="s">
        <v>480</v>
      </c>
      <c r="AB2176" t="s">
        <v>933</v>
      </c>
    </row>
    <row r="2177" spans="1:28" x14ac:dyDescent="0.25">
      <c r="A2177" t="s">
        <v>1375</v>
      </c>
      <c r="B2177" t="s">
        <v>482</v>
      </c>
      <c r="C2177" t="s">
        <v>490</v>
      </c>
      <c r="D2177" t="s">
        <v>491</v>
      </c>
      <c r="E2177">
        <v>0</v>
      </c>
      <c r="F2177">
        <v>1</v>
      </c>
      <c r="G2177">
        <v>169</v>
      </c>
      <c r="H2177">
        <v>1</v>
      </c>
      <c r="I2177">
        <v>0</v>
      </c>
      <c r="J2177" s="168">
        <v>46227</v>
      </c>
      <c r="K2177" s="168">
        <v>46227</v>
      </c>
      <c r="L2177" s="168">
        <v>46220</v>
      </c>
      <c r="M2177" s="168">
        <v>46220</v>
      </c>
      <c r="N2177" t="s">
        <v>477</v>
      </c>
      <c r="O2177" t="s">
        <v>477</v>
      </c>
      <c r="P2177" s="168">
        <v>46227</v>
      </c>
      <c r="Q2177" s="168">
        <v>46227</v>
      </c>
      <c r="R2177" t="s">
        <v>477</v>
      </c>
      <c r="S2177" t="s">
        <v>477</v>
      </c>
      <c r="T2177">
        <v>6</v>
      </c>
      <c r="U2177" t="s">
        <v>1376</v>
      </c>
      <c r="V2177" t="s">
        <v>1348</v>
      </c>
      <c r="W2177">
        <v>5170128497</v>
      </c>
      <c r="X2177">
        <v>0</v>
      </c>
      <c r="Z2177" t="s">
        <v>492</v>
      </c>
      <c r="AB2177" t="s">
        <v>748</v>
      </c>
    </row>
    <row r="2178" spans="1:28" x14ac:dyDescent="0.25">
      <c r="A2178" t="s">
        <v>1375</v>
      </c>
      <c r="B2178" t="s">
        <v>494</v>
      </c>
      <c r="C2178" t="s">
        <v>495</v>
      </c>
      <c r="D2178" t="s">
        <v>496</v>
      </c>
      <c r="E2178">
        <v>0.5</v>
      </c>
      <c r="F2178">
        <v>1</v>
      </c>
      <c r="G2178">
        <v>169</v>
      </c>
      <c r="H2178">
        <v>1</v>
      </c>
      <c r="I2178">
        <v>50</v>
      </c>
      <c r="J2178" s="168">
        <v>46234</v>
      </c>
      <c r="K2178" s="168">
        <v>46234</v>
      </c>
      <c r="L2178" s="168">
        <v>46234</v>
      </c>
      <c r="M2178" s="168">
        <v>46234</v>
      </c>
      <c r="N2178" t="s">
        <v>477</v>
      </c>
      <c r="O2178" t="s">
        <v>477</v>
      </c>
      <c r="P2178" s="168">
        <v>46234</v>
      </c>
      <c r="Q2178" s="168">
        <v>46234</v>
      </c>
      <c r="R2178" t="s">
        <v>477</v>
      </c>
      <c r="S2178" t="s">
        <v>477</v>
      </c>
      <c r="T2178">
        <v>6</v>
      </c>
      <c r="U2178" t="s">
        <v>1376</v>
      </c>
      <c r="V2178" t="s">
        <v>1348</v>
      </c>
      <c r="W2178">
        <v>5170128498</v>
      </c>
      <c r="X2178">
        <v>0</v>
      </c>
      <c r="Z2178" t="s">
        <v>492</v>
      </c>
      <c r="AB2178" t="s">
        <v>642</v>
      </c>
    </row>
    <row r="2179" spans="1:28" x14ac:dyDescent="0.25">
      <c r="A2179" t="s">
        <v>1375</v>
      </c>
      <c r="B2179" t="s">
        <v>498</v>
      </c>
      <c r="C2179" t="s">
        <v>499</v>
      </c>
      <c r="D2179" t="s">
        <v>500</v>
      </c>
      <c r="E2179">
        <v>0.2</v>
      </c>
      <c r="F2179">
        <v>1</v>
      </c>
      <c r="G2179">
        <v>169</v>
      </c>
      <c r="H2179">
        <v>1</v>
      </c>
      <c r="I2179">
        <v>20</v>
      </c>
      <c r="J2179" s="168">
        <v>46251</v>
      </c>
      <c r="K2179" s="168">
        <v>46251</v>
      </c>
      <c r="L2179" s="168">
        <v>46248</v>
      </c>
      <c r="M2179" s="168">
        <v>46248</v>
      </c>
      <c r="N2179" t="s">
        <v>477</v>
      </c>
      <c r="O2179" t="s">
        <v>477</v>
      </c>
      <c r="P2179" s="168">
        <v>46251</v>
      </c>
      <c r="Q2179" s="168">
        <v>46251</v>
      </c>
      <c r="R2179" t="s">
        <v>477</v>
      </c>
      <c r="S2179" t="s">
        <v>477</v>
      </c>
      <c r="T2179">
        <v>6</v>
      </c>
      <c r="U2179" t="s">
        <v>1376</v>
      </c>
      <c r="V2179" t="s">
        <v>1348</v>
      </c>
      <c r="W2179">
        <v>5170128499</v>
      </c>
      <c r="X2179">
        <v>0</v>
      </c>
      <c r="Z2179" t="s">
        <v>492</v>
      </c>
      <c r="AB2179" t="s">
        <v>580</v>
      </c>
    </row>
    <row r="2180" spans="1:28" x14ac:dyDescent="0.25">
      <c r="A2180" t="s">
        <v>1375</v>
      </c>
      <c r="B2180" t="s">
        <v>502</v>
      </c>
      <c r="C2180" t="s">
        <v>503</v>
      </c>
      <c r="D2180" t="s">
        <v>504</v>
      </c>
      <c r="E2180">
        <v>0.1</v>
      </c>
      <c r="F2180">
        <v>1</v>
      </c>
      <c r="G2180">
        <v>169</v>
      </c>
      <c r="H2180">
        <v>0</v>
      </c>
      <c r="I2180">
        <v>0</v>
      </c>
      <c r="J2180" s="168">
        <v>46272</v>
      </c>
      <c r="K2180" s="168">
        <v>46272</v>
      </c>
      <c r="L2180" t="s">
        <v>477</v>
      </c>
      <c r="M2180" t="s">
        <v>477</v>
      </c>
      <c r="N2180" t="s">
        <v>477</v>
      </c>
      <c r="O2180" t="s">
        <v>477</v>
      </c>
      <c r="P2180" s="168">
        <v>46272</v>
      </c>
      <c r="Q2180" s="168">
        <v>46272</v>
      </c>
      <c r="R2180" t="s">
        <v>477</v>
      </c>
      <c r="S2180" t="s">
        <v>477</v>
      </c>
      <c r="T2180">
        <v>6</v>
      </c>
      <c r="U2180" t="s">
        <v>1376</v>
      </c>
      <c r="V2180" t="s">
        <v>1348</v>
      </c>
      <c r="W2180">
        <v>5170128500</v>
      </c>
      <c r="X2180">
        <v>0</v>
      </c>
      <c r="Z2180" t="s">
        <v>492</v>
      </c>
      <c r="AB2180" t="s">
        <v>501</v>
      </c>
    </row>
    <row r="2181" spans="1:28" x14ac:dyDescent="0.25">
      <c r="A2181" t="s">
        <v>1375</v>
      </c>
      <c r="B2181" t="s">
        <v>505</v>
      </c>
      <c r="C2181" t="s">
        <v>506</v>
      </c>
      <c r="D2181" t="s">
        <v>507</v>
      </c>
      <c r="E2181">
        <v>0.2</v>
      </c>
      <c r="F2181">
        <v>1</v>
      </c>
      <c r="G2181">
        <v>169</v>
      </c>
      <c r="H2181">
        <v>0</v>
      </c>
      <c r="I2181">
        <v>0</v>
      </c>
      <c r="J2181" s="168">
        <v>46286</v>
      </c>
      <c r="K2181" s="168">
        <v>46286</v>
      </c>
      <c r="L2181" t="s">
        <v>477</v>
      </c>
      <c r="M2181" t="s">
        <v>477</v>
      </c>
      <c r="N2181" t="s">
        <v>477</v>
      </c>
      <c r="O2181" t="s">
        <v>477</v>
      </c>
      <c r="P2181" s="168">
        <v>46286</v>
      </c>
      <c r="Q2181" s="168">
        <v>46286</v>
      </c>
      <c r="R2181" t="s">
        <v>477</v>
      </c>
      <c r="S2181" t="s">
        <v>477</v>
      </c>
      <c r="T2181">
        <v>6</v>
      </c>
      <c r="U2181" t="s">
        <v>1376</v>
      </c>
      <c r="V2181" t="s">
        <v>1348</v>
      </c>
      <c r="W2181">
        <v>5170128501</v>
      </c>
      <c r="X2181">
        <v>0</v>
      </c>
      <c r="Z2181" t="s">
        <v>480</v>
      </c>
      <c r="AB2181" t="s">
        <v>501</v>
      </c>
    </row>
    <row r="2182" spans="1:28" x14ac:dyDescent="0.25">
      <c r="A2182" t="s">
        <v>1377</v>
      </c>
      <c r="B2182" t="s">
        <v>474</v>
      </c>
      <c r="C2182" t="s">
        <v>475</v>
      </c>
      <c r="D2182" t="s">
        <v>476</v>
      </c>
      <c r="E2182">
        <v>0</v>
      </c>
      <c r="F2182">
        <v>1</v>
      </c>
      <c r="G2182">
        <v>168</v>
      </c>
      <c r="H2182">
        <v>1</v>
      </c>
      <c r="I2182">
        <v>0</v>
      </c>
      <c r="J2182" s="168">
        <v>46185</v>
      </c>
      <c r="K2182" s="168">
        <v>46185</v>
      </c>
      <c r="L2182" s="168">
        <v>46185</v>
      </c>
      <c r="M2182" s="168">
        <v>46185</v>
      </c>
      <c r="N2182" t="s">
        <v>477</v>
      </c>
      <c r="O2182" t="s">
        <v>477</v>
      </c>
      <c r="P2182" s="168">
        <v>46185</v>
      </c>
      <c r="Q2182" s="168">
        <v>46185</v>
      </c>
      <c r="R2182" t="s">
        <v>477</v>
      </c>
      <c r="S2182" t="s">
        <v>477</v>
      </c>
      <c r="T2182">
        <v>6</v>
      </c>
      <c r="U2182" t="s">
        <v>1378</v>
      </c>
      <c r="V2182" t="s">
        <v>1348</v>
      </c>
      <c r="W2182">
        <v>5170128502</v>
      </c>
      <c r="X2182">
        <v>0</v>
      </c>
      <c r="Z2182" t="s">
        <v>480</v>
      </c>
      <c r="AB2182" t="s">
        <v>520</v>
      </c>
    </row>
    <row r="2183" spans="1:28" x14ac:dyDescent="0.25">
      <c r="A2183" t="s">
        <v>1377</v>
      </c>
      <c r="B2183" t="s">
        <v>482</v>
      </c>
      <c r="C2183" t="s">
        <v>490</v>
      </c>
      <c r="D2183" t="s">
        <v>491</v>
      </c>
      <c r="E2183">
        <v>0</v>
      </c>
      <c r="F2183">
        <v>1</v>
      </c>
      <c r="G2183">
        <v>168</v>
      </c>
      <c r="H2183">
        <v>1</v>
      </c>
      <c r="I2183">
        <v>0</v>
      </c>
      <c r="J2183" s="168">
        <v>46192</v>
      </c>
      <c r="K2183" s="168">
        <v>46192</v>
      </c>
      <c r="L2183" s="168">
        <v>46199</v>
      </c>
      <c r="M2183" s="168">
        <v>46199</v>
      </c>
      <c r="N2183" t="s">
        <v>477</v>
      </c>
      <c r="O2183" t="s">
        <v>477</v>
      </c>
      <c r="P2183" s="168">
        <v>46192</v>
      </c>
      <c r="Q2183" s="168">
        <v>46192</v>
      </c>
      <c r="R2183" t="s">
        <v>477</v>
      </c>
      <c r="S2183" t="s">
        <v>477</v>
      </c>
      <c r="T2183">
        <v>6</v>
      </c>
      <c r="U2183" t="s">
        <v>1378</v>
      </c>
      <c r="V2183" t="s">
        <v>1348</v>
      </c>
      <c r="W2183">
        <v>5170128503</v>
      </c>
      <c r="X2183">
        <v>0</v>
      </c>
      <c r="Z2183" t="s">
        <v>492</v>
      </c>
      <c r="AB2183" t="s">
        <v>532</v>
      </c>
    </row>
    <row r="2184" spans="1:28" x14ac:dyDescent="0.25">
      <c r="A2184" t="s">
        <v>1377</v>
      </c>
      <c r="B2184" t="s">
        <v>494</v>
      </c>
      <c r="C2184" t="s">
        <v>495</v>
      </c>
      <c r="D2184" t="s">
        <v>496</v>
      </c>
      <c r="E2184">
        <v>0.5</v>
      </c>
      <c r="F2184">
        <v>1</v>
      </c>
      <c r="G2184">
        <v>168</v>
      </c>
      <c r="H2184">
        <v>1</v>
      </c>
      <c r="I2184">
        <v>50</v>
      </c>
      <c r="J2184" s="168">
        <v>46220</v>
      </c>
      <c r="K2184" s="168">
        <v>46220</v>
      </c>
      <c r="L2184" s="168">
        <v>46220</v>
      </c>
      <c r="M2184" s="168">
        <v>46220</v>
      </c>
      <c r="N2184" t="s">
        <v>477</v>
      </c>
      <c r="O2184" t="s">
        <v>477</v>
      </c>
      <c r="P2184" s="168">
        <v>46220</v>
      </c>
      <c r="Q2184" s="168">
        <v>46220</v>
      </c>
      <c r="R2184" t="s">
        <v>477</v>
      </c>
      <c r="S2184" t="s">
        <v>477</v>
      </c>
      <c r="T2184">
        <v>6</v>
      </c>
      <c r="U2184" t="s">
        <v>1378</v>
      </c>
      <c r="V2184" t="s">
        <v>1348</v>
      </c>
      <c r="W2184">
        <v>5170128504</v>
      </c>
      <c r="X2184">
        <v>0</v>
      </c>
      <c r="Z2184" t="s">
        <v>492</v>
      </c>
      <c r="AB2184" t="s">
        <v>748</v>
      </c>
    </row>
    <row r="2185" spans="1:28" x14ac:dyDescent="0.25">
      <c r="A2185" t="s">
        <v>1377</v>
      </c>
      <c r="B2185" t="s">
        <v>498</v>
      </c>
      <c r="C2185" t="s">
        <v>499</v>
      </c>
      <c r="D2185" t="s">
        <v>500</v>
      </c>
      <c r="E2185">
        <v>0.2</v>
      </c>
      <c r="F2185">
        <v>1</v>
      </c>
      <c r="G2185">
        <v>168</v>
      </c>
      <c r="H2185">
        <v>1</v>
      </c>
      <c r="I2185">
        <v>20</v>
      </c>
      <c r="J2185" s="168">
        <v>46248</v>
      </c>
      <c r="K2185" s="168">
        <v>46248</v>
      </c>
      <c r="L2185" s="168">
        <v>46253</v>
      </c>
      <c r="M2185" s="168">
        <v>46253</v>
      </c>
      <c r="N2185" t="s">
        <v>477</v>
      </c>
      <c r="O2185" t="s">
        <v>477</v>
      </c>
      <c r="P2185" s="168">
        <v>46248</v>
      </c>
      <c r="Q2185" s="168">
        <v>46248</v>
      </c>
      <c r="R2185" t="s">
        <v>477</v>
      </c>
      <c r="S2185" t="s">
        <v>477</v>
      </c>
      <c r="T2185">
        <v>6</v>
      </c>
      <c r="U2185" t="s">
        <v>1378</v>
      </c>
      <c r="V2185" t="s">
        <v>1348</v>
      </c>
      <c r="W2185">
        <v>5170128505</v>
      </c>
      <c r="X2185">
        <v>0</v>
      </c>
      <c r="Z2185" t="s">
        <v>492</v>
      </c>
      <c r="AB2185" t="s">
        <v>1178</v>
      </c>
    </row>
    <row r="2186" spans="1:28" x14ac:dyDescent="0.25">
      <c r="A2186" t="s">
        <v>1377</v>
      </c>
      <c r="B2186" t="s">
        <v>502</v>
      </c>
      <c r="C2186" t="s">
        <v>503</v>
      </c>
      <c r="D2186" t="s">
        <v>504</v>
      </c>
      <c r="E2186">
        <v>0.1</v>
      </c>
      <c r="F2186">
        <v>1</v>
      </c>
      <c r="G2186">
        <v>168</v>
      </c>
      <c r="H2186">
        <v>1</v>
      </c>
      <c r="I2186">
        <v>10</v>
      </c>
      <c r="J2186" s="168">
        <v>46276</v>
      </c>
      <c r="K2186" s="168">
        <v>46276</v>
      </c>
      <c r="L2186" s="168">
        <v>46273</v>
      </c>
      <c r="M2186" s="168">
        <v>46273</v>
      </c>
      <c r="N2186" t="s">
        <v>477</v>
      </c>
      <c r="O2186" t="s">
        <v>477</v>
      </c>
      <c r="P2186" s="168">
        <v>46276</v>
      </c>
      <c r="Q2186" s="168">
        <v>46276</v>
      </c>
      <c r="R2186" t="s">
        <v>477</v>
      </c>
      <c r="S2186" t="s">
        <v>477</v>
      </c>
      <c r="T2186">
        <v>6</v>
      </c>
      <c r="U2186" t="s">
        <v>1378</v>
      </c>
      <c r="V2186" t="s">
        <v>1348</v>
      </c>
      <c r="W2186">
        <v>5170128506</v>
      </c>
      <c r="X2186">
        <v>0</v>
      </c>
      <c r="Z2186" t="s">
        <v>492</v>
      </c>
      <c r="AB2186" t="s">
        <v>1369</v>
      </c>
    </row>
    <row r="2187" spans="1:28" x14ac:dyDescent="0.25">
      <c r="A2187" t="s">
        <v>1377</v>
      </c>
      <c r="B2187" t="s">
        <v>505</v>
      </c>
      <c r="C2187" t="s">
        <v>506</v>
      </c>
      <c r="D2187" t="s">
        <v>507</v>
      </c>
      <c r="E2187">
        <v>0.2</v>
      </c>
      <c r="F2187">
        <v>1</v>
      </c>
      <c r="G2187">
        <v>168</v>
      </c>
      <c r="H2187">
        <v>1</v>
      </c>
      <c r="I2187">
        <v>20</v>
      </c>
      <c r="J2187" s="168">
        <v>46290</v>
      </c>
      <c r="K2187" s="168">
        <v>46290</v>
      </c>
      <c r="L2187" s="168">
        <v>46309</v>
      </c>
      <c r="M2187" s="168">
        <v>46309</v>
      </c>
      <c r="N2187" t="s">
        <v>477</v>
      </c>
      <c r="O2187" t="s">
        <v>477</v>
      </c>
      <c r="P2187" s="168">
        <v>46290</v>
      </c>
      <c r="Q2187" s="168">
        <v>46290</v>
      </c>
      <c r="R2187" t="s">
        <v>477</v>
      </c>
      <c r="S2187" t="s">
        <v>477</v>
      </c>
      <c r="T2187">
        <v>6</v>
      </c>
      <c r="U2187" t="s">
        <v>1378</v>
      </c>
      <c r="V2187" t="s">
        <v>1348</v>
      </c>
      <c r="W2187">
        <v>5170128507</v>
      </c>
      <c r="X2187">
        <v>0</v>
      </c>
      <c r="Z2187" t="s">
        <v>480</v>
      </c>
      <c r="AB2187" t="s">
        <v>528</v>
      </c>
    </row>
    <row r="2188" spans="1:28" x14ac:dyDescent="0.25">
      <c r="A2188" t="s">
        <v>1379</v>
      </c>
      <c r="B2188" t="s">
        <v>474</v>
      </c>
      <c r="C2188" t="s">
        <v>475</v>
      </c>
      <c r="D2188" t="s">
        <v>476</v>
      </c>
      <c r="E2188">
        <v>0</v>
      </c>
      <c r="F2188">
        <v>1</v>
      </c>
      <c r="G2188">
        <v>168</v>
      </c>
      <c r="H2188">
        <v>1</v>
      </c>
      <c r="I2188">
        <v>0</v>
      </c>
      <c r="J2188" s="168">
        <v>46223</v>
      </c>
      <c r="K2188" s="168">
        <v>46223</v>
      </c>
      <c r="L2188" s="168">
        <v>46209</v>
      </c>
      <c r="M2188" s="168">
        <v>46209</v>
      </c>
      <c r="N2188" t="s">
        <v>477</v>
      </c>
      <c r="O2188" t="s">
        <v>477</v>
      </c>
      <c r="P2188" s="168">
        <v>46223</v>
      </c>
      <c r="Q2188" s="168">
        <v>46223</v>
      </c>
      <c r="R2188" t="s">
        <v>477</v>
      </c>
      <c r="S2188" t="s">
        <v>477</v>
      </c>
      <c r="T2188">
        <v>6</v>
      </c>
      <c r="U2188" t="s">
        <v>1380</v>
      </c>
      <c r="V2188" t="s">
        <v>1348</v>
      </c>
      <c r="W2188">
        <v>5170128508</v>
      </c>
      <c r="X2188">
        <v>0</v>
      </c>
      <c r="Z2188" t="s">
        <v>480</v>
      </c>
      <c r="AB2188" t="s">
        <v>933</v>
      </c>
    </row>
    <row r="2189" spans="1:28" x14ac:dyDescent="0.25">
      <c r="A2189" t="s">
        <v>1379</v>
      </c>
      <c r="B2189" t="s">
        <v>482</v>
      </c>
      <c r="C2189" t="s">
        <v>490</v>
      </c>
      <c r="D2189" t="s">
        <v>491</v>
      </c>
      <c r="E2189">
        <v>0</v>
      </c>
      <c r="F2189">
        <v>1</v>
      </c>
      <c r="G2189">
        <v>168</v>
      </c>
      <c r="H2189">
        <v>1</v>
      </c>
      <c r="I2189">
        <v>0</v>
      </c>
      <c r="J2189" s="168">
        <v>46227</v>
      </c>
      <c r="K2189" s="168">
        <v>46227</v>
      </c>
      <c r="L2189" s="168">
        <v>46220</v>
      </c>
      <c r="M2189" s="168">
        <v>46220</v>
      </c>
      <c r="N2189" t="s">
        <v>477</v>
      </c>
      <c r="O2189" t="s">
        <v>477</v>
      </c>
      <c r="P2189" s="168">
        <v>46227</v>
      </c>
      <c r="Q2189" s="168">
        <v>46227</v>
      </c>
      <c r="R2189" t="s">
        <v>477</v>
      </c>
      <c r="S2189" t="s">
        <v>477</v>
      </c>
      <c r="T2189">
        <v>6</v>
      </c>
      <c r="U2189" t="s">
        <v>1380</v>
      </c>
      <c r="V2189" t="s">
        <v>1348</v>
      </c>
      <c r="W2189">
        <v>5170128509</v>
      </c>
      <c r="X2189">
        <v>0</v>
      </c>
      <c r="Z2189" t="s">
        <v>492</v>
      </c>
      <c r="AB2189" t="s">
        <v>748</v>
      </c>
    </row>
    <row r="2190" spans="1:28" x14ac:dyDescent="0.25">
      <c r="A2190" t="s">
        <v>1379</v>
      </c>
      <c r="B2190" t="s">
        <v>494</v>
      </c>
      <c r="C2190" t="s">
        <v>495</v>
      </c>
      <c r="D2190" t="s">
        <v>496</v>
      </c>
      <c r="E2190">
        <v>0.5</v>
      </c>
      <c r="F2190">
        <v>1</v>
      </c>
      <c r="G2190">
        <v>168</v>
      </c>
      <c r="H2190">
        <v>1</v>
      </c>
      <c r="I2190">
        <v>50</v>
      </c>
      <c r="J2190" s="168">
        <v>46234</v>
      </c>
      <c r="K2190" s="168">
        <v>46234</v>
      </c>
      <c r="L2190" s="168">
        <v>46233</v>
      </c>
      <c r="M2190" s="168">
        <v>46233</v>
      </c>
      <c r="N2190" t="s">
        <v>477</v>
      </c>
      <c r="O2190" t="s">
        <v>477</v>
      </c>
      <c r="P2190" s="168">
        <v>46234</v>
      </c>
      <c r="Q2190" s="168">
        <v>46234</v>
      </c>
      <c r="R2190" t="s">
        <v>477</v>
      </c>
      <c r="S2190" t="s">
        <v>477</v>
      </c>
      <c r="T2190">
        <v>6</v>
      </c>
      <c r="U2190" t="s">
        <v>1380</v>
      </c>
      <c r="V2190" t="s">
        <v>1348</v>
      </c>
      <c r="W2190">
        <v>5170128510</v>
      </c>
      <c r="X2190">
        <v>0</v>
      </c>
      <c r="Z2190" t="s">
        <v>492</v>
      </c>
      <c r="AB2190" t="s">
        <v>954</v>
      </c>
    </row>
    <row r="2191" spans="1:28" x14ac:dyDescent="0.25">
      <c r="A2191" t="s">
        <v>1379</v>
      </c>
      <c r="B2191" t="s">
        <v>498</v>
      </c>
      <c r="C2191" t="s">
        <v>499</v>
      </c>
      <c r="D2191" t="s">
        <v>500</v>
      </c>
      <c r="E2191">
        <v>0.2</v>
      </c>
      <c r="F2191">
        <v>1</v>
      </c>
      <c r="G2191">
        <v>168</v>
      </c>
      <c r="H2191">
        <v>1</v>
      </c>
      <c r="I2191">
        <v>20</v>
      </c>
      <c r="J2191" s="168">
        <v>46262</v>
      </c>
      <c r="K2191" s="168">
        <v>46262</v>
      </c>
      <c r="L2191" s="168">
        <v>46253</v>
      </c>
      <c r="M2191" s="168">
        <v>46253</v>
      </c>
      <c r="N2191" t="s">
        <v>477</v>
      </c>
      <c r="O2191" t="s">
        <v>477</v>
      </c>
      <c r="P2191" s="168">
        <v>46262</v>
      </c>
      <c r="Q2191" s="168">
        <v>46262</v>
      </c>
      <c r="R2191" t="s">
        <v>477</v>
      </c>
      <c r="S2191" t="s">
        <v>477</v>
      </c>
      <c r="T2191">
        <v>6</v>
      </c>
      <c r="U2191" t="s">
        <v>1380</v>
      </c>
      <c r="V2191" t="s">
        <v>1348</v>
      </c>
      <c r="W2191">
        <v>5170128511</v>
      </c>
      <c r="X2191">
        <v>0</v>
      </c>
      <c r="Z2191" t="s">
        <v>492</v>
      </c>
      <c r="AB2191" t="s">
        <v>1178</v>
      </c>
    </row>
    <row r="2192" spans="1:28" x14ac:dyDescent="0.25">
      <c r="A2192" t="s">
        <v>1379</v>
      </c>
      <c r="B2192" t="s">
        <v>502</v>
      </c>
      <c r="C2192" t="s">
        <v>503</v>
      </c>
      <c r="D2192" t="s">
        <v>504</v>
      </c>
      <c r="E2192">
        <v>0.1</v>
      </c>
      <c r="F2192">
        <v>1</v>
      </c>
      <c r="G2192">
        <v>168</v>
      </c>
      <c r="H2192">
        <v>1</v>
      </c>
      <c r="I2192">
        <v>10</v>
      </c>
      <c r="J2192" s="168">
        <v>46290</v>
      </c>
      <c r="K2192" s="168">
        <v>46290</v>
      </c>
      <c r="L2192" s="168">
        <v>46276</v>
      </c>
      <c r="M2192" s="168">
        <v>46276</v>
      </c>
      <c r="N2192" t="s">
        <v>477</v>
      </c>
      <c r="O2192" t="s">
        <v>477</v>
      </c>
      <c r="P2192" s="168">
        <v>46290</v>
      </c>
      <c r="Q2192" s="168">
        <v>46290</v>
      </c>
      <c r="R2192" t="s">
        <v>477</v>
      </c>
      <c r="S2192" t="s">
        <v>477</v>
      </c>
      <c r="T2192">
        <v>6</v>
      </c>
      <c r="U2192" t="s">
        <v>1380</v>
      </c>
      <c r="V2192" t="s">
        <v>1348</v>
      </c>
      <c r="W2192">
        <v>5170128512</v>
      </c>
      <c r="X2192">
        <v>0</v>
      </c>
      <c r="Z2192" t="s">
        <v>492</v>
      </c>
      <c r="AB2192" t="s">
        <v>650</v>
      </c>
    </row>
    <row r="2193" spans="1:28" x14ac:dyDescent="0.25">
      <c r="A2193" t="s">
        <v>1379</v>
      </c>
      <c r="B2193" t="s">
        <v>505</v>
      </c>
      <c r="C2193" t="s">
        <v>506</v>
      </c>
      <c r="D2193" t="s">
        <v>507</v>
      </c>
      <c r="E2193">
        <v>0.2</v>
      </c>
      <c r="F2193">
        <v>1</v>
      </c>
      <c r="G2193">
        <v>168</v>
      </c>
      <c r="H2193">
        <v>1</v>
      </c>
      <c r="I2193">
        <v>20</v>
      </c>
      <c r="J2193" s="168">
        <v>46304</v>
      </c>
      <c r="K2193" s="168">
        <v>46304</v>
      </c>
      <c r="L2193" s="168">
        <v>46293</v>
      </c>
      <c r="M2193" s="168">
        <v>46293</v>
      </c>
      <c r="N2193" t="s">
        <v>477</v>
      </c>
      <c r="O2193" t="s">
        <v>477</v>
      </c>
      <c r="P2193" s="168">
        <v>46304</v>
      </c>
      <c r="Q2193" s="168">
        <v>46304</v>
      </c>
      <c r="R2193" t="s">
        <v>477</v>
      </c>
      <c r="S2193" t="s">
        <v>477</v>
      </c>
      <c r="T2193">
        <v>6</v>
      </c>
      <c r="U2193" t="s">
        <v>1380</v>
      </c>
      <c r="V2193" t="s">
        <v>1348</v>
      </c>
      <c r="W2193">
        <v>5170128513</v>
      </c>
      <c r="X2193">
        <v>0</v>
      </c>
      <c r="Z2193" t="s">
        <v>480</v>
      </c>
      <c r="AB2193" t="s">
        <v>489</v>
      </c>
    </row>
    <row r="2194" spans="1:28" x14ac:dyDescent="0.25">
      <c r="A2194" t="s">
        <v>1381</v>
      </c>
      <c r="B2194" t="s">
        <v>474</v>
      </c>
      <c r="C2194" t="s">
        <v>475</v>
      </c>
      <c r="D2194" t="s">
        <v>476</v>
      </c>
      <c r="E2194">
        <v>0</v>
      </c>
      <c r="F2194">
        <v>1</v>
      </c>
      <c r="G2194">
        <v>168</v>
      </c>
      <c r="H2194">
        <v>1</v>
      </c>
      <c r="I2194">
        <v>0</v>
      </c>
      <c r="J2194" s="168">
        <v>46247</v>
      </c>
      <c r="K2194" s="168">
        <v>46247</v>
      </c>
      <c r="L2194" s="168">
        <v>46247</v>
      </c>
      <c r="M2194" s="168">
        <v>46247</v>
      </c>
      <c r="N2194" t="s">
        <v>477</v>
      </c>
      <c r="O2194" t="s">
        <v>477</v>
      </c>
      <c r="P2194" s="168">
        <v>46247</v>
      </c>
      <c r="Q2194" s="168">
        <v>46247</v>
      </c>
      <c r="R2194" t="s">
        <v>477</v>
      </c>
      <c r="S2194" t="s">
        <v>477</v>
      </c>
      <c r="T2194">
        <v>6</v>
      </c>
      <c r="U2194" t="s">
        <v>1382</v>
      </c>
      <c r="V2194" t="s">
        <v>1348</v>
      </c>
      <c r="W2194">
        <v>5170128514</v>
      </c>
      <c r="X2194">
        <v>0</v>
      </c>
      <c r="Z2194" t="s">
        <v>480</v>
      </c>
      <c r="AB2194" t="s">
        <v>785</v>
      </c>
    </row>
    <row r="2195" spans="1:28" x14ac:dyDescent="0.25">
      <c r="A2195" t="s">
        <v>1381</v>
      </c>
      <c r="B2195" t="s">
        <v>482</v>
      </c>
      <c r="C2195" t="s">
        <v>490</v>
      </c>
      <c r="D2195" t="s">
        <v>491</v>
      </c>
      <c r="E2195">
        <v>0</v>
      </c>
      <c r="F2195">
        <v>1</v>
      </c>
      <c r="G2195">
        <v>168</v>
      </c>
      <c r="H2195">
        <v>1</v>
      </c>
      <c r="I2195">
        <v>0</v>
      </c>
      <c r="J2195" s="168">
        <v>46254</v>
      </c>
      <c r="K2195" s="168">
        <v>46254</v>
      </c>
      <c r="L2195" s="168">
        <v>46258</v>
      </c>
      <c r="M2195" s="168">
        <v>46258</v>
      </c>
      <c r="N2195" t="s">
        <v>477</v>
      </c>
      <c r="O2195" t="s">
        <v>477</v>
      </c>
      <c r="P2195" s="168">
        <v>46254</v>
      </c>
      <c r="Q2195" s="168">
        <v>46254</v>
      </c>
      <c r="R2195" t="s">
        <v>477</v>
      </c>
      <c r="S2195" t="s">
        <v>477</v>
      </c>
      <c r="T2195">
        <v>6</v>
      </c>
      <c r="U2195" t="s">
        <v>1382</v>
      </c>
      <c r="V2195" t="s">
        <v>1348</v>
      </c>
      <c r="W2195">
        <v>5170128515</v>
      </c>
      <c r="X2195">
        <v>0</v>
      </c>
      <c r="Z2195" t="s">
        <v>492</v>
      </c>
      <c r="AB2195" t="s">
        <v>522</v>
      </c>
    </row>
    <row r="2196" spans="1:28" x14ac:dyDescent="0.25">
      <c r="A2196" t="s">
        <v>1381</v>
      </c>
      <c r="B2196" t="s">
        <v>494</v>
      </c>
      <c r="C2196" t="s">
        <v>495</v>
      </c>
      <c r="D2196" t="s">
        <v>496</v>
      </c>
      <c r="E2196">
        <v>0.5</v>
      </c>
      <c r="F2196">
        <v>1</v>
      </c>
      <c r="G2196">
        <v>168</v>
      </c>
      <c r="H2196">
        <v>1</v>
      </c>
      <c r="I2196">
        <v>50</v>
      </c>
      <c r="J2196" s="168">
        <v>46282</v>
      </c>
      <c r="K2196" s="168">
        <v>46282</v>
      </c>
      <c r="L2196" s="168">
        <v>46276</v>
      </c>
      <c r="M2196" s="168">
        <v>46276</v>
      </c>
      <c r="N2196" t="s">
        <v>477</v>
      </c>
      <c r="O2196" t="s">
        <v>477</v>
      </c>
      <c r="P2196" s="168">
        <v>46282</v>
      </c>
      <c r="Q2196" s="168">
        <v>46282</v>
      </c>
      <c r="R2196" t="s">
        <v>477</v>
      </c>
      <c r="S2196" t="s">
        <v>477</v>
      </c>
      <c r="T2196">
        <v>6</v>
      </c>
      <c r="U2196" t="s">
        <v>1382</v>
      </c>
      <c r="V2196" t="s">
        <v>1348</v>
      </c>
      <c r="W2196">
        <v>5170128516</v>
      </c>
      <c r="X2196">
        <v>0</v>
      </c>
      <c r="Z2196" t="s">
        <v>492</v>
      </c>
      <c r="AB2196" t="s">
        <v>650</v>
      </c>
    </row>
    <row r="2197" spans="1:28" x14ac:dyDescent="0.25">
      <c r="A2197" t="s">
        <v>1381</v>
      </c>
      <c r="B2197" t="s">
        <v>498</v>
      </c>
      <c r="C2197" t="s">
        <v>499</v>
      </c>
      <c r="D2197" t="s">
        <v>500</v>
      </c>
      <c r="E2197">
        <v>0.2</v>
      </c>
      <c r="F2197">
        <v>1</v>
      </c>
      <c r="G2197">
        <v>168</v>
      </c>
      <c r="H2197">
        <v>1</v>
      </c>
      <c r="I2197">
        <v>20</v>
      </c>
      <c r="J2197" s="168">
        <v>46310</v>
      </c>
      <c r="K2197" s="168">
        <v>46310</v>
      </c>
      <c r="L2197" s="168">
        <v>46290</v>
      </c>
      <c r="M2197" s="168">
        <v>46290</v>
      </c>
      <c r="N2197" t="s">
        <v>477</v>
      </c>
      <c r="O2197" t="s">
        <v>477</v>
      </c>
      <c r="P2197" s="168">
        <v>46310</v>
      </c>
      <c r="Q2197" s="168">
        <v>46310</v>
      </c>
      <c r="R2197" t="s">
        <v>477</v>
      </c>
      <c r="S2197" t="s">
        <v>477</v>
      </c>
      <c r="T2197">
        <v>6</v>
      </c>
      <c r="U2197" t="s">
        <v>1382</v>
      </c>
      <c r="V2197" t="s">
        <v>1348</v>
      </c>
      <c r="W2197">
        <v>5170128517</v>
      </c>
      <c r="X2197">
        <v>0</v>
      </c>
      <c r="Z2197" t="s">
        <v>492</v>
      </c>
      <c r="AB2197" t="s">
        <v>515</v>
      </c>
    </row>
    <row r="2198" spans="1:28" x14ac:dyDescent="0.25">
      <c r="A2198" t="s">
        <v>1381</v>
      </c>
      <c r="B2198" t="s">
        <v>502</v>
      </c>
      <c r="C2198" t="s">
        <v>503</v>
      </c>
      <c r="D2198" t="s">
        <v>504</v>
      </c>
      <c r="E2198">
        <v>0.1</v>
      </c>
      <c r="F2198">
        <v>1</v>
      </c>
      <c r="G2198">
        <v>168</v>
      </c>
      <c r="H2198">
        <v>1</v>
      </c>
      <c r="I2198">
        <v>10</v>
      </c>
      <c r="J2198" s="168">
        <v>46338</v>
      </c>
      <c r="K2198" s="168">
        <v>46338</v>
      </c>
      <c r="L2198" s="168">
        <v>46311</v>
      </c>
      <c r="M2198" s="168">
        <v>46311</v>
      </c>
      <c r="N2198" t="s">
        <v>477</v>
      </c>
      <c r="O2198" t="s">
        <v>477</v>
      </c>
      <c r="P2198" s="168">
        <v>46338</v>
      </c>
      <c r="Q2198" s="168">
        <v>46338</v>
      </c>
      <c r="R2198" t="s">
        <v>477</v>
      </c>
      <c r="S2198" t="s">
        <v>477</v>
      </c>
      <c r="T2198">
        <v>6</v>
      </c>
      <c r="U2198" t="s">
        <v>1382</v>
      </c>
      <c r="V2198" t="s">
        <v>1348</v>
      </c>
      <c r="W2198">
        <v>5170128518</v>
      </c>
      <c r="X2198">
        <v>0</v>
      </c>
      <c r="Z2198" t="s">
        <v>492</v>
      </c>
      <c r="AB2198" t="s">
        <v>545</v>
      </c>
    </row>
    <row r="2199" spans="1:28" x14ac:dyDescent="0.25">
      <c r="A2199" t="s">
        <v>1381</v>
      </c>
      <c r="B2199" t="s">
        <v>505</v>
      </c>
      <c r="C2199" t="s">
        <v>506</v>
      </c>
      <c r="D2199" t="s">
        <v>507</v>
      </c>
      <c r="E2199">
        <v>0.2</v>
      </c>
      <c r="F2199">
        <v>1</v>
      </c>
      <c r="G2199">
        <v>168</v>
      </c>
      <c r="H2199">
        <v>0</v>
      </c>
      <c r="I2199">
        <v>0</v>
      </c>
      <c r="J2199" s="168">
        <v>46352</v>
      </c>
      <c r="K2199" s="168">
        <v>46352</v>
      </c>
      <c r="L2199" t="s">
        <v>477</v>
      </c>
      <c r="M2199" t="s">
        <v>477</v>
      </c>
      <c r="N2199" t="s">
        <v>477</v>
      </c>
      <c r="O2199" t="s">
        <v>477</v>
      </c>
      <c r="P2199" s="168">
        <v>46352</v>
      </c>
      <c r="Q2199" s="168">
        <v>46352</v>
      </c>
      <c r="R2199" t="s">
        <v>477</v>
      </c>
      <c r="S2199" t="s">
        <v>477</v>
      </c>
      <c r="T2199">
        <v>6</v>
      </c>
      <c r="U2199" t="s">
        <v>1382</v>
      </c>
      <c r="V2199" t="s">
        <v>1348</v>
      </c>
      <c r="W2199">
        <v>5170128519</v>
      </c>
      <c r="X2199">
        <v>0</v>
      </c>
      <c r="Z2199" t="s">
        <v>480</v>
      </c>
      <c r="AB2199" t="s">
        <v>501</v>
      </c>
    </row>
    <row r="2200" spans="1:28" x14ac:dyDescent="0.25">
      <c r="A2200" t="s">
        <v>1383</v>
      </c>
      <c r="B2200" t="s">
        <v>474</v>
      </c>
      <c r="C2200" t="s">
        <v>475</v>
      </c>
      <c r="D2200" t="s">
        <v>476</v>
      </c>
      <c r="E2200">
        <v>0</v>
      </c>
      <c r="F2200">
        <v>1</v>
      </c>
      <c r="G2200">
        <v>168</v>
      </c>
      <c r="H2200">
        <v>1</v>
      </c>
      <c r="I2200">
        <v>0</v>
      </c>
      <c r="J2200" s="168">
        <v>46293</v>
      </c>
      <c r="K2200" s="168">
        <v>46293</v>
      </c>
      <c r="L2200" s="168">
        <v>46272</v>
      </c>
      <c r="M2200" s="168">
        <v>46272</v>
      </c>
      <c r="N2200" t="s">
        <v>477</v>
      </c>
      <c r="O2200" t="s">
        <v>477</v>
      </c>
      <c r="P2200" s="168">
        <v>46293</v>
      </c>
      <c r="Q2200" s="168">
        <v>46293</v>
      </c>
      <c r="R2200" t="s">
        <v>477</v>
      </c>
      <c r="S2200" t="s">
        <v>477</v>
      </c>
      <c r="T2200">
        <v>6</v>
      </c>
      <c r="U2200" t="s">
        <v>1384</v>
      </c>
      <c r="V2200" t="s">
        <v>1348</v>
      </c>
      <c r="W2200">
        <v>5170128520</v>
      </c>
      <c r="X2200">
        <v>0</v>
      </c>
      <c r="Z2200" t="s">
        <v>480</v>
      </c>
      <c r="AB2200" t="s">
        <v>548</v>
      </c>
    </row>
    <row r="2201" spans="1:28" x14ac:dyDescent="0.25">
      <c r="A2201" t="s">
        <v>1383</v>
      </c>
      <c r="B2201" t="s">
        <v>482</v>
      </c>
      <c r="C2201" t="s">
        <v>490</v>
      </c>
      <c r="D2201" t="s">
        <v>491</v>
      </c>
      <c r="E2201">
        <v>0</v>
      </c>
      <c r="F2201">
        <v>1</v>
      </c>
      <c r="G2201">
        <v>168</v>
      </c>
      <c r="H2201">
        <v>1</v>
      </c>
      <c r="I2201">
        <v>0</v>
      </c>
      <c r="J2201" s="168">
        <v>46297</v>
      </c>
      <c r="K2201" s="168">
        <v>46297</v>
      </c>
      <c r="L2201" s="168">
        <v>46280</v>
      </c>
      <c r="M2201" s="168">
        <v>46280</v>
      </c>
      <c r="N2201" t="s">
        <v>477</v>
      </c>
      <c r="O2201" t="s">
        <v>477</v>
      </c>
      <c r="P2201" s="168">
        <v>46297</v>
      </c>
      <c r="Q2201" s="168">
        <v>46297</v>
      </c>
      <c r="R2201" t="s">
        <v>477</v>
      </c>
      <c r="S2201" t="s">
        <v>477</v>
      </c>
      <c r="T2201">
        <v>6</v>
      </c>
      <c r="U2201" t="s">
        <v>1384</v>
      </c>
      <c r="V2201" t="s">
        <v>1348</v>
      </c>
      <c r="W2201">
        <v>5170128521</v>
      </c>
      <c r="X2201">
        <v>0</v>
      </c>
      <c r="Z2201" t="s">
        <v>492</v>
      </c>
      <c r="AB2201" t="s">
        <v>1275</v>
      </c>
    </row>
    <row r="2202" spans="1:28" x14ac:dyDescent="0.25">
      <c r="A2202" t="s">
        <v>1383</v>
      </c>
      <c r="B2202" t="s">
        <v>494</v>
      </c>
      <c r="C2202" t="s">
        <v>495</v>
      </c>
      <c r="D2202" t="s">
        <v>496</v>
      </c>
      <c r="E2202">
        <v>0.5</v>
      </c>
      <c r="F2202">
        <v>1</v>
      </c>
      <c r="G2202">
        <v>168</v>
      </c>
      <c r="H2202">
        <v>1</v>
      </c>
      <c r="I2202">
        <v>50</v>
      </c>
      <c r="J2202" s="168">
        <v>46304</v>
      </c>
      <c r="K2202" s="168">
        <v>46304</v>
      </c>
      <c r="L2202" s="168">
        <v>46283</v>
      </c>
      <c r="M2202" s="168">
        <v>46283</v>
      </c>
      <c r="N2202" t="s">
        <v>477</v>
      </c>
      <c r="O2202" t="s">
        <v>477</v>
      </c>
      <c r="P2202" s="168">
        <v>46304</v>
      </c>
      <c r="Q2202" s="168">
        <v>46304</v>
      </c>
      <c r="R2202" t="s">
        <v>477</v>
      </c>
      <c r="S2202" t="s">
        <v>477</v>
      </c>
      <c r="T2202">
        <v>6</v>
      </c>
      <c r="U2202" t="s">
        <v>1384</v>
      </c>
      <c r="V2202" t="s">
        <v>1348</v>
      </c>
      <c r="W2202">
        <v>5170128522</v>
      </c>
      <c r="X2202">
        <v>0</v>
      </c>
      <c r="Z2202" t="s">
        <v>492</v>
      </c>
      <c r="AB2202" t="s">
        <v>749</v>
      </c>
    </row>
    <row r="2203" spans="1:28" x14ac:dyDescent="0.25">
      <c r="A2203" t="s">
        <v>1383</v>
      </c>
      <c r="B2203" t="s">
        <v>498</v>
      </c>
      <c r="C2203" t="s">
        <v>499</v>
      </c>
      <c r="D2203" t="s">
        <v>500</v>
      </c>
      <c r="E2203">
        <v>0.2</v>
      </c>
      <c r="F2203">
        <v>1</v>
      </c>
      <c r="G2203">
        <v>168</v>
      </c>
      <c r="H2203">
        <v>1</v>
      </c>
      <c r="I2203">
        <v>20</v>
      </c>
      <c r="J2203" s="168">
        <v>46339</v>
      </c>
      <c r="K2203" s="168">
        <v>46339</v>
      </c>
      <c r="L2203" s="168">
        <v>46309</v>
      </c>
      <c r="M2203" s="168">
        <v>46309</v>
      </c>
      <c r="N2203" t="s">
        <v>477</v>
      </c>
      <c r="O2203" t="s">
        <v>477</v>
      </c>
      <c r="P2203" s="168">
        <v>46339</v>
      </c>
      <c r="Q2203" s="168">
        <v>46339</v>
      </c>
      <c r="R2203" t="s">
        <v>477</v>
      </c>
      <c r="S2203" t="s">
        <v>477</v>
      </c>
      <c r="T2203">
        <v>6</v>
      </c>
      <c r="U2203" t="s">
        <v>1384</v>
      </c>
      <c r="V2203" t="s">
        <v>1348</v>
      </c>
      <c r="W2203">
        <v>5170128523</v>
      </c>
      <c r="X2203">
        <v>0</v>
      </c>
      <c r="Z2203" t="s">
        <v>492</v>
      </c>
      <c r="AB2203" t="s">
        <v>528</v>
      </c>
    </row>
    <row r="2204" spans="1:28" x14ac:dyDescent="0.25">
      <c r="A2204" t="s">
        <v>1383</v>
      </c>
      <c r="B2204" t="s">
        <v>502</v>
      </c>
      <c r="C2204" t="s">
        <v>503</v>
      </c>
      <c r="D2204" t="s">
        <v>504</v>
      </c>
      <c r="E2204">
        <v>0.1</v>
      </c>
      <c r="F2204">
        <v>1</v>
      </c>
      <c r="G2204">
        <v>168</v>
      </c>
      <c r="H2204">
        <v>0</v>
      </c>
      <c r="I2204">
        <v>0</v>
      </c>
      <c r="J2204" s="168">
        <v>46360</v>
      </c>
      <c r="K2204" s="168">
        <v>46360</v>
      </c>
      <c r="L2204" t="s">
        <v>477</v>
      </c>
      <c r="M2204" t="s">
        <v>477</v>
      </c>
      <c r="N2204" t="s">
        <v>477</v>
      </c>
      <c r="O2204" t="s">
        <v>477</v>
      </c>
      <c r="P2204" s="168">
        <v>46360</v>
      </c>
      <c r="Q2204" s="168">
        <v>46360</v>
      </c>
      <c r="R2204" t="s">
        <v>477</v>
      </c>
      <c r="S2204" t="s">
        <v>477</v>
      </c>
      <c r="T2204">
        <v>6</v>
      </c>
      <c r="U2204" t="s">
        <v>1384</v>
      </c>
      <c r="V2204" t="s">
        <v>1348</v>
      </c>
      <c r="W2204">
        <v>5170128524</v>
      </c>
      <c r="X2204">
        <v>0</v>
      </c>
      <c r="Z2204" t="s">
        <v>492</v>
      </c>
      <c r="AB2204" t="s">
        <v>501</v>
      </c>
    </row>
    <row r="2205" spans="1:28" x14ac:dyDescent="0.25">
      <c r="A2205" t="s">
        <v>1383</v>
      </c>
      <c r="B2205" t="s">
        <v>505</v>
      </c>
      <c r="C2205" t="s">
        <v>506</v>
      </c>
      <c r="D2205" t="s">
        <v>507</v>
      </c>
      <c r="E2205">
        <v>0.2</v>
      </c>
      <c r="F2205">
        <v>1</v>
      </c>
      <c r="G2205">
        <v>168</v>
      </c>
      <c r="H2205">
        <v>0</v>
      </c>
      <c r="I2205">
        <v>0</v>
      </c>
      <c r="J2205" s="168">
        <v>46374</v>
      </c>
      <c r="K2205" s="168">
        <v>46374</v>
      </c>
      <c r="L2205" t="s">
        <v>477</v>
      </c>
      <c r="M2205" t="s">
        <v>477</v>
      </c>
      <c r="N2205" t="s">
        <v>477</v>
      </c>
      <c r="O2205" t="s">
        <v>477</v>
      </c>
      <c r="P2205" s="168">
        <v>46374</v>
      </c>
      <c r="Q2205" s="168">
        <v>46374</v>
      </c>
      <c r="R2205" t="s">
        <v>477</v>
      </c>
      <c r="S2205" t="s">
        <v>477</v>
      </c>
      <c r="T2205">
        <v>6</v>
      </c>
      <c r="U2205" t="s">
        <v>1384</v>
      </c>
      <c r="V2205" t="s">
        <v>1348</v>
      </c>
      <c r="W2205">
        <v>5170128525</v>
      </c>
      <c r="X2205">
        <v>0</v>
      </c>
      <c r="Z2205" t="s">
        <v>480</v>
      </c>
      <c r="AB2205" t="s">
        <v>501</v>
      </c>
    </row>
    <row r="2206" spans="1:28" x14ac:dyDescent="0.25">
      <c r="A2206" t="s">
        <v>1385</v>
      </c>
      <c r="B2206" t="s">
        <v>474</v>
      </c>
      <c r="C2206" t="s">
        <v>475</v>
      </c>
      <c r="D2206" t="s">
        <v>476</v>
      </c>
      <c r="E2206">
        <v>0</v>
      </c>
      <c r="F2206">
        <v>1</v>
      </c>
      <c r="G2206">
        <v>168</v>
      </c>
      <c r="H2206">
        <v>1</v>
      </c>
      <c r="I2206">
        <v>0</v>
      </c>
      <c r="J2206" s="168">
        <v>46167</v>
      </c>
      <c r="K2206" s="168">
        <v>46167</v>
      </c>
      <c r="L2206" s="168">
        <v>46167</v>
      </c>
      <c r="M2206" s="168">
        <v>46167</v>
      </c>
      <c r="N2206" t="s">
        <v>477</v>
      </c>
      <c r="O2206" t="s">
        <v>477</v>
      </c>
      <c r="P2206" s="168">
        <v>46167</v>
      </c>
      <c r="Q2206" s="168">
        <v>46167</v>
      </c>
      <c r="R2206" t="s">
        <v>477</v>
      </c>
      <c r="S2206" t="s">
        <v>477</v>
      </c>
      <c r="T2206">
        <v>6</v>
      </c>
      <c r="U2206" t="s">
        <v>1386</v>
      </c>
      <c r="V2206" t="s">
        <v>1348</v>
      </c>
      <c r="W2206">
        <v>5170128526</v>
      </c>
      <c r="X2206">
        <v>0</v>
      </c>
      <c r="Z2206" t="s">
        <v>480</v>
      </c>
      <c r="AB2206" t="s">
        <v>535</v>
      </c>
    </row>
    <row r="2207" spans="1:28" x14ac:dyDescent="0.25">
      <c r="A2207" t="s">
        <v>1385</v>
      </c>
      <c r="B2207" t="s">
        <v>482</v>
      </c>
      <c r="C2207" t="s">
        <v>490</v>
      </c>
      <c r="D2207" t="s">
        <v>491</v>
      </c>
      <c r="E2207">
        <v>0</v>
      </c>
      <c r="F2207">
        <v>1</v>
      </c>
      <c r="G2207">
        <v>168</v>
      </c>
      <c r="H2207">
        <v>1</v>
      </c>
      <c r="I2207">
        <v>0</v>
      </c>
      <c r="J2207" s="168">
        <v>46171</v>
      </c>
      <c r="K2207" s="168">
        <v>46171</v>
      </c>
      <c r="L2207" s="168">
        <v>46198</v>
      </c>
      <c r="M2207" s="168">
        <v>46198</v>
      </c>
      <c r="N2207" t="s">
        <v>477</v>
      </c>
      <c r="O2207" t="s">
        <v>477</v>
      </c>
      <c r="P2207" s="168">
        <v>46171</v>
      </c>
      <c r="Q2207" s="168">
        <v>46171</v>
      </c>
      <c r="R2207" t="s">
        <v>477</v>
      </c>
      <c r="S2207" t="s">
        <v>477</v>
      </c>
      <c r="T2207">
        <v>6</v>
      </c>
      <c r="U2207" t="s">
        <v>1386</v>
      </c>
      <c r="V2207" t="s">
        <v>1348</v>
      </c>
      <c r="W2207">
        <v>5170128527</v>
      </c>
      <c r="X2207">
        <v>0</v>
      </c>
      <c r="Z2207" t="s">
        <v>492</v>
      </c>
      <c r="AB2207" t="s">
        <v>1200</v>
      </c>
    </row>
    <row r="2208" spans="1:28" x14ac:dyDescent="0.25">
      <c r="A2208" t="s">
        <v>1385</v>
      </c>
      <c r="B2208" t="s">
        <v>494</v>
      </c>
      <c r="C2208" t="s">
        <v>495</v>
      </c>
      <c r="D2208" t="s">
        <v>496</v>
      </c>
      <c r="E2208">
        <v>0.5</v>
      </c>
      <c r="F2208">
        <v>1</v>
      </c>
      <c r="G2208">
        <v>168</v>
      </c>
      <c r="H2208">
        <v>1</v>
      </c>
      <c r="I2208">
        <v>50</v>
      </c>
      <c r="J2208" s="168">
        <v>46178</v>
      </c>
      <c r="K2208" s="168">
        <v>46178</v>
      </c>
      <c r="L2208" s="168">
        <v>46206</v>
      </c>
      <c r="M2208" s="168">
        <v>46206</v>
      </c>
      <c r="N2208" t="s">
        <v>477</v>
      </c>
      <c r="O2208" t="s">
        <v>477</v>
      </c>
      <c r="P2208" s="168">
        <v>46178</v>
      </c>
      <c r="Q2208" s="168">
        <v>46178</v>
      </c>
      <c r="R2208" t="s">
        <v>477</v>
      </c>
      <c r="S2208" t="s">
        <v>477</v>
      </c>
      <c r="T2208">
        <v>6</v>
      </c>
      <c r="U2208" t="s">
        <v>1386</v>
      </c>
      <c r="V2208" t="s">
        <v>1348</v>
      </c>
      <c r="W2208">
        <v>5170128528</v>
      </c>
      <c r="X2208">
        <v>0</v>
      </c>
      <c r="Z2208" t="s">
        <v>492</v>
      </c>
      <c r="AB2208" t="s">
        <v>876</v>
      </c>
    </row>
    <row r="2209" spans="1:28" x14ac:dyDescent="0.25">
      <c r="A2209" t="s">
        <v>1385</v>
      </c>
      <c r="B2209" t="s">
        <v>498</v>
      </c>
      <c r="C2209" t="s">
        <v>499</v>
      </c>
      <c r="D2209" t="s">
        <v>500</v>
      </c>
      <c r="E2209">
        <v>0.2</v>
      </c>
      <c r="F2209">
        <v>1</v>
      </c>
      <c r="G2209">
        <v>168</v>
      </c>
      <c r="H2209">
        <v>1</v>
      </c>
      <c r="I2209">
        <v>20</v>
      </c>
      <c r="J2209" s="168">
        <v>46206</v>
      </c>
      <c r="K2209" s="168">
        <v>46206</v>
      </c>
      <c r="L2209" s="168">
        <v>46241</v>
      </c>
      <c r="M2209" s="168">
        <v>46241</v>
      </c>
      <c r="N2209" t="s">
        <v>477</v>
      </c>
      <c r="O2209" t="s">
        <v>477</v>
      </c>
      <c r="P2209" s="168">
        <v>46206</v>
      </c>
      <c r="Q2209" s="168">
        <v>46206</v>
      </c>
      <c r="R2209" t="s">
        <v>477</v>
      </c>
      <c r="S2209" t="s">
        <v>477</v>
      </c>
      <c r="T2209">
        <v>6</v>
      </c>
      <c r="U2209" t="s">
        <v>1386</v>
      </c>
      <c r="V2209" t="s">
        <v>1348</v>
      </c>
      <c r="W2209">
        <v>5170128529</v>
      </c>
      <c r="X2209">
        <v>0</v>
      </c>
      <c r="Z2209" t="s">
        <v>492</v>
      </c>
      <c r="AB2209" t="s">
        <v>688</v>
      </c>
    </row>
    <row r="2210" spans="1:28" x14ac:dyDescent="0.25">
      <c r="A2210" t="s">
        <v>1385</v>
      </c>
      <c r="B2210" t="s">
        <v>502</v>
      </c>
      <c r="C2210" t="s">
        <v>503</v>
      </c>
      <c r="D2210" t="s">
        <v>504</v>
      </c>
      <c r="E2210">
        <v>0.1</v>
      </c>
      <c r="F2210">
        <v>1</v>
      </c>
      <c r="G2210">
        <v>168</v>
      </c>
      <c r="H2210">
        <v>1</v>
      </c>
      <c r="I2210">
        <v>10</v>
      </c>
      <c r="J2210" s="168">
        <v>46234</v>
      </c>
      <c r="K2210" s="168">
        <v>46234</v>
      </c>
      <c r="L2210" s="168">
        <v>46262</v>
      </c>
      <c r="M2210" s="168">
        <v>46262</v>
      </c>
      <c r="N2210" t="s">
        <v>477</v>
      </c>
      <c r="O2210" t="s">
        <v>477</v>
      </c>
      <c r="P2210" s="168">
        <v>46234</v>
      </c>
      <c r="Q2210" s="168">
        <v>46234</v>
      </c>
      <c r="R2210" t="s">
        <v>477</v>
      </c>
      <c r="S2210" t="s">
        <v>477</v>
      </c>
      <c r="T2210">
        <v>6</v>
      </c>
      <c r="U2210" t="s">
        <v>1386</v>
      </c>
      <c r="V2210" t="s">
        <v>1348</v>
      </c>
      <c r="W2210">
        <v>5170128530</v>
      </c>
      <c r="X2210">
        <v>0</v>
      </c>
      <c r="Z2210" t="s">
        <v>492</v>
      </c>
      <c r="AB2210" t="s">
        <v>636</v>
      </c>
    </row>
    <row r="2211" spans="1:28" x14ac:dyDescent="0.25">
      <c r="A2211" t="s">
        <v>1385</v>
      </c>
      <c r="B2211" t="s">
        <v>505</v>
      </c>
      <c r="C2211" t="s">
        <v>506</v>
      </c>
      <c r="D2211" t="s">
        <v>507</v>
      </c>
      <c r="E2211">
        <v>0.2</v>
      </c>
      <c r="F2211">
        <v>1</v>
      </c>
      <c r="G2211">
        <v>168</v>
      </c>
      <c r="H2211">
        <v>1</v>
      </c>
      <c r="I2211">
        <v>20</v>
      </c>
      <c r="J2211" s="168">
        <v>46248</v>
      </c>
      <c r="K2211" s="168">
        <v>46248</v>
      </c>
      <c r="L2211" s="168">
        <v>46279</v>
      </c>
      <c r="M2211" s="168">
        <v>46279</v>
      </c>
      <c r="N2211" t="s">
        <v>477</v>
      </c>
      <c r="O2211" t="s">
        <v>477</v>
      </c>
      <c r="P2211" s="168">
        <v>46248</v>
      </c>
      <c r="Q2211" s="168">
        <v>46248</v>
      </c>
      <c r="R2211" t="s">
        <v>477</v>
      </c>
      <c r="S2211" t="s">
        <v>477</v>
      </c>
      <c r="T2211">
        <v>6</v>
      </c>
      <c r="U2211" t="s">
        <v>1386</v>
      </c>
      <c r="V2211" t="s">
        <v>1348</v>
      </c>
      <c r="W2211">
        <v>5170128531</v>
      </c>
      <c r="X2211">
        <v>0</v>
      </c>
      <c r="Z2211" t="s">
        <v>480</v>
      </c>
      <c r="AB2211" t="s">
        <v>539</v>
      </c>
    </row>
    <row r="2212" spans="1:28" x14ac:dyDescent="0.25">
      <c r="A2212" t="s">
        <v>1387</v>
      </c>
      <c r="B2212" t="s">
        <v>474</v>
      </c>
      <c r="C2212" t="s">
        <v>475</v>
      </c>
      <c r="D2212" t="s">
        <v>476</v>
      </c>
      <c r="E2212">
        <v>0</v>
      </c>
      <c r="F2212">
        <v>1</v>
      </c>
      <c r="G2212">
        <v>168</v>
      </c>
      <c r="H2212">
        <v>1</v>
      </c>
      <c r="I2212">
        <v>0</v>
      </c>
      <c r="J2212" s="168">
        <v>46146</v>
      </c>
      <c r="K2212" s="168">
        <v>46146</v>
      </c>
      <c r="L2212" s="168">
        <v>46146</v>
      </c>
      <c r="M2212" s="168">
        <v>46146</v>
      </c>
      <c r="N2212" t="s">
        <v>477</v>
      </c>
      <c r="O2212" t="s">
        <v>477</v>
      </c>
      <c r="P2212" s="168">
        <v>46146</v>
      </c>
      <c r="Q2212" s="168">
        <v>46146</v>
      </c>
      <c r="R2212" t="s">
        <v>477</v>
      </c>
      <c r="S2212" t="s">
        <v>477</v>
      </c>
      <c r="T2212">
        <v>6</v>
      </c>
      <c r="U2212" t="s">
        <v>1388</v>
      </c>
      <c r="V2212" t="s">
        <v>1348</v>
      </c>
      <c r="W2212">
        <v>5170128532</v>
      </c>
      <c r="X2212">
        <v>0</v>
      </c>
      <c r="Z2212" t="s">
        <v>480</v>
      </c>
      <c r="AB2212" t="s">
        <v>715</v>
      </c>
    </row>
    <row r="2213" spans="1:28" x14ac:dyDescent="0.25">
      <c r="A2213" t="s">
        <v>1387</v>
      </c>
      <c r="B2213" t="s">
        <v>482</v>
      </c>
      <c r="C2213" t="s">
        <v>490</v>
      </c>
      <c r="D2213" t="s">
        <v>491</v>
      </c>
      <c r="E2213">
        <v>0</v>
      </c>
      <c r="F2213">
        <v>1</v>
      </c>
      <c r="G2213">
        <v>168</v>
      </c>
      <c r="H2213">
        <v>1</v>
      </c>
      <c r="I2213">
        <v>0</v>
      </c>
      <c r="J2213" s="168">
        <v>46150</v>
      </c>
      <c r="K2213" s="168">
        <v>46150</v>
      </c>
      <c r="L2213" s="168">
        <v>46171</v>
      </c>
      <c r="M2213" s="168">
        <v>46171</v>
      </c>
      <c r="N2213" t="s">
        <v>477</v>
      </c>
      <c r="O2213" t="s">
        <v>477</v>
      </c>
      <c r="P2213" s="168">
        <v>46150</v>
      </c>
      <c r="Q2213" s="168">
        <v>46150</v>
      </c>
      <c r="R2213" t="s">
        <v>477</v>
      </c>
      <c r="S2213" t="s">
        <v>477</v>
      </c>
      <c r="T2213">
        <v>6</v>
      </c>
      <c r="U2213" t="s">
        <v>1388</v>
      </c>
      <c r="V2213" t="s">
        <v>1348</v>
      </c>
      <c r="W2213">
        <v>5170128533</v>
      </c>
      <c r="X2213">
        <v>0</v>
      </c>
      <c r="Z2213" t="s">
        <v>492</v>
      </c>
      <c r="AB2213" t="s">
        <v>851</v>
      </c>
    </row>
    <row r="2214" spans="1:28" x14ac:dyDescent="0.25">
      <c r="A2214" t="s">
        <v>1387</v>
      </c>
      <c r="B2214" t="s">
        <v>494</v>
      </c>
      <c r="C2214" t="s">
        <v>495</v>
      </c>
      <c r="D2214" t="s">
        <v>496</v>
      </c>
      <c r="E2214">
        <v>0.5</v>
      </c>
      <c r="F2214">
        <v>1</v>
      </c>
      <c r="G2214">
        <v>168</v>
      </c>
      <c r="H2214">
        <v>1</v>
      </c>
      <c r="I2214">
        <v>50</v>
      </c>
      <c r="J2214" s="168">
        <v>46164</v>
      </c>
      <c r="K2214" s="168">
        <v>46164</v>
      </c>
      <c r="L2214" s="168">
        <v>46195</v>
      </c>
      <c r="M2214" s="168">
        <v>46195</v>
      </c>
      <c r="N2214" t="s">
        <v>477</v>
      </c>
      <c r="O2214" t="s">
        <v>477</v>
      </c>
      <c r="P2214" s="168">
        <v>46164</v>
      </c>
      <c r="Q2214" s="168">
        <v>46164</v>
      </c>
      <c r="R2214" t="s">
        <v>477</v>
      </c>
      <c r="S2214" t="s">
        <v>477</v>
      </c>
      <c r="T2214">
        <v>6</v>
      </c>
      <c r="U2214" t="s">
        <v>1388</v>
      </c>
      <c r="V2214" t="s">
        <v>1348</v>
      </c>
      <c r="W2214">
        <v>5170128534</v>
      </c>
      <c r="X2214">
        <v>0</v>
      </c>
      <c r="Z2214" t="s">
        <v>492</v>
      </c>
      <c r="AB2214" t="s">
        <v>646</v>
      </c>
    </row>
    <row r="2215" spans="1:28" x14ac:dyDescent="0.25">
      <c r="A2215" t="s">
        <v>1387</v>
      </c>
      <c r="B2215" t="s">
        <v>498</v>
      </c>
      <c r="C2215" t="s">
        <v>499</v>
      </c>
      <c r="D2215" t="s">
        <v>500</v>
      </c>
      <c r="E2215">
        <v>0.2</v>
      </c>
      <c r="F2215">
        <v>1</v>
      </c>
      <c r="G2215">
        <v>168</v>
      </c>
      <c r="H2215">
        <v>1</v>
      </c>
      <c r="I2215">
        <v>20</v>
      </c>
      <c r="J2215" s="168">
        <v>46192</v>
      </c>
      <c r="K2215" s="168">
        <v>46192</v>
      </c>
      <c r="L2215" s="168">
        <v>46226</v>
      </c>
      <c r="M2215" s="168">
        <v>46226</v>
      </c>
      <c r="N2215" t="s">
        <v>477</v>
      </c>
      <c r="O2215" t="s">
        <v>477</v>
      </c>
      <c r="P2215" s="168">
        <v>46192</v>
      </c>
      <c r="Q2215" s="168">
        <v>46192</v>
      </c>
      <c r="R2215" t="s">
        <v>477</v>
      </c>
      <c r="S2215" t="s">
        <v>477</v>
      </c>
      <c r="T2215">
        <v>6</v>
      </c>
      <c r="U2215" t="s">
        <v>1388</v>
      </c>
      <c r="V2215" t="s">
        <v>1348</v>
      </c>
      <c r="W2215">
        <v>5170128535</v>
      </c>
      <c r="X2215">
        <v>0</v>
      </c>
      <c r="Z2215" t="s">
        <v>492</v>
      </c>
      <c r="AB2215" t="s">
        <v>742</v>
      </c>
    </row>
    <row r="2216" spans="1:28" x14ac:dyDescent="0.25">
      <c r="A2216" t="s">
        <v>1387</v>
      </c>
      <c r="B2216" t="s">
        <v>502</v>
      </c>
      <c r="C2216" t="s">
        <v>503</v>
      </c>
      <c r="D2216" t="s">
        <v>504</v>
      </c>
      <c r="E2216">
        <v>0.1</v>
      </c>
      <c r="F2216">
        <v>1</v>
      </c>
      <c r="G2216">
        <v>168</v>
      </c>
      <c r="H2216">
        <v>1</v>
      </c>
      <c r="I2216">
        <v>10</v>
      </c>
      <c r="J2216" s="168">
        <v>46220</v>
      </c>
      <c r="K2216" s="168">
        <v>46220</v>
      </c>
      <c r="L2216" s="168">
        <v>46289</v>
      </c>
      <c r="M2216" s="168">
        <v>46289</v>
      </c>
      <c r="N2216" t="s">
        <v>477</v>
      </c>
      <c r="O2216" t="s">
        <v>477</v>
      </c>
      <c r="P2216" s="168">
        <v>46220</v>
      </c>
      <c r="Q2216" s="168">
        <v>46220</v>
      </c>
      <c r="R2216" t="s">
        <v>477</v>
      </c>
      <c r="S2216" t="s">
        <v>477</v>
      </c>
      <c r="T2216">
        <v>6</v>
      </c>
      <c r="U2216" t="s">
        <v>1388</v>
      </c>
      <c r="V2216" t="s">
        <v>1348</v>
      </c>
      <c r="W2216">
        <v>5170128536</v>
      </c>
      <c r="X2216">
        <v>0</v>
      </c>
      <c r="Z2216" t="s">
        <v>492</v>
      </c>
      <c r="AB2216" t="s">
        <v>872</v>
      </c>
    </row>
    <row r="2217" spans="1:28" x14ac:dyDescent="0.25">
      <c r="A2217" t="s">
        <v>1387</v>
      </c>
      <c r="B2217" t="s">
        <v>505</v>
      </c>
      <c r="C2217" t="s">
        <v>506</v>
      </c>
      <c r="D2217" t="s">
        <v>507</v>
      </c>
      <c r="E2217">
        <v>0.2</v>
      </c>
      <c r="F2217">
        <v>1</v>
      </c>
      <c r="G2217">
        <v>168</v>
      </c>
      <c r="H2217">
        <v>1</v>
      </c>
      <c r="I2217">
        <v>20</v>
      </c>
      <c r="J2217" s="168">
        <v>46234</v>
      </c>
      <c r="K2217" s="168">
        <v>46234</v>
      </c>
      <c r="L2217" s="168">
        <v>46309</v>
      </c>
      <c r="M2217" s="168">
        <v>46309</v>
      </c>
      <c r="N2217" t="s">
        <v>477</v>
      </c>
      <c r="O2217" t="s">
        <v>477</v>
      </c>
      <c r="P2217" s="168">
        <v>46234</v>
      </c>
      <c r="Q2217" s="168">
        <v>46234</v>
      </c>
      <c r="R2217" t="s">
        <v>477</v>
      </c>
      <c r="S2217" t="s">
        <v>477</v>
      </c>
      <c r="T2217">
        <v>6</v>
      </c>
      <c r="U2217" t="s">
        <v>1388</v>
      </c>
      <c r="V2217" t="s">
        <v>1348</v>
      </c>
      <c r="W2217">
        <v>5170128537</v>
      </c>
      <c r="X2217">
        <v>0</v>
      </c>
      <c r="Z2217" t="s">
        <v>480</v>
      </c>
      <c r="AB2217" t="s">
        <v>528</v>
      </c>
    </row>
    <row r="2218" spans="1:28" x14ac:dyDescent="0.25">
      <c r="A2218" t="s">
        <v>1389</v>
      </c>
      <c r="B2218" t="s">
        <v>474</v>
      </c>
      <c r="C2218" t="s">
        <v>475</v>
      </c>
      <c r="D2218" t="s">
        <v>476</v>
      </c>
      <c r="E2218">
        <v>0</v>
      </c>
      <c r="F2218">
        <v>1</v>
      </c>
      <c r="G2218">
        <v>168</v>
      </c>
      <c r="H2218">
        <v>1</v>
      </c>
      <c r="I2218">
        <v>0</v>
      </c>
      <c r="J2218" s="168">
        <v>46195</v>
      </c>
      <c r="K2218" s="168">
        <v>46195</v>
      </c>
      <c r="L2218" s="168">
        <v>46195</v>
      </c>
      <c r="M2218" s="168">
        <v>46195</v>
      </c>
      <c r="N2218" t="s">
        <v>477</v>
      </c>
      <c r="O2218" t="s">
        <v>477</v>
      </c>
      <c r="P2218" s="168">
        <v>46195</v>
      </c>
      <c r="Q2218" s="168">
        <v>46195</v>
      </c>
      <c r="R2218" t="s">
        <v>477</v>
      </c>
      <c r="S2218" t="s">
        <v>477</v>
      </c>
      <c r="T2218">
        <v>6</v>
      </c>
      <c r="U2218" t="s">
        <v>1390</v>
      </c>
      <c r="V2218" t="s">
        <v>1348</v>
      </c>
      <c r="W2218">
        <v>5294564008</v>
      </c>
      <c r="X2218">
        <v>0</v>
      </c>
      <c r="Z2218" t="s">
        <v>480</v>
      </c>
      <c r="AB2218" t="s">
        <v>646</v>
      </c>
    </row>
    <row r="2219" spans="1:28" x14ac:dyDescent="0.25">
      <c r="A2219" t="s">
        <v>1389</v>
      </c>
      <c r="B2219" t="s">
        <v>482</v>
      </c>
      <c r="C2219" t="s">
        <v>490</v>
      </c>
      <c r="D2219" t="s">
        <v>491</v>
      </c>
      <c r="E2219">
        <v>0</v>
      </c>
      <c r="F2219">
        <v>1</v>
      </c>
      <c r="G2219">
        <v>168</v>
      </c>
      <c r="H2219">
        <v>1</v>
      </c>
      <c r="I2219">
        <v>0</v>
      </c>
      <c r="J2219" s="168">
        <v>46206</v>
      </c>
      <c r="K2219" s="168">
        <v>46206</v>
      </c>
      <c r="L2219" s="168">
        <v>46224</v>
      </c>
      <c r="M2219" s="168">
        <v>46224</v>
      </c>
      <c r="N2219" t="s">
        <v>477</v>
      </c>
      <c r="O2219" t="s">
        <v>477</v>
      </c>
      <c r="P2219" s="168">
        <v>46206</v>
      </c>
      <c r="Q2219" s="168">
        <v>46206</v>
      </c>
      <c r="R2219" t="s">
        <v>477</v>
      </c>
      <c r="S2219" t="s">
        <v>477</v>
      </c>
      <c r="T2219">
        <v>6</v>
      </c>
      <c r="U2219" t="s">
        <v>1390</v>
      </c>
      <c r="V2219" t="s">
        <v>1348</v>
      </c>
      <c r="W2219">
        <v>5294564009</v>
      </c>
      <c r="X2219">
        <v>0</v>
      </c>
      <c r="Z2219" t="s">
        <v>492</v>
      </c>
      <c r="AB2219" t="s">
        <v>755</v>
      </c>
    </row>
    <row r="2220" spans="1:28" x14ac:dyDescent="0.25">
      <c r="A2220" t="s">
        <v>1389</v>
      </c>
      <c r="B2220" t="s">
        <v>494</v>
      </c>
      <c r="C2220" t="s">
        <v>495</v>
      </c>
      <c r="D2220" t="s">
        <v>496</v>
      </c>
      <c r="E2220">
        <v>0.5</v>
      </c>
      <c r="F2220">
        <v>1</v>
      </c>
      <c r="G2220">
        <v>168</v>
      </c>
      <c r="H2220">
        <v>1</v>
      </c>
      <c r="I2220">
        <v>50</v>
      </c>
      <c r="J2220" s="168">
        <v>46220</v>
      </c>
      <c r="K2220" s="168">
        <v>46220</v>
      </c>
      <c r="L2220" s="168">
        <v>46233</v>
      </c>
      <c r="M2220" s="168">
        <v>46233</v>
      </c>
      <c r="N2220" t="s">
        <v>477</v>
      </c>
      <c r="O2220" t="s">
        <v>477</v>
      </c>
      <c r="P2220" s="168">
        <v>46220</v>
      </c>
      <c r="Q2220" s="168">
        <v>46220</v>
      </c>
      <c r="R2220" t="s">
        <v>477</v>
      </c>
      <c r="S2220" t="s">
        <v>477</v>
      </c>
      <c r="T2220">
        <v>6</v>
      </c>
      <c r="U2220" t="s">
        <v>1390</v>
      </c>
      <c r="V2220" t="s">
        <v>1348</v>
      </c>
      <c r="W2220">
        <v>5294564010</v>
      </c>
      <c r="X2220">
        <v>0</v>
      </c>
      <c r="Z2220" t="s">
        <v>492</v>
      </c>
      <c r="AB2220" t="s">
        <v>954</v>
      </c>
    </row>
    <row r="2221" spans="1:28" x14ac:dyDescent="0.25">
      <c r="A2221" t="s">
        <v>1389</v>
      </c>
      <c r="B2221" t="s">
        <v>498</v>
      </c>
      <c r="C2221" t="s">
        <v>499</v>
      </c>
      <c r="D2221" t="s">
        <v>500</v>
      </c>
      <c r="E2221">
        <v>0.2</v>
      </c>
      <c r="F2221">
        <v>1</v>
      </c>
      <c r="G2221">
        <v>168</v>
      </c>
      <c r="H2221">
        <v>1</v>
      </c>
      <c r="I2221">
        <v>20</v>
      </c>
      <c r="J2221" s="168">
        <v>46248</v>
      </c>
      <c r="K2221" s="168">
        <v>46248</v>
      </c>
      <c r="L2221" s="168">
        <v>46255</v>
      </c>
      <c r="M2221" s="168">
        <v>46255</v>
      </c>
      <c r="N2221" t="s">
        <v>477</v>
      </c>
      <c r="O2221" t="s">
        <v>477</v>
      </c>
      <c r="P2221" s="168">
        <v>46248</v>
      </c>
      <c r="Q2221" s="168">
        <v>46248</v>
      </c>
      <c r="R2221" t="s">
        <v>477</v>
      </c>
      <c r="S2221" t="s">
        <v>477</v>
      </c>
      <c r="T2221">
        <v>6</v>
      </c>
      <c r="U2221" t="s">
        <v>1390</v>
      </c>
      <c r="V2221" t="s">
        <v>1348</v>
      </c>
      <c r="W2221">
        <v>5294564011</v>
      </c>
      <c r="X2221">
        <v>0</v>
      </c>
      <c r="Z2221" t="s">
        <v>492</v>
      </c>
      <c r="AB2221" t="s">
        <v>617</v>
      </c>
    </row>
    <row r="2222" spans="1:28" x14ac:dyDescent="0.25">
      <c r="A2222" t="s">
        <v>1389</v>
      </c>
      <c r="B2222" t="s">
        <v>502</v>
      </c>
      <c r="C2222" t="s">
        <v>503</v>
      </c>
      <c r="D2222" t="s">
        <v>504</v>
      </c>
      <c r="E2222">
        <v>0.1</v>
      </c>
      <c r="F2222">
        <v>1</v>
      </c>
      <c r="G2222">
        <v>168</v>
      </c>
      <c r="H2222">
        <v>1</v>
      </c>
      <c r="I2222">
        <v>10</v>
      </c>
      <c r="J2222" s="168">
        <v>46276</v>
      </c>
      <c r="K2222" s="168">
        <v>46276</v>
      </c>
      <c r="L2222" s="168">
        <v>46255</v>
      </c>
      <c r="M2222" s="168">
        <v>46255</v>
      </c>
      <c r="N2222" t="s">
        <v>477</v>
      </c>
      <c r="O2222" t="s">
        <v>477</v>
      </c>
      <c r="P2222" s="168">
        <v>46276</v>
      </c>
      <c r="Q2222" s="168">
        <v>46276</v>
      </c>
      <c r="R2222" t="s">
        <v>477</v>
      </c>
      <c r="S2222" t="s">
        <v>477</v>
      </c>
      <c r="T2222">
        <v>6</v>
      </c>
      <c r="U2222" t="s">
        <v>1390</v>
      </c>
      <c r="V2222" t="s">
        <v>1348</v>
      </c>
      <c r="W2222">
        <v>5294564012</v>
      </c>
      <c r="X2222">
        <v>0</v>
      </c>
      <c r="Z2222" t="s">
        <v>492</v>
      </c>
      <c r="AB2222" t="s">
        <v>617</v>
      </c>
    </row>
    <row r="2223" spans="1:28" x14ac:dyDescent="0.25">
      <c r="A2223" t="s">
        <v>1389</v>
      </c>
      <c r="B2223" t="s">
        <v>505</v>
      </c>
      <c r="C2223" t="s">
        <v>506</v>
      </c>
      <c r="D2223" t="s">
        <v>507</v>
      </c>
      <c r="E2223">
        <v>0.2</v>
      </c>
      <c r="F2223">
        <v>1</v>
      </c>
      <c r="G2223">
        <v>168</v>
      </c>
      <c r="H2223">
        <v>1</v>
      </c>
      <c r="I2223">
        <v>20</v>
      </c>
      <c r="J2223" s="168">
        <v>46290</v>
      </c>
      <c r="K2223" s="168">
        <v>46290</v>
      </c>
      <c r="L2223" s="168">
        <v>46275</v>
      </c>
      <c r="M2223" s="168">
        <v>46275</v>
      </c>
      <c r="N2223" t="s">
        <v>477</v>
      </c>
      <c r="O2223" t="s">
        <v>477</v>
      </c>
      <c r="P2223" s="168">
        <v>46290</v>
      </c>
      <c r="Q2223" s="168">
        <v>46290</v>
      </c>
      <c r="R2223" t="s">
        <v>477</v>
      </c>
      <c r="S2223" t="s">
        <v>477</v>
      </c>
      <c r="T2223">
        <v>6</v>
      </c>
      <c r="U2223" t="s">
        <v>1390</v>
      </c>
      <c r="V2223" t="s">
        <v>1348</v>
      </c>
      <c r="W2223">
        <v>5294564013</v>
      </c>
      <c r="X2223">
        <v>0</v>
      </c>
      <c r="Z2223" t="s">
        <v>480</v>
      </c>
      <c r="AB2223" t="s">
        <v>604</v>
      </c>
    </row>
    <row r="2224" spans="1:28" x14ac:dyDescent="0.25">
      <c r="A2224" t="s">
        <v>1391</v>
      </c>
      <c r="B2224" t="s">
        <v>474</v>
      </c>
      <c r="C2224" t="s">
        <v>475</v>
      </c>
      <c r="D2224" t="s">
        <v>476</v>
      </c>
      <c r="E2224">
        <v>0</v>
      </c>
      <c r="F2224">
        <v>1</v>
      </c>
      <c r="G2224">
        <v>168</v>
      </c>
      <c r="H2224">
        <v>1</v>
      </c>
      <c r="I2224">
        <v>0</v>
      </c>
      <c r="J2224" s="168">
        <v>46239</v>
      </c>
      <c r="K2224" s="168">
        <v>46239</v>
      </c>
      <c r="L2224" s="168">
        <v>46239</v>
      </c>
      <c r="M2224" s="168">
        <v>46239</v>
      </c>
      <c r="N2224" t="s">
        <v>477</v>
      </c>
      <c r="O2224" t="s">
        <v>477</v>
      </c>
      <c r="P2224" s="168">
        <v>46239</v>
      </c>
      <c r="Q2224" s="168">
        <v>46239</v>
      </c>
      <c r="R2224" t="s">
        <v>477</v>
      </c>
      <c r="S2224" t="s">
        <v>477</v>
      </c>
      <c r="T2224">
        <v>6</v>
      </c>
      <c r="U2224" t="s">
        <v>1392</v>
      </c>
      <c r="V2224" t="s">
        <v>1348</v>
      </c>
      <c r="W2224">
        <v>5170128538</v>
      </c>
      <c r="X2224">
        <v>0</v>
      </c>
      <c r="Z2224" t="s">
        <v>480</v>
      </c>
      <c r="AB2224" t="s">
        <v>841</v>
      </c>
    </row>
    <row r="2225" spans="1:28" x14ac:dyDescent="0.25">
      <c r="A2225" t="s">
        <v>1391</v>
      </c>
      <c r="B2225" t="s">
        <v>482</v>
      </c>
      <c r="C2225" t="s">
        <v>490</v>
      </c>
      <c r="D2225" t="s">
        <v>491</v>
      </c>
      <c r="E2225">
        <v>0</v>
      </c>
      <c r="F2225">
        <v>1</v>
      </c>
      <c r="G2225">
        <v>168</v>
      </c>
      <c r="H2225">
        <v>1</v>
      </c>
      <c r="I2225">
        <v>0</v>
      </c>
      <c r="J2225" s="168">
        <v>46247</v>
      </c>
      <c r="K2225" s="168">
        <v>46247</v>
      </c>
      <c r="L2225" s="168">
        <v>46265</v>
      </c>
      <c r="M2225" s="168">
        <v>46265</v>
      </c>
      <c r="N2225" t="s">
        <v>477</v>
      </c>
      <c r="O2225" t="s">
        <v>477</v>
      </c>
      <c r="P2225" s="168">
        <v>46247</v>
      </c>
      <c r="Q2225" s="168">
        <v>46247</v>
      </c>
      <c r="R2225" t="s">
        <v>477</v>
      </c>
      <c r="S2225" t="s">
        <v>477</v>
      </c>
      <c r="T2225">
        <v>6</v>
      </c>
      <c r="U2225" t="s">
        <v>1392</v>
      </c>
      <c r="V2225" t="s">
        <v>1348</v>
      </c>
      <c r="W2225">
        <v>5170128539</v>
      </c>
      <c r="X2225">
        <v>0</v>
      </c>
      <c r="Z2225" t="s">
        <v>492</v>
      </c>
      <c r="AB2225" t="s">
        <v>861</v>
      </c>
    </row>
    <row r="2226" spans="1:28" x14ac:dyDescent="0.25">
      <c r="A2226" t="s">
        <v>1391</v>
      </c>
      <c r="B2226" t="s">
        <v>494</v>
      </c>
      <c r="C2226" t="s">
        <v>495</v>
      </c>
      <c r="D2226" t="s">
        <v>496</v>
      </c>
      <c r="E2226">
        <v>0.5</v>
      </c>
      <c r="F2226">
        <v>1</v>
      </c>
      <c r="G2226">
        <v>168</v>
      </c>
      <c r="H2226">
        <v>1</v>
      </c>
      <c r="I2226">
        <v>50</v>
      </c>
      <c r="J2226" s="168">
        <v>46253</v>
      </c>
      <c r="K2226" s="168">
        <v>46253</v>
      </c>
      <c r="L2226" s="168">
        <v>46269</v>
      </c>
      <c r="M2226" s="168">
        <v>46269</v>
      </c>
      <c r="N2226" t="s">
        <v>477</v>
      </c>
      <c r="O2226" t="s">
        <v>477</v>
      </c>
      <c r="P2226" s="168">
        <v>46253</v>
      </c>
      <c r="Q2226" s="168">
        <v>46253</v>
      </c>
      <c r="R2226" t="s">
        <v>477</v>
      </c>
      <c r="S2226" t="s">
        <v>477</v>
      </c>
      <c r="T2226">
        <v>6</v>
      </c>
      <c r="U2226" t="s">
        <v>1392</v>
      </c>
      <c r="V2226" t="s">
        <v>1348</v>
      </c>
      <c r="W2226">
        <v>5170128540</v>
      </c>
      <c r="X2226">
        <v>0</v>
      </c>
      <c r="Z2226" t="s">
        <v>492</v>
      </c>
      <c r="AB2226" t="s">
        <v>852</v>
      </c>
    </row>
    <row r="2227" spans="1:28" x14ac:dyDescent="0.25">
      <c r="A2227" t="s">
        <v>1391</v>
      </c>
      <c r="B2227" t="s">
        <v>498</v>
      </c>
      <c r="C2227" t="s">
        <v>499</v>
      </c>
      <c r="D2227" t="s">
        <v>500</v>
      </c>
      <c r="E2227">
        <v>0.2</v>
      </c>
      <c r="F2227">
        <v>1</v>
      </c>
      <c r="G2227">
        <v>168</v>
      </c>
      <c r="H2227">
        <v>1</v>
      </c>
      <c r="I2227">
        <v>20</v>
      </c>
      <c r="J2227" s="168">
        <v>46267</v>
      </c>
      <c r="K2227" s="168">
        <v>46267</v>
      </c>
      <c r="L2227" s="168">
        <v>46289</v>
      </c>
      <c r="M2227" s="168">
        <v>46289</v>
      </c>
      <c r="N2227" t="s">
        <v>477</v>
      </c>
      <c r="O2227" t="s">
        <v>477</v>
      </c>
      <c r="P2227" s="168">
        <v>46267</v>
      </c>
      <c r="Q2227" s="168">
        <v>46267</v>
      </c>
      <c r="R2227" t="s">
        <v>477</v>
      </c>
      <c r="S2227" t="s">
        <v>477</v>
      </c>
      <c r="T2227">
        <v>6</v>
      </c>
      <c r="U2227" t="s">
        <v>1392</v>
      </c>
      <c r="V2227" t="s">
        <v>1348</v>
      </c>
      <c r="W2227">
        <v>5170128541</v>
      </c>
      <c r="X2227">
        <v>0</v>
      </c>
      <c r="Z2227" t="s">
        <v>492</v>
      </c>
      <c r="AB2227" t="s">
        <v>872</v>
      </c>
    </row>
    <row r="2228" spans="1:28" x14ac:dyDescent="0.25">
      <c r="A2228" t="s">
        <v>1391</v>
      </c>
      <c r="B2228" t="s">
        <v>502</v>
      </c>
      <c r="C2228" t="s">
        <v>503</v>
      </c>
      <c r="D2228" t="s">
        <v>504</v>
      </c>
      <c r="E2228">
        <v>0.1</v>
      </c>
      <c r="F2228">
        <v>1</v>
      </c>
      <c r="G2228">
        <v>168</v>
      </c>
      <c r="H2228">
        <v>0</v>
      </c>
      <c r="I2228">
        <v>0</v>
      </c>
      <c r="J2228" s="168">
        <v>46281</v>
      </c>
      <c r="K2228" s="168">
        <v>46281</v>
      </c>
      <c r="L2228" t="s">
        <v>477</v>
      </c>
      <c r="M2228" t="s">
        <v>477</v>
      </c>
      <c r="N2228" t="s">
        <v>477</v>
      </c>
      <c r="O2228" t="s">
        <v>477</v>
      </c>
      <c r="P2228" s="168">
        <v>46281</v>
      </c>
      <c r="Q2228" s="168">
        <v>46281</v>
      </c>
      <c r="R2228" t="s">
        <v>477</v>
      </c>
      <c r="S2228" t="s">
        <v>477</v>
      </c>
      <c r="T2228">
        <v>6</v>
      </c>
      <c r="U2228" t="s">
        <v>1392</v>
      </c>
      <c r="V2228" t="s">
        <v>1348</v>
      </c>
      <c r="W2228">
        <v>5170128542</v>
      </c>
      <c r="X2228">
        <v>0</v>
      </c>
      <c r="Z2228" t="s">
        <v>492</v>
      </c>
      <c r="AB2228" t="s">
        <v>501</v>
      </c>
    </row>
    <row r="2229" spans="1:28" x14ac:dyDescent="0.25">
      <c r="A2229" t="s">
        <v>1391</v>
      </c>
      <c r="B2229" t="s">
        <v>505</v>
      </c>
      <c r="C2229" t="s">
        <v>506</v>
      </c>
      <c r="D2229" t="s">
        <v>507</v>
      </c>
      <c r="E2229">
        <v>0.2</v>
      </c>
      <c r="F2229">
        <v>1</v>
      </c>
      <c r="G2229">
        <v>168</v>
      </c>
      <c r="H2229">
        <v>0</v>
      </c>
      <c r="I2229">
        <v>0</v>
      </c>
      <c r="J2229" s="168">
        <v>46295</v>
      </c>
      <c r="K2229" s="168">
        <v>46295</v>
      </c>
      <c r="L2229" t="s">
        <v>477</v>
      </c>
      <c r="M2229" t="s">
        <v>477</v>
      </c>
      <c r="N2229" t="s">
        <v>477</v>
      </c>
      <c r="O2229" t="s">
        <v>477</v>
      </c>
      <c r="P2229" s="168">
        <v>46295</v>
      </c>
      <c r="Q2229" s="168">
        <v>46295</v>
      </c>
      <c r="R2229" t="s">
        <v>477</v>
      </c>
      <c r="S2229" t="s">
        <v>477</v>
      </c>
      <c r="T2229">
        <v>6</v>
      </c>
      <c r="U2229" t="s">
        <v>1392</v>
      </c>
      <c r="V2229" t="s">
        <v>1348</v>
      </c>
      <c r="W2229">
        <v>5170128543</v>
      </c>
      <c r="X2229">
        <v>0</v>
      </c>
      <c r="Z2229" t="s">
        <v>480</v>
      </c>
      <c r="AB2229" t="s">
        <v>501</v>
      </c>
    </row>
    <row r="2230" spans="1:28" x14ac:dyDescent="0.25">
      <c r="A2230" t="s">
        <v>1393</v>
      </c>
      <c r="B2230" t="s">
        <v>474</v>
      </c>
      <c r="C2230" t="s">
        <v>475</v>
      </c>
      <c r="D2230" t="s">
        <v>476</v>
      </c>
      <c r="E2230">
        <v>0</v>
      </c>
      <c r="F2230">
        <v>1</v>
      </c>
      <c r="G2230">
        <v>199</v>
      </c>
      <c r="H2230">
        <v>1</v>
      </c>
      <c r="I2230">
        <v>0</v>
      </c>
      <c r="J2230" s="168">
        <v>46247</v>
      </c>
      <c r="K2230" s="168">
        <v>46247</v>
      </c>
      <c r="L2230" s="168">
        <v>46230</v>
      </c>
      <c r="M2230" s="168">
        <v>46230</v>
      </c>
      <c r="N2230" t="s">
        <v>477</v>
      </c>
      <c r="O2230" t="s">
        <v>477</v>
      </c>
      <c r="P2230" s="168">
        <v>46247</v>
      </c>
      <c r="Q2230" s="168">
        <v>46247</v>
      </c>
      <c r="R2230" t="s">
        <v>477</v>
      </c>
      <c r="S2230" t="s">
        <v>477</v>
      </c>
      <c r="T2230">
        <v>6</v>
      </c>
      <c r="U2230" t="s">
        <v>1394</v>
      </c>
      <c r="V2230" t="s">
        <v>1348</v>
      </c>
      <c r="W2230">
        <v>5170128544</v>
      </c>
      <c r="X2230">
        <v>0</v>
      </c>
      <c r="Z2230" t="s">
        <v>480</v>
      </c>
      <c r="AB2230" t="s">
        <v>579</v>
      </c>
    </row>
    <row r="2231" spans="1:28" x14ac:dyDescent="0.25">
      <c r="A2231" t="s">
        <v>1393</v>
      </c>
      <c r="B2231" t="s">
        <v>482</v>
      </c>
      <c r="C2231" t="s">
        <v>490</v>
      </c>
      <c r="D2231" t="s">
        <v>491</v>
      </c>
      <c r="E2231">
        <v>0</v>
      </c>
      <c r="F2231">
        <v>1</v>
      </c>
      <c r="G2231">
        <v>199</v>
      </c>
      <c r="H2231">
        <v>1</v>
      </c>
      <c r="I2231">
        <v>0</v>
      </c>
      <c r="J2231" s="168">
        <v>46254</v>
      </c>
      <c r="K2231" s="168">
        <v>46254</v>
      </c>
      <c r="L2231" s="168">
        <v>46240</v>
      </c>
      <c r="M2231" s="168">
        <v>46240</v>
      </c>
      <c r="N2231" t="s">
        <v>477</v>
      </c>
      <c r="O2231" t="s">
        <v>477</v>
      </c>
      <c r="P2231" s="168">
        <v>46254</v>
      </c>
      <c r="Q2231" s="168">
        <v>46254</v>
      </c>
      <c r="R2231" t="s">
        <v>477</v>
      </c>
      <c r="S2231" t="s">
        <v>477</v>
      </c>
      <c r="T2231">
        <v>6</v>
      </c>
      <c r="U2231" t="s">
        <v>1394</v>
      </c>
      <c r="V2231" t="s">
        <v>1348</v>
      </c>
      <c r="W2231">
        <v>5170128545</v>
      </c>
      <c r="X2231">
        <v>0</v>
      </c>
      <c r="Z2231" t="s">
        <v>492</v>
      </c>
      <c r="AB2231" t="s">
        <v>521</v>
      </c>
    </row>
    <row r="2232" spans="1:28" x14ac:dyDescent="0.25">
      <c r="A2232" t="s">
        <v>1393</v>
      </c>
      <c r="B2232" t="s">
        <v>494</v>
      </c>
      <c r="C2232" t="s">
        <v>495</v>
      </c>
      <c r="D2232" t="s">
        <v>496</v>
      </c>
      <c r="E2232">
        <v>0.5</v>
      </c>
      <c r="F2232">
        <v>1</v>
      </c>
      <c r="G2232">
        <v>199</v>
      </c>
      <c r="H2232">
        <v>1</v>
      </c>
      <c r="I2232">
        <v>50</v>
      </c>
      <c r="J2232" s="168">
        <v>46261</v>
      </c>
      <c r="K2232" s="168">
        <v>46261</v>
      </c>
      <c r="L2232" s="168">
        <v>46248</v>
      </c>
      <c r="M2232" s="168">
        <v>46248</v>
      </c>
      <c r="N2232" t="s">
        <v>477</v>
      </c>
      <c r="O2232" t="s">
        <v>477</v>
      </c>
      <c r="P2232" s="168">
        <v>46261</v>
      </c>
      <c r="Q2232" s="168">
        <v>46261</v>
      </c>
      <c r="R2232" t="s">
        <v>477</v>
      </c>
      <c r="S2232" t="s">
        <v>477</v>
      </c>
      <c r="T2232">
        <v>6</v>
      </c>
      <c r="U2232" t="s">
        <v>1394</v>
      </c>
      <c r="V2232" t="s">
        <v>1348</v>
      </c>
      <c r="W2232">
        <v>5170128546</v>
      </c>
      <c r="X2232">
        <v>0</v>
      </c>
      <c r="Z2232" t="s">
        <v>492</v>
      </c>
      <c r="AB2232" t="s">
        <v>580</v>
      </c>
    </row>
    <row r="2233" spans="1:28" x14ac:dyDescent="0.25">
      <c r="A2233" t="s">
        <v>1393</v>
      </c>
      <c r="B2233" t="s">
        <v>498</v>
      </c>
      <c r="C2233" t="s">
        <v>499</v>
      </c>
      <c r="D2233" t="s">
        <v>500</v>
      </c>
      <c r="E2233">
        <v>0.2</v>
      </c>
      <c r="F2233">
        <v>1</v>
      </c>
      <c r="G2233">
        <v>199</v>
      </c>
      <c r="H2233">
        <v>1</v>
      </c>
      <c r="I2233">
        <v>20</v>
      </c>
      <c r="J2233" s="168">
        <v>46282</v>
      </c>
      <c r="K2233" s="168">
        <v>46282</v>
      </c>
      <c r="L2233" s="168">
        <v>46267</v>
      </c>
      <c r="M2233" s="168">
        <v>46267</v>
      </c>
      <c r="N2233" t="s">
        <v>477</v>
      </c>
      <c r="O2233" t="s">
        <v>477</v>
      </c>
      <c r="P2233" s="168">
        <v>46282</v>
      </c>
      <c r="Q2233" s="168">
        <v>46282</v>
      </c>
      <c r="R2233" t="s">
        <v>477</v>
      </c>
      <c r="S2233" t="s">
        <v>477</v>
      </c>
      <c r="T2233">
        <v>6</v>
      </c>
      <c r="U2233" t="s">
        <v>1394</v>
      </c>
      <c r="V2233" t="s">
        <v>1348</v>
      </c>
      <c r="W2233">
        <v>5170128547</v>
      </c>
      <c r="X2233">
        <v>0</v>
      </c>
      <c r="Z2233" t="s">
        <v>492</v>
      </c>
      <c r="AB2233" t="s">
        <v>810</v>
      </c>
    </row>
    <row r="2234" spans="1:28" x14ac:dyDescent="0.25">
      <c r="A2234" t="s">
        <v>1393</v>
      </c>
      <c r="B2234" t="s">
        <v>502</v>
      </c>
      <c r="C2234" t="s">
        <v>503</v>
      </c>
      <c r="D2234" t="s">
        <v>504</v>
      </c>
      <c r="E2234">
        <v>0.1</v>
      </c>
      <c r="F2234">
        <v>1</v>
      </c>
      <c r="G2234">
        <v>199</v>
      </c>
      <c r="H2234">
        <v>1</v>
      </c>
      <c r="I2234">
        <v>10</v>
      </c>
      <c r="J2234" s="168">
        <v>46310</v>
      </c>
      <c r="K2234" s="168">
        <v>46310</v>
      </c>
      <c r="L2234" s="168">
        <v>46290</v>
      </c>
      <c r="M2234" s="168">
        <v>46290</v>
      </c>
      <c r="N2234" t="s">
        <v>477</v>
      </c>
      <c r="O2234" t="s">
        <v>477</v>
      </c>
      <c r="P2234" s="168">
        <v>46310</v>
      </c>
      <c r="Q2234" s="168">
        <v>46310</v>
      </c>
      <c r="R2234" t="s">
        <v>477</v>
      </c>
      <c r="S2234" t="s">
        <v>477</v>
      </c>
      <c r="T2234">
        <v>6</v>
      </c>
      <c r="U2234" t="s">
        <v>1394</v>
      </c>
      <c r="V2234" t="s">
        <v>1348</v>
      </c>
      <c r="W2234">
        <v>5170128548</v>
      </c>
      <c r="X2234">
        <v>0</v>
      </c>
      <c r="Z2234" t="s">
        <v>492</v>
      </c>
      <c r="AB2234" t="s">
        <v>515</v>
      </c>
    </row>
    <row r="2235" spans="1:28" x14ac:dyDescent="0.25">
      <c r="A2235" t="s">
        <v>1393</v>
      </c>
      <c r="B2235" t="s">
        <v>505</v>
      </c>
      <c r="C2235" t="s">
        <v>506</v>
      </c>
      <c r="D2235" t="s">
        <v>507</v>
      </c>
      <c r="E2235">
        <v>0.2</v>
      </c>
      <c r="F2235">
        <v>1</v>
      </c>
      <c r="G2235">
        <v>199</v>
      </c>
      <c r="H2235">
        <v>1</v>
      </c>
      <c r="I2235">
        <v>20</v>
      </c>
      <c r="J2235" s="168">
        <v>46360</v>
      </c>
      <c r="K2235" s="168">
        <v>46360</v>
      </c>
      <c r="L2235" s="168">
        <v>46309</v>
      </c>
      <c r="M2235" s="168">
        <v>46309</v>
      </c>
      <c r="N2235" t="s">
        <v>477</v>
      </c>
      <c r="O2235" t="s">
        <v>477</v>
      </c>
      <c r="P2235" s="168">
        <v>46360</v>
      </c>
      <c r="Q2235" s="168">
        <v>46360</v>
      </c>
      <c r="R2235" t="s">
        <v>477</v>
      </c>
      <c r="S2235" t="s">
        <v>477</v>
      </c>
      <c r="T2235">
        <v>6</v>
      </c>
      <c r="U2235" t="s">
        <v>1394</v>
      </c>
      <c r="V2235" t="s">
        <v>1348</v>
      </c>
      <c r="W2235">
        <v>5170128549</v>
      </c>
      <c r="X2235">
        <v>0</v>
      </c>
      <c r="Z2235" t="s">
        <v>480</v>
      </c>
      <c r="AB2235" t="s">
        <v>528</v>
      </c>
    </row>
    <row r="2236" spans="1:28" x14ac:dyDescent="0.25">
      <c r="A2236" t="s">
        <v>1395</v>
      </c>
      <c r="B2236" t="s">
        <v>474</v>
      </c>
      <c r="C2236" t="s">
        <v>475</v>
      </c>
      <c r="D2236" t="s">
        <v>476</v>
      </c>
      <c r="E2236">
        <v>0</v>
      </c>
      <c r="F2236">
        <v>1</v>
      </c>
      <c r="G2236">
        <v>199</v>
      </c>
      <c r="H2236">
        <v>1</v>
      </c>
      <c r="I2236">
        <v>0</v>
      </c>
      <c r="J2236" s="168">
        <v>46223</v>
      </c>
      <c r="K2236" s="168">
        <v>46223</v>
      </c>
      <c r="L2236" s="168">
        <v>46223</v>
      </c>
      <c r="M2236" s="168">
        <v>46223</v>
      </c>
      <c r="N2236" t="s">
        <v>477</v>
      </c>
      <c r="O2236" t="s">
        <v>477</v>
      </c>
      <c r="P2236" s="168">
        <v>46223</v>
      </c>
      <c r="Q2236" s="168">
        <v>46223</v>
      </c>
      <c r="R2236" t="s">
        <v>477</v>
      </c>
      <c r="S2236" t="s">
        <v>477</v>
      </c>
      <c r="T2236">
        <v>6</v>
      </c>
      <c r="U2236" t="s">
        <v>1396</v>
      </c>
      <c r="V2236" t="s">
        <v>1348</v>
      </c>
      <c r="W2236">
        <v>5170128550</v>
      </c>
      <c r="X2236">
        <v>0</v>
      </c>
      <c r="Z2236" t="s">
        <v>480</v>
      </c>
      <c r="AB2236" t="s">
        <v>1397</v>
      </c>
    </row>
    <row r="2237" spans="1:28" x14ac:dyDescent="0.25">
      <c r="A2237" t="s">
        <v>1395</v>
      </c>
      <c r="B2237" t="s">
        <v>482</v>
      </c>
      <c r="C2237" t="s">
        <v>490</v>
      </c>
      <c r="D2237" t="s">
        <v>491</v>
      </c>
      <c r="E2237">
        <v>0</v>
      </c>
      <c r="F2237">
        <v>1</v>
      </c>
      <c r="G2237">
        <v>199</v>
      </c>
      <c r="H2237">
        <v>1</v>
      </c>
      <c r="I2237">
        <v>0</v>
      </c>
      <c r="J2237" s="168">
        <v>46227</v>
      </c>
      <c r="K2237" s="168">
        <v>46227</v>
      </c>
      <c r="L2237" s="168">
        <v>46226</v>
      </c>
      <c r="M2237" s="168">
        <v>46226</v>
      </c>
      <c r="N2237" t="s">
        <v>477</v>
      </c>
      <c r="O2237" t="s">
        <v>477</v>
      </c>
      <c r="P2237" s="168">
        <v>46227</v>
      </c>
      <c r="Q2237" s="168">
        <v>46227</v>
      </c>
      <c r="R2237" t="s">
        <v>477</v>
      </c>
      <c r="S2237" t="s">
        <v>477</v>
      </c>
      <c r="T2237">
        <v>6</v>
      </c>
      <c r="U2237" t="s">
        <v>1396</v>
      </c>
      <c r="V2237" t="s">
        <v>1348</v>
      </c>
      <c r="W2237">
        <v>5170128551</v>
      </c>
      <c r="X2237">
        <v>0</v>
      </c>
      <c r="Z2237" t="s">
        <v>492</v>
      </c>
      <c r="AB2237" t="s">
        <v>742</v>
      </c>
    </row>
    <row r="2238" spans="1:28" x14ac:dyDescent="0.25">
      <c r="A2238" t="s">
        <v>1395</v>
      </c>
      <c r="B2238" t="s">
        <v>494</v>
      </c>
      <c r="C2238" t="s">
        <v>495</v>
      </c>
      <c r="D2238" t="s">
        <v>496</v>
      </c>
      <c r="E2238">
        <v>0.5</v>
      </c>
      <c r="F2238">
        <v>1</v>
      </c>
      <c r="G2238">
        <v>199</v>
      </c>
      <c r="H2238">
        <v>1</v>
      </c>
      <c r="I2238">
        <v>50</v>
      </c>
      <c r="J2238" s="168">
        <v>46234</v>
      </c>
      <c r="K2238" s="168">
        <v>46234</v>
      </c>
      <c r="L2238" s="168">
        <v>46234</v>
      </c>
      <c r="M2238" s="168">
        <v>46234</v>
      </c>
      <c r="N2238" t="s">
        <v>477</v>
      </c>
      <c r="O2238" t="s">
        <v>477</v>
      </c>
      <c r="P2238" s="168">
        <v>46234</v>
      </c>
      <c r="Q2238" s="168">
        <v>46234</v>
      </c>
      <c r="R2238" t="s">
        <v>477</v>
      </c>
      <c r="S2238" t="s">
        <v>477</v>
      </c>
      <c r="T2238">
        <v>6</v>
      </c>
      <c r="U2238" t="s">
        <v>1396</v>
      </c>
      <c r="V2238" t="s">
        <v>1348</v>
      </c>
      <c r="W2238">
        <v>5170128552</v>
      </c>
      <c r="X2238">
        <v>0</v>
      </c>
      <c r="Z2238" t="s">
        <v>492</v>
      </c>
      <c r="AB2238" t="s">
        <v>642</v>
      </c>
    </row>
    <row r="2239" spans="1:28" x14ac:dyDescent="0.25">
      <c r="A2239" t="s">
        <v>1395</v>
      </c>
      <c r="B2239" t="s">
        <v>498</v>
      </c>
      <c r="C2239" t="s">
        <v>499</v>
      </c>
      <c r="D2239" t="s">
        <v>500</v>
      </c>
      <c r="E2239">
        <v>0.2</v>
      </c>
      <c r="F2239">
        <v>1</v>
      </c>
      <c r="G2239">
        <v>199</v>
      </c>
      <c r="H2239">
        <v>1</v>
      </c>
      <c r="I2239">
        <v>20</v>
      </c>
      <c r="J2239" s="168">
        <v>46262</v>
      </c>
      <c r="K2239" s="168">
        <v>46262</v>
      </c>
      <c r="L2239" s="168">
        <v>46254</v>
      </c>
      <c r="M2239" s="168">
        <v>46254</v>
      </c>
      <c r="N2239" t="s">
        <v>477</v>
      </c>
      <c r="O2239" t="s">
        <v>477</v>
      </c>
      <c r="P2239" s="168">
        <v>46262</v>
      </c>
      <c r="Q2239" s="168">
        <v>46262</v>
      </c>
      <c r="R2239" t="s">
        <v>477</v>
      </c>
      <c r="S2239" t="s">
        <v>477</v>
      </c>
      <c r="T2239">
        <v>6</v>
      </c>
      <c r="U2239" t="s">
        <v>1396</v>
      </c>
      <c r="V2239" t="s">
        <v>1348</v>
      </c>
      <c r="W2239">
        <v>5170128553</v>
      </c>
      <c r="X2239">
        <v>0</v>
      </c>
      <c r="Z2239" t="s">
        <v>492</v>
      </c>
      <c r="AB2239" t="s">
        <v>972</v>
      </c>
    </row>
    <row r="2240" spans="1:28" x14ac:dyDescent="0.25">
      <c r="A2240" t="s">
        <v>1395</v>
      </c>
      <c r="B2240" t="s">
        <v>502</v>
      </c>
      <c r="C2240" t="s">
        <v>503</v>
      </c>
      <c r="D2240" t="s">
        <v>504</v>
      </c>
      <c r="E2240">
        <v>0.1</v>
      </c>
      <c r="F2240">
        <v>1</v>
      </c>
      <c r="G2240">
        <v>199</v>
      </c>
      <c r="H2240">
        <v>1</v>
      </c>
      <c r="I2240">
        <v>10</v>
      </c>
      <c r="J2240" s="168">
        <v>46290</v>
      </c>
      <c r="K2240" s="168">
        <v>46290</v>
      </c>
      <c r="L2240" s="168">
        <v>46309</v>
      </c>
      <c r="M2240" s="168">
        <v>46309</v>
      </c>
      <c r="N2240" t="s">
        <v>477</v>
      </c>
      <c r="O2240" t="s">
        <v>477</v>
      </c>
      <c r="P2240" s="168">
        <v>46290</v>
      </c>
      <c r="Q2240" s="168">
        <v>46290</v>
      </c>
      <c r="R2240" t="s">
        <v>477</v>
      </c>
      <c r="S2240" t="s">
        <v>477</v>
      </c>
      <c r="T2240">
        <v>6</v>
      </c>
      <c r="U2240" t="s">
        <v>1396</v>
      </c>
      <c r="V2240" t="s">
        <v>1348</v>
      </c>
      <c r="W2240">
        <v>5170128554</v>
      </c>
      <c r="X2240">
        <v>0</v>
      </c>
      <c r="Z2240" t="s">
        <v>492</v>
      </c>
      <c r="AB2240" t="s">
        <v>528</v>
      </c>
    </row>
    <row r="2241" spans="1:28" x14ac:dyDescent="0.25">
      <c r="A2241" t="s">
        <v>1395</v>
      </c>
      <c r="B2241" t="s">
        <v>505</v>
      </c>
      <c r="C2241" t="s">
        <v>506</v>
      </c>
      <c r="D2241" t="s">
        <v>507</v>
      </c>
      <c r="E2241">
        <v>0.2</v>
      </c>
      <c r="F2241">
        <v>1</v>
      </c>
      <c r="G2241">
        <v>199</v>
      </c>
      <c r="H2241">
        <v>0</v>
      </c>
      <c r="I2241">
        <v>0</v>
      </c>
      <c r="J2241" s="168">
        <v>46304</v>
      </c>
      <c r="K2241" s="168">
        <v>46304</v>
      </c>
      <c r="L2241" t="s">
        <v>477</v>
      </c>
      <c r="M2241" t="s">
        <v>477</v>
      </c>
      <c r="N2241" t="s">
        <v>477</v>
      </c>
      <c r="O2241" t="s">
        <v>477</v>
      </c>
      <c r="P2241" s="168">
        <v>46304</v>
      </c>
      <c r="Q2241" s="168">
        <v>46304</v>
      </c>
      <c r="R2241" t="s">
        <v>477</v>
      </c>
      <c r="S2241" t="s">
        <v>477</v>
      </c>
      <c r="T2241">
        <v>6</v>
      </c>
      <c r="U2241" t="s">
        <v>1396</v>
      </c>
      <c r="V2241" t="s">
        <v>1348</v>
      </c>
      <c r="W2241">
        <v>5170128555</v>
      </c>
      <c r="X2241">
        <v>0</v>
      </c>
      <c r="Z2241" t="s">
        <v>480</v>
      </c>
      <c r="AB2241" t="s">
        <v>501</v>
      </c>
    </row>
    <row r="2242" spans="1:28" x14ac:dyDescent="0.25">
      <c r="A2242" t="s">
        <v>1398</v>
      </c>
      <c r="B2242" t="s">
        <v>474</v>
      </c>
      <c r="C2242" t="s">
        <v>475</v>
      </c>
      <c r="D2242" t="s">
        <v>476</v>
      </c>
      <c r="E2242">
        <v>0</v>
      </c>
      <c r="F2242">
        <v>1</v>
      </c>
      <c r="G2242">
        <v>166</v>
      </c>
      <c r="H2242">
        <v>1</v>
      </c>
      <c r="I2242">
        <v>0</v>
      </c>
      <c r="J2242" s="168">
        <v>46234</v>
      </c>
      <c r="K2242" s="168">
        <v>46234</v>
      </c>
      <c r="L2242" s="168">
        <v>46076</v>
      </c>
      <c r="M2242" s="168">
        <v>46076</v>
      </c>
      <c r="N2242" t="s">
        <v>477</v>
      </c>
      <c r="O2242" t="s">
        <v>477</v>
      </c>
      <c r="P2242" s="168">
        <v>46234</v>
      </c>
      <c r="Q2242" s="168">
        <v>46234</v>
      </c>
      <c r="R2242" t="s">
        <v>477</v>
      </c>
      <c r="S2242" t="s">
        <v>477</v>
      </c>
      <c r="T2242">
        <v>6</v>
      </c>
      <c r="U2242" t="s">
        <v>1399</v>
      </c>
      <c r="V2242" t="s">
        <v>1348</v>
      </c>
      <c r="W2242">
        <v>5170128556</v>
      </c>
      <c r="X2242">
        <v>0</v>
      </c>
      <c r="Z2242" t="s">
        <v>480</v>
      </c>
      <c r="AB2242" t="s">
        <v>869</v>
      </c>
    </row>
    <row r="2243" spans="1:28" x14ac:dyDescent="0.25">
      <c r="A2243" t="s">
        <v>1398</v>
      </c>
      <c r="B2243" t="s">
        <v>482</v>
      </c>
      <c r="C2243" t="s">
        <v>490</v>
      </c>
      <c r="D2243" t="s">
        <v>491</v>
      </c>
      <c r="E2243">
        <v>0</v>
      </c>
      <c r="F2243">
        <v>1</v>
      </c>
      <c r="G2243">
        <v>166</v>
      </c>
      <c r="H2243">
        <v>1</v>
      </c>
      <c r="I2243">
        <v>0</v>
      </c>
      <c r="J2243" s="168">
        <v>46241</v>
      </c>
      <c r="K2243" s="168">
        <v>46241</v>
      </c>
      <c r="L2243" s="168">
        <v>46114</v>
      </c>
      <c r="M2243" s="168">
        <v>46114</v>
      </c>
      <c r="N2243" t="s">
        <v>477</v>
      </c>
      <c r="O2243" t="s">
        <v>477</v>
      </c>
      <c r="P2243" s="168">
        <v>46241</v>
      </c>
      <c r="Q2243" s="168">
        <v>46241</v>
      </c>
      <c r="R2243" t="s">
        <v>477</v>
      </c>
      <c r="S2243" t="s">
        <v>477</v>
      </c>
      <c r="T2243">
        <v>6</v>
      </c>
      <c r="U2243" t="s">
        <v>1399</v>
      </c>
      <c r="V2243" t="s">
        <v>1348</v>
      </c>
      <c r="W2243">
        <v>5170128557</v>
      </c>
      <c r="X2243">
        <v>0</v>
      </c>
      <c r="Z2243" t="s">
        <v>492</v>
      </c>
      <c r="AB2243" t="s">
        <v>722</v>
      </c>
    </row>
    <row r="2244" spans="1:28" x14ac:dyDescent="0.25">
      <c r="A2244" t="s">
        <v>1398</v>
      </c>
      <c r="B2244" t="s">
        <v>494</v>
      </c>
      <c r="C2244" t="s">
        <v>495</v>
      </c>
      <c r="D2244" t="s">
        <v>496</v>
      </c>
      <c r="E2244">
        <v>0.5</v>
      </c>
      <c r="F2244">
        <v>1</v>
      </c>
      <c r="G2244">
        <v>166</v>
      </c>
      <c r="H2244">
        <v>1</v>
      </c>
      <c r="I2244">
        <v>50</v>
      </c>
      <c r="J2244" s="168">
        <v>46247</v>
      </c>
      <c r="K2244" s="168">
        <v>46247</v>
      </c>
      <c r="L2244" s="168">
        <v>46147</v>
      </c>
      <c r="M2244" s="168">
        <v>46147</v>
      </c>
      <c r="N2244" t="s">
        <v>477</v>
      </c>
      <c r="O2244" t="s">
        <v>477</v>
      </c>
      <c r="P2244" s="168">
        <v>46247</v>
      </c>
      <c r="Q2244" s="168">
        <v>46247</v>
      </c>
      <c r="R2244" t="s">
        <v>477</v>
      </c>
      <c r="S2244" t="s">
        <v>477</v>
      </c>
      <c r="T2244">
        <v>6</v>
      </c>
      <c r="U2244" t="s">
        <v>1399</v>
      </c>
      <c r="V2244" t="s">
        <v>1348</v>
      </c>
      <c r="W2244">
        <v>5170128558</v>
      </c>
      <c r="X2244">
        <v>0</v>
      </c>
      <c r="Z2244" t="s">
        <v>492</v>
      </c>
      <c r="AB2244" t="s">
        <v>1349</v>
      </c>
    </row>
    <row r="2245" spans="1:28" x14ac:dyDescent="0.25">
      <c r="A2245" t="s">
        <v>1398</v>
      </c>
      <c r="B2245" t="s">
        <v>498</v>
      </c>
      <c r="C2245" t="s">
        <v>499</v>
      </c>
      <c r="D2245" t="s">
        <v>500</v>
      </c>
      <c r="E2245">
        <v>0.2</v>
      </c>
      <c r="F2245">
        <v>1</v>
      </c>
      <c r="G2245">
        <v>166</v>
      </c>
      <c r="H2245">
        <v>1</v>
      </c>
      <c r="I2245">
        <v>20</v>
      </c>
      <c r="J2245" s="168">
        <v>46317</v>
      </c>
      <c r="K2245" s="168">
        <v>46317</v>
      </c>
      <c r="L2245" s="168">
        <v>46192</v>
      </c>
      <c r="M2245" s="168">
        <v>46192</v>
      </c>
      <c r="N2245" t="s">
        <v>477</v>
      </c>
      <c r="O2245" t="s">
        <v>477</v>
      </c>
      <c r="P2245" s="168">
        <v>46317</v>
      </c>
      <c r="Q2245" s="168">
        <v>46317</v>
      </c>
      <c r="R2245" t="s">
        <v>477</v>
      </c>
      <c r="S2245" t="s">
        <v>477</v>
      </c>
      <c r="T2245">
        <v>6</v>
      </c>
      <c r="U2245" t="s">
        <v>1399</v>
      </c>
      <c r="V2245" t="s">
        <v>1348</v>
      </c>
      <c r="W2245">
        <v>5170128559</v>
      </c>
      <c r="X2245">
        <v>0</v>
      </c>
      <c r="Z2245" t="s">
        <v>492</v>
      </c>
      <c r="AB2245" t="s">
        <v>513</v>
      </c>
    </row>
    <row r="2246" spans="1:28" x14ac:dyDescent="0.25">
      <c r="A2246" t="s">
        <v>1398</v>
      </c>
      <c r="B2246" t="s">
        <v>502</v>
      </c>
      <c r="C2246" t="s">
        <v>503</v>
      </c>
      <c r="D2246" t="s">
        <v>504</v>
      </c>
      <c r="E2246">
        <v>0.1</v>
      </c>
      <c r="F2246">
        <v>1</v>
      </c>
      <c r="G2246">
        <v>166</v>
      </c>
      <c r="H2246">
        <v>1</v>
      </c>
      <c r="I2246">
        <v>10</v>
      </c>
      <c r="J2246" s="168">
        <v>46345</v>
      </c>
      <c r="K2246" s="168">
        <v>46345</v>
      </c>
      <c r="L2246" s="168">
        <v>46241</v>
      </c>
      <c r="M2246" s="168">
        <v>46304</v>
      </c>
      <c r="N2246" t="s">
        <v>477</v>
      </c>
      <c r="O2246" t="s">
        <v>477</v>
      </c>
      <c r="P2246" s="168">
        <v>46345</v>
      </c>
      <c r="Q2246" s="168">
        <v>46345</v>
      </c>
      <c r="R2246" t="s">
        <v>477</v>
      </c>
      <c r="S2246" t="s">
        <v>477</v>
      </c>
      <c r="T2246">
        <v>6</v>
      </c>
      <c r="U2246" t="s">
        <v>1399</v>
      </c>
      <c r="V2246" t="s">
        <v>1348</v>
      </c>
      <c r="W2246">
        <v>5170128560</v>
      </c>
      <c r="X2246">
        <v>0</v>
      </c>
      <c r="Z2246" t="s">
        <v>492</v>
      </c>
      <c r="AB2246" t="s">
        <v>497</v>
      </c>
    </row>
    <row r="2247" spans="1:28" x14ac:dyDescent="0.25">
      <c r="A2247" t="s">
        <v>1398</v>
      </c>
      <c r="B2247" t="s">
        <v>505</v>
      </c>
      <c r="C2247" t="s">
        <v>506</v>
      </c>
      <c r="D2247" t="s">
        <v>507</v>
      </c>
      <c r="E2247">
        <v>0.2</v>
      </c>
      <c r="F2247">
        <v>1</v>
      </c>
      <c r="G2247">
        <v>166</v>
      </c>
      <c r="H2247">
        <v>0</v>
      </c>
      <c r="I2247">
        <v>0</v>
      </c>
      <c r="J2247" s="168">
        <v>46359</v>
      </c>
      <c r="K2247" s="168">
        <v>46359</v>
      </c>
      <c r="L2247" t="s">
        <v>477</v>
      </c>
      <c r="M2247" t="s">
        <v>477</v>
      </c>
      <c r="N2247" t="s">
        <v>477</v>
      </c>
      <c r="O2247" t="s">
        <v>477</v>
      </c>
      <c r="P2247" s="168">
        <v>46359</v>
      </c>
      <c r="Q2247" s="168">
        <v>46359</v>
      </c>
      <c r="R2247" t="s">
        <v>477</v>
      </c>
      <c r="S2247" t="s">
        <v>477</v>
      </c>
      <c r="T2247">
        <v>6</v>
      </c>
      <c r="U2247" t="s">
        <v>1399</v>
      </c>
      <c r="V2247" t="s">
        <v>1348</v>
      </c>
      <c r="W2247">
        <v>5170128561</v>
      </c>
      <c r="X2247">
        <v>0</v>
      </c>
      <c r="Z2247" t="s">
        <v>480</v>
      </c>
      <c r="AB2247" t="s">
        <v>501</v>
      </c>
    </row>
    <row r="2248" spans="1:28" x14ac:dyDescent="0.25">
      <c r="A2248" t="s">
        <v>1400</v>
      </c>
      <c r="B2248" t="s">
        <v>474</v>
      </c>
      <c r="C2248" t="s">
        <v>475</v>
      </c>
      <c r="D2248" t="s">
        <v>476</v>
      </c>
      <c r="E2248">
        <v>0</v>
      </c>
      <c r="F2248">
        <v>1</v>
      </c>
      <c r="G2248">
        <v>199</v>
      </c>
      <c r="H2248">
        <v>1</v>
      </c>
      <c r="I2248">
        <v>0</v>
      </c>
      <c r="J2248" s="168">
        <v>46210</v>
      </c>
      <c r="K2248" s="168">
        <v>46210</v>
      </c>
      <c r="L2248" s="168">
        <v>46210</v>
      </c>
      <c r="M2248" s="168">
        <v>46210</v>
      </c>
      <c r="N2248" t="s">
        <v>477</v>
      </c>
      <c r="O2248" t="s">
        <v>477</v>
      </c>
      <c r="P2248" s="168">
        <v>46210</v>
      </c>
      <c r="Q2248" s="168">
        <v>46210</v>
      </c>
      <c r="R2248" t="s">
        <v>477</v>
      </c>
      <c r="S2248" t="s">
        <v>477</v>
      </c>
      <c r="T2248">
        <v>6</v>
      </c>
      <c r="U2248" t="s">
        <v>1401</v>
      </c>
      <c r="V2248" t="s">
        <v>1348</v>
      </c>
      <c r="W2248">
        <v>5170128562</v>
      </c>
      <c r="X2248">
        <v>0</v>
      </c>
      <c r="Z2248" t="s">
        <v>480</v>
      </c>
      <c r="AB2248" t="s">
        <v>829</v>
      </c>
    </row>
    <row r="2249" spans="1:28" x14ac:dyDescent="0.25">
      <c r="A2249" t="s">
        <v>1400</v>
      </c>
      <c r="B2249" t="s">
        <v>482</v>
      </c>
      <c r="C2249" t="s">
        <v>490</v>
      </c>
      <c r="D2249" t="s">
        <v>491</v>
      </c>
      <c r="E2249">
        <v>0</v>
      </c>
      <c r="F2249">
        <v>1</v>
      </c>
      <c r="G2249">
        <v>199</v>
      </c>
      <c r="H2249">
        <v>1</v>
      </c>
      <c r="I2249">
        <v>0</v>
      </c>
      <c r="J2249" s="168">
        <v>46217</v>
      </c>
      <c r="K2249" s="168">
        <v>46217</v>
      </c>
      <c r="L2249" s="168">
        <v>46224</v>
      </c>
      <c r="M2249" s="168">
        <v>46224</v>
      </c>
      <c r="N2249" t="s">
        <v>477</v>
      </c>
      <c r="O2249" t="s">
        <v>477</v>
      </c>
      <c r="P2249" s="168">
        <v>46217</v>
      </c>
      <c r="Q2249" s="168">
        <v>46217</v>
      </c>
      <c r="R2249" t="s">
        <v>477</v>
      </c>
      <c r="S2249" t="s">
        <v>477</v>
      </c>
      <c r="T2249">
        <v>6</v>
      </c>
      <c r="U2249" t="s">
        <v>1401</v>
      </c>
      <c r="V2249" t="s">
        <v>1348</v>
      </c>
      <c r="W2249">
        <v>5170128563</v>
      </c>
      <c r="X2249">
        <v>0</v>
      </c>
      <c r="Z2249" t="s">
        <v>492</v>
      </c>
      <c r="AB2249" t="s">
        <v>755</v>
      </c>
    </row>
    <row r="2250" spans="1:28" x14ac:dyDescent="0.25">
      <c r="A2250" t="s">
        <v>1400</v>
      </c>
      <c r="B2250" t="s">
        <v>494</v>
      </c>
      <c r="C2250" t="s">
        <v>495</v>
      </c>
      <c r="D2250" t="s">
        <v>496</v>
      </c>
      <c r="E2250">
        <v>0.5</v>
      </c>
      <c r="F2250">
        <v>1</v>
      </c>
      <c r="G2250">
        <v>199</v>
      </c>
      <c r="H2250">
        <v>1</v>
      </c>
      <c r="I2250">
        <v>50</v>
      </c>
      <c r="J2250" s="168">
        <v>46224</v>
      </c>
      <c r="K2250" s="168">
        <v>46224</v>
      </c>
      <c r="L2250" s="168">
        <v>46233</v>
      </c>
      <c r="M2250" s="168">
        <v>46233</v>
      </c>
      <c r="N2250" t="s">
        <v>477</v>
      </c>
      <c r="O2250" t="s">
        <v>477</v>
      </c>
      <c r="P2250" s="168">
        <v>46224</v>
      </c>
      <c r="Q2250" s="168">
        <v>46224</v>
      </c>
      <c r="R2250" t="s">
        <v>477</v>
      </c>
      <c r="S2250" t="s">
        <v>477</v>
      </c>
      <c r="T2250">
        <v>6</v>
      </c>
      <c r="U2250" t="s">
        <v>1401</v>
      </c>
      <c r="V2250" t="s">
        <v>1348</v>
      </c>
      <c r="W2250">
        <v>5170128564</v>
      </c>
      <c r="X2250">
        <v>0</v>
      </c>
      <c r="Z2250" t="s">
        <v>492</v>
      </c>
      <c r="AB2250" t="s">
        <v>954</v>
      </c>
    </row>
    <row r="2251" spans="1:28" x14ac:dyDescent="0.25">
      <c r="A2251" t="s">
        <v>1400</v>
      </c>
      <c r="B2251" t="s">
        <v>498</v>
      </c>
      <c r="C2251" t="s">
        <v>499</v>
      </c>
      <c r="D2251" t="s">
        <v>500</v>
      </c>
      <c r="E2251">
        <v>0.2</v>
      </c>
      <c r="F2251">
        <v>1</v>
      </c>
      <c r="G2251">
        <v>199</v>
      </c>
      <c r="H2251">
        <v>1</v>
      </c>
      <c r="I2251">
        <v>20</v>
      </c>
      <c r="J2251" s="168">
        <v>46238</v>
      </c>
      <c r="K2251" s="168">
        <v>46238</v>
      </c>
      <c r="L2251" s="168">
        <v>46260</v>
      </c>
      <c r="M2251" s="168">
        <v>46260</v>
      </c>
      <c r="N2251" t="s">
        <v>477</v>
      </c>
      <c r="O2251" t="s">
        <v>477</v>
      </c>
      <c r="P2251" s="168">
        <v>46238</v>
      </c>
      <c r="Q2251" s="168">
        <v>46238</v>
      </c>
      <c r="R2251" t="s">
        <v>477</v>
      </c>
      <c r="S2251" t="s">
        <v>477</v>
      </c>
      <c r="T2251">
        <v>6</v>
      </c>
      <c r="U2251" t="s">
        <v>1401</v>
      </c>
      <c r="V2251" t="s">
        <v>1348</v>
      </c>
      <c r="W2251">
        <v>5170128565</v>
      </c>
      <c r="X2251">
        <v>0</v>
      </c>
      <c r="Z2251" t="s">
        <v>492</v>
      </c>
      <c r="AB2251" t="s">
        <v>725</v>
      </c>
    </row>
    <row r="2252" spans="1:28" x14ac:dyDescent="0.25">
      <c r="A2252" t="s">
        <v>1400</v>
      </c>
      <c r="B2252" t="s">
        <v>502</v>
      </c>
      <c r="C2252" t="s">
        <v>503</v>
      </c>
      <c r="D2252" t="s">
        <v>504</v>
      </c>
      <c r="E2252">
        <v>0.1</v>
      </c>
      <c r="F2252">
        <v>1</v>
      </c>
      <c r="G2252">
        <v>199</v>
      </c>
      <c r="H2252">
        <v>1</v>
      </c>
      <c r="I2252">
        <v>10</v>
      </c>
      <c r="J2252" s="168">
        <v>46252</v>
      </c>
      <c r="K2252" s="168">
        <v>46252</v>
      </c>
      <c r="L2252" s="168">
        <v>46280</v>
      </c>
      <c r="M2252" s="168">
        <v>46280</v>
      </c>
      <c r="N2252" t="s">
        <v>477</v>
      </c>
      <c r="O2252" t="s">
        <v>477</v>
      </c>
      <c r="P2252" s="168">
        <v>46252</v>
      </c>
      <c r="Q2252" s="168">
        <v>46252</v>
      </c>
      <c r="R2252" t="s">
        <v>477</v>
      </c>
      <c r="S2252" t="s">
        <v>477</v>
      </c>
      <c r="T2252">
        <v>6</v>
      </c>
      <c r="U2252" t="s">
        <v>1401</v>
      </c>
      <c r="V2252" t="s">
        <v>1348</v>
      </c>
      <c r="W2252">
        <v>5170128566</v>
      </c>
      <c r="X2252">
        <v>0</v>
      </c>
      <c r="Z2252" t="s">
        <v>492</v>
      </c>
      <c r="AB2252" t="s">
        <v>1275</v>
      </c>
    </row>
    <row r="2253" spans="1:28" x14ac:dyDescent="0.25">
      <c r="A2253" t="s">
        <v>1400</v>
      </c>
      <c r="B2253" t="s">
        <v>505</v>
      </c>
      <c r="C2253" t="s">
        <v>506</v>
      </c>
      <c r="D2253" t="s">
        <v>507</v>
      </c>
      <c r="E2253">
        <v>0.2</v>
      </c>
      <c r="F2253">
        <v>1</v>
      </c>
      <c r="G2253">
        <v>199</v>
      </c>
      <c r="H2253">
        <v>1</v>
      </c>
      <c r="I2253">
        <v>20</v>
      </c>
      <c r="J2253" s="168">
        <v>46266</v>
      </c>
      <c r="K2253" s="168">
        <v>46266</v>
      </c>
      <c r="L2253" s="168">
        <v>46293</v>
      </c>
      <c r="M2253" s="168">
        <v>46293</v>
      </c>
      <c r="N2253" t="s">
        <v>477</v>
      </c>
      <c r="O2253" t="s">
        <v>477</v>
      </c>
      <c r="P2253" s="168">
        <v>46266</v>
      </c>
      <c r="Q2253" s="168">
        <v>46266</v>
      </c>
      <c r="R2253" t="s">
        <v>477</v>
      </c>
      <c r="S2253" t="s">
        <v>477</v>
      </c>
      <c r="T2253">
        <v>6</v>
      </c>
      <c r="U2253" t="s">
        <v>1401</v>
      </c>
      <c r="V2253" t="s">
        <v>1348</v>
      </c>
      <c r="W2253">
        <v>5170128567</v>
      </c>
      <c r="X2253">
        <v>0</v>
      </c>
      <c r="Z2253" t="s">
        <v>480</v>
      </c>
      <c r="AB2253" t="s">
        <v>489</v>
      </c>
    </row>
    <row r="2254" spans="1:28" x14ac:dyDescent="0.25">
      <c r="A2254" t="s">
        <v>1402</v>
      </c>
      <c r="B2254" t="s">
        <v>474</v>
      </c>
      <c r="C2254" t="s">
        <v>475</v>
      </c>
      <c r="D2254" t="s">
        <v>476</v>
      </c>
      <c r="E2254">
        <v>0</v>
      </c>
      <c r="F2254">
        <v>1</v>
      </c>
      <c r="G2254">
        <v>199</v>
      </c>
      <c r="H2254">
        <v>1</v>
      </c>
      <c r="I2254">
        <v>0</v>
      </c>
      <c r="J2254" s="168">
        <v>46174</v>
      </c>
      <c r="K2254" s="168">
        <v>46174</v>
      </c>
      <c r="L2254" s="168">
        <v>46174</v>
      </c>
      <c r="M2254" s="168">
        <v>46174</v>
      </c>
      <c r="N2254" t="s">
        <v>477</v>
      </c>
      <c r="O2254" t="s">
        <v>477</v>
      </c>
      <c r="P2254" s="168">
        <v>46174</v>
      </c>
      <c r="Q2254" s="168">
        <v>46174</v>
      </c>
      <c r="R2254" t="s">
        <v>477</v>
      </c>
      <c r="S2254" t="s">
        <v>477</v>
      </c>
      <c r="T2254">
        <v>6</v>
      </c>
      <c r="U2254" t="s">
        <v>1403</v>
      </c>
      <c r="V2254" t="s">
        <v>1348</v>
      </c>
      <c r="W2254">
        <v>5170128568</v>
      </c>
      <c r="X2254">
        <v>0</v>
      </c>
      <c r="Z2254" t="s">
        <v>480</v>
      </c>
      <c r="AB2254" t="s">
        <v>511</v>
      </c>
    </row>
    <row r="2255" spans="1:28" x14ac:dyDescent="0.25">
      <c r="A2255" t="s">
        <v>1402</v>
      </c>
      <c r="B2255" t="s">
        <v>482</v>
      </c>
      <c r="C2255" t="s">
        <v>490</v>
      </c>
      <c r="D2255" t="s">
        <v>491</v>
      </c>
      <c r="E2255">
        <v>0</v>
      </c>
      <c r="F2255">
        <v>1</v>
      </c>
      <c r="G2255">
        <v>199</v>
      </c>
      <c r="H2255">
        <v>1</v>
      </c>
      <c r="I2255">
        <v>0</v>
      </c>
      <c r="J2255" s="168">
        <v>46178</v>
      </c>
      <c r="K2255" s="168">
        <v>46178</v>
      </c>
      <c r="L2255" s="168">
        <v>46185</v>
      </c>
      <c r="M2255" s="168">
        <v>46185</v>
      </c>
      <c r="N2255" t="s">
        <v>477</v>
      </c>
      <c r="O2255" t="s">
        <v>477</v>
      </c>
      <c r="P2255" s="168">
        <v>46178</v>
      </c>
      <c r="Q2255" s="168">
        <v>46178</v>
      </c>
      <c r="R2255" t="s">
        <v>477</v>
      </c>
      <c r="S2255" t="s">
        <v>477</v>
      </c>
      <c r="T2255">
        <v>6</v>
      </c>
      <c r="U2255" t="s">
        <v>1403</v>
      </c>
      <c r="V2255" t="s">
        <v>1348</v>
      </c>
      <c r="W2255">
        <v>5170128569</v>
      </c>
      <c r="X2255">
        <v>0</v>
      </c>
      <c r="Z2255" t="s">
        <v>492</v>
      </c>
      <c r="AB2255" t="s">
        <v>520</v>
      </c>
    </row>
    <row r="2256" spans="1:28" x14ac:dyDescent="0.25">
      <c r="A2256" t="s">
        <v>1402</v>
      </c>
      <c r="B2256" t="s">
        <v>494</v>
      </c>
      <c r="C2256" t="s">
        <v>495</v>
      </c>
      <c r="D2256" t="s">
        <v>496</v>
      </c>
      <c r="E2256">
        <v>0.5</v>
      </c>
      <c r="F2256">
        <v>1</v>
      </c>
      <c r="G2256">
        <v>199</v>
      </c>
      <c r="H2256">
        <v>1</v>
      </c>
      <c r="I2256">
        <v>50</v>
      </c>
      <c r="J2256" s="168">
        <v>46185</v>
      </c>
      <c r="K2256" s="168">
        <v>46185</v>
      </c>
      <c r="L2256" s="168">
        <v>46198</v>
      </c>
      <c r="M2256" s="168">
        <v>46198</v>
      </c>
      <c r="N2256" t="s">
        <v>477</v>
      </c>
      <c r="O2256" t="s">
        <v>477</v>
      </c>
      <c r="P2256" s="168">
        <v>46185</v>
      </c>
      <c r="Q2256" s="168">
        <v>46185</v>
      </c>
      <c r="R2256" t="s">
        <v>477</v>
      </c>
      <c r="S2256" t="s">
        <v>477</v>
      </c>
      <c r="T2256">
        <v>6</v>
      </c>
      <c r="U2256" t="s">
        <v>1403</v>
      </c>
      <c r="V2256" t="s">
        <v>1348</v>
      </c>
      <c r="W2256">
        <v>5170128570</v>
      </c>
      <c r="X2256">
        <v>0</v>
      </c>
      <c r="Z2256" t="s">
        <v>492</v>
      </c>
      <c r="AB2256" t="s">
        <v>1200</v>
      </c>
    </row>
    <row r="2257" spans="1:28" x14ac:dyDescent="0.25">
      <c r="A2257" t="s">
        <v>1402</v>
      </c>
      <c r="B2257" t="s">
        <v>498</v>
      </c>
      <c r="C2257" t="s">
        <v>499</v>
      </c>
      <c r="D2257" t="s">
        <v>500</v>
      </c>
      <c r="E2257">
        <v>0.2</v>
      </c>
      <c r="F2257">
        <v>1</v>
      </c>
      <c r="G2257">
        <v>199</v>
      </c>
      <c r="H2257">
        <v>1</v>
      </c>
      <c r="I2257">
        <v>20</v>
      </c>
      <c r="J2257" s="168">
        <v>46213</v>
      </c>
      <c r="K2257" s="168">
        <v>46213</v>
      </c>
      <c r="L2257" s="168">
        <v>46233</v>
      </c>
      <c r="M2257" s="168">
        <v>46233</v>
      </c>
      <c r="N2257" t="s">
        <v>477</v>
      </c>
      <c r="O2257" t="s">
        <v>477</v>
      </c>
      <c r="P2257" s="168">
        <v>46213</v>
      </c>
      <c r="Q2257" s="168">
        <v>46213</v>
      </c>
      <c r="R2257" t="s">
        <v>477</v>
      </c>
      <c r="S2257" t="s">
        <v>477</v>
      </c>
      <c r="T2257">
        <v>6</v>
      </c>
      <c r="U2257" t="s">
        <v>1403</v>
      </c>
      <c r="V2257" t="s">
        <v>1348</v>
      </c>
      <c r="W2257">
        <v>5170128571</v>
      </c>
      <c r="X2257">
        <v>0</v>
      </c>
      <c r="Z2257" t="s">
        <v>492</v>
      </c>
      <c r="AB2257" t="s">
        <v>954</v>
      </c>
    </row>
    <row r="2258" spans="1:28" x14ac:dyDescent="0.25">
      <c r="A2258" t="s">
        <v>1402</v>
      </c>
      <c r="B2258" t="s">
        <v>502</v>
      </c>
      <c r="C2258" t="s">
        <v>503</v>
      </c>
      <c r="D2258" t="s">
        <v>504</v>
      </c>
      <c r="E2258">
        <v>0.1</v>
      </c>
      <c r="F2258">
        <v>1</v>
      </c>
      <c r="G2258">
        <v>199</v>
      </c>
      <c r="H2258">
        <v>1</v>
      </c>
      <c r="I2258">
        <v>10</v>
      </c>
      <c r="J2258" s="168">
        <v>46241</v>
      </c>
      <c r="K2258" s="168">
        <v>46241</v>
      </c>
      <c r="L2258" s="168">
        <v>46288</v>
      </c>
      <c r="M2258" s="168">
        <v>46288</v>
      </c>
      <c r="N2258" t="s">
        <v>477</v>
      </c>
      <c r="O2258" t="s">
        <v>477</v>
      </c>
      <c r="P2258" s="168">
        <v>46241</v>
      </c>
      <c r="Q2258" s="168">
        <v>46241</v>
      </c>
      <c r="R2258" t="s">
        <v>477</v>
      </c>
      <c r="S2258" t="s">
        <v>477</v>
      </c>
      <c r="T2258">
        <v>6</v>
      </c>
      <c r="U2258" t="s">
        <v>1403</v>
      </c>
      <c r="V2258" t="s">
        <v>1348</v>
      </c>
      <c r="W2258">
        <v>5170128572</v>
      </c>
      <c r="X2258">
        <v>0</v>
      </c>
      <c r="Z2258" t="s">
        <v>492</v>
      </c>
      <c r="AB2258" t="s">
        <v>1404</v>
      </c>
    </row>
    <row r="2259" spans="1:28" x14ac:dyDescent="0.25">
      <c r="A2259" t="s">
        <v>1402</v>
      </c>
      <c r="B2259" t="s">
        <v>505</v>
      </c>
      <c r="C2259" t="s">
        <v>506</v>
      </c>
      <c r="D2259" t="s">
        <v>507</v>
      </c>
      <c r="E2259">
        <v>0.2</v>
      </c>
      <c r="F2259">
        <v>1</v>
      </c>
      <c r="G2259">
        <v>199</v>
      </c>
      <c r="H2259">
        <v>1</v>
      </c>
      <c r="I2259">
        <v>20</v>
      </c>
      <c r="J2259" s="168">
        <v>46255</v>
      </c>
      <c r="K2259" s="168">
        <v>46255</v>
      </c>
      <c r="L2259" s="168">
        <v>46309</v>
      </c>
      <c r="M2259" s="168">
        <v>46309</v>
      </c>
      <c r="N2259" t="s">
        <v>477</v>
      </c>
      <c r="O2259" t="s">
        <v>477</v>
      </c>
      <c r="P2259" s="168">
        <v>46255</v>
      </c>
      <c r="Q2259" s="168">
        <v>46255</v>
      </c>
      <c r="R2259" t="s">
        <v>477</v>
      </c>
      <c r="S2259" t="s">
        <v>477</v>
      </c>
      <c r="T2259">
        <v>6</v>
      </c>
      <c r="U2259" t="s">
        <v>1403</v>
      </c>
      <c r="V2259" t="s">
        <v>1348</v>
      </c>
      <c r="W2259">
        <v>5170128573</v>
      </c>
      <c r="X2259">
        <v>0</v>
      </c>
      <c r="Z2259" t="s">
        <v>480</v>
      </c>
      <c r="AB2259" t="s">
        <v>528</v>
      </c>
    </row>
    <row r="2260" spans="1:28" x14ac:dyDescent="0.25">
      <c r="A2260" t="s">
        <v>1405</v>
      </c>
      <c r="B2260" t="s">
        <v>474</v>
      </c>
      <c r="C2260" t="s">
        <v>475</v>
      </c>
      <c r="D2260" t="s">
        <v>476</v>
      </c>
      <c r="E2260">
        <v>0</v>
      </c>
      <c r="F2260">
        <v>1</v>
      </c>
      <c r="G2260">
        <v>199</v>
      </c>
      <c r="H2260">
        <v>1</v>
      </c>
      <c r="I2260">
        <v>0</v>
      </c>
      <c r="J2260" s="168">
        <v>46269</v>
      </c>
      <c r="K2260" s="168">
        <v>46269</v>
      </c>
      <c r="L2260" s="168">
        <v>46237</v>
      </c>
      <c r="M2260" s="168">
        <v>46237</v>
      </c>
      <c r="N2260" t="s">
        <v>477</v>
      </c>
      <c r="O2260" t="s">
        <v>477</v>
      </c>
      <c r="P2260" s="168">
        <v>46269</v>
      </c>
      <c r="Q2260" s="168">
        <v>46269</v>
      </c>
      <c r="R2260" t="s">
        <v>477</v>
      </c>
      <c r="S2260" t="s">
        <v>477</v>
      </c>
      <c r="T2260">
        <v>6</v>
      </c>
      <c r="U2260" t="s">
        <v>1406</v>
      </c>
      <c r="V2260" t="s">
        <v>1348</v>
      </c>
      <c r="W2260">
        <v>5170128574</v>
      </c>
      <c r="X2260">
        <v>0</v>
      </c>
      <c r="Z2260" t="s">
        <v>480</v>
      </c>
      <c r="AB2260" t="s">
        <v>743</v>
      </c>
    </row>
    <row r="2261" spans="1:28" x14ac:dyDescent="0.25">
      <c r="A2261" t="s">
        <v>1405</v>
      </c>
      <c r="B2261" t="s">
        <v>482</v>
      </c>
      <c r="C2261" t="s">
        <v>490</v>
      </c>
      <c r="D2261" t="s">
        <v>491</v>
      </c>
      <c r="E2261">
        <v>0</v>
      </c>
      <c r="F2261">
        <v>1</v>
      </c>
      <c r="G2261">
        <v>199</v>
      </c>
      <c r="H2261">
        <v>1</v>
      </c>
      <c r="I2261">
        <v>0</v>
      </c>
      <c r="J2261" s="168">
        <v>46276</v>
      </c>
      <c r="K2261" s="168">
        <v>46276</v>
      </c>
      <c r="L2261" s="168">
        <v>46252</v>
      </c>
      <c r="M2261" s="168">
        <v>46252</v>
      </c>
      <c r="N2261" t="s">
        <v>477</v>
      </c>
      <c r="O2261" t="s">
        <v>477</v>
      </c>
      <c r="P2261" s="168">
        <v>46276</v>
      </c>
      <c r="Q2261" s="168">
        <v>46276</v>
      </c>
      <c r="R2261" t="s">
        <v>477</v>
      </c>
      <c r="S2261" t="s">
        <v>477</v>
      </c>
      <c r="T2261">
        <v>6</v>
      </c>
      <c r="U2261" t="s">
        <v>1406</v>
      </c>
      <c r="V2261" t="s">
        <v>1348</v>
      </c>
      <c r="W2261">
        <v>5170128575</v>
      </c>
      <c r="X2261">
        <v>0</v>
      </c>
      <c r="Z2261" t="s">
        <v>492</v>
      </c>
      <c r="AB2261" t="s">
        <v>791</v>
      </c>
    </row>
    <row r="2262" spans="1:28" x14ac:dyDescent="0.25">
      <c r="A2262" t="s">
        <v>1405</v>
      </c>
      <c r="B2262" t="s">
        <v>494</v>
      </c>
      <c r="C2262" t="s">
        <v>495</v>
      </c>
      <c r="D2262" t="s">
        <v>496</v>
      </c>
      <c r="E2262">
        <v>0.5</v>
      </c>
      <c r="F2262">
        <v>1</v>
      </c>
      <c r="G2262">
        <v>199</v>
      </c>
      <c r="H2262">
        <v>1</v>
      </c>
      <c r="I2262">
        <v>50</v>
      </c>
      <c r="J2262" s="168">
        <v>46283</v>
      </c>
      <c r="K2262" s="168">
        <v>46283</v>
      </c>
      <c r="L2262" s="168">
        <v>46261</v>
      </c>
      <c r="M2262" s="168">
        <v>46261</v>
      </c>
      <c r="N2262" t="s">
        <v>477</v>
      </c>
      <c r="O2262" t="s">
        <v>477</v>
      </c>
      <c r="P2262" s="168">
        <v>46283</v>
      </c>
      <c r="Q2262" s="168">
        <v>46283</v>
      </c>
      <c r="R2262" t="s">
        <v>477</v>
      </c>
      <c r="S2262" t="s">
        <v>477</v>
      </c>
      <c r="T2262">
        <v>6</v>
      </c>
      <c r="U2262" t="s">
        <v>1406</v>
      </c>
      <c r="V2262" t="s">
        <v>1348</v>
      </c>
      <c r="W2262">
        <v>5170128576</v>
      </c>
      <c r="X2262">
        <v>0</v>
      </c>
      <c r="Z2262" t="s">
        <v>492</v>
      </c>
      <c r="AB2262" t="s">
        <v>514</v>
      </c>
    </row>
    <row r="2263" spans="1:28" x14ac:dyDescent="0.25">
      <c r="A2263" t="s">
        <v>1405</v>
      </c>
      <c r="B2263" t="s">
        <v>498</v>
      </c>
      <c r="C2263" t="s">
        <v>499</v>
      </c>
      <c r="D2263" t="s">
        <v>500</v>
      </c>
      <c r="E2263">
        <v>0.2</v>
      </c>
      <c r="F2263">
        <v>1</v>
      </c>
      <c r="G2263">
        <v>199</v>
      </c>
      <c r="H2263">
        <v>1</v>
      </c>
      <c r="I2263">
        <v>20</v>
      </c>
      <c r="J2263" s="168">
        <v>46296</v>
      </c>
      <c r="K2263" s="168">
        <v>46296</v>
      </c>
      <c r="L2263" s="168">
        <v>46279</v>
      </c>
      <c r="M2263" s="168">
        <v>46279</v>
      </c>
      <c r="N2263" t="s">
        <v>477</v>
      </c>
      <c r="O2263" t="s">
        <v>477</v>
      </c>
      <c r="P2263" s="168">
        <v>46296</v>
      </c>
      <c r="Q2263" s="168">
        <v>46296</v>
      </c>
      <c r="R2263" t="s">
        <v>477</v>
      </c>
      <c r="S2263" t="s">
        <v>477</v>
      </c>
      <c r="T2263">
        <v>6</v>
      </c>
      <c r="U2263" t="s">
        <v>1406</v>
      </c>
      <c r="V2263" t="s">
        <v>1348</v>
      </c>
      <c r="W2263">
        <v>5170128577</v>
      </c>
      <c r="X2263">
        <v>0</v>
      </c>
      <c r="Z2263" t="s">
        <v>492</v>
      </c>
      <c r="AB2263" t="s">
        <v>539</v>
      </c>
    </row>
    <row r="2264" spans="1:28" x14ac:dyDescent="0.25">
      <c r="A2264" t="s">
        <v>1405</v>
      </c>
      <c r="B2264" t="s">
        <v>502</v>
      </c>
      <c r="C2264" t="s">
        <v>503</v>
      </c>
      <c r="D2264" t="s">
        <v>504</v>
      </c>
      <c r="E2264">
        <v>0.1</v>
      </c>
      <c r="F2264">
        <v>1</v>
      </c>
      <c r="G2264">
        <v>199</v>
      </c>
      <c r="H2264">
        <v>0</v>
      </c>
      <c r="I2264">
        <v>0</v>
      </c>
      <c r="J2264" s="168">
        <v>46324</v>
      </c>
      <c r="K2264" s="168">
        <v>46324</v>
      </c>
      <c r="L2264" t="s">
        <v>477</v>
      </c>
      <c r="M2264" t="s">
        <v>477</v>
      </c>
      <c r="N2264" t="s">
        <v>477</v>
      </c>
      <c r="O2264" t="s">
        <v>477</v>
      </c>
      <c r="P2264" s="168">
        <v>46324</v>
      </c>
      <c r="Q2264" s="168">
        <v>46324</v>
      </c>
      <c r="R2264" t="s">
        <v>477</v>
      </c>
      <c r="S2264" t="s">
        <v>477</v>
      </c>
      <c r="T2264">
        <v>6</v>
      </c>
      <c r="U2264" t="s">
        <v>1406</v>
      </c>
      <c r="V2264" t="s">
        <v>1348</v>
      </c>
      <c r="W2264">
        <v>5170128578</v>
      </c>
      <c r="X2264">
        <v>0</v>
      </c>
      <c r="Z2264" t="s">
        <v>492</v>
      </c>
      <c r="AB2264" t="s">
        <v>501</v>
      </c>
    </row>
    <row r="2265" spans="1:28" x14ac:dyDescent="0.25">
      <c r="A2265" t="s">
        <v>1405</v>
      </c>
      <c r="B2265" t="s">
        <v>505</v>
      </c>
      <c r="C2265" t="s">
        <v>506</v>
      </c>
      <c r="D2265" t="s">
        <v>507</v>
      </c>
      <c r="E2265">
        <v>0.2</v>
      </c>
      <c r="F2265">
        <v>1</v>
      </c>
      <c r="G2265">
        <v>199</v>
      </c>
      <c r="H2265">
        <v>0</v>
      </c>
      <c r="I2265">
        <v>0</v>
      </c>
      <c r="J2265" s="168">
        <v>46338</v>
      </c>
      <c r="K2265" s="168">
        <v>46338</v>
      </c>
      <c r="L2265" t="s">
        <v>477</v>
      </c>
      <c r="M2265" t="s">
        <v>477</v>
      </c>
      <c r="N2265" t="s">
        <v>477</v>
      </c>
      <c r="O2265" t="s">
        <v>477</v>
      </c>
      <c r="P2265" s="168">
        <v>46338</v>
      </c>
      <c r="Q2265" s="168">
        <v>46338</v>
      </c>
      <c r="R2265" t="s">
        <v>477</v>
      </c>
      <c r="S2265" t="s">
        <v>477</v>
      </c>
      <c r="T2265">
        <v>6</v>
      </c>
      <c r="U2265" t="s">
        <v>1406</v>
      </c>
      <c r="V2265" t="s">
        <v>1348</v>
      </c>
      <c r="W2265">
        <v>5170128579</v>
      </c>
      <c r="X2265">
        <v>0</v>
      </c>
      <c r="Z2265" t="s">
        <v>480</v>
      </c>
      <c r="AB2265" t="s">
        <v>501</v>
      </c>
    </row>
    <row r="2266" spans="1:28" x14ac:dyDescent="0.25">
      <c r="A2266" t="s">
        <v>1407</v>
      </c>
      <c r="B2266" t="s">
        <v>474</v>
      </c>
      <c r="C2266" t="s">
        <v>475</v>
      </c>
      <c r="D2266" t="s">
        <v>476</v>
      </c>
      <c r="E2266">
        <v>0</v>
      </c>
      <c r="F2266">
        <v>1</v>
      </c>
      <c r="G2266">
        <v>133</v>
      </c>
      <c r="H2266">
        <v>1</v>
      </c>
      <c r="I2266">
        <v>0</v>
      </c>
      <c r="J2266" s="168">
        <v>46269</v>
      </c>
      <c r="K2266" s="168">
        <v>46269</v>
      </c>
      <c r="L2266" s="168">
        <v>46269</v>
      </c>
      <c r="M2266" s="168">
        <v>46269</v>
      </c>
      <c r="N2266" t="s">
        <v>477</v>
      </c>
      <c r="O2266" t="s">
        <v>477</v>
      </c>
      <c r="P2266" s="168">
        <v>46269</v>
      </c>
      <c r="Q2266" s="168">
        <v>46269</v>
      </c>
      <c r="R2266" t="s">
        <v>477</v>
      </c>
      <c r="S2266" t="s">
        <v>477</v>
      </c>
      <c r="T2266">
        <v>6</v>
      </c>
      <c r="U2266" t="s">
        <v>1408</v>
      </c>
      <c r="V2266" t="s">
        <v>1348</v>
      </c>
      <c r="W2266">
        <v>5170128580</v>
      </c>
      <c r="X2266">
        <v>0</v>
      </c>
      <c r="Z2266" t="s">
        <v>480</v>
      </c>
      <c r="AB2266" t="s">
        <v>852</v>
      </c>
    </row>
    <row r="2267" spans="1:28" x14ac:dyDescent="0.25">
      <c r="A2267" t="s">
        <v>1407</v>
      </c>
      <c r="B2267" t="s">
        <v>482</v>
      </c>
      <c r="C2267" t="s">
        <v>490</v>
      </c>
      <c r="D2267" t="s">
        <v>491</v>
      </c>
      <c r="E2267">
        <v>0</v>
      </c>
      <c r="F2267">
        <v>1</v>
      </c>
      <c r="G2267">
        <v>133</v>
      </c>
      <c r="H2267">
        <v>0</v>
      </c>
      <c r="I2267">
        <v>0</v>
      </c>
      <c r="J2267" s="168">
        <v>46276</v>
      </c>
      <c r="K2267" s="168">
        <v>46276</v>
      </c>
      <c r="L2267" t="s">
        <v>477</v>
      </c>
      <c r="M2267" t="s">
        <v>477</v>
      </c>
      <c r="N2267" t="s">
        <v>477</v>
      </c>
      <c r="O2267" t="s">
        <v>477</v>
      </c>
      <c r="P2267" s="168">
        <v>46276</v>
      </c>
      <c r="Q2267" s="168">
        <v>46276</v>
      </c>
      <c r="R2267" t="s">
        <v>477</v>
      </c>
      <c r="S2267" t="s">
        <v>477</v>
      </c>
      <c r="T2267">
        <v>6</v>
      </c>
      <c r="U2267" t="s">
        <v>1408</v>
      </c>
      <c r="V2267" t="s">
        <v>1348</v>
      </c>
      <c r="W2267">
        <v>5170128581</v>
      </c>
      <c r="X2267">
        <v>0</v>
      </c>
      <c r="Z2267" t="s">
        <v>492</v>
      </c>
      <c r="AB2267" t="s">
        <v>501</v>
      </c>
    </row>
    <row r="2268" spans="1:28" x14ac:dyDescent="0.25">
      <c r="A2268" t="s">
        <v>1407</v>
      </c>
      <c r="B2268" t="s">
        <v>494</v>
      </c>
      <c r="C2268" t="s">
        <v>495</v>
      </c>
      <c r="D2268" t="s">
        <v>496</v>
      </c>
      <c r="E2268">
        <v>0.5</v>
      </c>
      <c r="F2268">
        <v>1</v>
      </c>
      <c r="G2268">
        <v>133</v>
      </c>
      <c r="H2268">
        <v>0</v>
      </c>
      <c r="I2268">
        <v>0</v>
      </c>
      <c r="J2268" s="168">
        <v>46352</v>
      </c>
      <c r="K2268" s="168">
        <v>46352</v>
      </c>
      <c r="L2268" t="s">
        <v>477</v>
      </c>
      <c r="M2268" t="s">
        <v>477</v>
      </c>
      <c r="N2268" t="s">
        <v>477</v>
      </c>
      <c r="O2268" t="s">
        <v>477</v>
      </c>
      <c r="P2268" s="168">
        <v>46282</v>
      </c>
      <c r="Q2268" s="168">
        <v>46282</v>
      </c>
      <c r="R2268" t="s">
        <v>477</v>
      </c>
      <c r="S2268" t="s">
        <v>477</v>
      </c>
      <c r="T2268">
        <v>6</v>
      </c>
      <c r="U2268" t="s">
        <v>1408</v>
      </c>
      <c r="V2268" t="s">
        <v>1348</v>
      </c>
      <c r="W2268">
        <v>5170128582</v>
      </c>
      <c r="X2268">
        <v>0</v>
      </c>
      <c r="Z2268" t="s">
        <v>492</v>
      </c>
      <c r="AB2268" t="s">
        <v>501</v>
      </c>
    </row>
    <row r="2269" spans="1:28" x14ac:dyDescent="0.25">
      <c r="A2269" t="s">
        <v>1407</v>
      </c>
      <c r="B2269" t="s">
        <v>498</v>
      </c>
      <c r="C2269" t="s">
        <v>499</v>
      </c>
      <c r="D2269" t="s">
        <v>500</v>
      </c>
      <c r="E2269">
        <v>0.2</v>
      </c>
      <c r="F2269">
        <v>1</v>
      </c>
      <c r="G2269">
        <v>133</v>
      </c>
      <c r="H2269">
        <v>0</v>
      </c>
      <c r="I2269">
        <v>0</v>
      </c>
      <c r="J2269" s="168">
        <v>46352</v>
      </c>
      <c r="K2269" s="168">
        <v>46352</v>
      </c>
      <c r="L2269" t="s">
        <v>477</v>
      </c>
      <c r="M2269" t="s">
        <v>477</v>
      </c>
      <c r="N2269" t="s">
        <v>477</v>
      </c>
      <c r="O2269" t="s">
        <v>477</v>
      </c>
      <c r="P2269" s="168">
        <v>46324</v>
      </c>
      <c r="Q2269" s="168">
        <v>46324</v>
      </c>
      <c r="R2269" t="s">
        <v>477</v>
      </c>
      <c r="S2269" t="s">
        <v>477</v>
      </c>
      <c r="T2269">
        <v>6</v>
      </c>
      <c r="U2269" t="s">
        <v>1408</v>
      </c>
      <c r="V2269" t="s">
        <v>1348</v>
      </c>
      <c r="W2269">
        <v>5170128583</v>
      </c>
      <c r="X2269">
        <v>0</v>
      </c>
      <c r="Z2269" t="s">
        <v>492</v>
      </c>
      <c r="AB2269" t="s">
        <v>501</v>
      </c>
    </row>
    <row r="2270" spans="1:28" x14ac:dyDescent="0.25">
      <c r="A2270" t="s">
        <v>1407</v>
      </c>
      <c r="B2270" t="s">
        <v>502</v>
      </c>
      <c r="C2270" t="s">
        <v>503</v>
      </c>
      <c r="D2270" t="s">
        <v>504</v>
      </c>
      <c r="E2270">
        <v>0.1</v>
      </c>
      <c r="F2270">
        <v>1</v>
      </c>
      <c r="G2270">
        <v>133</v>
      </c>
      <c r="H2270">
        <v>0</v>
      </c>
      <c r="I2270">
        <v>0</v>
      </c>
      <c r="J2270" s="168">
        <v>46352</v>
      </c>
      <c r="K2270" s="168">
        <v>46352</v>
      </c>
      <c r="L2270" t="s">
        <v>477</v>
      </c>
      <c r="M2270" t="s">
        <v>477</v>
      </c>
      <c r="N2270" t="s">
        <v>477</v>
      </c>
      <c r="O2270" t="s">
        <v>477</v>
      </c>
      <c r="P2270" s="168">
        <v>46352</v>
      </c>
      <c r="Q2270" s="168">
        <v>46352</v>
      </c>
      <c r="R2270" t="s">
        <v>477</v>
      </c>
      <c r="S2270" t="s">
        <v>477</v>
      </c>
      <c r="T2270">
        <v>6</v>
      </c>
      <c r="U2270" t="s">
        <v>1408</v>
      </c>
      <c r="V2270" t="s">
        <v>1348</v>
      </c>
      <c r="W2270">
        <v>5170128584</v>
      </c>
      <c r="X2270">
        <v>0</v>
      </c>
      <c r="Z2270" t="s">
        <v>492</v>
      </c>
      <c r="AB2270" t="s">
        <v>501</v>
      </c>
    </row>
    <row r="2271" spans="1:28" x14ac:dyDescent="0.25">
      <c r="A2271" t="s">
        <v>1407</v>
      </c>
      <c r="B2271" t="s">
        <v>505</v>
      </c>
      <c r="C2271" t="s">
        <v>506</v>
      </c>
      <c r="D2271" t="s">
        <v>507</v>
      </c>
      <c r="E2271">
        <v>0.2</v>
      </c>
      <c r="F2271">
        <v>1</v>
      </c>
      <c r="G2271">
        <v>133</v>
      </c>
      <c r="H2271">
        <v>0</v>
      </c>
      <c r="I2271">
        <v>0</v>
      </c>
      <c r="J2271" s="168">
        <v>46366</v>
      </c>
      <c r="K2271" s="168">
        <v>46366</v>
      </c>
      <c r="L2271" t="s">
        <v>477</v>
      </c>
      <c r="M2271" t="s">
        <v>477</v>
      </c>
      <c r="N2271" t="s">
        <v>477</v>
      </c>
      <c r="O2271" t="s">
        <v>477</v>
      </c>
      <c r="P2271" s="168">
        <v>46366</v>
      </c>
      <c r="Q2271" s="168">
        <v>46366</v>
      </c>
      <c r="R2271" t="s">
        <v>477</v>
      </c>
      <c r="S2271" t="s">
        <v>477</v>
      </c>
      <c r="T2271">
        <v>6</v>
      </c>
      <c r="U2271" t="s">
        <v>1408</v>
      </c>
      <c r="V2271" t="s">
        <v>1348</v>
      </c>
      <c r="W2271">
        <v>5170128585</v>
      </c>
      <c r="X2271">
        <v>0</v>
      </c>
      <c r="Z2271" t="s">
        <v>480</v>
      </c>
      <c r="AB2271" t="s">
        <v>501</v>
      </c>
    </row>
    <row r="2272" spans="1:28" x14ac:dyDescent="0.25">
      <c r="A2272" t="s">
        <v>1409</v>
      </c>
      <c r="B2272" t="s">
        <v>474</v>
      </c>
      <c r="C2272" t="s">
        <v>475</v>
      </c>
      <c r="D2272" t="s">
        <v>476</v>
      </c>
      <c r="E2272">
        <v>0</v>
      </c>
      <c r="F2272">
        <v>1</v>
      </c>
      <c r="G2272">
        <v>133</v>
      </c>
      <c r="H2272">
        <v>1</v>
      </c>
      <c r="I2272">
        <v>0</v>
      </c>
      <c r="J2272" s="168">
        <v>46269</v>
      </c>
      <c r="K2272" s="168">
        <v>46269</v>
      </c>
      <c r="L2272" s="168">
        <v>46269</v>
      </c>
      <c r="M2272" s="168">
        <v>46269</v>
      </c>
      <c r="N2272" t="s">
        <v>477</v>
      </c>
      <c r="O2272" t="s">
        <v>477</v>
      </c>
      <c r="P2272" s="168">
        <v>46269</v>
      </c>
      <c r="Q2272" s="168">
        <v>46269</v>
      </c>
      <c r="R2272" t="s">
        <v>477</v>
      </c>
      <c r="S2272" t="s">
        <v>477</v>
      </c>
      <c r="T2272">
        <v>6</v>
      </c>
      <c r="U2272" t="s">
        <v>1410</v>
      </c>
      <c r="V2272" t="s">
        <v>1348</v>
      </c>
      <c r="W2272">
        <v>5170128586</v>
      </c>
      <c r="X2272">
        <v>0</v>
      </c>
      <c r="Z2272" t="s">
        <v>480</v>
      </c>
      <c r="AB2272" t="s">
        <v>852</v>
      </c>
    </row>
    <row r="2273" spans="1:28" x14ac:dyDescent="0.25">
      <c r="A2273" t="s">
        <v>1409</v>
      </c>
      <c r="B2273" t="s">
        <v>482</v>
      </c>
      <c r="C2273" t="s">
        <v>490</v>
      </c>
      <c r="D2273" t="s">
        <v>491</v>
      </c>
      <c r="E2273">
        <v>0</v>
      </c>
      <c r="F2273">
        <v>1</v>
      </c>
      <c r="G2273">
        <v>133</v>
      </c>
      <c r="H2273">
        <v>0</v>
      </c>
      <c r="I2273">
        <v>0</v>
      </c>
      <c r="J2273" s="168">
        <v>46276</v>
      </c>
      <c r="K2273" s="168">
        <v>46276</v>
      </c>
      <c r="L2273" t="s">
        <v>477</v>
      </c>
      <c r="M2273" t="s">
        <v>477</v>
      </c>
      <c r="N2273" t="s">
        <v>477</v>
      </c>
      <c r="O2273" t="s">
        <v>477</v>
      </c>
      <c r="P2273" s="168">
        <v>46276</v>
      </c>
      <c r="Q2273" s="168">
        <v>46276</v>
      </c>
      <c r="R2273" t="s">
        <v>477</v>
      </c>
      <c r="S2273" t="s">
        <v>477</v>
      </c>
      <c r="T2273">
        <v>6</v>
      </c>
      <c r="U2273" t="s">
        <v>1410</v>
      </c>
      <c r="V2273" t="s">
        <v>1348</v>
      </c>
      <c r="W2273">
        <v>5170128587</v>
      </c>
      <c r="X2273">
        <v>0</v>
      </c>
      <c r="Z2273" t="s">
        <v>492</v>
      </c>
      <c r="AB2273" t="s">
        <v>501</v>
      </c>
    </row>
    <row r="2274" spans="1:28" x14ac:dyDescent="0.25">
      <c r="A2274" t="s">
        <v>1409</v>
      </c>
      <c r="B2274" t="s">
        <v>494</v>
      </c>
      <c r="C2274" t="s">
        <v>495</v>
      </c>
      <c r="D2274" t="s">
        <v>496</v>
      </c>
      <c r="E2274">
        <v>0.5</v>
      </c>
      <c r="F2274">
        <v>1</v>
      </c>
      <c r="G2274">
        <v>133</v>
      </c>
      <c r="H2274">
        <v>0</v>
      </c>
      <c r="I2274">
        <v>0</v>
      </c>
      <c r="J2274" s="168">
        <v>46352</v>
      </c>
      <c r="K2274" s="168">
        <v>46352</v>
      </c>
      <c r="L2274" t="s">
        <v>477</v>
      </c>
      <c r="M2274" t="s">
        <v>477</v>
      </c>
      <c r="N2274" t="s">
        <v>477</v>
      </c>
      <c r="O2274" t="s">
        <v>477</v>
      </c>
      <c r="P2274" s="168">
        <v>46282</v>
      </c>
      <c r="Q2274" s="168">
        <v>46282</v>
      </c>
      <c r="R2274" t="s">
        <v>477</v>
      </c>
      <c r="S2274" t="s">
        <v>477</v>
      </c>
      <c r="T2274">
        <v>6</v>
      </c>
      <c r="U2274" t="s">
        <v>1410</v>
      </c>
      <c r="V2274" t="s">
        <v>1348</v>
      </c>
      <c r="W2274">
        <v>5170128588</v>
      </c>
      <c r="X2274">
        <v>0</v>
      </c>
      <c r="Z2274" t="s">
        <v>492</v>
      </c>
      <c r="AB2274" t="s">
        <v>501</v>
      </c>
    </row>
    <row r="2275" spans="1:28" x14ac:dyDescent="0.25">
      <c r="A2275" t="s">
        <v>1409</v>
      </c>
      <c r="B2275" t="s">
        <v>498</v>
      </c>
      <c r="C2275" t="s">
        <v>499</v>
      </c>
      <c r="D2275" t="s">
        <v>500</v>
      </c>
      <c r="E2275">
        <v>0.2</v>
      </c>
      <c r="F2275">
        <v>1</v>
      </c>
      <c r="G2275">
        <v>133</v>
      </c>
      <c r="H2275">
        <v>0</v>
      </c>
      <c r="I2275">
        <v>0</v>
      </c>
      <c r="J2275" s="168">
        <v>46352</v>
      </c>
      <c r="K2275" s="168">
        <v>46352</v>
      </c>
      <c r="L2275" t="s">
        <v>477</v>
      </c>
      <c r="M2275" t="s">
        <v>477</v>
      </c>
      <c r="N2275" t="s">
        <v>477</v>
      </c>
      <c r="O2275" t="s">
        <v>477</v>
      </c>
      <c r="P2275" s="168">
        <v>46324</v>
      </c>
      <c r="Q2275" s="168">
        <v>46324</v>
      </c>
      <c r="R2275" t="s">
        <v>477</v>
      </c>
      <c r="S2275" t="s">
        <v>477</v>
      </c>
      <c r="T2275">
        <v>6</v>
      </c>
      <c r="U2275" t="s">
        <v>1410</v>
      </c>
      <c r="V2275" t="s">
        <v>1348</v>
      </c>
      <c r="W2275">
        <v>5170128589</v>
      </c>
      <c r="X2275">
        <v>0</v>
      </c>
      <c r="Z2275" t="s">
        <v>492</v>
      </c>
      <c r="AB2275" t="s">
        <v>501</v>
      </c>
    </row>
    <row r="2276" spans="1:28" x14ac:dyDescent="0.25">
      <c r="A2276" t="s">
        <v>1409</v>
      </c>
      <c r="B2276" t="s">
        <v>502</v>
      </c>
      <c r="C2276" t="s">
        <v>503</v>
      </c>
      <c r="D2276" t="s">
        <v>504</v>
      </c>
      <c r="E2276">
        <v>0.1</v>
      </c>
      <c r="F2276">
        <v>1</v>
      </c>
      <c r="G2276">
        <v>133</v>
      </c>
      <c r="H2276">
        <v>0</v>
      </c>
      <c r="I2276">
        <v>0</v>
      </c>
      <c r="J2276" s="168">
        <v>46352</v>
      </c>
      <c r="K2276" s="168">
        <v>46352</v>
      </c>
      <c r="L2276" t="s">
        <v>477</v>
      </c>
      <c r="M2276" t="s">
        <v>477</v>
      </c>
      <c r="N2276" t="s">
        <v>477</v>
      </c>
      <c r="O2276" t="s">
        <v>477</v>
      </c>
      <c r="P2276" s="168">
        <v>46352</v>
      </c>
      <c r="Q2276" s="168">
        <v>46352</v>
      </c>
      <c r="R2276" t="s">
        <v>477</v>
      </c>
      <c r="S2276" t="s">
        <v>477</v>
      </c>
      <c r="T2276">
        <v>6</v>
      </c>
      <c r="U2276" t="s">
        <v>1410</v>
      </c>
      <c r="V2276" t="s">
        <v>1348</v>
      </c>
      <c r="W2276">
        <v>5170128590</v>
      </c>
      <c r="X2276">
        <v>0</v>
      </c>
      <c r="Z2276" t="s">
        <v>492</v>
      </c>
      <c r="AB2276" t="s">
        <v>501</v>
      </c>
    </row>
    <row r="2277" spans="1:28" x14ac:dyDescent="0.25">
      <c r="A2277" t="s">
        <v>1409</v>
      </c>
      <c r="B2277" t="s">
        <v>505</v>
      </c>
      <c r="C2277" t="s">
        <v>506</v>
      </c>
      <c r="D2277" t="s">
        <v>507</v>
      </c>
      <c r="E2277">
        <v>0.2</v>
      </c>
      <c r="F2277">
        <v>1</v>
      </c>
      <c r="G2277">
        <v>133</v>
      </c>
      <c r="H2277">
        <v>0</v>
      </c>
      <c r="I2277">
        <v>0</v>
      </c>
      <c r="J2277" s="168">
        <v>46366</v>
      </c>
      <c r="K2277" s="168">
        <v>46366</v>
      </c>
      <c r="L2277" t="s">
        <v>477</v>
      </c>
      <c r="M2277" t="s">
        <v>477</v>
      </c>
      <c r="N2277" t="s">
        <v>477</v>
      </c>
      <c r="O2277" t="s">
        <v>477</v>
      </c>
      <c r="P2277" s="168">
        <v>46366</v>
      </c>
      <c r="Q2277" s="168">
        <v>46366</v>
      </c>
      <c r="R2277" t="s">
        <v>477</v>
      </c>
      <c r="S2277" t="s">
        <v>477</v>
      </c>
      <c r="T2277">
        <v>6</v>
      </c>
      <c r="U2277" t="s">
        <v>1410</v>
      </c>
      <c r="V2277" t="s">
        <v>1348</v>
      </c>
      <c r="W2277">
        <v>5170128591</v>
      </c>
      <c r="X2277">
        <v>0</v>
      </c>
      <c r="Z2277" t="s">
        <v>480</v>
      </c>
      <c r="AB2277" t="s">
        <v>501</v>
      </c>
    </row>
    <row r="2278" spans="1:28" x14ac:dyDescent="0.25">
      <c r="A2278" t="s">
        <v>1411</v>
      </c>
      <c r="B2278" t="s">
        <v>474</v>
      </c>
      <c r="C2278" t="s">
        <v>475</v>
      </c>
      <c r="D2278" t="s">
        <v>476</v>
      </c>
      <c r="E2278">
        <v>0</v>
      </c>
      <c r="F2278">
        <v>1</v>
      </c>
      <c r="G2278">
        <v>306</v>
      </c>
      <c r="H2278">
        <v>1</v>
      </c>
      <c r="I2278">
        <v>0</v>
      </c>
      <c r="J2278" s="168">
        <v>46118</v>
      </c>
      <c r="K2278" s="168">
        <v>46118</v>
      </c>
      <c r="L2278" s="168">
        <v>46104</v>
      </c>
      <c r="M2278" s="168">
        <v>46104</v>
      </c>
      <c r="N2278" t="s">
        <v>477</v>
      </c>
      <c r="O2278" t="s">
        <v>477</v>
      </c>
      <c r="P2278" s="168">
        <v>46118</v>
      </c>
      <c r="Q2278" s="168">
        <v>46118</v>
      </c>
      <c r="R2278" t="s">
        <v>477</v>
      </c>
      <c r="S2278" t="s">
        <v>477</v>
      </c>
      <c r="T2278">
        <v>6</v>
      </c>
      <c r="U2278" t="s">
        <v>1412</v>
      </c>
      <c r="V2278" t="s">
        <v>1413</v>
      </c>
      <c r="W2278">
        <v>5170128604</v>
      </c>
      <c r="X2278">
        <v>0</v>
      </c>
      <c r="Z2278" t="s">
        <v>480</v>
      </c>
      <c r="AB2278" t="s">
        <v>721</v>
      </c>
    </row>
    <row r="2279" spans="1:28" x14ac:dyDescent="0.25">
      <c r="A2279" t="s">
        <v>1411</v>
      </c>
      <c r="B2279" t="s">
        <v>482</v>
      </c>
      <c r="C2279" t="s">
        <v>490</v>
      </c>
      <c r="D2279" t="s">
        <v>491</v>
      </c>
      <c r="E2279">
        <v>0</v>
      </c>
      <c r="F2279">
        <v>1</v>
      </c>
      <c r="G2279">
        <v>306</v>
      </c>
      <c r="H2279">
        <v>1</v>
      </c>
      <c r="I2279">
        <v>0</v>
      </c>
      <c r="J2279" s="168">
        <v>46129</v>
      </c>
      <c r="K2279" s="168">
        <v>46129</v>
      </c>
      <c r="L2279" s="168">
        <v>46112</v>
      </c>
      <c r="M2279" s="168">
        <v>46112</v>
      </c>
      <c r="N2279" t="s">
        <v>477</v>
      </c>
      <c r="O2279" t="s">
        <v>477</v>
      </c>
      <c r="P2279" s="168">
        <v>46129</v>
      </c>
      <c r="Q2279" s="168">
        <v>46129</v>
      </c>
      <c r="R2279" t="s">
        <v>477</v>
      </c>
      <c r="S2279" t="s">
        <v>477</v>
      </c>
      <c r="T2279">
        <v>6</v>
      </c>
      <c r="U2279" t="s">
        <v>1412</v>
      </c>
      <c r="V2279" t="s">
        <v>1413</v>
      </c>
      <c r="W2279">
        <v>5170128605</v>
      </c>
      <c r="X2279">
        <v>0</v>
      </c>
      <c r="Z2279" t="s">
        <v>492</v>
      </c>
      <c r="AB2279" t="s">
        <v>1138</v>
      </c>
    </row>
    <row r="2280" spans="1:28" x14ac:dyDescent="0.25">
      <c r="A2280" t="s">
        <v>1411</v>
      </c>
      <c r="B2280" t="s">
        <v>494</v>
      </c>
      <c r="C2280" t="s">
        <v>495</v>
      </c>
      <c r="D2280" t="s">
        <v>496</v>
      </c>
      <c r="E2280">
        <v>0.5</v>
      </c>
      <c r="F2280">
        <v>1</v>
      </c>
      <c r="G2280">
        <v>306</v>
      </c>
      <c r="H2280">
        <v>1</v>
      </c>
      <c r="I2280">
        <v>50</v>
      </c>
      <c r="J2280" s="168">
        <v>46136</v>
      </c>
      <c r="K2280" s="168">
        <v>46136</v>
      </c>
      <c r="L2280" s="168">
        <v>46121</v>
      </c>
      <c r="M2280" s="168">
        <v>46121</v>
      </c>
      <c r="N2280" t="s">
        <v>477</v>
      </c>
      <c r="O2280" t="s">
        <v>477</v>
      </c>
      <c r="P2280" s="168">
        <v>46136</v>
      </c>
      <c r="Q2280" s="168">
        <v>46136</v>
      </c>
      <c r="R2280" t="s">
        <v>477</v>
      </c>
      <c r="S2280" t="s">
        <v>477</v>
      </c>
      <c r="T2280">
        <v>6</v>
      </c>
      <c r="U2280" t="s">
        <v>1412</v>
      </c>
      <c r="V2280" t="s">
        <v>1413</v>
      </c>
      <c r="W2280">
        <v>5170128606</v>
      </c>
      <c r="X2280">
        <v>0</v>
      </c>
      <c r="Z2280" t="s">
        <v>492</v>
      </c>
      <c r="AB2280" t="s">
        <v>723</v>
      </c>
    </row>
    <row r="2281" spans="1:28" x14ac:dyDescent="0.25">
      <c r="A2281" t="s">
        <v>1411</v>
      </c>
      <c r="B2281" t="s">
        <v>498</v>
      </c>
      <c r="C2281" t="s">
        <v>499</v>
      </c>
      <c r="D2281" t="s">
        <v>500</v>
      </c>
      <c r="E2281">
        <v>0.2</v>
      </c>
      <c r="F2281">
        <v>1</v>
      </c>
      <c r="G2281">
        <v>306</v>
      </c>
      <c r="H2281">
        <v>1</v>
      </c>
      <c r="I2281">
        <v>20</v>
      </c>
      <c r="J2281" s="168">
        <v>46161</v>
      </c>
      <c r="K2281" s="168">
        <v>46161</v>
      </c>
      <c r="L2281" s="168">
        <v>46171</v>
      </c>
      <c r="M2281" s="168">
        <v>46171</v>
      </c>
      <c r="N2281" t="s">
        <v>477</v>
      </c>
      <c r="O2281" t="s">
        <v>477</v>
      </c>
      <c r="P2281" s="168">
        <v>46161</v>
      </c>
      <c r="Q2281" s="168">
        <v>46161</v>
      </c>
      <c r="R2281" t="s">
        <v>477</v>
      </c>
      <c r="S2281" t="s">
        <v>477</v>
      </c>
      <c r="T2281">
        <v>6</v>
      </c>
      <c r="U2281" t="s">
        <v>1412</v>
      </c>
      <c r="V2281" t="s">
        <v>1413</v>
      </c>
      <c r="W2281">
        <v>5170128607</v>
      </c>
      <c r="X2281">
        <v>0</v>
      </c>
      <c r="Z2281" t="s">
        <v>492</v>
      </c>
      <c r="AB2281" t="s">
        <v>851</v>
      </c>
    </row>
    <row r="2282" spans="1:28" x14ac:dyDescent="0.25">
      <c r="A2282" t="s">
        <v>1411</v>
      </c>
      <c r="B2282" t="s">
        <v>502</v>
      </c>
      <c r="C2282" t="s">
        <v>503</v>
      </c>
      <c r="D2282" t="s">
        <v>504</v>
      </c>
      <c r="E2282">
        <v>0.1</v>
      </c>
      <c r="F2282">
        <v>1</v>
      </c>
      <c r="G2282">
        <v>306</v>
      </c>
      <c r="H2282">
        <v>1</v>
      </c>
      <c r="I2282">
        <v>10</v>
      </c>
      <c r="J2282" s="168">
        <v>46259</v>
      </c>
      <c r="K2282" s="168">
        <v>46259</v>
      </c>
      <c r="L2282" s="168">
        <v>46171</v>
      </c>
      <c r="M2282" s="168">
        <v>46258</v>
      </c>
      <c r="N2282" t="s">
        <v>477</v>
      </c>
      <c r="O2282" t="s">
        <v>477</v>
      </c>
      <c r="P2282" s="168">
        <v>46259</v>
      </c>
      <c r="Q2282" s="168">
        <v>46259</v>
      </c>
      <c r="R2282" t="s">
        <v>477</v>
      </c>
      <c r="S2282" t="s">
        <v>477</v>
      </c>
      <c r="T2282">
        <v>6</v>
      </c>
      <c r="U2282" t="s">
        <v>1412</v>
      </c>
      <c r="V2282" t="s">
        <v>1413</v>
      </c>
      <c r="W2282">
        <v>5170128608</v>
      </c>
      <c r="X2282">
        <v>0</v>
      </c>
      <c r="Z2282" t="s">
        <v>492</v>
      </c>
      <c r="AB2282" t="s">
        <v>522</v>
      </c>
    </row>
    <row r="2283" spans="1:28" x14ac:dyDescent="0.25">
      <c r="A2283" t="s">
        <v>1411</v>
      </c>
      <c r="B2283" t="s">
        <v>505</v>
      </c>
      <c r="C2283" t="s">
        <v>506</v>
      </c>
      <c r="D2283" t="s">
        <v>507</v>
      </c>
      <c r="E2283">
        <v>0.2</v>
      </c>
      <c r="F2283">
        <v>1</v>
      </c>
      <c r="G2283">
        <v>306</v>
      </c>
      <c r="H2283">
        <v>1</v>
      </c>
      <c r="I2283">
        <v>20</v>
      </c>
      <c r="J2283" s="168">
        <v>46273</v>
      </c>
      <c r="K2283" s="168">
        <v>46273</v>
      </c>
      <c r="L2283" s="168">
        <v>46274</v>
      </c>
      <c r="M2283" s="168">
        <v>46274</v>
      </c>
      <c r="N2283" t="s">
        <v>477</v>
      </c>
      <c r="O2283" t="s">
        <v>477</v>
      </c>
      <c r="P2283" s="168">
        <v>46273</v>
      </c>
      <c r="Q2283" s="168">
        <v>46273</v>
      </c>
      <c r="R2283" t="s">
        <v>477</v>
      </c>
      <c r="S2283" t="s">
        <v>477</v>
      </c>
      <c r="T2283">
        <v>6</v>
      </c>
      <c r="U2283" t="s">
        <v>1412</v>
      </c>
      <c r="V2283" t="s">
        <v>1413</v>
      </c>
      <c r="W2283">
        <v>5170128609</v>
      </c>
      <c r="X2283">
        <v>0</v>
      </c>
      <c r="Z2283" t="s">
        <v>480</v>
      </c>
      <c r="AB2283" t="s">
        <v>647</v>
      </c>
    </row>
    <row r="2284" spans="1:28" x14ac:dyDescent="0.25">
      <c r="A2284" t="s">
        <v>1414</v>
      </c>
      <c r="B2284" t="s">
        <v>474</v>
      </c>
      <c r="C2284" t="s">
        <v>475</v>
      </c>
      <c r="D2284" t="s">
        <v>476</v>
      </c>
      <c r="E2284">
        <v>0</v>
      </c>
      <c r="F2284">
        <v>1</v>
      </c>
      <c r="G2284">
        <v>73</v>
      </c>
      <c r="H2284">
        <v>1</v>
      </c>
      <c r="I2284">
        <v>0</v>
      </c>
      <c r="J2284" s="168">
        <v>46163</v>
      </c>
      <c r="K2284" s="168">
        <v>46163</v>
      </c>
      <c r="L2284" s="168">
        <v>46125</v>
      </c>
      <c r="M2284" s="168">
        <v>46125</v>
      </c>
      <c r="N2284" t="s">
        <v>477</v>
      </c>
      <c r="O2284" t="s">
        <v>477</v>
      </c>
      <c r="P2284" s="168">
        <v>46163</v>
      </c>
      <c r="Q2284" s="168">
        <v>46163</v>
      </c>
      <c r="R2284" t="s">
        <v>477</v>
      </c>
      <c r="S2284" t="s">
        <v>477</v>
      </c>
      <c r="T2284">
        <v>6</v>
      </c>
      <c r="U2284" t="s">
        <v>1415</v>
      </c>
      <c r="V2284" t="s">
        <v>1413</v>
      </c>
      <c r="W2284">
        <v>5170128610</v>
      </c>
      <c r="X2284">
        <v>0</v>
      </c>
      <c r="Z2284" t="s">
        <v>480</v>
      </c>
      <c r="AB2284" t="s">
        <v>765</v>
      </c>
    </row>
    <row r="2285" spans="1:28" x14ac:dyDescent="0.25">
      <c r="A2285" t="s">
        <v>1414</v>
      </c>
      <c r="B2285" t="s">
        <v>482</v>
      </c>
      <c r="C2285" t="s">
        <v>490</v>
      </c>
      <c r="D2285" t="s">
        <v>491</v>
      </c>
      <c r="E2285">
        <v>0</v>
      </c>
      <c r="F2285">
        <v>1</v>
      </c>
      <c r="G2285">
        <v>73</v>
      </c>
      <c r="H2285">
        <v>1</v>
      </c>
      <c r="I2285">
        <v>0</v>
      </c>
      <c r="J2285" s="168">
        <v>46171</v>
      </c>
      <c r="K2285" s="168">
        <v>46171</v>
      </c>
      <c r="L2285" s="168">
        <v>46135</v>
      </c>
      <c r="M2285" s="168">
        <v>46135</v>
      </c>
      <c r="N2285" t="s">
        <v>477</v>
      </c>
      <c r="O2285" t="s">
        <v>477</v>
      </c>
      <c r="P2285" s="168">
        <v>46171</v>
      </c>
      <c r="Q2285" s="168">
        <v>46171</v>
      </c>
      <c r="R2285" t="s">
        <v>477</v>
      </c>
      <c r="S2285" t="s">
        <v>477</v>
      </c>
      <c r="T2285">
        <v>6</v>
      </c>
      <c r="U2285" t="s">
        <v>1415</v>
      </c>
      <c r="V2285" t="s">
        <v>1413</v>
      </c>
      <c r="W2285">
        <v>5170128611</v>
      </c>
      <c r="X2285">
        <v>0</v>
      </c>
      <c r="Z2285" t="s">
        <v>492</v>
      </c>
      <c r="AB2285" t="s">
        <v>1416</v>
      </c>
    </row>
    <row r="2286" spans="1:28" x14ac:dyDescent="0.25">
      <c r="A2286" t="s">
        <v>1414</v>
      </c>
      <c r="B2286" t="s">
        <v>494</v>
      </c>
      <c r="C2286" t="s">
        <v>495</v>
      </c>
      <c r="D2286" t="s">
        <v>496</v>
      </c>
      <c r="E2286">
        <v>0.5</v>
      </c>
      <c r="F2286">
        <v>1</v>
      </c>
      <c r="G2286">
        <v>73</v>
      </c>
      <c r="H2286">
        <v>1</v>
      </c>
      <c r="I2286">
        <v>50</v>
      </c>
      <c r="J2286" s="168">
        <v>46178</v>
      </c>
      <c r="K2286" s="168">
        <v>46178</v>
      </c>
      <c r="L2286" s="168">
        <v>46149</v>
      </c>
      <c r="M2286" s="168">
        <v>46149</v>
      </c>
      <c r="N2286" t="s">
        <v>477</v>
      </c>
      <c r="O2286" t="s">
        <v>477</v>
      </c>
      <c r="P2286" s="168">
        <v>46178</v>
      </c>
      <c r="Q2286" s="168">
        <v>46178</v>
      </c>
      <c r="R2286" t="s">
        <v>477</v>
      </c>
      <c r="S2286" t="s">
        <v>477</v>
      </c>
      <c r="T2286">
        <v>6</v>
      </c>
      <c r="U2286" t="s">
        <v>1415</v>
      </c>
      <c r="V2286" t="s">
        <v>1413</v>
      </c>
      <c r="W2286">
        <v>5170128612</v>
      </c>
      <c r="X2286">
        <v>0</v>
      </c>
      <c r="Z2286" t="s">
        <v>492</v>
      </c>
      <c r="AB2286" t="s">
        <v>729</v>
      </c>
    </row>
    <row r="2287" spans="1:28" x14ac:dyDescent="0.25">
      <c r="A2287" t="s">
        <v>1414</v>
      </c>
      <c r="B2287" t="s">
        <v>498</v>
      </c>
      <c r="C2287" t="s">
        <v>499</v>
      </c>
      <c r="D2287" t="s">
        <v>500</v>
      </c>
      <c r="E2287">
        <v>0.2</v>
      </c>
      <c r="F2287">
        <v>1</v>
      </c>
      <c r="G2287">
        <v>73</v>
      </c>
      <c r="H2287">
        <v>1</v>
      </c>
      <c r="I2287">
        <v>20</v>
      </c>
      <c r="J2287" s="168">
        <v>46241</v>
      </c>
      <c r="K2287" s="168">
        <v>46241</v>
      </c>
      <c r="L2287" s="168">
        <v>46204</v>
      </c>
      <c r="M2287" s="168">
        <v>46204</v>
      </c>
      <c r="N2287" t="s">
        <v>477</v>
      </c>
      <c r="O2287" t="s">
        <v>477</v>
      </c>
      <c r="P2287" s="168">
        <v>46241</v>
      </c>
      <c r="Q2287" s="168">
        <v>46241</v>
      </c>
      <c r="R2287" t="s">
        <v>477</v>
      </c>
      <c r="S2287" t="s">
        <v>477</v>
      </c>
      <c r="T2287">
        <v>6</v>
      </c>
      <c r="U2287" t="s">
        <v>1415</v>
      </c>
      <c r="V2287" t="s">
        <v>1413</v>
      </c>
      <c r="W2287">
        <v>5170128613</v>
      </c>
      <c r="X2287">
        <v>0</v>
      </c>
      <c r="Z2287" t="s">
        <v>492</v>
      </c>
      <c r="AB2287" t="s">
        <v>825</v>
      </c>
    </row>
    <row r="2288" spans="1:28" x14ac:dyDescent="0.25">
      <c r="A2288" t="s">
        <v>1414</v>
      </c>
      <c r="B2288" t="s">
        <v>502</v>
      </c>
      <c r="C2288" t="s">
        <v>503</v>
      </c>
      <c r="D2288" t="s">
        <v>504</v>
      </c>
      <c r="E2288">
        <v>0.1</v>
      </c>
      <c r="F2288">
        <v>1</v>
      </c>
      <c r="G2288">
        <v>73</v>
      </c>
      <c r="H2288">
        <v>1</v>
      </c>
      <c r="I2288">
        <v>10</v>
      </c>
      <c r="J2288" s="168">
        <v>46325</v>
      </c>
      <c r="K2288" s="168">
        <v>46325</v>
      </c>
      <c r="L2288" s="168">
        <v>46258</v>
      </c>
      <c r="M2288" s="168">
        <v>46258</v>
      </c>
      <c r="N2288" t="s">
        <v>477</v>
      </c>
      <c r="O2288" t="s">
        <v>477</v>
      </c>
      <c r="P2288" s="168">
        <v>46325</v>
      </c>
      <c r="Q2288" s="168">
        <v>46325</v>
      </c>
      <c r="R2288" t="s">
        <v>477</v>
      </c>
      <c r="S2288" t="s">
        <v>477</v>
      </c>
      <c r="T2288">
        <v>6</v>
      </c>
      <c r="U2288" t="s">
        <v>1415</v>
      </c>
      <c r="V2288" t="s">
        <v>1413</v>
      </c>
      <c r="W2288">
        <v>5170128614</v>
      </c>
      <c r="X2288">
        <v>0</v>
      </c>
      <c r="Z2288" t="s">
        <v>492</v>
      </c>
      <c r="AB2288" t="s">
        <v>522</v>
      </c>
    </row>
    <row r="2289" spans="1:28" x14ac:dyDescent="0.25">
      <c r="A2289" t="s">
        <v>1414</v>
      </c>
      <c r="B2289" t="s">
        <v>505</v>
      </c>
      <c r="C2289" t="s">
        <v>506</v>
      </c>
      <c r="D2289" t="s">
        <v>507</v>
      </c>
      <c r="E2289">
        <v>0.2</v>
      </c>
      <c r="F2289">
        <v>1</v>
      </c>
      <c r="G2289">
        <v>73</v>
      </c>
      <c r="H2289">
        <v>1</v>
      </c>
      <c r="I2289">
        <v>20</v>
      </c>
      <c r="J2289" s="168">
        <v>46339</v>
      </c>
      <c r="K2289" s="168">
        <v>46339</v>
      </c>
      <c r="L2289" s="168">
        <v>46274</v>
      </c>
      <c r="M2289" s="168">
        <v>46274</v>
      </c>
      <c r="N2289" t="s">
        <v>477</v>
      </c>
      <c r="O2289" t="s">
        <v>477</v>
      </c>
      <c r="P2289" s="168">
        <v>46339</v>
      </c>
      <c r="Q2289" s="168">
        <v>46339</v>
      </c>
      <c r="R2289" t="s">
        <v>477</v>
      </c>
      <c r="S2289" t="s">
        <v>477</v>
      </c>
      <c r="T2289">
        <v>6</v>
      </c>
      <c r="U2289" t="s">
        <v>1415</v>
      </c>
      <c r="V2289" t="s">
        <v>1413</v>
      </c>
      <c r="W2289">
        <v>5170128615</v>
      </c>
      <c r="X2289">
        <v>0</v>
      </c>
      <c r="Z2289" t="s">
        <v>480</v>
      </c>
      <c r="AB2289" t="s">
        <v>647</v>
      </c>
    </row>
    <row r="2290" spans="1:28" x14ac:dyDescent="0.25">
      <c r="A2290" t="s">
        <v>1417</v>
      </c>
      <c r="B2290" t="s">
        <v>474</v>
      </c>
      <c r="C2290" t="s">
        <v>475</v>
      </c>
      <c r="D2290" t="s">
        <v>476</v>
      </c>
      <c r="E2290">
        <v>0</v>
      </c>
      <c r="F2290">
        <v>1</v>
      </c>
      <c r="G2290">
        <v>73</v>
      </c>
      <c r="H2290">
        <v>1</v>
      </c>
      <c r="I2290">
        <v>0</v>
      </c>
      <c r="J2290" s="168">
        <v>46163</v>
      </c>
      <c r="K2290" s="168">
        <v>46163</v>
      </c>
      <c r="L2290" s="168">
        <v>46125</v>
      </c>
      <c r="M2290" s="168">
        <v>46125</v>
      </c>
      <c r="N2290" t="s">
        <v>477</v>
      </c>
      <c r="O2290" t="s">
        <v>477</v>
      </c>
      <c r="P2290" s="168">
        <v>46163</v>
      </c>
      <c r="Q2290" s="168">
        <v>46163</v>
      </c>
      <c r="R2290" t="s">
        <v>477</v>
      </c>
      <c r="S2290" t="s">
        <v>477</v>
      </c>
      <c r="T2290">
        <v>6</v>
      </c>
      <c r="U2290" t="s">
        <v>1418</v>
      </c>
      <c r="V2290" t="s">
        <v>1413</v>
      </c>
      <c r="W2290">
        <v>5170128616</v>
      </c>
      <c r="X2290">
        <v>0</v>
      </c>
      <c r="Z2290" t="s">
        <v>480</v>
      </c>
      <c r="AB2290" t="s">
        <v>765</v>
      </c>
    </row>
    <row r="2291" spans="1:28" x14ac:dyDescent="0.25">
      <c r="A2291" t="s">
        <v>1417</v>
      </c>
      <c r="B2291" t="s">
        <v>482</v>
      </c>
      <c r="C2291" t="s">
        <v>490</v>
      </c>
      <c r="D2291" t="s">
        <v>491</v>
      </c>
      <c r="E2291">
        <v>0</v>
      </c>
      <c r="F2291">
        <v>1</v>
      </c>
      <c r="G2291">
        <v>73</v>
      </c>
      <c r="H2291">
        <v>1</v>
      </c>
      <c r="I2291">
        <v>0</v>
      </c>
      <c r="J2291" s="168">
        <v>46171</v>
      </c>
      <c r="K2291" s="168">
        <v>46171</v>
      </c>
      <c r="L2291" s="168">
        <v>46135</v>
      </c>
      <c r="M2291" s="168">
        <v>46135</v>
      </c>
      <c r="N2291" t="s">
        <v>477</v>
      </c>
      <c r="O2291" t="s">
        <v>477</v>
      </c>
      <c r="P2291" s="168">
        <v>46171</v>
      </c>
      <c r="Q2291" s="168">
        <v>46171</v>
      </c>
      <c r="R2291" t="s">
        <v>477</v>
      </c>
      <c r="S2291" t="s">
        <v>477</v>
      </c>
      <c r="T2291">
        <v>6</v>
      </c>
      <c r="U2291" t="s">
        <v>1418</v>
      </c>
      <c r="V2291" t="s">
        <v>1413</v>
      </c>
      <c r="W2291">
        <v>5170128617</v>
      </c>
      <c r="X2291">
        <v>0</v>
      </c>
      <c r="Z2291" t="s">
        <v>492</v>
      </c>
      <c r="AB2291" t="s">
        <v>1416</v>
      </c>
    </row>
    <row r="2292" spans="1:28" x14ac:dyDescent="0.25">
      <c r="A2292" t="s">
        <v>1417</v>
      </c>
      <c r="B2292" t="s">
        <v>494</v>
      </c>
      <c r="C2292" t="s">
        <v>495</v>
      </c>
      <c r="D2292" t="s">
        <v>496</v>
      </c>
      <c r="E2292">
        <v>0.5</v>
      </c>
      <c r="F2292">
        <v>1</v>
      </c>
      <c r="G2292">
        <v>73</v>
      </c>
      <c r="H2292">
        <v>1</v>
      </c>
      <c r="I2292">
        <v>50</v>
      </c>
      <c r="J2292" s="168">
        <v>46178</v>
      </c>
      <c r="K2292" s="168">
        <v>46178</v>
      </c>
      <c r="L2292" s="168">
        <v>46149</v>
      </c>
      <c r="M2292" s="168">
        <v>46149</v>
      </c>
      <c r="N2292" t="s">
        <v>477</v>
      </c>
      <c r="O2292" t="s">
        <v>477</v>
      </c>
      <c r="P2292" s="168">
        <v>46178</v>
      </c>
      <c r="Q2292" s="168">
        <v>46178</v>
      </c>
      <c r="R2292" t="s">
        <v>477</v>
      </c>
      <c r="S2292" t="s">
        <v>477</v>
      </c>
      <c r="T2292">
        <v>6</v>
      </c>
      <c r="U2292" t="s">
        <v>1418</v>
      </c>
      <c r="V2292" t="s">
        <v>1413</v>
      </c>
      <c r="W2292">
        <v>5170128618</v>
      </c>
      <c r="X2292">
        <v>0</v>
      </c>
      <c r="Z2292" t="s">
        <v>492</v>
      </c>
      <c r="AB2292" t="s">
        <v>729</v>
      </c>
    </row>
    <row r="2293" spans="1:28" x14ac:dyDescent="0.25">
      <c r="A2293" t="s">
        <v>1417</v>
      </c>
      <c r="B2293" t="s">
        <v>498</v>
      </c>
      <c r="C2293" t="s">
        <v>499</v>
      </c>
      <c r="D2293" t="s">
        <v>500</v>
      </c>
      <c r="E2293">
        <v>0.2</v>
      </c>
      <c r="F2293">
        <v>1</v>
      </c>
      <c r="G2293">
        <v>73</v>
      </c>
      <c r="H2293">
        <v>1</v>
      </c>
      <c r="I2293">
        <v>20</v>
      </c>
      <c r="J2293" s="168">
        <v>46241</v>
      </c>
      <c r="K2293" s="168">
        <v>46241</v>
      </c>
      <c r="L2293" s="168">
        <v>46204</v>
      </c>
      <c r="M2293" s="168">
        <v>46204</v>
      </c>
      <c r="N2293" t="s">
        <v>477</v>
      </c>
      <c r="O2293" t="s">
        <v>477</v>
      </c>
      <c r="P2293" s="168">
        <v>46241</v>
      </c>
      <c r="Q2293" s="168">
        <v>46241</v>
      </c>
      <c r="R2293" t="s">
        <v>477</v>
      </c>
      <c r="S2293" t="s">
        <v>477</v>
      </c>
      <c r="T2293">
        <v>6</v>
      </c>
      <c r="U2293" t="s">
        <v>1418</v>
      </c>
      <c r="V2293" t="s">
        <v>1413</v>
      </c>
      <c r="W2293">
        <v>5170128619</v>
      </c>
      <c r="X2293">
        <v>0</v>
      </c>
      <c r="Z2293" t="s">
        <v>492</v>
      </c>
      <c r="AB2293" t="s">
        <v>825</v>
      </c>
    </row>
    <row r="2294" spans="1:28" x14ac:dyDescent="0.25">
      <c r="A2294" t="s">
        <v>1417</v>
      </c>
      <c r="B2294" t="s">
        <v>502</v>
      </c>
      <c r="C2294" t="s">
        <v>503</v>
      </c>
      <c r="D2294" t="s">
        <v>504</v>
      </c>
      <c r="E2294">
        <v>0.1</v>
      </c>
      <c r="F2294">
        <v>1</v>
      </c>
      <c r="G2294">
        <v>73</v>
      </c>
      <c r="H2294">
        <v>1</v>
      </c>
      <c r="I2294">
        <v>10</v>
      </c>
      <c r="J2294" s="168">
        <v>46325</v>
      </c>
      <c r="K2294" s="168">
        <v>46325</v>
      </c>
      <c r="L2294" s="168">
        <v>46258</v>
      </c>
      <c r="M2294" s="168">
        <v>46258</v>
      </c>
      <c r="N2294" t="s">
        <v>477</v>
      </c>
      <c r="O2294" t="s">
        <v>477</v>
      </c>
      <c r="P2294" s="168">
        <v>46325</v>
      </c>
      <c r="Q2294" s="168">
        <v>46325</v>
      </c>
      <c r="R2294" t="s">
        <v>477</v>
      </c>
      <c r="S2294" t="s">
        <v>477</v>
      </c>
      <c r="T2294">
        <v>6</v>
      </c>
      <c r="U2294" t="s">
        <v>1418</v>
      </c>
      <c r="V2294" t="s">
        <v>1413</v>
      </c>
      <c r="W2294">
        <v>5170128620</v>
      </c>
      <c r="X2294">
        <v>0</v>
      </c>
      <c r="Z2294" t="s">
        <v>492</v>
      </c>
      <c r="AB2294" t="s">
        <v>522</v>
      </c>
    </row>
    <row r="2295" spans="1:28" x14ac:dyDescent="0.25">
      <c r="A2295" t="s">
        <v>1417</v>
      </c>
      <c r="B2295" t="s">
        <v>505</v>
      </c>
      <c r="C2295" t="s">
        <v>506</v>
      </c>
      <c r="D2295" t="s">
        <v>507</v>
      </c>
      <c r="E2295">
        <v>0.2</v>
      </c>
      <c r="F2295">
        <v>1</v>
      </c>
      <c r="G2295">
        <v>73</v>
      </c>
      <c r="H2295">
        <v>1</v>
      </c>
      <c r="I2295">
        <v>20</v>
      </c>
      <c r="J2295" s="168">
        <v>46339</v>
      </c>
      <c r="K2295" s="168">
        <v>46339</v>
      </c>
      <c r="L2295" s="168">
        <v>46274</v>
      </c>
      <c r="M2295" s="168">
        <v>46274</v>
      </c>
      <c r="N2295" t="s">
        <v>477</v>
      </c>
      <c r="O2295" t="s">
        <v>477</v>
      </c>
      <c r="P2295" s="168">
        <v>46339</v>
      </c>
      <c r="Q2295" s="168">
        <v>46339</v>
      </c>
      <c r="R2295" t="s">
        <v>477</v>
      </c>
      <c r="S2295" t="s">
        <v>477</v>
      </c>
      <c r="T2295">
        <v>6</v>
      </c>
      <c r="U2295" t="s">
        <v>1418</v>
      </c>
      <c r="V2295" t="s">
        <v>1413</v>
      </c>
      <c r="W2295">
        <v>5170128621</v>
      </c>
      <c r="X2295">
        <v>0</v>
      </c>
      <c r="Z2295" t="s">
        <v>480</v>
      </c>
      <c r="AB2295" t="s">
        <v>647</v>
      </c>
    </row>
    <row r="2296" spans="1:28" x14ac:dyDescent="0.25">
      <c r="A2296" t="s">
        <v>1419</v>
      </c>
      <c r="B2296" t="s">
        <v>474</v>
      </c>
      <c r="C2296" t="s">
        <v>475</v>
      </c>
      <c r="D2296" t="s">
        <v>476</v>
      </c>
      <c r="E2296">
        <v>0</v>
      </c>
      <c r="F2296">
        <v>1</v>
      </c>
      <c r="G2296">
        <v>73</v>
      </c>
      <c r="H2296">
        <v>1</v>
      </c>
      <c r="I2296">
        <v>0</v>
      </c>
      <c r="J2296" s="168">
        <v>46163</v>
      </c>
      <c r="K2296" s="168">
        <v>46163</v>
      </c>
      <c r="L2296" s="168">
        <v>46125</v>
      </c>
      <c r="M2296" s="168">
        <v>46125</v>
      </c>
      <c r="N2296" t="s">
        <v>477</v>
      </c>
      <c r="O2296" t="s">
        <v>477</v>
      </c>
      <c r="P2296" s="168">
        <v>46163</v>
      </c>
      <c r="Q2296" s="168">
        <v>46163</v>
      </c>
      <c r="R2296" t="s">
        <v>477</v>
      </c>
      <c r="S2296" t="s">
        <v>477</v>
      </c>
      <c r="T2296">
        <v>6</v>
      </c>
      <c r="U2296" t="s">
        <v>1420</v>
      </c>
      <c r="V2296" t="s">
        <v>1413</v>
      </c>
      <c r="W2296">
        <v>5170128622</v>
      </c>
      <c r="X2296">
        <v>0</v>
      </c>
      <c r="Z2296" t="s">
        <v>480</v>
      </c>
      <c r="AB2296" t="s">
        <v>765</v>
      </c>
    </row>
    <row r="2297" spans="1:28" x14ac:dyDescent="0.25">
      <c r="A2297" t="s">
        <v>1419</v>
      </c>
      <c r="B2297" t="s">
        <v>482</v>
      </c>
      <c r="C2297" t="s">
        <v>490</v>
      </c>
      <c r="D2297" t="s">
        <v>491</v>
      </c>
      <c r="E2297">
        <v>0</v>
      </c>
      <c r="F2297">
        <v>1</v>
      </c>
      <c r="G2297">
        <v>73</v>
      </c>
      <c r="H2297">
        <v>1</v>
      </c>
      <c r="I2297">
        <v>0</v>
      </c>
      <c r="J2297" s="168">
        <v>46171</v>
      </c>
      <c r="K2297" s="168">
        <v>46171</v>
      </c>
      <c r="L2297" s="168">
        <v>46135</v>
      </c>
      <c r="M2297" s="168">
        <v>46135</v>
      </c>
      <c r="N2297" t="s">
        <v>477</v>
      </c>
      <c r="O2297" t="s">
        <v>477</v>
      </c>
      <c r="P2297" s="168">
        <v>46171</v>
      </c>
      <c r="Q2297" s="168">
        <v>46171</v>
      </c>
      <c r="R2297" t="s">
        <v>477</v>
      </c>
      <c r="S2297" t="s">
        <v>477</v>
      </c>
      <c r="T2297">
        <v>6</v>
      </c>
      <c r="U2297" t="s">
        <v>1420</v>
      </c>
      <c r="V2297" t="s">
        <v>1413</v>
      </c>
      <c r="W2297">
        <v>5170128623</v>
      </c>
      <c r="X2297">
        <v>0</v>
      </c>
      <c r="Z2297" t="s">
        <v>492</v>
      </c>
      <c r="AB2297" t="s">
        <v>1416</v>
      </c>
    </row>
    <row r="2298" spans="1:28" x14ac:dyDescent="0.25">
      <c r="A2298" t="s">
        <v>1419</v>
      </c>
      <c r="B2298" t="s">
        <v>494</v>
      </c>
      <c r="C2298" t="s">
        <v>495</v>
      </c>
      <c r="D2298" t="s">
        <v>496</v>
      </c>
      <c r="E2298">
        <v>0.5</v>
      </c>
      <c r="F2298">
        <v>1</v>
      </c>
      <c r="G2298">
        <v>73</v>
      </c>
      <c r="H2298">
        <v>1</v>
      </c>
      <c r="I2298">
        <v>50</v>
      </c>
      <c r="J2298" s="168">
        <v>46178</v>
      </c>
      <c r="K2298" s="168">
        <v>46178</v>
      </c>
      <c r="L2298" s="168">
        <v>46149</v>
      </c>
      <c r="M2298" s="168">
        <v>46149</v>
      </c>
      <c r="N2298" t="s">
        <v>477</v>
      </c>
      <c r="O2298" t="s">
        <v>477</v>
      </c>
      <c r="P2298" s="168">
        <v>46178</v>
      </c>
      <c r="Q2298" s="168">
        <v>46178</v>
      </c>
      <c r="R2298" t="s">
        <v>477</v>
      </c>
      <c r="S2298" t="s">
        <v>477</v>
      </c>
      <c r="T2298">
        <v>6</v>
      </c>
      <c r="U2298" t="s">
        <v>1420</v>
      </c>
      <c r="V2298" t="s">
        <v>1413</v>
      </c>
      <c r="W2298">
        <v>5170128624</v>
      </c>
      <c r="X2298">
        <v>0</v>
      </c>
      <c r="Z2298" t="s">
        <v>492</v>
      </c>
      <c r="AB2298" t="s">
        <v>729</v>
      </c>
    </row>
    <row r="2299" spans="1:28" x14ac:dyDescent="0.25">
      <c r="A2299" t="s">
        <v>1419</v>
      </c>
      <c r="B2299" t="s">
        <v>498</v>
      </c>
      <c r="C2299" t="s">
        <v>499</v>
      </c>
      <c r="D2299" t="s">
        <v>500</v>
      </c>
      <c r="E2299">
        <v>0.2</v>
      </c>
      <c r="F2299">
        <v>1</v>
      </c>
      <c r="G2299">
        <v>73</v>
      </c>
      <c r="H2299">
        <v>1</v>
      </c>
      <c r="I2299">
        <v>20</v>
      </c>
      <c r="J2299" s="168">
        <v>46241</v>
      </c>
      <c r="K2299" s="168">
        <v>46241</v>
      </c>
      <c r="L2299" s="168">
        <v>46204</v>
      </c>
      <c r="M2299" s="168">
        <v>46204</v>
      </c>
      <c r="N2299" t="s">
        <v>477</v>
      </c>
      <c r="O2299" t="s">
        <v>477</v>
      </c>
      <c r="P2299" s="168">
        <v>46241</v>
      </c>
      <c r="Q2299" s="168">
        <v>46241</v>
      </c>
      <c r="R2299" t="s">
        <v>477</v>
      </c>
      <c r="S2299" t="s">
        <v>477</v>
      </c>
      <c r="T2299">
        <v>6</v>
      </c>
      <c r="U2299" t="s">
        <v>1420</v>
      </c>
      <c r="V2299" t="s">
        <v>1413</v>
      </c>
      <c r="W2299">
        <v>5170128625</v>
      </c>
      <c r="X2299">
        <v>0</v>
      </c>
      <c r="Z2299" t="s">
        <v>492</v>
      </c>
      <c r="AB2299" t="s">
        <v>825</v>
      </c>
    </row>
    <row r="2300" spans="1:28" x14ac:dyDescent="0.25">
      <c r="A2300" t="s">
        <v>1419</v>
      </c>
      <c r="B2300" t="s">
        <v>502</v>
      </c>
      <c r="C2300" t="s">
        <v>503</v>
      </c>
      <c r="D2300" t="s">
        <v>504</v>
      </c>
      <c r="E2300">
        <v>0.1</v>
      </c>
      <c r="F2300">
        <v>1</v>
      </c>
      <c r="G2300">
        <v>73</v>
      </c>
      <c r="H2300">
        <v>1</v>
      </c>
      <c r="I2300">
        <v>10</v>
      </c>
      <c r="J2300" s="168">
        <v>46325</v>
      </c>
      <c r="K2300" s="168">
        <v>46325</v>
      </c>
      <c r="L2300" s="168">
        <v>46258</v>
      </c>
      <c r="M2300" s="168">
        <v>46258</v>
      </c>
      <c r="N2300" t="s">
        <v>477</v>
      </c>
      <c r="O2300" t="s">
        <v>477</v>
      </c>
      <c r="P2300" s="168">
        <v>46325</v>
      </c>
      <c r="Q2300" s="168">
        <v>46325</v>
      </c>
      <c r="R2300" t="s">
        <v>477</v>
      </c>
      <c r="S2300" t="s">
        <v>477</v>
      </c>
      <c r="T2300">
        <v>6</v>
      </c>
      <c r="U2300" t="s">
        <v>1420</v>
      </c>
      <c r="V2300" t="s">
        <v>1413</v>
      </c>
      <c r="W2300">
        <v>5170128626</v>
      </c>
      <c r="X2300">
        <v>0</v>
      </c>
      <c r="Z2300" t="s">
        <v>492</v>
      </c>
      <c r="AB2300" t="s">
        <v>522</v>
      </c>
    </row>
    <row r="2301" spans="1:28" x14ac:dyDescent="0.25">
      <c r="A2301" t="s">
        <v>1419</v>
      </c>
      <c r="B2301" t="s">
        <v>505</v>
      </c>
      <c r="C2301" t="s">
        <v>506</v>
      </c>
      <c r="D2301" t="s">
        <v>507</v>
      </c>
      <c r="E2301">
        <v>0.2</v>
      </c>
      <c r="F2301">
        <v>1</v>
      </c>
      <c r="G2301">
        <v>73</v>
      </c>
      <c r="H2301">
        <v>1</v>
      </c>
      <c r="I2301">
        <v>20</v>
      </c>
      <c r="J2301" s="168">
        <v>46339</v>
      </c>
      <c r="K2301" s="168">
        <v>46339</v>
      </c>
      <c r="L2301" s="168">
        <v>46274</v>
      </c>
      <c r="M2301" s="168">
        <v>46274</v>
      </c>
      <c r="N2301" t="s">
        <v>477</v>
      </c>
      <c r="O2301" t="s">
        <v>477</v>
      </c>
      <c r="P2301" s="168">
        <v>46339</v>
      </c>
      <c r="Q2301" s="168">
        <v>46339</v>
      </c>
      <c r="R2301" t="s">
        <v>477</v>
      </c>
      <c r="S2301" t="s">
        <v>477</v>
      </c>
      <c r="T2301">
        <v>6</v>
      </c>
      <c r="U2301" t="s">
        <v>1420</v>
      </c>
      <c r="V2301" t="s">
        <v>1413</v>
      </c>
      <c r="W2301">
        <v>5170128627</v>
      </c>
      <c r="X2301">
        <v>0</v>
      </c>
      <c r="Z2301" t="s">
        <v>480</v>
      </c>
      <c r="AB2301" t="s">
        <v>647</v>
      </c>
    </row>
    <row r="2302" spans="1:28" x14ac:dyDescent="0.25">
      <c r="A2302" t="s">
        <v>1421</v>
      </c>
      <c r="B2302" t="s">
        <v>474</v>
      </c>
      <c r="C2302" t="s">
        <v>475</v>
      </c>
      <c r="D2302" t="s">
        <v>476</v>
      </c>
      <c r="E2302">
        <v>0</v>
      </c>
      <c r="F2302">
        <v>1</v>
      </c>
      <c r="G2302">
        <v>73</v>
      </c>
      <c r="H2302">
        <v>1</v>
      </c>
      <c r="I2302">
        <v>0</v>
      </c>
      <c r="J2302" s="168">
        <v>46163</v>
      </c>
      <c r="K2302" s="168">
        <v>46163</v>
      </c>
      <c r="L2302" s="168">
        <v>46125</v>
      </c>
      <c r="M2302" s="168">
        <v>46125</v>
      </c>
      <c r="N2302" t="s">
        <v>477</v>
      </c>
      <c r="O2302" t="s">
        <v>477</v>
      </c>
      <c r="P2302" s="168">
        <v>46163</v>
      </c>
      <c r="Q2302" s="168">
        <v>46163</v>
      </c>
      <c r="R2302" t="s">
        <v>477</v>
      </c>
      <c r="S2302" t="s">
        <v>477</v>
      </c>
      <c r="T2302">
        <v>6</v>
      </c>
      <c r="U2302" t="s">
        <v>1422</v>
      </c>
      <c r="V2302" t="s">
        <v>1413</v>
      </c>
      <c r="W2302">
        <v>5170128628</v>
      </c>
      <c r="X2302">
        <v>0</v>
      </c>
      <c r="Z2302" t="s">
        <v>480</v>
      </c>
      <c r="AB2302" t="s">
        <v>765</v>
      </c>
    </row>
    <row r="2303" spans="1:28" x14ac:dyDescent="0.25">
      <c r="A2303" t="s">
        <v>1421</v>
      </c>
      <c r="B2303" t="s">
        <v>482</v>
      </c>
      <c r="C2303" t="s">
        <v>490</v>
      </c>
      <c r="D2303" t="s">
        <v>491</v>
      </c>
      <c r="E2303">
        <v>0</v>
      </c>
      <c r="F2303">
        <v>1</v>
      </c>
      <c r="G2303">
        <v>73</v>
      </c>
      <c r="H2303">
        <v>1</v>
      </c>
      <c r="I2303">
        <v>0</v>
      </c>
      <c r="J2303" s="168">
        <v>46171</v>
      </c>
      <c r="K2303" s="168">
        <v>46171</v>
      </c>
      <c r="L2303" s="168">
        <v>46135</v>
      </c>
      <c r="M2303" s="168">
        <v>46135</v>
      </c>
      <c r="N2303" t="s">
        <v>477</v>
      </c>
      <c r="O2303" t="s">
        <v>477</v>
      </c>
      <c r="P2303" s="168">
        <v>46171</v>
      </c>
      <c r="Q2303" s="168">
        <v>46171</v>
      </c>
      <c r="R2303" t="s">
        <v>477</v>
      </c>
      <c r="S2303" t="s">
        <v>477</v>
      </c>
      <c r="T2303">
        <v>6</v>
      </c>
      <c r="U2303" t="s">
        <v>1422</v>
      </c>
      <c r="V2303" t="s">
        <v>1413</v>
      </c>
      <c r="W2303">
        <v>5170128629</v>
      </c>
      <c r="X2303">
        <v>0</v>
      </c>
      <c r="Z2303" t="s">
        <v>492</v>
      </c>
      <c r="AB2303" t="s">
        <v>1416</v>
      </c>
    </row>
    <row r="2304" spans="1:28" x14ac:dyDescent="0.25">
      <c r="A2304" t="s">
        <v>1421</v>
      </c>
      <c r="B2304" t="s">
        <v>494</v>
      </c>
      <c r="C2304" t="s">
        <v>495</v>
      </c>
      <c r="D2304" t="s">
        <v>496</v>
      </c>
      <c r="E2304">
        <v>0.5</v>
      </c>
      <c r="F2304">
        <v>1</v>
      </c>
      <c r="G2304">
        <v>73</v>
      </c>
      <c r="H2304">
        <v>1</v>
      </c>
      <c r="I2304">
        <v>50</v>
      </c>
      <c r="J2304" s="168">
        <v>46178</v>
      </c>
      <c r="K2304" s="168">
        <v>46178</v>
      </c>
      <c r="L2304" s="168">
        <v>46149</v>
      </c>
      <c r="M2304" s="168">
        <v>46149</v>
      </c>
      <c r="N2304" t="s">
        <v>477</v>
      </c>
      <c r="O2304" t="s">
        <v>477</v>
      </c>
      <c r="P2304" s="168">
        <v>46178</v>
      </c>
      <c r="Q2304" s="168">
        <v>46178</v>
      </c>
      <c r="R2304" t="s">
        <v>477</v>
      </c>
      <c r="S2304" t="s">
        <v>477</v>
      </c>
      <c r="T2304">
        <v>6</v>
      </c>
      <c r="U2304" t="s">
        <v>1422</v>
      </c>
      <c r="V2304" t="s">
        <v>1413</v>
      </c>
      <c r="W2304">
        <v>5170128630</v>
      </c>
      <c r="X2304">
        <v>0</v>
      </c>
      <c r="Z2304" t="s">
        <v>492</v>
      </c>
      <c r="AB2304" t="s">
        <v>729</v>
      </c>
    </row>
    <row r="2305" spans="1:28" x14ac:dyDescent="0.25">
      <c r="A2305" t="s">
        <v>1421</v>
      </c>
      <c r="B2305" t="s">
        <v>498</v>
      </c>
      <c r="C2305" t="s">
        <v>499</v>
      </c>
      <c r="D2305" t="s">
        <v>500</v>
      </c>
      <c r="E2305">
        <v>0.2</v>
      </c>
      <c r="F2305">
        <v>1</v>
      </c>
      <c r="G2305">
        <v>73</v>
      </c>
      <c r="H2305">
        <v>1</v>
      </c>
      <c r="I2305">
        <v>20</v>
      </c>
      <c r="J2305" s="168">
        <v>46241</v>
      </c>
      <c r="K2305" s="168">
        <v>46241</v>
      </c>
      <c r="L2305" s="168">
        <v>46204</v>
      </c>
      <c r="M2305" s="168">
        <v>46204</v>
      </c>
      <c r="N2305" t="s">
        <v>477</v>
      </c>
      <c r="O2305" t="s">
        <v>477</v>
      </c>
      <c r="P2305" s="168">
        <v>46241</v>
      </c>
      <c r="Q2305" s="168">
        <v>46241</v>
      </c>
      <c r="R2305" t="s">
        <v>477</v>
      </c>
      <c r="S2305" t="s">
        <v>477</v>
      </c>
      <c r="T2305">
        <v>6</v>
      </c>
      <c r="U2305" t="s">
        <v>1422</v>
      </c>
      <c r="V2305" t="s">
        <v>1413</v>
      </c>
      <c r="W2305">
        <v>5170128631</v>
      </c>
      <c r="X2305">
        <v>0</v>
      </c>
      <c r="Z2305" t="s">
        <v>492</v>
      </c>
      <c r="AB2305" t="s">
        <v>825</v>
      </c>
    </row>
    <row r="2306" spans="1:28" x14ac:dyDescent="0.25">
      <c r="A2306" t="s">
        <v>1421</v>
      </c>
      <c r="B2306" t="s">
        <v>502</v>
      </c>
      <c r="C2306" t="s">
        <v>503</v>
      </c>
      <c r="D2306" t="s">
        <v>504</v>
      </c>
      <c r="E2306">
        <v>0.1</v>
      </c>
      <c r="F2306">
        <v>1</v>
      </c>
      <c r="G2306">
        <v>73</v>
      </c>
      <c r="H2306">
        <v>1</v>
      </c>
      <c r="I2306">
        <v>10</v>
      </c>
      <c r="J2306" s="168">
        <v>46325</v>
      </c>
      <c r="K2306" s="168">
        <v>46325</v>
      </c>
      <c r="L2306" s="168">
        <v>46258</v>
      </c>
      <c r="M2306" s="168">
        <v>46258</v>
      </c>
      <c r="N2306" t="s">
        <v>477</v>
      </c>
      <c r="O2306" t="s">
        <v>477</v>
      </c>
      <c r="P2306" s="168">
        <v>46325</v>
      </c>
      <c r="Q2306" s="168">
        <v>46325</v>
      </c>
      <c r="R2306" t="s">
        <v>477</v>
      </c>
      <c r="S2306" t="s">
        <v>477</v>
      </c>
      <c r="T2306">
        <v>6</v>
      </c>
      <c r="U2306" t="s">
        <v>1422</v>
      </c>
      <c r="V2306" t="s">
        <v>1413</v>
      </c>
      <c r="W2306">
        <v>5170128632</v>
      </c>
      <c r="X2306">
        <v>0</v>
      </c>
      <c r="Z2306" t="s">
        <v>492</v>
      </c>
      <c r="AB2306" t="s">
        <v>522</v>
      </c>
    </row>
    <row r="2307" spans="1:28" x14ac:dyDescent="0.25">
      <c r="A2307" t="s">
        <v>1421</v>
      </c>
      <c r="B2307" t="s">
        <v>505</v>
      </c>
      <c r="C2307" t="s">
        <v>506</v>
      </c>
      <c r="D2307" t="s">
        <v>507</v>
      </c>
      <c r="E2307">
        <v>0.2</v>
      </c>
      <c r="F2307">
        <v>1</v>
      </c>
      <c r="G2307">
        <v>73</v>
      </c>
      <c r="H2307">
        <v>1</v>
      </c>
      <c r="I2307">
        <v>20</v>
      </c>
      <c r="J2307" s="168">
        <v>46339</v>
      </c>
      <c r="K2307" s="168">
        <v>46339</v>
      </c>
      <c r="L2307" s="168">
        <v>46274</v>
      </c>
      <c r="M2307" s="168">
        <v>46274</v>
      </c>
      <c r="N2307" t="s">
        <v>477</v>
      </c>
      <c r="O2307" t="s">
        <v>477</v>
      </c>
      <c r="P2307" s="168">
        <v>46339</v>
      </c>
      <c r="Q2307" s="168">
        <v>46339</v>
      </c>
      <c r="R2307" t="s">
        <v>477</v>
      </c>
      <c r="S2307" t="s">
        <v>477</v>
      </c>
      <c r="T2307">
        <v>6</v>
      </c>
      <c r="U2307" t="s">
        <v>1422</v>
      </c>
      <c r="V2307" t="s">
        <v>1413</v>
      </c>
      <c r="W2307">
        <v>5170128633</v>
      </c>
      <c r="X2307">
        <v>0</v>
      </c>
      <c r="Z2307" t="s">
        <v>480</v>
      </c>
      <c r="AB2307" t="s">
        <v>647</v>
      </c>
    </row>
    <row r="2308" spans="1:28" x14ac:dyDescent="0.25">
      <c r="A2308" t="s">
        <v>1423</v>
      </c>
      <c r="B2308" t="s">
        <v>474</v>
      </c>
      <c r="C2308" t="s">
        <v>475</v>
      </c>
      <c r="D2308" t="s">
        <v>476</v>
      </c>
      <c r="E2308">
        <v>0</v>
      </c>
      <c r="F2308">
        <v>1</v>
      </c>
      <c r="G2308">
        <v>73</v>
      </c>
      <c r="H2308">
        <v>1</v>
      </c>
      <c r="I2308">
        <v>0</v>
      </c>
      <c r="J2308" s="168">
        <v>46163</v>
      </c>
      <c r="K2308" s="168">
        <v>46163</v>
      </c>
      <c r="L2308" s="168">
        <v>46125</v>
      </c>
      <c r="M2308" s="168">
        <v>46125</v>
      </c>
      <c r="N2308" t="s">
        <v>477</v>
      </c>
      <c r="O2308" t="s">
        <v>477</v>
      </c>
      <c r="P2308" s="168">
        <v>46163</v>
      </c>
      <c r="Q2308" s="168">
        <v>46163</v>
      </c>
      <c r="R2308" t="s">
        <v>477</v>
      </c>
      <c r="S2308" t="s">
        <v>477</v>
      </c>
      <c r="T2308">
        <v>6</v>
      </c>
      <c r="U2308" t="s">
        <v>1424</v>
      </c>
      <c r="V2308" t="s">
        <v>1413</v>
      </c>
      <c r="W2308">
        <v>5170128634</v>
      </c>
      <c r="X2308">
        <v>0</v>
      </c>
      <c r="Z2308" t="s">
        <v>480</v>
      </c>
      <c r="AB2308" t="s">
        <v>765</v>
      </c>
    </row>
    <row r="2309" spans="1:28" x14ac:dyDescent="0.25">
      <c r="A2309" t="s">
        <v>1423</v>
      </c>
      <c r="B2309" t="s">
        <v>482</v>
      </c>
      <c r="C2309" t="s">
        <v>490</v>
      </c>
      <c r="D2309" t="s">
        <v>491</v>
      </c>
      <c r="E2309">
        <v>0</v>
      </c>
      <c r="F2309">
        <v>1</v>
      </c>
      <c r="G2309">
        <v>73</v>
      </c>
      <c r="H2309">
        <v>1</v>
      </c>
      <c r="I2309">
        <v>0</v>
      </c>
      <c r="J2309" s="168">
        <v>46171</v>
      </c>
      <c r="K2309" s="168">
        <v>46171</v>
      </c>
      <c r="L2309" s="168">
        <v>46135</v>
      </c>
      <c r="M2309" s="168">
        <v>46135</v>
      </c>
      <c r="N2309" t="s">
        <v>477</v>
      </c>
      <c r="O2309" t="s">
        <v>477</v>
      </c>
      <c r="P2309" s="168">
        <v>46171</v>
      </c>
      <c r="Q2309" s="168">
        <v>46171</v>
      </c>
      <c r="R2309" t="s">
        <v>477</v>
      </c>
      <c r="S2309" t="s">
        <v>477</v>
      </c>
      <c r="T2309">
        <v>6</v>
      </c>
      <c r="U2309" t="s">
        <v>1424</v>
      </c>
      <c r="V2309" t="s">
        <v>1413</v>
      </c>
      <c r="W2309">
        <v>5170128635</v>
      </c>
      <c r="X2309">
        <v>0</v>
      </c>
      <c r="Z2309" t="s">
        <v>492</v>
      </c>
      <c r="AB2309" t="s">
        <v>1416</v>
      </c>
    </row>
    <row r="2310" spans="1:28" x14ac:dyDescent="0.25">
      <c r="A2310" t="s">
        <v>1423</v>
      </c>
      <c r="B2310" t="s">
        <v>494</v>
      </c>
      <c r="C2310" t="s">
        <v>495</v>
      </c>
      <c r="D2310" t="s">
        <v>496</v>
      </c>
      <c r="E2310">
        <v>0.5</v>
      </c>
      <c r="F2310">
        <v>1</v>
      </c>
      <c r="G2310">
        <v>73</v>
      </c>
      <c r="H2310">
        <v>1</v>
      </c>
      <c r="I2310">
        <v>50</v>
      </c>
      <c r="J2310" s="168">
        <v>46178</v>
      </c>
      <c r="K2310" s="168">
        <v>46178</v>
      </c>
      <c r="L2310" s="168">
        <v>46149</v>
      </c>
      <c r="M2310" s="168">
        <v>46149</v>
      </c>
      <c r="N2310" t="s">
        <v>477</v>
      </c>
      <c r="O2310" t="s">
        <v>477</v>
      </c>
      <c r="P2310" s="168">
        <v>46178</v>
      </c>
      <c r="Q2310" s="168">
        <v>46178</v>
      </c>
      <c r="R2310" t="s">
        <v>477</v>
      </c>
      <c r="S2310" t="s">
        <v>477</v>
      </c>
      <c r="T2310">
        <v>6</v>
      </c>
      <c r="U2310" t="s">
        <v>1424</v>
      </c>
      <c r="V2310" t="s">
        <v>1413</v>
      </c>
      <c r="W2310">
        <v>5170128636</v>
      </c>
      <c r="X2310">
        <v>0</v>
      </c>
      <c r="Z2310" t="s">
        <v>492</v>
      </c>
      <c r="AB2310" t="s">
        <v>729</v>
      </c>
    </row>
    <row r="2311" spans="1:28" x14ac:dyDescent="0.25">
      <c r="A2311" t="s">
        <v>1423</v>
      </c>
      <c r="B2311" t="s">
        <v>498</v>
      </c>
      <c r="C2311" t="s">
        <v>499</v>
      </c>
      <c r="D2311" t="s">
        <v>500</v>
      </c>
      <c r="E2311">
        <v>0.2</v>
      </c>
      <c r="F2311">
        <v>1</v>
      </c>
      <c r="G2311">
        <v>73</v>
      </c>
      <c r="H2311">
        <v>1</v>
      </c>
      <c r="I2311">
        <v>20</v>
      </c>
      <c r="J2311" s="168">
        <v>46241</v>
      </c>
      <c r="K2311" s="168">
        <v>46241</v>
      </c>
      <c r="L2311" s="168">
        <v>46204</v>
      </c>
      <c r="M2311" s="168">
        <v>46204</v>
      </c>
      <c r="N2311" t="s">
        <v>477</v>
      </c>
      <c r="O2311" t="s">
        <v>477</v>
      </c>
      <c r="P2311" s="168">
        <v>46241</v>
      </c>
      <c r="Q2311" s="168">
        <v>46241</v>
      </c>
      <c r="R2311" t="s">
        <v>477</v>
      </c>
      <c r="S2311" t="s">
        <v>477</v>
      </c>
      <c r="T2311">
        <v>6</v>
      </c>
      <c r="U2311" t="s">
        <v>1424</v>
      </c>
      <c r="V2311" t="s">
        <v>1413</v>
      </c>
      <c r="W2311">
        <v>5170128637</v>
      </c>
      <c r="X2311">
        <v>0</v>
      </c>
      <c r="Z2311" t="s">
        <v>492</v>
      </c>
      <c r="AB2311" t="s">
        <v>825</v>
      </c>
    </row>
    <row r="2312" spans="1:28" x14ac:dyDescent="0.25">
      <c r="A2312" t="s">
        <v>1423</v>
      </c>
      <c r="B2312" t="s">
        <v>502</v>
      </c>
      <c r="C2312" t="s">
        <v>503</v>
      </c>
      <c r="D2312" t="s">
        <v>504</v>
      </c>
      <c r="E2312">
        <v>0.1</v>
      </c>
      <c r="F2312">
        <v>1</v>
      </c>
      <c r="G2312">
        <v>73</v>
      </c>
      <c r="H2312">
        <v>1</v>
      </c>
      <c r="I2312">
        <v>10</v>
      </c>
      <c r="J2312" s="168">
        <v>46325</v>
      </c>
      <c r="K2312" s="168">
        <v>46325</v>
      </c>
      <c r="L2312" s="168">
        <v>46255</v>
      </c>
      <c r="M2312" s="168">
        <v>46255</v>
      </c>
      <c r="N2312" t="s">
        <v>477</v>
      </c>
      <c r="O2312" t="s">
        <v>477</v>
      </c>
      <c r="P2312" s="168">
        <v>46325</v>
      </c>
      <c r="Q2312" s="168">
        <v>46325</v>
      </c>
      <c r="R2312" t="s">
        <v>477</v>
      </c>
      <c r="S2312" t="s">
        <v>477</v>
      </c>
      <c r="T2312">
        <v>6</v>
      </c>
      <c r="U2312" t="s">
        <v>1424</v>
      </c>
      <c r="V2312" t="s">
        <v>1413</v>
      </c>
      <c r="W2312">
        <v>5170128638</v>
      </c>
      <c r="X2312">
        <v>0</v>
      </c>
      <c r="Z2312" t="s">
        <v>492</v>
      </c>
      <c r="AB2312" t="s">
        <v>617</v>
      </c>
    </row>
    <row r="2313" spans="1:28" x14ac:dyDescent="0.25">
      <c r="A2313" t="s">
        <v>1423</v>
      </c>
      <c r="B2313" t="s">
        <v>505</v>
      </c>
      <c r="C2313" t="s">
        <v>506</v>
      </c>
      <c r="D2313" t="s">
        <v>507</v>
      </c>
      <c r="E2313">
        <v>0.2</v>
      </c>
      <c r="F2313">
        <v>1</v>
      </c>
      <c r="G2313">
        <v>73</v>
      </c>
      <c r="H2313">
        <v>1</v>
      </c>
      <c r="I2313">
        <v>20</v>
      </c>
      <c r="J2313" s="168">
        <v>46339</v>
      </c>
      <c r="K2313" s="168">
        <v>46339</v>
      </c>
      <c r="L2313" s="168">
        <v>46255</v>
      </c>
      <c r="M2313" s="168">
        <v>46255</v>
      </c>
      <c r="N2313" t="s">
        <v>477</v>
      </c>
      <c r="O2313" t="s">
        <v>477</v>
      </c>
      <c r="P2313" s="168">
        <v>46339</v>
      </c>
      <c r="Q2313" s="168">
        <v>46339</v>
      </c>
      <c r="R2313" t="s">
        <v>477</v>
      </c>
      <c r="S2313" t="s">
        <v>477</v>
      </c>
      <c r="T2313">
        <v>6</v>
      </c>
      <c r="U2313" t="s">
        <v>1424</v>
      </c>
      <c r="V2313" t="s">
        <v>1413</v>
      </c>
      <c r="W2313">
        <v>5170128639</v>
      </c>
      <c r="X2313">
        <v>0</v>
      </c>
      <c r="Z2313" t="s">
        <v>480</v>
      </c>
      <c r="AB2313" t="s">
        <v>617</v>
      </c>
    </row>
    <row r="2314" spans="1:28" x14ac:dyDescent="0.25">
      <c r="A2314" t="s">
        <v>1425</v>
      </c>
      <c r="B2314" t="s">
        <v>474</v>
      </c>
      <c r="C2314" t="s">
        <v>475</v>
      </c>
      <c r="D2314" t="s">
        <v>476</v>
      </c>
      <c r="E2314">
        <v>0</v>
      </c>
      <c r="F2314">
        <v>1</v>
      </c>
      <c r="G2314">
        <v>80</v>
      </c>
      <c r="H2314">
        <v>1</v>
      </c>
      <c r="I2314">
        <v>0</v>
      </c>
      <c r="J2314" s="168">
        <v>46195</v>
      </c>
      <c r="K2314" s="168">
        <v>46195</v>
      </c>
      <c r="L2314" s="168">
        <v>46174</v>
      </c>
      <c r="M2314" s="168">
        <v>46174</v>
      </c>
      <c r="N2314" t="s">
        <v>477</v>
      </c>
      <c r="O2314" t="s">
        <v>477</v>
      </c>
      <c r="P2314" s="168">
        <v>46195</v>
      </c>
      <c r="Q2314" s="168">
        <v>46195</v>
      </c>
      <c r="R2314" t="s">
        <v>477</v>
      </c>
      <c r="S2314" t="s">
        <v>477</v>
      </c>
      <c r="T2314">
        <v>6</v>
      </c>
      <c r="U2314" t="s">
        <v>1426</v>
      </c>
      <c r="V2314" t="s">
        <v>1413</v>
      </c>
      <c r="W2314">
        <v>5170128640</v>
      </c>
      <c r="X2314">
        <v>0</v>
      </c>
      <c r="Z2314" t="s">
        <v>480</v>
      </c>
      <c r="AB2314" t="s">
        <v>511</v>
      </c>
    </row>
    <row r="2315" spans="1:28" x14ac:dyDescent="0.25">
      <c r="A2315" t="s">
        <v>1425</v>
      </c>
      <c r="B2315" t="s">
        <v>482</v>
      </c>
      <c r="C2315" t="s">
        <v>490</v>
      </c>
      <c r="D2315" t="s">
        <v>491</v>
      </c>
      <c r="E2315">
        <v>0</v>
      </c>
      <c r="F2315">
        <v>1</v>
      </c>
      <c r="G2315">
        <v>80</v>
      </c>
      <c r="H2315">
        <v>1</v>
      </c>
      <c r="I2315">
        <v>0</v>
      </c>
      <c r="J2315" s="168">
        <v>46199</v>
      </c>
      <c r="K2315" s="168">
        <v>46199</v>
      </c>
      <c r="L2315" s="168">
        <v>46183</v>
      </c>
      <c r="M2315" s="168">
        <v>46183</v>
      </c>
      <c r="N2315" t="s">
        <v>477</v>
      </c>
      <c r="O2315" t="s">
        <v>477</v>
      </c>
      <c r="P2315" s="168">
        <v>46199</v>
      </c>
      <c r="Q2315" s="168">
        <v>46199</v>
      </c>
      <c r="R2315" t="s">
        <v>477</v>
      </c>
      <c r="S2315" t="s">
        <v>477</v>
      </c>
      <c r="T2315">
        <v>6</v>
      </c>
      <c r="U2315" t="s">
        <v>1426</v>
      </c>
      <c r="V2315" t="s">
        <v>1413</v>
      </c>
      <c r="W2315">
        <v>5170128641</v>
      </c>
      <c r="X2315">
        <v>0</v>
      </c>
      <c r="Z2315" t="s">
        <v>492</v>
      </c>
      <c r="AB2315" t="s">
        <v>645</v>
      </c>
    </row>
    <row r="2316" spans="1:28" x14ac:dyDescent="0.25">
      <c r="A2316" t="s">
        <v>1425</v>
      </c>
      <c r="B2316" t="s">
        <v>494</v>
      </c>
      <c r="C2316" t="s">
        <v>495</v>
      </c>
      <c r="D2316" t="s">
        <v>496</v>
      </c>
      <c r="E2316">
        <v>0.5</v>
      </c>
      <c r="F2316">
        <v>1</v>
      </c>
      <c r="G2316">
        <v>80</v>
      </c>
      <c r="H2316">
        <v>1</v>
      </c>
      <c r="I2316">
        <v>50</v>
      </c>
      <c r="J2316" s="168">
        <v>46206</v>
      </c>
      <c r="K2316" s="168">
        <v>46206</v>
      </c>
      <c r="L2316" s="168">
        <v>46190</v>
      </c>
      <c r="M2316" s="168">
        <v>46190</v>
      </c>
      <c r="N2316" t="s">
        <v>477</v>
      </c>
      <c r="O2316" t="s">
        <v>477</v>
      </c>
      <c r="P2316" s="168">
        <v>46206</v>
      </c>
      <c r="Q2316" s="168">
        <v>46206</v>
      </c>
      <c r="R2316" t="s">
        <v>477</v>
      </c>
      <c r="S2316" t="s">
        <v>477</v>
      </c>
      <c r="T2316">
        <v>6</v>
      </c>
      <c r="U2316" t="s">
        <v>1426</v>
      </c>
      <c r="V2316" t="s">
        <v>1413</v>
      </c>
      <c r="W2316">
        <v>5170128642</v>
      </c>
      <c r="X2316">
        <v>0</v>
      </c>
      <c r="Z2316" t="s">
        <v>492</v>
      </c>
      <c r="AB2316" t="s">
        <v>1374</v>
      </c>
    </row>
    <row r="2317" spans="1:28" x14ac:dyDescent="0.25">
      <c r="A2317" t="s">
        <v>1425</v>
      </c>
      <c r="B2317" t="s">
        <v>498</v>
      </c>
      <c r="C2317" t="s">
        <v>499</v>
      </c>
      <c r="D2317" t="s">
        <v>500</v>
      </c>
      <c r="E2317">
        <v>0.2</v>
      </c>
      <c r="F2317">
        <v>1</v>
      </c>
      <c r="G2317">
        <v>80</v>
      </c>
      <c r="H2317">
        <v>0</v>
      </c>
      <c r="I2317">
        <v>0</v>
      </c>
      <c r="J2317" s="168">
        <v>46353</v>
      </c>
      <c r="K2317" s="168">
        <v>46353</v>
      </c>
      <c r="L2317" t="s">
        <v>477</v>
      </c>
      <c r="M2317" t="s">
        <v>477</v>
      </c>
      <c r="N2317" t="s">
        <v>477</v>
      </c>
      <c r="O2317" t="s">
        <v>477</v>
      </c>
      <c r="P2317" s="168">
        <v>46269</v>
      </c>
      <c r="Q2317" s="168">
        <v>46269</v>
      </c>
      <c r="R2317" t="s">
        <v>477</v>
      </c>
      <c r="S2317" t="s">
        <v>477</v>
      </c>
      <c r="T2317">
        <v>6</v>
      </c>
      <c r="U2317" t="s">
        <v>1426</v>
      </c>
      <c r="V2317" t="s">
        <v>1413</v>
      </c>
      <c r="W2317">
        <v>5170128643</v>
      </c>
      <c r="X2317">
        <v>0</v>
      </c>
      <c r="Z2317" t="s">
        <v>492</v>
      </c>
      <c r="AB2317" t="s">
        <v>501</v>
      </c>
    </row>
    <row r="2318" spans="1:28" x14ac:dyDescent="0.25">
      <c r="A2318" t="s">
        <v>1425</v>
      </c>
      <c r="B2318" t="s">
        <v>502</v>
      </c>
      <c r="C2318" t="s">
        <v>503</v>
      </c>
      <c r="D2318" t="s">
        <v>504</v>
      </c>
      <c r="E2318">
        <v>0.1</v>
      </c>
      <c r="F2318">
        <v>1</v>
      </c>
      <c r="G2318">
        <v>80</v>
      </c>
      <c r="H2318">
        <v>0</v>
      </c>
      <c r="I2318">
        <v>0</v>
      </c>
      <c r="J2318" s="168">
        <v>46353</v>
      </c>
      <c r="K2318" s="168">
        <v>46353</v>
      </c>
      <c r="L2318" t="s">
        <v>477</v>
      </c>
      <c r="M2318" t="s">
        <v>477</v>
      </c>
      <c r="N2318" t="s">
        <v>477</v>
      </c>
      <c r="O2318" t="s">
        <v>477</v>
      </c>
      <c r="P2318" s="168">
        <v>46353</v>
      </c>
      <c r="Q2318" s="168">
        <v>46353</v>
      </c>
      <c r="R2318" t="s">
        <v>477</v>
      </c>
      <c r="S2318" t="s">
        <v>477</v>
      </c>
      <c r="T2318">
        <v>6</v>
      </c>
      <c r="U2318" t="s">
        <v>1426</v>
      </c>
      <c r="V2318" t="s">
        <v>1413</v>
      </c>
      <c r="W2318">
        <v>5170128644</v>
      </c>
      <c r="X2318">
        <v>0</v>
      </c>
      <c r="Z2318" t="s">
        <v>492</v>
      </c>
      <c r="AB2318" t="s">
        <v>501</v>
      </c>
    </row>
    <row r="2319" spans="1:28" x14ac:dyDescent="0.25">
      <c r="A2319" t="s">
        <v>1425</v>
      </c>
      <c r="B2319" t="s">
        <v>505</v>
      </c>
      <c r="C2319" t="s">
        <v>506</v>
      </c>
      <c r="D2319" t="s">
        <v>507</v>
      </c>
      <c r="E2319">
        <v>0.2</v>
      </c>
      <c r="F2319">
        <v>1</v>
      </c>
      <c r="G2319">
        <v>80</v>
      </c>
      <c r="H2319">
        <v>0</v>
      </c>
      <c r="I2319">
        <v>0</v>
      </c>
      <c r="J2319" s="168">
        <v>46367</v>
      </c>
      <c r="K2319" s="168">
        <v>46367</v>
      </c>
      <c r="L2319" t="s">
        <v>477</v>
      </c>
      <c r="M2319" t="s">
        <v>477</v>
      </c>
      <c r="N2319" t="s">
        <v>477</v>
      </c>
      <c r="O2319" t="s">
        <v>477</v>
      </c>
      <c r="P2319" s="168">
        <v>46367</v>
      </c>
      <c r="Q2319" s="168">
        <v>46367</v>
      </c>
      <c r="R2319" t="s">
        <v>477</v>
      </c>
      <c r="S2319" t="s">
        <v>477</v>
      </c>
      <c r="T2319">
        <v>6</v>
      </c>
      <c r="U2319" t="s">
        <v>1426</v>
      </c>
      <c r="V2319" t="s">
        <v>1413</v>
      </c>
      <c r="W2319">
        <v>5170128645</v>
      </c>
      <c r="X2319">
        <v>0</v>
      </c>
      <c r="Z2319" t="s">
        <v>480</v>
      </c>
      <c r="AB2319" t="s">
        <v>501</v>
      </c>
    </row>
    <row r="2320" spans="1:28" x14ac:dyDescent="0.25">
      <c r="A2320" t="s">
        <v>1427</v>
      </c>
      <c r="B2320" t="s">
        <v>474</v>
      </c>
      <c r="C2320" t="s">
        <v>475</v>
      </c>
      <c r="D2320" t="s">
        <v>476</v>
      </c>
      <c r="E2320">
        <v>0</v>
      </c>
      <c r="F2320">
        <v>1</v>
      </c>
      <c r="G2320">
        <v>97</v>
      </c>
      <c r="H2320">
        <v>1</v>
      </c>
      <c r="I2320">
        <v>0</v>
      </c>
      <c r="J2320" s="168">
        <v>46153</v>
      </c>
      <c r="K2320" s="168">
        <v>46153</v>
      </c>
      <c r="L2320" s="168">
        <v>46153</v>
      </c>
      <c r="M2320" s="168">
        <v>46153</v>
      </c>
      <c r="N2320" t="s">
        <v>477</v>
      </c>
      <c r="O2320" t="s">
        <v>477</v>
      </c>
      <c r="P2320" s="168">
        <v>46153</v>
      </c>
      <c r="Q2320" s="168">
        <v>46153</v>
      </c>
      <c r="R2320" t="s">
        <v>477</v>
      </c>
      <c r="S2320" t="s">
        <v>477</v>
      </c>
      <c r="T2320">
        <v>6</v>
      </c>
      <c r="U2320" t="s">
        <v>1428</v>
      </c>
      <c r="V2320" t="s">
        <v>1413</v>
      </c>
      <c r="W2320">
        <v>5170128646</v>
      </c>
      <c r="X2320">
        <v>0</v>
      </c>
      <c r="Z2320" t="s">
        <v>480</v>
      </c>
      <c r="AB2320" t="s">
        <v>716</v>
      </c>
    </row>
    <row r="2321" spans="1:28" x14ac:dyDescent="0.25">
      <c r="A2321" t="s">
        <v>1427</v>
      </c>
      <c r="B2321" t="s">
        <v>482</v>
      </c>
      <c r="C2321" t="s">
        <v>490</v>
      </c>
      <c r="D2321" t="s">
        <v>491</v>
      </c>
      <c r="E2321">
        <v>0</v>
      </c>
      <c r="F2321">
        <v>1</v>
      </c>
      <c r="G2321">
        <v>97</v>
      </c>
      <c r="H2321">
        <v>1</v>
      </c>
      <c r="I2321">
        <v>0</v>
      </c>
      <c r="J2321" s="168">
        <v>46157</v>
      </c>
      <c r="K2321" s="168">
        <v>46157</v>
      </c>
      <c r="L2321" s="168">
        <v>46156</v>
      </c>
      <c r="M2321" s="168">
        <v>46156</v>
      </c>
      <c r="N2321" t="s">
        <v>477</v>
      </c>
      <c r="O2321" t="s">
        <v>477</v>
      </c>
      <c r="P2321" s="168">
        <v>46157</v>
      </c>
      <c r="Q2321" s="168">
        <v>46157</v>
      </c>
      <c r="R2321" t="s">
        <v>477</v>
      </c>
      <c r="S2321" t="s">
        <v>477</v>
      </c>
      <c r="T2321">
        <v>6</v>
      </c>
      <c r="U2321" t="s">
        <v>1428</v>
      </c>
      <c r="V2321" t="s">
        <v>1413</v>
      </c>
      <c r="W2321">
        <v>5170128647</v>
      </c>
      <c r="X2321">
        <v>0</v>
      </c>
      <c r="Z2321" t="s">
        <v>492</v>
      </c>
      <c r="AB2321" t="s">
        <v>1187</v>
      </c>
    </row>
    <row r="2322" spans="1:28" x14ac:dyDescent="0.25">
      <c r="A2322" t="s">
        <v>1427</v>
      </c>
      <c r="B2322" t="s">
        <v>494</v>
      </c>
      <c r="C2322" t="s">
        <v>495</v>
      </c>
      <c r="D2322" t="s">
        <v>496</v>
      </c>
      <c r="E2322">
        <v>0.5</v>
      </c>
      <c r="F2322">
        <v>1</v>
      </c>
      <c r="G2322">
        <v>97</v>
      </c>
      <c r="H2322">
        <v>1</v>
      </c>
      <c r="I2322">
        <v>50</v>
      </c>
      <c r="J2322" s="168">
        <v>46164</v>
      </c>
      <c r="K2322" s="168">
        <v>46164</v>
      </c>
      <c r="L2322" s="168">
        <v>46164</v>
      </c>
      <c r="M2322" s="168">
        <v>46164</v>
      </c>
      <c r="N2322" t="s">
        <v>477</v>
      </c>
      <c r="O2322" t="s">
        <v>477</v>
      </c>
      <c r="P2322" s="168">
        <v>46164</v>
      </c>
      <c r="Q2322" s="168">
        <v>46164</v>
      </c>
      <c r="R2322" t="s">
        <v>477</v>
      </c>
      <c r="S2322" t="s">
        <v>477</v>
      </c>
      <c r="T2322">
        <v>6</v>
      </c>
      <c r="U2322" t="s">
        <v>1428</v>
      </c>
      <c r="V2322" t="s">
        <v>1413</v>
      </c>
      <c r="W2322">
        <v>5170128648</v>
      </c>
      <c r="X2322">
        <v>0</v>
      </c>
      <c r="Z2322" t="s">
        <v>492</v>
      </c>
      <c r="AB2322" t="s">
        <v>802</v>
      </c>
    </row>
    <row r="2323" spans="1:28" x14ac:dyDescent="0.25">
      <c r="A2323" t="s">
        <v>1427</v>
      </c>
      <c r="B2323" t="s">
        <v>498</v>
      </c>
      <c r="C2323" t="s">
        <v>499</v>
      </c>
      <c r="D2323" t="s">
        <v>500</v>
      </c>
      <c r="E2323">
        <v>0.2</v>
      </c>
      <c r="F2323">
        <v>1</v>
      </c>
      <c r="G2323">
        <v>97</v>
      </c>
      <c r="H2323">
        <v>1</v>
      </c>
      <c r="I2323">
        <v>20</v>
      </c>
      <c r="J2323" s="168">
        <v>46286</v>
      </c>
      <c r="K2323" s="168">
        <v>46286</v>
      </c>
      <c r="L2323" s="168">
        <v>46269</v>
      </c>
      <c r="M2323" s="168">
        <v>46269</v>
      </c>
      <c r="N2323" t="s">
        <v>477</v>
      </c>
      <c r="O2323" t="s">
        <v>477</v>
      </c>
      <c r="P2323" s="168">
        <v>46189</v>
      </c>
      <c r="Q2323" s="168">
        <v>46189</v>
      </c>
      <c r="R2323" t="s">
        <v>477</v>
      </c>
      <c r="S2323" t="s">
        <v>477</v>
      </c>
      <c r="T2323">
        <v>6</v>
      </c>
      <c r="U2323" t="s">
        <v>1428</v>
      </c>
      <c r="V2323" t="s">
        <v>1413</v>
      </c>
      <c r="W2323">
        <v>5170128649</v>
      </c>
      <c r="X2323">
        <v>0</v>
      </c>
      <c r="Z2323" t="s">
        <v>492</v>
      </c>
      <c r="AB2323" t="s">
        <v>852</v>
      </c>
    </row>
    <row r="2324" spans="1:28" x14ac:dyDescent="0.25">
      <c r="A2324" t="s">
        <v>1427</v>
      </c>
      <c r="B2324" t="s">
        <v>502</v>
      </c>
      <c r="C2324" t="s">
        <v>503</v>
      </c>
      <c r="D2324" t="s">
        <v>504</v>
      </c>
      <c r="E2324">
        <v>0.1</v>
      </c>
      <c r="F2324">
        <v>1</v>
      </c>
      <c r="G2324">
        <v>97</v>
      </c>
      <c r="H2324">
        <v>1</v>
      </c>
      <c r="I2324">
        <v>10</v>
      </c>
      <c r="J2324" s="168">
        <v>46286</v>
      </c>
      <c r="K2324" s="168">
        <v>46286</v>
      </c>
      <c r="L2324" s="168">
        <v>46290</v>
      </c>
      <c r="M2324" s="168">
        <v>46290</v>
      </c>
      <c r="N2324" t="s">
        <v>477</v>
      </c>
      <c r="O2324" t="s">
        <v>477</v>
      </c>
      <c r="P2324" s="168">
        <v>46286</v>
      </c>
      <c r="Q2324" s="168">
        <v>46286</v>
      </c>
      <c r="R2324" t="s">
        <v>477</v>
      </c>
      <c r="S2324" t="s">
        <v>477</v>
      </c>
      <c r="T2324">
        <v>6</v>
      </c>
      <c r="U2324" t="s">
        <v>1428</v>
      </c>
      <c r="V2324" t="s">
        <v>1413</v>
      </c>
      <c r="W2324">
        <v>5170128650</v>
      </c>
      <c r="X2324">
        <v>0</v>
      </c>
      <c r="Z2324" t="s">
        <v>492</v>
      </c>
      <c r="AB2324" t="s">
        <v>515</v>
      </c>
    </row>
    <row r="2325" spans="1:28" x14ac:dyDescent="0.25">
      <c r="A2325" t="s">
        <v>1427</v>
      </c>
      <c r="B2325" t="s">
        <v>505</v>
      </c>
      <c r="C2325" t="s">
        <v>506</v>
      </c>
      <c r="D2325" t="s">
        <v>507</v>
      </c>
      <c r="E2325">
        <v>0.2</v>
      </c>
      <c r="F2325">
        <v>1</v>
      </c>
      <c r="G2325">
        <v>97</v>
      </c>
      <c r="H2325">
        <v>1</v>
      </c>
      <c r="I2325">
        <v>20</v>
      </c>
      <c r="J2325" s="168">
        <v>46300</v>
      </c>
      <c r="K2325" s="168">
        <v>46300</v>
      </c>
      <c r="L2325" s="168">
        <v>46300</v>
      </c>
      <c r="M2325" s="168">
        <v>46300</v>
      </c>
      <c r="N2325" t="s">
        <v>477</v>
      </c>
      <c r="O2325" t="s">
        <v>477</v>
      </c>
      <c r="P2325" s="168">
        <v>46300</v>
      </c>
      <c r="Q2325" s="168">
        <v>46300</v>
      </c>
      <c r="R2325" t="s">
        <v>477</v>
      </c>
      <c r="S2325" t="s">
        <v>477</v>
      </c>
      <c r="T2325">
        <v>6</v>
      </c>
      <c r="U2325" t="s">
        <v>1428</v>
      </c>
      <c r="V2325" t="s">
        <v>1413</v>
      </c>
      <c r="W2325">
        <v>5170128651</v>
      </c>
      <c r="X2325">
        <v>0</v>
      </c>
      <c r="Z2325" t="s">
        <v>480</v>
      </c>
      <c r="AB2325" t="s">
        <v>516</v>
      </c>
    </row>
    <row r="2326" spans="1:28" x14ac:dyDescent="0.25">
      <c r="A2326" t="s">
        <v>1429</v>
      </c>
      <c r="B2326" t="s">
        <v>474</v>
      </c>
      <c r="C2326" t="s">
        <v>475</v>
      </c>
      <c r="D2326" t="s">
        <v>476</v>
      </c>
      <c r="E2326">
        <v>0</v>
      </c>
      <c r="F2326">
        <v>1</v>
      </c>
      <c r="G2326">
        <v>88</v>
      </c>
      <c r="H2326">
        <v>1</v>
      </c>
      <c r="I2326">
        <v>0</v>
      </c>
      <c r="J2326" s="168">
        <v>46195</v>
      </c>
      <c r="K2326" s="168">
        <v>46195</v>
      </c>
      <c r="L2326" s="168">
        <v>46167</v>
      </c>
      <c r="M2326" s="168">
        <v>46167</v>
      </c>
      <c r="N2326" t="s">
        <v>477</v>
      </c>
      <c r="O2326" t="s">
        <v>477</v>
      </c>
      <c r="P2326" s="168">
        <v>46195</v>
      </c>
      <c r="Q2326" s="168">
        <v>46195</v>
      </c>
      <c r="R2326" t="s">
        <v>477</v>
      </c>
      <c r="S2326" t="s">
        <v>477</v>
      </c>
      <c r="T2326">
        <v>6</v>
      </c>
      <c r="U2326" t="s">
        <v>1430</v>
      </c>
      <c r="V2326" t="s">
        <v>1413</v>
      </c>
      <c r="W2326">
        <v>5170128652</v>
      </c>
      <c r="X2326">
        <v>0</v>
      </c>
      <c r="Z2326" t="s">
        <v>480</v>
      </c>
      <c r="AB2326" t="s">
        <v>535</v>
      </c>
    </row>
    <row r="2327" spans="1:28" x14ac:dyDescent="0.25">
      <c r="A2327" t="s">
        <v>1429</v>
      </c>
      <c r="B2327" t="s">
        <v>482</v>
      </c>
      <c r="C2327" t="s">
        <v>490</v>
      </c>
      <c r="D2327" t="s">
        <v>491</v>
      </c>
      <c r="E2327">
        <v>0</v>
      </c>
      <c r="F2327">
        <v>1</v>
      </c>
      <c r="G2327">
        <v>88</v>
      </c>
      <c r="H2327">
        <v>1</v>
      </c>
      <c r="I2327">
        <v>0</v>
      </c>
      <c r="J2327" s="168">
        <v>46199</v>
      </c>
      <c r="K2327" s="168">
        <v>46199</v>
      </c>
      <c r="L2327" s="168">
        <v>46178</v>
      </c>
      <c r="M2327" s="168">
        <v>46178</v>
      </c>
      <c r="N2327" t="s">
        <v>477</v>
      </c>
      <c r="O2327" t="s">
        <v>477</v>
      </c>
      <c r="P2327" s="168">
        <v>46199</v>
      </c>
      <c r="Q2327" s="168">
        <v>46199</v>
      </c>
      <c r="R2327" t="s">
        <v>477</v>
      </c>
      <c r="S2327" t="s">
        <v>477</v>
      </c>
      <c r="T2327">
        <v>6</v>
      </c>
      <c r="U2327" t="s">
        <v>1430</v>
      </c>
      <c r="V2327" t="s">
        <v>1413</v>
      </c>
      <c r="W2327">
        <v>5170128653</v>
      </c>
      <c r="X2327">
        <v>0</v>
      </c>
      <c r="Z2327" t="s">
        <v>492</v>
      </c>
      <c r="AB2327" t="s">
        <v>938</v>
      </c>
    </row>
    <row r="2328" spans="1:28" x14ac:dyDescent="0.25">
      <c r="A2328" t="s">
        <v>1429</v>
      </c>
      <c r="B2328" t="s">
        <v>494</v>
      </c>
      <c r="C2328" t="s">
        <v>495</v>
      </c>
      <c r="D2328" t="s">
        <v>496</v>
      </c>
      <c r="E2328">
        <v>0.5</v>
      </c>
      <c r="F2328">
        <v>1</v>
      </c>
      <c r="G2328">
        <v>88</v>
      </c>
      <c r="H2328">
        <v>1</v>
      </c>
      <c r="I2328">
        <v>50</v>
      </c>
      <c r="J2328" s="168">
        <v>46206</v>
      </c>
      <c r="K2328" s="168">
        <v>46206</v>
      </c>
      <c r="L2328" s="168">
        <v>46184</v>
      </c>
      <c r="M2328" s="168">
        <v>46184</v>
      </c>
      <c r="N2328" t="s">
        <v>477</v>
      </c>
      <c r="O2328" t="s">
        <v>477</v>
      </c>
      <c r="P2328" s="168">
        <v>46206</v>
      </c>
      <c r="Q2328" s="168">
        <v>46206</v>
      </c>
      <c r="R2328" t="s">
        <v>477</v>
      </c>
      <c r="S2328" t="s">
        <v>477</v>
      </c>
      <c r="T2328">
        <v>6</v>
      </c>
      <c r="U2328" t="s">
        <v>1430</v>
      </c>
      <c r="V2328" t="s">
        <v>1413</v>
      </c>
      <c r="W2328">
        <v>5170128654</v>
      </c>
      <c r="X2328">
        <v>0</v>
      </c>
      <c r="Z2328" t="s">
        <v>492</v>
      </c>
      <c r="AB2328" t="s">
        <v>803</v>
      </c>
    </row>
    <row r="2329" spans="1:28" x14ac:dyDescent="0.25">
      <c r="A2329" t="s">
        <v>1429</v>
      </c>
      <c r="B2329" t="s">
        <v>498</v>
      </c>
      <c r="C2329" t="s">
        <v>499</v>
      </c>
      <c r="D2329" t="s">
        <v>500</v>
      </c>
      <c r="E2329">
        <v>0.2</v>
      </c>
      <c r="F2329">
        <v>1</v>
      </c>
      <c r="G2329">
        <v>88</v>
      </c>
      <c r="H2329">
        <v>1</v>
      </c>
      <c r="I2329">
        <v>20</v>
      </c>
      <c r="J2329" s="168">
        <v>46315</v>
      </c>
      <c r="K2329" s="168">
        <v>46315</v>
      </c>
      <c r="L2329" s="168">
        <v>46283</v>
      </c>
      <c r="M2329" s="168">
        <v>46283</v>
      </c>
      <c r="N2329" t="s">
        <v>477</v>
      </c>
      <c r="O2329" t="s">
        <v>477</v>
      </c>
      <c r="P2329" s="168">
        <v>46231</v>
      </c>
      <c r="Q2329" s="168">
        <v>46231</v>
      </c>
      <c r="R2329" t="s">
        <v>477</v>
      </c>
      <c r="S2329" t="s">
        <v>477</v>
      </c>
      <c r="T2329">
        <v>6</v>
      </c>
      <c r="U2329" t="s">
        <v>1430</v>
      </c>
      <c r="V2329" t="s">
        <v>1413</v>
      </c>
      <c r="W2329">
        <v>5170128655</v>
      </c>
      <c r="X2329">
        <v>0</v>
      </c>
      <c r="Z2329" t="s">
        <v>492</v>
      </c>
      <c r="AB2329" t="s">
        <v>749</v>
      </c>
    </row>
    <row r="2330" spans="1:28" x14ac:dyDescent="0.25">
      <c r="A2330" t="s">
        <v>1429</v>
      </c>
      <c r="B2330" t="s">
        <v>502</v>
      </c>
      <c r="C2330" t="s">
        <v>503</v>
      </c>
      <c r="D2330" t="s">
        <v>504</v>
      </c>
      <c r="E2330">
        <v>0.1</v>
      </c>
      <c r="F2330">
        <v>1</v>
      </c>
      <c r="G2330">
        <v>88</v>
      </c>
      <c r="H2330">
        <v>0</v>
      </c>
      <c r="I2330">
        <v>0</v>
      </c>
      <c r="J2330" s="168">
        <v>46315</v>
      </c>
      <c r="K2330" s="168">
        <v>46315</v>
      </c>
      <c r="L2330" t="s">
        <v>477</v>
      </c>
      <c r="M2330" t="s">
        <v>477</v>
      </c>
      <c r="N2330" t="s">
        <v>477</v>
      </c>
      <c r="O2330" t="s">
        <v>477</v>
      </c>
      <c r="P2330" s="168">
        <v>46315</v>
      </c>
      <c r="Q2330" s="168">
        <v>46315</v>
      </c>
      <c r="R2330" t="s">
        <v>477</v>
      </c>
      <c r="S2330" t="s">
        <v>477</v>
      </c>
      <c r="T2330">
        <v>6</v>
      </c>
      <c r="U2330" t="s">
        <v>1430</v>
      </c>
      <c r="V2330" t="s">
        <v>1413</v>
      </c>
      <c r="W2330">
        <v>5170128656</v>
      </c>
      <c r="X2330">
        <v>0</v>
      </c>
      <c r="Z2330" t="s">
        <v>492</v>
      </c>
      <c r="AB2330" t="s">
        <v>501</v>
      </c>
    </row>
    <row r="2331" spans="1:28" x14ac:dyDescent="0.25">
      <c r="A2331" t="s">
        <v>1429</v>
      </c>
      <c r="B2331" t="s">
        <v>505</v>
      </c>
      <c r="C2331" t="s">
        <v>506</v>
      </c>
      <c r="D2331" t="s">
        <v>507</v>
      </c>
      <c r="E2331">
        <v>0.2</v>
      </c>
      <c r="F2331">
        <v>1</v>
      </c>
      <c r="G2331">
        <v>88</v>
      </c>
      <c r="H2331">
        <v>0</v>
      </c>
      <c r="I2331">
        <v>0</v>
      </c>
      <c r="J2331" s="168">
        <v>46322</v>
      </c>
      <c r="K2331" s="168">
        <v>46322</v>
      </c>
      <c r="L2331" t="s">
        <v>477</v>
      </c>
      <c r="M2331" t="s">
        <v>477</v>
      </c>
      <c r="N2331" t="s">
        <v>477</v>
      </c>
      <c r="O2331" t="s">
        <v>477</v>
      </c>
      <c r="P2331" s="168">
        <v>46322</v>
      </c>
      <c r="Q2331" s="168">
        <v>46322</v>
      </c>
      <c r="R2331" t="s">
        <v>477</v>
      </c>
      <c r="S2331" t="s">
        <v>477</v>
      </c>
      <c r="T2331">
        <v>6</v>
      </c>
      <c r="U2331" t="s">
        <v>1430</v>
      </c>
      <c r="V2331" t="s">
        <v>1413</v>
      </c>
      <c r="W2331">
        <v>5170128657</v>
      </c>
      <c r="X2331">
        <v>0</v>
      </c>
      <c r="Z2331" t="s">
        <v>480</v>
      </c>
      <c r="AB2331" t="s">
        <v>501</v>
      </c>
    </row>
    <row r="2332" spans="1:28" x14ac:dyDescent="0.25">
      <c r="A2332" t="s">
        <v>1431</v>
      </c>
      <c r="B2332" t="s">
        <v>474</v>
      </c>
      <c r="C2332" t="s">
        <v>475</v>
      </c>
      <c r="D2332" t="s">
        <v>476</v>
      </c>
      <c r="E2332">
        <v>0</v>
      </c>
      <c r="F2332">
        <v>1</v>
      </c>
      <c r="G2332">
        <v>88</v>
      </c>
      <c r="H2332">
        <v>1</v>
      </c>
      <c r="I2332">
        <v>0</v>
      </c>
      <c r="J2332" s="168">
        <v>46160</v>
      </c>
      <c r="K2332" s="168">
        <v>46160</v>
      </c>
      <c r="L2332" s="168">
        <v>46125</v>
      </c>
      <c r="M2332" s="168">
        <v>46125</v>
      </c>
      <c r="N2332" t="s">
        <v>477</v>
      </c>
      <c r="O2332" t="s">
        <v>477</v>
      </c>
      <c r="P2332" s="168">
        <v>46160</v>
      </c>
      <c r="Q2332" s="168">
        <v>46160</v>
      </c>
      <c r="R2332" t="s">
        <v>477</v>
      </c>
      <c r="S2332" t="s">
        <v>477</v>
      </c>
      <c r="T2332">
        <v>6</v>
      </c>
      <c r="U2332" t="s">
        <v>1432</v>
      </c>
      <c r="V2332" t="s">
        <v>1413</v>
      </c>
      <c r="W2332">
        <v>5170128658</v>
      </c>
      <c r="X2332">
        <v>0</v>
      </c>
      <c r="Z2332" t="s">
        <v>480</v>
      </c>
      <c r="AB2332" t="s">
        <v>765</v>
      </c>
    </row>
    <row r="2333" spans="1:28" x14ac:dyDescent="0.25">
      <c r="A2333" t="s">
        <v>1431</v>
      </c>
      <c r="B2333" t="s">
        <v>482</v>
      </c>
      <c r="C2333" t="s">
        <v>490</v>
      </c>
      <c r="D2333" t="s">
        <v>491</v>
      </c>
      <c r="E2333">
        <v>0</v>
      </c>
      <c r="F2333">
        <v>1</v>
      </c>
      <c r="G2333">
        <v>88</v>
      </c>
      <c r="H2333">
        <v>1</v>
      </c>
      <c r="I2333">
        <v>0</v>
      </c>
      <c r="J2333" s="168">
        <v>46164</v>
      </c>
      <c r="K2333" s="168">
        <v>46164</v>
      </c>
      <c r="L2333" s="168">
        <v>46133</v>
      </c>
      <c r="M2333" s="168">
        <v>46133</v>
      </c>
      <c r="N2333" t="s">
        <v>477</v>
      </c>
      <c r="O2333" t="s">
        <v>477</v>
      </c>
      <c r="P2333" s="168">
        <v>46164</v>
      </c>
      <c r="Q2333" s="168">
        <v>46164</v>
      </c>
      <c r="R2333" t="s">
        <v>477</v>
      </c>
      <c r="S2333" t="s">
        <v>477</v>
      </c>
      <c r="T2333">
        <v>6</v>
      </c>
      <c r="U2333" t="s">
        <v>1432</v>
      </c>
      <c r="V2333" t="s">
        <v>1413</v>
      </c>
      <c r="W2333">
        <v>5170128659</v>
      </c>
      <c r="X2333">
        <v>0</v>
      </c>
      <c r="Z2333" t="s">
        <v>492</v>
      </c>
      <c r="AB2333" t="s">
        <v>766</v>
      </c>
    </row>
    <row r="2334" spans="1:28" x14ac:dyDescent="0.25">
      <c r="A2334" t="s">
        <v>1431</v>
      </c>
      <c r="B2334" t="s">
        <v>494</v>
      </c>
      <c r="C2334" t="s">
        <v>495</v>
      </c>
      <c r="D2334" t="s">
        <v>496</v>
      </c>
      <c r="E2334">
        <v>0.5</v>
      </c>
      <c r="F2334">
        <v>1</v>
      </c>
      <c r="G2334">
        <v>88</v>
      </c>
      <c r="H2334">
        <v>1</v>
      </c>
      <c r="I2334">
        <v>50</v>
      </c>
      <c r="J2334" s="168">
        <v>46171</v>
      </c>
      <c r="K2334" s="168">
        <v>46171</v>
      </c>
      <c r="L2334" s="168">
        <v>46147</v>
      </c>
      <c r="M2334" s="168">
        <v>46147</v>
      </c>
      <c r="N2334" t="s">
        <v>477</v>
      </c>
      <c r="O2334" t="s">
        <v>477</v>
      </c>
      <c r="P2334" s="168">
        <v>46171</v>
      </c>
      <c r="Q2334" s="168">
        <v>46171</v>
      </c>
      <c r="R2334" t="s">
        <v>477</v>
      </c>
      <c r="S2334" t="s">
        <v>477</v>
      </c>
      <c r="T2334">
        <v>6</v>
      </c>
      <c r="U2334" t="s">
        <v>1432</v>
      </c>
      <c r="V2334" t="s">
        <v>1413</v>
      </c>
      <c r="W2334">
        <v>5170128660</v>
      </c>
      <c r="X2334">
        <v>0</v>
      </c>
      <c r="Z2334" t="s">
        <v>492</v>
      </c>
      <c r="AB2334" t="s">
        <v>1349</v>
      </c>
    </row>
    <row r="2335" spans="1:28" x14ac:dyDescent="0.25">
      <c r="A2335" t="s">
        <v>1431</v>
      </c>
      <c r="B2335" t="s">
        <v>498</v>
      </c>
      <c r="C2335" t="s">
        <v>499</v>
      </c>
      <c r="D2335" t="s">
        <v>500</v>
      </c>
      <c r="E2335">
        <v>0.2</v>
      </c>
      <c r="F2335">
        <v>1</v>
      </c>
      <c r="G2335">
        <v>88</v>
      </c>
      <c r="H2335">
        <v>1</v>
      </c>
      <c r="I2335">
        <v>20</v>
      </c>
      <c r="J2335" s="168">
        <v>46315</v>
      </c>
      <c r="K2335" s="168">
        <v>46315</v>
      </c>
      <c r="L2335" s="168">
        <v>46283</v>
      </c>
      <c r="M2335" s="168">
        <v>46283</v>
      </c>
      <c r="N2335" t="s">
        <v>477</v>
      </c>
      <c r="O2335" t="s">
        <v>477</v>
      </c>
      <c r="P2335" s="168">
        <v>46231</v>
      </c>
      <c r="Q2335" s="168">
        <v>46231</v>
      </c>
      <c r="R2335" t="s">
        <v>477</v>
      </c>
      <c r="S2335" t="s">
        <v>477</v>
      </c>
      <c r="T2335">
        <v>6</v>
      </c>
      <c r="U2335" t="s">
        <v>1432</v>
      </c>
      <c r="V2335" t="s">
        <v>1413</v>
      </c>
      <c r="W2335">
        <v>5170128661</v>
      </c>
      <c r="X2335">
        <v>0</v>
      </c>
      <c r="Z2335" t="s">
        <v>492</v>
      </c>
      <c r="AB2335" t="s">
        <v>749</v>
      </c>
    </row>
    <row r="2336" spans="1:28" x14ac:dyDescent="0.25">
      <c r="A2336" t="s">
        <v>1431</v>
      </c>
      <c r="B2336" t="s">
        <v>502</v>
      </c>
      <c r="C2336" t="s">
        <v>503</v>
      </c>
      <c r="D2336" t="s">
        <v>504</v>
      </c>
      <c r="E2336">
        <v>0.1</v>
      </c>
      <c r="F2336">
        <v>1</v>
      </c>
      <c r="G2336">
        <v>88</v>
      </c>
      <c r="H2336">
        <v>0</v>
      </c>
      <c r="I2336">
        <v>0</v>
      </c>
      <c r="J2336" s="168">
        <v>46315</v>
      </c>
      <c r="K2336" s="168">
        <v>46315</v>
      </c>
      <c r="L2336" t="s">
        <v>477</v>
      </c>
      <c r="M2336" t="s">
        <v>477</v>
      </c>
      <c r="N2336" t="s">
        <v>477</v>
      </c>
      <c r="O2336" t="s">
        <v>477</v>
      </c>
      <c r="P2336" s="168">
        <v>46315</v>
      </c>
      <c r="Q2336" s="168">
        <v>46315</v>
      </c>
      <c r="R2336" t="s">
        <v>477</v>
      </c>
      <c r="S2336" t="s">
        <v>477</v>
      </c>
      <c r="T2336">
        <v>6</v>
      </c>
      <c r="U2336" t="s">
        <v>1432</v>
      </c>
      <c r="V2336" t="s">
        <v>1413</v>
      </c>
      <c r="W2336">
        <v>5170128662</v>
      </c>
      <c r="X2336">
        <v>0</v>
      </c>
      <c r="Z2336" t="s">
        <v>492</v>
      </c>
      <c r="AB2336" t="s">
        <v>501</v>
      </c>
    </row>
    <row r="2337" spans="1:28" x14ac:dyDescent="0.25">
      <c r="A2337" t="s">
        <v>1431</v>
      </c>
      <c r="B2337" t="s">
        <v>505</v>
      </c>
      <c r="C2337" t="s">
        <v>506</v>
      </c>
      <c r="D2337" t="s">
        <v>507</v>
      </c>
      <c r="E2337">
        <v>0.2</v>
      </c>
      <c r="F2337">
        <v>1</v>
      </c>
      <c r="G2337">
        <v>88</v>
      </c>
      <c r="H2337">
        <v>0</v>
      </c>
      <c r="I2337">
        <v>0</v>
      </c>
      <c r="J2337" s="168">
        <v>46329</v>
      </c>
      <c r="K2337" s="168">
        <v>46329</v>
      </c>
      <c r="L2337" t="s">
        <v>477</v>
      </c>
      <c r="M2337" t="s">
        <v>477</v>
      </c>
      <c r="N2337" t="s">
        <v>477</v>
      </c>
      <c r="O2337" t="s">
        <v>477</v>
      </c>
      <c r="P2337" s="168">
        <v>46329</v>
      </c>
      <c r="Q2337" s="168">
        <v>46329</v>
      </c>
      <c r="R2337" t="s">
        <v>477</v>
      </c>
      <c r="S2337" t="s">
        <v>477</v>
      </c>
      <c r="T2337">
        <v>6</v>
      </c>
      <c r="U2337" t="s">
        <v>1432</v>
      </c>
      <c r="V2337" t="s">
        <v>1413</v>
      </c>
      <c r="W2337">
        <v>5170128663</v>
      </c>
      <c r="X2337">
        <v>0</v>
      </c>
      <c r="Z2337" t="s">
        <v>480</v>
      </c>
      <c r="AB2337" t="s">
        <v>501</v>
      </c>
    </row>
    <row r="2338" spans="1:28" x14ac:dyDescent="0.25">
      <c r="A2338" t="s">
        <v>1433</v>
      </c>
      <c r="B2338" t="s">
        <v>474</v>
      </c>
      <c r="C2338" t="s">
        <v>475</v>
      </c>
      <c r="D2338" t="s">
        <v>476</v>
      </c>
      <c r="E2338">
        <v>0</v>
      </c>
      <c r="F2338">
        <v>1</v>
      </c>
      <c r="G2338">
        <v>88</v>
      </c>
      <c r="H2338">
        <v>1</v>
      </c>
      <c r="I2338">
        <v>0</v>
      </c>
      <c r="J2338" s="168">
        <v>46153</v>
      </c>
      <c r="K2338" s="168">
        <v>46153</v>
      </c>
      <c r="L2338" s="168">
        <v>46153</v>
      </c>
      <c r="M2338" s="168">
        <v>46153</v>
      </c>
      <c r="N2338" t="s">
        <v>477</v>
      </c>
      <c r="O2338" t="s">
        <v>477</v>
      </c>
      <c r="P2338" s="168">
        <v>46153</v>
      </c>
      <c r="Q2338" s="168">
        <v>46153</v>
      </c>
      <c r="R2338" t="s">
        <v>477</v>
      </c>
      <c r="S2338" t="s">
        <v>477</v>
      </c>
      <c r="T2338">
        <v>6</v>
      </c>
      <c r="U2338" t="s">
        <v>1434</v>
      </c>
      <c r="V2338" t="s">
        <v>1413</v>
      </c>
      <c r="W2338">
        <v>5170128664</v>
      </c>
      <c r="X2338">
        <v>0</v>
      </c>
      <c r="Z2338" t="s">
        <v>480</v>
      </c>
      <c r="AB2338" t="s">
        <v>716</v>
      </c>
    </row>
    <row r="2339" spans="1:28" x14ac:dyDescent="0.25">
      <c r="A2339" t="s">
        <v>1433</v>
      </c>
      <c r="B2339" t="s">
        <v>482</v>
      </c>
      <c r="C2339" t="s">
        <v>490</v>
      </c>
      <c r="D2339" t="s">
        <v>491</v>
      </c>
      <c r="E2339">
        <v>0</v>
      </c>
      <c r="F2339">
        <v>1</v>
      </c>
      <c r="G2339">
        <v>88</v>
      </c>
      <c r="H2339">
        <v>1</v>
      </c>
      <c r="I2339">
        <v>0</v>
      </c>
      <c r="J2339" s="168">
        <v>46157</v>
      </c>
      <c r="K2339" s="168">
        <v>46157</v>
      </c>
      <c r="L2339" s="168">
        <v>46157</v>
      </c>
      <c r="M2339" s="168">
        <v>46157</v>
      </c>
      <c r="N2339" t="s">
        <v>477</v>
      </c>
      <c r="O2339" t="s">
        <v>477</v>
      </c>
      <c r="P2339" s="168">
        <v>46157</v>
      </c>
      <c r="Q2339" s="168">
        <v>46157</v>
      </c>
      <c r="R2339" t="s">
        <v>477</v>
      </c>
      <c r="S2339" t="s">
        <v>477</v>
      </c>
      <c r="T2339">
        <v>6</v>
      </c>
      <c r="U2339" t="s">
        <v>1434</v>
      </c>
      <c r="V2339" t="s">
        <v>1413</v>
      </c>
      <c r="W2339">
        <v>5170128665</v>
      </c>
      <c r="X2339">
        <v>0</v>
      </c>
      <c r="Z2339" t="s">
        <v>492</v>
      </c>
      <c r="AB2339" t="s">
        <v>761</v>
      </c>
    </row>
    <row r="2340" spans="1:28" x14ac:dyDescent="0.25">
      <c r="A2340" t="s">
        <v>1433</v>
      </c>
      <c r="B2340" t="s">
        <v>494</v>
      </c>
      <c r="C2340" t="s">
        <v>495</v>
      </c>
      <c r="D2340" t="s">
        <v>496</v>
      </c>
      <c r="E2340">
        <v>0.5</v>
      </c>
      <c r="F2340">
        <v>1</v>
      </c>
      <c r="G2340">
        <v>88</v>
      </c>
      <c r="H2340">
        <v>1</v>
      </c>
      <c r="I2340">
        <v>50</v>
      </c>
      <c r="J2340" s="168">
        <v>46164</v>
      </c>
      <c r="K2340" s="168">
        <v>46164</v>
      </c>
      <c r="L2340" s="168">
        <v>46164</v>
      </c>
      <c r="M2340" s="168">
        <v>46164</v>
      </c>
      <c r="N2340" t="s">
        <v>477</v>
      </c>
      <c r="O2340" t="s">
        <v>477</v>
      </c>
      <c r="P2340" s="168">
        <v>46164</v>
      </c>
      <c r="Q2340" s="168">
        <v>46164</v>
      </c>
      <c r="R2340" t="s">
        <v>477</v>
      </c>
      <c r="S2340" t="s">
        <v>477</v>
      </c>
      <c r="T2340">
        <v>6</v>
      </c>
      <c r="U2340" t="s">
        <v>1434</v>
      </c>
      <c r="V2340" t="s">
        <v>1413</v>
      </c>
      <c r="W2340">
        <v>5170128666</v>
      </c>
      <c r="X2340">
        <v>0</v>
      </c>
      <c r="Z2340" t="s">
        <v>492</v>
      </c>
      <c r="AB2340" t="s">
        <v>802</v>
      </c>
    </row>
    <row r="2341" spans="1:28" x14ac:dyDescent="0.25">
      <c r="A2341" t="s">
        <v>1433</v>
      </c>
      <c r="B2341" t="s">
        <v>498</v>
      </c>
      <c r="C2341" t="s">
        <v>499</v>
      </c>
      <c r="D2341" t="s">
        <v>500</v>
      </c>
      <c r="E2341">
        <v>0.2</v>
      </c>
      <c r="F2341">
        <v>1</v>
      </c>
      <c r="G2341">
        <v>88</v>
      </c>
      <c r="H2341">
        <v>0</v>
      </c>
      <c r="I2341">
        <v>0</v>
      </c>
      <c r="J2341" s="168">
        <v>46286</v>
      </c>
      <c r="K2341" s="168">
        <v>46286</v>
      </c>
      <c r="L2341" t="s">
        <v>477</v>
      </c>
      <c r="M2341" t="s">
        <v>477</v>
      </c>
      <c r="N2341" t="s">
        <v>477</v>
      </c>
      <c r="O2341" t="s">
        <v>477</v>
      </c>
      <c r="P2341" s="168">
        <v>46189</v>
      </c>
      <c r="Q2341" s="168">
        <v>46189</v>
      </c>
      <c r="R2341" t="s">
        <v>477</v>
      </c>
      <c r="S2341" t="s">
        <v>477</v>
      </c>
      <c r="T2341">
        <v>6</v>
      </c>
      <c r="U2341" t="s">
        <v>1434</v>
      </c>
      <c r="V2341" t="s">
        <v>1413</v>
      </c>
      <c r="W2341">
        <v>5170128667</v>
      </c>
      <c r="X2341">
        <v>0</v>
      </c>
      <c r="Z2341" t="s">
        <v>492</v>
      </c>
      <c r="AB2341" t="s">
        <v>501</v>
      </c>
    </row>
    <row r="2342" spans="1:28" x14ac:dyDescent="0.25">
      <c r="A2342" t="s">
        <v>1433</v>
      </c>
      <c r="B2342" t="s">
        <v>502</v>
      </c>
      <c r="C2342" t="s">
        <v>503</v>
      </c>
      <c r="D2342" t="s">
        <v>504</v>
      </c>
      <c r="E2342">
        <v>0.1</v>
      </c>
      <c r="F2342">
        <v>1</v>
      </c>
      <c r="G2342">
        <v>88</v>
      </c>
      <c r="H2342">
        <v>0</v>
      </c>
      <c r="I2342">
        <v>0</v>
      </c>
      <c r="J2342" s="168">
        <v>46286</v>
      </c>
      <c r="K2342" s="168">
        <v>46286</v>
      </c>
      <c r="L2342" t="s">
        <v>477</v>
      </c>
      <c r="M2342" t="s">
        <v>477</v>
      </c>
      <c r="N2342" t="s">
        <v>477</v>
      </c>
      <c r="O2342" t="s">
        <v>477</v>
      </c>
      <c r="P2342" s="168">
        <v>46286</v>
      </c>
      <c r="Q2342" s="168">
        <v>46286</v>
      </c>
      <c r="R2342" t="s">
        <v>477</v>
      </c>
      <c r="S2342" t="s">
        <v>477</v>
      </c>
      <c r="T2342">
        <v>6</v>
      </c>
      <c r="U2342" t="s">
        <v>1434</v>
      </c>
      <c r="V2342" t="s">
        <v>1413</v>
      </c>
      <c r="W2342">
        <v>5170128668</v>
      </c>
      <c r="X2342">
        <v>0</v>
      </c>
      <c r="Z2342" t="s">
        <v>492</v>
      </c>
      <c r="AB2342" t="s">
        <v>501</v>
      </c>
    </row>
    <row r="2343" spans="1:28" x14ac:dyDescent="0.25">
      <c r="A2343" t="s">
        <v>1433</v>
      </c>
      <c r="B2343" t="s">
        <v>505</v>
      </c>
      <c r="C2343" t="s">
        <v>506</v>
      </c>
      <c r="D2343" t="s">
        <v>507</v>
      </c>
      <c r="E2343">
        <v>0.2</v>
      </c>
      <c r="F2343">
        <v>1</v>
      </c>
      <c r="G2343">
        <v>88</v>
      </c>
      <c r="H2343">
        <v>0</v>
      </c>
      <c r="I2343">
        <v>0</v>
      </c>
      <c r="J2343" s="168">
        <v>46300</v>
      </c>
      <c r="K2343" s="168">
        <v>46300</v>
      </c>
      <c r="L2343" t="s">
        <v>477</v>
      </c>
      <c r="M2343" t="s">
        <v>477</v>
      </c>
      <c r="N2343" t="s">
        <v>477</v>
      </c>
      <c r="O2343" t="s">
        <v>477</v>
      </c>
      <c r="P2343" s="168">
        <v>46300</v>
      </c>
      <c r="Q2343" s="168">
        <v>46300</v>
      </c>
      <c r="R2343" t="s">
        <v>477</v>
      </c>
      <c r="S2343" t="s">
        <v>477</v>
      </c>
      <c r="T2343">
        <v>6</v>
      </c>
      <c r="U2343" t="s">
        <v>1434</v>
      </c>
      <c r="V2343" t="s">
        <v>1413</v>
      </c>
      <c r="W2343">
        <v>5170128669</v>
      </c>
      <c r="X2343">
        <v>0</v>
      </c>
      <c r="Z2343" t="s">
        <v>480</v>
      </c>
      <c r="AB2343" t="s">
        <v>501</v>
      </c>
    </row>
    <row r="2344" spans="1:28" x14ac:dyDescent="0.25">
      <c r="A2344" t="s">
        <v>1435</v>
      </c>
      <c r="B2344" t="s">
        <v>474</v>
      </c>
      <c r="C2344" t="s">
        <v>475</v>
      </c>
      <c r="D2344" t="s">
        <v>476</v>
      </c>
      <c r="E2344">
        <v>0</v>
      </c>
      <c r="F2344">
        <v>1</v>
      </c>
      <c r="G2344">
        <v>102</v>
      </c>
      <c r="H2344">
        <v>1</v>
      </c>
      <c r="I2344">
        <v>0</v>
      </c>
      <c r="J2344" s="168">
        <v>46163</v>
      </c>
      <c r="K2344" s="168">
        <v>46163</v>
      </c>
      <c r="L2344" s="168">
        <v>46146</v>
      </c>
      <c r="M2344" s="168">
        <v>46146</v>
      </c>
      <c r="N2344" t="s">
        <v>477</v>
      </c>
      <c r="O2344" t="s">
        <v>477</v>
      </c>
      <c r="P2344" s="168">
        <v>46163</v>
      </c>
      <c r="Q2344" s="168">
        <v>46163</v>
      </c>
      <c r="R2344" t="s">
        <v>477</v>
      </c>
      <c r="S2344" t="s">
        <v>477</v>
      </c>
      <c r="T2344">
        <v>6</v>
      </c>
      <c r="U2344" t="s">
        <v>1436</v>
      </c>
      <c r="V2344" t="s">
        <v>1413</v>
      </c>
      <c r="W2344">
        <v>5170128670</v>
      </c>
      <c r="X2344">
        <v>0</v>
      </c>
      <c r="Z2344" t="s">
        <v>480</v>
      </c>
      <c r="AB2344" t="s">
        <v>715</v>
      </c>
    </row>
    <row r="2345" spans="1:28" x14ac:dyDescent="0.25">
      <c r="A2345" t="s">
        <v>1435</v>
      </c>
      <c r="B2345" t="s">
        <v>482</v>
      </c>
      <c r="C2345" t="s">
        <v>490</v>
      </c>
      <c r="D2345" t="s">
        <v>491</v>
      </c>
      <c r="E2345">
        <v>0</v>
      </c>
      <c r="F2345">
        <v>1</v>
      </c>
      <c r="G2345">
        <v>102</v>
      </c>
      <c r="H2345">
        <v>1</v>
      </c>
      <c r="I2345">
        <v>0</v>
      </c>
      <c r="J2345" s="168">
        <v>46171</v>
      </c>
      <c r="K2345" s="168">
        <v>46171</v>
      </c>
      <c r="L2345" s="168">
        <v>46153</v>
      </c>
      <c r="M2345" s="168">
        <v>46153</v>
      </c>
      <c r="N2345" t="s">
        <v>477</v>
      </c>
      <c r="O2345" t="s">
        <v>477</v>
      </c>
      <c r="P2345" s="168">
        <v>46171</v>
      </c>
      <c r="Q2345" s="168">
        <v>46171</v>
      </c>
      <c r="R2345" t="s">
        <v>477</v>
      </c>
      <c r="S2345" t="s">
        <v>477</v>
      </c>
      <c r="T2345">
        <v>6</v>
      </c>
      <c r="U2345" t="s">
        <v>1436</v>
      </c>
      <c r="V2345" t="s">
        <v>1413</v>
      </c>
      <c r="W2345">
        <v>5170128671</v>
      </c>
      <c r="X2345">
        <v>0</v>
      </c>
      <c r="Z2345" t="s">
        <v>492</v>
      </c>
      <c r="AB2345" t="s">
        <v>716</v>
      </c>
    </row>
    <row r="2346" spans="1:28" x14ac:dyDescent="0.25">
      <c r="A2346" t="s">
        <v>1435</v>
      </c>
      <c r="B2346" t="s">
        <v>494</v>
      </c>
      <c r="C2346" t="s">
        <v>495</v>
      </c>
      <c r="D2346" t="s">
        <v>496</v>
      </c>
      <c r="E2346">
        <v>0.5</v>
      </c>
      <c r="F2346">
        <v>1</v>
      </c>
      <c r="G2346">
        <v>102</v>
      </c>
      <c r="H2346">
        <v>1</v>
      </c>
      <c r="I2346">
        <v>50</v>
      </c>
      <c r="J2346" s="168">
        <v>46178</v>
      </c>
      <c r="K2346" s="168">
        <v>46178</v>
      </c>
      <c r="L2346" s="168">
        <v>46156</v>
      </c>
      <c r="M2346" s="168">
        <v>46156</v>
      </c>
      <c r="N2346" t="s">
        <v>477</v>
      </c>
      <c r="O2346" t="s">
        <v>477</v>
      </c>
      <c r="P2346" s="168">
        <v>46178</v>
      </c>
      <c r="Q2346" s="168">
        <v>46178</v>
      </c>
      <c r="R2346" t="s">
        <v>477</v>
      </c>
      <c r="S2346" t="s">
        <v>477</v>
      </c>
      <c r="T2346">
        <v>6</v>
      </c>
      <c r="U2346" t="s">
        <v>1436</v>
      </c>
      <c r="V2346" t="s">
        <v>1413</v>
      </c>
      <c r="W2346">
        <v>5170128672</v>
      </c>
      <c r="X2346">
        <v>0</v>
      </c>
      <c r="Z2346" t="s">
        <v>492</v>
      </c>
      <c r="AB2346" t="s">
        <v>1187</v>
      </c>
    </row>
    <row r="2347" spans="1:28" x14ac:dyDescent="0.25">
      <c r="A2347" t="s">
        <v>1435</v>
      </c>
      <c r="B2347" t="s">
        <v>498</v>
      </c>
      <c r="C2347" t="s">
        <v>499</v>
      </c>
      <c r="D2347" t="s">
        <v>500</v>
      </c>
      <c r="E2347">
        <v>0.2</v>
      </c>
      <c r="F2347">
        <v>1</v>
      </c>
      <c r="G2347">
        <v>102</v>
      </c>
      <c r="H2347">
        <v>1</v>
      </c>
      <c r="I2347">
        <v>20</v>
      </c>
      <c r="J2347" s="168">
        <v>46325</v>
      </c>
      <c r="K2347" s="168">
        <v>46325</v>
      </c>
      <c r="L2347" s="168">
        <v>46262</v>
      </c>
      <c r="M2347" s="168">
        <v>46262</v>
      </c>
      <c r="N2347" t="s">
        <v>477</v>
      </c>
      <c r="O2347" t="s">
        <v>477</v>
      </c>
      <c r="P2347" s="168">
        <v>46241</v>
      </c>
      <c r="Q2347" s="168">
        <v>46241</v>
      </c>
      <c r="R2347" t="s">
        <v>477</v>
      </c>
      <c r="S2347" t="s">
        <v>477</v>
      </c>
      <c r="T2347">
        <v>6</v>
      </c>
      <c r="U2347" t="s">
        <v>1436</v>
      </c>
      <c r="V2347" t="s">
        <v>1413</v>
      </c>
      <c r="W2347">
        <v>5170128673</v>
      </c>
      <c r="X2347">
        <v>0</v>
      </c>
      <c r="Z2347" t="s">
        <v>492</v>
      </c>
      <c r="AB2347" t="s">
        <v>636</v>
      </c>
    </row>
    <row r="2348" spans="1:28" x14ac:dyDescent="0.25">
      <c r="A2348" t="s">
        <v>1435</v>
      </c>
      <c r="B2348" t="s">
        <v>502</v>
      </c>
      <c r="C2348" t="s">
        <v>503</v>
      </c>
      <c r="D2348" t="s">
        <v>504</v>
      </c>
      <c r="E2348">
        <v>0.1</v>
      </c>
      <c r="F2348">
        <v>1</v>
      </c>
      <c r="G2348">
        <v>102</v>
      </c>
      <c r="H2348">
        <v>1</v>
      </c>
      <c r="I2348">
        <v>10</v>
      </c>
      <c r="J2348" s="168">
        <v>46325</v>
      </c>
      <c r="K2348" s="168">
        <v>46325</v>
      </c>
      <c r="L2348" s="168">
        <v>46262</v>
      </c>
      <c r="M2348" s="168">
        <v>46262</v>
      </c>
      <c r="N2348" t="s">
        <v>477</v>
      </c>
      <c r="O2348" t="s">
        <v>477</v>
      </c>
      <c r="P2348" s="168">
        <v>46325</v>
      </c>
      <c r="Q2348" s="168">
        <v>46325</v>
      </c>
      <c r="R2348" t="s">
        <v>477</v>
      </c>
      <c r="S2348" t="s">
        <v>477</v>
      </c>
      <c r="T2348">
        <v>6</v>
      </c>
      <c r="U2348" t="s">
        <v>1436</v>
      </c>
      <c r="V2348" t="s">
        <v>1413</v>
      </c>
      <c r="W2348">
        <v>5170128674</v>
      </c>
      <c r="X2348">
        <v>0</v>
      </c>
      <c r="Z2348" t="s">
        <v>492</v>
      </c>
      <c r="AB2348" t="s">
        <v>636</v>
      </c>
    </row>
    <row r="2349" spans="1:28" x14ac:dyDescent="0.25">
      <c r="A2349" t="s">
        <v>1435</v>
      </c>
      <c r="B2349" t="s">
        <v>505</v>
      </c>
      <c r="C2349" t="s">
        <v>506</v>
      </c>
      <c r="D2349" t="s">
        <v>507</v>
      </c>
      <c r="E2349">
        <v>0.2</v>
      </c>
      <c r="F2349">
        <v>1</v>
      </c>
      <c r="G2349">
        <v>102</v>
      </c>
      <c r="H2349">
        <v>1</v>
      </c>
      <c r="I2349">
        <v>20</v>
      </c>
      <c r="J2349" s="168">
        <v>46339</v>
      </c>
      <c r="K2349" s="168">
        <v>46339</v>
      </c>
      <c r="L2349" s="168">
        <v>46279</v>
      </c>
      <c r="M2349" s="168">
        <v>46279</v>
      </c>
      <c r="N2349" t="s">
        <v>477</v>
      </c>
      <c r="O2349" t="s">
        <v>477</v>
      </c>
      <c r="P2349" s="168">
        <v>46339</v>
      </c>
      <c r="Q2349" s="168">
        <v>46339</v>
      </c>
      <c r="R2349" t="s">
        <v>477</v>
      </c>
      <c r="S2349" t="s">
        <v>477</v>
      </c>
      <c r="T2349">
        <v>6</v>
      </c>
      <c r="U2349" t="s">
        <v>1436</v>
      </c>
      <c r="V2349" t="s">
        <v>1413</v>
      </c>
      <c r="W2349">
        <v>5170128675</v>
      </c>
      <c r="X2349">
        <v>0</v>
      </c>
      <c r="Z2349" t="s">
        <v>480</v>
      </c>
      <c r="AB2349" t="s">
        <v>539</v>
      </c>
    </row>
    <row r="2350" spans="1:28" x14ac:dyDescent="0.25">
      <c r="A2350" t="s">
        <v>1437</v>
      </c>
      <c r="B2350" t="s">
        <v>474</v>
      </c>
      <c r="C2350" t="s">
        <v>475</v>
      </c>
      <c r="D2350" t="s">
        <v>476</v>
      </c>
      <c r="E2350">
        <v>0</v>
      </c>
      <c r="F2350">
        <v>1</v>
      </c>
      <c r="G2350">
        <v>102</v>
      </c>
      <c r="H2350">
        <v>1</v>
      </c>
      <c r="I2350">
        <v>0</v>
      </c>
      <c r="J2350" s="168">
        <v>46163</v>
      </c>
      <c r="K2350" s="168">
        <v>46163</v>
      </c>
      <c r="L2350" s="168">
        <v>46146</v>
      </c>
      <c r="M2350" s="168">
        <v>46146</v>
      </c>
      <c r="N2350" t="s">
        <v>477</v>
      </c>
      <c r="O2350" t="s">
        <v>477</v>
      </c>
      <c r="P2350" s="168">
        <v>46163</v>
      </c>
      <c r="Q2350" s="168">
        <v>46163</v>
      </c>
      <c r="R2350" t="s">
        <v>477</v>
      </c>
      <c r="S2350" t="s">
        <v>477</v>
      </c>
      <c r="T2350">
        <v>6</v>
      </c>
      <c r="U2350" t="s">
        <v>1438</v>
      </c>
      <c r="V2350" t="s">
        <v>1413</v>
      </c>
      <c r="W2350">
        <v>5170128676</v>
      </c>
      <c r="X2350">
        <v>0</v>
      </c>
      <c r="Z2350" t="s">
        <v>480</v>
      </c>
      <c r="AB2350" t="s">
        <v>715</v>
      </c>
    </row>
    <row r="2351" spans="1:28" x14ac:dyDescent="0.25">
      <c r="A2351" t="s">
        <v>1437</v>
      </c>
      <c r="B2351" t="s">
        <v>482</v>
      </c>
      <c r="C2351" t="s">
        <v>490</v>
      </c>
      <c r="D2351" t="s">
        <v>491</v>
      </c>
      <c r="E2351">
        <v>0</v>
      </c>
      <c r="F2351">
        <v>1</v>
      </c>
      <c r="G2351">
        <v>102</v>
      </c>
      <c r="H2351">
        <v>1</v>
      </c>
      <c r="I2351">
        <v>0</v>
      </c>
      <c r="J2351" s="168">
        <v>46171</v>
      </c>
      <c r="K2351" s="168">
        <v>46171</v>
      </c>
      <c r="L2351" s="168">
        <v>46153</v>
      </c>
      <c r="M2351" s="168">
        <v>46153</v>
      </c>
      <c r="N2351" t="s">
        <v>477</v>
      </c>
      <c r="O2351" t="s">
        <v>477</v>
      </c>
      <c r="P2351" s="168">
        <v>46171</v>
      </c>
      <c r="Q2351" s="168">
        <v>46171</v>
      </c>
      <c r="R2351" t="s">
        <v>477</v>
      </c>
      <c r="S2351" t="s">
        <v>477</v>
      </c>
      <c r="T2351">
        <v>6</v>
      </c>
      <c r="U2351" t="s">
        <v>1438</v>
      </c>
      <c r="V2351" t="s">
        <v>1413</v>
      </c>
      <c r="W2351">
        <v>5170128677</v>
      </c>
      <c r="X2351">
        <v>0</v>
      </c>
      <c r="Z2351" t="s">
        <v>492</v>
      </c>
      <c r="AB2351" t="s">
        <v>716</v>
      </c>
    </row>
    <row r="2352" spans="1:28" x14ac:dyDescent="0.25">
      <c r="A2352" t="s">
        <v>1437</v>
      </c>
      <c r="B2352" t="s">
        <v>494</v>
      </c>
      <c r="C2352" t="s">
        <v>495</v>
      </c>
      <c r="D2352" t="s">
        <v>496</v>
      </c>
      <c r="E2352">
        <v>0.5</v>
      </c>
      <c r="F2352">
        <v>1</v>
      </c>
      <c r="G2352">
        <v>102</v>
      </c>
      <c r="H2352">
        <v>1</v>
      </c>
      <c r="I2352">
        <v>50</v>
      </c>
      <c r="J2352" s="168">
        <v>46178</v>
      </c>
      <c r="K2352" s="168">
        <v>46178</v>
      </c>
      <c r="L2352" s="168">
        <v>46156</v>
      </c>
      <c r="M2352" s="168">
        <v>46156</v>
      </c>
      <c r="N2352" t="s">
        <v>477</v>
      </c>
      <c r="O2352" t="s">
        <v>477</v>
      </c>
      <c r="P2352" s="168">
        <v>46178</v>
      </c>
      <c r="Q2352" s="168">
        <v>46178</v>
      </c>
      <c r="R2352" t="s">
        <v>477</v>
      </c>
      <c r="S2352" t="s">
        <v>477</v>
      </c>
      <c r="T2352">
        <v>6</v>
      </c>
      <c r="U2352" t="s">
        <v>1438</v>
      </c>
      <c r="V2352" t="s">
        <v>1413</v>
      </c>
      <c r="W2352">
        <v>5170128678</v>
      </c>
      <c r="X2352">
        <v>0</v>
      </c>
      <c r="Z2352" t="s">
        <v>492</v>
      </c>
      <c r="AB2352" t="s">
        <v>1187</v>
      </c>
    </row>
    <row r="2353" spans="1:28" x14ac:dyDescent="0.25">
      <c r="A2353" t="s">
        <v>1437</v>
      </c>
      <c r="B2353" t="s">
        <v>498</v>
      </c>
      <c r="C2353" t="s">
        <v>499</v>
      </c>
      <c r="D2353" t="s">
        <v>500</v>
      </c>
      <c r="E2353">
        <v>0.2</v>
      </c>
      <c r="F2353">
        <v>1</v>
      </c>
      <c r="G2353">
        <v>102</v>
      </c>
      <c r="H2353">
        <v>1</v>
      </c>
      <c r="I2353">
        <v>20</v>
      </c>
      <c r="J2353" s="168">
        <v>46325</v>
      </c>
      <c r="K2353" s="168">
        <v>46325</v>
      </c>
      <c r="L2353" s="168">
        <v>46262</v>
      </c>
      <c r="M2353" s="168">
        <v>46262</v>
      </c>
      <c r="N2353" t="s">
        <v>477</v>
      </c>
      <c r="O2353" t="s">
        <v>477</v>
      </c>
      <c r="P2353" s="168">
        <v>46241</v>
      </c>
      <c r="Q2353" s="168">
        <v>46241</v>
      </c>
      <c r="R2353" t="s">
        <v>477</v>
      </c>
      <c r="S2353" t="s">
        <v>477</v>
      </c>
      <c r="T2353">
        <v>6</v>
      </c>
      <c r="U2353" t="s">
        <v>1438</v>
      </c>
      <c r="V2353" t="s">
        <v>1413</v>
      </c>
      <c r="W2353">
        <v>5170128679</v>
      </c>
      <c r="X2353">
        <v>0</v>
      </c>
      <c r="Z2353" t="s">
        <v>492</v>
      </c>
      <c r="AB2353" t="s">
        <v>636</v>
      </c>
    </row>
    <row r="2354" spans="1:28" x14ac:dyDescent="0.25">
      <c r="A2354" t="s">
        <v>1437</v>
      </c>
      <c r="B2354" t="s">
        <v>502</v>
      </c>
      <c r="C2354" t="s">
        <v>503</v>
      </c>
      <c r="D2354" t="s">
        <v>504</v>
      </c>
      <c r="E2354">
        <v>0.1</v>
      </c>
      <c r="F2354">
        <v>1</v>
      </c>
      <c r="G2354">
        <v>102</v>
      </c>
      <c r="H2354">
        <v>1</v>
      </c>
      <c r="I2354">
        <v>10</v>
      </c>
      <c r="J2354" s="168">
        <v>46325</v>
      </c>
      <c r="K2354" s="168">
        <v>46325</v>
      </c>
      <c r="L2354" s="168">
        <v>46262</v>
      </c>
      <c r="M2354" s="168">
        <v>46262</v>
      </c>
      <c r="N2354" t="s">
        <v>477</v>
      </c>
      <c r="O2354" t="s">
        <v>477</v>
      </c>
      <c r="P2354" s="168">
        <v>46325</v>
      </c>
      <c r="Q2354" s="168">
        <v>46325</v>
      </c>
      <c r="R2354" t="s">
        <v>477</v>
      </c>
      <c r="S2354" t="s">
        <v>477</v>
      </c>
      <c r="T2354">
        <v>6</v>
      </c>
      <c r="U2354" t="s">
        <v>1438</v>
      </c>
      <c r="V2354" t="s">
        <v>1413</v>
      </c>
      <c r="W2354">
        <v>5170128680</v>
      </c>
      <c r="X2354">
        <v>0</v>
      </c>
      <c r="Z2354" t="s">
        <v>492</v>
      </c>
      <c r="AB2354" t="s">
        <v>636</v>
      </c>
    </row>
    <row r="2355" spans="1:28" x14ac:dyDescent="0.25">
      <c r="A2355" t="s">
        <v>1437</v>
      </c>
      <c r="B2355" t="s">
        <v>505</v>
      </c>
      <c r="C2355" t="s">
        <v>506</v>
      </c>
      <c r="D2355" t="s">
        <v>507</v>
      </c>
      <c r="E2355">
        <v>0.2</v>
      </c>
      <c r="F2355">
        <v>1</v>
      </c>
      <c r="G2355">
        <v>102</v>
      </c>
      <c r="H2355">
        <v>1</v>
      </c>
      <c r="I2355">
        <v>20</v>
      </c>
      <c r="J2355" s="168">
        <v>46339</v>
      </c>
      <c r="K2355" s="168">
        <v>46339</v>
      </c>
      <c r="L2355" s="168">
        <v>46279</v>
      </c>
      <c r="M2355" s="168">
        <v>46279</v>
      </c>
      <c r="N2355" t="s">
        <v>477</v>
      </c>
      <c r="O2355" t="s">
        <v>477</v>
      </c>
      <c r="P2355" s="168">
        <v>46339</v>
      </c>
      <c r="Q2355" s="168">
        <v>46339</v>
      </c>
      <c r="R2355" t="s">
        <v>477</v>
      </c>
      <c r="S2355" t="s">
        <v>477</v>
      </c>
      <c r="T2355">
        <v>6</v>
      </c>
      <c r="U2355" t="s">
        <v>1438</v>
      </c>
      <c r="V2355" t="s">
        <v>1413</v>
      </c>
      <c r="W2355">
        <v>5170128681</v>
      </c>
      <c r="X2355">
        <v>0</v>
      </c>
      <c r="Z2355" t="s">
        <v>480</v>
      </c>
      <c r="AB2355" t="s">
        <v>539</v>
      </c>
    </row>
    <row r="2356" spans="1:28" x14ac:dyDescent="0.25">
      <c r="A2356" t="s">
        <v>1439</v>
      </c>
      <c r="B2356" t="s">
        <v>474</v>
      </c>
      <c r="C2356" t="s">
        <v>475</v>
      </c>
      <c r="D2356" t="s">
        <v>476</v>
      </c>
      <c r="E2356">
        <v>0</v>
      </c>
      <c r="F2356">
        <v>1</v>
      </c>
      <c r="G2356">
        <v>102</v>
      </c>
      <c r="H2356">
        <v>1</v>
      </c>
      <c r="I2356">
        <v>0</v>
      </c>
      <c r="J2356" s="168">
        <v>46163</v>
      </c>
      <c r="K2356" s="168">
        <v>46163</v>
      </c>
      <c r="L2356" s="168">
        <v>46146</v>
      </c>
      <c r="M2356" s="168">
        <v>46146</v>
      </c>
      <c r="N2356" t="s">
        <v>477</v>
      </c>
      <c r="O2356" t="s">
        <v>477</v>
      </c>
      <c r="P2356" s="168">
        <v>46163</v>
      </c>
      <c r="Q2356" s="168">
        <v>46163</v>
      </c>
      <c r="R2356" t="s">
        <v>477</v>
      </c>
      <c r="S2356" t="s">
        <v>477</v>
      </c>
      <c r="T2356">
        <v>6</v>
      </c>
      <c r="U2356" t="s">
        <v>1440</v>
      </c>
      <c r="V2356" t="s">
        <v>1413</v>
      </c>
      <c r="W2356">
        <v>5170128682</v>
      </c>
      <c r="X2356">
        <v>0</v>
      </c>
      <c r="Z2356" t="s">
        <v>480</v>
      </c>
      <c r="AB2356" t="s">
        <v>715</v>
      </c>
    </row>
    <row r="2357" spans="1:28" x14ac:dyDescent="0.25">
      <c r="A2357" t="s">
        <v>1439</v>
      </c>
      <c r="B2357" t="s">
        <v>482</v>
      </c>
      <c r="C2357" t="s">
        <v>490</v>
      </c>
      <c r="D2357" t="s">
        <v>491</v>
      </c>
      <c r="E2357">
        <v>0</v>
      </c>
      <c r="F2357">
        <v>1</v>
      </c>
      <c r="G2357">
        <v>102</v>
      </c>
      <c r="H2357">
        <v>1</v>
      </c>
      <c r="I2357">
        <v>0</v>
      </c>
      <c r="J2357" s="168">
        <v>46171</v>
      </c>
      <c r="K2357" s="168">
        <v>46171</v>
      </c>
      <c r="L2357" s="168">
        <v>46153</v>
      </c>
      <c r="M2357" s="168">
        <v>46153</v>
      </c>
      <c r="N2357" t="s">
        <v>477</v>
      </c>
      <c r="O2357" t="s">
        <v>477</v>
      </c>
      <c r="P2357" s="168">
        <v>46171</v>
      </c>
      <c r="Q2357" s="168">
        <v>46171</v>
      </c>
      <c r="R2357" t="s">
        <v>477</v>
      </c>
      <c r="S2357" t="s">
        <v>477</v>
      </c>
      <c r="T2357">
        <v>6</v>
      </c>
      <c r="U2357" t="s">
        <v>1440</v>
      </c>
      <c r="V2357" t="s">
        <v>1413</v>
      </c>
      <c r="W2357">
        <v>5170128683</v>
      </c>
      <c r="X2357">
        <v>0</v>
      </c>
      <c r="Z2357" t="s">
        <v>492</v>
      </c>
      <c r="AB2357" t="s">
        <v>716</v>
      </c>
    </row>
    <row r="2358" spans="1:28" x14ac:dyDescent="0.25">
      <c r="A2358" t="s">
        <v>1439</v>
      </c>
      <c r="B2358" t="s">
        <v>494</v>
      </c>
      <c r="C2358" t="s">
        <v>495</v>
      </c>
      <c r="D2358" t="s">
        <v>496</v>
      </c>
      <c r="E2358">
        <v>0.5</v>
      </c>
      <c r="F2358">
        <v>1</v>
      </c>
      <c r="G2358">
        <v>102</v>
      </c>
      <c r="H2358">
        <v>1</v>
      </c>
      <c r="I2358">
        <v>50</v>
      </c>
      <c r="J2358" s="168">
        <v>46178</v>
      </c>
      <c r="K2358" s="168">
        <v>46178</v>
      </c>
      <c r="L2358" s="168">
        <v>46156</v>
      </c>
      <c r="M2358" s="168">
        <v>46156</v>
      </c>
      <c r="N2358" t="s">
        <v>477</v>
      </c>
      <c r="O2358" t="s">
        <v>477</v>
      </c>
      <c r="P2358" s="168">
        <v>46178</v>
      </c>
      <c r="Q2358" s="168">
        <v>46178</v>
      </c>
      <c r="R2358" t="s">
        <v>477</v>
      </c>
      <c r="S2358" t="s">
        <v>477</v>
      </c>
      <c r="T2358">
        <v>6</v>
      </c>
      <c r="U2358" t="s">
        <v>1440</v>
      </c>
      <c r="V2358" t="s">
        <v>1413</v>
      </c>
      <c r="W2358">
        <v>5170128684</v>
      </c>
      <c r="X2358">
        <v>0</v>
      </c>
      <c r="Z2358" t="s">
        <v>492</v>
      </c>
      <c r="AB2358" t="s">
        <v>1187</v>
      </c>
    </row>
    <row r="2359" spans="1:28" x14ac:dyDescent="0.25">
      <c r="A2359" t="s">
        <v>1439</v>
      </c>
      <c r="B2359" t="s">
        <v>498</v>
      </c>
      <c r="C2359" t="s">
        <v>499</v>
      </c>
      <c r="D2359" t="s">
        <v>500</v>
      </c>
      <c r="E2359">
        <v>0.2</v>
      </c>
      <c r="F2359">
        <v>1</v>
      </c>
      <c r="G2359">
        <v>102</v>
      </c>
      <c r="H2359">
        <v>1</v>
      </c>
      <c r="I2359">
        <v>20</v>
      </c>
      <c r="J2359" s="168">
        <v>46325</v>
      </c>
      <c r="K2359" s="168">
        <v>46325</v>
      </c>
      <c r="L2359" s="168">
        <v>46262</v>
      </c>
      <c r="M2359" s="168">
        <v>46262</v>
      </c>
      <c r="N2359" t="s">
        <v>477</v>
      </c>
      <c r="O2359" t="s">
        <v>477</v>
      </c>
      <c r="P2359" s="168">
        <v>46241</v>
      </c>
      <c r="Q2359" s="168">
        <v>46241</v>
      </c>
      <c r="R2359" t="s">
        <v>477</v>
      </c>
      <c r="S2359" t="s">
        <v>477</v>
      </c>
      <c r="T2359">
        <v>6</v>
      </c>
      <c r="U2359" t="s">
        <v>1440</v>
      </c>
      <c r="V2359" t="s">
        <v>1413</v>
      </c>
      <c r="W2359">
        <v>5170128685</v>
      </c>
      <c r="X2359">
        <v>0</v>
      </c>
      <c r="Z2359" t="s">
        <v>492</v>
      </c>
      <c r="AB2359" t="s">
        <v>636</v>
      </c>
    </row>
    <row r="2360" spans="1:28" x14ac:dyDescent="0.25">
      <c r="A2360" t="s">
        <v>1439</v>
      </c>
      <c r="B2360" t="s">
        <v>502</v>
      </c>
      <c r="C2360" t="s">
        <v>503</v>
      </c>
      <c r="D2360" t="s">
        <v>504</v>
      </c>
      <c r="E2360">
        <v>0.1</v>
      </c>
      <c r="F2360">
        <v>1</v>
      </c>
      <c r="G2360">
        <v>102</v>
      </c>
      <c r="H2360">
        <v>1</v>
      </c>
      <c r="I2360">
        <v>10</v>
      </c>
      <c r="J2360" s="168">
        <v>46325</v>
      </c>
      <c r="K2360" s="168">
        <v>46325</v>
      </c>
      <c r="L2360" s="168">
        <v>46262</v>
      </c>
      <c r="M2360" s="168">
        <v>46262</v>
      </c>
      <c r="N2360" t="s">
        <v>477</v>
      </c>
      <c r="O2360" t="s">
        <v>477</v>
      </c>
      <c r="P2360" s="168">
        <v>46325</v>
      </c>
      <c r="Q2360" s="168">
        <v>46325</v>
      </c>
      <c r="R2360" t="s">
        <v>477</v>
      </c>
      <c r="S2360" t="s">
        <v>477</v>
      </c>
      <c r="T2360">
        <v>6</v>
      </c>
      <c r="U2360" t="s">
        <v>1440</v>
      </c>
      <c r="V2360" t="s">
        <v>1413</v>
      </c>
      <c r="W2360">
        <v>5170128686</v>
      </c>
      <c r="X2360">
        <v>0</v>
      </c>
      <c r="Z2360" t="s">
        <v>492</v>
      </c>
      <c r="AB2360" t="s">
        <v>636</v>
      </c>
    </row>
    <row r="2361" spans="1:28" x14ac:dyDescent="0.25">
      <c r="A2361" t="s">
        <v>1439</v>
      </c>
      <c r="B2361" t="s">
        <v>505</v>
      </c>
      <c r="C2361" t="s">
        <v>506</v>
      </c>
      <c r="D2361" t="s">
        <v>507</v>
      </c>
      <c r="E2361">
        <v>0.2</v>
      </c>
      <c r="F2361">
        <v>1</v>
      </c>
      <c r="G2361">
        <v>102</v>
      </c>
      <c r="H2361">
        <v>1</v>
      </c>
      <c r="I2361">
        <v>20</v>
      </c>
      <c r="J2361" s="168">
        <v>46339</v>
      </c>
      <c r="K2361" s="168">
        <v>46339</v>
      </c>
      <c r="L2361" s="168">
        <v>46279</v>
      </c>
      <c r="M2361" s="168">
        <v>46279</v>
      </c>
      <c r="N2361" t="s">
        <v>477</v>
      </c>
      <c r="O2361" t="s">
        <v>477</v>
      </c>
      <c r="P2361" s="168">
        <v>46339</v>
      </c>
      <c r="Q2361" s="168">
        <v>46339</v>
      </c>
      <c r="R2361" t="s">
        <v>477</v>
      </c>
      <c r="S2361" t="s">
        <v>477</v>
      </c>
      <c r="T2361">
        <v>6</v>
      </c>
      <c r="U2361" t="s">
        <v>1440</v>
      </c>
      <c r="V2361" t="s">
        <v>1413</v>
      </c>
      <c r="W2361">
        <v>5170128687</v>
      </c>
      <c r="X2361">
        <v>0</v>
      </c>
      <c r="Z2361" t="s">
        <v>480</v>
      </c>
      <c r="AB2361" t="s">
        <v>539</v>
      </c>
    </row>
    <row r="2362" spans="1:28" x14ac:dyDescent="0.25">
      <c r="A2362" t="s">
        <v>1441</v>
      </c>
      <c r="B2362" t="s">
        <v>474</v>
      </c>
      <c r="C2362" t="s">
        <v>475</v>
      </c>
      <c r="D2362" t="s">
        <v>476</v>
      </c>
      <c r="E2362">
        <v>0</v>
      </c>
      <c r="F2362">
        <v>1</v>
      </c>
      <c r="G2362">
        <v>102</v>
      </c>
      <c r="H2362">
        <v>1</v>
      </c>
      <c r="I2362">
        <v>0</v>
      </c>
      <c r="J2362" s="168">
        <v>46163</v>
      </c>
      <c r="K2362" s="168">
        <v>46163</v>
      </c>
      <c r="L2362" s="168">
        <v>46146</v>
      </c>
      <c r="M2362" s="168">
        <v>46146</v>
      </c>
      <c r="N2362" t="s">
        <v>477</v>
      </c>
      <c r="O2362" t="s">
        <v>477</v>
      </c>
      <c r="P2362" s="168">
        <v>46163</v>
      </c>
      <c r="Q2362" s="168">
        <v>46163</v>
      </c>
      <c r="R2362" t="s">
        <v>477</v>
      </c>
      <c r="S2362" t="s">
        <v>477</v>
      </c>
      <c r="T2362">
        <v>6</v>
      </c>
      <c r="U2362" t="s">
        <v>1442</v>
      </c>
      <c r="V2362" t="s">
        <v>1413</v>
      </c>
      <c r="W2362">
        <v>5170128688</v>
      </c>
      <c r="X2362">
        <v>0</v>
      </c>
      <c r="Z2362" t="s">
        <v>480</v>
      </c>
      <c r="AB2362" t="s">
        <v>715</v>
      </c>
    </row>
    <row r="2363" spans="1:28" x14ac:dyDescent="0.25">
      <c r="A2363" t="s">
        <v>1441</v>
      </c>
      <c r="B2363" t="s">
        <v>482</v>
      </c>
      <c r="C2363" t="s">
        <v>490</v>
      </c>
      <c r="D2363" t="s">
        <v>491</v>
      </c>
      <c r="E2363">
        <v>0</v>
      </c>
      <c r="F2363">
        <v>1</v>
      </c>
      <c r="G2363">
        <v>102</v>
      </c>
      <c r="H2363">
        <v>1</v>
      </c>
      <c r="I2363">
        <v>0</v>
      </c>
      <c r="J2363" s="168">
        <v>46171</v>
      </c>
      <c r="K2363" s="168">
        <v>46171</v>
      </c>
      <c r="L2363" s="168">
        <v>46153</v>
      </c>
      <c r="M2363" s="168">
        <v>46153</v>
      </c>
      <c r="N2363" t="s">
        <v>477</v>
      </c>
      <c r="O2363" t="s">
        <v>477</v>
      </c>
      <c r="P2363" s="168">
        <v>46171</v>
      </c>
      <c r="Q2363" s="168">
        <v>46171</v>
      </c>
      <c r="R2363" t="s">
        <v>477</v>
      </c>
      <c r="S2363" t="s">
        <v>477</v>
      </c>
      <c r="T2363">
        <v>6</v>
      </c>
      <c r="U2363" t="s">
        <v>1442</v>
      </c>
      <c r="V2363" t="s">
        <v>1413</v>
      </c>
      <c r="W2363">
        <v>5170128689</v>
      </c>
      <c r="X2363">
        <v>0</v>
      </c>
      <c r="Z2363" t="s">
        <v>492</v>
      </c>
      <c r="AB2363" t="s">
        <v>716</v>
      </c>
    </row>
    <row r="2364" spans="1:28" x14ac:dyDescent="0.25">
      <c r="A2364" t="s">
        <v>1441</v>
      </c>
      <c r="B2364" t="s">
        <v>494</v>
      </c>
      <c r="C2364" t="s">
        <v>495</v>
      </c>
      <c r="D2364" t="s">
        <v>496</v>
      </c>
      <c r="E2364">
        <v>0.5</v>
      </c>
      <c r="F2364">
        <v>1</v>
      </c>
      <c r="G2364">
        <v>102</v>
      </c>
      <c r="H2364">
        <v>1</v>
      </c>
      <c r="I2364">
        <v>50</v>
      </c>
      <c r="J2364" s="168">
        <v>46178</v>
      </c>
      <c r="K2364" s="168">
        <v>46178</v>
      </c>
      <c r="L2364" s="168">
        <v>46156</v>
      </c>
      <c r="M2364" s="168">
        <v>46156</v>
      </c>
      <c r="N2364" t="s">
        <v>477</v>
      </c>
      <c r="O2364" t="s">
        <v>477</v>
      </c>
      <c r="P2364" s="168">
        <v>46178</v>
      </c>
      <c r="Q2364" s="168">
        <v>46178</v>
      </c>
      <c r="R2364" t="s">
        <v>477</v>
      </c>
      <c r="S2364" t="s">
        <v>477</v>
      </c>
      <c r="T2364">
        <v>6</v>
      </c>
      <c r="U2364" t="s">
        <v>1442</v>
      </c>
      <c r="V2364" t="s">
        <v>1413</v>
      </c>
      <c r="W2364">
        <v>5170128690</v>
      </c>
      <c r="X2364">
        <v>0</v>
      </c>
      <c r="Z2364" t="s">
        <v>492</v>
      </c>
      <c r="AB2364" t="s">
        <v>1187</v>
      </c>
    </row>
    <row r="2365" spans="1:28" x14ac:dyDescent="0.25">
      <c r="A2365" t="s">
        <v>1441</v>
      </c>
      <c r="B2365" t="s">
        <v>498</v>
      </c>
      <c r="C2365" t="s">
        <v>499</v>
      </c>
      <c r="D2365" t="s">
        <v>500</v>
      </c>
      <c r="E2365">
        <v>0.2</v>
      </c>
      <c r="F2365">
        <v>1</v>
      </c>
      <c r="G2365">
        <v>102</v>
      </c>
      <c r="H2365">
        <v>1</v>
      </c>
      <c r="I2365">
        <v>20</v>
      </c>
      <c r="J2365" s="168">
        <v>46325</v>
      </c>
      <c r="K2365" s="168">
        <v>46325</v>
      </c>
      <c r="L2365" s="168">
        <v>46262</v>
      </c>
      <c r="M2365" s="168">
        <v>46262</v>
      </c>
      <c r="N2365" t="s">
        <v>477</v>
      </c>
      <c r="O2365" t="s">
        <v>477</v>
      </c>
      <c r="P2365" s="168">
        <v>46241</v>
      </c>
      <c r="Q2365" s="168">
        <v>46241</v>
      </c>
      <c r="R2365" t="s">
        <v>477</v>
      </c>
      <c r="S2365" t="s">
        <v>477</v>
      </c>
      <c r="T2365">
        <v>6</v>
      </c>
      <c r="U2365" t="s">
        <v>1442</v>
      </c>
      <c r="V2365" t="s">
        <v>1413</v>
      </c>
      <c r="W2365">
        <v>5170128691</v>
      </c>
      <c r="X2365">
        <v>0</v>
      </c>
      <c r="Z2365" t="s">
        <v>492</v>
      </c>
      <c r="AB2365" t="s">
        <v>636</v>
      </c>
    </row>
    <row r="2366" spans="1:28" x14ac:dyDescent="0.25">
      <c r="A2366" t="s">
        <v>1441</v>
      </c>
      <c r="B2366" t="s">
        <v>502</v>
      </c>
      <c r="C2366" t="s">
        <v>503</v>
      </c>
      <c r="D2366" t="s">
        <v>504</v>
      </c>
      <c r="E2366">
        <v>0.1</v>
      </c>
      <c r="F2366">
        <v>1</v>
      </c>
      <c r="G2366">
        <v>102</v>
      </c>
      <c r="H2366">
        <v>1</v>
      </c>
      <c r="I2366">
        <v>10</v>
      </c>
      <c r="J2366" s="168">
        <v>46325</v>
      </c>
      <c r="K2366" s="168">
        <v>46325</v>
      </c>
      <c r="L2366" s="168">
        <v>46262</v>
      </c>
      <c r="M2366" s="168">
        <v>46262</v>
      </c>
      <c r="N2366" t="s">
        <v>477</v>
      </c>
      <c r="O2366" t="s">
        <v>477</v>
      </c>
      <c r="P2366" s="168">
        <v>46325</v>
      </c>
      <c r="Q2366" s="168">
        <v>46325</v>
      </c>
      <c r="R2366" t="s">
        <v>477</v>
      </c>
      <c r="S2366" t="s">
        <v>477</v>
      </c>
      <c r="T2366">
        <v>6</v>
      </c>
      <c r="U2366" t="s">
        <v>1442</v>
      </c>
      <c r="V2366" t="s">
        <v>1413</v>
      </c>
      <c r="W2366">
        <v>5170128692</v>
      </c>
      <c r="X2366">
        <v>0</v>
      </c>
      <c r="Z2366" t="s">
        <v>492</v>
      </c>
      <c r="AB2366" t="s">
        <v>636</v>
      </c>
    </row>
    <row r="2367" spans="1:28" x14ac:dyDescent="0.25">
      <c r="A2367" t="s">
        <v>1441</v>
      </c>
      <c r="B2367" t="s">
        <v>505</v>
      </c>
      <c r="C2367" t="s">
        <v>506</v>
      </c>
      <c r="D2367" t="s">
        <v>507</v>
      </c>
      <c r="E2367">
        <v>0.2</v>
      </c>
      <c r="F2367">
        <v>1</v>
      </c>
      <c r="G2367">
        <v>102</v>
      </c>
      <c r="H2367">
        <v>1</v>
      </c>
      <c r="I2367">
        <v>20</v>
      </c>
      <c r="J2367" s="168">
        <v>46339</v>
      </c>
      <c r="K2367" s="168">
        <v>46339</v>
      </c>
      <c r="L2367" s="168">
        <v>46279</v>
      </c>
      <c r="M2367" s="168">
        <v>46279</v>
      </c>
      <c r="N2367" t="s">
        <v>477</v>
      </c>
      <c r="O2367" t="s">
        <v>477</v>
      </c>
      <c r="P2367" s="168">
        <v>46339</v>
      </c>
      <c r="Q2367" s="168">
        <v>46339</v>
      </c>
      <c r="R2367" t="s">
        <v>477</v>
      </c>
      <c r="S2367" t="s">
        <v>477</v>
      </c>
      <c r="T2367">
        <v>6</v>
      </c>
      <c r="U2367" t="s">
        <v>1442</v>
      </c>
      <c r="V2367" t="s">
        <v>1413</v>
      </c>
      <c r="W2367">
        <v>5170128693</v>
      </c>
      <c r="X2367">
        <v>0</v>
      </c>
      <c r="Z2367" t="s">
        <v>480</v>
      </c>
      <c r="AB2367" t="s">
        <v>539</v>
      </c>
    </row>
    <row r="2368" spans="1:28" x14ac:dyDescent="0.25">
      <c r="A2368" t="s">
        <v>1443</v>
      </c>
      <c r="B2368" t="s">
        <v>474</v>
      </c>
      <c r="C2368" t="s">
        <v>475</v>
      </c>
      <c r="D2368" t="s">
        <v>476</v>
      </c>
      <c r="E2368">
        <v>0</v>
      </c>
      <c r="F2368">
        <v>1</v>
      </c>
      <c r="G2368">
        <v>102</v>
      </c>
      <c r="H2368">
        <v>1</v>
      </c>
      <c r="I2368">
        <v>0</v>
      </c>
      <c r="J2368" s="168">
        <v>46163</v>
      </c>
      <c r="K2368" s="168">
        <v>46163</v>
      </c>
      <c r="L2368" s="168">
        <v>46146</v>
      </c>
      <c r="M2368" s="168">
        <v>46146</v>
      </c>
      <c r="N2368" t="s">
        <v>477</v>
      </c>
      <c r="O2368" t="s">
        <v>477</v>
      </c>
      <c r="P2368" s="168">
        <v>46163</v>
      </c>
      <c r="Q2368" s="168">
        <v>46163</v>
      </c>
      <c r="R2368" t="s">
        <v>477</v>
      </c>
      <c r="S2368" t="s">
        <v>477</v>
      </c>
      <c r="T2368">
        <v>6</v>
      </c>
      <c r="U2368" t="s">
        <v>1444</v>
      </c>
      <c r="V2368" t="s">
        <v>1413</v>
      </c>
      <c r="W2368">
        <v>5170128694</v>
      </c>
      <c r="X2368">
        <v>0</v>
      </c>
      <c r="Z2368" t="s">
        <v>480</v>
      </c>
      <c r="AB2368" t="s">
        <v>715</v>
      </c>
    </row>
    <row r="2369" spans="1:28" x14ac:dyDescent="0.25">
      <c r="A2369" t="s">
        <v>1443</v>
      </c>
      <c r="B2369" t="s">
        <v>482</v>
      </c>
      <c r="C2369" t="s">
        <v>490</v>
      </c>
      <c r="D2369" t="s">
        <v>491</v>
      </c>
      <c r="E2369">
        <v>0</v>
      </c>
      <c r="F2369">
        <v>1</v>
      </c>
      <c r="G2369">
        <v>102</v>
      </c>
      <c r="H2369">
        <v>1</v>
      </c>
      <c r="I2369">
        <v>0</v>
      </c>
      <c r="J2369" s="168">
        <v>46171</v>
      </c>
      <c r="K2369" s="168">
        <v>46171</v>
      </c>
      <c r="L2369" s="168">
        <v>46153</v>
      </c>
      <c r="M2369" s="168">
        <v>46153</v>
      </c>
      <c r="N2369" t="s">
        <v>477</v>
      </c>
      <c r="O2369" t="s">
        <v>477</v>
      </c>
      <c r="P2369" s="168">
        <v>46171</v>
      </c>
      <c r="Q2369" s="168">
        <v>46171</v>
      </c>
      <c r="R2369" t="s">
        <v>477</v>
      </c>
      <c r="S2369" t="s">
        <v>477</v>
      </c>
      <c r="T2369">
        <v>6</v>
      </c>
      <c r="U2369" t="s">
        <v>1444</v>
      </c>
      <c r="V2369" t="s">
        <v>1413</v>
      </c>
      <c r="W2369">
        <v>5170128695</v>
      </c>
      <c r="X2369">
        <v>0</v>
      </c>
      <c r="Z2369" t="s">
        <v>492</v>
      </c>
      <c r="AB2369" t="s">
        <v>716</v>
      </c>
    </row>
    <row r="2370" spans="1:28" x14ac:dyDescent="0.25">
      <c r="A2370" t="s">
        <v>1443</v>
      </c>
      <c r="B2370" t="s">
        <v>494</v>
      </c>
      <c r="C2370" t="s">
        <v>495</v>
      </c>
      <c r="D2370" t="s">
        <v>496</v>
      </c>
      <c r="E2370">
        <v>0.5</v>
      </c>
      <c r="F2370">
        <v>1</v>
      </c>
      <c r="G2370">
        <v>102</v>
      </c>
      <c r="H2370">
        <v>1</v>
      </c>
      <c r="I2370">
        <v>50</v>
      </c>
      <c r="J2370" s="168">
        <v>46178</v>
      </c>
      <c r="K2370" s="168">
        <v>46178</v>
      </c>
      <c r="L2370" s="168">
        <v>46156</v>
      </c>
      <c r="M2370" s="168">
        <v>46156</v>
      </c>
      <c r="N2370" t="s">
        <v>477</v>
      </c>
      <c r="O2370" t="s">
        <v>477</v>
      </c>
      <c r="P2370" s="168">
        <v>46178</v>
      </c>
      <c r="Q2370" s="168">
        <v>46178</v>
      </c>
      <c r="R2370" t="s">
        <v>477</v>
      </c>
      <c r="S2370" t="s">
        <v>477</v>
      </c>
      <c r="T2370">
        <v>6</v>
      </c>
      <c r="U2370" t="s">
        <v>1444</v>
      </c>
      <c r="V2370" t="s">
        <v>1413</v>
      </c>
      <c r="W2370">
        <v>5170128696</v>
      </c>
      <c r="X2370">
        <v>0</v>
      </c>
      <c r="Z2370" t="s">
        <v>492</v>
      </c>
      <c r="AB2370" t="s">
        <v>1187</v>
      </c>
    </row>
    <row r="2371" spans="1:28" x14ac:dyDescent="0.25">
      <c r="A2371" t="s">
        <v>1443</v>
      </c>
      <c r="B2371" t="s">
        <v>498</v>
      </c>
      <c r="C2371" t="s">
        <v>499</v>
      </c>
      <c r="D2371" t="s">
        <v>500</v>
      </c>
      <c r="E2371">
        <v>0.2</v>
      </c>
      <c r="F2371">
        <v>1</v>
      </c>
      <c r="G2371">
        <v>102</v>
      </c>
      <c r="H2371">
        <v>1</v>
      </c>
      <c r="I2371">
        <v>20</v>
      </c>
      <c r="J2371" s="168">
        <v>46325</v>
      </c>
      <c r="K2371" s="168">
        <v>46325</v>
      </c>
      <c r="L2371" s="168">
        <v>46255</v>
      </c>
      <c r="M2371" s="168">
        <v>46255</v>
      </c>
      <c r="N2371" t="s">
        <v>477</v>
      </c>
      <c r="O2371" t="s">
        <v>477</v>
      </c>
      <c r="P2371" s="168">
        <v>46241</v>
      </c>
      <c r="Q2371" s="168">
        <v>46241</v>
      </c>
      <c r="R2371" t="s">
        <v>477</v>
      </c>
      <c r="S2371" t="s">
        <v>477</v>
      </c>
      <c r="T2371">
        <v>6</v>
      </c>
      <c r="U2371" t="s">
        <v>1444</v>
      </c>
      <c r="V2371" t="s">
        <v>1413</v>
      </c>
      <c r="W2371">
        <v>5170128697</v>
      </c>
      <c r="X2371">
        <v>0</v>
      </c>
      <c r="Z2371" t="s">
        <v>492</v>
      </c>
      <c r="AB2371" t="s">
        <v>617</v>
      </c>
    </row>
    <row r="2372" spans="1:28" x14ac:dyDescent="0.25">
      <c r="A2372" t="s">
        <v>1443</v>
      </c>
      <c r="B2372" t="s">
        <v>502</v>
      </c>
      <c r="C2372" t="s">
        <v>503</v>
      </c>
      <c r="D2372" t="s">
        <v>504</v>
      </c>
      <c r="E2372">
        <v>0.1</v>
      </c>
      <c r="F2372">
        <v>1</v>
      </c>
      <c r="G2372">
        <v>102</v>
      </c>
      <c r="H2372">
        <v>1</v>
      </c>
      <c r="I2372">
        <v>10</v>
      </c>
      <c r="J2372" s="168">
        <v>46325</v>
      </c>
      <c r="K2372" s="168">
        <v>46325</v>
      </c>
      <c r="L2372" s="168">
        <v>46255</v>
      </c>
      <c r="M2372" s="168">
        <v>46255</v>
      </c>
      <c r="N2372" t="s">
        <v>477</v>
      </c>
      <c r="O2372" t="s">
        <v>477</v>
      </c>
      <c r="P2372" s="168">
        <v>46325</v>
      </c>
      <c r="Q2372" s="168">
        <v>46325</v>
      </c>
      <c r="R2372" t="s">
        <v>477</v>
      </c>
      <c r="S2372" t="s">
        <v>477</v>
      </c>
      <c r="T2372">
        <v>6</v>
      </c>
      <c r="U2372" t="s">
        <v>1444</v>
      </c>
      <c r="V2372" t="s">
        <v>1413</v>
      </c>
      <c r="W2372">
        <v>5170128698</v>
      </c>
      <c r="X2372">
        <v>0</v>
      </c>
      <c r="Z2372" t="s">
        <v>492</v>
      </c>
      <c r="AB2372" t="s">
        <v>617</v>
      </c>
    </row>
    <row r="2373" spans="1:28" x14ac:dyDescent="0.25">
      <c r="A2373" t="s">
        <v>1443</v>
      </c>
      <c r="B2373" t="s">
        <v>505</v>
      </c>
      <c r="C2373" t="s">
        <v>506</v>
      </c>
      <c r="D2373" t="s">
        <v>507</v>
      </c>
      <c r="E2373">
        <v>0.2</v>
      </c>
      <c r="F2373">
        <v>1</v>
      </c>
      <c r="G2373">
        <v>102</v>
      </c>
      <c r="H2373">
        <v>1</v>
      </c>
      <c r="I2373">
        <v>20</v>
      </c>
      <c r="J2373" s="168">
        <v>46339</v>
      </c>
      <c r="K2373" s="168">
        <v>46339</v>
      </c>
      <c r="L2373" s="168">
        <v>46255</v>
      </c>
      <c r="M2373" s="168">
        <v>46255</v>
      </c>
      <c r="N2373" t="s">
        <v>477</v>
      </c>
      <c r="O2373" t="s">
        <v>477</v>
      </c>
      <c r="P2373" s="168">
        <v>46339</v>
      </c>
      <c r="Q2373" s="168">
        <v>46339</v>
      </c>
      <c r="R2373" t="s">
        <v>477</v>
      </c>
      <c r="S2373" t="s">
        <v>477</v>
      </c>
      <c r="T2373">
        <v>6</v>
      </c>
      <c r="U2373" t="s">
        <v>1444</v>
      </c>
      <c r="V2373" t="s">
        <v>1413</v>
      </c>
      <c r="W2373">
        <v>5170128699</v>
      </c>
      <c r="X2373">
        <v>0</v>
      </c>
      <c r="Z2373" t="s">
        <v>480</v>
      </c>
      <c r="AB2373" t="s">
        <v>617</v>
      </c>
    </row>
    <row r="2374" spans="1:28" x14ac:dyDescent="0.25">
      <c r="A2374" t="s">
        <v>1445</v>
      </c>
      <c r="B2374" t="s">
        <v>474</v>
      </c>
      <c r="C2374" t="s">
        <v>475</v>
      </c>
      <c r="D2374" t="s">
        <v>476</v>
      </c>
      <c r="E2374">
        <v>0</v>
      </c>
      <c r="F2374">
        <v>1</v>
      </c>
      <c r="G2374">
        <v>88</v>
      </c>
      <c r="H2374">
        <v>1</v>
      </c>
      <c r="I2374">
        <v>0</v>
      </c>
      <c r="J2374" s="168">
        <v>46209</v>
      </c>
      <c r="K2374" s="168">
        <v>46209</v>
      </c>
      <c r="L2374" s="168">
        <v>46167</v>
      </c>
      <c r="M2374" s="168">
        <v>46167</v>
      </c>
      <c r="N2374" t="s">
        <v>477</v>
      </c>
      <c r="O2374" t="s">
        <v>477</v>
      </c>
      <c r="P2374" s="168">
        <v>46209</v>
      </c>
      <c r="Q2374" s="168">
        <v>46209</v>
      </c>
      <c r="R2374" t="s">
        <v>477</v>
      </c>
      <c r="S2374" t="s">
        <v>477</v>
      </c>
      <c r="T2374">
        <v>6</v>
      </c>
      <c r="U2374" t="s">
        <v>1446</v>
      </c>
      <c r="V2374" t="s">
        <v>1413</v>
      </c>
      <c r="W2374">
        <v>5170128700</v>
      </c>
      <c r="X2374">
        <v>0</v>
      </c>
      <c r="Z2374" t="s">
        <v>480</v>
      </c>
      <c r="AB2374" t="s">
        <v>535</v>
      </c>
    </row>
    <row r="2375" spans="1:28" x14ac:dyDescent="0.25">
      <c r="A2375" t="s">
        <v>1445</v>
      </c>
      <c r="B2375" t="s">
        <v>482</v>
      </c>
      <c r="C2375" t="s">
        <v>490</v>
      </c>
      <c r="D2375" t="s">
        <v>491</v>
      </c>
      <c r="E2375">
        <v>0</v>
      </c>
      <c r="F2375">
        <v>1</v>
      </c>
      <c r="G2375">
        <v>88</v>
      </c>
      <c r="H2375">
        <v>1</v>
      </c>
      <c r="I2375">
        <v>0</v>
      </c>
      <c r="J2375" s="168">
        <v>46213</v>
      </c>
      <c r="K2375" s="168">
        <v>46213</v>
      </c>
      <c r="L2375" s="168">
        <v>46178</v>
      </c>
      <c r="M2375" s="168">
        <v>46178</v>
      </c>
      <c r="N2375" t="s">
        <v>477</v>
      </c>
      <c r="O2375" t="s">
        <v>477</v>
      </c>
      <c r="P2375" s="168">
        <v>46213</v>
      </c>
      <c r="Q2375" s="168">
        <v>46213</v>
      </c>
      <c r="R2375" t="s">
        <v>477</v>
      </c>
      <c r="S2375" t="s">
        <v>477</v>
      </c>
      <c r="T2375">
        <v>6</v>
      </c>
      <c r="U2375" t="s">
        <v>1446</v>
      </c>
      <c r="V2375" t="s">
        <v>1413</v>
      </c>
      <c r="W2375">
        <v>5170128701</v>
      </c>
      <c r="X2375">
        <v>0</v>
      </c>
      <c r="Z2375" t="s">
        <v>492</v>
      </c>
      <c r="AB2375" t="s">
        <v>938</v>
      </c>
    </row>
    <row r="2376" spans="1:28" x14ac:dyDescent="0.25">
      <c r="A2376" t="s">
        <v>1445</v>
      </c>
      <c r="B2376" t="s">
        <v>494</v>
      </c>
      <c r="C2376" t="s">
        <v>495</v>
      </c>
      <c r="D2376" t="s">
        <v>496</v>
      </c>
      <c r="E2376">
        <v>0.5</v>
      </c>
      <c r="F2376">
        <v>1</v>
      </c>
      <c r="G2376">
        <v>88</v>
      </c>
      <c r="H2376">
        <v>1</v>
      </c>
      <c r="I2376">
        <v>50</v>
      </c>
      <c r="J2376" s="168">
        <v>46220</v>
      </c>
      <c r="K2376" s="168">
        <v>46220</v>
      </c>
      <c r="L2376" s="168">
        <v>46184</v>
      </c>
      <c r="M2376" s="168">
        <v>46184</v>
      </c>
      <c r="N2376" t="s">
        <v>477</v>
      </c>
      <c r="O2376" t="s">
        <v>477</v>
      </c>
      <c r="P2376" s="168">
        <v>46220</v>
      </c>
      <c r="Q2376" s="168">
        <v>46220</v>
      </c>
      <c r="R2376" t="s">
        <v>477</v>
      </c>
      <c r="S2376" t="s">
        <v>477</v>
      </c>
      <c r="T2376">
        <v>6</v>
      </c>
      <c r="U2376" t="s">
        <v>1446</v>
      </c>
      <c r="V2376" t="s">
        <v>1413</v>
      </c>
      <c r="W2376">
        <v>5170128702</v>
      </c>
      <c r="X2376">
        <v>0</v>
      </c>
      <c r="Z2376" t="s">
        <v>492</v>
      </c>
      <c r="AB2376" t="s">
        <v>803</v>
      </c>
    </row>
    <row r="2377" spans="1:28" x14ac:dyDescent="0.25">
      <c r="A2377" t="s">
        <v>1445</v>
      </c>
      <c r="B2377" t="s">
        <v>498</v>
      </c>
      <c r="C2377" t="s">
        <v>499</v>
      </c>
      <c r="D2377" t="s">
        <v>500</v>
      </c>
      <c r="E2377">
        <v>0.2</v>
      </c>
      <c r="F2377">
        <v>1</v>
      </c>
      <c r="G2377">
        <v>88</v>
      </c>
      <c r="H2377">
        <v>1</v>
      </c>
      <c r="I2377">
        <v>20</v>
      </c>
      <c r="J2377" s="168">
        <v>46245</v>
      </c>
      <c r="K2377" s="168">
        <v>46245</v>
      </c>
      <c r="L2377" s="168">
        <v>46262</v>
      </c>
      <c r="M2377" s="168">
        <v>46262</v>
      </c>
      <c r="N2377" t="s">
        <v>477</v>
      </c>
      <c r="O2377" t="s">
        <v>477</v>
      </c>
      <c r="P2377" s="168">
        <v>46245</v>
      </c>
      <c r="Q2377" s="168">
        <v>46245</v>
      </c>
      <c r="R2377" t="s">
        <v>477</v>
      </c>
      <c r="S2377" t="s">
        <v>477</v>
      </c>
      <c r="T2377">
        <v>6</v>
      </c>
      <c r="U2377" t="s">
        <v>1446</v>
      </c>
      <c r="V2377" t="s">
        <v>1413</v>
      </c>
      <c r="W2377">
        <v>5170128703</v>
      </c>
      <c r="X2377">
        <v>0</v>
      </c>
      <c r="Z2377" t="s">
        <v>492</v>
      </c>
      <c r="AB2377" t="s">
        <v>636</v>
      </c>
    </row>
    <row r="2378" spans="1:28" x14ac:dyDescent="0.25">
      <c r="A2378" t="s">
        <v>1445</v>
      </c>
      <c r="B2378" t="s">
        <v>502</v>
      </c>
      <c r="C2378" t="s">
        <v>503</v>
      </c>
      <c r="D2378" t="s">
        <v>504</v>
      </c>
      <c r="E2378">
        <v>0.1</v>
      </c>
      <c r="F2378">
        <v>1</v>
      </c>
      <c r="G2378">
        <v>88</v>
      </c>
      <c r="H2378">
        <v>0</v>
      </c>
      <c r="I2378">
        <v>0</v>
      </c>
      <c r="J2378" s="168">
        <v>46324</v>
      </c>
      <c r="K2378" s="168">
        <v>46324</v>
      </c>
      <c r="L2378" t="s">
        <v>477</v>
      </c>
      <c r="M2378" t="s">
        <v>477</v>
      </c>
      <c r="N2378" t="s">
        <v>477</v>
      </c>
      <c r="O2378" t="s">
        <v>477</v>
      </c>
      <c r="P2378" s="168">
        <v>46324</v>
      </c>
      <c r="Q2378" s="168">
        <v>46324</v>
      </c>
      <c r="R2378" t="s">
        <v>477</v>
      </c>
      <c r="S2378" t="s">
        <v>477</v>
      </c>
      <c r="T2378">
        <v>6</v>
      </c>
      <c r="U2378" t="s">
        <v>1446</v>
      </c>
      <c r="V2378" t="s">
        <v>1413</v>
      </c>
      <c r="W2378">
        <v>5170128704</v>
      </c>
      <c r="X2378">
        <v>0</v>
      </c>
      <c r="Z2378" t="s">
        <v>492</v>
      </c>
      <c r="AB2378" t="s">
        <v>501</v>
      </c>
    </row>
    <row r="2379" spans="1:28" x14ac:dyDescent="0.25">
      <c r="A2379" t="s">
        <v>1445</v>
      </c>
      <c r="B2379" t="s">
        <v>505</v>
      </c>
      <c r="C2379" t="s">
        <v>506</v>
      </c>
      <c r="D2379" t="s">
        <v>507</v>
      </c>
      <c r="E2379">
        <v>0.2</v>
      </c>
      <c r="F2379">
        <v>1</v>
      </c>
      <c r="G2379">
        <v>88</v>
      </c>
      <c r="H2379">
        <v>0</v>
      </c>
      <c r="I2379">
        <v>0</v>
      </c>
      <c r="J2379" s="168">
        <v>46338</v>
      </c>
      <c r="K2379" s="168">
        <v>46338</v>
      </c>
      <c r="L2379" t="s">
        <v>477</v>
      </c>
      <c r="M2379" t="s">
        <v>477</v>
      </c>
      <c r="N2379" t="s">
        <v>477</v>
      </c>
      <c r="O2379" t="s">
        <v>477</v>
      </c>
      <c r="P2379" s="168">
        <v>46338</v>
      </c>
      <c r="Q2379" s="168">
        <v>46338</v>
      </c>
      <c r="R2379" t="s">
        <v>477</v>
      </c>
      <c r="S2379" t="s">
        <v>477</v>
      </c>
      <c r="T2379">
        <v>6</v>
      </c>
      <c r="U2379" t="s">
        <v>1446</v>
      </c>
      <c r="V2379" t="s">
        <v>1413</v>
      </c>
      <c r="W2379">
        <v>5170128705</v>
      </c>
      <c r="X2379">
        <v>0</v>
      </c>
      <c r="Z2379" t="s">
        <v>480</v>
      </c>
      <c r="AB2379" t="s">
        <v>501</v>
      </c>
    </row>
    <row r="2380" spans="1:28" x14ac:dyDescent="0.25">
      <c r="A2380" t="s">
        <v>1447</v>
      </c>
      <c r="B2380" t="s">
        <v>474</v>
      </c>
      <c r="C2380" t="s">
        <v>475</v>
      </c>
      <c r="D2380" t="s">
        <v>476</v>
      </c>
      <c r="E2380">
        <v>0</v>
      </c>
      <c r="F2380">
        <v>1</v>
      </c>
      <c r="G2380">
        <v>0</v>
      </c>
      <c r="H2380">
        <v>1</v>
      </c>
      <c r="I2380">
        <v>0</v>
      </c>
      <c r="J2380" s="168">
        <v>46139</v>
      </c>
      <c r="K2380" s="168">
        <v>46139</v>
      </c>
      <c r="L2380" s="168">
        <v>46139</v>
      </c>
      <c r="M2380" s="168">
        <v>46139</v>
      </c>
      <c r="N2380" t="s">
        <v>477</v>
      </c>
      <c r="O2380" t="s">
        <v>477</v>
      </c>
      <c r="P2380" t="s">
        <v>477</v>
      </c>
      <c r="Q2380" t="s">
        <v>477</v>
      </c>
      <c r="R2380" t="s">
        <v>477</v>
      </c>
      <c r="S2380" t="s">
        <v>477</v>
      </c>
      <c r="T2380">
        <v>6</v>
      </c>
      <c r="U2380" t="s">
        <v>1448</v>
      </c>
      <c r="V2380" t="s">
        <v>1413</v>
      </c>
      <c r="W2380">
        <v>5170128706</v>
      </c>
      <c r="X2380">
        <v>0</v>
      </c>
      <c r="Z2380" t="s">
        <v>480</v>
      </c>
      <c r="AB2380" t="s">
        <v>714</v>
      </c>
    </row>
    <row r="2381" spans="1:28" x14ac:dyDescent="0.25">
      <c r="A2381" t="s">
        <v>1447</v>
      </c>
      <c r="B2381" t="s">
        <v>482</v>
      </c>
      <c r="C2381" t="s">
        <v>490</v>
      </c>
      <c r="D2381" t="s">
        <v>491</v>
      </c>
      <c r="E2381">
        <v>0</v>
      </c>
      <c r="F2381">
        <v>1</v>
      </c>
      <c r="G2381">
        <v>0</v>
      </c>
      <c r="H2381">
        <v>0</v>
      </c>
      <c r="I2381">
        <v>0</v>
      </c>
      <c r="J2381" s="168">
        <v>46143</v>
      </c>
      <c r="K2381" s="168">
        <v>46143</v>
      </c>
      <c r="L2381" t="s">
        <v>477</v>
      </c>
      <c r="M2381" t="s">
        <v>477</v>
      </c>
      <c r="N2381" t="s">
        <v>477</v>
      </c>
      <c r="O2381" t="s">
        <v>477</v>
      </c>
      <c r="P2381" t="s">
        <v>477</v>
      </c>
      <c r="Q2381" t="s">
        <v>477</v>
      </c>
      <c r="R2381" t="s">
        <v>477</v>
      </c>
      <c r="S2381" t="s">
        <v>477</v>
      </c>
      <c r="T2381">
        <v>6</v>
      </c>
      <c r="U2381" t="s">
        <v>1448</v>
      </c>
      <c r="V2381" t="s">
        <v>1413</v>
      </c>
      <c r="W2381">
        <v>5170128707</v>
      </c>
      <c r="X2381">
        <v>0</v>
      </c>
      <c r="Z2381" t="s">
        <v>492</v>
      </c>
      <c r="AB2381" t="s">
        <v>501</v>
      </c>
    </row>
    <row r="2382" spans="1:28" x14ac:dyDescent="0.25">
      <c r="A2382" t="s">
        <v>1447</v>
      </c>
      <c r="B2382" t="s">
        <v>494</v>
      </c>
      <c r="C2382" t="s">
        <v>495</v>
      </c>
      <c r="D2382" t="s">
        <v>496</v>
      </c>
      <c r="E2382">
        <v>0.5</v>
      </c>
      <c r="F2382">
        <v>1</v>
      </c>
      <c r="G2382">
        <v>0</v>
      </c>
      <c r="H2382">
        <v>0</v>
      </c>
      <c r="I2382">
        <v>0</v>
      </c>
      <c r="J2382" s="168">
        <v>46150</v>
      </c>
      <c r="K2382" s="168">
        <v>46150</v>
      </c>
      <c r="L2382" t="s">
        <v>477</v>
      </c>
      <c r="M2382" t="s">
        <v>477</v>
      </c>
      <c r="N2382" t="s">
        <v>477</v>
      </c>
      <c r="O2382" t="s">
        <v>477</v>
      </c>
      <c r="P2382" t="s">
        <v>477</v>
      </c>
      <c r="Q2382" t="s">
        <v>477</v>
      </c>
      <c r="R2382" t="s">
        <v>477</v>
      </c>
      <c r="S2382" t="s">
        <v>477</v>
      </c>
      <c r="T2382">
        <v>6</v>
      </c>
      <c r="U2382" t="s">
        <v>1448</v>
      </c>
      <c r="V2382" t="s">
        <v>1413</v>
      </c>
      <c r="W2382">
        <v>5170128708</v>
      </c>
      <c r="X2382">
        <v>0</v>
      </c>
      <c r="Z2382" t="s">
        <v>492</v>
      </c>
      <c r="AB2382" t="s">
        <v>501</v>
      </c>
    </row>
    <row r="2383" spans="1:28" x14ac:dyDescent="0.25">
      <c r="A2383" t="s">
        <v>1447</v>
      </c>
      <c r="B2383" t="s">
        <v>498</v>
      </c>
      <c r="C2383" t="s">
        <v>499</v>
      </c>
      <c r="D2383" t="s">
        <v>500</v>
      </c>
      <c r="E2383">
        <v>0.2</v>
      </c>
      <c r="F2383">
        <v>1</v>
      </c>
      <c r="G2383">
        <v>0</v>
      </c>
      <c r="H2383">
        <v>0</v>
      </c>
      <c r="I2383">
        <v>0</v>
      </c>
      <c r="J2383" s="168">
        <v>46175</v>
      </c>
      <c r="K2383" s="168">
        <v>46175</v>
      </c>
      <c r="L2383" t="s">
        <v>477</v>
      </c>
      <c r="M2383" t="s">
        <v>477</v>
      </c>
      <c r="N2383" t="s">
        <v>477</v>
      </c>
      <c r="O2383" t="s">
        <v>477</v>
      </c>
      <c r="P2383" t="s">
        <v>477</v>
      </c>
      <c r="Q2383" t="s">
        <v>477</v>
      </c>
      <c r="R2383" t="s">
        <v>477</v>
      </c>
      <c r="S2383" t="s">
        <v>477</v>
      </c>
      <c r="T2383">
        <v>6</v>
      </c>
      <c r="U2383" t="s">
        <v>1448</v>
      </c>
      <c r="V2383" t="s">
        <v>1413</v>
      </c>
      <c r="W2383">
        <v>5170128709</v>
      </c>
      <c r="X2383">
        <v>0</v>
      </c>
      <c r="Z2383" t="s">
        <v>492</v>
      </c>
      <c r="AB2383" t="s">
        <v>501</v>
      </c>
    </row>
    <row r="2384" spans="1:28" x14ac:dyDescent="0.25">
      <c r="A2384" t="s">
        <v>1447</v>
      </c>
      <c r="B2384" t="s">
        <v>502</v>
      </c>
      <c r="C2384" t="s">
        <v>503</v>
      </c>
      <c r="D2384" t="s">
        <v>504</v>
      </c>
      <c r="E2384">
        <v>0.1</v>
      </c>
      <c r="F2384">
        <v>1</v>
      </c>
      <c r="G2384">
        <v>0</v>
      </c>
      <c r="H2384">
        <v>0</v>
      </c>
      <c r="I2384">
        <v>0</v>
      </c>
      <c r="J2384" s="168">
        <v>46266</v>
      </c>
      <c r="K2384" s="168">
        <v>46266</v>
      </c>
      <c r="L2384" t="s">
        <v>477</v>
      </c>
      <c r="M2384" t="s">
        <v>477</v>
      </c>
      <c r="N2384" t="s">
        <v>477</v>
      </c>
      <c r="O2384" t="s">
        <v>477</v>
      </c>
      <c r="P2384" t="s">
        <v>477</v>
      </c>
      <c r="Q2384" t="s">
        <v>477</v>
      </c>
      <c r="R2384" t="s">
        <v>477</v>
      </c>
      <c r="S2384" t="s">
        <v>477</v>
      </c>
      <c r="T2384">
        <v>6</v>
      </c>
      <c r="U2384" t="s">
        <v>1448</v>
      </c>
      <c r="V2384" t="s">
        <v>1413</v>
      </c>
      <c r="W2384">
        <v>5170128710</v>
      </c>
      <c r="X2384">
        <v>0</v>
      </c>
      <c r="Z2384" t="s">
        <v>492</v>
      </c>
      <c r="AB2384" t="s">
        <v>501</v>
      </c>
    </row>
    <row r="2385" spans="1:28" x14ac:dyDescent="0.25">
      <c r="A2385" t="s">
        <v>1447</v>
      </c>
      <c r="B2385" t="s">
        <v>505</v>
      </c>
      <c r="C2385" t="s">
        <v>506</v>
      </c>
      <c r="D2385" t="s">
        <v>507</v>
      </c>
      <c r="E2385">
        <v>0.2</v>
      </c>
      <c r="F2385">
        <v>1</v>
      </c>
      <c r="G2385">
        <v>0</v>
      </c>
      <c r="H2385">
        <v>0</v>
      </c>
      <c r="I2385">
        <v>0</v>
      </c>
      <c r="J2385" s="168">
        <v>46280</v>
      </c>
      <c r="K2385" s="168">
        <v>46280</v>
      </c>
      <c r="L2385" t="s">
        <v>477</v>
      </c>
      <c r="M2385" t="s">
        <v>477</v>
      </c>
      <c r="N2385" t="s">
        <v>477</v>
      </c>
      <c r="O2385" t="s">
        <v>477</v>
      </c>
      <c r="P2385" t="s">
        <v>477</v>
      </c>
      <c r="Q2385" t="s">
        <v>477</v>
      </c>
      <c r="R2385" t="s">
        <v>477</v>
      </c>
      <c r="S2385" t="s">
        <v>477</v>
      </c>
      <c r="T2385">
        <v>6</v>
      </c>
      <c r="U2385" t="s">
        <v>1448</v>
      </c>
      <c r="V2385" t="s">
        <v>1413</v>
      </c>
      <c r="W2385">
        <v>5170128711</v>
      </c>
      <c r="X2385">
        <v>0</v>
      </c>
      <c r="Z2385" t="s">
        <v>480</v>
      </c>
      <c r="AB2385" t="s">
        <v>501</v>
      </c>
    </row>
    <row r="2386" spans="1:28" x14ac:dyDescent="0.25">
      <c r="A2386" t="s">
        <v>1449</v>
      </c>
      <c r="B2386" t="s">
        <v>474</v>
      </c>
      <c r="C2386" t="s">
        <v>475</v>
      </c>
      <c r="D2386" t="s">
        <v>476</v>
      </c>
      <c r="E2386">
        <v>0</v>
      </c>
      <c r="F2386">
        <v>1</v>
      </c>
      <c r="G2386">
        <v>117</v>
      </c>
      <c r="H2386">
        <v>1</v>
      </c>
      <c r="I2386">
        <v>0</v>
      </c>
      <c r="J2386" s="168">
        <v>46167</v>
      </c>
      <c r="K2386" s="168">
        <v>46167</v>
      </c>
      <c r="L2386" s="168">
        <v>46111</v>
      </c>
      <c r="M2386" s="168">
        <v>46111</v>
      </c>
      <c r="N2386" t="s">
        <v>477</v>
      </c>
      <c r="O2386" t="s">
        <v>477</v>
      </c>
      <c r="P2386" s="168">
        <v>46167</v>
      </c>
      <c r="Q2386" s="168">
        <v>46167</v>
      </c>
      <c r="R2386" t="s">
        <v>477</v>
      </c>
      <c r="S2386" t="s">
        <v>477</v>
      </c>
      <c r="T2386">
        <v>6</v>
      </c>
      <c r="U2386" t="s">
        <v>1450</v>
      </c>
      <c r="V2386" t="s">
        <v>1413</v>
      </c>
      <c r="W2386">
        <v>5170128712</v>
      </c>
      <c r="X2386">
        <v>0</v>
      </c>
      <c r="Z2386" t="s">
        <v>480</v>
      </c>
      <c r="AB2386" t="s">
        <v>746</v>
      </c>
    </row>
    <row r="2387" spans="1:28" x14ac:dyDescent="0.25">
      <c r="A2387" t="s">
        <v>1449</v>
      </c>
      <c r="B2387" t="s">
        <v>482</v>
      </c>
      <c r="C2387" t="s">
        <v>490</v>
      </c>
      <c r="D2387" t="s">
        <v>491</v>
      </c>
      <c r="E2387">
        <v>0</v>
      </c>
      <c r="F2387">
        <v>1</v>
      </c>
      <c r="G2387">
        <v>117</v>
      </c>
      <c r="H2387">
        <v>1</v>
      </c>
      <c r="I2387">
        <v>0</v>
      </c>
      <c r="J2387" s="168">
        <v>46171</v>
      </c>
      <c r="K2387" s="168">
        <v>46171</v>
      </c>
      <c r="L2387" s="168">
        <v>46128</v>
      </c>
      <c r="M2387" s="168">
        <v>46128</v>
      </c>
      <c r="N2387" t="s">
        <v>477</v>
      </c>
      <c r="O2387" t="s">
        <v>477</v>
      </c>
      <c r="P2387" s="168">
        <v>46171</v>
      </c>
      <c r="Q2387" s="168">
        <v>46171</v>
      </c>
      <c r="R2387" t="s">
        <v>477</v>
      </c>
      <c r="S2387" t="s">
        <v>477</v>
      </c>
      <c r="T2387">
        <v>6</v>
      </c>
      <c r="U2387" t="s">
        <v>1450</v>
      </c>
      <c r="V2387" t="s">
        <v>1413</v>
      </c>
      <c r="W2387">
        <v>5170128713</v>
      </c>
      <c r="X2387">
        <v>0</v>
      </c>
      <c r="Z2387" t="s">
        <v>492</v>
      </c>
      <c r="AB2387" t="s">
        <v>1451</v>
      </c>
    </row>
    <row r="2388" spans="1:28" x14ac:dyDescent="0.25">
      <c r="A2388" t="s">
        <v>1449</v>
      </c>
      <c r="B2388" t="s">
        <v>494</v>
      </c>
      <c r="C2388" t="s">
        <v>495</v>
      </c>
      <c r="D2388" t="s">
        <v>496</v>
      </c>
      <c r="E2388">
        <v>0.5</v>
      </c>
      <c r="F2388">
        <v>1</v>
      </c>
      <c r="G2388">
        <v>117</v>
      </c>
      <c r="H2388">
        <v>1</v>
      </c>
      <c r="I2388">
        <v>50</v>
      </c>
      <c r="J2388" s="168">
        <v>46178</v>
      </c>
      <c r="K2388" s="168">
        <v>46178</v>
      </c>
      <c r="L2388" s="168">
        <v>46136</v>
      </c>
      <c r="M2388" s="168">
        <v>46136</v>
      </c>
      <c r="N2388" t="s">
        <v>477</v>
      </c>
      <c r="O2388" t="s">
        <v>477</v>
      </c>
      <c r="P2388" s="168">
        <v>46178</v>
      </c>
      <c r="Q2388" s="168">
        <v>46178</v>
      </c>
      <c r="R2388" t="s">
        <v>477</v>
      </c>
      <c r="S2388" t="s">
        <v>477</v>
      </c>
      <c r="T2388">
        <v>6</v>
      </c>
      <c r="U2388" t="s">
        <v>1450</v>
      </c>
      <c r="V2388" t="s">
        <v>1413</v>
      </c>
      <c r="W2388">
        <v>5170128714</v>
      </c>
      <c r="X2388">
        <v>0</v>
      </c>
      <c r="Z2388" t="s">
        <v>492</v>
      </c>
      <c r="AB2388" t="s">
        <v>747</v>
      </c>
    </row>
    <row r="2389" spans="1:28" x14ac:dyDescent="0.25">
      <c r="A2389" t="s">
        <v>1449</v>
      </c>
      <c r="B2389" t="s">
        <v>498</v>
      </c>
      <c r="C2389" t="s">
        <v>499</v>
      </c>
      <c r="D2389" t="s">
        <v>500</v>
      </c>
      <c r="E2389">
        <v>0.2</v>
      </c>
      <c r="F2389">
        <v>1</v>
      </c>
      <c r="G2389">
        <v>117</v>
      </c>
      <c r="H2389">
        <v>1</v>
      </c>
      <c r="I2389">
        <v>20</v>
      </c>
      <c r="J2389" s="168">
        <v>46203</v>
      </c>
      <c r="K2389" s="168">
        <v>46203</v>
      </c>
      <c r="L2389" s="168">
        <v>46178</v>
      </c>
      <c r="M2389" s="168">
        <v>46178</v>
      </c>
      <c r="N2389" t="s">
        <v>477</v>
      </c>
      <c r="O2389" t="s">
        <v>477</v>
      </c>
      <c r="P2389" s="168">
        <v>46203</v>
      </c>
      <c r="Q2389" s="168">
        <v>46203</v>
      </c>
      <c r="R2389" t="s">
        <v>477</v>
      </c>
      <c r="S2389" t="s">
        <v>477</v>
      </c>
      <c r="T2389">
        <v>6</v>
      </c>
      <c r="U2389" t="s">
        <v>1450</v>
      </c>
      <c r="V2389" t="s">
        <v>1413</v>
      </c>
      <c r="W2389">
        <v>5170128715</v>
      </c>
      <c r="X2389">
        <v>0</v>
      </c>
      <c r="Z2389" t="s">
        <v>492</v>
      </c>
      <c r="AB2389" t="s">
        <v>938</v>
      </c>
    </row>
    <row r="2390" spans="1:28" x14ac:dyDescent="0.25">
      <c r="A2390" t="s">
        <v>1449</v>
      </c>
      <c r="B2390" t="s">
        <v>502</v>
      </c>
      <c r="C2390" t="s">
        <v>503</v>
      </c>
      <c r="D2390" t="s">
        <v>504</v>
      </c>
      <c r="E2390">
        <v>0.1</v>
      </c>
      <c r="F2390">
        <v>1</v>
      </c>
      <c r="G2390">
        <v>117</v>
      </c>
      <c r="H2390">
        <v>1</v>
      </c>
      <c r="I2390">
        <v>10</v>
      </c>
      <c r="J2390" s="168">
        <v>46286</v>
      </c>
      <c r="K2390" s="168">
        <v>46286</v>
      </c>
      <c r="L2390" s="168">
        <v>46258</v>
      </c>
      <c r="M2390" s="168">
        <v>46290</v>
      </c>
      <c r="N2390" t="s">
        <v>477</v>
      </c>
      <c r="O2390" t="s">
        <v>477</v>
      </c>
      <c r="P2390" s="168">
        <v>46286</v>
      </c>
      <c r="Q2390" s="168">
        <v>46286</v>
      </c>
      <c r="R2390" t="s">
        <v>477</v>
      </c>
      <c r="S2390" t="s">
        <v>477</v>
      </c>
      <c r="T2390">
        <v>6</v>
      </c>
      <c r="U2390" t="s">
        <v>1450</v>
      </c>
      <c r="V2390" t="s">
        <v>1413</v>
      </c>
      <c r="W2390">
        <v>5170128716</v>
      </c>
      <c r="X2390">
        <v>0</v>
      </c>
      <c r="Z2390" t="s">
        <v>492</v>
      </c>
      <c r="AB2390" t="s">
        <v>515</v>
      </c>
    </row>
    <row r="2391" spans="1:28" x14ac:dyDescent="0.25">
      <c r="A2391" t="s">
        <v>1449</v>
      </c>
      <c r="B2391" t="s">
        <v>505</v>
      </c>
      <c r="C2391" t="s">
        <v>506</v>
      </c>
      <c r="D2391" t="s">
        <v>507</v>
      </c>
      <c r="E2391">
        <v>0.2</v>
      </c>
      <c r="F2391">
        <v>1</v>
      </c>
      <c r="G2391">
        <v>117</v>
      </c>
      <c r="H2391">
        <v>1</v>
      </c>
      <c r="I2391">
        <v>20</v>
      </c>
      <c r="J2391" s="168">
        <v>46300</v>
      </c>
      <c r="K2391" s="168">
        <v>46300</v>
      </c>
      <c r="L2391" s="168">
        <v>46309</v>
      </c>
      <c r="M2391" s="168">
        <v>46309</v>
      </c>
      <c r="N2391" t="s">
        <v>477</v>
      </c>
      <c r="O2391" t="s">
        <v>477</v>
      </c>
      <c r="P2391" s="168">
        <v>46300</v>
      </c>
      <c r="Q2391" s="168">
        <v>46300</v>
      </c>
      <c r="R2391" t="s">
        <v>477</v>
      </c>
      <c r="S2391" t="s">
        <v>477</v>
      </c>
      <c r="T2391">
        <v>6</v>
      </c>
      <c r="U2391" t="s">
        <v>1450</v>
      </c>
      <c r="V2391" t="s">
        <v>1413</v>
      </c>
      <c r="W2391">
        <v>5170128717</v>
      </c>
      <c r="X2391">
        <v>0</v>
      </c>
      <c r="Z2391" t="s">
        <v>480</v>
      </c>
      <c r="AB2391" t="s">
        <v>528</v>
      </c>
    </row>
    <row r="2392" spans="1:28" x14ac:dyDescent="0.25">
      <c r="A2392" t="s">
        <v>1452</v>
      </c>
      <c r="B2392" t="s">
        <v>474</v>
      </c>
      <c r="C2392" t="s">
        <v>475</v>
      </c>
      <c r="D2392" t="s">
        <v>476</v>
      </c>
      <c r="E2392">
        <v>0</v>
      </c>
      <c r="F2392">
        <v>1</v>
      </c>
      <c r="G2392">
        <v>88</v>
      </c>
      <c r="H2392">
        <v>1</v>
      </c>
      <c r="I2392">
        <v>0</v>
      </c>
      <c r="J2392" s="168">
        <v>46167</v>
      </c>
      <c r="K2392" s="168">
        <v>46167</v>
      </c>
      <c r="L2392" s="168">
        <v>46167</v>
      </c>
      <c r="M2392" s="168">
        <v>46167</v>
      </c>
      <c r="N2392" t="s">
        <v>477</v>
      </c>
      <c r="O2392" t="s">
        <v>477</v>
      </c>
      <c r="P2392" s="168">
        <v>46167</v>
      </c>
      <c r="Q2392" s="168">
        <v>46167</v>
      </c>
      <c r="R2392" t="s">
        <v>477</v>
      </c>
      <c r="S2392" t="s">
        <v>477</v>
      </c>
      <c r="T2392">
        <v>6</v>
      </c>
      <c r="U2392" t="s">
        <v>1453</v>
      </c>
      <c r="V2392" t="s">
        <v>1413</v>
      </c>
      <c r="W2392">
        <v>5170128718</v>
      </c>
      <c r="X2392">
        <v>0</v>
      </c>
      <c r="Z2392" t="s">
        <v>480</v>
      </c>
      <c r="AB2392" t="s">
        <v>535</v>
      </c>
    </row>
    <row r="2393" spans="1:28" x14ac:dyDescent="0.25">
      <c r="A2393" t="s">
        <v>1452</v>
      </c>
      <c r="B2393" t="s">
        <v>482</v>
      </c>
      <c r="C2393" t="s">
        <v>490</v>
      </c>
      <c r="D2393" t="s">
        <v>491</v>
      </c>
      <c r="E2393">
        <v>0</v>
      </c>
      <c r="F2393">
        <v>1</v>
      </c>
      <c r="G2393">
        <v>88</v>
      </c>
      <c r="H2393">
        <v>1</v>
      </c>
      <c r="I2393">
        <v>0</v>
      </c>
      <c r="J2393" s="168">
        <v>46174</v>
      </c>
      <c r="K2393" s="168">
        <v>46174</v>
      </c>
      <c r="L2393" s="168">
        <v>46178</v>
      </c>
      <c r="M2393" s="168">
        <v>46178</v>
      </c>
      <c r="N2393" t="s">
        <v>477</v>
      </c>
      <c r="O2393" t="s">
        <v>477</v>
      </c>
      <c r="P2393" s="168">
        <v>46174</v>
      </c>
      <c r="Q2393" s="168">
        <v>46174</v>
      </c>
      <c r="R2393" t="s">
        <v>477</v>
      </c>
      <c r="S2393" t="s">
        <v>477</v>
      </c>
      <c r="T2393">
        <v>6</v>
      </c>
      <c r="U2393" t="s">
        <v>1453</v>
      </c>
      <c r="V2393" t="s">
        <v>1413</v>
      </c>
      <c r="W2393">
        <v>5170128719</v>
      </c>
      <c r="X2393">
        <v>0</v>
      </c>
      <c r="Z2393" t="s">
        <v>492</v>
      </c>
      <c r="AB2393" t="s">
        <v>938</v>
      </c>
    </row>
    <row r="2394" spans="1:28" x14ac:dyDescent="0.25">
      <c r="A2394" t="s">
        <v>1452</v>
      </c>
      <c r="B2394" t="s">
        <v>494</v>
      </c>
      <c r="C2394" t="s">
        <v>495</v>
      </c>
      <c r="D2394" t="s">
        <v>496</v>
      </c>
      <c r="E2394">
        <v>0.5</v>
      </c>
      <c r="F2394">
        <v>1</v>
      </c>
      <c r="G2394">
        <v>88</v>
      </c>
      <c r="H2394">
        <v>1</v>
      </c>
      <c r="I2394">
        <v>50</v>
      </c>
      <c r="J2394" s="168">
        <v>46178</v>
      </c>
      <c r="K2394" s="168">
        <v>46178</v>
      </c>
      <c r="L2394" s="168">
        <v>46178</v>
      </c>
      <c r="M2394" s="168">
        <v>46178</v>
      </c>
      <c r="N2394" t="s">
        <v>477</v>
      </c>
      <c r="O2394" t="s">
        <v>477</v>
      </c>
      <c r="P2394" s="168">
        <v>46178</v>
      </c>
      <c r="Q2394" s="168">
        <v>46178</v>
      </c>
      <c r="R2394" t="s">
        <v>477</v>
      </c>
      <c r="S2394" t="s">
        <v>477</v>
      </c>
      <c r="T2394">
        <v>6</v>
      </c>
      <c r="U2394" t="s">
        <v>1453</v>
      </c>
      <c r="V2394" t="s">
        <v>1413</v>
      </c>
      <c r="W2394">
        <v>5170128720</v>
      </c>
      <c r="X2394">
        <v>0</v>
      </c>
      <c r="Z2394" t="s">
        <v>492</v>
      </c>
      <c r="AB2394" t="s">
        <v>938</v>
      </c>
    </row>
    <row r="2395" spans="1:28" x14ac:dyDescent="0.25">
      <c r="A2395" t="s">
        <v>1452</v>
      </c>
      <c r="B2395" t="s">
        <v>498</v>
      </c>
      <c r="C2395" t="s">
        <v>499</v>
      </c>
      <c r="D2395" t="s">
        <v>500</v>
      </c>
      <c r="E2395">
        <v>0.2</v>
      </c>
      <c r="F2395">
        <v>1</v>
      </c>
      <c r="G2395">
        <v>88</v>
      </c>
      <c r="H2395">
        <v>1</v>
      </c>
      <c r="I2395">
        <v>20</v>
      </c>
      <c r="J2395" s="168">
        <v>46286</v>
      </c>
      <c r="K2395" s="168">
        <v>46286</v>
      </c>
      <c r="L2395" s="168">
        <v>46294</v>
      </c>
      <c r="M2395" s="168">
        <v>46294</v>
      </c>
      <c r="N2395" t="s">
        <v>477</v>
      </c>
      <c r="O2395" t="s">
        <v>477</v>
      </c>
      <c r="P2395" s="168">
        <v>46203</v>
      </c>
      <c r="Q2395" s="168">
        <v>46203</v>
      </c>
      <c r="R2395" t="s">
        <v>477</v>
      </c>
      <c r="S2395" t="s">
        <v>477</v>
      </c>
      <c r="T2395">
        <v>6</v>
      </c>
      <c r="U2395" t="s">
        <v>1453</v>
      </c>
      <c r="V2395" t="s">
        <v>1413</v>
      </c>
      <c r="W2395">
        <v>5170128721</v>
      </c>
      <c r="X2395">
        <v>0</v>
      </c>
      <c r="Z2395" t="s">
        <v>492</v>
      </c>
      <c r="AB2395" t="s">
        <v>1454</v>
      </c>
    </row>
    <row r="2396" spans="1:28" x14ac:dyDescent="0.25">
      <c r="A2396" t="s">
        <v>1452</v>
      </c>
      <c r="B2396" t="s">
        <v>502</v>
      </c>
      <c r="C2396" t="s">
        <v>503</v>
      </c>
      <c r="D2396" t="s">
        <v>504</v>
      </c>
      <c r="E2396">
        <v>0.1</v>
      </c>
      <c r="F2396">
        <v>1</v>
      </c>
      <c r="G2396">
        <v>88</v>
      </c>
      <c r="H2396">
        <v>1</v>
      </c>
      <c r="I2396">
        <v>10</v>
      </c>
      <c r="J2396" s="168">
        <v>46286</v>
      </c>
      <c r="K2396" s="168">
        <v>46286</v>
      </c>
      <c r="L2396" s="168">
        <v>46294</v>
      </c>
      <c r="M2396" s="168">
        <v>46311</v>
      </c>
      <c r="N2396" t="s">
        <v>477</v>
      </c>
      <c r="O2396" t="s">
        <v>477</v>
      </c>
      <c r="P2396" s="168">
        <v>46286</v>
      </c>
      <c r="Q2396" s="168">
        <v>46286</v>
      </c>
      <c r="R2396" t="s">
        <v>477</v>
      </c>
      <c r="S2396" t="s">
        <v>477</v>
      </c>
      <c r="T2396">
        <v>6</v>
      </c>
      <c r="U2396" t="s">
        <v>1453</v>
      </c>
      <c r="V2396" t="s">
        <v>1413</v>
      </c>
      <c r="W2396">
        <v>5170128722</v>
      </c>
      <c r="X2396">
        <v>0</v>
      </c>
      <c r="Z2396" t="s">
        <v>492</v>
      </c>
      <c r="AB2396" t="s">
        <v>545</v>
      </c>
    </row>
    <row r="2397" spans="1:28" x14ac:dyDescent="0.25">
      <c r="A2397" t="s">
        <v>1452</v>
      </c>
      <c r="B2397" t="s">
        <v>505</v>
      </c>
      <c r="C2397" t="s">
        <v>506</v>
      </c>
      <c r="D2397" t="s">
        <v>507</v>
      </c>
      <c r="E2397">
        <v>0.2</v>
      </c>
      <c r="F2397">
        <v>1</v>
      </c>
      <c r="G2397">
        <v>88</v>
      </c>
      <c r="H2397">
        <v>0</v>
      </c>
      <c r="I2397">
        <v>0</v>
      </c>
      <c r="J2397" s="168">
        <v>46300</v>
      </c>
      <c r="K2397" s="168">
        <v>46300</v>
      </c>
      <c r="L2397" t="s">
        <v>477</v>
      </c>
      <c r="M2397" t="s">
        <v>477</v>
      </c>
      <c r="N2397" t="s">
        <v>477</v>
      </c>
      <c r="O2397" t="s">
        <v>477</v>
      </c>
      <c r="P2397" s="168">
        <v>46300</v>
      </c>
      <c r="Q2397" s="168">
        <v>46300</v>
      </c>
      <c r="R2397" t="s">
        <v>477</v>
      </c>
      <c r="S2397" t="s">
        <v>477</v>
      </c>
      <c r="T2397">
        <v>6</v>
      </c>
      <c r="U2397" t="s">
        <v>1453</v>
      </c>
      <c r="V2397" t="s">
        <v>1413</v>
      </c>
      <c r="W2397">
        <v>5170128723</v>
      </c>
      <c r="X2397">
        <v>0</v>
      </c>
      <c r="Z2397" t="s">
        <v>480</v>
      </c>
      <c r="AB2397" t="s">
        <v>501</v>
      </c>
    </row>
    <row r="2398" spans="1:28" x14ac:dyDescent="0.25">
      <c r="A2398" t="s">
        <v>1455</v>
      </c>
      <c r="B2398" t="s">
        <v>474</v>
      </c>
      <c r="C2398" t="s">
        <v>475</v>
      </c>
      <c r="D2398" t="s">
        <v>476</v>
      </c>
      <c r="E2398">
        <v>0</v>
      </c>
      <c r="F2398">
        <v>1</v>
      </c>
      <c r="G2398">
        <v>88</v>
      </c>
      <c r="H2398">
        <v>1</v>
      </c>
      <c r="I2398">
        <v>0</v>
      </c>
      <c r="J2398" s="168">
        <v>46146</v>
      </c>
      <c r="K2398" s="168">
        <v>46146</v>
      </c>
      <c r="L2398" s="168">
        <v>46104</v>
      </c>
      <c r="M2398" s="168">
        <v>46104</v>
      </c>
      <c r="N2398" t="s">
        <v>477</v>
      </c>
      <c r="O2398" t="s">
        <v>477</v>
      </c>
      <c r="P2398" s="168">
        <v>46146</v>
      </c>
      <c r="Q2398" s="168">
        <v>46146</v>
      </c>
      <c r="R2398" t="s">
        <v>477</v>
      </c>
      <c r="S2398" t="s">
        <v>477</v>
      </c>
      <c r="T2398">
        <v>6</v>
      </c>
      <c r="U2398" t="s">
        <v>1456</v>
      </c>
      <c r="V2398" t="s">
        <v>1413</v>
      </c>
      <c r="W2398">
        <v>5170128724</v>
      </c>
      <c r="X2398">
        <v>0</v>
      </c>
      <c r="Z2398" t="s">
        <v>480</v>
      </c>
      <c r="AB2398" t="s">
        <v>721</v>
      </c>
    </row>
    <row r="2399" spans="1:28" x14ac:dyDescent="0.25">
      <c r="A2399" t="s">
        <v>1455</v>
      </c>
      <c r="B2399" t="s">
        <v>482</v>
      </c>
      <c r="C2399" t="s">
        <v>490</v>
      </c>
      <c r="D2399" t="s">
        <v>491</v>
      </c>
      <c r="E2399">
        <v>0</v>
      </c>
      <c r="F2399">
        <v>1</v>
      </c>
      <c r="G2399">
        <v>88</v>
      </c>
      <c r="H2399">
        <v>1</v>
      </c>
      <c r="I2399">
        <v>0</v>
      </c>
      <c r="J2399" s="168">
        <v>46150</v>
      </c>
      <c r="K2399" s="168">
        <v>46150</v>
      </c>
      <c r="L2399" s="168">
        <v>46112</v>
      </c>
      <c r="M2399" s="168">
        <v>46112</v>
      </c>
      <c r="N2399" t="s">
        <v>477</v>
      </c>
      <c r="O2399" t="s">
        <v>477</v>
      </c>
      <c r="P2399" s="168">
        <v>46150</v>
      </c>
      <c r="Q2399" s="168">
        <v>46150</v>
      </c>
      <c r="R2399" t="s">
        <v>477</v>
      </c>
      <c r="S2399" t="s">
        <v>477</v>
      </c>
      <c r="T2399">
        <v>6</v>
      </c>
      <c r="U2399" t="s">
        <v>1456</v>
      </c>
      <c r="V2399" t="s">
        <v>1413</v>
      </c>
      <c r="W2399">
        <v>5170128725</v>
      </c>
      <c r="X2399">
        <v>0</v>
      </c>
      <c r="Z2399" t="s">
        <v>492</v>
      </c>
      <c r="AB2399" t="s">
        <v>1138</v>
      </c>
    </row>
    <row r="2400" spans="1:28" x14ac:dyDescent="0.25">
      <c r="A2400" t="s">
        <v>1455</v>
      </c>
      <c r="B2400" t="s">
        <v>494</v>
      </c>
      <c r="C2400" t="s">
        <v>495</v>
      </c>
      <c r="D2400" t="s">
        <v>496</v>
      </c>
      <c r="E2400">
        <v>0.5</v>
      </c>
      <c r="F2400">
        <v>1</v>
      </c>
      <c r="G2400">
        <v>88</v>
      </c>
      <c r="H2400">
        <v>1</v>
      </c>
      <c r="I2400">
        <v>50</v>
      </c>
      <c r="J2400" s="168">
        <v>46157</v>
      </c>
      <c r="K2400" s="168">
        <v>46157</v>
      </c>
      <c r="L2400" s="168">
        <v>46136</v>
      </c>
      <c r="M2400" s="168">
        <v>46136</v>
      </c>
      <c r="N2400" t="s">
        <v>477</v>
      </c>
      <c r="O2400" t="s">
        <v>477</v>
      </c>
      <c r="P2400" s="168">
        <v>46157</v>
      </c>
      <c r="Q2400" s="168">
        <v>46157</v>
      </c>
      <c r="R2400" t="s">
        <v>477</v>
      </c>
      <c r="S2400" t="s">
        <v>477</v>
      </c>
      <c r="T2400">
        <v>6</v>
      </c>
      <c r="U2400" t="s">
        <v>1456</v>
      </c>
      <c r="V2400" t="s">
        <v>1413</v>
      </c>
      <c r="W2400">
        <v>5170128726</v>
      </c>
      <c r="X2400">
        <v>0</v>
      </c>
      <c r="Z2400" t="s">
        <v>492</v>
      </c>
      <c r="AB2400" t="s">
        <v>747</v>
      </c>
    </row>
    <row r="2401" spans="1:28" x14ac:dyDescent="0.25">
      <c r="A2401" t="s">
        <v>1455</v>
      </c>
      <c r="B2401" t="s">
        <v>498</v>
      </c>
      <c r="C2401" t="s">
        <v>499</v>
      </c>
      <c r="D2401" t="s">
        <v>500</v>
      </c>
      <c r="E2401">
        <v>0.2</v>
      </c>
      <c r="F2401">
        <v>1</v>
      </c>
      <c r="G2401">
        <v>88</v>
      </c>
      <c r="H2401">
        <v>1</v>
      </c>
      <c r="I2401">
        <v>20</v>
      </c>
      <c r="J2401" s="168">
        <v>46220</v>
      </c>
      <c r="K2401" s="168">
        <v>46220</v>
      </c>
      <c r="L2401" s="168">
        <v>46171</v>
      </c>
      <c r="M2401" s="168">
        <v>46171</v>
      </c>
      <c r="N2401" t="s">
        <v>477</v>
      </c>
      <c r="O2401" t="s">
        <v>477</v>
      </c>
      <c r="P2401" s="168">
        <v>46220</v>
      </c>
      <c r="Q2401" s="168">
        <v>46220</v>
      </c>
      <c r="R2401" t="s">
        <v>477</v>
      </c>
      <c r="S2401" t="s">
        <v>477</v>
      </c>
      <c r="T2401">
        <v>6</v>
      </c>
      <c r="U2401" t="s">
        <v>1456</v>
      </c>
      <c r="V2401" t="s">
        <v>1413</v>
      </c>
      <c r="W2401">
        <v>5170128727</v>
      </c>
      <c r="X2401">
        <v>0</v>
      </c>
      <c r="Z2401" t="s">
        <v>492</v>
      </c>
      <c r="AB2401" t="s">
        <v>851</v>
      </c>
    </row>
    <row r="2402" spans="1:28" x14ac:dyDescent="0.25">
      <c r="A2402" t="s">
        <v>1455</v>
      </c>
      <c r="B2402" t="s">
        <v>502</v>
      </c>
      <c r="C2402" t="s">
        <v>503</v>
      </c>
      <c r="D2402" t="s">
        <v>504</v>
      </c>
      <c r="E2402">
        <v>0.1</v>
      </c>
      <c r="F2402">
        <v>1</v>
      </c>
      <c r="G2402">
        <v>88</v>
      </c>
      <c r="H2402">
        <v>1</v>
      </c>
      <c r="I2402">
        <v>10</v>
      </c>
      <c r="J2402" s="168">
        <v>46304</v>
      </c>
      <c r="K2402" s="168">
        <v>46304</v>
      </c>
      <c r="L2402" s="168">
        <v>46171</v>
      </c>
      <c r="M2402" s="168">
        <v>46258</v>
      </c>
      <c r="N2402" t="s">
        <v>477</v>
      </c>
      <c r="O2402" t="s">
        <v>477</v>
      </c>
      <c r="P2402" s="168">
        <v>46304</v>
      </c>
      <c r="Q2402" s="168">
        <v>46304</v>
      </c>
      <c r="R2402" t="s">
        <v>477</v>
      </c>
      <c r="S2402" t="s">
        <v>477</v>
      </c>
      <c r="T2402">
        <v>6</v>
      </c>
      <c r="U2402" t="s">
        <v>1456</v>
      </c>
      <c r="V2402" t="s">
        <v>1413</v>
      </c>
      <c r="W2402">
        <v>5170128728</v>
      </c>
      <c r="X2402">
        <v>0</v>
      </c>
      <c r="Z2402" t="s">
        <v>492</v>
      </c>
      <c r="AB2402" t="s">
        <v>522</v>
      </c>
    </row>
    <row r="2403" spans="1:28" x14ac:dyDescent="0.25">
      <c r="A2403" t="s">
        <v>1455</v>
      </c>
      <c r="B2403" t="s">
        <v>505</v>
      </c>
      <c r="C2403" t="s">
        <v>506</v>
      </c>
      <c r="D2403" t="s">
        <v>507</v>
      </c>
      <c r="E2403">
        <v>0.2</v>
      </c>
      <c r="F2403">
        <v>1</v>
      </c>
      <c r="G2403">
        <v>88</v>
      </c>
      <c r="H2403">
        <v>1</v>
      </c>
      <c r="I2403">
        <v>20</v>
      </c>
      <c r="J2403" s="168">
        <v>46318</v>
      </c>
      <c r="K2403" s="168">
        <v>46318</v>
      </c>
      <c r="L2403" s="168">
        <v>46275</v>
      </c>
      <c r="M2403" s="168">
        <v>46275</v>
      </c>
      <c r="N2403" t="s">
        <v>477</v>
      </c>
      <c r="O2403" t="s">
        <v>477</v>
      </c>
      <c r="P2403" s="168">
        <v>46318</v>
      </c>
      <c r="Q2403" s="168">
        <v>46318</v>
      </c>
      <c r="R2403" t="s">
        <v>477</v>
      </c>
      <c r="S2403" t="s">
        <v>477</v>
      </c>
      <c r="T2403">
        <v>6</v>
      </c>
      <c r="U2403" t="s">
        <v>1456</v>
      </c>
      <c r="V2403" t="s">
        <v>1413</v>
      </c>
      <c r="W2403">
        <v>5170128729</v>
      </c>
      <c r="X2403">
        <v>0</v>
      </c>
      <c r="Z2403" t="s">
        <v>480</v>
      </c>
      <c r="AB2403" t="s">
        <v>604</v>
      </c>
    </row>
    <row r="2404" spans="1:28" x14ac:dyDescent="0.25">
      <c r="A2404" t="s">
        <v>1457</v>
      </c>
      <c r="B2404" t="s">
        <v>474</v>
      </c>
      <c r="C2404" t="s">
        <v>475</v>
      </c>
      <c r="D2404" t="s">
        <v>476</v>
      </c>
      <c r="E2404">
        <v>0</v>
      </c>
      <c r="F2404">
        <v>1</v>
      </c>
      <c r="G2404">
        <v>127</v>
      </c>
      <c r="H2404">
        <v>1</v>
      </c>
      <c r="I2404">
        <v>0</v>
      </c>
      <c r="J2404" s="168">
        <v>46195</v>
      </c>
      <c r="K2404" s="168">
        <v>46195</v>
      </c>
      <c r="L2404" s="168">
        <v>46195</v>
      </c>
      <c r="M2404" s="168">
        <v>46195</v>
      </c>
      <c r="N2404" t="s">
        <v>477</v>
      </c>
      <c r="O2404" t="s">
        <v>477</v>
      </c>
      <c r="P2404" s="168">
        <v>46195</v>
      </c>
      <c r="Q2404" s="168">
        <v>46195</v>
      </c>
      <c r="R2404" t="s">
        <v>477</v>
      </c>
      <c r="S2404" t="s">
        <v>477</v>
      </c>
      <c r="T2404">
        <v>6</v>
      </c>
      <c r="U2404" t="s">
        <v>1458</v>
      </c>
      <c r="V2404" t="s">
        <v>1413</v>
      </c>
      <c r="W2404">
        <v>5170128730</v>
      </c>
      <c r="X2404">
        <v>0</v>
      </c>
      <c r="Z2404" t="s">
        <v>480</v>
      </c>
      <c r="AB2404" t="s">
        <v>646</v>
      </c>
    </row>
    <row r="2405" spans="1:28" x14ac:dyDescent="0.25">
      <c r="A2405" t="s">
        <v>1457</v>
      </c>
      <c r="B2405" t="s">
        <v>482</v>
      </c>
      <c r="C2405" t="s">
        <v>490</v>
      </c>
      <c r="D2405" t="s">
        <v>491</v>
      </c>
      <c r="E2405">
        <v>0</v>
      </c>
      <c r="F2405">
        <v>1</v>
      </c>
      <c r="G2405">
        <v>127</v>
      </c>
      <c r="H2405">
        <v>0</v>
      </c>
      <c r="I2405">
        <v>0</v>
      </c>
      <c r="J2405" s="168">
        <v>46199</v>
      </c>
      <c r="K2405" s="168">
        <v>46199</v>
      </c>
      <c r="L2405" t="s">
        <v>477</v>
      </c>
      <c r="M2405" t="s">
        <v>477</v>
      </c>
      <c r="N2405" t="s">
        <v>477</v>
      </c>
      <c r="O2405" t="s">
        <v>477</v>
      </c>
      <c r="P2405" s="168">
        <v>46199</v>
      </c>
      <c r="Q2405" s="168">
        <v>46199</v>
      </c>
      <c r="R2405" t="s">
        <v>477</v>
      </c>
      <c r="S2405" t="s">
        <v>477</v>
      </c>
      <c r="T2405">
        <v>6</v>
      </c>
      <c r="U2405" t="s">
        <v>1458</v>
      </c>
      <c r="V2405" t="s">
        <v>1413</v>
      </c>
      <c r="W2405">
        <v>5170128731</v>
      </c>
      <c r="X2405">
        <v>0</v>
      </c>
      <c r="Z2405" t="s">
        <v>492</v>
      </c>
      <c r="AB2405" t="s">
        <v>501</v>
      </c>
    </row>
    <row r="2406" spans="1:28" x14ac:dyDescent="0.25">
      <c r="A2406" t="s">
        <v>1457</v>
      </c>
      <c r="B2406" t="s">
        <v>494</v>
      </c>
      <c r="C2406" t="s">
        <v>495</v>
      </c>
      <c r="D2406" t="s">
        <v>496</v>
      </c>
      <c r="E2406">
        <v>0.5</v>
      </c>
      <c r="F2406">
        <v>1</v>
      </c>
      <c r="G2406">
        <v>127</v>
      </c>
      <c r="H2406">
        <v>0</v>
      </c>
      <c r="I2406">
        <v>0</v>
      </c>
      <c r="J2406" s="168">
        <v>46353</v>
      </c>
      <c r="K2406" s="168">
        <v>46353</v>
      </c>
      <c r="L2406" t="s">
        <v>477</v>
      </c>
      <c r="M2406" t="s">
        <v>477</v>
      </c>
      <c r="N2406" t="s">
        <v>477</v>
      </c>
      <c r="O2406" t="s">
        <v>477</v>
      </c>
      <c r="P2406" s="168">
        <v>46206</v>
      </c>
      <c r="Q2406" s="168">
        <v>46206</v>
      </c>
      <c r="R2406" t="s">
        <v>477</v>
      </c>
      <c r="S2406" t="s">
        <v>477</v>
      </c>
      <c r="T2406">
        <v>6</v>
      </c>
      <c r="U2406" t="s">
        <v>1458</v>
      </c>
      <c r="V2406" t="s">
        <v>1413</v>
      </c>
      <c r="W2406">
        <v>5170128732</v>
      </c>
      <c r="X2406">
        <v>0</v>
      </c>
      <c r="Z2406" t="s">
        <v>492</v>
      </c>
      <c r="AB2406" t="s">
        <v>501</v>
      </c>
    </row>
    <row r="2407" spans="1:28" x14ac:dyDescent="0.25">
      <c r="A2407" t="s">
        <v>1457</v>
      </c>
      <c r="B2407" t="s">
        <v>498</v>
      </c>
      <c r="C2407" t="s">
        <v>499</v>
      </c>
      <c r="D2407" t="s">
        <v>500</v>
      </c>
      <c r="E2407">
        <v>0.2</v>
      </c>
      <c r="F2407">
        <v>1</v>
      </c>
      <c r="G2407">
        <v>127</v>
      </c>
      <c r="H2407">
        <v>0</v>
      </c>
      <c r="I2407">
        <v>0</v>
      </c>
      <c r="J2407" s="168">
        <v>46353</v>
      </c>
      <c r="K2407" s="168">
        <v>46353</v>
      </c>
      <c r="L2407" t="s">
        <v>477</v>
      </c>
      <c r="M2407" t="s">
        <v>477</v>
      </c>
      <c r="N2407" t="s">
        <v>477</v>
      </c>
      <c r="O2407" t="s">
        <v>477</v>
      </c>
      <c r="P2407" s="168">
        <v>46269</v>
      </c>
      <c r="Q2407" s="168">
        <v>46269</v>
      </c>
      <c r="R2407" t="s">
        <v>477</v>
      </c>
      <c r="S2407" t="s">
        <v>477</v>
      </c>
      <c r="T2407">
        <v>6</v>
      </c>
      <c r="U2407" t="s">
        <v>1458</v>
      </c>
      <c r="V2407" t="s">
        <v>1413</v>
      </c>
      <c r="W2407">
        <v>5170128733</v>
      </c>
      <c r="X2407">
        <v>0</v>
      </c>
      <c r="Z2407" t="s">
        <v>492</v>
      </c>
      <c r="AB2407" t="s">
        <v>501</v>
      </c>
    </row>
    <row r="2408" spans="1:28" x14ac:dyDescent="0.25">
      <c r="A2408" t="s">
        <v>1457</v>
      </c>
      <c r="B2408" t="s">
        <v>502</v>
      </c>
      <c r="C2408" t="s">
        <v>503</v>
      </c>
      <c r="D2408" t="s">
        <v>504</v>
      </c>
      <c r="E2408">
        <v>0.1</v>
      </c>
      <c r="F2408">
        <v>1</v>
      </c>
      <c r="G2408">
        <v>127</v>
      </c>
      <c r="H2408">
        <v>0</v>
      </c>
      <c r="I2408">
        <v>0</v>
      </c>
      <c r="J2408" s="168">
        <v>46353</v>
      </c>
      <c r="K2408" s="168">
        <v>46353</v>
      </c>
      <c r="L2408" t="s">
        <v>477</v>
      </c>
      <c r="M2408" t="s">
        <v>477</v>
      </c>
      <c r="N2408" t="s">
        <v>477</v>
      </c>
      <c r="O2408" t="s">
        <v>477</v>
      </c>
      <c r="P2408" s="168">
        <v>46353</v>
      </c>
      <c r="Q2408" s="168">
        <v>46353</v>
      </c>
      <c r="R2408" t="s">
        <v>477</v>
      </c>
      <c r="S2408" t="s">
        <v>477</v>
      </c>
      <c r="T2408">
        <v>6</v>
      </c>
      <c r="U2408" t="s">
        <v>1458</v>
      </c>
      <c r="V2408" t="s">
        <v>1413</v>
      </c>
      <c r="W2408">
        <v>5170128734</v>
      </c>
      <c r="X2408">
        <v>0</v>
      </c>
      <c r="Z2408" t="s">
        <v>492</v>
      </c>
      <c r="AB2408" t="s">
        <v>501</v>
      </c>
    </row>
    <row r="2409" spans="1:28" x14ac:dyDescent="0.25">
      <c r="A2409" t="s">
        <v>1457</v>
      </c>
      <c r="B2409" t="s">
        <v>505</v>
      </c>
      <c r="C2409" t="s">
        <v>506</v>
      </c>
      <c r="D2409" t="s">
        <v>507</v>
      </c>
      <c r="E2409">
        <v>0.2</v>
      </c>
      <c r="F2409">
        <v>1</v>
      </c>
      <c r="G2409">
        <v>127</v>
      </c>
      <c r="H2409">
        <v>0</v>
      </c>
      <c r="I2409">
        <v>0</v>
      </c>
      <c r="J2409" s="168">
        <v>46367</v>
      </c>
      <c r="K2409" s="168">
        <v>46367</v>
      </c>
      <c r="L2409" t="s">
        <v>477</v>
      </c>
      <c r="M2409" t="s">
        <v>477</v>
      </c>
      <c r="N2409" t="s">
        <v>477</v>
      </c>
      <c r="O2409" t="s">
        <v>477</v>
      </c>
      <c r="P2409" s="168">
        <v>46367</v>
      </c>
      <c r="Q2409" s="168">
        <v>46367</v>
      </c>
      <c r="R2409" t="s">
        <v>477</v>
      </c>
      <c r="S2409" t="s">
        <v>477</v>
      </c>
      <c r="T2409">
        <v>6</v>
      </c>
      <c r="U2409" t="s">
        <v>1458</v>
      </c>
      <c r="V2409" t="s">
        <v>1413</v>
      </c>
      <c r="W2409">
        <v>5170128735</v>
      </c>
      <c r="X2409">
        <v>0</v>
      </c>
      <c r="Z2409" t="s">
        <v>480</v>
      </c>
      <c r="AB2409" t="s">
        <v>501</v>
      </c>
    </row>
    <row r="2410" spans="1:28" x14ac:dyDescent="0.25">
      <c r="A2410" t="s">
        <v>1459</v>
      </c>
      <c r="B2410" t="s">
        <v>474</v>
      </c>
      <c r="C2410" t="s">
        <v>475</v>
      </c>
      <c r="D2410" t="s">
        <v>476</v>
      </c>
      <c r="E2410">
        <v>0</v>
      </c>
      <c r="F2410">
        <v>1</v>
      </c>
      <c r="G2410">
        <v>127</v>
      </c>
      <c r="H2410">
        <v>1</v>
      </c>
      <c r="I2410">
        <v>0</v>
      </c>
      <c r="J2410" s="168">
        <v>46195</v>
      </c>
      <c r="K2410" s="168">
        <v>46195</v>
      </c>
      <c r="L2410" s="168">
        <v>46195</v>
      </c>
      <c r="M2410" s="168">
        <v>46195</v>
      </c>
      <c r="N2410" t="s">
        <v>477</v>
      </c>
      <c r="O2410" t="s">
        <v>477</v>
      </c>
      <c r="P2410" s="168">
        <v>46195</v>
      </c>
      <c r="Q2410" s="168">
        <v>46195</v>
      </c>
      <c r="R2410" t="s">
        <v>477</v>
      </c>
      <c r="S2410" t="s">
        <v>477</v>
      </c>
      <c r="T2410">
        <v>6</v>
      </c>
      <c r="U2410" t="s">
        <v>1460</v>
      </c>
      <c r="V2410" t="s">
        <v>1413</v>
      </c>
      <c r="W2410">
        <v>5170128736</v>
      </c>
      <c r="X2410">
        <v>0</v>
      </c>
      <c r="Z2410" t="s">
        <v>480</v>
      </c>
      <c r="AB2410" t="s">
        <v>646</v>
      </c>
    </row>
    <row r="2411" spans="1:28" x14ac:dyDescent="0.25">
      <c r="A2411" t="s">
        <v>1459</v>
      </c>
      <c r="B2411" t="s">
        <v>482</v>
      </c>
      <c r="C2411" t="s">
        <v>490</v>
      </c>
      <c r="D2411" t="s">
        <v>491</v>
      </c>
      <c r="E2411">
        <v>0</v>
      </c>
      <c r="F2411">
        <v>1</v>
      </c>
      <c r="G2411">
        <v>127</v>
      </c>
      <c r="H2411">
        <v>0</v>
      </c>
      <c r="I2411">
        <v>0</v>
      </c>
      <c r="J2411" s="168">
        <v>46199</v>
      </c>
      <c r="K2411" s="168">
        <v>46199</v>
      </c>
      <c r="L2411" t="s">
        <v>477</v>
      </c>
      <c r="M2411" t="s">
        <v>477</v>
      </c>
      <c r="N2411" t="s">
        <v>477</v>
      </c>
      <c r="O2411" t="s">
        <v>477</v>
      </c>
      <c r="P2411" s="168">
        <v>46199</v>
      </c>
      <c r="Q2411" s="168">
        <v>46199</v>
      </c>
      <c r="R2411" t="s">
        <v>477</v>
      </c>
      <c r="S2411" t="s">
        <v>477</v>
      </c>
      <c r="T2411">
        <v>6</v>
      </c>
      <c r="U2411" t="s">
        <v>1460</v>
      </c>
      <c r="V2411" t="s">
        <v>1413</v>
      </c>
      <c r="W2411">
        <v>5170128737</v>
      </c>
      <c r="X2411">
        <v>0</v>
      </c>
      <c r="Z2411" t="s">
        <v>492</v>
      </c>
      <c r="AB2411" t="s">
        <v>501</v>
      </c>
    </row>
    <row r="2412" spans="1:28" x14ac:dyDescent="0.25">
      <c r="A2412" t="s">
        <v>1459</v>
      </c>
      <c r="B2412" t="s">
        <v>494</v>
      </c>
      <c r="C2412" t="s">
        <v>495</v>
      </c>
      <c r="D2412" t="s">
        <v>496</v>
      </c>
      <c r="E2412">
        <v>0.5</v>
      </c>
      <c r="F2412">
        <v>1</v>
      </c>
      <c r="G2412">
        <v>127</v>
      </c>
      <c r="H2412">
        <v>0</v>
      </c>
      <c r="I2412">
        <v>0</v>
      </c>
      <c r="J2412" s="168">
        <v>46353</v>
      </c>
      <c r="K2412" s="168">
        <v>46353</v>
      </c>
      <c r="L2412" t="s">
        <v>477</v>
      </c>
      <c r="M2412" t="s">
        <v>477</v>
      </c>
      <c r="N2412" t="s">
        <v>477</v>
      </c>
      <c r="O2412" t="s">
        <v>477</v>
      </c>
      <c r="P2412" s="168">
        <v>46206</v>
      </c>
      <c r="Q2412" s="168">
        <v>46206</v>
      </c>
      <c r="R2412" t="s">
        <v>477</v>
      </c>
      <c r="S2412" t="s">
        <v>477</v>
      </c>
      <c r="T2412">
        <v>6</v>
      </c>
      <c r="U2412" t="s">
        <v>1460</v>
      </c>
      <c r="V2412" t="s">
        <v>1413</v>
      </c>
      <c r="W2412">
        <v>5170128738</v>
      </c>
      <c r="X2412">
        <v>0</v>
      </c>
      <c r="Z2412" t="s">
        <v>492</v>
      </c>
      <c r="AB2412" t="s">
        <v>501</v>
      </c>
    </row>
    <row r="2413" spans="1:28" x14ac:dyDescent="0.25">
      <c r="A2413" t="s">
        <v>1459</v>
      </c>
      <c r="B2413" t="s">
        <v>498</v>
      </c>
      <c r="C2413" t="s">
        <v>499</v>
      </c>
      <c r="D2413" t="s">
        <v>500</v>
      </c>
      <c r="E2413">
        <v>0.2</v>
      </c>
      <c r="F2413">
        <v>1</v>
      </c>
      <c r="G2413">
        <v>127</v>
      </c>
      <c r="H2413">
        <v>0</v>
      </c>
      <c r="I2413">
        <v>0</v>
      </c>
      <c r="J2413" s="168">
        <v>46353</v>
      </c>
      <c r="K2413" s="168">
        <v>46353</v>
      </c>
      <c r="L2413" t="s">
        <v>477</v>
      </c>
      <c r="M2413" t="s">
        <v>477</v>
      </c>
      <c r="N2413" t="s">
        <v>477</v>
      </c>
      <c r="O2413" t="s">
        <v>477</v>
      </c>
      <c r="P2413" s="168">
        <v>46269</v>
      </c>
      <c r="Q2413" s="168">
        <v>46269</v>
      </c>
      <c r="R2413" t="s">
        <v>477</v>
      </c>
      <c r="S2413" t="s">
        <v>477</v>
      </c>
      <c r="T2413">
        <v>6</v>
      </c>
      <c r="U2413" t="s">
        <v>1460</v>
      </c>
      <c r="V2413" t="s">
        <v>1413</v>
      </c>
      <c r="W2413">
        <v>5170128739</v>
      </c>
      <c r="X2413">
        <v>0</v>
      </c>
      <c r="Z2413" t="s">
        <v>492</v>
      </c>
      <c r="AB2413" t="s">
        <v>501</v>
      </c>
    </row>
    <row r="2414" spans="1:28" x14ac:dyDescent="0.25">
      <c r="A2414" t="s">
        <v>1459</v>
      </c>
      <c r="B2414" t="s">
        <v>502</v>
      </c>
      <c r="C2414" t="s">
        <v>503</v>
      </c>
      <c r="D2414" t="s">
        <v>504</v>
      </c>
      <c r="E2414">
        <v>0.1</v>
      </c>
      <c r="F2414">
        <v>1</v>
      </c>
      <c r="G2414">
        <v>127</v>
      </c>
      <c r="H2414">
        <v>0</v>
      </c>
      <c r="I2414">
        <v>0</v>
      </c>
      <c r="J2414" s="168">
        <v>46353</v>
      </c>
      <c r="K2414" s="168">
        <v>46353</v>
      </c>
      <c r="L2414" t="s">
        <v>477</v>
      </c>
      <c r="M2414" t="s">
        <v>477</v>
      </c>
      <c r="N2414" t="s">
        <v>477</v>
      </c>
      <c r="O2414" t="s">
        <v>477</v>
      </c>
      <c r="P2414" s="168">
        <v>46353</v>
      </c>
      <c r="Q2414" s="168">
        <v>46353</v>
      </c>
      <c r="R2414" t="s">
        <v>477</v>
      </c>
      <c r="S2414" t="s">
        <v>477</v>
      </c>
      <c r="T2414">
        <v>6</v>
      </c>
      <c r="U2414" t="s">
        <v>1460</v>
      </c>
      <c r="V2414" t="s">
        <v>1413</v>
      </c>
      <c r="W2414">
        <v>5170128740</v>
      </c>
      <c r="X2414">
        <v>0</v>
      </c>
      <c r="Z2414" t="s">
        <v>492</v>
      </c>
      <c r="AB2414" t="s">
        <v>501</v>
      </c>
    </row>
    <row r="2415" spans="1:28" x14ac:dyDescent="0.25">
      <c r="A2415" t="s">
        <v>1459</v>
      </c>
      <c r="B2415" t="s">
        <v>505</v>
      </c>
      <c r="C2415" t="s">
        <v>506</v>
      </c>
      <c r="D2415" t="s">
        <v>507</v>
      </c>
      <c r="E2415">
        <v>0.2</v>
      </c>
      <c r="F2415">
        <v>1</v>
      </c>
      <c r="G2415">
        <v>127</v>
      </c>
      <c r="H2415">
        <v>0</v>
      </c>
      <c r="I2415">
        <v>0</v>
      </c>
      <c r="J2415" s="168">
        <v>46367</v>
      </c>
      <c r="K2415" s="168">
        <v>46367</v>
      </c>
      <c r="L2415" t="s">
        <v>477</v>
      </c>
      <c r="M2415" t="s">
        <v>477</v>
      </c>
      <c r="N2415" t="s">
        <v>477</v>
      </c>
      <c r="O2415" t="s">
        <v>477</v>
      </c>
      <c r="P2415" s="168">
        <v>46367</v>
      </c>
      <c r="Q2415" s="168">
        <v>46367</v>
      </c>
      <c r="R2415" t="s">
        <v>477</v>
      </c>
      <c r="S2415" t="s">
        <v>477</v>
      </c>
      <c r="T2415">
        <v>6</v>
      </c>
      <c r="U2415" t="s">
        <v>1460</v>
      </c>
      <c r="V2415" t="s">
        <v>1413</v>
      </c>
      <c r="W2415">
        <v>5170128741</v>
      </c>
      <c r="X2415">
        <v>0</v>
      </c>
      <c r="Z2415" t="s">
        <v>480</v>
      </c>
      <c r="AB2415" t="s">
        <v>501</v>
      </c>
    </row>
    <row r="2416" spans="1:28" x14ac:dyDescent="0.25">
      <c r="A2416" t="s">
        <v>1461</v>
      </c>
      <c r="B2416" t="s">
        <v>474</v>
      </c>
      <c r="C2416" t="s">
        <v>475</v>
      </c>
      <c r="D2416" t="s">
        <v>476</v>
      </c>
      <c r="E2416">
        <v>0</v>
      </c>
      <c r="F2416">
        <v>1</v>
      </c>
      <c r="G2416">
        <v>127</v>
      </c>
      <c r="H2416">
        <v>1</v>
      </c>
      <c r="I2416">
        <v>0</v>
      </c>
      <c r="J2416" s="168">
        <v>46195</v>
      </c>
      <c r="K2416" s="168">
        <v>46195</v>
      </c>
      <c r="L2416" s="168">
        <v>46195</v>
      </c>
      <c r="M2416" s="168">
        <v>46195</v>
      </c>
      <c r="N2416" t="s">
        <v>477</v>
      </c>
      <c r="O2416" t="s">
        <v>477</v>
      </c>
      <c r="P2416" s="168">
        <v>46195</v>
      </c>
      <c r="Q2416" s="168">
        <v>46195</v>
      </c>
      <c r="R2416" t="s">
        <v>477</v>
      </c>
      <c r="S2416" t="s">
        <v>477</v>
      </c>
      <c r="T2416">
        <v>6</v>
      </c>
      <c r="U2416" t="s">
        <v>1462</v>
      </c>
      <c r="V2416" t="s">
        <v>1413</v>
      </c>
      <c r="W2416">
        <v>5170128742</v>
      </c>
      <c r="X2416">
        <v>0</v>
      </c>
      <c r="Z2416" t="s">
        <v>480</v>
      </c>
      <c r="AB2416" t="s">
        <v>646</v>
      </c>
    </row>
    <row r="2417" spans="1:28" x14ac:dyDescent="0.25">
      <c r="A2417" t="s">
        <v>1461</v>
      </c>
      <c r="B2417" t="s">
        <v>482</v>
      </c>
      <c r="C2417" t="s">
        <v>490</v>
      </c>
      <c r="D2417" t="s">
        <v>491</v>
      </c>
      <c r="E2417">
        <v>0</v>
      </c>
      <c r="F2417">
        <v>1</v>
      </c>
      <c r="G2417">
        <v>127</v>
      </c>
      <c r="H2417">
        <v>0</v>
      </c>
      <c r="I2417">
        <v>0</v>
      </c>
      <c r="J2417" s="168">
        <v>46199</v>
      </c>
      <c r="K2417" s="168">
        <v>46199</v>
      </c>
      <c r="L2417" t="s">
        <v>477</v>
      </c>
      <c r="M2417" t="s">
        <v>477</v>
      </c>
      <c r="N2417" t="s">
        <v>477</v>
      </c>
      <c r="O2417" t="s">
        <v>477</v>
      </c>
      <c r="P2417" s="168">
        <v>46199</v>
      </c>
      <c r="Q2417" s="168">
        <v>46199</v>
      </c>
      <c r="R2417" t="s">
        <v>477</v>
      </c>
      <c r="S2417" t="s">
        <v>477</v>
      </c>
      <c r="T2417">
        <v>6</v>
      </c>
      <c r="U2417" t="s">
        <v>1462</v>
      </c>
      <c r="V2417" t="s">
        <v>1413</v>
      </c>
      <c r="W2417">
        <v>5170128743</v>
      </c>
      <c r="X2417">
        <v>0</v>
      </c>
      <c r="Z2417" t="s">
        <v>492</v>
      </c>
      <c r="AB2417" t="s">
        <v>501</v>
      </c>
    </row>
    <row r="2418" spans="1:28" x14ac:dyDescent="0.25">
      <c r="A2418" t="s">
        <v>1461</v>
      </c>
      <c r="B2418" t="s">
        <v>494</v>
      </c>
      <c r="C2418" t="s">
        <v>495</v>
      </c>
      <c r="D2418" t="s">
        <v>496</v>
      </c>
      <c r="E2418">
        <v>0.5</v>
      </c>
      <c r="F2418">
        <v>1</v>
      </c>
      <c r="G2418">
        <v>127</v>
      </c>
      <c r="H2418">
        <v>0</v>
      </c>
      <c r="I2418">
        <v>0</v>
      </c>
      <c r="J2418" s="168">
        <v>46353</v>
      </c>
      <c r="K2418" s="168">
        <v>46353</v>
      </c>
      <c r="L2418" t="s">
        <v>477</v>
      </c>
      <c r="M2418" t="s">
        <v>477</v>
      </c>
      <c r="N2418" t="s">
        <v>477</v>
      </c>
      <c r="O2418" t="s">
        <v>477</v>
      </c>
      <c r="P2418" s="168">
        <v>46206</v>
      </c>
      <c r="Q2418" s="168">
        <v>46206</v>
      </c>
      <c r="R2418" t="s">
        <v>477</v>
      </c>
      <c r="S2418" t="s">
        <v>477</v>
      </c>
      <c r="T2418">
        <v>6</v>
      </c>
      <c r="U2418" t="s">
        <v>1462</v>
      </c>
      <c r="V2418" t="s">
        <v>1413</v>
      </c>
      <c r="W2418">
        <v>5170128744</v>
      </c>
      <c r="X2418">
        <v>0</v>
      </c>
      <c r="Z2418" t="s">
        <v>492</v>
      </c>
      <c r="AB2418" t="s">
        <v>501</v>
      </c>
    </row>
    <row r="2419" spans="1:28" x14ac:dyDescent="0.25">
      <c r="A2419" t="s">
        <v>1461</v>
      </c>
      <c r="B2419" t="s">
        <v>498</v>
      </c>
      <c r="C2419" t="s">
        <v>499</v>
      </c>
      <c r="D2419" t="s">
        <v>500</v>
      </c>
      <c r="E2419">
        <v>0.2</v>
      </c>
      <c r="F2419">
        <v>1</v>
      </c>
      <c r="G2419">
        <v>127</v>
      </c>
      <c r="H2419">
        <v>0</v>
      </c>
      <c r="I2419">
        <v>0</v>
      </c>
      <c r="J2419" s="168">
        <v>46353</v>
      </c>
      <c r="K2419" s="168">
        <v>46353</v>
      </c>
      <c r="L2419" t="s">
        <v>477</v>
      </c>
      <c r="M2419" t="s">
        <v>477</v>
      </c>
      <c r="N2419" t="s">
        <v>477</v>
      </c>
      <c r="O2419" t="s">
        <v>477</v>
      </c>
      <c r="P2419" s="168">
        <v>46269</v>
      </c>
      <c r="Q2419" s="168">
        <v>46269</v>
      </c>
      <c r="R2419" t="s">
        <v>477</v>
      </c>
      <c r="S2419" t="s">
        <v>477</v>
      </c>
      <c r="T2419">
        <v>6</v>
      </c>
      <c r="U2419" t="s">
        <v>1462</v>
      </c>
      <c r="V2419" t="s">
        <v>1413</v>
      </c>
      <c r="W2419">
        <v>5170128745</v>
      </c>
      <c r="X2419">
        <v>0</v>
      </c>
      <c r="Z2419" t="s">
        <v>492</v>
      </c>
      <c r="AB2419" t="s">
        <v>501</v>
      </c>
    </row>
    <row r="2420" spans="1:28" x14ac:dyDescent="0.25">
      <c r="A2420" t="s">
        <v>1461</v>
      </c>
      <c r="B2420" t="s">
        <v>502</v>
      </c>
      <c r="C2420" t="s">
        <v>503</v>
      </c>
      <c r="D2420" t="s">
        <v>504</v>
      </c>
      <c r="E2420">
        <v>0.1</v>
      </c>
      <c r="F2420">
        <v>1</v>
      </c>
      <c r="G2420">
        <v>127</v>
      </c>
      <c r="H2420">
        <v>0</v>
      </c>
      <c r="I2420">
        <v>0</v>
      </c>
      <c r="J2420" s="168">
        <v>46353</v>
      </c>
      <c r="K2420" s="168">
        <v>46353</v>
      </c>
      <c r="L2420" t="s">
        <v>477</v>
      </c>
      <c r="M2420" t="s">
        <v>477</v>
      </c>
      <c r="N2420" t="s">
        <v>477</v>
      </c>
      <c r="O2420" t="s">
        <v>477</v>
      </c>
      <c r="P2420" s="168">
        <v>46353</v>
      </c>
      <c r="Q2420" s="168">
        <v>46353</v>
      </c>
      <c r="R2420" t="s">
        <v>477</v>
      </c>
      <c r="S2420" t="s">
        <v>477</v>
      </c>
      <c r="T2420">
        <v>6</v>
      </c>
      <c r="U2420" t="s">
        <v>1462</v>
      </c>
      <c r="V2420" t="s">
        <v>1413</v>
      </c>
      <c r="W2420">
        <v>5170128746</v>
      </c>
      <c r="X2420">
        <v>0</v>
      </c>
      <c r="Z2420" t="s">
        <v>492</v>
      </c>
      <c r="AB2420" t="s">
        <v>501</v>
      </c>
    </row>
    <row r="2421" spans="1:28" x14ac:dyDescent="0.25">
      <c r="A2421" t="s">
        <v>1461</v>
      </c>
      <c r="B2421" t="s">
        <v>505</v>
      </c>
      <c r="C2421" t="s">
        <v>506</v>
      </c>
      <c r="D2421" t="s">
        <v>507</v>
      </c>
      <c r="E2421">
        <v>0.2</v>
      </c>
      <c r="F2421">
        <v>1</v>
      </c>
      <c r="G2421">
        <v>127</v>
      </c>
      <c r="H2421">
        <v>0</v>
      </c>
      <c r="I2421">
        <v>0</v>
      </c>
      <c r="J2421" s="168">
        <v>46367</v>
      </c>
      <c r="K2421" s="168">
        <v>46367</v>
      </c>
      <c r="L2421" t="s">
        <v>477</v>
      </c>
      <c r="M2421" t="s">
        <v>477</v>
      </c>
      <c r="N2421" t="s">
        <v>477</v>
      </c>
      <c r="O2421" t="s">
        <v>477</v>
      </c>
      <c r="P2421" s="168">
        <v>46367</v>
      </c>
      <c r="Q2421" s="168">
        <v>46367</v>
      </c>
      <c r="R2421" t="s">
        <v>477</v>
      </c>
      <c r="S2421" t="s">
        <v>477</v>
      </c>
      <c r="T2421">
        <v>6</v>
      </c>
      <c r="U2421" t="s">
        <v>1462</v>
      </c>
      <c r="V2421" t="s">
        <v>1413</v>
      </c>
      <c r="W2421">
        <v>5170128747</v>
      </c>
      <c r="X2421">
        <v>0</v>
      </c>
      <c r="Z2421" t="s">
        <v>480</v>
      </c>
      <c r="AB2421" t="s">
        <v>501</v>
      </c>
    </row>
    <row r="2422" spans="1:28" x14ac:dyDescent="0.25">
      <c r="A2422" t="s">
        <v>1463</v>
      </c>
      <c r="B2422" t="s">
        <v>474</v>
      </c>
      <c r="C2422" t="s">
        <v>475</v>
      </c>
      <c r="D2422" t="s">
        <v>476</v>
      </c>
      <c r="E2422">
        <v>0</v>
      </c>
      <c r="F2422">
        <v>1</v>
      </c>
      <c r="G2422">
        <v>127</v>
      </c>
      <c r="H2422">
        <v>1</v>
      </c>
      <c r="I2422">
        <v>0</v>
      </c>
      <c r="J2422" s="168">
        <v>46195</v>
      </c>
      <c r="K2422" s="168">
        <v>46195</v>
      </c>
      <c r="L2422" s="168">
        <v>46195</v>
      </c>
      <c r="M2422" s="168">
        <v>46195</v>
      </c>
      <c r="N2422" t="s">
        <v>477</v>
      </c>
      <c r="O2422" t="s">
        <v>477</v>
      </c>
      <c r="P2422" s="168">
        <v>46195</v>
      </c>
      <c r="Q2422" s="168">
        <v>46195</v>
      </c>
      <c r="R2422" t="s">
        <v>477</v>
      </c>
      <c r="S2422" t="s">
        <v>477</v>
      </c>
      <c r="T2422">
        <v>6</v>
      </c>
      <c r="U2422" t="s">
        <v>1464</v>
      </c>
      <c r="V2422" t="s">
        <v>1413</v>
      </c>
      <c r="W2422">
        <v>5170128748</v>
      </c>
      <c r="X2422">
        <v>0</v>
      </c>
      <c r="Z2422" t="s">
        <v>480</v>
      </c>
      <c r="AB2422" t="s">
        <v>646</v>
      </c>
    </row>
    <row r="2423" spans="1:28" x14ac:dyDescent="0.25">
      <c r="A2423" t="s">
        <v>1463</v>
      </c>
      <c r="B2423" t="s">
        <v>482</v>
      </c>
      <c r="C2423" t="s">
        <v>490</v>
      </c>
      <c r="D2423" t="s">
        <v>491</v>
      </c>
      <c r="E2423">
        <v>0</v>
      </c>
      <c r="F2423">
        <v>1</v>
      </c>
      <c r="G2423">
        <v>127</v>
      </c>
      <c r="H2423">
        <v>0</v>
      </c>
      <c r="I2423">
        <v>0</v>
      </c>
      <c r="J2423" s="168">
        <v>46199</v>
      </c>
      <c r="K2423" s="168">
        <v>46199</v>
      </c>
      <c r="L2423" t="s">
        <v>477</v>
      </c>
      <c r="M2423" t="s">
        <v>477</v>
      </c>
      <c r="N2423" t="s">
        <v>477</v>
      </c>
      <c r="O2423" t="s">
        <v>477</v>
      </c>
      <c r="P2423" s="168">
        <v>46199</v>
      </c>
      <c r="Q2423" s="168">
        <v>46199</v>
      </c>
      <c r="R2423" t="s">
        <v>477</v>
      </c>
      <c r="S2423" t="s">
        <v>477</v>
      </c>
      <c r="T2423">
        <v>6</v>
      </c>
      <c r="U2423" t="s">
        <v>1464</v>
      </c>
      <c r="V2423" t="s">
        <v>1413</v>
      </c>
      <c r="W2423">
        <v>5170128749</v>
      </c>
      <c r="X2423">
        <v>0</v>
      </c>
      <c r="Z2423" t="s">
        <v>492</v>
      </c>
      <c r="AB2423" t="s">
        <v>501</v>
      </c>
    </row>
    <row r="2424" spans="1:28" x14ac:dyDescent="0.25">
      <c r="A2424" t="s">
        <v>1463</v>
      </c>
      <c r="B2424" t="s">
        <v>494</v>
      </c>
      <c r="C2424" t="s">
        <v>495</v>
      </c>
      <c r="D2424" t="s">
        <v>496</v>
      </c>
      <c r="E2424">
        <v>0.5</v>
      </c>
      <c r="F2424">
        <v>1</v>
      </c>
      <c r="G2424">
        <v>127</v>
      </c>
      <c r="H2424">
        <v>0</v>
      </c>
      <c r="I2424">
        <v>0</v>
      </c>
      <c r="J2424" s="168">
        <v>46353</v>
      </c>
      <c r="K2424" s="168">
        <v>46353</v>
      </c>
      <c r="L2424" t="s">
        <v>477</v>
      </c>
      <c r="M2424" t="s">
        <v>477</v>
      </c>
      <c r="N2424" t="s">
        <v>477</v>
      </c>
      <c r="O2424" t="s">
        <v>477</v>
      </c>
      <c r="P2424" s="168">
        <v>46206</v>
      </c>
      <c r="Q2424" s="168">
        <v>46206</v>
      </c>
      <c r="R2424" t="s">
        <v>477</v>
      </c>
      <c r="S2424" t="s">
        <v>477</v>
      </c>
      <c r="T2424">
        <v>6</v>
      </c>
      <c r="U2424" t="s">
        <v>1464</v>
      </c>
      <c r="V2424" t="s">
        <v>1413</v>
      </c>
      <c r="W2424">
        <v>5170128750</v>
      </c>
      <c r="X2424">
        <v>0</v>
      </c>
      <c r="Z2424" t="s">
        <v>492</v>
      </c>
      <c r="AB2424" t="s">
        <v>501</v>
      </c>
    </row>
    <row r="2425" spans="1:28" x14ac:dyDescent="0.25">
      <c r="A2425" t="s">
        <v>1463</v>
      </c>
      <c r="B2425" t="s">
        <v>498</v>
      </c>
      <c r="C2425" t="s">
        <v>499</v>
      </c>
      <c r="D2425" t="s">
        <v>500</v>
      </c>
      <c r="E2425">
        <v>0.2</v>
      </c>
      <c r="F2425">
        <v>1</v>
      </c>
      <c r="G2425">
        <v>127</v>
      </c>
      <c r="H2425">
        <v>0</v>
      </c>
      <c r="I2425">
        <v>0</v>
      </c>
      <c r="J2425" s="168">
        <v>46353</v>
      </c>
      <c r="K2425" s="168">
        <v>46353</v>
      </c>
      <c r="L2425" t="s">
        <v>477</v>
      </c>
      <c r="M2425" t="s">
        <v>477</v>
      </c>
      <c r="N2425" t="s">
        <v>477</v>
      </c>
      <c r="O2425" t="s">
        <v>477</v>
      </c>
      <c r="P2425" s="168">
        <v>46269</v>
      </c>
      <c r="Q2425" s="168">
        <v>46269</v>
      </c>
      <c r="R2425" t="s">
        <v>477</v>
      </c>
      <c r="S2425" t="s">
        <v>477</v>
      </c>
      <c r="T2425">
        <v>6</v>
      </c>
      <c r="U2425" t="s">
        <v>1464</v>
      </c>
      <c r="V2425" t="s">
        <v>1413</v>
      </c>
      <c r="W2425">
        <v>5170128751</v>
      </c>
      <c r="X2425">
        <v>0</v>
      </c>
      <c r="Z2425" t="s">
        <v>492</v>
      </c>
      <c r="AB2425" t="s">
        <v>501</v>
      </c>
    </row>
    <row r="2426" spans="1:28" x14ac:dyDescent="0.25">
      <c r="A2426" t="s">
        <v>1463</v>
      </c>
      <c r="B2426" t="s">
        <v>502</v>
      </c>
      <c r="C2426" t="s">
        <v>503</v>
      </c>
      <c r="D2426" t="s">
        <v>504</v>
      </c>
      <c r="E2426">
        <v>0.1</v>
      </c>
      <c r="F2426">
        <v>1</v>
      </c>
      <c r="G2426">
        <v>127</v>
      </c>
      <c r="H2426">
        <v>0</v>
      </c>
      <c r="I2426">
        <v>0</v>
      </c>
      <c r="J2426" s="168">
        <v>46353</v>
      </c>
      <c r="K2426" s="168">
        <v>46353</v>
      </c>
      <c r="L2426" t="s">
        <v>477</v>
      </c>
      <c r="M2426" t="s">
        <v>477</v>
      </c>
      <c r="N2426" t="s">
        <v>477</v>
      </c>
      <c r="O2426" t="s">
        <v>477</v>
      </c>
      <c r="P2426" s="168">
        <v>46353</v>
      </c>
      <c r="Q2426" s="168">
        <v>46353</v>
      </c>
      <c r="R2426" t="s">
        <v>477</v>
      </c>
      <c r="S2426" t="s">
        <v>477</v>
      </c>
      <c r="T2426">
        <v>6</v>
      </c>
      <c r="U2426" t="s">
        <v>1464</v>
      </c>
      <c r="V2426" t="s">
        <v>1413</v>
      </c>
      <c r="W2426">
        <v>5170128752</v>
      </c>
      <c r="X2426">
        <v>0</v>
      </c>
      <c r="Z2426" t="s">
        <v>492</v>
      </c>
      <c r="AB2426" t="s">
        <v>501</v>
      </c>
    </row>
    <row r="2427" spans="1:28" x14ac:dyDescent="0.25">
      <c r="A2427" t="s">
        <v>1463</v>
      </c>
      <c r="B2427" t="s">
        <v>505</v>
      </c>
      <c r="C2427" t="s">
        <v>506</v>
      </c>
      <c r="D2427" t="s">
        <v>507</v>
      </c>
      <c r="E2427">
        <v>0.2</v>
      </c>
      <c r="F2427">
        <v>1</v>
      </c>
      <c r="G2427">
        <v>127</v>
      </c>
      <c r="H2427">
        <v>0</v>
      </c>
      <c r="I2427">
        <v>0</v>
      </c>
      <c r="J2427" s="168">
        <v>46367</v>
      </c>
      <c r="K2427" s="168">
        <v>46367</v>
      </c>
      <c r="L2427" t="s">
        <v>477</v>
      </c>
      <c r="M2427" t="s">
        <v>477</v>
      </c>
      <c r="N2427" t="s">
        <v>477</v>
      </c>
      <c r="O2427" t="s">
        <v>477</v>
      </c>
      <c r="P2427" s="168">
        <v>46367</v>
      </c>
      <c r="Q2427" s="168">
        <v>46367</v>
      </c>
      <c r="R2427" t="s">
        <v>477</v>
      </c>
      <c r="S2427" t="s">
        <v>477</v>
      </c>
      <c r="T2427">
        <v>6</v>
      </c>
      <c r="U2427" t="s">
        <v>1464</v>
      </c>
      <c r="V2427" t="s">
        <v>1413</v>
      </c>
      <c r="W2427">
        <v>5170128753</v>
      </c>
      <c r="X2427">
        <v>0</v>
      </c>
      <c r="Z2427" t="s">
        <v>480</v>
      </c>
      <c r="AB2427" t="s">
        <v>501</v>
      </c>
    </row>
    <row r="2428" spans="1:28" x14ac:dyDescent="0.25">
      <c r="A2428" t="s">
        <v>1465</v>
      </c>
      <c r="B2428" t="s">
        <v>474</v>
      </c>
      <c r="C2428" t="s">
        <v>475</v>
      </c>
      <c r="D2428" t="s">
        <v>476</v>
      </c>
      <c r="E2428">
        <v>0</v>
      </c>
      <c r="F2428">
        <v>1</v>
      </c>
      <c r="G2428">
        <v>0</v>
      </c>
      <c r="H2428">
        <v>1</v>
      </c>
      <c r="I2428">
        <v>0</v>
      </c>
      <c r="J2428" s="168">
        <v>46195</v>
      </c>
      <c r="K2428" s="168">
        <v>46195</v>
      </c>
      <c r="L2428" s="168">
        <v>46195</v>
      </c>
      <c r="M2428" s="168">
        <v>46195</v>
      </c>
      <c r="N2428" t="s">
        <v>477</v>
      </c>
      <c r="O2428" t="s">
        <v>477</v>
      </c>
      <c r="P2428" s="168">
        <v>46195</v>
      </c>
      <c r="Q2428" s="168">
        <v>46195</v>
      </c>
      <c r="R2428" t="s">
        <v>477</v>
      </c>
      <c r="S2428" t="s">
        <v>477</v>
      </c>
      <c r="T2428">
        <v>6</v>
      </c>
      <c r="U2428" t="s">
        <v>1466</v>
      </c>
      <c r="V2428" t="s">
        <v>1413</v>
      </c>
      <c r="W2428">
        <v>5170128754</v>
      </c>
      <c r="X2428">
        <v>0</v>
      </c>
      <c r="Z2428" t="s">
        <v>480</v>
      </c>
      <c r="AB2428" t="s">
        <v>646</v>
      </c>
    </row>
    <row r="2429" spans="1:28" x14ac:dyDescent="0.25">
      <c r="A2429" t="s">
        <v>1465</v>
      </c>
      <c r="B2429" t="s">
        <v>482</v>
      </c>
      <c r="C2429" t="s">
        <v>490</v>
      </c>
      <c r="D2429" t="s">
        <v>491</v>
      </c>
      <c r="E2429">
        <v>0</v>
      </c>
      <c r="F2429">
        <v>1</v>
      </c>
      <c r="G2429">
        <v>0</v>
      </c>
      <c r="H2429">
        <v>0</v>
      </c>
      <c r="I2429">
        <v>0</v>
      </c>
      <c r="J2429" s="168">
        <v>46199</v>
      </c>
      <c r="K2429" s="168">
        <v>46199</v>
      </c>
      <c r="L2429" t="s">
        <v>477</v>
      </c>
      <c r="M2429" t="s">
        <v>477</v>
      </c>
      <c r="N2429" t="s">
        <v>477</v>
      </c>
      <c r="O2429" t="s">
        <v>477</v>
      </c>
      <c r="P2429" s="168">
        <v>46199</v>
      </c>
      <c r="Q2429" s="168">
        <v>46199</v>
      </c>
      <c r="R2429" t="s">
        <v>477</v>
      </c>
      <c r="S2429" t="s">
        <v>477</v>
      </c>
      <c r="T2429">
        <v>6</v>
      </c>
      <c r="U2429" t="s">
        <v>1466</v>
      </c>
      <c r="V2429" t="s">
        <v>1413</v>
      </c>
      <c r="W2429">
        <v>5170128755</v>
      </c>
      <c r="X2429">
        <v>0</v>
      </c>
      <c r="Z2429" t="s">
        <v>492</v>
      </c>
      <c r="AB2429" t="s">
        <v>501</v>
      </c>
    </row>
    <row r="2430" spans="1:28" x14ac:dyDescent="0.25">
      <c r="A2430" t="s">
        <v>1465</v>
      </c>
      <c r="B2430" t="s">
        <v>494</v>
      </c>
      <c r="C2430" t="s">
        <v>495</v>
      </c>
      <c r="D2430" t="s">
        <v>496</v>
      </c>
      <c r="E2430">
        <v>0.5</v>
      </c>
      <c r="F2430">
        <v>1</v>
      </c>
      <c r="G2430">
        <v>0</v>
      </c>
      <c r="H2430">
        <v>0</v>
      </c>
      <c r="I2430">
        <v>0</v>
      </c>
      <c r="J2430" s="168">
        <v>46353</v>
      </c>
      <c r="K2430" s="168">
        <v>46353</v>
      </c>
      <c r="L2430" t="s">
        <v>477</v>
      </c>
      <c r="M2430" t="s">
        <v>477</v>
      </c>
      <c r="N2430" t="s">
        <v>477</v>
      </c>
      <c r="O2430" t="s">
        <v>477</v>
      </c>
      <c r="P2430" s="168">
        <v>46206</v>
      </c>
      <c r="Q2430" s="168">
        <v>46206</v>
      </c>
      <c r="R2430" t="s">
        <v>477</v>
      </c>
      <c r="S2430" t="s">
        <v>477</v>
      </c>
      <c r="T2430">
        <v>6</v>
      </c>
      <c r="U2430" t="s">
        <v>1466</v>
      </c>
      <c r="V2430" t="s">
        <v>1413</v>
      </c>
      <c r="W2430">
        <v>5170128756</v>
      </c>
      <c r="X2430">
        <v>0</v>
      </c>
      <c r="Z2430" t="s">
        <v>492</v>
      </c>
      <c r="AB2430" t="s">
        <v>501</v>
      </c>
    </row>
    <row r="2431" spans="1:28" x14ac:dyDescent="0.25">
      <c r="A2431" t="s">
        <v>1465</v>
      </c>
      <c r="B2431" t="s">
        <v>498</v>
      </c>
      <c r="C2431" t="s">
        <v>499</v>
      </c>
      <c r="D2431" t="s">
        <v>500</v>
      </c>
      <c r="E2431">
        <v>0.2</v>
      </c>
      <c r="F2431">
        <v>1</v>
      </c>
      <c r="G2431">
        <v>0</v>
      </c>
      <c r="H2431">
        <v>0</v>
      </c>
      <c r="I2431">
        <v>0</v>
      </c>
      <c r="J2431" s="168">
        <v>46353</v>
      </c>
      <c r="K2431" s="168">
        <v>46353</v>
      </c>
      <c r="L2431" t="s">
        <v>477</v>
      </c>
      <c r="M2431" t="s">
        <v>477</v>
      </c>
      <c r="N2431" t="s">
        <v>477</v>
      </c>
      <c r="O2431" t="s">
        <v>477</v>
      </c>
      <c r="P2431" s="168">
        <v>46269</v>
      </c>
      <c r="Q2431" s="168">
        <v>46269</v>
      </c>
      <c r="R2431" t="s">
        <v>477</v>
      </c>
      <c r="S2431" t="s">
        <v>477</v>
      </c>
      <c r="T2431">
        <v>6</v>
      </c>
      <c r="U2431" t="s">
        <v>1466</v>
      </c>
      <c r="V2431" t="s">
        <v>1413</v>
      </c>
      <c r="W2431">
        <v>5170128757</v>
      </c>
      <c r="X2431">
        <v>0</v>
      </c>
      <c r="Z2431" t="s">
        <v>492</v>
      </c>
      <c r="AB2431" t="s">
        <v>501</v>
      </c>
    </row>
    <row r="2432" spans="1:28" x14ac:dyDescent="0.25">
      <c r="A2432" t="s">
        <v>1465</v>
      </c>
      <c r="B2432" t="s">
        <v>502</v>
      </c>
      <c r="C2432" t="s">
        <v>503</v>
      </c>
      <c r="D2432" t="s">
        <v>504</v>
      </c>
      <c r="E2432">
        <v>0.1</v>
      </c>
      <c r="F2432">
        <v>1</v>
      </c>
      <c r="G2432">
        <v>0</v>
      </c>
      <c r="H2432">
        <v>0</v>
      </c>
      <c r="I2432">
        <v>0</v>
      </c>
      <c r="J2432" s="168">
        <v>46353</v>
      </c>
      <c r="K2432" s="168">
        <v>46353</v>
      </c>
      <c r="L2432" t="s">
        <v>477</v>
      </c>
      <c r="M2432" t="s">
        <v>477</v>
      </c>
      <c r="N2432" t="s">
        <v>477</v>
      </c>
      <c r="O2432" t="s">
        <v>477</v>
      </c>
      <c r="P2432" s="168">
        <v>46353</v>
      </c>
      <c r="Q2432" s="168">
        <v>46353</v>
      </c>
      <c r="R2432" t="s">
        <v>477</v>
      </c>
      <c r="S2432" t="s">
        <v>477</v>
      </c>
      <c r="T2432">
        <v>6</v>
      </c>
      <c r="U2432" t="s">
        <v>1466</v>
      </c>
      <c r="V2432" t="s">
        <v>1413</v>
      </c>
      <c r="W2432">
        <v>5170128758</v>
      </c>
      <c r="X2432">
        <v>0</v>
      </c>
      <c r="Z2432" t="s">
        <v>492</v>
      </c>
      <c r="AB2432" t="s">
        <v>501</v>
      </c>
    </row>
    <row r="2433" spans="1:28" x14ac:dyDescent="0.25">
      <c r="A2433" t="s">
        <v>1465</v>
      </c>
      <c r="B2433" t="s">
        <v>505</v>
      </c>
      <c r="C2433" t="s">
        <v>506</v>
      </c>
      <c r="D2433" t="s">
        <v>507</v>
      </c>
      <c r="E2433">
        <v>0.2</v>
      </c>
      <c r="F2433">
        <v>1</v>
      </c>
      <c r="G2433">
        <v>0</v>
      </c>
      <c r="H2433">
        <v>0</v>
      </c>
      <c r="I2433">
        <v>0</v>
      </c>
      <c r="J2433" s="168">
        <v>46367</v>
      </c>
      <c r="K2433" s="168">
        <v>46367</v>
      </c>
      <c r="L2433" t="s">
        <v>477</v>
      </c>
      <c r="M2433" t="s">
        <v>477</v>
      </c>
      <c r="N2433" t="s">
        <v>477</v>
      </c>
      <c r="O2433" t="s">
        <v>477</v>
      </c>
      <c r="P2433" s="168">
        <v>46367</v>
      </c>
      <c r="Q2433" s="168">
        <v>46367</v>
      </c>
      <c r="R2433" t="s">
        <v>477</v>
      </c>
      <c r="S2433" t="s">
        <v>477</v>
      </c>
      <c r="T2433">
        <v>6</v>
      </c>
      <c r="U2433" t="s">
        <v>1466</v>
      </c>
      <c r="V2433" t="s">
        <v>1413</v>
      </c>
      <c r="W2433">
        <v>5170128759</v>
      </c>
      <c r="X2433">
        <v>0</v>
      </c>
      <c r="Z2433" t="s">
        <v>480</v>
      </c>
      <c r="AB2433" t="s">
        <v>501</v>
      </c>
    </row>
    <row r="2434" spans="1:28" x14ac:dyDescent="0.25">
      <c r="A2434" t="s">
        <v>1467</v>
      </c>
      <c r="B2434" t="s">
        <v>474</v>
      </c>
      <c r="C2434" t="s">
        <v>475</v>
      </c>
      <c r="D2434" t="s">
        <v>476</v>
      </c>
      <c r="E2434">
        <v>0</v>
      </c>
      <c r="F2434">
        <v>1</v>
      </c>
      <c r="G2434">
        <v>60</v>
      </c>
      <c r="H2434">
        <v>1</v>
      </c>
      <c r="I2434">
        <v>0</v>
      </c>
      <c r="J2434" s="168">
        <v>46202</v>
      </c>
      <c r="K2434" s="168">
        <v>46202</v>
      </c>
      <c r="L2434" s="168">
        <v>46202</v>
      </c>
      <c r="M2434" s="168">
        <v>46202</v>
      </c>
      <c r="N2434" t="s">
        <v>477</v>
      </c>
      <c r="O2434" t="s">
        <v>477</v>
      </c>
      <c r="P2434" t="s">
        <v>477</v>
      </c>
      <c r="Q2434" t="s">
        <v>477</v>
      </c>
      <c r="R2434" t="s">
        <v>477</v>
      </c>
      <c r="S2434" t="s">
        <v>477</v>
      </c>
      <c r="T2434">
        <v>6</v>
      </c>
      <c r="U2434" t="s">
        <v>1468</v>
      </c>
      <c r="V2434" t="s">
        <v>510</v>
      </c>
      <c r="W2434">
        <v>5555712912</v>
      </c>
      <c r="X2434">
        <v>0</v>
      </c>
      <c r="Z2434" t="s">
        <v>480</v>
      </c>
      <c r="AB2434" t="s">
        <v>615</v>
      </c>
    </row>
    <row r="2435" spans="1:28" x14ac:dyDescent="0.25">
      <c r="A2435" t="s">
        <v>1467</v>
      </c>
      <c r="B2435" t="s">
        <v>482</v>
      </c>
      <c r="C2435" t="s">
        <v>490</v>
      </c>
      <c r="D2435" t="s">
        <v>491</v>
      </c>
      <c r="E2435">
        <v>0</v>
      </c>
      <c r="F2435">
        <v>1</v>
      </c>
      <c r="G2435">
        <v>60</v>
      </c>
      <c r="H2435">
        <v>1</v>
      </c>
      <c r="I2435">
        <v>0</v>
      </c>
      <c r="J2435" s="168">
        <v>46221</v>
      </c>
      <c r="K2435" s="168">
        <v>46221</v>
      </c>
      <c r="L2435" s="168">
        <v>46221</v>
      </c>
      <c r="M2435" s="168">
        <v>46221</v>
      </c>
      <c r="N2435" t="s">
        <v>477</v>
      </c>
      <c r="O2435" t="s">
        <v>477</v>
      </c>
      <c r="P2435" t="s">
        <v>477</v>
      </c>
      <c r="Q2435" t="s">
        <v>477</v>
      </c>
      <c r="R2435" t="s">
        <v>477</v>
      </c>
      <c r="S2435" t="s">
        <v>477</v>
      </c>
      <c r="T2435">
        <v>6</v>
      </c>
      <c r="U2435" t="s">
        <v>1468</v>
      </c>
      <c r="V2435" t="s">
        <v>510</v>
      </c>
      <c r="W2435">
        <v>5555712913</v>
      </c>
      <c r="X2435">
        <v>0</v>
      </c>
      <c r="Z2435" t="s">
        <v>492</v>
      </c>
      <c r="AB2435" t="s">
        <v>616</v>
      </c>
    </row>
    <row r="2436" spans="1:28" x14ac:dyDescent="0.25">
      <c r="A2436" t="s">
        <v>1467</v>
      </c>
      <c r="B2436" t="s">
        <v>494</v>
      </c>
      <c r="C2436" t="s">
        <v>495</v>
      </c>
      <c r="D2436" t="s">
        <v>496</v>
      </c>
      <c r="E2436">
        <v>0.5</v>
      </c>
      <c r="F2436">
        <v>1</v>
      </c>
      <c r="G2436">
        <v>60</v>
      </c>
      <c r="H2436">
        <v>1</v>
      </c>
      <c r="I2436">
        <v>50</v>
      </c>
      <c r="J2436" s="168">
        <v>46233</v>
      </c>
      <c r="K2436" s="168">
        <v>46233</v>
      </c>
      <c r="L2436" s="168">
        <v>46233</v>
      </c>
      <c r="M2436" s="168">
        <v>46233</v>
      </c>
      <c r="N2436" t="s">
        <v>477</v>
      </c>
      <c r="O2436" t="s">
        <v>477</v>
      </c>
      <c r="P2436" t="s">
        <v>477</v>
      </c>
      <c r="Q2436" t="s">
        <v>477</v>
      </c>
      <c r="R2436" t="s">
        <v>477</v>
      </c>
      <c r="S2436" t="s">
        <v>477</v>
      </c>
      <c r="T2436">
        <v>6</v>
      </c>
      <c r="U2436" t="s">
        <v>1468</v>
      </c>
      <c r="V2436" t="s">
        <v>510</v>
      </c>
      <c r="W2436">
        <v>5555712914</v>
      </c>
      <c r="X2436">
        <v>0</v>
      </c>
      <c r="Z2436" t="s">
        <v>492</v>
      </c>
      <c r="AB2436" t="s">
        <v>954</v>
      </c>
    </row>
    <row r="2437" spans="1:28" x14ac:dyDescent="0.25">
      <c r="A2437" t="s">
        <v>1467</v>
      </c>
      <c r="B2437" t="s">
        <v>498</v>
      </c>
      <c r="C2437" t="s">
        <v>499</v>
      </c>
      <c r="D2437" t="s">
        <v>500</v>
      </c>
      <c r="E2437">
        <v>0.2</v>
      </c>
      <c r="F2437">
        <v>1</v>
      </c>
      <c r="G2437">
        <v>60</v>
      </c>
      <c r="H2437">
        <v>1</v>
      </c>
      <c r="I2437">
        <v>20</v>
      </c>
      <c r="J2437" s="168">
        <v>46318</v>
      </c>
      <c r="K2437" s="168">
        <v>46318</v>
      </c>
      <c r="L2437" s="168">
        <v>46282</v>
      </c>
      <c r="M2437" s="168">
        <v>46282</v>
      </c>
      <c r="N2437" t="s">
        <v>477</v>
      </c>
      <c r="O2437" t="s">
        <v>477</v>
      </c>
      <c r="P2437" t="s">
        <v>477</v>
      </c>
      <c r="Q2437" t="s">
        <v>477</v>
      </c>
      <c r="R2437" t="s">
        <v>477</v>
      </c>
      <c r="S2437" t="s">
        <v>477</v>
      </c>
      <c r="T2437">
        <v>6</v>
      </c>
      <c r="U2437" t="s">
        <v>1468</v>
      </c>
      <c r="V2437" t="s">
        <v>510</v>
      </c>
      <c r="W2437">
        <v>5555712915</v>
      </c>
      <c r="X2437">
        <v>0</v>
      </c>
      <c r="Z2437" t="s">
        <v>492</v>
      </c>
      <c r="AB2437" t="s">
        <v>572</v>
      </c>
    </row>
    <row r="2438" spans="1:28" x14ac:dyDescent="0.25">
      <c r="A2438" t="s">
        <v>1467</v>
      </c>
      <c r="B2438" t="s">
        <v>502</v>
      </c>
      <c r="C2438" t="s">
        <v>503</v>
      </c>
      <c r="D2438" t="s">
        <v>504</v>
      </c>
      <c r="E2438">
        <v>0.1</v>
      </c>
      <c r="F2438">
        <v>1</v>
      </c>
      <c r="G2438">
        <v>60</v>
      </c>
      <c r="H2438">
        <v>1</v>
      </c>
      <c r="I2438">
        <v>10</v>
      </c>
      <c r="J2438" s="168">
        <v>46318</v>
      </c>
      <c r="K2438" s="168">
        <v>46318</v>
      </c>
      <c r="L2438" s="168">
        <v>46282</v>
      </c>
      <c r="M2438" s="168">
        <v>46282</v>
      </c>
      <c r="N2438" t="s">
        <v>477</v>
      </c>
      <c r="O2438" t="s">
        <v>477</v>
      </c>
      <c r="P2438" t="s">
        <v>477</v>
      </c>
      <c r="Q2438" t="s">
        <v>477</v>
      </c>
      <c r="R2438" t="s">
        <v>477</v>
      </c>
      <c r="S2438" t="s">
        <v>477</v>
      </c>
      <c r="T2438">
        <v>6</v>
      </c>
      <c r="U2438" t="s">
        <v>1468</v>
      </c>
      <c r="V2438" t="s">
        <v>510</v>
      </c>
      <c r="W2438">
        <v>5555712916</v>
      </c>
      <c r="X2438">
        <v>0</v>
      </c>
      <c r="Z2438" t="s">
        <v>492</v>
      </c>
      <c r="AB2438" t="s">
        <v>572</v>
      </c>
    </row>
    <row r="2439" spans="1:28" x14ac:dyDescent="0.25">
      <c r="A2439" t="s">
        <v>1467</v>
      </c>
      <c r="B2439" t="s">
        <v>505</v>
      </c>
      <c r="C2439" t="s">
        <v>506</v>
      </c>
      <c r="D2439" t="s">
        <v>507</v>
      </c>
      <c r="E2439">
        <v>0.2</v>
      </c>
      <c r="F2439">
        <v>1</v>
      </c>
      <c r="G2439">
        <v>60</v>
      </c>
      <c r="H2439">
        <v>1</v>
      </c>
      <c r="I2439">
        <v>20</v>
      </c>
      <c r="J2439" s="168">
        <v>46332</v>
      </c>
      <c r="K2439" s="168">
        <v>46332</v>
      </c>
      <c r="L2439" s="168">
        <v>46288</v>
      </c>
      <c r="M2439" s="168">
        <v>46288</v>
      </c>
      <c r="N2439" t="s">
        <v>477</v>
      </c>
      <c r="O2439" t="s">
        <v>477</v>
      </c>
      <c r="P2439" t="s">
        <v>477</v>
      </c>
      <c r="Q2439" t="s">
        <v>477</v>
      </c>
      <c r="R2439" t="s">
        <v>477</v>
      </c>
      <c r="S2439" t="s">
        <v>477</v>
      </c>
      <c r="T2439">
        <v>6</v>
      </c>
      <c r="U2439" t="s">
        <v>1468</v>
      </c>
      <c r="V2439" t="s">
        <v>510</v>
      </c>
      <c r="W2439">
        <v>5555712917</v>
      </c>
      <c r="X2439">
        <v>0</v>
      </c>
      <c r="Z2439" t="s">
        <v>480</v>
      </c>
      <c r="AB2439" t="s">
        <v>1404</v>
      </c>
    </row>
    <row r="2440" spans="1:28" x14ac:dyDescent="0.25">
      <c r="A2440" t="s">
        <v>1469</v>
      </c>
      <c r="B2440" t="s">
        <v>474</v>
      </c>
      <c r="C2440" t="s">
        <v>475</v>
      </c>
      <c r="D2440" t="s">
        <v>476</v>
      </c>
      <c r="E2440">
        <v>0</v>
      </c>
      <c r="F2440">
        <v>1</v>
      </c>
      <c r="G2440">
        <v>60</v>
      </c>
      <c r="H2440">
        <v>1</v>
      </c>
      <c r="I2440">
        <v>0</v>
      </c>
      <c r="J2440" s="168">
        <v>46302</v>
      </c>
      <c r="K2440" s="168">
        <v>46302</v>
      </c>
      <c r="L2440" s="168">
        <v>46265</v>
      </c>
      <c r="M2440" s="168">
        <v>46265</v>
      </c>
      <c r="N2440" t="s">
        <v>477</v>
      </c>
      <c r="O2440" t="s">
        <v>477</v>
      </c>
      <c r="P2440" t="s">
        <v>477</v>
      </c>
      <c r="Q2440" t="s">
        <v>477</v>
      </c>
      <c r="R2440" t="s">
        <v>477</v>
      </c>
      <c r="S2440" t="s">
        <v>477</v>
      </c>
      <c r="T2440">
        <v>6</v>
      </c>
      <c r="U2440" t="s">
        <v>1470</v>
      </c>
      <c r="V2440" t="s">
        <v>510</v>
      </c>
      <c r="W2440">
        <v>5555712918</v>
      </c>
      <c r="X2440">
        <v>0</v>
      </c>
      <c r="Z2440" t="s">
        <v>480</v>
      </c>
      <c r="AB2440" t="s">
        <v>861</v>
      </c>
    </row>
    <row r="2441" spans="1:28" x14ac:dyDescent="0.25">
      <c r="A2441" t="s">
        <v>1469</v>
      </c>
      <c r="B2441" t="s">
        <v>482</v>
      </c>
      <c r="C2441" t="s">
        <v>490</v>
      </c>
      <c r="D2441" t="s">
        <v>491</v>
      </c>
      <c r="E2441">
        <v>0</v>
      </c>
      <c r="F2441">
        <v>1</v>
      </c>
      <c r="G2441">
        <v>60</v>
      </c>
      <c r="H2441">
        <v>1</v>
      </c>
      <c r="I2441">
        <v>0</v>
      </c>
      <c r="J2441" s="168">
        <v>46310</v>
      </c>
      <c r="K2441" s="168">
        <v>46310</v>
      </c>
      <c r="L2441" s="168">
        <v>46282</v>
      </c>
      <c r="M2441" s="168">
        <v>46282</v>
      </c>
      <c r="N2441" t="s">
        <v>477</v>
      </c>
      <c r="O2441" t="s">
        <v>477</v>
      </c>
      <c r="P2441" t="s">
        <v>477</v>
      </c>
      <c r="Q2441" t="s">
        <v>477</v>
      </c>
      <c r="R2441" t="s">
        <v>477</v>
      </c>
      <c r="S2441" t="s">
        <v>477</v>
      </c>
      <c r="T2441">
        <v>6</v>
      </c>
      <c r="U2441" t="s">
        <v>1470</v>
      </c>
      <c r="V2441" t="s">
        <v>510</v>
      </c>
      <c r="W2441">
        <v>5555712919</v>
      </c>
      <c r="X2441">
        <v>0</v>
      </c>
      <c r="Z2441" t="s">
        <v>492</v>
      </c>
      <c r="AB2441" t="s">
        <v>572</v>
      </c>
    </row>
    <row r="2442" spans="1:28" x14ac:dyDescent="0.25">
      <c r="A2442" t="s">
        <v>1469</v>
      </c>
      <c r="B2442" t="s">
        <v>494</v>
      </c>
      <c r="C2442" t="s">
        <v>495</v>
      </c>
      <c r="D2442" t="s">
        <v>496</v>
      </c>
      <c r="E2442">
        <v>0.5</v>
      </c>
      <c r="F2442">
        <v>1</v>
      </c>
      <c r="G2442">
        <v>60</v>
      </c>
      <c r="H2442">
        <v>1</v>
      </c>
      <c r="I2442">
        <v>50</v>
      </c>
      <c r="J2442" s="168">
        <v>46318</v>
      </c>
      <c r="K2442" s="168">
        <v>46318</v>
      </c>
      <c r="L2442" s="168">
        <v>46282</v>
      </c>
      <c r="M2442" s="168">
        <v>46282</v>
      </c>
      <c r="N2442" t="s">
        <v>477</v>
      </c>
      <c r="O2442" t="s">
        <v>477</v>
      </c>
      <c r="P2442" t="s">
        <v>477</v>
      </c>
      <c r="Q2442" t="s">
        <v>477</v>
      </c>
      <c r="R2442" t="s">
        <v>477</v>
      </c>
      <c r="S2442" t="s">
        <v>477</v>
      </c>
      <c r="T2442">
        <v>6</v>
      </c>
      <c r="U2442" t="s">
        <v>1470</v>
      </c>
      <c r="V2442" t="s">
        <v>510</v>
      </c>
      <c r="W2442">
        <v>5555712920</v>
      </c>
      <c r="X2442">
        <v>0</v>
      </c>
      <c r="Z2442" t="s">
        <v>492</v>
      </c>
      <c r="AB2442" t="s">
        <v>572</v>
      </c>
    </row>
    <row r="2443" spans="1:28" x14ac:dyDescent="0.25">
      <c r="A2443" t="s">
        <v>1469</v>
      </c>
      <c r="B2443" t="s">
        <v>498</v>
      </c>
      <c r="C2443" t="s">
        <v>499</v>
      </c>
      <c r="D2443" t="s">
        <v>500</v>
      </c>
      <c r="E2443">
        <v>0.2</v>
      </c>
      <c r="F2443">
        <v>1</v>
      </c>
      <c r="G2443">
        <v>60</v>
      </c>
      <c r="H2443">
        <v>1</v>
      </c>
      <c r="I2443">
        <v>20</v>
      </c>
      <c r="J2443" s="168">
        <v>46318</v>
      </c>
      <c r="K2443" s="168">
        <v>46318</v>
      </c>
      <c r="L2443" s="168">
        <v>46282</v>
      </c>
      <c r="M2443" s="168">
        <v>46282</v>
      </c>
      <c r="N2443" t="s">
        <v>477</v>
      </c>
      <c r="O2443" t="s">
        <v>477</v>
      </c>
      <c r="P2443" t="s">
        <v>477</v>
      </c>
      <c r="Q2443" t="s">
        <v>477</v>
      </c>
      <c r="R2443" t="s">
        <v>477</v>
      </c>
      <c r="S2443" t="s">
        <v>477</v>
      </c>
      <c r="T2443">
        <v>6</v>
      </c>
      <c r="U2443" t="s">
        <v>1470</v>
      </c>
      <c r="V2443" t="s">
        <v>510</v>
      </c>
      <c r="W2443">
        <v>5555712921</v>
      </c>
      <c r="X2443">
        <v>0</v>
      </c>
      <c r="Z2443" t="s">
        <v>492</v>
      </c>
      <c r="AB2443" t="s">
        <v>572</v>
      </c>
    </row>
    <row r="2444" spans="1:28" x14ac:dyDescent="0.25">
      <c r="A2444" t="s">
        <v>1469</v>
      </c>
      <c r="B2444" t="s">
        <v>502</v>
      </c>
      <c r="C2444" t="s">
        <v>503</v>
      </c>
      <c r="D2444" t="s">
        <v>504</v>
      </c>
      <c r="E2444">
        <v>0.1</v>
      </c>
      <c r="F2444">
        <v>1</v>
      </c>
      <c r="G2444">
        <v>60</v>
      </c>
      <c r="H2444">
        <v>1</v>
      </c>
      <c r="I2444">
        <v>10</v>
      </c>
      <c r="J2444" s="168">
        <v>46318</v>
      </c>
      <c r="K2444" s="168">
        <v>46318</v>
      </c>
      <c r="L2444" s="168">
        <v>46282</v>
      </c>
      <c r="M2444" s="168">
        <v>46300</v>
      </c>
      <c r="N2444" t="s">
        <v>477</v>
      </c>
      <c r="O2444" t="s">
        <v>477</v>
      </c>
      <c r="P2444" t="s">
        <v>477</v>
      </c>
      <c r="Q2444" t="s">
        <v>477</v>
      </c>
      <c r="R2444" t="s">
        <v>477</v>
      </c>
      <c r="S2444" t="s">
        <v>477</v>
      </c>
      <c r="T2444">
        <v>6</v>
      </c>
      <c r="U2444" t="s">
        <v>1470</v>
      </c>
      <c r="V2444" t="s">
        <v>510</v>
      </c>
      <c r="W2444">
        <v>5555712922</v>
      </c>
      <c r="X2444">
        <v>0</v>
      </c>
      <c r="Z2444" t="s">
        <v>492</v>
      </c>
      <c r="AB2444" t="s">
        <v>516</v>
      </c>
    </row>
    <row r="2445" spans="1:28" x14ac:dyDescent="0.25">
      <c r="A2445" t="s">
        <v>1469</v>
      </c>
      <c r="B2445" t="s">
        <v>505</v>
      </c>
      <c r="C2445" t="s">
        <v>506</v>
      </c>
      <c r="D2445" t="s">
        <v>507</v>
      </c>
      <c r="E2445">
        <v>0.2</v>
      </c>
      <c r="F2445">
        <v>1</v>
      </c>
      <c r="G2445">
        <v>60</v>
      </c>
      <c r="H2445">
        <v>1</v>
      </c>
      <c r="I2445">
        <v>20</v>
      </c>
      <c r="J2445" s="168">
        <v>46332</v>
      </c>
      <c r="K2445" s="168">
        <v>46332</v>
      </c>
      <c r="L2445" s="168">
        <v>46302</v>
      </c>
      <c r="M2445" s="168">
        <v>46302</v>
      </c>
      <c r="N2445" t="s">
        <v>477</v>
      </c>
      <c r="O2445" t="s">
        <v>477</v>
      </c>
      <c r="P2445" t="s">
        <v>477</v>
      </c>
      <c r="Q2445" t="s">
        <v>477</v>
      </c>
      <c r="R2445" t="s">
        <v>477</v>
      </c>
      <c r="S2445" t="s">
        <v>477</v>
      </c>
      <c r="T2445">
        <v>6</v>
      </c>
      <c r="U2445" t="s">
        <v>1470</v>
      </c>
      <c r="V2445" t="s">
        <v>510</v>
      </c>
      <c r="W2445">
        <v>5555712923</v>
      </c>
      <c r="X2445">
        <v>0</v>
      </c>
      <c r="Z2445" t="s">
        <v>480</v>
      </c>
      <c r="AB2445" t="s">
        <v>493</v>
      </c>
    </row>
    <row r="2446" spans="1:28" x14ac:dyDescent="0.25">
      <c r="A2446" t="s">
        <v>1471</v>
      </c>
      <c r="B2446" t="s">
        <v>474</v>
      </c>
      <c r="C2446" t="s">
        <v>475</v>
      </c>
      <c r="D2446" t="s">
        <v>476</v>
      </c>
      <c r="E2446">
        <v>0</v>
      </c>
      <c r="F2446">
        <v>1</v>
      </c>
      <c r="G2446">
        <v>82</v>
      </c>
      <c r="H2446">
        <v>1</v>
      </c>
      <c r="I2446">
        <v>0</v>
      </c>
      <c r="J2446" s="168">
        <v>46300</v>
      </c>
      <c r="K2446" s="168">
        <v>46300</v>
      </c>
      <c r="L2446" s="168">
        <v>46300</v>
      </c>
      <c r="M2446" s="168">
        <v>46300</v>
      </c>
      <c r="N2446" t="s">
        <v>477</v>
      </c>
      <c r="O2446" t="s">
        <v>477</v>
      </c>
      <c r="P2446" s="168">
        <v>46300</v>
      </c>
      <c r="Q2446" s="168">
        <v>46300</v>
      </c>
      <c r="R2446" t="s">
        <v>477</v>
      </c>
      <c r="S2446" t="s">
        <v>477</v>
      </c>
      <c r="T2446">
        <v>6</v>
      </c>
      <c r="U2446" t="s">
        <v>1472</v>
      </c>
      <c r="V2446" t="s">
        <v>1163</v>
      </c>
      <c r="W2446">
        <v>5170128172</v>
      </c>
      <c r="X2446">
        <v>0</v>
      </c>
      <c r="Z2446" t="s">
        <v>480</v>
      </c>
      <c r="AB2446" t="s">
        <v>516</v>
      </c>
    </row>
    <row r="2447" spans="1:28" x14ac:dyDescent="0.25">
      <c r="A2447" t="s">
        <v>1471</v>
      </c>
      <c r="B2447" t="s">
        <v>482</v>
      </c>
      <c r="C2447" t="s">
        <v>490</v>
      </c>
      <c r="D2447" t="s">
        <v>491</v>
      </c>
      <c r="E2447">
        <v>0</v>
      </c>
      <c r="F2447">
        <v>1</v>
      </c>
      <c r="G2447">
        <v>82</v>
      </c>
      <c r="H2447">
        <v>0</v>
      </c>
      <c r="I2447">
        <v>0</v>
      </c>
      <c r="J2447" s="168">
        <v>46304</v>
      </c>
      <c r="K2447" s="168">
        <v>46304</v>
      </c>
      <c r="L2447" t="s">
        <v>477</v>
      </c>
      <c r="M2447" t="s">
        <v>477</v>
      </c>
      <c r="N2447" t="s">
        <v>477</v>
      </c>
      <c r="O2447" t="s">
        <v>477</v>
      </c>
      <c r="P2447" s="168">
        <v>46304</v>
      </c>
      <c r="Q2447" s="168">
        <v>46304</v>
      </c>
      <c r="R2447" t="s">
        <v>477</v>
      </c>
      <c r="S2447" t="s">
        <v>477</v>
      </c>
      <c r="T2447">
        <v>6</v>
      </c>
      <c r="U2447" t="s">
        <v>1472</v>
      </c>
      <c r="V2447" t="s">
        <v>1163</v>
      </c>
      <c r="W2447">
        <v>5170128173</v>
      </c>
      <c r="X2447">
        <v>0</v>
      </c>
      <c r="Z2447" t="s">
        <v>492</v>
      </c>
      <c r="AB2447" t="s">
        <v>501</v>
      </c>
    </row>
    <row r="2448" spans="1:28" x14ac:dyDescent="0.25">
      <c r="A2448" t="s">
        <v>1471</v>
      </c>
      <c r="B2448" t="s">
        <v>494</v>
      </c>
      <c r="C2448" t="s">
        <v>495</v>
      </c>
      <c r="D2448" t="s">
        <v>496</v>
      </c>
      <c r="E2448">
        <v>0.5</v>
      </c>
      <c r="F2448">
        <v>1</v>
      </c>
      <c r="G2448">
        <v>82</v>
      </c>
      <c r="H2448">
        <v>0</v>
      </c>
      <c r="I2448">
        <v>0</v>
      </c>
      <c r="J2448" s="168">
        <v>46367</v>
      </c>
      <c r="K2448" s="168">
        <v>46367</v>
      </c>
      <c r="L2448" t="s">
        <v>477</v>
      </c>
      <c r="M2448" t="s">
        <v>477</v>
      </c>
      <c r="N2448" t="s">
        <v>477</v>
      </c>
      <c r="O2448" t="s">
        <v>477</v>
      </c>
      <c r="P2448" s="168">
        <v>46311</v>
      </c>
      <c r="Q2448" s="168">
        <v>46311</v>
      </c>
      <c r="R2448" t="s">
        <v>477</v>
      </c>
      <c r="S2448" t="s">
        <v>477</v>
      </c>
      <c r="T2448">
        <v>6</v>
      </c>
      <c r="U2448" t="s">
        <v>1472</v>
      </c>
      <c r="V2448" t="s">
        <v>1163</v>
      </c>
      <c r="W2448">
        <v>5170128174</v>
      </c>
      <c r="X2448">
        <v>0</v>
      </c>
      <c r="Z2448" t="s">
        <v>492</v>
      </c>
      <c r="AB2448" t="s">
        <v>501</v>
      </c>
    </row>
    <row r="2449" spans="1:28" x14ac:dyDescent="0.25">
      <c r="A2449" t="s">
        <v>1471</v>
      </c>
      <c r="B2449" t="s">
        <v>498</v>
      </c>
      <c r="C2449" t="s">
        <v>499</v>
      </c>
      <c r="D2449" t="s">
        <v>500</v>
      </c>
      <c r="E2449">
        <v>0.2</v>
      </c>
      <c r="F2449">
        <v>1</v>
      </c>
      <c r="G2449">
        <v>82</v>
      </c>
      <c r="H2449">
        <v>0</v>
      </c>
      <c r="I2449">
        <v>0</v>
      </c>
      <c r="J2449" s="168">
        <v>46367</v>
      </c>
      <c r="K2449" s="168">
        <v>46367</v>
      </c>
      <c r="L2449" t="s">
        <v>477</v>
      </c>
      <c r="M2449" t="s">
        <v>477</v>
      </c>
      <c r="N2449" t="s">
        <v>477</v>
      </c>
      <c r="O2449" t="s">
        <v>477</v>
      </c>
      <c r="P2449" s="168">
        <v>46339</v>
      </c>
      <c r="Q2449" s="168">
        <v>46339</v>
      </c>
      <c r="R2449" t="s">
        <v>477</v>
      </c>
      <c r="S2449" t="s">
        <v>477</v>
      </c>
      <c r="T2449">
        <v>6</v>
      </c>
      <c r="U2449" t="s">
        <v>1472</v>
      </c>
      <c r="V2449" t="s">
        <v>1163</v>
      </c>
      <c r="W2449">
        <v>5170128175</v>
      </c>
      <c r="X2449">
        <v>0</v>
      </c>
      <c r="Z2449" t="s">
        <v>492</v>
      </c>
      <c r="AB2449" t="s">
        <v>501</v>
      </c>
    </row>
    <row r="2450" spans="1:28" x14ac:dyDescent="0.25">
      <c r="A2450" t="s">
        <v>1471</v>
      </c>
      <c r="B2450" t="s">
        <v>502</v>
      </c>
      <c r="C2450" t="s">
        <v>503</v>
      </c>
      <c r="D2450" t="s">
        <v>504</v>
      </c>
      <c r="E2450">
        <v>0.1</v>
      </c>
      <c r="F2450">
        <v>1</v>
      </c>
      <c r="G2450">
        <v>82</v>
      </c>
      <c r="H2450">
        <v>0</v>
      </c>
      <c r="I2450">
        <v>0</v>
      </c>
      <c r="J2450" s="168">
        <v>46367</v>
      </c>
      <c r="K2450" s="168">
        <v>46367</v>
      </c>
      <c r="L2450" t="s">
        <v>477</v>
      </c>
      <c r="M2450" t="s">
        <v>477</v>
      </c>
      <c r="N2450" t="s">
        <v>477</v>
      </c>
      <c r="O2450" t="s">
        <v>477</v>
      </c>
      <c r="P2450" s="168">
        <v>46367</v>
      </c>
      <c r="Q2450" s="168">
        <v>46367</v>
      </c>
      <c r="R2450" t="s">
        <v>477</v>
      </c>
      <c r="S2450" t="s">
        <v>477</v>
      </c>
      <c r="T2450">
        <v>6</v>
      </c>
      <c r="U2450" t="s">
        <v>1472</v>
      </c>
      <c r="V2450" t="s">
        <v>1163</v>
      </c>
      <c r="W2450">
        <v>5170128176</v>
      </c>
      <c r="X2450">
        <v>0</v>
      </c>
      <c r="Z2450" t="s">
        <v>492</v>
      </c>
      <c r="AB2450" t="s">
        <v>501</v>
      </c>
    </row>
    <row r="2451" spans="1:28" x14ac:dyDescent="0.25">
      <c r="A2451" t="s">
        <v>1471</v>
      </c>
      <c r="B2451" t="s">
        <v>505</v>
      </c>
      <c r="C2451" t="s">
        <v>506</v>
      </c>
      <c r="D2451" t="s">
        <v>507</v>
      </c>
      <c r="E2451">
        <v>0.2</v>
      </c>
      <c r="F2451">
        <v>1</v>
      </c>
      <c r="G2451">
        <v>82</v>
      </c>
      <c r="H2451">
        <v>0</v>
      </c>
      <c r="I2451">
        <v>0</v>
      </c>
      <c r="J2451" s="168">
        <v>46381</v>
      </c>
      <c r="K2451" s="168">
        <v>46381</v>
      </c>
      <c r="L2451" t="s">
        <v>477</v>
      </c>
      <c r="M2451" t="s">
        <v>477</v>
      </c>
      <c r="N2451" t="s">
        <v>477</v>
      </c>
      <c r="O2451" t="s">
        <v>477</v>
      </c>
      <c r="P2451" s="168">
        <v>46381</v>
      </c>
      <c r="Q2451" s="168">
        <v>46381</v>
      </c>
      <c r="R2451" t="s">
        <v>477</v>
      </c>
      <c r="S2451" t="s">
        <v>477</v>
      </c>
      <c r="T2451">
        <v>6</v>
      </c>
      <c r="U2451" t="s">
        <v>1472</v>
      </c>
      <c r="V2451" t="s">
        <v>1163</v>
      </c>
      <c r="W2451">
        <v>5170128177</v>
      </c>
      <c r="X2451">
        <v>0</v>
      </c>
      <c r="Z2451" t="s">
        <v>480</v>
      </c>
      <c r="AB2451" t="s">
        <v>501</v>
      </c>
    </row>
    <row r="2452" spans="1:28" x14ac:dyDescent="0.25">
      <c r="A2452" t="s">
        <v>1473</v>
      </c>
      <c r="B2452" t="s">
        <v>474</v>
      </c>
      <c r="C2452" t="s">
        <v>475</v>
      </c>
      <c r="D2452" t="s">
        <v>476</v>
      </c>
      <c r="E2452">
        <v>0</v>
      </c>
      <c r="F2452">
        <v>1</v>
      </c>
      <c r="G2452">
        <v>82</v>
      </c>
      <c r="H2452">
        <v>1</v>
      </c>
      <c r="I2452">
        <v>0</v>
      </c>
      <c r="J2452" s="168">
        <v>46241</v>
      </c>
      <c r="K2452" s="168">
        <v>46241</v>
      </c>
      <c r="L2452" s="168">
        <v>46241</v>
      </c>
      <c r="M2452" s="168">
        <v>46241</v>
      </c>
      <c r="N2452" t="s">
        <v>477</v>
      </c>
      <c r="O2452" t="s">
        <v>477</v>
      </c>
      <c r="P2452" s="168">
        <v>46241</v>
      </c>
      <c r="Q2452" s="168">
        <v>46241</v>
      </c>
      <c r="R2452" t="s">
        <v>477</v>
      </c>
      <c r="S2452" t="s">
        <v>477</v>
      </c>
      <c r="T2452">
        <v>6</v>
      </c>
      <c r="U2452" t="s">
        <v>1474</v>
      </c>
      <c r="V2452" t="s">
        <v>1163</v>
      </c>
      <c r="W2452">
        <v>5170128178</v>
      </c>
      <c r="X2452">
        <v>0</v>
      </c>
      <c r="Z2452" t="s">
        <v>480</v>
      </c>
      <c r="AB2452" t="s">
        <v>688</v>
      </c>
    </row>
    <row r="2453" spans="1:28" x14ac:dyDescent="0.25">
      <c r="A2453" t="s">
        <v>1473</v>
      </c>
      <c r="B2453" t="s">
        <v>482</v>
      </c>
      <c r="C2453" t="s">
        <v>490</v>
      </c>
      <c r="D2453" t="s">
        <v>491</v>
      </c>
      <c r="E2453">
        <v>0</v>
      </c>
      <c r="F2453">
        <v>1</v>
      </c>
      <c r="G2453">
        <v>82</v>
      </c>
      <c r="H2453">
        <v>0</v>
      </c>
      <c r="I2453">
        <v>0</v>
      </c>
      <c r="J2453" s="168">
        <v>46255</v>
      </c>
      <c r="K2453" s="168">
        <v>46255</v>
      </c>
      <c r="L2453" t="s">
        <v>477</v>
      </c>
      <c r="M2453" t="s">
        <v>477</v>
      </c>
      <c r="N2453" t="s">
        <v>477</v>
      </c>
      <c r="O2453" t="s">
        <v>477</v>
      </c>
      <c r="P2453" s="168">
        <v>46255</v>
      </c>
      <c r="Q2453" s="168">
        <v>46255</v>
      </c>
      <c r="R2453" t="s">
        <v>477</v>
      </c>
      <c r="S2453" t="s">
        <v>477</v>
      </c>
      <c r="T2453">
        <v>6</v>
      </c>
      <c r="U2453" t="s">
        <v>1474</v>
      </c>
      <c r="V2453" t="s">
        <v>1163</v>
      </c>
      <c r="W2453">
        <v>5170128179</v>
      </c>
      <c r="X2453">
        <v>0</v>
      </c>
      <c r="Z2453" t="s">
        <v>492</v>
      </c>
      <c r="AB2453" t="s">
        <v>501</v>
      </c>
    </row>
    <row r="2454" spans="1:28" x14ac:dyDescent="0.25">
      <c r="A2454" t="s">
        <v>1473</v>
      </c>
      <c r="B2454" t="s">
        <v>494</v>
      </c>
      <c r="C2454" t="s">
        <v>495</v>
      </c>
      <c r="D2454" t="s">
        <v>496</v>
      </c>
      <c r="E2454">
        <v>0.5</v>
      </c>
      <c r="F2454">
        <v>1</v>
      </c>
      <c r="G2454">
        <v>82</v>
      </c>
      <c r="H2454">
        <v>0</v>
      </c>
      <c r="I2454">
        <v>0</v>
      </c>
      <c r="J2454" s="168">
        <v>46332</v>
      </c>
      <c r="K2454" s="168">
        <v>46332</v>
      </c>
      <c r="L2454" t="s">
        <v>477</v>
      </c>
      <c r="M2454" t="s">
        <v>477</v>
      </c>
      <c r="N2454" t="s">
        <v>477</v>
      </c>
      <c r="O2454" t="s">
        <v>477</v>
      </c>
      <c r="P2454" s="168">
        <v>46268</v>
      </c>
      <c r="Q2454" s="168">
        <v>46268</v>
      </c>
      <c r="R2454" t="s">
        <v>477</v>
      </c>
      <c r="S2454" t="s">
        <v>477</v>
      </c>
      <c r="T2454">
        <v>6</v>
      </c>
      <c r="U2454" t="s">
        <v>1474</v>
      </c>
      <c r="V2454" t="s">
        <v>1163</v>
      </c>
      <c r="W2454">
        <v>5170128180</v>
      </c>
      <c r="X2454">
        <v>0</v>
      </c>
      <c r="Z2454" t="s">
        <v>492</v>
      </c>
      <c r="AB2454" t="s">
        <v>501</v>
      </c>
    </row>
    <row r="2455" spans="1:28" x14ac:dyDescent="0.25">
      <c r="A2455" t="s">
        <v>1473</v>
      </c>
      <c r="B2455" t="s">
        <v>498</v>
      </c>
      <c r="C2455" t="s">
        <v>499</v>
      </c>
      <c r="D2455" t="s">
        <v>500</v>
      </c>
      <c r="E2455">
        <v>0.2</v>
      </c>
      <c r="F2455">
        <v>1</v>
      </c>
      <c r="G2455">
        <v>82</v>
      </c>
      <c r="H2455">
        <v>0</v>
      </c>
      <c r="I2455">
        <v>0</v>
      </c>
      <c r="J2455" s="168">
        <v>46332</v>
      </c>
      <c r="K2455" s="168">
        <v>46332</v>
      </c>
      <c r="L2455" t="s">
        <v>477</v>
      </c>
      <c r="M2455" t="s">
        <v>477</v>
      </c>
      <c r="N2455" t="s">
        <v>477</v>
      </c>
      <c r="O2455" t="s">
        <v>477</v>
      </c>
      <c r="P2455" s="168">
        <v>46303</v>
      </c>
      <c r="Q2455" s="168">
        <v>46303</v>
      </c>
      <c r="R2455" t="s">
        <v>477</v>
      </c>
      <c r="S2455" t="s">
        <v>477</v>
      </c>
      <c r="T2455">
        <v>6</v>
      </c>
      <c r="U2455" t="s">
        <v>1474</v>
      </c>
      <c r="V2455" t="s">
        <v>1163</v>
      </c>
      <c r="W2455">
        <v>5170128181</v>
      </c>
      <c r="X2455">
        <v>0</v>
      </c>
      <c r="Z2455" t="s">
        <v>492</v>
      </c>
      <c r="AB2455" t="s">
        <v>501</v>
      </c>
    </row>
    <row r="2456" spans="1:28" x14ac:dyDescent="0.25">
      <c r="A2456" t="s">
        <v>1473</v>
      </c>
      <c r="B2456" t="s">
        <v>502</v>
      </c>
      <c r="C2456" t="s">
        <v>503</v>
      </c>
      <c r="D2456" t="s">
        <v>504</v>
      </c>
      <c r="E2456">
        <v>0.1</v>
      </c>
      <c r="F2456">
        <v>1</v>
      </c>
      <c r="G2456">
        <v>82</v>
      </c>
      <c r="H2456">
        <v>0</v>
      </c>
      <c r="I2456">
        <v>0</v>
      </c>
      <c r="J2456" s="168">
        <v>46332</v>
      </c>
      <c r="K2456" s="168">
        <v>46332</v>
      </c>
      <c r="L2456" t="s">
        <v>477</v>
      </c>
      <c r="M2456" t="s">
        <v>477</v>
      </c>
      <c r="N2456" t="s">
        <v>477</v>
      </c>
      <c r="O2456" t="s">
        <v>477</v>
      </c>
      <c r="P2456" s="168">
        <v>46332</v>
      </c>
      <c r="Q2456" s="168">
        <v>46332</v>
      </c>
      <c r="R2456" t="s">
        <v>477</v>
      </c>
      <c r="S2456" t="s">
        <v>477</v>
      </c>
      <c r="T2456">
        <v>6</v>
      </c>
      <c r="U2456" t="s">
        <v>1474</v>
      </c>
      <c r="V2456" t="s">
        <v>1163</v>
      </c>
      <c r="W2456">
        <v>5170128182</v>
      </c>
      <c r="X2456">
        <v>0</v>
      </c>
      <c r="Z2456" t="s">
        <v>492</v>
      </c>
      <c r="AB2456" t="s">
        <v>501</v>
      </c>
    </row>
    <row r="2457" spans="1:28" x14ac:dyDescent="0.25">
      <c r="A2457" t="s">
        <v>1473</v>
      </c>
      <c r="B2457" t="s">
        <v>505</v>
      </c>
      <c r="C2457" t="s">
        <v>506</v>
      </c>
      <c r="D2457" t="s">
        <v>507</v>
      </c>
      <c r="E2457">
        <v>0.2</v>
      </c>
      <c r="F2457">
        <v>1</v>
      </c>
      <c r="G2457">
        <v>82</v>
      </c>
      <c r="H2457">
        <v>0</v>
      </c>
      <c r="I2457">
        <v>0</v>
      </c>
      <c r="J2457" s="168">
        <v>46346</v>
      </c>
      <c r="K2457" s="168">
        <v>46346</v>
      </c>
      <c r="L2457" t="s">
        <v>477</v>
      </c>
      <c r="M2457" t="s">
        <v>477</v>
      </c>
      <c r="N2457" t="s">
        <v>477</v>
      </c>
      <c r="O2457" t="s">
        <v>477</v>
      </c>
      <c r="P2457" s="168">
        <v>46346</v>
      </c>
      <c r="Q2457" s="168">
        <v>46346</v>
      </c>
      <c r="R2457" t="s">
        <v>477</v>
      </c>
      <c r="S2457" t="s">
        <v>477</v>
      </c>
      <c r="T2457">
        <v>6</v>
      </c>
      <c r="U2457" t="s">
        <v>1474</v>
      </c>
      <c r="V2457" t="s">
        <v>1163</v>
      </c>
      <c r="W2457">
        <v>5170128183</v>
      </c>
      <c r="X2457">
        <v>0</v>
      </c>
      <c r="Z2457" t="s">
        <v>480</v>
      </c>
      <c r="AB2457" t="s">
        <v>501</v>
      </c>
    </row>
    <row r="2458" spans="1:28" x14ac:dyDescent="0.25">
      <c r="A2458" t="s">
        <v>1475</v>
      </c>
      <c r="B2458" t="s">
        <v>474</v>
      </c>
      <c r="C2458" t="s">
        <v>475</v>
      </c>
      <c r="D2458" t="s">
        <v>476</v>
      </c>
      <c r="E2458">
        <v>0</v>
      </c>
      <c r="F2458">
        <v>1</v>
      </c>
      <c r="G2458">
        <v>27.75</v>
      </c>
      <c r="H2458">
        <v>1</v>
      </c>
      <c r="I2458">
        <v>0</v>
      </c>
      <c r="J2458" s="168">
        <v>46139</v>
      </c>
      <c r="K2458" s="168">
        <v>46139</v>
      </c>
      <c r="L2458" s="168">
        <v>46139</v>
      </c>
      <c r="M2458" s="168">
        <v>46139</v>
      </c>
      <c r="N2458" t="s">
        <v>477</v>
      </c>
      <c r="O2458" t="s">
        <v>477</v>
      </c>
      <c r="P2458" s="168">
        <v>46139</v>
      </c>
      <c r="Q2458" s="168">
        <v>46139</v>
      </c>
      <c r="R2458" t="s">
        <v>477</v>
      </c>
      <c r="S2458" t="s">
        <v>477</v>
      </c>
      <c r="T2458">
        <v>6</v>
      </c>
      <c r="U2458" t="s">
        <v>1476</v>
      </c>
      <c r="V2458" t="s">
        <v>1163</v>
      </c>
      <c r="W2458">
        <v>5170128388</v>
      </c>
      <c r="X2458">
        <v>0</v>
      </c>
      <c r="Z2458" t="s">
        <v>480</v>
      </c>
      <c r="AB2458" t="s">
        <v>714</v>
      </c>
    </row>
    <row r="2459" spans="1:28" x14ac:dyDescent="0.25">
      <c r="A2459" t="s">
        <v>1475</v>
      </c>
      <c r="B2459" t="s">
        <v>482</v>
      </c>
      <c r="C2459" t="s">
        <v>490</v>
      </c>
      <c r="D2459" t="s">
        <v>491</v>
      </c>
      <c r="E2459">
        <v>0</v>
      </c>
      <c r="F2459">
        <v>1</v>
      </c>
      <c r="G2459">
        <v>27.75</v>
      </c>
      <c r="H2459">
        <v>1</v>
      </c>
      <c r="I2459">
        <v>0</v>
      </c>
      <c r="J2459" s="168">
        <v>46140</v>
      </c>
      <c r="K2459" s="168">
        <v>46142</v>
      </c>
      <c r="L2459" s="168">
        <v>46144</v>
      </c>
      <c r="M2459" s="168">
        <v>46144</v>
      </c>
      <c r="N2459" t="s">
        <v>477</v>
      </c>
      <c r="O2459" t="s">
        <v>477</v>
      </c>
      <c r="P2459" s="168">
        <v>46140</v>
      </c>
      <c r="Q2459" s="168">
        <v>46142</v>
      </c>
      <c r="R2459" t="s">
        <v>477</v>
      </c>
      <c r="S2459" t="s">
        <v>477</v>
      </c>
      <c r="T2459">
        <v>6</v>
      </c>
      <c r="U2459" t="s">
        <v>1476</v>
      </c>
      <c r="V2459" t="s">
        <v>1163</v>
      </c>
      <c r="W2459">
        <v>5170128389</v>
      </c>
      <c r="X2459">
        <v>0</v>
      </c>
      <c r="Z2459" t="s">
        <v>492</v>
      </c>
      <c r="AB2459" t="s">
        <v>728</v>
      </c>
    </row>
    <row r="2460" spans="1:28" x14ac:dyDescent="0.25">
      <c r="A2460" t="s">
        <v>1475</v>
      </c>
      <c r="B2460" t="s">
        <v>494</v>
      </c>
      <c r="C2460" t="s">
        <v>495</v>
      </c>
      <c r="D2460" t="s">
        <v>496</v>
      </c>
      <c r="E2460">
        <v>0.5</v>
      </c>
      <c r="F2460">
        <v>1</v>
      </c>
      <c r="G2460">
        <v>27.75</v>
      </c>
      <c r="H2460">
        <v>1</v>
      </c>
      <c r="I2460">
        <v>50</v>
      </c>
      <c r="J2460" s="168">
        <v>46144</v>
      </c>
      <c r="K2460" s="168">
        <v>46157</v>
      </c>
      <c r="L2460" s="168">
        <v>46156</v>
      </c>
      <c r="M2460" s="168">
        <v>46156</v>
      </c>
      <c r="N2460" t="s">
        <v>477</v>
      </c>
      <c r="O2460" t="s">
        <v>477</v>
      </c>
      <c r="P2460" s="168">
        <v>46144</v>
      </c>
      <c r="Q2460" s="168">
        <v>46157</v>
      </c>
      <c r="R2460" t="s">
        <v>477</v>
      </c>
      <c r="S2460" t="s">
        <v>477</v>
      </c>
      <c r="T2460">
        <v>6</v>
      </c>
      <c r="U2460" t="s">
        <v>1476</v>
      </c>
      <c r="V2460" t="s">
        <v>1163</v>
      </c>
      <c r="W2460">
        <v>5170128390</v>
      </c>
      <c r="X2460">
        <v>0</v>
      </c>
      <c r="Z2460" t="s">
        <v>492</v>
      </c>
      <c r="AB2460" t="s">
        <v>1187</v>
      </c>
    </row>
    <row r="2461" spans="1:28" x14ac:dyDescent="0.25">
      <c r="A2461" t="s">
        <v>1475</v>
      </c>
      <c r="B2461" t="s">
        <v>498</v>
      </c>
      <c r="C2461" t="s">
        <v>499</v>
      </c>
      <c r="D2461" t="s">
        <v>500</v>
      </c>
      <c r="E2461">
        <v>0.2</v>
      </c>
      <c r="F2461">
        <v>1</v>
      </c>
      <c r="G2461">
        <v>27.75</v>
      </c>
      <c r="H2461">
        <v>1</v>
      </c>
      <c r="I2461">
        <v>20</v>
      </c>
      <c r="J2461" s="168">
        <v>46276</v>
      </c>
      <c r="K2461" s="168">
        <v>46276</v>
      </c>
      <c r="L2461" s="168">
        <v>46276</v>
      </c>
      <c r="M2461" s="168">
        <v>46276</v>
      </c>
      <c r="N2461" t="s">
        <v>477</v>
      </c>
      <c r="O2461" t="s">
        <v>477</v>
      </c>
      <c r="P2461" s="168">
        <v>46158</v>
      </c>
      <c r="Q2461" s="168">
        <v>46213</v>
      </c>
      <c r="R2461" t="s">
        <v>477</v>
      </c>
      <c r="S2461" t="s">
        <v>477</v>
      </c>
      <c r="T2461">
        <v>6</v>
      </c>
      <c r="U2461" t="s">
        <v>1476</v>
      </c>
      <c r="V2461" t="s">
        <v>1163</v>
      </c>
      <c r="W2461">
        <v>5170128391</v>
      </c>
      <c r="X2461">
        <v>0</v>
      </c>
      <c r="Z2461" t="s">
        <v>492</v>
      </c>
      <c r="AB2461" t="s">
        <v>650</v>
      </c>
    </row>
    <row r="2462" spans="1:28" x14ac:dyDescent="0.25">
      <c r="A2462" t="s">
        <v>1475</v>
      </c>
      <c r="B2462" t="s">
        <v>502</v>
      </c>
      <c r="C2462" t="s">
        <v>503</v>
      </c>
      <c r="D2462" t="s">
        <v>504</v>
      </c>
      <c r="E2462">
        <v>0.1</v>
      </c>
      <c r="F2462">
        <v>1</v>
      </c>
      <c r="G2462">
        <v>27.75</v>
      </c>
      <c r="H2462">
        <v>1</v>
      </c>
      <c r="I2462">
        <v>10</v>
      </c>
      <c r="J2462" s="168">
        <v>46276</v>
      </c>
      <c r="K2462" s="168">
        <v>46276</v>
      </c>
      <c r="L2462" s="168">
        <v>46276</v>
      </c>
      <c r="M2462" s="168">
        <v>46276</v>
      </c>
      <c r="N2462" t="s">
        <v>477</v>
      </c>
      <c r="O2462" t="s">
        <v>477</v>
      </c>
      <c r="P2462" s="168">
        <v>46214</v>
      </c>
      <c r="Q2462" s="168">
        <v>46276</v>
      </c>
      <c r="R2462" t="s">
        <v>477</v>
      </c>
      <c r="S2462" t="s">
        <v>477</v>
      </c>
      <c r="T2462">
        <v>6</v>
      </c>
      <c r="U2462" t="s">
        <v>1476</v>
      </c>
      <c r="V2462" t="s">
        <v>1163</v>
      </c>
      <c r="W2462">
        <v>5170128392</v>
      </c>
      <c r="X2462">
        <v>0</v>
      </c>
      <c r="Z2462" t="s">
        <v>492</v>
      </c>
      <c r="AB2462" t="s">
        <v>650</v>
      </c>
    </row>
    <row r="2463" spans="1:28" x14ac:dyDescent="0.25">
      <c r="A2463" t="s">
        <v>1475</v>
      </c>
      <c r="B2463" t="s">
        <v>505</v>
      </c>
      <c r="C2463" t="s">
        <v>506</v>
      </c>
      <c r="D2463" t="s">
        <v>507</v>
      </c>
      <c r="E2463">
        <v>0.2</v>
      </c>
      <c r="F2463">
        <v>1</v>
      </c>
      <c r="G2463">
        <v>27.75</v>
      </c>
      <c r="H2463">
        <v>1</v>
      </c>
      <c r="I2463">
        <v>20</v>
      </c>
      <c r="J2463" s="168">
        <v>46277</v>
      </c>
      <c r="K2463" s="168">
        <v>46290</v>
      </c>
      <c r="L2463" s="168">
        <v>46304</v>
      </c>
      <c r="M2463" s="168">
        <v>46304</v>
      </c>
      <c r="N2463" t="s">
        <v>477</v>
      </c>
      <c r="O2463" t="s">
        <v>477</v>
      </c>
      <c r="P2463" s="168">
        <v>46277</v>
      </c>
      <c r="Q2463" s="168">
        <v>46290</v>
      </c>
      <c r="R2463" t="s">
        <v>477</v>
      </c>
      <c r="S2463" t="s">
        <v>477</v>
      </c>
      <c r="T2463">
        <v>6</v>
      </c>
      <c r="U2463" t="s">
        <v>1476</v>
      </c>
      <c r="V2463" t="s">
        <v>1163</v>
      </c>
      <c r="W2463">
        <v>5170128393</v>
      </c>
      <c r="X2463">
        <v>0</v>
      </c>
      <c r="Z2463" t="s">
        <v>480</v>
      </c>
      <c r="AB2463" t="s">
        <v>497</v>
      </c>
    </row>
    <row r="2464" spans="1:28" x14ac:dyDescent="0.25">
      <c r="A2464" t="s">
        <v>1477</v>
      </c>
      <c r="B2464" t="s">
        <v>474</v>
      </c>
      <c r="C2464" t="s">
        <v>475</v>
      </c>
      <c r="D2464" t="s">
        <v>476</v>
      </c>
      <c r="E2464">
        <v>0</v>
      </c>
      <c r="F2464">
        <v>1</v>
      </c>
      <c r="G2464">
        <v>27.75</v>
      </c>
      <c r="H2464">
        <v>1</v>
      </c>
      <c r="I2464">
        <v>0</v>
      </c>
      <c r="J2464" s="168">
        <v>46139</v>
      </c>
      <c r="K2464" s="168">
        <v>46139</v>
      </c>
      <c r="L2464" s="168">
        <v>46139</v>
      </c>
      <c r="M2464" s="168">
        <v>46139</v>
      </c>
      <c r="N2464" t="s">
        <v>477</v>
      </c>
      <c r="O2464" t="s">
        <v>477</v>
      </c>
      <c r="P2464" s="168">
        <v>46139</v>
      </c>
      <c r="Q2464" s="168">
        <v>46139</v>
      </c>
      <c r="R2464" t="s">
        <v>477</v>
      </c>
      <c r="S2464" t="s">
        <v>477</v>
      </c>
      <c r="T2464">
        <v>6</v>
      </c>
      <c r="U2464" t="s">
        <v>1478</v>
      </c>
      <c r="V2464" t="s">
        <v>1163</v>
      </c>
      <c r="W2464">
        <v>5170128394</v>
      </c>
      <c r="X2464">
        <v>0</v>
      </c>
      <c r="Z2464" t="s">
        <v>480</v>
      </c>
      <c r="AB2464" t="s">
        <v>714</v>
      </c>
    </row>
    <row r="2465" spans="1:28" x14ac:dyDescent="0.25">
      <c r="A2465" t="s">
        <v>1477</v>
      </c>
      <c r="B2465" t="s">
        <v>482</v>
      </c>
      <c r="C2465" t="s">
        <v>490</v>
      </c>
      <c r="D2465" t="s">
        <v>491</v>
      </c>
      <c r="E2465">
        <v>0</v>
      </c>
      <c r="F2465">
        <v>1</v>
      </c>
      <c r="G2465">
        <v>27.75</v>
      </c>
      <c r="H2465">
        <v>1</v>
      </c>
      <c r="I2465">
        <v>0</v>
      </c>
      <c r="J2465" s="168">
        <v>46140</v>
      </c>
      <c r="K2465" s="168">
        <v>46142</v>
      </c>
      <c r="L2465" s="168">
        <v>46144</v>
      </c>
      <c r="M2465" s="168">
        <v>46144</v>
      </c>
      <c r="N2465" t="s">
        <v>477</v>
      </c>
      <c r="O2465" t="s">
        <v>477</v>
      </c>
      <c r="P2465" s="168">
        <v>46140</v>
      </c>
      <c r="Q2465" s="168">
        <v>46142</v>
      </c>
      <c r="R2465" t="s">
        <v>477</v>
      </c>
      <c r="S2465" t="s">
        <v>477</v>
      </c>
      <c r="T2465">
        <v>6</v>
      </c>
      <c r="U2465" t="s">
        <v>1478</v>
      </c>
      <c r="V2465" t="s">
        <v>1163</v>
      </c>
      <c r="W2465">
        <v>5170128395</v>
      </c>
      <c r="X2465">
        <v>0</v>
      </c>
      <c r="Z2465" t="s">
        <v>492</v>
      </c>
      <c r="AB2465" t="s">
        <v>728</v>
      </c>
    </row>
    <row r="2466" spans="1:28" x14ac:dyDescent="0.25">
      <c r="A2466" t="s">
        <v>1477</v>
      </c>
      <c r="B2466" t="s">
        <v>494</v>
      </c>
      <c r="C2466" t="s">
        <v>495</v>
      </c>
      <c r="D2466" t="s">
        <v>496</v>
      </c>
      <c r="E2466">
        <v>0.5</v>
      </c>
      <c r="F2466">
        <v>1</v>
      </c>
      <c r="G2466">
        <v>27.75</v>
      </c>
      <c r="H2466">
        <v>1</v>
      </c>
      <c r="I2466">
        <v>50</v>
      </c>
      <c r="J2466" s="168">
        <v>46144</v>
      </c>
      <c r="K2466" s="168">
        <v>46157</v>
      </c>
      <c r="L2466" s="168">
        <v>46156</v>
      </c>
      <c r="M2466" s="168">
        <v>46156</v>
      </c>
      <c r="N2466" t="s">
        <v>477</v>
      </c>
      <c r="O2466" t="s">
        <v>477</v>
      </c>
      <c r="P2466" s="168">
        <v>46144</v>
      </c>
      <c r="Q2466" s="168">
        <v>46157</v>
      </c>
      <c r="R2466" t="s">
        <v>477</v>
      </c>
      <c r="S2466" t="s">
        <v>477</v>
      </c>
      <c r="T2466">
        <v>6</v>
      </c>
      <c r="U2466" t="s">
        <v>1478</v>
      </c>
      <c r="V2466" t="s">
        <v>1163</v>
      </c>
      <c r="W2466">
        <v>5170128396</v>
      </c>
      <c r="X2466">
        <v>0</v>
      </c>
      <c r="Z2466" t="s">
        <v>492</v>
      </c>
      <c r="AB2466" t="s">
        <v>1187</v>
      </c>
    </row>
    <row r="2467" spans="1:28" x14ac:dyDescent="0.25">
      <c r="A2467" t="s">
        <v>1477</v>
      </c>
      <c r="B2467" t="s">
        <v>498</v>
      </c>
      <c r="C2467" t="s">
        <v>499</v>
      </c>
      <c r="D2467" t="s">
        <v>500</v>
      </c>
      <c r="E2467">
        <v>0.2</v>
      </c>
      <c r="F2467">
        <v>1</v>
      </c>
      <c r="G2467">
        <v>27.75</v>
      </c>
      <c r="H2467">
        <v>1</v>
      </c>
      <c r="I2467">
        <v>20</v>
      </c>
      <c r="J2467" s="168">
        <v>46276</v>
      </c>
      <c r="K2467" s="168">
        <v>46276</v>
      </c>
      <c r="L2467" s="168">
        <v>46276</v>
      </c>
      <c r="M2467" s="168">
        <v>46276</v>
      </c>
      <c r="N2467" t="s">
        <v>477</v>
      </c>
      <c r="O2467" t="s">
        <v>477</v>
      </c>
      <c r="P2467" s="168">
        <v>46158</v>
      </c>
      <c r="Q2467" s="168">
        <v>46213</v>
      </c>
      <c r="R2467" t="s">
        <v>477</v>
      </c>
      <c r="S2467" t="s">
        <v>477</v>
      </c>
      <c r="T2467">
        <v>6</v>
      </c>
      <c r="U2467" t="s">
        <v>1478</v>
      </c>
      <c r="V2467" t="s">
        <v>1163</v>
      </c>
      <c r="W2467">
        <v>5170128397</v>
      </c>
      <c r="X2467">
        <v>0</v>
      </c>
      <c r="Z2467" t="s">
        <v>492</v>
      </c>
      <c r="AB2467" t="s">
        <v>650</v>
      </c>
    </row>
    <row r="2468" spans="1:28" x14ac:dyDescent="0.25">
      <c r="A2468" t="s">
        <v>1477</v>
      </c>
      <c r="B2468" t="s">
        <v>502</v>
      </c>
      <c r="C2468" t="s">
        <v>503</v>
      </c>
      <c r="D2468" t="s">
        <v>504</v>
      </c>
      <c r="E2468">
        <v>0.1</v>
      </c>
      <c r="F2468">
        <v>1</v>
      </c>
      <c r="G2468">
        <v>27.75</v>
      </c>
      <c r="H2468">
        <v>1</v>
      </c>
      <c r="I2468">
        <v>10</v>
      </c>
      <c r="J2468" s="168">
        <v>46276</v>
      </c>
      <c r="K2468" s="168">
        <v>46276</v>
      </c>
      <c r="L2468" s="168">
        <v>46276</v>
      </c>
      <c r="M2468" s="168">
        <v>46276</v>
      </c>
      <c r="N2468" t="s">
        <v>477</v>
      </c>
      <c r="O2468" t="s">
        <v>477</v>
      </c>
      <c r="P2468" s="168">
        <v>46214</v>
      </c>
      <c r="Q2468" s="168">
        <v>46276</v>
      </c>
      <c r="R2468" t="s">
        <v>477</v>
      </c>
      <c r="S2468" t="s">
        <v>477</v>
      </c>
      <c r="T2468">
        <v>6</v>
      </c>
      <c r="U2468" t="s">
        <v>1478</v>
      </c>
      <c r="V2468" t="s">
        <v>1163</v>
      </c>
      <c r="W2468">
        <v>5170128398</v>
      </c>
      <c r="X2468">
        <v>0</v>
      </c>
      <c r="Z2468" t="s">
        <v>492</v>
      </c>
      <c r="AB2468" t="s">
        <v>650</v>
      </c>
    </row>
    <row r="2469" spans="1:28" x14ac:dyDescent="0.25">
      <c r="A2469" t="s">
        <v>1477</v>
      </c>
      <c r="B2469" t="s">
        <v>505</v>
      </c>
      <c r="C2469" t="s">
        <v>506</v>
      </c>
      <c r="D2469" t="s">
        <v>507</v>
      </c>
      <c r="E2469">
        <v>0.2</v>
      </c>
      <c r="F2469">
        <v>1</v>
      </c>
      <c r="G2469">
        <v>27.75</v>
      </c>
      <c r="H2469">
        <v>0</v>
      </c>
      <c r="I2469">
        <v>0</v>
      </c>
      <c r="J2469" s="168">
        <v>46277</v>
      </c>
      <c r="K2469" s="168">
        <v>46290</v>
      </c>
      <c r="L2469" t="s">
        <v>477</v>
      </c>
      <c r="M2469" t="s">
        <v>477</v>
      </c>
      <c r="N2469" t="s">
        <v>477</v>
      </c>
      <c r="O2469" t="s">
        <v>477</v>
      </c>
      <c r="P2469" s="168">
        <v>46277</v>
      </c>
      <c r="Q2469" s="168">
        <v>46290</v>
      </c>
      <c r="R2469" t="s">
        <v>477</v>
      </c>
      <c r="S2469" t="s">
        <v>477</v>
      </c>
      <c r="T2469">
        <v>6</v>
      </c>
      <c r="U2469" t="s">
        <v>1478</v>
      </c>
      <c r="V2469" t="s">
        <v>1163</v>
      </c>
      <c r="W2469">
        <v>5170128399</v>
      </c>
      <c r="X2469">
        <v>0</v>
      </c>
      <c r="Z2469" t="s">
        <v>480</v>
      </c>
      <c r="AB2469" t="s">
        <v>501</v>
      </c>
    </row>
    <row r="2470" spans="1:28" x14ac:dyDescent="0.25">
      <c r="A2470" t="s">
        <v>1479</v>
      </c>
      <c r="B2470" t="s">
        <v>474</v>
      </c>
      <c r="C2470" t="s">
        <v>475</v>
      </c>
      <c r="D2470" t="s">
        <v>476</v>
      </c>
      <c r="E2470">
        <v>0</v>
      </c>
      <c r="F2470">
        <v>1</v>
      </c>
      <c r="G2470">
        <v>27.75</v>
      </c>
      <c r="H2470">
        <v>1</v>
      </c>
      <c r="I2470">
        <v>0</v>
      </c>
      <c r="J2470" s="168">
        <v>46139</v>
      </c>
      <c r="K2470" s="168">
        <v>46139</v>
      </c>
      <c r="L2470" s="168">
        <v>46139</v>
      </c>
      <c r="M2470" s="168">
        <v>46139</v>
      </c>
      <c r="N2470" t="s">
        <v>477</v>
      </c>
      <c r="O2470" t="s">
        <v>477</v>
      </c>
      <c r="P2470" s="168">
        <v>46139</v>
      </c>
      <c r="Q2470" s="168">
        <v>46139</v>
      </c>
      <c r="R2470" t="s">
        <v>477</v>
      </c>
      <c r="S2470" t="s">
        <v>477</v>
      </c>
      <c r="T2470">
        <v>6</v>
      </c>
      <c r="U2470" t="s">
        <v>1480</v>
      </c>
      <c r="V2470" t="s">
        <v>1163</v>
      </c>
      <c r="W2470">
        <v>5170128400</v>
      </c>
      <c r="X2470">
        <v>0</v>
      </c>
      <c r="Z2470" t="s">
        <v>480</v>
      </c>
      <c r="AB2470" t="s">
        <v>714</v>
      </c>
    </row>
    <row r="2471" spans="1:28" x14ac:dyDescent="0.25">
      <c r="A2471" t="s">
        <v>1479</v>
      </c>
      <c r="B2471" t="s">
        <v>482</v>
      </c>
      <c r="C2471" t="s">
        <v>490</v>
      </c>
      <c r="D2471" t="s">
        <v>491</v>
      </c>
      <c r="E2471">
        <v>0</v>
      </c>
      <c r="F2471">
        <v>1</v>
      </c>
      <c r="G2471">
        <v>27.75</v>
      </c>
      <c r="H2471">
        <v>1</v>
      </c>
      <c r="I2471">
        <v>0</v>
      </c>
      <c r="J2471" s="168">
        <v>46140</v>
      </c>
      <c r="K2471" s="168">
        <v>46142</v>
      </c>
      <c r="L2471" s="168">
        <v>46144</v>
      </c>
      <c r="M2471" s="168">
        <v>46144</v>
      </c>
      <c r="N2471" t="s">
        <v>477</v>
      </c>
      <c r="O2471" t="s">
        <v>477</v>
      </c>
      <c r="P2471" s="168">
        <v>46140</v>
      </c>
      <c r="Q2471" s="168">
        <v>46142</v>
      </c>
      <c r="R2471" t="s">
        <v>477</v>
      </c>
      <c r="S2471" t="s">
        <v>477</v>
      </c>
      <c r="T2471">
        <v>6</v>
      </c>
      <c r="U2471" t="s">
        <v>1480</v>
      </c>
      <c r="V2471" t="s">
        <v>1163</v>
      </c>
      <c r="W2471">
        <v>5170128401</v>
      </c>
      <c r="X2471">
        <v>0</v>
      </c>
      <c r="Z2471" t="s">
        <v>492</v>
      </c>
      <c r="AB2471" t="s">
        <v>728</v>
      </c>
    </row>
    <row r="2472" spans="1:28" x14ac:dyDescent="0.25">
      <c r="A2472" t="s">
        <v>1479</v>
      </c>
      <c r="B2472" t="s">
        <v>494</v>
      </c>
      <c r="C2472" t="s">
        <v>495</v>
      </c>
      <c r="D2472" t="s">
        <v>496</v>
      </c>
      <c r="E2472">
        <v>0.5</v>
      </c>
      <c r="F2472">
        <v>1</v>
      </c>
      <c r="G2472">
        <v>27.75</v>
      </c>
      <c r="H2472">
        <v>1</v>
      </c>
      <c r="I2472">
        <v>50</v>
      </c>
      <c r="J2472" s="168">
        <v>46144</v>
      </c>
      <c r="K2472" s="168">
        <v>46157</v>
      </c>
      <c r="L2472" s="168">
        <v>46156</v>
      </c>
      <c r="M2472" s="168">
        <v>46156</v>
      </c>
      <c r="N2472" t="s">
        <v>477</v>
      </c>
      <c r="O2472" t="s">
        <v>477</v>
      </c>
      <c r="P2472" s="168">
        <v>46144</v>
      </c>
      <c r="Q2472" s="168">
        <v>46157</v>
      </c>
      <c r="R2472" t="s">
        <v>477</v>
      </c>
      <c r="S2472" t="s">
        <v>477</v>
      </c>
      <c r="T2472">
        <v>6</v>
      </c>
      <c r="U2472" t="s">
        <v>1480</v>
      </c>
      <c r="V2472" t="s">
        <v>1163</v>
      </c>
      <c r="W2472">
        <v>5170128402</v>
      </c>
      <c r="X2472">
        <v>0</v>
      </c>
      <c r="Z2472" t="s">
        <v>492</v>
      </c>
      <c r="AB2472" t="s">
        <v>1187</v>
      </c>
    </row>
    <row r="2473" spans="1:28" x14ac:dyDescent="0.25">
      <c r="A2473" t="s">
        <v>1479</v>
      </c>
      <c r="B2473" t="s">
        <v>498</v>
      </c>
      <c r="C2473" t="s">
        <v>499</v>
      </c>
      <c r="D2473" t="s">
        <v>500</v>
      </c>
      <c r="E2473">
        <v>0.2</v>
      </c>
      <c r="F2473">
        <v>1</v>
      </c>
      <c r="G2473">
        <v>27.75</v>
      </c>
      <c r="H2473">
        <v>1</v>
      </c>
      <c r="I2473">
        <v>20</v>
      </c>
      <c r="J2473" s="168">
        <v>46276</v>
      </c>
      <c r="K2473" s="168">
        <v>46276</v>
      </c>
      <c r="L2473" s="168">
        <v>46276</v>
      </c>
      <c r="M2473" s="168">
        <v>46276</v>
      </c>
      <c r="N2473" t="s">
        <v>477</v>
      </c>
      <c r="O2473" t="s">
        <v>477</v>
      </c>
      <c r="P2473" s="168">
        <v>46158</v>
      </c>
      <c r="Q2473" s="168">
        <v>46213</v>
      </c>
      <c r="R2473" t="s">
        <v>477</v>
      </c>
      <c r="S2473" t="s">
        <v>477</v>
      </c>
      <c r="T2473">
        <v>6</v>
      </c>
      <c r="U2473" t="s">
        <v>1480</v>
      </c>
      <c r="V2473" t="s">
        <v>1163</v>
      </c>
      <c r="W2473">
        <v>5170128403</v>
      </c>
      <c r="X2473">
        <v>0</v>
      </c>
      <c r="Z2473" t="s">
        <v>492</v>
      </c>
      <c r="AB2473" t="s">
        <v>650</v>
      </c>
    </row>
    <row r="2474" spans="1:28" x14ac:dyDescent="0.25">
      <c r="A2474" t="s">
        <v>1479</v>
      </c>
      <c r="B2474" t="s">
        <v>502</v>
      </c>
      <c r="C2474" t="s">
        <v>503</v>
      </c>
      <c r="D2474" t="s">
        <v>504</v>
      </c>
      <c r="E2474">
        <v>0.1</v>
      </c>
      <c r="F2474">
        <v>1</v>
      </c>
      <c r="G2474">
        <v>27.75</v>
      </c>
      <c r="H2474">
        <v>1</v>
      </c>
      <c r="I2474">
        <v>10</v>
      </c>
      <c r="J2474" s="168">
        <v>46276</v>
      </c>
      <c r="K2474" s="168">
        <v>46276</v>
      </c>
      <c r="L2474" s="168">
        <v>46276</v>
      </c>
      <c r="M2474" s="168">
        <v>46276</v>
      </c>
      <c r="N2474" t="s">
        <v>477</v>
      </c>
      <c r="O2474" t="s">
        <v>477</v>
      </c>
      <c r="P2474" s="168">
        <v>46214</v>
      </c>
      <c r="Q2474" s="168">
        <v>46276</v>
      </c>
      <c r="R2474" t="s">
        <v>477</v>
      </c>
      <c r="S2474" t="s">
        <v>477</v>
      </c>
      <c r="T2474">
        <v>6</v>
      </c>
      <c r="U2474" t="s">
        <v>1480</v>
      </c>
      <c r="V2474" t="s">
        <v>1163</v>
      </c>
      <c r="W2474">
        <v>5170128404</v>
      </c>
      <c r="X2474">
        <v>0</v>
      </c>
      <c r="Z2474" t="s">
        <v>492</v>
      </c>
      <c r="AB2474" t="s">
        <v>650</v>
      </c>
    </row>
    <row r="2475" spans="1:28" x14ac:dyDescent="0.25">
      <c r="A2475" t="s">
        <v>1479</v>
      </c>
      <c r="B2475" t="s">
        <v>505</v>
      </c>
      <c r="C2475" t="s">
        <v>506</v>
      </c>
      <c r="D2475" t="s">
        <v>507</v>
      </c>
      <c r="E2475">
        <v>0.2</v>
      </c>
      <c r="F2475">
        <v>1</v>
      </c>
      <c r="G2475">
        <v>27.75</v>
      </c>
      <c r="H2475">
        <v>0</v>
      </c>
      <c r="I2475">
        <v>0</v>
      </c>
      <c r="J2475" s="168">
        <v>46277</v>
      </c>
      <c r="K2475" s="168">
        <v>46290</v>
      </c>
      <c r="L2475" t="s">
        <v>477</v>
      </c>
      <c r="M2475" t="s">
        <v>477</v>
      </c>
      <c r="N2475" t="s">
        <v>477</v>
      </c>
      <c r="O2475" t="s">
        <v>477</v>
      </c>
      <c r="P2475" s="168">
        <v>46277</v>
      </c>
      <c r="Q2475" s="168">
        <v>46290</v>
      </c>
      <c r="R2475" t="s">
        <v>477</v>
      </c>
      <c r="S2475" t="s">
        <v>477</v>
      </c>
      <c r="T2475">
        <v>6</v>
      </c>
      <c r="U2475" t="s">
        <v>1480</v>
      </c>
      <c r="V2475" t="s">
        <v>1163</v>
      </c>
      <c r="W2475">
        <v>5170128405</v>
      </c>
      <c r="X2475">
        <v>0</v>
      </c>
      <c r="Z2475" t="s">
        <v>480</v>
      </c>
      <c r="AB2475" t="s">
        <v>501</v>
      </c>
    </row>
    <row r="2476" spans="1:28" x14ac:dyDescent="0.25">
      <c r="A2476" t="s">
        <v>1481</v>
      </c>
      <c r="B2476" t="s">
        <v>474</v>
      </c>
      <c r="C2476" t="s">
        <v>475</v>
      </c>
      <c r="D2476" t="s">
        <v>476</v>
      </c>
      <c r="E2476">
        <v>0</v>
      </c>
      <c r="F2476">
        <v>1</v>
      </c>
      <c r="G2476">
        <v>27.75</v>
      </c>
      <c r="H2476">
        <v>1</v>
      </c>
      <c r="I2476">
        <v>0</v>
      </c>
      <c r="J2476" s="168">
        <v>46139</v>
      </c>
      <c r="K2476" s="168">
        <v>46139</v>
      </c>
      <c r="L2476" s="168">
        <v>46139</v>
      </c>
      <c r="M2476" s="168">
        <v>46139</v>
      </c>
      <c r="N2476" t="s">
        <v>477</v>
      </c>
      <c r="O2476" t="s">
        <v>477</v>
      </c>
      <c r="P2476" s="168">
        <v>46139</v>
      </c>
      <c r="Q2476" s="168">
        <v>46139</v>
      </c>
      <c r="R2476" t="s">
        <v>477</v>
      </c>
      <c r="S2476" t="s">
        <v>477</v>
      </c>
      <c r="T2476">
        <v>6</v>
      </c>
      <c r="U2476" t="s">
        <v>1482</v>
      </c>
      <c r="V2476" t="s">
        <v>1163</v>
      </c>
      <c r="W2476">
        <v>5170128406</v>
      </c>
      <c r="X2476">
        <v>0</v>
      </c>
      <c r="Z2476" t="s">
        <v>480</v>
      </c>
      <c r="AB2476" t="s">
        <v>714</v>
      </c>
    </row>
    <row r="2477" spans="1:28" x14ac:dyDescent="0.25">
      <c r="A2477" t="s">
        <v>1481</v>
      </c>
      <c r="B2477" t="s">
        <v>482</v>
      </c>
      <c r="C2477" t="s">
        <v>490</v>
      </c>
      <c r="D2477" t="s">
        <v>491</v>
      </c>
      <c r="E2477">
        <v>0</v>
      </c>
      <c r="F2477">
        <v>1</v>
      </c>
      <c r="G2477">
        <v>27.75</v>
      </c>
      <c r="H2477">
        <v>1</v>
      </c>
      <c r="I2477">
        <v>0</v>
      </c>
      <c r="J2477" s="168">
        <v>46140</v>
      </c>
      <c r="K2477" s="168">
        <v>46142</v>
      </c>
      <c r="L2477" s="168">
        <v>46144</v>
      </c>
      <c r="M2477" s="168">
        <v>46144</v>
      </c>
      <c r="N2477" t="s">
        <v>477</v>
      </c>
      <c r="O2477" t="s">
        <v>477</v>
      </c>
      <c r="P2477" s="168">
        <v>46140</v>
      </c>
      <c r="Q2477" s="168">
        <v>46142</v>
      </c>
      <c r="R2477" t="s">
        <v>477</v>
      </c>
      <c r="S2477" t="s">
        <v>477</v>
      </c>
      <c r="T2477">
        <v>6</v>
      </c>
      <c r="U2477" t="s">
        <v>1482</v>
      </c>
      <c r="V2477" t="s">
        <v>1163</v>
      </c>
      <c r="W2477">
        <v>5170128407</v>
      </c>
      <c r="X2477">
        <v>0</v>
      </c>
      <c r="Z2477" t="s">
        <v>492</v>
      </c>
      <c r="AB2477" t="s">
        <v>728</v>
      </c>
    </row>
    <row r="2478" spans="1:28" x14ac:dyDescent="0.25">
      <c r="A2478" t="s">
        <v>1481</v>
      </c>
      <c r="B2478" t="s">
        <v>494</v>
      </c>
      <c r="C2478" t="s">
        <v>495</v>
      </c>
      <c r="D2478" t="s">
        <v>496</v>
      </c>
      <c r="E2478">
        <v>0.5</v>
      </c>
      <c r="F2478">
        <v>1</v>
      </c>
      <c r="G2478">
        <v>27.75</v>
      </c>
      <c r="H2478">
        <v>1</v>
      </c>
      <c r="I2478">
        <v>50</v>
      </c>
      <c r="J2478" s="168">
        <v>46144</v>
      </c>
      <c r="K2478" s="168">
        <v>46157</v>
      </c>
      <c r="L2478" s="168">
        <v>46156</v>
      </c>
      <c r="M2478" s="168">
        <v>46156</v>
      </c>
      <c r="N2478" t="s">
        <v>477</v>
      </c>
      <c r="O2478" t="s">
        <v>477</v>
      </c>
      <c r="P2478" s="168">
        <v>46144</v>
      </c>
      <c r="Q2478" s="168">
        <v>46157</v>
      </c>
      <c r="R2478" t="s">
        <v>477</v>
      </c>
      <c r="S2478" t="s">
        <v>477</v>
      </c>
      <c r="T2478">
        <v>6</v>
      </c>
      <c r="U2478" t="s">
        <v>1482</v>
      </c>
      <c r="V2478" t="s">
        <v>1163</v>
      </c>
      <c r="W2478">
        <v>5170128408</v>
      </c>
      <c r="X2478">
        <v>0</v>
      </c>
      <c r="Z2478" t="s">
        <v>492</v>
      </c>
      <c r="AB2478" t="s">
        <v>1187</v>
      </c>
    </row>
    <row r="2479" spans="1:28" x14ac:dyDescent="0.25">
      <c r="A2479" t="s">
        <v>1481</v>
      </c>
      <c r="B2479" t="s">
        <v>498</v>
      </c>
      <c r="C2479" t="s">
        <v>499</v>
      </c>
      <c r="D2479" t="s">
        <v>500</v>
      </c>
      <c r="E2479">
        <v>0.2</v>
      </c>
      <c r="F2479">
        <v>1</v>
      </c>
      <c r="G2479">
        <v>27.75</v>
      </c>
      <c r="H2479">
        <v>1</v>
      </c>
      <c r="I2479">
        <v>20</v>
      </c>
      <c r="J2479" s="168">
        <v>46276</v>
      </c>
      <c r="K2479" s="168">
        <v>46276</v>
      </c>
      <c r="L2479" s="168">
        <v>46276</v>
      </c>
      <c r="M2479" s="168">
        <v>46276</v>
      </c>
      <c r="N2479" t="s">
        <v>477</v>
      </c>
      <c r="O2479" t="s">
        <v>477</v>
      </c>
      <c r="P2479" s="168">
        <v>46158</v>
      </c>
      <c r="Q2479" s="168">
        <v>46213</v>
      </c>
      <c r="R2479" t="s">
        <v>477</v>
      </c>
      <c r="S2479" t="s">
        <v>477</v>
      </c>
      <c r="T2479">
        <v>6</v>
      </c>
      <c r="U2479" t="s">
        <v>1482</v>
      </c>
      <c r="V2479" t="s">
        <v>1163</v>
      </c>
      <c r="W2479">
        <v>5170128409</v>
      </c>
      <c r="X2479">
        <v>0</v>
      </c>
      <c r="Z2479" t="s">
        <v>492</v>
      </c>
      <c r="AB2479" t="s">
        <v>650</v>
      </c>
    </row>
    <row r="2480" spans="1:28" x14ac:dyDescent="0.25">
      <c r="A2480" t="s">
        <v>1481</v>
      </c>
      <c r="B2480" t="s">
        <v>502</v>
      </c>
      <c r="C2480" t="s">
        <v>503</v>
      </c>
      <c r="D2480" t="s">
        <v>504</v>
      </c>
      <c r="E2480">
        <v>0.1</v>
      </c>
      <c r="F2480">
        <v>1</v>
      </c>
      <c r="G2480">
        <v>27.75</v>
      </c>
      <c r="H2480">
        <v>1</v>
      </c>
      <c r="I2480">
        <v>10</v>
      </c>
      <c r="J2480" s="168">
        <v>46276</v>
      </c>
      <c r="K2480" s="168">
        <v>46276</v>
      </c>
      <c r="L2480" s="168">
        <v>46276</v>
      </c>
      <c r="M2480" s="168">
        <v>46276</v>
      </c>
      <c r="N2480" t="s">
        <v>477</v>
      </c>
      <c r="O2480" t="s">
        <v>477</v>
      </c>
      <c r="P2480" s="168">
        <v>46214</v>
      </c>
      <c r="Q2480" s="168">
        <v>46276</v>
      </c>
      <c r="R2480" t="s">
        <v>477</v>
      </c>
      <c r="S2480" t="s">
        <v>477</v>
      </c>
      <c r="T2480">
        <v>6</v>
      </c>
      <c r="U2480" t="s">
        <v>1482</v>
      </c>
      <c r="V2480" t="s">
        <v>1163</v>
      </c>
      <c r="W2480">
        <v>5170128410</v>
      </c>
      <c r="X2480">
        <v>0</v>
      </c>
      <c r="Z2480" t="s">
        <v>492</v>
      </c>
      <c r="AB2480" t="s">
        <v>650</v>
      </c>
    </row>
    <row r="2481" spans="1:28" x14ac:dyDescent="0.25">
      <c r="A2481" t="s">
        <v>1481</v>
      </c>
      <c r="B2481" t="s">
        <v>505</v>
      </c>
      <c r="C2481" t="s">
        <v>506</v>
      </c>
      <c r="D2481" t="s">
        <v>507</v>
      </c>
      <c r="E2481">
        <v>0.2</v>
      </c>
      <c r="F2481">
        <v>1</v>
      </c>
      <c r="G2481">
        <v>27.75</v>
      </c>
      <c r="H2481">
        <v>0</v>
      </c>
      <c r="I2481">
        <v>0</v>
      </c>
      <c r="J2481" s="168">
        <v>46277</v>
      </c>
      <c r="K2481" s="168">
        <v>46290</v>
      </c>
      <c r="L2481" t="s">
        <v>477</v>
      </c>
      <c r="M2481" t="s">
        <v>477</v>
      </c>
      <c r="N2481" t="s">
        <v>477</v>
      </c>
      <c r="O2481" t="s">
        <v>477</v>
      </c>
      <c r="P2481" s="168">
        <v>46277</v>
      </c>
      <c r="Q2481" s="168">
        <v>46290</v>
      </c>
      <c r="R2481" t="s">
        <v>477</v>
      </c>
      <c r="S2481" t="s">
        <v>477</v>
      </c>
      <c r="T2481">
        <v>6</v>
      </c>
      <c r="U2481" t="s">
        <v>1482</v>
      </c>
      <c r="V2481" t="s">
        <v>1163</v>
      </c>
      <c r="W2481">
        <v>5170128411</v>
      </c>
      <c r="X2481">
        <v>0</v>
      </c>
      <c r="Z2481" t="s">
        <v>480</v>
      </c>
      <c r="AB2481" t="s">
        <v>501</v>
      </c>
    </row>
    <row r="2482" spans="1:28" x14ac:dyDescent="0.25">
      <c r="A2482" t="s">
        <v>1483</v>
      </c>
      <c r="B2482" t="s">
        <v>474</v>
      </c>
      <c r="C2482" t="s">
        <v>475</v>
      </c>
      <c r="D2482" t="s">
        <v>476</v>
      </c>
      <c r="E2482">
        <v>0</v>
      </c>
      <c r="F2482">
        <v>1</v>
      </c>
      <c r="G2482">
        <v>27.75</v>
      </c>
      <c r="H2482">
        <v>1</v>
      </c>
      <c r="I2482">
        <v>0</v>
      </c>
      <c r="J2482" s="168">
        <v>46139</v>
      </c>
      <c r="K2482" s="168">
        <v>46139</v>
      </c>
      <c r="L2482" s="168">
        <v>46139</v>
      </c>
      <c r="M2482" s="168">
        <v>46139</v>
      </c>
      <c r="N2482" t="s">
        <v>477</v>
      </c>
      <c r="O2482" t="s">
        <v>477</v>
      </c>
      <c r="P2482" s="168">
        <v>46139</v>
      </c>
      <c r="Q2482" s="168">
        <v>46139</v>
      </c>
      <c r="R2482" t="s">
        <v>477</v>
      </c>
      <c r="S2482" t="s">
        <v>477</v>
      </c>
      <c r="T2482">
        <v>6</v>
      </c>
      <c r="U2482" t="s">
        <v>1484</v>
      </c>
      <c r="V2482" t="s">
        <v>1163</v>
      </c>
      <c r="W2482">
        <v>5170128412</v>
      </c>
      <c r="X2482">
        <v>0</v>
      </c>
      <c r="Z2482" t="s">
        <v>480</v>
      </c>
      <c r="AB2482" t="s">
        <v>714</v>
      </c>
    </row>
    <row r="2483" spans="1:28" x14ac:dyDescent="0.25">
      <c r="A2483" t="s">
        <v>1483</v>
      </c>
      <c r="B2483" t="s">
        <v>482</v>
      </c>
      <c r="C2483" t="s">
        <v>490</v>
      </c>
      <c r="D2483" t="s">
        <v>491</v>
      </c>
      <c r="E2483">
        <v>0</v>
      </c>
      <c r="F2483">
        <v>1</v>
      </c>
      <c r="G2483">
        <v>27.75</v>
      </c>
      <c r="H2483">
        <v>1</v>
      </c>
      <c r="I2483">
        <v>0</v>
      </c>
      <c r="J2483" s="168">
        <v>46140</v>
      </c>
      <c r="K2483" s="168">
        <v>46142</v>
      </c>
      <c r="L2483" s="168">
        <v>46144</v>
      </c>
      <c r="M2483" s="168">
        <v>46144</v>
      </c>
      <c r="N2483" t="s">
        <v>477</v>
      </c>
      <c r="O2483" t="s">
        <v>477</v>
      </c>
      <c r="P2483" s="168">
        <v>46140</v>
      </c>
      <c r="Q2483" s="168">
        <v>46142</v>
      </c>
      <c r="R2483" t="s">
        <v>477</v>
      </c>
      <c r="S2483" t="s">
        <v>477</v>
      </c>
      <c r="T2483">
        <v>6</v>
      </c>
      <c r="U2483" t="s">
        <v>1484</v>
      </c>
      <c r="V2483" t="s">
        <v>1163</v>
      </c>
      <c r="W2483">
        <v>5170128413</v>
      </c>
      <c r="X2483">
        <v>0</v>
      </c>
      <c r="Z2483" t="s">
        <v>492</v>
      </c>
      <c r="AB2483" t="s">
        <v>728</v>
      </c>
    </row>
    <row r="2484" spans="1:28" x14ac:dyDescent="0.25">
      <c r="A2484" t="s">
        <v>1483</v>
      </c>
      <c r="B2484" t="s">
        <v>494</v>
      </c>
      <c r="C2484" t="s">
        <v>495</v>
      </c>
      <c r="D2484" t="s">
        <v>496</v>
      </c>
      <c r="E2484">
        <v>0.5</v>
      </c>
      <c r="F2484">
        <v>1</v>
      </c>
      <c r="G2484">
        <v>27.75</v>
      </c>
      <c r="H2484">
        <v>1</v>
      </c>
      <c r="I2484">
        <v>50</v>
      </c>
      <c r="J2484" s="168">
        <v>46144</v>
      </c>
      <c r="K2484" s="168">
        <v>46157</v>
      </c>
      <c r="L2484" s="168">
        <v>46156</v>
      </c>
      <c r="M2484" s="168">
        <v>46156</v>
      </c>
      <c r="N2484" t="s">
        <v>477</v>
      </c>
      <c r="O2484" t="s">
        <v>477</v>
      </c>
      <c r="P2484" s="168">
        <v>46144</v>
      </c>
      <c r="Q2484" s="168">
        <v>46157</v>
      </c>
      <c r="R2484" t="s">
        <v>477</v>
      </c>
      <c r="S2484" t="s">
        <v>477</v>
      </c>
      <c r="T2484">
        <v>6</v>
      </c>
      <c r="U2484" t="s">
        <v>1484</v>
      </c>
      <c r="V2484" t="s">
        <v>1163</v>
      </c>
      <c r="W2484">
        <v>5170128414</v>
      </c>
      <c r="X2484">
        <v>0</v>
      </c>
      <c r="Z2484" t="s">
        <v>492</v>
      </c>
      <c r="AB2484" t="s">
        <v>1187</v>
      </c>
    </row>
    <row r="2485" spans="1:28" x14ac:dyDescent="0.25">
      <c r="A2485" t="s">
        <v>1483</v>
      </c>
      <c r="B2485" t="s">
        <v>498</v>
      </c>
      <c r="C2485" t="s">
        <v>499</v>
      </c>
      <c r="D2485" t="s">
        <v>500</v>
      </c>
      <c r="E2485">
        <v>0.2</v>
      </c>
      <c r="F2485">
        <v>1</v>
      </c>
      <c r="G2485">
        <v>27.75</v>
      </c>
      <c r="H2485">
        <v>1</v>
      </c>
      <c r="I2485">
        <v>20</v>
      </c>
      <c r="J2485" s="168">
        <v>46276</v>
      </c>
      <c r="K2485" s="168">
        <v>46276</v>
      </c>
      <c r="L2485" s="168">
        <v>46276</v>
      </c>
      <c r="M2485" s="168">
        <v>46276</v>
      </c>
      <c r="N2485" t="s">
        <v>477</v>
      </c>
      <c r="O2485" t="s">
        <v>477</v>
      </c>
      <c r="P2485" s="168">
        <v>46158</v>
      </c>
      <c r="Q2485" s="168">
        <v>46213</v>
      </c>
      <c r="R2485" t="s">
        <v>477</v>
      </c>
      <c r="S2485" t="s">
        <v>477</v>
      </c>
      <c r="T2485">
        <v>6</v>
      </c>
      <c r="U2485" t="s">
        <v>1484</v>
      </c>
      <c r="V2485" t="s">
        <v>1163</v>
      </c>
      <c r="W2485">
        <v>5170128415</v>
      </c>
      <c r="X2485">
        <v>0</v>
      </c>
      <c r="Z2485" t="s">
        <v>492</v>
      </c>
      <c r="AB2485" t="s">
        <v>650</v>
      </c>
    </row>
    <row r="2486" spans="1:28" x14ac:dyDescent="0.25">
      <c r="A2486" t="s">
        <v>1483</v>
      </c>
      <c r="B2486" t="s">
        <v>502</v>
      </c>
      <c r="C2486" t="s">
        <v>503</v>
      </c>
      <c r="D2486" t="s">
        <v>504</v>
      </c>
      <c r="E2486">
        <v>0.1</v>
      </c>
      <c r="F2486">
        <v>1</v>
      </c>
      <c r="G2486">
        <v>27.75</v>
      </c>
      <c r="H2486">
        <v>1</v>
      </c>
      <c r="I2486">
        <v>10</v>
      </c>
      <c r="J2486" s="168">
        <v>46276</v>
      </c>
      <c r="K2486" s="168">
        <v>46276</v>
      </c>
      <c r="L2486" s="168">
        <v>46276</v>
      </c>
      <c r="M2486" s="168">
        <v>46276</v>
      </c>
      <c r="N2486" t="s">
        <v>477</v>
      </c>
      <c r="O2486" t="s">
        <v>477</v>
      </c>
      <c r="P2486" s="168">
        <v>46214</v>
      </c>
      <c r="Q2486" s="168">
        <v>46276</v>
      </c>
      <c r="R2486" t="s">
        <v>477</v>
      </c>
      <c r="S2486" t="s">
        <v>477</v>
      </c>
      <c r="T2486">
        <v>6</v>
      </c>
      <c r="U2486" t="s">
        <v>1484</v>
      </c>
      <c r="V2486" t="s">
        <v>1163</v>
      </c>
      <c r="W2486">
        <v>5170128416</v>
      </c>
      <c r="X2486">
        <v>0</v>
      </c>
      <c r="Z2486" t="s">
        <v>492</v>
      </c>
      <c r="AB2486" t="s">
        <v>650</v>
      </c>
    </row>
    <row r="2487" spans="1:28" x14ac:dyDescent="0.25">
      <c r="A2487" t="s">
        <v>1483</v>
      </c>
      <c r="B2487" t="s">
        <v>505</v>
      </c>
      <c r="C2487" t="s">
        <v>506</v>
      </c>
      <c r="D2487" t="s">
        <v>507</v>
      </c>
      <c r="E2487">
        <v>0.2</v>
      </c>
      <c r="F2487">
        <v>1</v>
      </c>
      <c r="G2487">
        <v>27.75</v>
      </c>
      <c r="H2487">
        <v>0</v>
      </c>
      <c r="I2487">
        <v>0</v>
      </c>
      <c r="J2487" s="168">
        <v>46277</v>
      </c>
      <c r="K2487" s="168">
        <v>46290</v>
      </c>
      <c r="L2487" t="s">
        <v>477</v>
      </c>
      <c r="M2487" t="s">
        <v>477</v>
      </c>
      <c r="N2487" t="s">
        <v>477</v>
      </c>
      <c r="O2487" t="s">
        <v>477</v>
      </c>
      <c r="P2487" s="168">
        <v>46277</v>
      </c>
      <c r="Q2487" s="168">
        <v>46290</v>
      </c>
      <c r="R2487" t="s">
        <v>477</v>
      </c>
      <c r="S2487" t="s">
        <v>477</v>
      </c>
      <c r="T2487">
        <v>6</v>
      </c>
      <c r="U2487" t="s">
        <v>1484</v>
      </c>
      <c r="V2487" t="s">
        <v>1163</v>
      </c>
      <c r="W2487">
        <v>5170128417</v>
      </c>
      <c r="X2487">
        <v>0</v>
      </c>
      <c r="Z2487" t="s">
        <v>480</v>
      </c>
      <c r="AB2487" t="s">
        <v>501</v>
      </c>
    </row>
    <row r="2488" spans="1:28" x14ac:dyDescent="0.25">
      <c r="A2488" t="s">
        <v>1485</v>
      </c>
      <c r="B2488" t="s">
        <v>474</v>
      </c>
      <c r="C2488" t="s">
        <v>475</v>
      </c>
      <c r="D2488" t="s">
        <v>476</v>
      </c>
      <c r="E2488">
        <v>0</v>
      </c>
      <c r="F2488">
        <v>1</v>
      </c>
      <c r="G2488">
        <v>82</v>
      </c>
      <c r="H2488">
        <v>1</v>
      </c>
      <c r="I2488">
        <v>0</v>
      </c>
      <c r="J2488" s="168">
        <v>46300</v>
      </c>
      <c r="K2488" s="168">
        <v>46300</v>
      </c>
      <c r="L2488" s="168">
        <v>46300</v>
      </c>
      <c r="M2488" s="168">
        <v>46300</v>
      </c>
      <c r="N2488" t="s">
        <v>477</v>
      </c>
      <c r="O2488" t="s">
        <v>477</v>
      </c>
      <c r="P2488" s="168">
        <v>46300</v>
      </c>
      <c r="Q2488" s="168">
        <v>46300</v>
      </c>
      <c r="R2488" t="s">
        <v>477</v>
      </c>
      <c r="S2488" t="s">
        <v>477</v>
      </c>
      <c r="T2488">
        <v>6</v>
      </c>
      <c r="U2488" t="s">
        <v>1486</v>
      </c>
      <c r="V2488" t="s">
        <v>1163</v>
      </c>
      <c r="W2488">
        <v>5170128184</v>
      </c>
      <c r="X2488">
        <v>0</v>
      </c>
      <c r="Z2488" t="s">
        <v>480</v>
      </c>
      <c r="AB2488" t="s">
        <v>516</v>
      </c>
    </row>
    <row r="2489" spans="1:28" x14ac:dyDescent="0.25">
      <c r="A2489" t="s">
        <v>1485</v>
      </c>
      <c r="B2489" t="s">
        <v>482</v>
      </c>
      <c r="C2489" t="s">
        <v>490</v>
      </c>
      <c r="D2489" t="s">
        <v>491</v>
      </c>
      <c r="E2489">
        <v>0</v>
      </c>
      <c r="F2489">
        <v>1</v>
      </c>
      <c r="G2489">
        <v>82</v>
      </c>
      <c r="H2489">
        <v>0</v>
      </c>
      <c r="I2489">
        <v>0</v>
      </c>
      <c r="J2489" s="168">
        <v>46304</v>
      </c>
      <c r="K2489" s="168">
        <v>46304</v>
      </c>
      <c r="L2489" t="s">
        <v>477</v>
      </c>
      <c r="M2489" t="s">
        <v>477</v>
      </c>
      <c r="N2489" t="s">
        <v>477</v>
      </c>
      <c r="O2489" t="s">
        <v>477</v>
      </c>
      <c r="P2489" s="168">
        <v>46304</v>
      </c>
      <c r="Q2489" s="168">
        <v>46304</v>
      </c>
      <c r="R2489" t="s">
        <v>477</v>
      </c>
      <c r="S2489" t="s">
        <v>477</v>
      </c>
      <c r="T2489">
        <v>6</v>
      </c>
      <c r="U2489" t="s">
        <v>1486</v>
      </c>
      <c r="V2489" t="s">
        <v>1163</v>
      </c>
      <c r="W2489">
        <v>5170128185</v>
      </c>
      <c r="X2489">
        <v>0</v>
      </c>
      <c r="Z2489" t="s">
        <v>492</v>
      </c>
      <c r="AB2489" t="s">
        <v>501</v>
      </c>
    </row>
    <row r="2490" spans="1:28" x14ac:dyDescent="0.25">
      <c r="A2490" t="s">
        <v>1485</v>
      </c>
      <c r="B2490" t="s">
        <v>494</v>
      </c>
      <c r="C2490" t="s">
        <v>495</v>
      </c>
      <c r="D2490" t="s">
        <v>496</v>
      </c>
      <c r="E2490">
        <v>0.5</v>
      </c>
      <c r="F2490">
        <v>1</v>
      </c>
      <c r="G2490">
        <v>82</v>
      </c>
      <c r="H2490">
        <v>0</v>
      </c>
      <c r="I2490">
        <v>0</v>
      </c>
      <c r="J2490" s="168">
        <v>46367</v>
      </c>
      <c r="K2490" s="168">
        <v>46367</v>
      </c>
      <c r="L2490" t="s">
        <v>477</v>
      </c>
      <c r="M2490" t="s">
        <v>477</v>
      </c>
      <c r="N2490" t="s">
        <v>477</v>
      </c>
      <c r="O2490" t="s">
        <v>477</v>
      </c>
      <c r="P2490" s="168">
        <v>46311</v>
      </c>
      <c r="Q2490" s="168">
        <v>46311</v>
      </c>
      <c r="R2490" t="s">
        <v>477</v>
      </c>
      <c r="S2490" t="s">
        <v>477</v>
      </c>
      <c r="T2490">
        <v>6</v>
      </c>
      <c r="U2490" t="s">
        <v>1486</v>
      </c>
      <c r="V2490" t="s">
        <v>1163</v>
      </c>
      <c r="W2490">
        <v>5170128186</v>
      </c>
      <c r="X2490">
        <v>0</v>
      </c>
      <c r="Z2490" t="s">
        <v>492</v>
      </c>
      <c r="AB2490" t="s">
        <v>501</v>
      </c>
    </row>
    <row r="2491" spans="1:28" x14ac:dyDescent="0.25">
      <c r="A2491" t="s">
        <v>1485</v>
      </c>
      <c r="B2491" t="s">
        <v>498</v>
      </c>
      <c r="C2491" t="s">
        <v>499</v>
      </c>
      <c r="D2491" t="s">
        <v>500</v>
      </c>
      <c r="E2491">
        <v>0.2</v>
      </c>
      <c r="F2491">
        <v>1</v>
      </c>
      <c r="G2491">
        <v>82</v>
      </c>
      <c r="H2491">
        <v>0</v>
      </c>
      <c r="I2491">
        <v>0</v>
      </c>
      <c r="J2491" s="168">
        <v>46367</v>
      </c>
      <c r="K2491" s="168">
        <v>46367</v>
      </c>
      <c r="L2491" t="s">
        <v>477</v>
      </c>
      <c r="M2491" t="s">
        <v>477</v>
      </c>
      <c r="N2491" t="s">
        <v>477</v>
      </c>
      <c r="O2491" t="s">
        <v>477</v>
      </c>
      <c r="P2491" s="168">
        <v>46339</v>
      </c>
      <c r="Q2491" s="168">
        <v>46339</v>
      </c>
      <c r="R2491" t="s">
        <v>477</v>
      </c>
      <c r="S2491" t="s">
        <v>477</v>
      </c>
      <c r="T2491">
        <v>6</v>
      </c>
      <c r="U2491" t="s">
        <v>1486</v>
      </c>
      <c r="V2491" t="s">
        <v>1163</v>
      </c>
      <c r="W2491">
        <v>5170128187</v>
      </c>
      <c r="X2491">
        <v>0</v>
      </c>
      <c r="Z2491" t="s">
        <v>492</v>
      </c>
      <c r="AB2491" t="s">
        <v>501</v>
      </c>
    </row>
    <row r="2492" spans="1:28" x14ac:dyDescent="0.25">
      <c r="A2492" t="s">
        <v>1485</v>
      </c>
      <c r="B2492" t="s">
        <v>502</v>
      </c>
      <c r="C2492" t="s">
        <v>503</v>
      </c>
      <c r="D2492" t="s">
        <v>504</v>
      </c>
      <c r="E2492">
        <v>0.1</v>
      </c>
      <c r="F2492">
        <v>1</v>
      </c>
      <c r="G2492">
        <v>82</v>
      </c>
      <c r="H2492">
        <v>0</v>
      </c>
      <c r="I2492">
        <v>0</v>
      </c>
      <c r="J2492" s="168">
        <v>46367</v>
      </c>
      <c r="K2492" s="168">
        <v>46367</v>
      </c>
      <c r="L2492" t="s">
        <v>477</v>
      </c>
      <c r="M2492" t="s">
        <v>477</v>
      </c>
      <c r="N2492" t="s">
        <v>477</v>
      </c>
      <c r="O2492" t="s">
        <v>477</v>
      </c>
      <c r="P2492" s="168">
        <v>46367</v>
      </c>
      <c r="Q2492" s="168">
        <v>46367</v>
      </c>
      <c r="R2492" t="s">
        <v>477</v>
      </c>
      <c r="S2492" t="s">
        <v>477</v>
      </c>
      <c r="T2492">
        <v>6</v>
      </c>
      <c r="U2492" t="s">
        <v>1486</v>
      </c>
      <c r="V2492" t="s">
        <v>1163</v>
      </c>
      <c r="W2492">
        <v>5170128188</v>
      </c>
      <c r="X2492">
        <v>0</v>
      </c>
      <c r="Z2492" t="s">
        <v>492</v>
      </c>
      <c r="AB2492" t="s">
        <v>501</v>
      </c>
    </row>
    <row r="2493" spans="1:28" x14ac:dyDescent="0.25">
      <c r="A2493" t="s">
        <v>1485</v>
      </c>
      <c r="B2493" t="s">
        <v>505</v>
      </c>
      <c r="C2493" t="s">
        <v>506</v>
      </c>
      <c r="D2493" t="s">
        <v>507</v>
      </c>
      <c r="E2493">
        <v>0.2</v>
      </c>
      <c r="F2493">
        <v>1</v>
      </c>
      <c r="G2493">
        <v>82</v>
      </c>
      <c r="H2493">
        <v>0</v>
      </c>
      <c r="I2493">
        <v>0</v>
      </c>
      <c r="J2493" s="168">
        <v>46381</v>
      </c>
      <c r="K2493" s="168">
        <v>46381</v>
      </c>
      <c r="L2493" t="s">
        <v>477</v>
      </c>
      <c r="M2493" t="s">
        <v>477</v>
      </c>
      <c r="N2493" t="s">
        <v>477</v>
      </c>
      <c r="O2493" t="s">
        <v>477</v>
      </c>
      <c r="P2493" s="168">
        <v>46381</v>
      </c>
      <c r="Q2493" s="168">
        <v>46381</v>
      </c>
      <c r="R2493" t="s">
        <v>477</v>
      </c>
      <c r="S2493" t="s">
        <v>477</v>
      </c>
      <c r="T2493">
        <v>6</v>
      </c>
      <c r="U2493" t="s">
        <v>1486</v>
      </c>
      <c r="V2493" t="s">
        <v>1163</v>
      </c>
      <c r="W2493">
        <v>5170128189</v>
      </c>
      <c r="X2493">
        <v>0</v>
      </c>
      <c r="Z2493" t="s">
        <v>480</v>
      </c>
      <c r="AB2493" t="s">
        <v>501</v>
      </c>
    </row>
    <row r="2494" spans="1:28" x14ac:dyDescent="0.25">
      <c r="A2494" t="s">
        <v>1487</v>
      </c>
      <c r="B2494" t="s">
        <v>474</v>
      </c>
      <c r="C2494" t="s">
        <v>475</v>
      </c>
      <c r="D2494" t="s">
        <v>476</v>
      </c>
      <c r="E2494">
        <v>0</v>
      </c>
      <c r="F2494">
        <v>1</v>
      </c>
      <c r="G2494">
        <v>82</v>
      </c>
      <c r="H2494">
        <v>1</v>
      </c>
      <c r="I2494">
        <v>0</v>
      </c>
      <c r="J2494" s="168">
        <v>46241</v>
      </c>
      <c r="K2494" s="168">
        <v>46241</v>
      </c>
      <c r="L2494" s="168">
        <v>46241</v>
      </c>
      <c r="M2494" s="168">
        <v>46241</v>
      </c>
      <c r="N2494" t="s">
        <v>477</v>
      </c>
      <c r="O2494" t="s">
        <v>477</v>
      </c>
      <c r="P2494" s="168">
        <v>46241</v>
      </c>
      <c r="Q2494" s="168">
        <v>46241</v>
      </c>
      <c r="R2494" t="s">
        <v>477</v>
      </c>
      <c r="S2494" t="s">
        <v>477</v>
      </c>
      <c r="T2494">
        <v>6</v>
      </c>
      <c r="U2494" t="s">
        <v>1488</v>
      </c>
      <c r="V2494" t="s">
        <v>1163</v>
      </c>
      <c r="W2494">
        <v>5170128190</v>
      </c>
      <c r="X2494">
        <v>0</v>
      </c>
      <c r="Z2494" t="s">
        <v>480</v>
      </c>
      <c r="AB2494" t="s">
        <v>688</v>
      </c>
    </row>
    <row r="2495" spans="1:28" x14ac:dyDescent="0.25">
      <c r="A2495" t="s">
        <v>1487</v>
      </c>
      <c r="B2495" t="s">
        <v>482</v>
      </c>
      <c r="C2495" t="s">
        <v>490</v>
      </c>
      <c r="D2495" t="s">
        <v>491</v>
      </c>
      <c r="E2495">
        <v>0</v>
      </c>
      <c r="F2495">
        <v>1</v>
      </c>
      <c r="G2495">
        <v>82</v>
      </c>
      <c r="H2495">
        <v>0</v>
      </c>
      <c r="I2495">
        <v>0</v>
      </c>
      <c r="J2495" s="168">
        <v>46255</v>
      </c>
      <c r="K2495" s="168">
        <v>46255</v>
      </c>
      <c r="L2495" t="s">
        <v>477</v>
      </c>
      <c r="M2495" t="s">
        <v>477</v>
      </c>
      <c r="N2495" t="s">
        <v>477</v>
      </c>
      <c r="O2495" t="s">
        <v>477</v>
      </c>
      <c r="P2495" s="168">
        <v>46255</v>
      </c>
      <c r="Q2495" s="168">
        <v>46255</v>
      </c>
      <c r="R2495" t="s">
        <v>477</v>
      </c>
      <c r="S2495" t="s">
        <v>477</v>
      </c>
      <c r="T2495">
        <v>6</v>
      </c>
      <c r="U2495" t="s">
        <v>1488</v>
      </c>
      <c r="V2495" t="s">
        <v>1163</v>
      </c>
      <c r="W2495">
        <v>5170128191</v>
      </c>
      <c r="X2495">
        <v>0</v>
      </c>
      <c r="Z2495" t="s">
        <v>492</v>
      </c>
      <c r="AB2495" t="s">
        <v>501</v>
      </c>
    </row>
    <row r="2496" spans="1:28" x14ac:dyDescent="0.25">
      <c r="A2496" t="s">
        <v>1487</v>
      </c>
      <c r="B2496" t="s">
        <v>494</v>
      </c>
      <c r="C2496" t="s">
        <v>495</v>
      </c>
      <c r="D2496" t="s">
        <v>496</v>
      </c>
      <c r="E2496">
        <v>0.5</v>
      </c>
      <c r="F2496">
        <v>1</v>
      </c>
      <c r="G2496">
        <v>82</v>
      </c>
      <c r="H2496">
        <v>0</v>
      </c>
      <c r="I2496">
        <v>0</v>
      </c>
      <c r="J2496" s="168">
        <v>46332</v>
      </c>
      <c r="K2496" s="168">
        <v>46332</v>
      </c>
      <c r="L2496" t="s">
        <v>477</v>
      </c>
      <c r="M2496" t="s">
        <v>477</v>
      </c>
      <c r="N2496" t="s">
        <v>477</v>
      </c>
      <c r="O2496" t="s">
        <v>477</v>
      </c>
      <c r="P2496" s="168">
        <v>46268</v>
      </c>
      <c r="Q2496" s="168">
        <v>46268</v>
      </c>
      <c r="R2496" t="s">
        <v>477</v>
      </c>
      <c r="S2496" t="s">
        <v>477</v>
      </c>
      <c r="T2496">
        <v>6</v>
      </c>
      <c r="U2496" t="s">
        <v>1488</v>
      </c>
      <c r="V2496" t="s">
        <v>1163</v>
      </c>
      <c r="W2496">
        <v>5170128192</v>
      </c>
      <c r="X2496">
        <v>0</v>
      </c>
      <c r="Z2496" t="s">
        <v>492</v>
      </c>
      <c r="AB2496" t="s">
        <v>501</v>
      </c>
    </row>
    <row r="2497" spans="1:28" x14ac:dyDescent="0.25">
      <c r="A2497" t="s">
        <v>1487</v>
      </c>
      <c r="B2497" t="s">
        <v>498</v>
      </c>
      <c r="C2497" t="s">
        <v>499</v>
      </c>
      <c r="D2497" t="s">
        <v>500</v>
      </c>
      <c r="E2497">
        <v>0.2</v>
      </c>
      <c r="F2497">
        <v>1</v>
      </c>
      <c r="G2497">
        <v>82</v>
      </c>
      <c r="H2497">
        <v>0</v>
      </c>
      <c r="I2497">
        <v>0</v>
      </c>
      <c r="J2497" s="168">
        <v>46332</v>
      </c>
      <c r="K2497" s="168">
        <v>46332</v>
      </c>
      <c r="L2497" t="s">
        <v>477</v>
      </c>
      <c r="M2497" t="s">
        <v>477</v>
      </c>
      <c r="N2497" t="s">
        <v>477</v>
      </c>
      <c r="O2497" t="s">
        <v>477</v>
      </c>
      <c r="P2497" s="168">
        <v>46303</v>
      </c>
      <c r="Q2497" s="168">
        <v>46303</v>
      </c>
      <c r="R2497" t="s">
        <v>477</v>
      </c>
      <c r="S2497" t="s">
        <v>477</v>
      </c>
      <c r="T2497">
        <v>6</v>
      </c>
      <c r="U2497" t="s">
        <v>1488</v>
      </c>
      <c r="V2497" t="s">
        <v>1163</v>
      </c>
      <c r="W2497">
        <v>5170128193</v>
      </c>
      <c r="X2497">
        <v>0</v>
      </c>
      <c r="Z2497" t="s">
        <v>492</v>
      </c>
      <c r="AB2497" t="s">
        <v>501</v>
      </c>
    </row>
    <row r="2498" spans="1:28" x14ac:dyDescent="0.25">
      <c r="A2498" t="s">
        <v>1487</v>
      </c>
      <c r="B2498" t="s">
        <v>502</v>
      </c>
      <c r="C2498" t="s">
        <v>503</v>
      </c>
      <c r="D2498" t="s">
        <v>504</v>
      </c>
      <c r="E2498">
        <v>0.1</v>
      </c>
      <c r="F2498">
        <v>1</v>
      </c>
      <c r="G2498">
        <v>82</v>
      </c>
      <c r="H2498">
        <v>0</v>
      </c>
      <c r="I2498">
        <v>0</v>
      </c>
      <c r="J2498" s="168">
        <v>46332</v>
      </c>
      <c r="K2498" s="168">
        <v>46332</v>
      </c>
      <c r="L2498" t="s">
        <v>477</v>
      </c>
      <c r="M2498" t="s">
        <v>477</v>
      </c>
      <c r="N2498" t="s">
        <v>477</v>
      </c>
      <c r="O2498" t="s">
        <v>477</v>
      </c>
      <c r="P2498" s="168">
        <v>46332</v>
      </c>
      <c r="Q2498" s="168">
        <v>46332</v>
      </c>
      <c r="R2498" t="s">
        <v>477</v>
      </c>
      <c r="S2498" t="s">
        <v>477</v>
      </c>
      <c r="T2498">
        <v>6</v>
      </c>
      <c r="U2498" t="s">
        <v>1488</v>
      </c>
      <c r="V2498" t="s">
        <v>1163</v>
      </c>
      <c r="W2498">
        <v>5170128194</v>
      </c>
      <c r="X2498">
        <v>0</v>
      </c>
      <c r="Z2498" t="s">
        <v>492</v>
      </c>
      <c r="AB2498" t="s">
        <v>501</v>
      </c>
    </row>
    <row r="2499" spans="1:28" x14ac:dyDescent="0.25">
      <c r="A2499" t="s">
        <v>1487</v>
      </c>
      <c r="B2499" t="s">
        <v>505</v>
      </c>
      <c r="C2499" t="s">
        <v>506</v>
      </c>
      <c r="D2499" t="s">
        <v>507</v>
      </c>
      <c r="E2499">
        <v>0.2</v>
      </c>
      <c r="F2499">
        <v>1</v>
      </c>
      <c r="G2499">
        <v>82</v>
      </c>
      <c r="H2499">
        <v>0</v>
      </c>
      <c r="I2499">
        <v>0</v>
      </c>
      <c r="J2499" s="168">
        <v>46346</v>
      </c>
      <c r="K2499" s="168">
        <v>46346</v>
      </c>
      <c r="L2499" t="s">
        <v>477</v>
      </c>
      <c r="M2499" t="s">
        <v>477</v>
      </c>
      <c r="N2499" t="s">
        <v>477</v>
      </c>
      <c r="O2499" t="s">
        <v>477</v>
      </c>
      <c r="P2499" s="168">
        <v>46346</v>
      </c>
      <c r="Q2499" s="168">
        <v>46346</v>
      </c>
      <c r="R2499" t="s">
        <v>477</v>
      </c>
      <c r="S2499" t="s">
        <v>477</v>
      </c>
      <c r="T2499">
        <v>6</v>
      </c>
      <c r="U2499" t="s">
        <v>1488</v>
      </c>
      <c r="V2499" t="s">
        <v>1163</v>
      </c>
      <c r="W2499">
        <v>5170128195</v>
      </c>
      <c r="X2499">
        <v>0</v>
      </c>
      <c r="Z2499" t="s">
        <v>480</v>
      </c>
      <c r="AB2499" t="s">
        <v>501</v>
      </c>
    </row>
    <row r="2500" spans="1:28" x14ac:dyDescent="0.25">
      <c r="A2500" t="s">
        <v>1489</v>
      </c>
      <c r="B2500" t="s">
        <v>474</v>
      </c>
      <c r="C2500" t="s">
        <v>475</v>
      </c>
      <c r="D2500" t="s">
        <v>476</v>
      </c>
      <c r="E2500">
        <v>0</v>
      </c>
      <c r="F2500">
        <v>1</v>
      </c>
      <c r="G2500">
        <v>27.75</v>
      </c>
      <c r="H2500">
        <v>1</v>
      </c>
      <c r="I2500">
        <v>0</v>
      </c>
      <c r="J2500" s="168">
        <v>46139</v>
      </c>
      <c r="K2500" s="168">
        <v>46139</v>
      </c>
      <c r="L2500" s="168">
        <v>46139</v>
      </c>
      <c r="M2500" s="168">
        <v>46139</v>
      </c>
      <c r="N2500" t="s">
        <v>477</v>
      </c>
      <c r="O2500" t="s">
        <v>477</v>
      </c>
      <c r="P2500" s="168">
        <v>46139</v>
      </c>
      <c r="Q2500" s="168">
        <v>46139</v>
      </c>
      <c r="R2500" t="s">
        <v>477</v>
      </c>
      <c r="S2500" t="s">
        <v>477</v>
      </c>
      <c r="T2500">
        <v>6</v>
      </c>
      <c r="U2500" t="s">
        <v>1490</v>
      </c>
      <c r="V2500" t="s">
        <v>1163</v>
      </c>
      <c r="W2500">
        <v>5318407450</v>
      </c>
      <c r="X2500">
        <v>0</v>
      </c>
      <c r="Z2500" t="s">
        <v>480</v>
      </c>
      <c r="AB2500" t="s">
        <v>714</v>
      </c>
    </row>
    <row r="2501" spans="1:28" x14ac:dyDescent="0.25">
      <c r="A2501" t="s">
        <v>1489</v>
      </c>
      <c r="B2501" t="s">
        <v>482</v>
      </c>
      <c r="C2501" t="s">
        <v>490</v>
      </c>
      <c r="D2501" t="s">
        <v>491</v>
      </c>
      <c r="E2501">
        <v>0</v>
      </c>
      <c r="F2501">
        <v>1</v>
      </c>
      <c r="G2501">
        <v>27.75</v>
      </c>
      <c r="H2501">
        <v>1</v>
      </c>
      <c r="I2501">
        <v>0</v>
      </c>
      <c r="J2501" s="168">
        <v>46140</v>
      </c>
      <c r="K2501" s="168">
        <v>46142</v>
      </c>
      <c r="L2501" s="168">
        <v>46144</v>
      </c>
      <c r="M2501" s="168">
        <v>46144</v>
      </c>
      <c r="N2501" t="s">
        <v>477</v>
      </c>
      <c r="O2501" t="s">
        <v>477</v>
      </c>
      <c r="P2501" s="168">
        <v>46140</v>
      </c>
      <c r="Q2501" s="168">
        <v>46142</v>
      </c>
      <c r="R2501" t="s">
        <v>477</v>
      </c>
      <c r="S2501" t="s">
        <v>477</v>
      </c>
      <c r="T2501">
        <v>6</v>
      </c>
      <c r="U2501" t="s">
        <v>1490</v>
      </c>
      <c r="V2501" t="s">
        <v>1163</v>
      </c>
      <c r="W2501">
        <v>5318407451</v>
      </c>
      <c r="X2501">
        <v>0</v>
      </c>
      <c r="Z2501" t="s">
        <v>492</v>
      </c>
      <c r="AB2501" t="s">
        <v>728</v>
      </c>
    </row>
    <row r="2502" spans="1:28" x14ac:dyDescent="0.25">
      <c r="A2502" t="s">
        <v>1489</v>
      </c>
      <c r="B2502" t="s">
        <v>494</v>
      </c>
      <c r="C2502" t="s">
        <v>495</v>
      </c>
      <c r="D2502" t="s">
        <v>496</v>
      </c>
      <c r="E2502">
        <v>0.5</v>
      </c>
      <c r="F2502">
        <v>1</v>
      </c>
      <c r="G2502">
        <v>27.75</v>
      </c>
      <c r="H2502">
        <v>1</v>
      </c>
      <c r="I2502">
        <v>50</v>
      </c>
      <c r="J2502" s="168">
        <v>46144</v>
      </c>
      <c r="K2502" s="168">
        <v>46157</v>
      </c>
      <c r="L2502" s="168">
        <v>46156</v>
      </c>
      <c r="M2502" s="168">
        <v>46156</v>
      </c>
      <c r="N2502" t="s">
        <v>477</v>
      </c>
      <c r="O2502" t="s">
        <v>477</v>
      </c>
      <c r="P2502" s="168">
        <v>46144</v>
      </c>
      <c r="Q2502" s="168">
        <v>46157</v>
      </c>
      <c r="R2502" t="s">
        <v>477</v>
      </c>
      <c r="S2502" t="s">
        <v>477</v>
      </c>
      <c r="T2502">
        <v>6</v>
      </c>
      <c r="U2502" t="s">
        <v>1490</v>
      </c>
      <c r="V2502" t="s">
        <v>1163</v>
      </c>
      <c r="W2502">
        <v>5318407452</v>
      </c>
      <c r="X2502">
        <v>0</v>
      </c>
      <c r="Z2502" t="s">
        <v>492</v>
      </c>
      <c r="AB2502" t="s">
        <v>1187</v>
      </c>
    </row>
    <row r="2503" spans="1:28" x14ac:dyDescent="0.25">
      <c r="A2503" t="s">
        <v>1489</v>
      </c>
      <c r="B2503" t="s">
        <v>498</v>
      </c>
      <c r="C2503" t="s">
        <v>499</v>
      </c>
      <c r="D2503" t="s">
        <v>500</v>
      </c>
      <c r="E2503">
        <v>0.2</v>
      </c>
      <c r="F2503">
        <v>1</v>
      </c>
      <c r="G2503">
        <v>27.75</v>
      </c>
      <c r="H2503">
        <v>1</v>
      </c>
      <c r="I2503">
        <v>20</v>
      </c>
      <c r="J2503" s="168">
        <v>46276</v>
      </c>
      <c r="K2503" s="168">
        <v>46276</v>
      </c>
      <c r="L2503" s="168">
        <v>46276</v>
      </c>
      <c r="M2503" s="168">
        <v>46276</v>
      </c>
      <c r="N2503" t="s">
        <v>477</v>
      </c>
      <c r="O2503" t="s">
        <v>477</v>
      </c>
      <c r="P2503" s="168">
        <v>46158</v>
      </c>
      <c r="Q2503" s="168">
        <v>46213</v>
      </c>
      <c r="R2503" t="s">
        <v>477</v>
      </c>
      <c r="S2503" t="s">
        <v>477</v>
      </c>
      <c r="T2503">
        <v>6</v>
      </c>
      <c r="U2503" t="s">
        <v>1490</v>
      </c>
      <c r="V2503" t="s">
        <v>1163</v>
      </c>
      <c r="W2503">
        <v>5318407453</v>
      </c>
      <c r="X2503">
        <v>0</v>
      </c>
      <c r="Z2503" t="s">
        <v>492</v>
      </c>
      <c r="AB2503" t="s">
        <v>650</v>
      </c>
    </row>
    <row r="2504" spans="1:28" x14ac:dyDescent="0.25">
      <c r="A2504" t="s">
        <v>1489</v>
      </c>
      <c r="B2504" t="s">
        <v>502</v>
      </c>
      <c r="C2504" t="s">
        <v>503</v>
      </c>
      <c r="D2504" t="s">
        <v>504</v>
      </c>
      <c r="E2504">
        <v>0.1</v>
      </c>
      <c r="F2504">
        <v>1</v>
      </c>
      <c r="G2504">
        <v>27.75</v>
      </c>
      <c r="H2504">
        <v>1</v>
      </c>
      <c r="I2504">
        <v>10</v>
      </c>
      <c r="J2504" s="168">
        <v>46276</v>
      </c>
      <c r="K2504" s="168">
        <v>46276</v>
      </c>
      <c r="L2504" s="168">
        <v>46276</v>
      </c>
      <c r="M2504" s="168">
        <v>46276</v>
      </c>
      <c r="N2504" t="s">
        <v>477</v>
      </c>
      <c r="O2504" t="s">
        <v>477</v>
      </c>
      <c r="P2504" s="168">
        <v>46214</v>
      </c>
      <c r="Q2504" s="168">
        <v>46276</v>
      </c>
      <c r="R2504" t="s">
        <v>477</v>
      </c>
      <c r="S2504" t="s">
        <v>477</v>
      </c>
      <c r="T2504">
        <v>6</v>
      </c>
      <c r="U2504" t="s">
        <v>1490</v>
      </c>
      <c r="V2504" t="s">
        <v>1163</v>
      </c>
      <c r="W2504">
        <v>5318407454</v>
      </c>
      <c r="X2504">
        <v>0</v>
      </c>
      <c r="Z2504" t="s">
        <v>492</v>
      </c>
      <c r="AB2504" t="s">
        <v>650</v>
      </c>
    </row>
    <row r="2505" spans="1:28" x14ac:dyDescent="0.25">
      <c r="A2505" t="s">
        <v>1489</v>
      </c>
      <c r="B2505" t="s">
        <v>505</v>
      </c>
      <c r="C2505" t="s">
        <v>506</v>
      </c>
      <c r="D2505" t="s">
        <v>507</v>
      </c>
      <c r="E2505">
        <v>0.2</v>
      </c>
      <c r="F2505">
        <v>1</v>
      </c>
      <c r="G2505">
        <v>27.75</v>
      </c>
      <c r="H2505">
        <v>1</v>
      </c>
      <c r="I2505">
        <v>20</v>
      </c>
      <c r="J2505" s="168">
        <v>46277</v>
      </c>
      <c r="K2505" s="168">
        <v>46290</v>
      </c>
      <c r="L2505" s="168">
        <v>46304</v>
      </c>
      <c r="M2505" s="168">
        <v>46304</v>
      </c>
      <c r="N2505" t="s">
        <v>477</v>
      </c>
      <c r="O2505" t="s">
        <v>477</v>
      </c>
      <c r="P2505" s="168">
        <v>46277</v>
      </c>
      <c r="Q2505" s="168">
        <v>46290</v>
      </c>
      <c r="R2505" t="s">
        <v>477</v>
      </c>
      <c r="S2505" t="s">
        <v>477</v>
      </c>
      <c r="T2505">
        <v>6</v>
      </c>
      <c r="U2505" t="s">
        <v>1490</v>
      </c>
      <c r="V2505" t="s">
        <v>1163</v>
      </c>
      <c r="W2505">
        <v>5318407455</v>
      </c>
      <c r="X2505">
        <v>0</v>
      </c>
      <c r="Z2505" t="s">
        <v>480</v>
      </c>
      <c r="AB2505" t="s">
        <v>497</v>
      </c>
    </row>
    <row r="2506" spans="1:28" x14ac:dyDescent="0.25">
      <c r="A2506" t="s">
        <v>1491</v>
      </c>
      <c r="B2506" t="s">
        <v>474</v>
      </c>
      <c r="C2506" t="s">
        <v>475</v>
      </c>
      <c r="D2506" t="s">
        <v>476</v>
      </c>
      <c r="E2506">
        <v>0</v>
      </c>
      <c r="F2506">
        <v>1</v>
      </c>
      <c r="G2506">
        <v>27.75</v>
      </c>
      <c r="H2506">
        <v>1</v>
      </c>
      <c r="I2506">
        <v>0</v>
      </c>
      <c r="J2506" s="168">
        <v>46139</v>
      </c>
      <c r="K2506" s="168">
        <v>46139</v>
      </c>
      <c r="L2506" s="168">
        <v>46139</v>
      </c>
      <c r="M2506" s="168">
        <v>46139</v>
      </c>
      <c r="N2506" t="s">
        <v>477</v>
      </c>
      <c r="O2506" t="s">
        <v>477</v>
      </c>
      <c r="P2506" s="168">
        <v>46139</v>
      </c>
      <c r="Q2506" s="168">
        <v>46139</v>
      </c>
      <c r="R2506" t="s">
        <v>477</v>
      </c>
      <c r="S2506" t="s">
        <v>477</v>
      </c>
      <c r="T2506">
        <v>6</v>
      </c>
      <c r="U2506" t="s">
        <v>1492</v>
      </c>
      <c r="V2506" t="s">
        <v>1163</v>
      </c>
      <c r="W2506">
        <v>5318407456</v>
      </c>
      <c r="X2506">
        <v>0</v>
      </c>
      <c r="Z2506" t="s">
        <v>480</v>
      </c>
      <c r="AB2506" t="s">
        <v>714</v>
      </c>
    </row>
    <row r="2507" spans="1:28" x14ac:dyDescent="0.25">
      <c r="A2507" t="s">
        <v>1491</v>
      </c>
      <c r="B2507" t="s">
        <v>482</v>
      </c>
      <c r="C2507" t="s">
        <v>490</v>
      </c>
      <c r="D2507" t="s">
        <v>491</v>
      </c>
      <c r="E2507">
        <v>0</v>
      </c>
      <c r="F2507">
        <v>1</v>
      </c>
      <c r="G2507">
        <v>27.75</v>
      </c>
      <c r="H2507">
        <v>1</v>
      </c>
      <c r="I2507">
        <v>0</v>
      </c>
      <c r="J2507" s="168">
        <v>46140</v>
      </c>
      <c r="K2507" s="168">
        <v>46142</v>
      </c>
      <c r="L2507" s="168">
        <v>46144</v>
      </c>
      <c r="M2507" s="168">
        <v>46144</v>
      </c>
      <c r="N2507" t="s">
        <v>477</v>
      </c>
      <c r="O2507" t="s">
        <v>477</v>
      </c>
      <c r="P2507" s="168">
        <v>46140</v>
      </c>
      <c r="Q2507" s="168">
        <v>46142</v>
      </c>
      <c r="R2507" t="s">
        <v>477</v>
      </c>
      <c r="S2507" t="s">
        <v>477</v>
      </c>
      <c r="T2507">
        <v>6</v>
      </c>
      <c r="U2507" t="s">
        <v>1492</v>
      </c>
      <c r="V2507" t="s">
        <v>1163</v>
      </c>
      <c r="W2507">
        <v>5318407457</v>
      </c>
      <c r="X2507">
        <v>0</v>
      </c>
      <c r="Z2507" t="s">
        <v>492</v>
      </c>
      <c r="AB2507" t="s">
        <v>728</v>
      </c>
    </row>
    <row r="2508" spans="1:28" x14ac:dyDescent="0.25">
      <c r="A2508" t="s">
        <v>1491</v>
      </c>
      <c r="B2508" t="s">
        <v>494</v>
      </c>
      <c r="C2508" t="s">
        <v>495</v>
      </c>
      <c r="D2508" t="s">
        <v>496</v>
      </c>
      <c r="E2508">
        <v>0.5</v>
      </c>
      <c r="F2508">
        <v>1</v>
      </c>
      <c r="G2508">
        <v>27.75</v>
      </c>
      <c r="H2508">
        <v>1</v>
      </c>
      <c r="I2508">
        <v>50</v>
      </c>
      <c r="J2508" s="168">
        <v>46144</v>
      </c>
      <c r="K2508" s="168">
        <v>46157</v>
      </c>
      <c r="L2508" s="168">
        <v>46156</v>
      </c>
      <c r="M2508" s="168">
        <v>46156</v>
      </c>
      <c r="N2508" t="s">
        <v>477</v>
      </c>
      <c r="O2508" t="s">
        <v>477</v>
      </c>
      <c r="P2508" s="168">
        <v>46144</v>
      </c>
      <c r="Q2508" s="168">
        <v>46157</v>
      </c>
      <c r="R2508" t="s">
        <v>477</v>
      </c>
      <c r="S2508" t="s">
        <v>477</v>
      </c>
      <c r="T2508">
        <v>6</v>
      </c>
      <c r="U2508" t="s">
        <v>1492</v>
      </c>
      <c r="V2508" t="s">
        <v>1163</v>
      </c>
      <c r="W2508">
        <v>5318407458</v>
      </c>
      <c r="X2508">
        <v>0</v>
      </c>
      <c r="Z2508" t="s">
        <v>492</v>
      </c>
      <c r="AB2508" t="s">
        <v>1187</v>
      </c>
    </row>
    <row r="2509" spans="1:28" x14ac:dyDescent="0.25">
      <c r="A2509" t="s">
        <v>1491</v>
      </c>
      <c r="B2509" t="s">
        <v>498</v>
      </c>
      <c r="C2509" t="s">
        <v>499</v>
      </c>
      <c r="D2509" t="s">
        <v>500</v>
      </c>
      <c r="E2509">
        <v>0.2</v>
      </c>
      <c r="F2509">
        <v>1</v>
      </c>
      <c r="G2509">
        <v>27.75</v>
      </c>
      <c r="H2509">
        <v>1</v>
      </c>
      <c r="I2509">
        <v>20</v>
      </c>
      <c r="J2509" s="168">
        <v>46276</v>
      </c>
      <c r="K2509" s="168">
        <v>46276</v>
      </c>
      <c r="L2509" s="168">
        <v>46276</v>
      </c>
      <c r="M2509" s="168">
        <v>46276</v>
      </c>
      <c r="N2509" t="s">
        <v>477</v>
      </c>
      <c r="O2509" t="s">
        <v>477</v>
      </c>
      <c r="P2509" s="168">
        <v>46158</v>
      </c>
      <c r="Q2509" s="168">
        <v>46213</v>
      </c>
      <c r="R2509" t="s">
        <v>477</v>
      </c>
      <c r="S2509" t="s">
        <v>477</v>
      </c>
      <c r="T2509">
        <v>6</v>
      </c>
      <c r="U2509" t="s">
        <v>1492</v>
      </c>
      <c r="V2509" t="s">
        <v>1163</v>
      </c>
      <c r="W2509">
        <v>5318407459</v>
      </c>
      <c r="X2509">
        <v>0</v>
      </c>
      <c r="Z2509" t="s">
        <v>492</v>
      </c>
      <c r="AB2509" t="s">
        <v>650</v>
      </c>
    </row>
    <row r="2510" spans="1:28" x14ac:dyDescent="0.25">
      <c r="A2510" t="s">
        <v>1491</v>
      </c>
      <c r="B2510" t="s">
        <v>502</v>
      </c>
      <c r="C2510" t="s">
        <v>503</v>
      </c>
      <c r="D2510" t="s">
        <v>504</v>
      </c>
      <c r="E2510">
        <v>0.1</v>
      </c>
      <c r="F2510">
        <v>1</v>
      </c>
      <c r="G2510">
        <v>27.75</v>
      </c>
      <c r="H2510">
        <v>1</v>
      </c>
      <c r="I2510">
        <v>10</v>
      </c>
      <c r="J2510" s="168">
        <v>46276</v>
      </c>
      <c r="K2510" s="168">
        <v>46276</v>
      </c>
      <c r="L2510" s="168">
        <v>46276</v>
      </c>
      <c r="M2510" s="168">
        <v>46276</v>
      </c>
      <c r="N2510" t="s">
        <v>477</v>
      </c>
      <c r="O2510" t="s">
        <v>477</v>
      </c>
      <c r="P2510" s="168">
        <v>46214</v>
      </c>
      <c r="Q2510" s="168">
        <v>46276</v>
      </c>
      <c r="R2510" t="s">
        <v>477</v>
      </c>
      <c r="S2510" t="s">
        <v>477</v>
      </c>
      <c r="T2510">
        <v>6</v>
      </c>
      <c r="U2510" t="s">
        <v>1492</v>
      </c>
      <c r="V2510" t="s">
        <v>1163</v>
      </c>
      <c r="W2510">
        <v>5318407460</v>
      </c>
      <c r="X2510">
        <v>0</v>
      </c>
      <c r="Z2510" t="s">
        <v>492</v>
      </c>
      <c r="AB2510" t="s">
        <v>650</v>
      </c>
    </row>
    <row r="2511" spans="1:28" x14ac:dyDescent="0.25">
      <c r="A2511" t="s">
        <v>1491</v>
      </c>
      <c r="B2511" t="s">
        <v>505</v>
      </c>
      <c r="C2511" t="s">
        <v>506</v>
      </c>
      <c r="D2511" t="s">
        <v>507</v>
      </c>
      <c r="E2511">
        <v>0.2</v>
      </c>
      <c r="F2511">
        <v>1</v>
      </c>
      <c r="G2511">
        <v>27.75</v>
      </c>
      <c r="H2511">
        <v>0</v>
      </c>
      <c r="I2511">
        <v>0</v>
      </c>
      <c r="J2511" s="168">
        <v>46277</v>
      </c>
      <c r="K2511" s="168">
        <v>46290</v>
      </c>
      <c r="L2511" t="s">
        <v>477</v>
      </c>
      <c r="M2511" t="s">
        <v>477</v>
      </c>
      <c r="N2511" t="s">
        <v>477</v>
      </c>
      <c r="O2511" t="s">
        <v>477</v>
      </c>
      <c r="P2511" s="168">
        <v>46277</v>
      </c>
      <c r="Q2511" s="168">
        <v>46290</v>
      </c>
      <c r="R2511" t="s">
        <v>477</v>
      </c>
      <c r="S2511" t="s">
        <v>477</v>
      </c>
      <c r="T2511">
        <v>6</v>
      </c>
      <c r="U2511" t="s">
        <v>1492</v>
      </c>
      <c r="V2511" t="s">
        <v>1163</v>
      </c>
      <c r="W2511">
        <v>5318407461</v>
      </c>
      <c r="X2511">
        <v>0</v>
      </c>
      <c r="Z2511" t="s">
        <v>480</v>
      </c>
      <c r="AB2511" t="s">
        <v>501</v>
      </c>
    </row>
    <row r="2512" spans="1:28" x14ac:dyDescent="0.25">
      <c r="A2512" t="s">
        <v>1493</v>
      </c>
      <c r="B2512" t="s">
        <v>474</v>
      </c>
      <c r="C2512" t="s">
        <v>475</v>
      </c>
      <c r="D2512" t="s">
        <v>476</v>
      </c>
      <c r="E2512">
        <v>0</v>
      </c>
      <c r="F2512">
        <v>1</v>
      </c>
      <c r="G2512">
        <v>27.75</v>
      </c>
      <c r="H2512">
        <v>1</v>
      </c>
      <c r="I2512">
        <v>0</v>
      </c>
      <c r="J2512" s="168">
        <v>46139</v>
      </c>
      <c r="K2512" s="168">
        <v>46139</v>
      </c>
      <c r="L2512" s="168">
        <v>46139</v>
      </c>
      <c r="M2512" s="168">
        <v>46139</v>
      </c>
      <c r="N2512" t="s">
        <v>477</v>
      </c>
      <c r="O2512" t="s">
        <v>477</v>
      </c>
      <c r="P2512" s="168">
        <v>46139</v>
      </c>
      <c r="Q2512" s="168">
        <v>46139</v>
      </c>
      <c r="R2512" t="s">
        <v>477</v>
      </c>
      <c r="S2512" t="s">
        <v>477</v>
      </c>
      <c r="T2512">
        <v>6</v>
      </c>
      <c r="U2512" t="s">
        <v>1494</v>
      </c>
      <c r="V2512" t="s">
        <v>1163</v>
      </c>
      <c r="W2512">
        <v>5318407462</v>
      </c>
      <c r="X2512">
        <v>0</v>
      </c>
      <c r="Z2512" t="s">
        <v>480</v>
      </c>
      <c r="AB2512" t="s">
        <v>714</v>
      </c>
    </row>
    <row r="2513" spans="1:28" x14ac:dyDescent="0.25">
      <c r="A2513" t="s">
        <v>1493</v>
      </c>
      <c r="B2513" t="s">
        <v>482</v>
      </c>
      <c r="C2513" t="s">
        <v>490</v>
      </c>
      <c r="D2513" t="s">
        <v>491</v>
      </c>
      <c r="E2513">
        <v>0</v>
      </c>
      <c r="F2513">
        <v>1</v>
      </c>
      <c r="G2513">
        <v>27.75</v>
      </c>
      <c r="H2513">
        <v>1</v>
      </c>
      <c r="I2513">
        <v>0</v>
      </c>
      <c r="J2513" s="168">
        <v>46140</v>
      </c>
      <c r="K2513" s="168">
        <v>46142</v>
      </c>
      <c r="L2513" s="168">
        <v>46144</v>
      </c>
      <c r="M2513" s="168">
        <v>46144</v>
      </c>
      <c r="N2513" t="s">
        <v>477</v>
      </c>
      <c r="O2513" t="s">
        <v>477</v>
      </c>
      <c r="P2513" s="168">
        <v>46140</v>
      </c>
      <c r="Q2513" s="168">
        <v>46142</v>
      </c>
      <c r="R2513" t="s">
        <v>477</v>
      </c>
      <c r="S2513" t="s">
        <v>477</v>
      </c>
      <c r="T2513">
        <v>6</v>
      </c>
      <c r="U2513" t="s">
        <v>1494</v>
      </c>
      <c r="V2513" t="s">
        <v>1163</v>
      </c>
      <c r="W2513">
        <v>5318407463</v>
      </c>
      <c r="X2513">
        <v>0</v>
      </c>
      <c r="Z2513" t="s">
        <v>492</v>
      </c>
      <c r="AB2513" t="s">
        <v>728</v>
      </c>
    </row>
    <row r="2514" spans="1:28" x14ac:dyDescent="0.25">
      <c r="A2514" t="s">
        <v>1493</v>
      </c>
      <c r="B2514" t="s">
        <v>494</v>
      </c>
      <c r="C2514" t="s">
        <v>495</v>
      </c>
      <c r="D2514" t="s">
        <v>496</v>
      </c>
      <c r="E2514">
        <v>0.5</v>
      </c>
      <c r="F2514">
        <v>1</v>
      </c>
      <c r="G2514">
        <v>27.75</v>
      </c>
      <c r="H2514">
        <v>1</v>
      </c>
      <c r="I2514">
        <v>50</v>
      </c>
      <c r="J2514" s="168">
        <v>46144</v>
      </c>
      <c r="K2514" s="168">
        <v>46157</v>
      </c>
      <c r="L2514" s="168">
        <v>46156</v>
      </c>
      <c r="M2514" s="168">
        <v>46156</v>
      </c>
      <c r="N2514" t="s">
        <v>477</v>
      </c>
      <c r="O2514" t="s">
        <v>477</v>
      </c>
      <c r="P2514" s="168">
        <v>46144</v>
      </c>
      <c r="Q2514" s="168">
        <v>46157</v>
      </c>
      <c r="R2514" t="s">
        <v>477</v>
      </c>
      <c r="S2514" t="s">
        <v>477</v>
      </c>
      <c r="T2514">
        <v>6</v>
      </c>
      <c r="U2514" t="s">
        <v>1494</v>
      </c>
      <c r="V2514" t="s">
        <v>1163</v>
      </c>
      <c r="W2514">
        <v>5318407464</v>
      </c>
      <c r="X2514">
        <v>0</v>
      </c>
      <c r="Z2514" t="s">
        <v>492</v>
      </c>
      <c r="AB2514" t="s">
        <v>1187</v>
      </c>
    </row>
    <row r="2515" spans="1:28" x14ac:dyDescent="0.25">
      <c r="A2515" t="s">
        <v>1493</v>
      </c>
      <c r="B2515" t="s">
        <v>498</v>
      </c>
      <c r="C2515" t="s">
        <v>499</v>
      </c>
      <c r="D2515" t="s">
        <v>500</v>
      </c>
      <c r="E2515">
        <v>0.2</v>
      </c>
      <c r="F2515">
        <v>1</v>
      </c>
      <c r="G2515">
        <v>27.75</v>
      </c>
      <c r="H2515">
        <v>1</v>
      </c>
      <c r="I2515">
        <v>20</v>
      </c>
      <c r="J2515" s="168">
        <v>46276</v>
      </c>
      <c r="K2515" s="168">
        <v>46276</v>
      </c>
      <c r="L2515" s="168">
        <v>46276</v>
      </c>
      <c r="M2515" s="168">
        <v>46276</v>
      </c>
      <c r="N2515" t="s">
        <v>477</v>
      </c>
      <c r="O2515" t="s">
        <v>477</v>
      </c>
      <c r="P2515" s="168">
        <v>46158</v>
      </c>
      <c r="Q2515" s="168">
        <v>46213</v>
      </c>
      <c r="R2515" t="s">
        <v>477</v>
      </c>
      <c r="S2515" t="s">
        <v>477</v>
      </c>
      <c r="T2515">
        <v>6</v>
      </c>
      <c r="U2515" t="s">
        <v>1494</v>
      </c>
      <c r="V2515" t="s">
        <v>1163</v>
      </c>
      <c r="W2515">
        <v>5318407465</v>
      </c>
      <c r="X2515">
        <v>0</v>
      </c>
      <c r="Z2515" t="s">
        <v>492</v>
      </c>
      <c r="AB2515" t="s">
        <v>650</v>
      </c>
    </row>
    <row r="2516" spans="1:28" x14ac:dyDescent="0.25">
      <c r="A2516" t="s">
        <v>1493</v>
      </c>
      <c r="B2516" t="s">
        <v>502</v>
      </c>
      <c r="C2516" t="s">
        <v>503</v>
      </c>
      <c r="D2516" t="s">
        <v>504</v>
      </c>
      <c r="E2516">
        <v>0.1</v>
      </c>
      <c r="F2516">
        <v>1</v>
      </c>
      <c r="G2516">
        <v>27.75</v>
      </c>
      <c r="H2516">
        <v>1</v>
      </c>
      <c r="I2516">
        <v>10</v>
      </c>
      <c r="J2516" s="168">
        <v>46276</v>
      </c>
      <c r="K2516" s="168">
        <v>46276</v>
      </c>
      <c r="L2516" s="168">
        <v>46276</v>
      </c>
      <c r="M2516" s="168">
        <v>46276</v>
      </c>
      <c r="N2516" t="s">
        <v>477</v>
      </c>
      <c r="O2516" t="s">
        <v>477</v>
      </c>
      <c r="P2516" s="168">
        <v>46214</v>
      </c>
      <c r="Q2516" s="168">
        <v>46276</v>
      </c>
      <c r="R2516" t="s">
        <v>477</v>
      </c>
      <c r="S2516" t="s">
        <v>477</v>
      </c>
      <c r="T2516">
        <v>6</v>
      </c>
      <c r="U2516" t="s">
        <v>1494</v>
      </c>
      <c r="V2516" t="s">
        <v>1163</v>
      </c>
      <c r="W2516">
        <v>5318407466</v>
      </c>
      <c r="X2516">
        <v>0</v>
      </c>
      <c r="Z2516" t="s">
        <v>492</v>
      </c>
      <c r="AB2516" t="s">
        <v>650</v>
      </c>
    </row>
    <row r="2517" spans="1:28" x14ac:dyDescent="0.25">
      <c r="A2517" t="s">
        <v>1493</v>
      </c>
      <c r="B2517" t="s">
        <v>505</v>
      </c>
      <c r="C2517" t="s">
        <v>506</v>
      </c>
      <c r="D2517" t="s">
        <v>507</v>
      </c>
      <c r="E2517">
        <v>0.2</v>
      </c>
      <c r="F2517">
        <v>1</v>
      </c>
      <c r="G2517">
        <v>27.75</v>
      </c>
      <c r="H2517">
        <v>0</v>
      </c>
      <c r="I2517">
        <v>0</v>
      </c>
      <c r="J2517" s="168">
        <v>46277</v>
      </c>
      <c r="K2517" s="168">
        <v>46290</v>
      </c>
      <c r="L2517" t="s">
        <v>477</v>
      </c>
      <c r="M2517" t="s">
        <v>477</v>
      </c>
      <c r="N2517" t="s">
        <v>477</v>
      </c>
      <c r="O2517" t="s">
        <v>477</v>
      </c>
      <c r="P2517" s="168">
        <v>46277</v>
      </c>
      <c r="Q2517" s="168">
        <v>46290</v>
      </c>
      <c r="R2517" t="s">
        <v>477</v>
      </c>
      <c r="S2517" t="s">
        <v>477</v>
      </c>
      <c r="T2517">
        <v>6</v>
      </c>
      <c r="U2517" t="s">
        <v>1494</v>
      </c>
      <c r="V2517" t="s">
        <v>1163</v>
      </c>
      <c r="W2517">
        <v>5318407467</v>
      </c>
      <c r="X2517">
        <v>0</v>
      </c>
      <c r="Z2517" t="s">
        <v>480</v>
      </c>
      <c r="AB2517" t="s">
        <v>501</v>
      </c>
    </row>
    <row r="2518" spans="1:28" x14ac:dyDescent="0.25">
      <c r="A2518" t="s">
        <v>1495</v>
      </c>
      <c r="B2518" t="s">
        <v>474</v>
      </c>
      <c r="C2518" t="s">
        <v>475</v>
      </c>
      <c r="D2518" t="s">
        <v>476</v>
      </c>
      <c r="E2518">
        <v>0</v>
      </c>
      <c r="F2518">
        <v>1</v>
      </c>
      <c r="G2518">
        <v>27.75</v>
      </c>
      <c r="H2518">
        <v>1</v>
      </c>
      <c r="I2518">
        <v>0</v>
      </c>
      <c r="J2518" s="168">
        <v>46139</v>
      </c>
      <c r="K2518" s="168">
        <v>46139</v>
      </c>
      <c r="L2518" s="168">
        <v>46139</v>
      </c>
      <c r="M2518" s="168">
        <v>46139</v>
      </c>
      <c r="N2518" t="s">
        <v>477</v>
      </c>
      <c r="O2518" t="s">
        <v>477</v>
      </c>
      <c r="P2518" s="168">
        <v>46139</v>
      </c>
      <c r="Q2518" s="168">
        <v>46139</v>
      </c>
      <c r="R2518" t="s">
        <v>477</v>
      </c>
      <c r="S2518" t="s">
        <v>477</v>
      </c>
      <c r="T2518">
        <v>6</v>
      </c>
      <c r="U2518" t="s">
        <v>1496</v>
      </c>
      <c r="V2518" t="s">
        <v>1163</v>
      </c>
      <c r="W2518">
        <v>5318407468</v>
      </c>
      <c r="X2518">
        <v>0</v>
      </c>
      <c r="Z2518" t="s">
        <v>480</v>
      </c>
      <c r="AB2518" t="s">
        <v>714</v>
      </c>
    </row>
    <row r="2519" spans="1:28" x14ac:dyDescent="0.25">
      <c r="A2519" t="s">
        <v>1495</v>
      </c>
      <c r="B2519" t="s">
        <v>482</v>
      </c>
      <c r="C2519" t="s">
        <v>490</v>
      </c>
      <c r="D2519" t="s">
        <v>491</v>
      </c>
      <c r="E2519">
        <v>0</v>
      </c>
      <c r="F2519">
        <v>1</v>
      </c>
      <c r="G2519">
        <v>27.75</v>
      </c>
      <c r="H2519">
        <v>1</v>
      </c>
      <c r="I2519">
        <v>0</v>
      </c>
      <c r="J2519" s="168">
        <v>46140</v>
      </c>
      <c r="K2519" s="168">
        <v>46142</v>
      </c>
      <c r="L2519" s="168">
        <v>46144</v>
      </c>
      <c r="M2519" s="168">
        <v>46144</v>
      </c>
      <c r="N2519" t="s">
        <v>477</v>
      </c>
      <c r="O2519" t="s">
        <v>477</v>
      </c>
      <c r="P2519" s="168">
        <v>46140</v>
      </c>
      <c r="Q2519" s="168">
        <v>46142</v>
      </c>
      <c r="R2519" t="s">
        <v>477</v>
      </c>
      <c r="S2519" t="s">
        <v>477</v>
      </c>
      <c r="T2519">
        <v>6</v>
      </c>
      <c r="U2519" t="s">
        <v>1496</v>
      </c>
      <c r="V2519" t="s">
        <v>1163</v>
      </c>
      <c r="W2519">
        <v>5318407469</v>
      </c>
      <c r="X2519">
        <v>0</v>
      </c>
      <c r="Z2519" t="s">
        <v>492</v>
      </c>
      <c r="AB2519" t="s">
        <v>728</v>
      </c>
    </row>
    <row r="2520" spans="1:28" x14ac:dyDescent="0.25">
      <c r="A2520" t="s">
        <v>1495</v>
      </c>
      <c r="B2520" t="s">
        <v>494</v>
      </c>
      <c r="C2520" t="s">
        <v>495</v>
      </c>
      <c r="D2520" t="s">
        <v>496</v>
      </c>
      <c r="E2520">
        <v>0.5</v>
      </c>
      <c r="F2520">
        <v>1</v>
      </c>
      <c r="G2520">
        <v>27.75</v>
      </c>
      <c r="H2520">
        <v>1</v>
      </c>
      <c r="I2520">
        <v>50</v>
      </c>
      <c r="J2520" s="168">
        <v>46144</v>
      </c>
      <c r="K2520" s="168">
        <v>46157</v>
      </c>
      <c r="L2520" s="168">
        <v>46156</v>
      </c>
      <c r="M2520" s="168">
        <v>46156</v>
      </c>
      <c r="N2520" t="s">
        <v>477</v>
      </c>
      <c r="O2520" t="s">
        <v>477</v>
      </c>
      <c r="P2520" s="168">
        <v>46144</v>
      </c>
      <c r="Q2520" s="168">
        <v>46157</v>
      </c>
      <c r="R2520" t="s">
        <v>477</v>
      </c>
      <c r="S2520" t="s">
        <v>477</v>
      </c>
      <c r="T2520">
        <v>6</v>
      </c>
      <c r="U2520" t="s">
        <v>1496</v>
      </c>
      <c r="V2520" t="s">
        <v>1163</v>
      </c>
      <c r="W2520">
        <v>5318407470</v>
      </c>
      <c r="X2520">
        <v>0</v>
      </c>
      <c r="Z2520" t="s">
        <v>492</v>
      </c>
      <c r="AB2520" t="s">
        <v>1187</v>
      </c>
    </row>
    <row r="2521" spans="1:28" x14ac:dyDescent="0.25">
      <c r="A2521" t="s">
        <v>1495</v>
      </c>
      <c r="B2521" t="s">
        <v>498</v>
      </c>
      <c r="C2521" t="s">
        <v>499</v>
      </c>
      <c r="D2521" t="s">
        <v>500</v>
      </c>
      <c r="E2521">
        <v>0.2</v>
      </c>
      <c r="F2521">
        <v>1</v>
      </c>
      <c r="G2521">
        <v>27.75</v>
      </c>
      <c r="H2521">
        <v>1</v>
      </c>
      <c r="I2521">
        <v>20</v>
      </c>
      <c r="J2521" s="168">
        <v>46276</v>
      </c>
      <c r="K2521" s="168">
        <v>46276</v>
      </c>
      <c r="L2521" s="168">
        <v>46276</v>
      </c>
      <c r="M2521" s="168">
        <v>46276</v>
      </c>
      <c r="N2521" t="s">
        <v>477</v>
      </c>
      <c r="O2521" t="s">
        <v>477</v>
      </c>
      <c r="P2521" s="168">
        <v>46158</v>
      </c>
      <c r="Q2521" s="168">
        <v>46213</v>
      </c>
      <c r="R2521" t="s">
        <v>477</v>
      </c>
      <c r="S2521" t="s">
        <v>477</v>
      </c>
      <c r="T2521">
        <v>6</v>
      </c>
      <c r="U2521" t="s">
        <v>1496</v>
      </c>
      <c r="V2521" t="s">
        <v>1163</v>
      </c>
      <c r="W2521">
        <v>5318407471</v>
      </c>
      <c r="X2521">
        <v>0</v>
      </c>
      <c r="Z2521" t="s">
        <v>492</v>
      </c>
      <c r="AB2521" t="s">
        <v>650</v>
      </c>
    </row>
    <row r="2522" spans="1:28" x14ac:dyDescent="0.25">
      <c r="A2522" t="s">
        <v>1495</v>
      </c>
      <c r="B2522" t="s">
        <v>502</v>
      </c>
      <c r="C2522" t="s">
        <v>503</v>
      </c>
      <c r="D2522" t="s">
        <v>504</v>
      </c>
      <c r="E2522">
        <v>0.1</v>
      </c>
      <c r="F2522">
        <v>1</v>
      </c>
      <c r="G2522">
        <v>27.75</v>
      </c>
      <c r="H2522">
        <v>1</v>
      </c>
      <c r="I2522">
        <v>10</v>
      </c>
      <c r="J2522" s="168">
        <v>46276</v>
      </c>
      <c r="K2522" s="168">
        <v>46276</v>
      </c>
      <c r="L2522" s="168">
        <v>46276</v>
      </c>
      <c r="M2522" s="168">
        <v>46276</v>
      </c>
      <c r="N2522" t="s">
        <v>477</v>
      </c>
      <c r="O2522" t="s">
        <v>477</v>
      </c>
      <c r="P2522" s="168">
        <v>46214</v>
      </c>
      <c r="Q2522" s="168">
        <v>46276</v>
      </c>
      <c r="R2522" t="s">
        <v>477</v>
      </c>
      <c r="S2522" t="s">
        <v>477</v>
      </c>
      <c r="T2522">
        <v>6</v>
      </c>
      <c r="U2522" t="s">
        <v>1496</v>
      </c>
      <c r="V2522" t="s">
        <v>1163</v>
      </c>
      <c r="W2522">
        <v>5318407472</v>
      </c>
      <c r="X2522">
        <v>0</v>
      </c>
      <c r="Z2522" t="s">
        <v>492</v>
      </c>
      <c r="AB2522" t="s">
        <v>650</v>
      </c>
    </row>
    <row r="2523" spans="1:28" x14ac:dyDescent="0.25">
      <c r="A2523" t="s">
        <v>1495</v>
      </c>
      <c r="B2523" t="s">
        <v>505</v>
      </c>
      <c r="C2523" t="s">
        <v>506</v>
      </c>
      <c r="D2523" t="s">
        <v>507</v>
      </c>
      <c r="E2523">
        <v>0.2</v>
      </c>
      <c r="F2523">
        <v>1</v>
      </c>
      <c r="G2523">
        <v>27.75</v>
      </c>
      <c r="H2523">
        <v>0</v>
      </c>
      <c r="I2523">
        <v>0</v>
      </c>
      <c r="J2523" s="168">
        <v>46277</v>
      </c>
      <c r="K2523" s="168">
        <v>46290</v>
      </c>
      <c r="L2523" t="s">
        <v>477</v>
      </c>
      <c r="M2523" t="s">
        <v>477</v>
      </c>
      <c r="N2523" t="s">
        <v>477</v>
      </c>
      <c r="O2523" t="s">
        <v>477</v>
      </c>
      <c r="P2523" s="168">
        <v>46277</v>
      </c>
      <c r="Q2523" s="168">
        <v>46290</v>
      </c>
      <c r="R2523" t="s">
        <v>477</v>
      </c>
      <c r="S2523" t="s">
        <v>477</v>
      </c>
      <c r="T2523">
        <v>6</v>
      </c>
      <c r="U2523" t="s">
        <v>1496</v>
      </c>
      <c r="V2523" t="s">
        <v>1163</v>
      </c>
      <c r="W2523">
        <v>5318407473</v>
      </c>
      <c r="X2523">
        <v>0</v>
      </c>
      <c r="Z2523" t="s">
        <v>480</v>
      </c>
      <c r="AB2523" t="s">
        <v>501</v>
      </c>
    </row>
    <row r="2524" spans="1:28" x14ac:dyDescent="0.25">
      <c r="A2524" t="s">
        <v>1497</v>
      </c>
      <c r="B2524" t="s">
        <v>474</v>
      </c>
      <c r="C2524" t="s">
        <v>475</v>
      </c>
      <c r="D2524" t="s">
        <v>476</v>
      </c>
      <c r="E2524">
        <v>0</v>
      </c>
      <c r="F2524">
        <v>1</v>
      </c>
      <c r="G2524">
        <v>27.75</v>
      </c>
      <c r="H2524">
        <v>1</v>
      </c>
      <c r="I2524">
        <v>0</v>
      </c>
      <c r="J2524" s="168">
        <v>46139</v>
      </c>
      <c r="K2524" s="168">
        <v>46139</v>
      </c>
      <c r="L2524" s="168">
        <v>46139</v>
      </c>
      <c r="M2524" s="168">
        <v>46139</v>
      </c>
      <c r="N2524" t="s">
        <v>477</v>
      </c>
      <c r="O2524" t="s">
        <v>477</v>
      </c>
      <c r="P2524" s="168">
        <v>46139</v>
      </c>
      <c r="Q2524" s="168">
        <v>46139</v>
      </c>
      <c r="R2524" t="s">
        <v>477</v>
      </c>
      <c r="S2524" t="s">
        <v>477</v>
      </c>
      <c r="T2524">
        <v>6</v>
      </c>
      <c r="U2524" t="s">
        <v>1498</v>
      </c>
      <c r="V2524" t="s">
        <v>1163</v>
      </c>
      <c r="W2524">
        <v>5318407474</v>
      </c>
      <c r="X2524">
        <v>0</v>
      </c>
      <c r="Z2524" t="s">
        <v>480</v>
      </c>
      <c r="AB2524" t="s">
        <v>714</v>
      </c>
    </row>
    <row r="2525" spans="1:28" x14ac:dyDescent="0.25">
      <c r="A2525" t="s">
        <v>1497</v>
      </c>
      <c r="B2525" t="s">
        <v>482</v>
      </c>
      <c r="C2525" t="s">
        <v>490</v>
      </c>
      <c r="D2525" t="s">
        <v>491</v>
      </c>
      <c r="E2525">
        <v>0</v>
      </c>
      <c r="F2525">
        <v>1</v>
      </c>
      <c r="G2525">
        <v>27.75</v>
      </c>
      <c r="H2525">
        <v>1</v>
      </c>
      <c r="I2525">
        <v>0</v>
      </c>
      <c r="J2525" s="168">
        <v>46140</v>
      </c>
      <c r="K2525" s="168">
        <v>46142</v>
      </c>
      <c r="L2525" s="168">
        <v>46144</v>
      </c>
      <c r="M2525" s="168">
        <v>46144</v>
      </c>
      <c r="N2525" t="s">
        <v>477</v>
      </c>
      <c r="O2525" t="s">
        <v>477</v>
      </c>
      <c r="P2525" s="168">
        <v>46140</v>
      </c>
      <c r="Q2525" s="168">
        <v>46142</v>
      </c>
      <c r="R2525" t="s">
        <v>477</v>
      </c>
      <c r="S2525" t="s">
        <v>477</v>
      </c>
      <c r="T2525">
        <v>6</v>
      </c>
      <c r="U2525" t="s">
        <v>1498</v>
      </c>
      <c r="V2525" t="s">
        <v>1163</v>
      </c>
      <c r="W2525">
        <v>5318407475</v>
      </c>
      <c r="X2525">
        <v>0</v>
      </c>
      <c r="Z2525" t="s">
        <v>492</v>
      </c>
      <c r="AB2525" t="s">
        <v>728</v>
      </c>
    </row>
    <row r="2526" spans="1:28" x14ac:dyDescent="0.25">
      <c r="A2526" t="s">
        <v>1497</v>
      </c>
      <c r="B2526" t="s">
        <v>494</v>
      </c>
      <c r="C2526" t="s">
        <v>495</v>
      </c>
      <c r="D2526" t="s">
        <v>496</v>
      </c>
      <c r="E2526">
        <v>0.5</v>
      </c>
      <c r="F2526">
        <v>1</v>
      </c>
      <c r="G2526">
        <v>27.75</v>
      </c>
      <c r="H2526">
        <v>1</v>
      </c>
      <c r="I2526">
        <v>50</v>
      </c>
      <c r="J2526" s="168">
        <v>46144</v>
      </c>
      <c r="K2526" s="168">
        <v>46157</v>
      </c>
      <c r="L2526" s="168">
        <v>46156</v>
      </c>
      <c r="M2526" s="168">
        <v>46156</v>
      </c>
      <c r="N2526" t="s">
        <v>477</v>
      </c>
      <c r="O2526" t="s">
        <v>477</v>
      </c>
      <c r="P2526" s="168">
        <v>46144</v>
      </c>
      <c r="Q2526" s="168">
        <v>46157</v>
      </c>
      <c r="R2526" t="s">
        <v>477</v>
      </c>
      <c r="S2526" t="s">
        <v>477</v>
      </c>
      <c r="T2526">
        <v>6</v>
      </c>
      <c r="U2526" t="s">
        <v>1498</v>
      </c>
      <c r="V2526" t="s">
        <v>1163</v>
      </c>
      <c r="W2526">
        <v>5318407476</v>
      </c>
      <c r="X2526">
        <v>0</v>
      </c>
      <c r="Z2526" t="s">
        <v>492</v>
      </c>
      <c r="AB2526" t="s">
        <v>1187</v>
      </c>
    </row>
    <row r="2527" spans="1:28" x14ac:dyDescent="0.25">
      <c r="A2527" t="s">
        <v>1497</v>
      </c>
      <c r="B2527" t="s">
        <v>498</v>
      </c>
      <c r="C2527" t="s">
        <v>499</v>
      </c>
      <c r="D2527" t="s">
        <v>500</v>
      </c>
      <c r="E2527">
        <v>0.2</v>
      </c>
      <c r="F2527">
        <v>1</v>
      </c>
      <c r="G2527">
        <v>27.75</v>
      </c>
      <c r="H2527">
        <v>1</v>
      </c>
      <c r="I2527">
        <v>20</v>
      </c>
      <c r="J2527" s="168">
        <v>46276</v>
      </c>
      <c r="K2527" s="168">
        <v>46276</v>
      </c>
      <c r="L2527" s="168">
        <v>46276</v>
      </c>
      <c r="M2527" s="168">
        <v>46276</v>
      </c>
      <c r="N2527" t="s">
        <v>477</v>
      </c>
      <c r="O2527" t="s">
        <v>477</v>
      </c>
      <c r="P2527" s="168">
        <v>46158</v>
      </c>
      <c r="Q2527" s="168">
        <v>46213</v>
      </c>
      <c r="R2527" t="s">
        <v>477</v>
      </c>
      <c r="S2527" t="s">
        <v>477</v>
      </c>
      <c r="T2527">
        <v>6</v>
      </c>
      <c r="U2527" t="s">
        <v>1498</v>
      </c>
      <c r="V2527" t="s">
        <v>1163</v>
      </c>
      <c r="W2527">
        <v>5318407477</v>
      </c>
      <c r="X2527">
        <v>0</v>
      </c>
      <c r="Z2527" t="s">
        <v>492</v>
      </c>
      <c r="AB2527" t="s">
        <v>650</v>
      </c>
    </row>
    <row r="2528" spans="1:28" x14ac:dyDescent="0.25">
      <c r="A2528" t="s">
        <v>1497</v>
      </c>
      <c r="B2528" t="s">
        <v>502</v>
      </c>
      <c r="C2528" t="s">
        <v>503</v>
      </c>
      <c r="D2528" t="s">
        <v>504</v>
      </c>
      <c r="E2528">
        <v>0.1</v>
      </c>
      <c r="F2528">
        <v>1</v>
      </c>
      <c r="G2528">
        <v>27.75</v>
      </c>
      <c r="H2528">
        <v>1</v>
      </c>
      <c r="I2528">
        <v>10</v>
      </c>
      <c r="J2528" s="168">
        <v>46276</v>
      </c>
      <c r="K2528" s="168">
        <v>46276</v>
      </c>
      <c r="L2528" s="168">
        <v>46276</v>
      </c>
      <c r="M2528" s="168">
        <v>46276</v>
      </c>
      <c r="N2528" t="s">
        <v>477</v>
      </c>
      <c r="O2528" t="s">
        <v>477</v>
      </c>
      <c r="P2528" s="168">
        <v>46214</v>
      </c>
      <c r="Q2528" s="168">
        <v>46276</v>
      </c>
      <c r="R2528" t="s">
        <v>477</v>
      </c>
      <c r="S2528" t="s">
        <v>477</v>
      </c>
      <c r="T2528">
        <v>6</v>
      </c>
      <c r="U2528" t="s">
        <v>1498</v>
      </c>
      <c r="V2528" t="s">
        <v>1163</v>
      </c>
      <c r="W2528">
        <v>5318407478</v>
      </c>
      <c r="X2528">
        <v>0</v>
      </c>
      <c r="Z2528" t="s">
        <v>492</v>
      </c>
      <c r="AB2528" t="s">
        <v>650</v>
      </c>
    </row>
    <row r="2529" spans="1:28" x14ac:dyDescent="0.25">
      <c r="A2529" t="s">
        <v>1497</v>
      </c>
      <c r="B2529" t="s">
        <v>505</v>
      </c>
      <c r="C2529" t="s">
        <v>506</v>
      </c>
      <c r="D2529" t="s">
        <v>507</v>
      </c>
      <c r="E2529">
        <v>0.2</v>
      </c>
      <c r="F2529">
        <v>1</v>
      </c>
      <c r="G2529">
        <v>27.75</v>
      </c>
      <c r="H2529">
        <v>0</v>
      </c>
      <c r="I2529">
        <v>0</v>
      </c>
      <c r="J2529" s="168">
        <v>46277</v>
      </c>
      <c r="K2529" s="168">
        <v>46290</v>
      </c>
      <c r="L2529" t="s">
        <v>477</v>
      </c>
      <c r="M2529" t="s">
        <v>477</v>
      </c>
      <c r="N2529" t="s">
        <v>477</v>
      </c>
      <c r="O2529" t="s">
        <v>477</v>
      </c>
      <c r="P2529" s="168">
        <v>46277</v>
      </c>
      <c r="Q2529" s="168">
        <v>46290</v>
      </c>
      <c r="R2529" t="s">
        <v>477</v>
      </c>
      <c r="S2529" t="s">
        <v>477</v>
      </c>
      <c r="T2529">
        <v>6</v>
      </c>
      <c r="U2529" t="s">
        <v>1498</v>
      </c>
      <c r="V2529" t="s">
        <v>1163</v>
      </c>
      <c r="W2529">
        <v>5318407479</v>
      </c>
      <c r="X2529">
        <v>0</v>
      </c>
      <c r="Z2529" t="s">
        <v>480</v>
      </c>
      <c r="AB2529" t="s">
        <v>501</v>
      </c>
    </row>
    <row r="2530" spans="1:28" x14ac:dyDescent="0.25">
      <c r="A2530" t="s">
        <v>1499</v>
      </c>
      <c r="B2530" t="s">
        <v>474</v>
      </c>
      <c r="C2530" t="s">
        <v>475</v>
      </c>
      <c r="D2530" t="s">
        <v>476</v>
      </c>
      <c r="E2530">
        <v>0</v>
      </c>
      <c r="F2530">
        <v>1</v>
      </c>
      <c r="G2530">
        <v>82</v>
      </c>
      <c r="H2530">
        <v>1</v>
      </c>
      <c r="I2530">
        <v>0</v>
      </c>
      <c r="J2530" s="168">
        <v>46300</v>
      </c>
      <c r="K2530" s="168">
        <v>46300</v>
      </c>
      <c r="L2530" s="168">
        <v>46300</v>
      </c>
      <c r="M2530" s="168">
        <v>46300</v>
      </c>
      <c r="N2530" t="s">
        <v>477</v>
      </c>
      <c r="O2530" t="s">
        <v>477</v>
      </c>
      <c r="P2530" s="168">
        <v>46300</v>
      </c>
      <c r="Q2530" s="168">
        <v>46300</v>
      </c>
      <c r="R2530" t="s">
        <v>477</v>
      </c>
      <c r="S2530" t="s">
        <v>477</v>
      </c>
      <c r="T2530">
        <v>6</v>
      </c>
      <c r="U2530" t="s">
        <v>1500</v>
      </c>
      <c r="V2530" t="s">
        <v>1163</v>
      </c>
      <c r="W2530">
        <v>5170128196</v>
      </c>
      <c r="X2530">
        <v>0</v>
      </c>
      <c r="Z2530" t="s">
        <v>480</v>
      </c>
      <c r="AB2530" t="s">
        <v>516</v>
      </c>
    </row>
    <row r="2531" spans="1:28" x14ac:dyDescent="0.25">
      <c r="A2531" t="s">
        <v>1499</v>
      </c>
      <c r="B2531" t="s">
        <v>482</v>
      </c>
      <c r="C2531" t="s">
        <v>490</v>
      </c>
      <c r="D2531" t="s">
        <v>491</v>
      </c>
      <c r="E2531">
        <v>0</v>
      </c>
      <c r="F2531">
        <v>1</v>
      </c>
      <c r="G2531">
        <v>82</v>
      </c>
      <c r="H2531">
        <v>0</v>
      </c>
      <c r="I2531">
        <v>0</v>
      </c>
      <c r="J2531" s="168">
        <v>46304</v>
      </c>
      <c r="K2531" s="168">
        <v>46304</v>
      </c>
      <c r="L2531" t="s">
        <v>477</v>
      </c>
      <c r="M2531" t="s">
        <v>477</v>
      </c>
      <c r="N2531" t="s">
        <v>477</v>
      </c>
      <c r="O2531" t="s">
        <v>477</v>
      </c>
      <c r="P2531" s="168">
        <v>46304</v>
      </c>
      <c r="Q2531" s="168">
        <v>46304</v>
      </c>
      <c r="R2531" t="s">
        <v>477</v>
      </c>
      <c r="S2531" t="s">
        <v>477</v>
      </c>
      <c r="T2531">
        <v>6</v>
      </c>
      <c r="U2531" t="s">
        <v>1500</v>
      </c>
      <c r="V2531" t="s">
        <v>1163</v>
      </c>
      <c r="W2531">
        <v>5170128197</v>
      </c>
      <c r="X2531">
        <v>0</v>
      </c>
      <c r="Z2531" t="s">
        <v>492</v>
      </c>
      <c r="AB2531" t="s">
        <v>501</v>
      </c>
    </row>
    <row r="2532" spans="1:28" x14ac:dyDescent="0.25">
      <c r="A2532" t="s">
        <v>1499</v>
      </c>
      <c r="B2532" t="s">
        <v>494</v>
      </c>
      <c r="C2532" t="s">
        <v>495</v>
      </c>
      <c r="D2532" t="s">
        <v>496</v>
      </c>
      <c r="E2532">
        <v>0.5</v>
      </c>
      <c r="F2532">
        <v>1</v>
      </c>
      <c r="G2532">
        <v>82</v>
      </c>
      <c r="H2532">
        <v>0</v>
      </c>
      <c r="I2532">
        <v>0</v>
      </c>
      <c r="J2532" s="168">
        <v>46367</v>
      </c>
      <c r="K2532" s="168">
        <v>46367</v>
      </c>
      <c r="L2532" t="s">
        <v>477</v>
      </c>
      <c r="M2532" t="s">
        <v>477</v>
      </c>
      <c r="N2532" t="s">
        <v>477</v>
      </c>
      <c r="O2532" t="s">
        <v>477</v>
      </c>
      <c r="P2532" s="168">
        <v>46311</v>
      </c>
      <c r="Q2532" s="168">
        <v>46311</v>
      </c>
      <c r="R2532" t="s">
        <v>477</v>
      </c>
      <c r="S2532" t="s">
        <v>477</v>
      </c>
      <c r="T2532">
        <v>6</v>
      </c>
      <c r="U2532" t="s">
        <v>1500</v>
      </c>
      <c r="V2532" t="s">
        <v>1163</v>
      </c>
      <c r="W2532">
        <v>5170128198</v>
      </c>
      <c r="X2532">
        <v>0</v>
      </c>
      <c r="Z2532" t="s">
        <v>492</v>
      </c>
      <c r="AB2532" t="s">
        <v>501</v>
      </c>
    </row>
    <row r="2533" spans="1:28" x14ac:dyDescent="0.25">
      <c r="A2533" t="s">
        <v>1499</v>
      </c>
      <c r="B2533" t="s">
        <v>498</v>
      </c>
      <c r="C2533" t="s">
        <v>499</v>
      </c>
      <c r="D2533" t="s">
        <v>500</v>
      </c>
      <c r="E2533">
        <v>0.2</v>
      </c>
      <c r="F2533">
        <v>1</v>
      </c>
      <c r="G2533">
        <v>82</v>
      </c>
      <c r="H2533">
        <v>0</v>
      </c>
      <c r="I2533">
        <v>0</v>
      </c>
      <c r="J2533" s="168">
        <v>46367</v>
      </c>
      <c r="K2533" s="168">
        <v>46367</v>
      </c>
      <c r="L2533" t="s">
        <v>477</v>
      </c>
      <c r="M2533" t="s">
        <v>477</v>
      </c>
      <c r="N2533" t="s">
        <v>477</v>
      </c>
      <c r="O2533" t="s">
        <v>477</v>
      </c>
      <c r="P2533" s="168">
        <v>46339</v>
      </c>
      <c r="Q2533" s="168">
        <v>46339</v>
      </c>
      <c r="R2533" t="s">
        <v>477</v>
      </c>
      <c r="S2533" t="s">
        <v>477</v>
      </c>
      <c r="T2533">
        <v>6</v>
      </c>
      <c r="U2533" t="s">
        <v>1500</v>
      </c>
      <c r="V2533" t="s">
        <v>1163</v>
      </c>
      <c r="W2533">
        <v>5170128199</v>
      </c>
      <c r="X2533">
        <v>0</v>
      </c>
      <c r="Z2533" t="s">
        <v>492</v>
      </c>
      <c r="AB2533" t="s">
        <v>501</v>
      </c>
    </row>
    <row r="2534" spans="1:28" x14ac:dyDescent="0.25">
      <c r="A2534" t="s">
        <v>1499</v>
      </c>
      <c r="B2534" t="s">
        <v>502</v>
      </c>
      <c r="C2534" t="s">
        <v>503</v>
      </c>
      <c r="D2534" t="s">
        <v>504</v>
      </c>
      <c r="E2534">
        <v>0.1</v>
      </c>
      <c r="F2534">
        <v>1</v>
      </c>
      <c r="G2534">
        <v>82</v>
      </c>
      <c r="H2534">
        <v>0</v>
      </c>
      <c r="I2534">
        <v>0</v>
      </c>
      <c r="J2534" s="168">
        <v>46367</v>
      </c>
      <c r="K2534" s="168">
        <v>46367</v>
      </c>
      <c r="L2534" t="s">
        <v>477</v>
      </c>
      <c r="M2534" t="s">
        <v>477</v>
      </c>
      <c r="N2534" t="s">
        <v>477</v>
      </c>
      <c r="O2534" t="s">
        <v>477</v>
      </c>
      <c r="P2534" s="168">
        <v>46367</v>
      </c>
      <c r="Q2534" s="168">
        <v>46367</v>
      </c>
      <c r="R2534" t="s">
        <v>477</v>
      </c>
      <c r="S2534" t="s">
        <v>477</v>
      </c>
      <c r="T2534">
        <v>6</v>
      </c>
      <c r="U2534" t="s">
        <v>1500</v>
      </c>
      <c r="V2534" t="s">
        <v>1163</v>
      </c>
      <c r="W2534">
        <v>5170128200</v>
      </c>
      <c r="X2534">
        <v>0</v>
      </c>
      <c r="Z2534" t="s">
        <v>492</v>
      </c>
      <c r="AB2534" t="s">
        <v>501</v>
      </c>
    </row>
    <row r="2535" spans="1:28" x14ac:dyDescent="0.25">
      <c r="A2535" t="s">
        <v>1499</v>
      </c>
      <c r="B2535" t="s">
        <v>505</v>
      </c>
      <c r="C2535" t="s">
        <v>506</v>
      </c>
      <c r="D2535" t="s">
        <v>507</v>
      </c>
      <c r="E2535">
        <v>0.2</v>
      </c>
      <c r="F2535">
        <v>1</v>
      </c>
      <c r="G2535">
        <v>82</v>
      </c>
      <c r="H2535">
        <v>0</v>
      </c>
      <c r="I2535">
        <v>0</v>
      </c>
      <c r="J2535" s="168">
        <v>46381</v>
      </c>
      <c r="K2535" s="168">
        <v>46381</v>
      </c>
      <c r="L2535" t="s">
        <v>477</v>
      </c>
      <c r="M2535" t="s">
        <v>477</v>
      </c>
      <c r="N2535" t="s">
        <v>477</v>
      </c>
      <c r="O2535" t="s">
        <v>477</v>
      </c>
      <c r="P2535" s="168">
        <v>46381</v>
      </c>
      <c r="Q2535" s="168">
        <v>46381</v>
      </c>
      <c r="R2535" t="s">
        <v>477</v>
      </c>
      <c r="S2535" t="s">
        <v>477</v>
      </c>
      <c r="T2535">
        <v>6</v>
      </c>
      <c r="U2535" t="s">
        <v>1500</v>
      </c>
      <c r="V2535" t="s">
        <v>1163</v>
      </c>
      <c r="W2535">
        <v>5170128201</v>
      </c>
      <c r="X2535">
        <v>0</v>
      </c>
      <c r="Z2535" t="s">
        <v>480</v>
      </c>
      <c r="AB2535" t="s">
        <v>501</v>
      </c>
    </row>
    <row r="2536" spans="1:28" x14ac:dyDescent="0.25">
      <c r="A2536" t="s">
        <v>1501</v>
      </c>
      <c r="B2536" t="s">
        <v>474</v>
      </c>
      <c r="C2536" t="s">
        <v>475</v>
      </c>
      <c r="D2536" t="s">
        <v>476</v>
      </c>
      <c r="E2536">
        <v>0</v>
      </c>
      <c r="F2536">
        <v>1</v>
      </c>
      <c r="G2536">
        <v>82</v>
      </c>
      <c r="H2536">
        <v>1</v>
      </c>
      <c r="I2536">
        <v>0</v>
      </c>
      <c r="J2536" s="168">
        <v>46241</v>
      </c>
      <c r="K2536" s="168">
        <v>46241</v>
      </c>
      <c r="L2536" s="168">
        <v>46241</v>
      </c>
      <c r="M2536" s="168">
        <v>46241</v>
      </c>
      <c r="N2536" t="s">
        <v>477</v>
      </c>
      <c r="O2536" t="s">
        <v>477</v>
      </c>
      <c r="P2536" s="168">
        <v>46241</v>
      </c>
      <c r="Q2536" s="168">
        <v>46241</v>
      </c>
      <c r="R2536" t="s">
        <v>477</v>
      </c>
      <c r="S2536" t="s">
        <v>477</v>
      </c>
      <c r="T2536">
        <v>6</v>
      </c>
      <c r="U2536" t="s">
        <v>1502</v>
      </c>
      <c r="V2536" t="s">
        <v>1163</v>
      </c>
      <c r="W2536">
        <v>5170128202</v>
      </c>
      <c r="X2536">
        <v>0</v>
      </c>
      <c r="Z2536" t="s">
        <v>480</v>
      </c>
      <c r="AB2536" t="s">
        <v>688</v>
      </c>
    </row>
    <row r="2537" spans="1:28" x14ac:dyDescent="0.25">
      <c r="A2537" t="s">
        <v>1501</v>
      </c>
      <c r="B2537" t="s">
        <v>482</v>
      </c>
      <c r="C2537" t="s">
        <v>490</v>
      </c>
      <c r="D2537" t="s">
        <v>491</v>
      </c>
      <c r="E2537">
        <v>0</v>
      </c>
      <c r="F2537">
        <v>1</v>
      </c>
      <c r="G2537">
        <v>82</v>
      </c>
      <c r="H2537">
        <v>0</v>
      </c>
      <c r="I2537">
        <v>0</v>
      </c>
      <c r="J2537" s="168">
        <v>46255</v>
      </c>
      <c r="K2537" s="168">
        <v>46255</v>
      </c>
      <c r="L2537" t="s">
        <v>477</v>
      </c>
      <c r="M2537" t="s">
        <v>477</v>
      </c>
      <c r="N2537" t="s">
        <v>477</v>
      </c>
      <c r="O2537" t="s">
        <v>477</v>
      </c>
      <c r="P2537" s="168">
        <v>46255</v>
      </c>
      <c r="Q2537" s="168">
        <v>46255</v>
      </c>
      <c r="R2537" t="s">
        <v>477</v>
      </c>
      <c r="S2537" t="s">
        <v>477</v>
      </c>
      <c r="T2537">
        <v>6</v>
      </c>
      <c r="U2537" t="s">
        <v>1502</v>
      </c>
      <c r="V2537" t="s">
        <v>1163</v>
      </c>
      <c r="W2537">
        <v>5170128203</v>
      </c>
      <c r="X2537">
        <v>0</v>
      </c>
      <c r="Z2537" t="s">
        <v>492</v>
      </c>
      <c r="AB2537" t="s">
        <v>501</v>
      </c>
    </row>
    <row r="2538" spans="1:28" x14ac:dyDescent="0.25">
      <c r="A2538" t="s">
        <v>1501</v>
      </c>
      <c r="B2538" t="s">
        <v>494</v>
      </c>
      <c r="C2538" t="s">
        <v>495</v>
      </c>
      <c r="D2538" t="s">
        <v>496</v>
      </c>
      <c r="E2538">
        <v>0.5</v>
      </c>
      <c r="F2538">
        <v>1</v>
      </c>
      <c r="G2538">
        <v>82</v>
      </c>
      <c r="H2538">
        <v>0</v>
      </c>
      <c r="I2538">
        <v>0</v>
      </c>
      <c r="J2538" s="168">
        <v>46332</v>
      </c>
      <c r="K2538" s="168">
        <v>46332</v>
      </c>
      <c r="L2538" t="s">
        <v>477</v>
      </c>
      <c r="M2538" t="s">
        <v>477</v>
      </c>
      <c r="N2538" t="s">
        <v>477</v>
      </c>
      <c r="O2538" t="s">
        <v>477</v>
      </c>
      <c r="P2538" s="168">
        <v>46268</v>
      </c>
      <c r="Q2538" s="168">
        <v>46268</v>
      </c>
      <c r="R2538" t="s">
        <v>477</v>
      </c>
      <c r="S2538" t="s">
        <v>477</v>
      </c>
      <c r="T2538">
        <v>6</v>
      </c>
      <c r="U2538" t="s">
        <v>1502</v>
      </c>
      <c r="V2538" t="s">
        <v>1163</v>
      </c>
      <c r="W2538">
        <v>5170128204</v>
      </c>
      <c r="X2538">
        <v>0</v>
      </c>
      <c r="Z2538" t="s">
        <v>492</v>
      </c>
      <c r="AB2538" t="s">
        <v>501</v>
      </c>
    </row>
    <row r="2539" spans="1:28" x14ac:dyDescent="0.25">
      <c r="A2539" t="s">
        <v>1501</v>
      </c>
      <c r="B2539" t="s">
        <v>498</v>
      </c>
      <c r="C2539" t="s">
        <v>499</v>
      </c>
      <c r="D2539" t="s">
        <v>500</v>
      </c>
      <c r="E2539">
        <v>0.2</v>
      </c>
      <c r="F2539">
        <v>1</v>
      </c>
      <c r="G2539">
        <v>82</v>
      </c>
      <c r="H2539">
        <v>0</v>
      </c>
      <c r="I2539">
        <v>0</v>
      </c>
      <c r="J2539" s="168">
        <v>46332</v>
      </c>
      <c r="K2539" s="168">
        <v>46332</v>
      </c>
      <c r="L2539" t="s">
        <v>477</v>
      </c>
      <c r="M2539" t="s">
        <v>477</v>
      </c>
      <c r="N2539" t="s">
        <v>477</v>
      </c>
      <c r="O2539" t="s">
        <v>477</v>
      </c>
      <c r="P2539" s="168">
        <v>46303</v>
      </c>
      <c r="Q2539" s="168">
        <v>46303</v>
      </c>
      <c r="R2539" t="s">
        <v>477</v>
      </c>
      <c r="S2539" t="s">
        <v>477</v>
      </c>
      <c r="T2539">
        <v>6</v>
      </c>
      <c r="U2539" t="s">
        <v>1502</v>
      </c>
      <c r="V2539" t="s">
        <v>1163</v>
      </c>
      <c r="W2539">
        <v>5170128205</v>
      </c>
      <c r="X2539">
        <v>0</v>
      </c>
      <c r="Z2539" t="s">
        <v>492</v>
      </c>
      <c r="AB2539" t="s">
        <v>501</v>
      </c>
    </row>
    <row r="2540" spans="1:28" x14ac:dyDescent="0.25">
      <c r="A2540" t="s">
        <v>1501</v>
      </c>
      <c r="B2540" t="s">
        <v>502</v>
      </c>
      <c r="C2540" t="s">
        <v>503</v>
      </c>
      <c r="D2540" t="s">
        <v>504</v>
      </c>
      <c r="E2540">
        <v>0.1</v>
      </c>
      <c r="F2540">
        <v>1</v>
      </c>
      <c r="G2540">
        <v>82</v>
      </c>
      <c r="H2540">
        <v>0</v>
      </c>
      <c r="I2540">
        <v>0</v>
      </c>
      <c r="J2540" s="168">
        <v>46332</v>
      </c>
      <c r="K2540" s="168">
        <v>46332</v>
      </c>
      <c r="L2540" t="s">
        <v>477</v>
      </c>
      <c r="M2540" t="s">
        <v>477</v>
      </c>
      <c r="N2540" t="s">
        <v>477</v>
      </c>
      <c r="O2540" t="s">
        <v>477</v>
      </c>
      <c r="P2540" s="168">
        <v>46332</v>
      </c>
      <c r="Q2540" s="168">
        <v>46332</v>
      </c>
      <c r="R2540" t="s">
        <v>477</v>
      </c>
      <c r="S2540" t="s">
        <v>477</v>
      </c>
      <c r="T2540">
        <v>6</v>
      </c>
      <c r="U2540" t="s">
        <v>1502</v>
      </c>
      <c r="V2540" t="s">
        <v>1163</v>
      </c>
      <c r="W2540">
        <v>5170128206</v>
      </c>
      <c r="X2540">
        <v>0</v>
      </c>
      <c r="Z2540" t="s">
        <v>492</v>
      </c>
      <c r="AB2540" t="s">
        <v>501</v>
      </c>
    </row>
    <row r="2541" spans="1:28" x14ac:dyDescent="0.25">
      <c r="A2541" t="s">
        <v>1501</v>
      </c>
      <c r="B2541" t="s">
        <v>505</v>
      </c>
      <c r="C2541" t="s">
        <v>506</v>
      </c>
      <c r="D2541" t="s">
        <v>507</v>
      </c>
      <c r="E2541">
        <v>0.2</v>
      </c>
      <c r="F2541">
        <v>1</v>
      </c>
      <c r="G2541">
        <v>82</v>
      </c>
      <c r="H2541">
        <v>0</v>
      </c>
      <c r="I2541">
        <v>0</v>
      </c>
      <c r="J2541" s="168">
        <v>46346</v>
      </c>
      <c r="K2541" s="168">
        <v>46346</v>
      </c>
      <c r="L2541" t="s">
        <v>477</v>
      </c>
      <c r="M2541" t="s">
        <v>477</v>
      </c>
      <c r="N2541" t="s">
        <v>477</v>
      </c>
      <c r="O2541" t="s">
        <v>477</v>
      </c>
      <c r="P2541" s="168">
        <v>46346</v>
      </c>
      <c r="Q2541" s="168">
        <v>46346</v>
      </c>
      <c r="R2541" t="s">
        <v>477</v>
      </c>
      <c r="S2541" t="s">
        <v>477</v>
      </c>
      <c r="T2541">
        <v>6</v>
      </c>
      <c r="U2541" t="s">
        <v>1502</v>
      </c>
      <c r="V2541" t="s">
        <v>1163</v>
      </c>
      <c r="W2541">
        <v>5170128207</v>
      </c>
      <c r="X2541">
        <v>0</v>
      </c>
      <c r="Z2541" t="s">
        <v>480</v>
      </c>
      <c r="AB2541" t="s">
        <v>501</v>
      </c>
    </row>
    <row r="2542" spans="1:28" x14ac:dyDescent="0.25">
      <c r="A2542" t="s">
        <v>1503</v>
      </c>
      <c r="B2542" t="s">
        <v>474</v>
      </c>
      <c r="C2542" t="s">
        <v>475</v>
      </c>
      <c r="D2542" t="s">
        <v>476</v>
      </c>
      <c r="E2542">
        <v>0</v>
      </c>
      <c r="F2542">
        <v>1</v>
      </c>
      <c r="G2542">
        <v>27.75</v>
      </c>
      <c r="H2542">
        <v>1</v>
      </c>
      <c r="I2542">
        <v>0</v>
      </c>
      <c r="J2542" s="168">
        <v>46139</v>
      </c>
      <c r="K2542" s="168">
        <v>46139</v>
      </c>
      <c r="L2542" s="168">
        <v>46139</v>
      </c>
      <c r="M2542" s="168">
        <v>46139</v>
      </c>
      <c r="N2542" t="s">
        <v>477</v>
      </c>
      <c r="O2542" t="s">
        <v>477</v>
      </c>
      <c r="P2542" s="168">
        <v>46139</v>
      </c>
      <c r="Q2542" s="168">
        <v>46139</v>
      </c>
      <c r="R2542" t="s">
        <v>477</v>
      </c>
      <c r="S2542" t="s">
        <v>477</v>
      </c>
      <c r="T2542">
        <v>6</v>
      </c>
      <c r="U2542" t="s">
        <v>1504</v>
      </c>
      <c r="V2542" t="s">
        <v>1163</v>
      </c>
      <c r="W2542">
        <v>5318407480</v>
      </c>
      <c r="X2542">
        <v>0</v>
      </c>
      <c r="Z2542" t="s">
        <v>480</v>
      </c>
      <c r="AB2542" t="s">
        <v>714</v>
      </c>
    </row>
    <row r="2543" spans="1:28" x14ac:dyDescent="0.25">
      <c r="A2543" t="s">
        <v>1503</v>
      </c>
      <c r="B2543" t="s">
        <v>482</v>
      </c>
      <c r="C2543" t="s">
        <v>490</v>
      </c>
      <c r="D2543" t="s">
        <v>491</v>
      </c>
      <c r="E2543">
        <v>0</v>
      </c>
      <c r="F2543">
        <v>1</v>
      </c>
      <c r="G2543">
        <v>27.75</v>
      </c>
      <c r="H2543">
        <v>1</v>
      </c>
      <c r="I2543">
        <v>0</v>
      </c>
      <c r="J2543" s="168">
        <v>46140</v>
      </c>
      <c r="K2543" s="168">
        <v>46142</v>
      </c>
      <c r="L2543" s="168">
        <v>46144</v>
      </c>
      <c r="M2543" s="168">
        <v>46144</v>
      </c>
      <c r="N2543" t="s">
        <v>477</v>
      </c>
      <c r="O2543" t="s">
        <v>477</v>
      </c>
      <c r="P2543" s="168">
        <v>46140</v>
      </c>
      <c r="Q2543" s="168">
        <v>46142</v>
      </c>
      <c r="R2543" t="s">
        <v>477</v>
      </c>
      <c r="S2543" t="s">
        <v>477</v>
      </c>
      <c r="T2543">
        <v>6</v>
      </c>
      <c r="U2543" t="s">
        <v>1504</v>
      </c>
      <c r="V2543" t="s">
        <v>1163</v>
      </c>
      <c r="W2543">
        <v>5318407481</v>
      </c>
      <c r="X2543">
        <v>0</v>
      </c>
      <c r="Z2543" t="s">
        <v>492</v>
      </c>
      <c r="AB2543" t="s">
        <v>728</v>
      </c>
    </row>
    <row r="2544" spans="1:28" x14ac:dyDescent="0.25">
      <c r="A2544" t="s">
        <v>1503</v>
      </c>
      <c r="B2544" t="s">
        <v>494</v>
      </c>
      <c r="C2544" t="s">
        <v>495</v>
      </c>
      <c r="D2544" t="s">
        <v>496</v>
      </c>
      <c r="E2544">
        <v>0.5</v>
      </c>
      <c r="F2544">
        <v>1</v>
      </c>
      <c r="G2544">
        <v>27.75</v>
      </c>
      <c r="H2544">
        <v>1</v>
      </c>
      <c r="I2544">
        <v>50</v>
      </c>
      <c r="J2544" s="168">
        <v>46144</v>
      </c>
      <c r="K2544" s="168">
        <v>46157</v>
      </c>
      <c r="L2544" s="168">
        <v>46156</v>
      </c>
      <c r="M2544" s="168">
        <v>46156</v>
      </c>
      <c r="N2544" t="s">
        <v>477</v>
      </c>
      <c r="O2544" t="s">
        <v>477</v>
      </c>
      <c r="P2544" s="168">
        <v>46144</v>
      </c>
      <c r="Q2544" s="168">
        <v>46157</v>
      </c>
      <c r="R2544" t="s">
        <v>477</v>
      </c>
      <c r="S2544" t="s">
        <v>477</v>
      </c>
      <c r="T2544">
        <v>6</v>
      </c>
      <c r="U2544" t="s">
        <v>1504</v>
      </c>
      <c r="V2544" t="s">
        <v>1163</v>
      </c>
      <c r="W2544">
        <v>5318407482</v>
      </c>
      <c r="X2544">
        <v>0</v>
      </c>
      <c r="Z2544" t="s">
        <v>492</v>
      </c>
      <c r="AB2544" t="s">
        <v>1187</v>
      </c>
    </row>
    <row r="2545" spans="1:28" x14ac:dyDescent="0.25">
      <c r="A2545" t="s">
        <v>1503</v>
      </c>
      <c r="B2545" t="s">
        <v>498</v>
      </c>
      <c r="C2545" t="s">
        <v>499</v>
      </c>
      <c r="D2545" t="s">
        <v>500</v>
      </c>
      <c r="E2545">
        <v>0.2</v>
      </c>
      <c r="F2545">
        <v>1</v>
      </c>
      <c r="G2545">
        <v>27.75</v>
      </c>
      <c r="H2545">
        <v>1</v>
      </c>
      <c r="I2545">
        <v>20</v>
      </c>
      <c r="J2545" s="168">
        <v>46276</v>
      </c>
      <c r="K2545" s="168">
        <v>46276</v>
      </c>
      <c r="L2545" s="168">
        <v>46276</v>
      </c>
      <c r="M2545" s="168">
        <v>46276</v>
      </c>
      <c r="N2545" t="s">
        <v>477</v>
      </c>
      <c r="O2545" t="s">
        <v>477</v>
      </c>
      <c r="P2545" s="168">
        <v>46158</v>
      </c>
      <c r="Q2545" s="168">
        <v>46213</v>
      </c>
      <c r="R2545" t="s">
        <v>477</v>
      </c>
      <c r="S2545" t="s">
        <v>477</v>
      </c>
      <c r="T2545">
        <v>6</v>
      </c>
      <c r="U2545" t="s">
        <v>1504</v>
      </c>
      <c r="V2545" t="s">
        <v>1163</v>
      </c>
      <c r="W2545">
        <v>5318407483</v>
      </c>
      <c r="X2545">
        <v>0</v>
      </c>
      <c r="Z2545" t="s">
        <v>492</v>
      </c>
      <c r="AB2545" t="s">
        <v>650</v>
      </c>
    </row>
    <row r="2546" spans="1:28" x14ac:dyDescent="0.25">
      <c r="A2546" t="s">
        <v>1503</v>
      </c>
      <c r="B2546" t="s">
        <v>502</v>
      </c>
      <c r="C2546" t="s">
        <v>503</v>
      </c>
      <c r="D2546" t="s">
        <v>504</v>
      </c>
      <c r="E2546">
        <v>0.1</v>
      </c>
      <c r="F2546">
        <v>1</v>
      </c>
      <c r="G2546">
        <v>27.75</v>
      </c>
      <c r="H2546">
        <v>1</v>
      </c>
      <c r="I2546">
        <v>10</v>
      </c>
      <c r="J2546" s="168">
        <v>46276</v>
      </c>
      <c r="K2546" s="168">
        <v>46276</v>
      </c>
      <c r="L2546" s="168">
        <v>46276</v>
      </c>
      <c r="M2546" s="168">
        <v>46276</v>
      </c>
      <c r="N2546" t="s">
        <v>477</v>
      </c>
      <c r="O2546" t="s">
        <v>477</v>
      </c>
      <c r="P2546" s="168">
        <v>46214</v>
      </c>
      <c r="Q2546" s="168">
        <v>46276</v>
      </c>
      <c r="R2546" t="s">
        <v>477</v>
      </c>
      <c r="S2546" t="s">
        <v>477</v>
      </c>
      <c r="T2546">
        <v>6</v>
      </c>
      <c r="U2546" t="s">
        <v>1504</v>
      </c>
      <c r="V2546" t="s">
        <v>1163</v>
      </c>
      <c r="W2546">
        <v>5318407484</v>
      </c>
      <c r="X2546">
        <v>0</v>
      </c>
      <c r="Z2546" t="s">
        <v>492</v>
      </c>
      <c r="AB2546" t="s">
        <v>650</v>
      </c>
    </row>
    <row r="2547" spans="1:28" x14ac:dyDescent="0.25">
      <c r="A2547" t="s">
        <v>1503</v>
      </c>
      <c r="B2547" t="s">
        <v>505</v>
      </c>
      <c r="C2547" t="s">
        <v>506</v>
      </c>
      <c r="D2547" t="s">
        <v>507</v>
      </c>
      <c r="E2547">
        <v>0.2</v>
      </c>
      <c r="F2547">
        <v>1</v>
      </c>
      <c r="G2547">
        <v>27.75</v>
      </c>
      <c r="H2547">
        <v>1</v>
      </c>
      <c r="I2547">
        <v>20</v>
      </c>
      <c r="J2547" s="168">
        <v>46277</v>
      </c>
      <c r="K2547" s="168">
        <v>46290</v>
      </c>
      <c r="L2547" s="168">
        <v>46304</v>
      </c>
      <c r="M2547" s="168">
        <v>46304</v>
      </c>
      <c r="N2547" t="s">
        <v>477</v>
      </c>
      <c r="O2547" t="s">
        <v>477</v>
      </c>
      <c r="P2547" s="168">
        <v>46277</v>
      </c>
      <c r="Q2547" s="168">
        <v>46290</v>
      </c>
      <c r="R2547" t="s">
        <v>477</v>
      </c>
      <c r="S2547" t="s">
        <v>477</v>
      </c>
      <c r="T2547">
        <v>6</v>
      </c>
      <c r="U2547" t="s">
        <v>1504</v>
      </c>
      <c r="V2547" t="s">
        <v>1163</v>
      </c>
      <c r="W2547">
        <v>5318407485</v>
      </c>
      <c r="X2547">
        <v>0</v>
      </c>
      <c r="Z2547" t="s">
        <v>480</v>
      </c>
      <c r="AB2547" t="s">
        <v>497</v>
      </c>
    </row>
    <row r="2548" spans="1:28" x14ac:dyDescent="0.25">
      <c r="A2548" t="s">
        <v>1505</v>
      </c>
      <c r="B2548" t="s">
        <v>474</v>
      </c>
      <c r="C2548" t="s">
        <v>475</v>
      </c>
      <c r="D2548" t="s">
        <v>476</v>
      </c>
      <c r="E2548">
        <v>0</v>
      </c>
      <c r="F2548">
        <v>1</v>
      </c>
      <c r="G2548">
        <v>27.75</v>
      </c>
      <c r="H2548">
        <v>1</v>
      </c>
      <c r="I2548">
        <v>0</v>
      </c>
      <c r="J2548" s="168">
        <v>46139</v>
      </c>
      <c r="K2548" s="168">
        <v>46139</v>
      </c>
      <c r="L2548" s="168">
        <v>46139</v>
      </c>
      <c r="M2548" s="168">
        <v>46139</v>
      </c>
      <c r="N2548" t="s">
        <v>477</v>
      </c>
      <c r="O2548" t="s">
        <v>477</v>
      </c>
      <c r="P2548" s="168">
        <v>46139</v>
      </c>
      <c r="Q2548" s="168">
        <v>46139</v>
      </c>
      <c r="R2548" t="s">
        <v>477</v>
      </c>
      <c r="S2548" t="s">
        <v>477</v>
      </c>
      <c r="T2548">
        <v>6</v>
      </c>
      <c r="U2548" t="s">
        <v>1506</v>
      </c>
      <c r="V2548" t="s">
        <v>1163</v>
      </c>
      <c r="W2548">
        <v>5318407486</v>
      </c>
      <c r="X2548">
        <v>0</v>
      </c>
      <c r="Z2548" t="s">
        <v>480</v>
      </c>
      <c r="AB2548" t="s">
        <v>714</v>
      </c>
    </row>
    <row r="2549" spans="1:28" x14ac:dyDescent="0.25">
      <c r="A2549" t="s">
        <v>1505</v>
      </c>
      <c r="B2549" t="s">
        <v>482</v>
      </c>
      <c r="C2549" t="s">
        <v>490</v>
      </c>
      <c r="D2549" t="s">
        <v>491</v>
      </c>
      <c r="E2549">
        <v>0</v>
      </c>
      <c r="F2549">
        <v>1</v>
      </c>
      <c r="G2549">
        <v>27.75</v>
      </c>
      <c r="H2549">
        <v>1</v>
      </c>
      <c r="I2549">
        <v>0</v>
      </c>
      <c r="J2549" s="168">
        <v>46140</v>
      </c>
      <c r="K2549" s="168">
        <v>46142</v>
      </c>
      <c r="L2549" s="168">
        <v>46144</v>
      </c>
      <c r="M2549" s="168">
        <v>46144</v>
      </c>
      <c r="N2549" t="s">
        <v>477</v>
      </c>
      <c r="O2549" t="s">
        <v>477</v>
      </c>
      <c r="P2549" s="168">
        <v>46140</v>
      </c>
      <c r="Q2549" s="168">
        <v>46142</v>
      </c>
      <c r="R2549" t="s">
        <v>477</v>
      </c>
      <c r="S2549" t="s">
        <v>477</v>
      </c>
      <c r="T2549">
        <v>6</v>
      </c>
      <c r="U2549" t="s">
        <v>1506</v>
      </c>
      <c r="V2549" t="s">
        <v>1163</v>
      </c>
      <c r="W2549">
        <v>5318407487</v>
      </c>
      <c r="X2549">
        <v>0</v>
      </c>
      <c r="Z2549" t="s">
        <v>492</v>
      </c>
      <c r="AB2549" t="s">
        <v>728</v>
      </c>
    </row>
    <row r="2550" spans="1:28" x14ac:dyDescent="0.25">
      <c r="A2550" t="s">
        <v>1505</v>
      </c>
      <c r="B2550" t="s">
        <v>494</v>
      </c>
      <c r="C2550" t="s">
        <v>495</v>
      </c>
      <c r="D2550" t="s">
        <v>496</v>
      </c>
      <c r="E2550">
        <v>0.5</v>
      </c>
      <c r="F2550">
        <v>1</v>
      </c>
      <c r="G2550">
        <v>27.75</v>
      </c>
      <c r="H2550">
        <v>1</v>
      </c>
      <c r="I2550">
        <v>50</v>
      </c>
      <c r="J2550" s="168">
        <v>46144</v>
      </c>
      <c r="K2550" s="168">
        <v>46157</v>
      </c>
      <c r="L2550" s="168">
        <v>46156</v>
      </c>
      <c r="M2550" s="168">
        <v>46156</v>
      </c>
      <c r="N2550" t="s">
        <v>477</v>
      </c>
      <c r="O2550" t="s">
        <v>477</v>
      </c>
      <c r="P2550" s="168">
        <v>46144</v>
      </c>
      <c r="Q2550" s="168">
        <v>46157</v>
      </c>
      <c r="R2550" t="s">
        <v>477</v>
      </c>
      <c r="S2550" t="s">
        <v>477</v>
      </c>
      <c r="T2550">
        <v>6</v>
      </c>
      <c r="U2550" t="s">
        <v>1506</v>
      </c>
      <c r="V2550" t="s">
        <v>1163</v>
      </c>
      <c r="W2550">
        <v>5318407488</v>
      </c>
      <c r="X2550">
        <v>0</v>
      </c>
      <c r="Z2550" t="s">
        <v>492</v>
      </c>
      <c r="AB2550" t="s">
        <v>1187</v>
      </c>
    </row>
    <row r="2551" spans="1:28" x14ac:dyDescent="0.25">
      <c r="A2551" t="s">
        <v>1505</v>
      </c>
      <c r="B2551" t="s">
        <v>498</v>
      </c>
      <c r="C2551" t="s">
        <v>499</v>
      </c>
      <c r="D2551" t="s">
        <v>500</v>
      </c>
      <c r="E2551">
        <v>0.2</v>
      </c>
      <c r="F2551">
        <v>1</v>
      </c>
      <c r="G2551">
        <v>27.75</v>
      </c>
      <c r="H2551">
        <v>1</v>
      </c>
      <c r="I2551">
        <v>20</v>
      </c>
      <c r="J2551" s="168">
        <v>46276</v>
      </c>
      <c r="K2551" s="168">
        <v>46276</v>
      </c>
      <c r="L2551" s="168">
        <v>46276</v>
      </c>
      <c r="M2551" s="168">
        <v>46276</v>
      </c>
      <c r="N2551" t="s">
        <v>477</v>
      </c>
      <c r="O2551" t="s">
        <v>477</v>
      </c>
      <c r="P2551" s="168">
        <v>46158</v>
      </c>
      <c r="Q2551" s="168">
        <v>46213</v>
      </c>
      <c r="R2551" t="s">
        <v>477</v>
      </c>
      <c r="S2551" t="s">
        <v>477</v>
      </c>
      <c r="T2551">
        <v>6</v>
      </c>
      <c r="U2551" t="s">
        <v>1506</v>
      </c>
      <c r="V2551" t="s">
        <v>1163</v>
      </c>
      <c r="W2551">
        <v>5318407489</v>
      </c>
      <c r="X2551">
        <v>0</v>
      </c>
      <c r="Z2551" t="s">
        <v>492</v>
      </c>
      <c r="AB2551" t="s">
        <v>650</v>
      </c>
    </row>
    <row r="2552" spans="1:28" x14ac:dyDescent="0.25">
      <c r="A2552" t="s">
        <v>1505</v>
      </c>
      <c r="B2552" t="s">
        <v>502</v>
      </c>
      <c r="C2552" t="s">
        <v>503</v>
      </c>
      <c r="D2552" t="s">
        <v>504</v>
      </c>
      <c r="E2552">
        <v>0.1</v>
      </c>
      <c r="F2552">
        <v>1</v>
      </c>
      <c r="G2552">
        <v>27.75</v>
      </c>
      <c r="H2552">
        <v>1</v>
      </c>
      <c r="I2552">
        <v>10</v>
      </c>
      <c r="J2552" s="168">
        <v>46276</v>
      </c>
      <c r="K2552" s="168">
        <v>46276</v>
      </c>
      <c r="L2552" s="168">
        <v>46276</v>
      </c>
      <c r="M2552" s="168">
        <v>46276</v>
      </c>
      <c r="N2552" t="s">
        <v>477</v>
      </c>
      <c r="O2552" t="s">
        <v>477</v>
      </c>
      <c r="P2552" s="168">
        <v>46214</v>
      </c>
      <c r="Q2552" s="168">
        <v>46276</v>
      </c>
      <c r="R2552" t="s">
        <v>477</v>
      </c>
      <c r="S2552" t="s">
        <v>477</v>
      </c>
      <c r="T2552">
        <v>6</v>
      </c>
      <c r="U2552" t="s">
        <v>1506</v>
      </c>
      <c r="V2552" t="s">
        <v>1163</v>
      </c>
      <c r="W2552">
        <v>5318407490</v>
      </c>
      <c r="X2552">
        <v>0</v>
      </c>
      <c r="Z2552" t="s">
        <v>492</v>
      </c>
      <c r="AB2552" t="s">
        <v>650</v>
      </c>
    </row>
    <row r="2553" spans="1:28" x14ac:dyDescent="0.25">
      <c r="A2553" t="s">
        <v>1505</v>
      </c>
      <c r="B2553" t="s">
        <v>505</v>
      </c>
      <c r="C2553" t="s">
        <v>506</v>
      </c>
      <c r="D2553" t="s">
        <v>507</v>
      </c>
      <c r="E2553">
        <v>0.2</v>
      </c>
      <c r="F2553">
        <v>1</v>
      </c>
      <c r="G2553">
        <v>27.75</v>
      </c>
      <c r="H2553">
        <v>0</v>
      </c>
      <c r="I2553">
        <v>0</v>
      </c>
      <c r="J2553" s="168">
        <v>46277</v>
      </c>
      <c r="K2553" s="168">
        <v>46290</v>
      </c>
      <c r="L2553" t="s">
        <v>477</v>
      </c>
      <c r="M2553" t="s">
        <v>477</v>
      </c>
      <c r="N2553" t="s">
        <v>477</v>
      </c>
      <c r="O2553" t="s">
        <v>477</v>
      </c>
      <c r="P2553" s="168">
        <v>46277</v>
      </c>
      <c r="Q2553" s="168">
        <v>46290</v>
      </c>
      <c r="R2553" t="s">
        <v>477</v>
      </c>
      <c r="S2553" t="s">
        <v>477</v>
      </c>
      <c r="T2553">
        <v>6</v>
      </c>
      <c r="U2553" t="s">
        <v>1506</v>
      </c>
      <c r="V2553" t="s">
        <v>1163</v>
      </c>
      <c r="W2553">
        <v>5318407491</v>
      </c>
      <c r="X2553">
        <v>0</v>
      </c>
      <c r="Z2553" t="s">
        <v>480</v>
      </c>
      <c r="AB2553" t="s">
        <v>501</v>
      </c>
    </row>
    <row r="2554" spans="1:28" x14ac:dyDescent="0.25">
      <c r="A2554" t="s">
        <v>1507</v>
      </c>
      <c r="B2554" t="s">
        <v>474</v>
      </c>
      <c r="C2554" t="s">
        <v>475</v>
      </c>
      <c r="D2554" t="s">
        <v>476</v>
      </c>
      <c r="E2554">
        <v>0</v>
      </c>
      <c r="F2554">
        <v>1</v>
      </c>
      <c r="G2554">
        <v>27.75</v>
      </c>
      <c r="H2554">
        <v>1</v>
      </c>
      <c r="I2554">
        <v>0</v>
      </c>
      <c r="J2554" s="168">
        <v>46139</v>
      </c>
      <c r="K2554" s="168">
        <v>46139</v>
      </c>
      <c r="L2554" s="168">
        <v>46139</v>
      </c>
      <c r="M2554" s="168">
        <v>46139</v>
      </c>
      <c r="N2554" t="s">
        <v>477</v>
      </c>
      <c r="O2554" t="s">
        <v>477</v>
      </c>
      <c r="P2554" s="168">
        <v>46139</v>
      </c>
      <c r="Q2554" s="168">
        <v>46139</v>
      </c>
      <c r="R2554" t="s">
        <v>477</v>
      </c>
      <c r="S2554" t="s">
        <v>477</v>
      </c>
      <c r="T2554">
        <v>6</v>
      </c>
      <c r="U2554" t="s">
        <v>1508</v>
      </c>
      <c r="V2554" t="s">
        <v>1163</v>
      </c>
      <c r="W2554">
        <v>5318407492</v>
      </c>
      <c r="X2554">
        <v>0</v>
      </c>
      <c r="Z2554" t="s">
        <v>480</v>
      </c>
      <c r="AB2554" t="s">
        <v>714</v>
      </c>
    </row>
    <row r="2555" spans="1:28" x14ac:dyDescent="0.25">
      <c r="A2555" t="s">
        <v>1507</v>
      </c>
      <c r="B2555" t="s">
        <v>482</v>
      </c>
      <c r="C2555" t="s">
        <v>490</v>
      </c>
      <c r="D2555" t="s">
        <v>491</v>
      </c>
      <c r="E2555">
        <v>0</v>
      </c>
      <c r="F2555">
        <v>1</v>
      </c>
      <c r="G2555">
        <v>27.75</v>
      </c>
      <c r="H2555">
        <v>1</v>
      </c>
      <c r="I2555">
        <v>0</v>
      </c>
      <c r="J2555" s="168">
        <v>46140</v>
      </c>
      <c r="K2555" s="168">
        <v>46142</v>
      </c>
      <c r="L2555" s="168">
        <v>46144</v>
      </c>
      <c r="M2555" s="168">
        <v>46144</v>
      </c>
      <c r="N2555" t="s">
        <v>477</v>
      </c>
      <c r="O2555" t="s">
        <v>477</v>
      </c>
      <c r="P2555" s="168">
        <v>46140</v>
      </c>
      <c r="Q2555" s="168">
        <v>46142</v>
      </c>
      <c r="R2555" t="s">
        <v>477</v>
      </c>
      <c r="S2555" t="s">
        <v>477</v>
      </c>
      <c r="T2555">
        <v>6</v>
      </c>
      <c r="U2555" t="s">
        <v>1508</v>
      </c>
      <c r="V2555" t="s">
        <v>1163</v>
      </c>
      <c r="W2555">
        <v>5318407493</v>
      </c>
      <c r="X2555">
        <v>0</v>
      </c>
      <c r="Z2555" t="s">
        <v>492</v>
      </c>
      <c r="AB2555" t="s">
        <v>728</v>
      </c>
    </row>
    <row r="2556" spans="1:28" x14ac:dyDescent="0.25">
      <c r="A2556" t="s">
        <v>1507</v>
      </c>
      <c r="B2556" t="s">
        <v>494</v>
      </c>
      <c r="C2556" t="s">
        <v>495</v>
      </c>
      <c r="D2556" t="s">
        <v>496</v>
      </c>
      <c r="E2556">
        <v>0.5</v>
      </c>
      <c r="F2556">
        <v>1</v>
      </c>
      <c r="G2556">
        <v>27.75</v>
      </c>
      <c r="H2556">
        <v>1</v>
      </c>
      <c r="I2556">
        <v>50</v>
      </c>
      <c r="J2556" s="168">
        <v>46144</v>
      </c>
      <c r="K2556" s="168">
        <v>46157</v>
      </c>
      <c r="L2556" s="168">
        <v>46156</v>
      </c>
      <c r="M2556" s="168">
        <v>46156</v>
      </c>
      <c r="N2556" t="s">
        <v>477</v>
      </c>
      <c r="O2556" t="s">
        <v>477</v>
      </c>
      <c r="P2556" s="168">
        <v>46144</v>
      </c>
      <c r="Q2556" s="168">
        <v>46157</v>
      </c>
      <c r="R2556" t="s">
        <v>477</v>
      </c>
      <c r="S2556" t="s">
        <v>477</v>
      </c>
      <c r="T2556">
        <v>6</v>
      </c>
      <c r="U2556" t="s">
        <v>1508</v>
      </c>
      <c r="V2556" t="s">
        <v>1163</v>
      </c>
      <c r="W2556">
        <v>5318407494</v>
      </c>
      <c r="X2556">
        <v>0</v>
      </c>
      <c r="Z2556" t="s">
        <v>492</v>
      </c>
      <c r="AB2556" t="s">
        <v>1187</v>
      </c>
    </row>
    <row r="2557" spans="1:28" x14ac:dyDescent="0.25">
      <c r="A2557" t="s">
        <v>1507</v>
      </c>
      <c r="B2557" t="s">
        <v>498</v>
      </c>
      <c r="C2557" t="s">
        <v>499</v>
      </c>
      <c r="D2557" t="s">
        <v>500</v>
      </c>
      <c r="E2557">
        <v>0.2</v>
      </c>
      <c r="F2557">
        <v>1</v>
      </c>
      <c r="G2557">
        <v>27.75</v>
      </c>
      <c r="H2557">
        <v>1</v>
      </c>
      <c r="I2557">
        <v>20</v>
      </c>
      <c r="J2557" s="168">
        <v>46276</v>
      </c>
      <c r="K2557" s="168">
        <v>46276</v>
      </c>
      <c r="L2557" s="168">
        <v>46276</v>
      </c>
      <c r="M2557" s="168">
        <v>46276</v>
      </c>
      <c r="N2557" t="s">
        <v>477</v>
      </c>
      <c r="O2557" t="s">
        <v>477</v>
      </c>
      <c r="P2557" s="168">
        <v>46158</v>
      </c>
      <c r="Q2557" s="168">
        <v>46213</v>
      </c>
      <c r="R2557" t="s">
        <v>477</v>
      </c>
      <c r="S2557" t="s">
        <v>477</v>
      </c>
      <c r="T2557">
        <v>6</v>
      </c>
      <c r="U2557" t="s">
        <v>1508</v>
      </c>
      <c r="V2557" t="s">
        <v>1163</v>
      </c>
      <c r="W2557">
        <v>5318407495</v>
      </c>
      <c r="X2557">
        <v>0</v>
      </c>
      <c r="Z2557" t="s">
        <v>492</v>
      </c>
      <c r="AB2557" t="s">
        <v>650</v>
      </c>
    </row>
    <row r="2558" spans="1:28" x14ac:dyDescent="0.25">
      <c r="A2558" t="s">
        <v>1507</v>
      </c>
      <c r="B2558" t="s">
        <v>502</v>
      </c>
      <c r="C2558" t="s">
        <v>503</v>
      </c>
      <c r="D2558" t="s">
        <v>504</v>
      </c>
      <c r="E2558">
        <v>0.1</v>
      </c>
      <c r="F2558">
        <v>1</v>
      </c>
      <c r="G2558">
        <v>27.75</v>
      </c>
      <c r="H2558">
        <v>1</v>
      </c>
      <c r="I2558">
        <v>10</v>
      </c>
      <c r="J2558" s="168">
        <v>46276</v>
      </c>
      <c r="K2558" s="168">
        <v>46276</v>
      </c>
      <c r="L2558" s="168">
        <v>46276</v>
      </c>
      <c r="M2558" s="168">
        <v>46276</v>
      </c>
      <c r="N2558" t="s">
        <v>477</v>
      </c>
      <c r="O2558" t="s">
        <v>477</v>
      </c>
      <c r="P2558" s="168">
        <v>46214</v>
      </c>
      <c r="Q2558" s="168">
        <v>46276</v>
      </c>
      <c r="R2558" t="s">
        <v>477</v>
      </c>
      <c r="S2558" t="s">
        <v>477</v>
      </c>
      <c r="T2558">
        <v>6</v>
      </c>
      <c r="U2558" t="s">
        <v>1508</v>
      </c>
      <c r="V2558" t="s">
        <v>1163</v>
      </c>
      <c r="W2558">
        <v>5318407496</v>
      </c>
      <c r="X2558">
        <v>0</v>
      </c>
      <c r="Z2558" t="s">
        <v>492</v>
      </c>
      <c r="AB2558" t="s">
        <v>650</v>
      </c>
    </row>
    <row r="2559" spans="1:28" x14ac:dyDescent="0.25">
      <c r="A2559" t="s">
        <v>1507</v>
      </c>
      <c r="B2559" t="s">
        <v>505</v>
      </c>
      <c r="C2559" t="s">
        <v>506</v>
      </c>
      <c r="D2559" t="s">
        <v>507</v>
      </c>
      <c r="E2559">
        <v>0.2</v>
      </c>
      <c r="F2559">
        <v>1</v>
      </c>
      <c r="G2559">
        <v>27.75</v>
      </c>
      <c r="H2559">
        <v>0</v>
      </c>
      <c r="I2559">
        <v>0</v>
      </c>
      <c r="J2559" s="168">
        <v>46277</v>
      </c>
      <c r="K2559" s="168">
        <v>46290</v>
      </c>
      <c r="L2559" t="s">
        <v>477</v>
      </c>
      <c r="M2559" t="s">
        <v>477</v>
      </c>
      <c r="N2559" t="s">
        <v>477</v>
      </c>
      <c r="O2559" t="s">
        <v>477</v>
      </c>
      <c r="P2559" s="168">
        <v>46277</v>
      </c>
      <c r="Q2559" s="168">
        <v>46290</v>
      </c>
      <c r="R2559" t="s">
        <v>477</v>
      </c>
      <c r="S2559" t="s">
        <v>477</v>
      </c>
      <c r="T2559">
        <v>6</v>
      </c>
      <c r="U2559" t="s">
        <v>1508</v>
      </c>
      <c r="V2559" t="s">
        <v>1163</v>
      </c>
      <c r="W2559">
        <v>5318407497</v>
      </c>
      <c r="X2559">
        <v>0</v>
      </c>
      <c r="Z2559" t="s">
        <v>480</v>
      </c>
      <c r="AB2559" t="s">
        <v>501</v>
      </c>
    </row>
    <row r="2560" spans="1:28" x14ac:dyDescent="0.25">
      <c r="A2560" t="s">
        <v>1509</v>
      </c>
      <c r="B2560" t="s">
        <v>474</v>
      </c>
      <c r="C2560" t="s">
        <v>475</v>
      </c>
      <c r="D2560" t="s">
        <v>476</v>
      </c>
      <c r="E2560">
        <v>0</v>
      </c>
      <c r="F2560">
        <v>1</v>
      </c>
      <c r="G2560">
        <v>27.75</v>
      </c>
      <c r="H2560">
        <v>1</v>
      </c>
      <c r="I2560">
        <v>0</v>
      </c>
      <c r="J2560" s="168">
        <v>46139</v>
      </c>
      <c r="K2560" s="168">
        <v>46139</v>
      </c>
      <c r="L2560" s="168">
        <v>46139</v>
      </c>
      <c r="M2560" s="168">
        <v>46139</v>
      </c>
      <c r="N2560" t="s">
        <v>477</v>
      </c>
      <c r="O2560" t="s">
        <v>477</v>
      </c>
      <c r="P2560" s="168">
        <v>46139</v>
      </c>
      <c r="Q2560" s="168">
        <v>46139</v>
      </c>
      <c r="R2560" t="s">
        <v>477</v>
      </c>
      <c r="S2560" t="s">
        <v>477</v>
      </c>
      <c r="T2560">
        <v>6</v>
      </c>
      <c r="U2560" t="s">
        <v>1510</v>
      </c>
      <c r="V2560" t="s">
        <v>1163</v>
      </c>
      <c r="W2560">
        <v>5318407498</v>
      </c>
      <c r="X2560">
        <v>0</v>
      </c>
      <c r="Z2560" t="s">
        <v>480</v>
      </c>
      <c r="AB2560" t="s">
        <v>714</v>
      </c>
    </row>
    <row r="2561" spans="1:28" x14ac:dyDescent="0.25">
      <c r="A2561" t="s">
        <v>1509</v>
      </c>
      <c r="B2561" t="s">
        <v>482</v>
      </c>
      <c r="C2561" t="s">
        <v>490</v>
      </c>
      <c r="D2561" t="s">
        <v>491</v>
      </c>
      <c r="E2561">
        <v>0</v>
      </c>
      <c r="F2561">
        <v>1</v>
      </c>
      <c r="G2561">
        <v>27.75</v>
      </c>
      <c r="H2561">
        <v>1</v>
      </c>
      <c r="I2561">
        <v>0</v>
      </c>
      <c r="J2561" s="168">
        <v>46140</v>
      </c>
      <c r="K2561" s="168">
        <v>46142</v>
      </c>
      <c r="L2561" s="168">
        <v>46144</v>
      </c>
      <c r="M2561" s="168">
        <v>46144</v>
      </c>
      <c r="N2561" t="s">
        <v>477</v>
      </c>
      <c r="O2561" t="s">
        <v>477</v>
      </c>
      <c r="P2561" s="168">
        <v>46140</v>
      </c>
      <c r="Q2561" s="168">
        <v>46142</v>
      </c>
      <c r="R2561" t="s">
        <v>477</v>
      </c>
      <c r="S2561" t="s">
        <v>477</v>
      </c>
      <c r="T2561">
        <v>6</v>
      </c>
      <c r="U2561" t="s">
        <v>1510</v>
      </c>
      <c r="V2561" t="s">
        <v>1163</v>
      </c>
      <c r="W2561">
        <v>5318407499</v>
      </c>
      <c r="X2561">
        <v>0</v>
      </c>
      <c r="Z2561" t="s">
        <v>492</v>
      </c>
      <c r="AB2561" t="s">
        <v>728</v>
      </c>
    </row>
    <row r="2562" spans="1:28" x14ac:dyDescent="0.25">
      <c r="A2562" t="s">
        <v>1509</v>
      </c>
      <c r="B2562" t="s">
        <v>494</v>
      </c>
      <c r="C2562" t="s">
        <v>495</v>
      </c>
      <c r="D2562" t="s">
        <v>496</v>
      </c>
      <c r="E2562">
        <v>0.5</v>
      </c>
      <c r="F2562">
        <v>1</v>
      </c>
      <c r="G2562">
        <v>27.75</v>
      </c>
      <c r="H2562">
        <v>1</v>
      </c>
      <c r="I2562">
        <v>50</v>
      </c>
      <c r="J2562" s="168">
        <v>46144</v>
      </c>
      <c r="K2562" s="168">
        <v>46157</v>
      </c>
      <c r="L2562" s="168">
        <v>46156</v>
      </c>
      <c r="M2562" s="168">
        <v>46156</v>
      </c>
      <c r="N2562" t="s">
        <v>477</v>
      </c>
      <c r="O2562" t="s">
        <v>477</v>
      </c>
      <c r="P2562" s="168">
        <v>46144</v>
      </c>
      <c r="Q2562" s="168">
        <v>46157</v>
      </c>
      <c r="R2562" t="s">
        <v>477</v>
      </c>
      <c r="S2562" t="s">
        <v>477</v>
      </c>
      <c r="T2562">
        <v>6</v>
      </c>
      <c r="U2562" t="s">
        <v>1510</v>
      </c>
      <c r="V2562" t="s">
        <v>1163</v>
      </c>
      <c r="W2562">
        <v>5318407500</v>
      </c>
      <c r="X2562">
        <v>0</v>
      </c>
      <c r="Z2562" t="s">
        <v>492</v>
      </c>
      <c r="AB2562" t="s">
        <v>1187</v>
      </c>
    </row>
    <row r="2563" spans="1:28" x14ac:dyDescent="0.25">
      <c r="A2563" t="s">
        <v>1509</v>
      </c>
      <c r="B2563" t="s">
        <v>498</v>
      </c>
      <c r="C2563" t="s">
        <v>499</v>
      </c>
      <c r="D2563" t="s">
        <v>500</v>
      </c>
      <c r="E2563">
        <v>0.2</v>
      </c>
      <c r="F2563">
        <v>1</v>
      </c>
      <c r="G2563">
        <v>27.75</v>
      </c>
      <c r="H2563">
        <v>1</v>
      </c>
      <c r="I2563">
        <v>20</v>
      </c>
      <c r="J2563" s="168">
        <v>46276</v>
      </c>
      <c r="K2563" s="168">
        <v>46276</v>
      </c>
      <c r="L2563" s="168">
        <v>46276</v>
      </c>
      <c r="M2563" s="168">
        <v>46276</v>
      </c>
      <c r="N2563" t="s">
        <v>477</v>
      </c>
      <c r="O2563" t="s">
        <v>477</v>
      </c>
      <c r="P2563" s="168">
        <v>46158</v>
      </c>
      <c r="Q2563" s="168">
        <v>46213</v>
      </c>
      <c r="R2563" t="s">
        <v>477</v>
      </c>
      <c r="S2563" t="s">
        <v>477</v>
      </c>
      <c r="T2563">
        <v>6</v>
      </c>
      <c r="U2563" t="s">
        <v>1510</v>
      </c>
      <c r="V2563" t="s">
        <v>1163</v>
      </c>
      <c r="W2563">
        <v>5318407501</v>
      </c>
      <c r="X2563">
        <v>0</v>
      </c>
      <c r="Z2563" t="s">
        <v>492</v>
      </c>
      <c r="AB2563" t="s">
        <v>650</v>
      </c>
    </row>
    <row r="2564" spans="1:28" x14ac:dyDescent="0.25">
      <c r="A2564" t="s">
        <v>1509</v>
      </c>
      <c r="B2564" t="s">
        <v>502</v>
      </c>
      <c r="C2564" t="s">
        <v>503</v>
      </c>
      <c r="D2564" t="s">
        <v>504</v>
      </c>
      <c r="E2564">
        <v>0.1</v>
      </c>
      <c r="F2564">
        <v>1</v>
      </c>
      <c r="G2564">
        <v>27.75</v>
      </c>
      <c r="H2564">
        <v>1</v>
      </c>
      <c r="I2564">
        <v>10</v>
      </c>
      <c r="J2564" s="168">
        <v>46276</v>
      </c>
      <c r="K2564" s="168">
        <v>46276</v>
      </c>
      <c r="L2564" s="168">
        <v>46276</v>
      </c>
      <c r="M2564" s="168">
        <v>46276</v>
      </c>
      <c r="N2564" t="s">
        <v>477</v>
      </c>
      <c r="O2564" t="s">
        <v>477</v>
      </c>
      <c r="P2564" s="168">
        <v>46214</v>
      </c>
      <c r="Q2564" s="168">
        <v>46276</v>
      </c>
      <c r="R2564" t="s">
        <v>477</v>
      </c>
      <c r="S2564" t="s">
        <v>477</v>
      </c>
      <c r="T2564">
        <v>6</v>
      </c>
      <c r="U2564" t="s">
        <v>1510</v>
      </c>
      <c r="V2564" t="s">
        <v>1163</v>
      </c>
      <c r="W2564">
        <v>5318407502</v>
      </c>
      <c r="X2564">
        <v>0</v>
      </c>
      <c r="Z2564" t="s">
        <v>492</v>
      </c>
      <c r="AB2564" t="s">
        <v>650</v>
      </c>
    </row>
    <row r="2565" spans="1:28" x14ac:dyDescent="0.25">
      <c r="A2565" t="s">
        <v>1509</v>
      </c>
      <c r="B2565" t="s">
        <v>505</v>
      </c>
      <c r="C2565" t="s">
        <v>506</v>
      </c>
      <c r="D2565" t="s">
        <v>507</v>
      </c>
      <c r="E2565">
        <v>0.2</v>
      </c>
      <c r="F2565">
        <v>1</v>
      </c>
      <c r="G2565">
        <v>27.75</v>
      </c>
      <c r="H2565">
        <v>0</v>
      </c>
      <c r="I2565">
        <v>0</v>
      </c>
      <c r="J2565" s="168">
        <v>46277</v>
      </c>
      <c r="K2565" s="168">
        <v>46290</v>
      </c>
      <c r="L2565" t="s">
        <v>477</v>
      </c>
      <c r="M2565" t="s">
        <v>477</v>
      </c>
      <c r="N2565" t="s">
        <v>477</v>
      </c>
      <c r="O2565" t="s">
        <v>477</v>
      </c>
      <c r="P2565" s="168">
        <v>46277</v>
      </c>
      <c r="Q2565" s="168">
        <v>46290</v>
      </c>
      <c r="R2565" t="s">
        <v>477</v>
      </c>
      <c r="S2565" t="s">
        <v>477</v>
      </c>
      <c r="T2565">
        <v>6</v>
      </c>
      <c r="U2565" t="s">
        <v>1510</v>
      </c>
      <c r="V2565" t="s">
        <v>1163</v>
      </c>
      <c r="W2565">
        <v>5318407503</v>
      </c>
      <c r="X2565">
        <v>0</v>
      </c>
      <c r="Z2565" t="s">
        <v>480</v>
      </c>
      <c r="AB2565" t="s">
        <v>501</v>
      </c>
    </row>
    <row r="2566" spans="1:28" x14ac:dyDescent="0.25">
      <c r="A2566" t="s">
        <v>1511</v>
      </c>
      <c r="B2566" t="s">
        <v>474</v>
      </c>
      <c r="C2566" t="s">
        <v>475</v>
      </c>
      <c r="D2566" t="s">
        <v>476</v>
      </c>
      <c r="E2566">
        <v>0</v>
      </c>
      <c r="F2566">
        <v>1</v>
      </c>
      <c r="G2566">
        <v>27.75</v>
      </c>
      <c r="H2566">
        <v>1</v>
      </c>
      <c r="I2566">
        <v>0</v>
      </c>
      <c r="J2566" s="168">
        <v>46139</v>
      </c>
      <c r="K2566" s="168">
        <v>46139</v>
      </c>
      <c r="L2566" s="168">
        <v>46139</v>
      </c>
      <c r="M2566" s="168">
        <v>46139</v>
      </c>
      <c r="N2566" t="s">
        <v>477</v>
      </c>
      <c r="O2566" t="s">
        <v>477</v>
      </c>
      <c r="P2566" s="168">
        <v>46139</v>
      </c>
      <c r="Q2566" s="168">
        <v>46139</v>
      </c>
      <c r="R2566" t="s">
        <v>477</v>
      </c>
      <c r="S2566" t="s">
        <v>477</v>
      </c>
      <c r="T2566">
        <v>6</v>
      </c>
      <c r="U2566" t="s">
        <v>1512</v>
      </c>
      <c r="V2566" t="s">
        <v>1163</v>
      </c>
      <c r="W2566">
        <v>5318407504</v>
      </c>
      <c r="X2566">
        <v>0</v>
      </c>
      <c r="Z2566" t="s">
        <v>480</v>
      </c>
      <c r="AB2566" t="s">
        <v>714</v>
      </c>
    </row>
    <row r="2567" spans="1:28" x14ac:dyDescent="0.25">
      <c r="A2567" t="s">
        <v>1511</v>
      </c>
      <c r="B2567" t="s">
        <v>482</v>
      </c>
      <c r="C2567" t="s">
        <v>490</v>
      </c>
      <c r="D2567" t="s">
        <v>491</v>
      </c>
      <c r="E2567">
        <v>0</v>
      </c>
      <c r="F2567">
        <v>1</v>
      </c>
      <c r="G2567">
        <v>27.75</v>
      </c>
      <c r="H2567">
        <v>1</v>
      </c>
      <c r="I2567">
        <v>0</v>
      </c>
      <c r="J2567" s="168">
        <v>46140</v>
      </c>
      <c r="K2567" s="168">
        <v>46142</v>
      </c>
      <c r="L2567" s="168">
        <v>46144</v>
      </c>
      <c r="M2567" s="168">
        <v>46144</v>
      </c>
      <c r="N2567" t="s">
        <v>477</v>
      </c>
      <c r="O2567" t="s">
        <v>477</v>
      </c>
      <c r="P2567" s="168">
        <v>46140</v>
      </c>
      <c r="Q2567" s="168">
        <v>46142</v>
      </c>
      <c r="R2567" t="s">
        <v>477</v>
      </c>
      <c r="S2567" t="s">
        <v>477</v>
      </c>
      <c r="T2567">
        <v>6</v>
      </c>
      <c r="U2567" t="s">
        <v>1512</v>
      </c>
      <c r="V2567" t="s">
        <v>1163</v>
      </c>
      <c r="W2567">
        <v>5318407505</v>
      </c>
      <c r="X2567">
        <v>0</v>
      </c>
      <c r="Z2567" t="s">
        <v>492</v>
      </c>
      <c r="AB2567" t="s">
        <v>728</v>
      </c>
    </row>
    <row r="2568" spans="1:28" x14ac:dyDescent="0.25">
      <c r="A2568" t="s">
        <v>1511</v>
      </c>
      <c r="B2568" t="s">
        <v>494</v>
      </c>
      <c r="C2568" t="s">
        <v>495</v>
      </c>
      <c r="D2568" t="s">
        <v>496</v>
      </c>
      <c r="E2568">
        <v>0.5</v>
      </c>
      <c r="F2568">
        <v>1</v>
      </c>
      <c r="G2568">
        <v>27.75</v>
      </c>
      <c r="H2568">
        <v>1</v>
      </c>
      <c r="I2568">
        <v>50</v>
      </c>
      <c r="J2568" s="168">
        <v>46144</v>
      </c>
      <c r="K2568" s="168">
        <v>46157</v>
      </c>
      <c r="L2568" s="168">
        <v>46156</v>
      </c>
      <c r="M2568" s="168">
        <v>46156</v>
      </c>
      <c r="N2568" t="s">
        <v>477</v>
      </c>
      <c r="O2568" t="s">
        <v>477</v>
      </c>
      <c r="P2568" s="168">
        <v>46144</v>
      </c>
      <c r="Q2568" s="168">
        <v>46157</v>
      </c>
      <c r="R2568" t="s">
        <v>477</v>
      </c>
      <c r="S2568" t="s">
        <v>477</v>
      </c>
      <c r="T2568">
        <v>6</v>
      </c>
      <c r="U2568" t="s">
        <v>1512</v>
      </c>
      <c r="V2568" t="s">
        <v>1163</v>
      </c>
      <c r="W2568">
        <v>5318407506</v>
      </c>
      <c r="X2568">
        <v>0</v>
      </c>
      <c r="Z2568" t="s">
        <v>492</v>
      </c>
      <c r="AB2568" t="s">
        <v>1187</v>
      </c>
    </row>
    <row r="2569" spans="1:28" x14ac:dyDescent="0.25">
      <c r="A2569" t="s">
        <v>1511</v>
      </c>
      <c r="B2569" t="s">
        <v>498</v>
      </c>
      <c r="C2569" t="s">
        <v>499</v>
      </c>
      <c r="D2569" t="s">
        <v>500</v>
      </c>
      <c r="E2569">
        <v>0.2</v>
      </c>
      <c r="F2569">
        <v>1</v>
      </c>
      <c r="G2569">
        <v>27.75</v>
      </c>
      <c r="H2569">
        <v>1</v>
      </c>
      <c r="I2569">
        <v>20</v>
      </c>
      <c r="J2569" s="168">
        <v>46276</v>
      </c>
      <c r="K2569" s="168">
        <v>46276</v>
      </c>
      <c r="L2569" s="168">
        <v>46276</v>
      </c>
      <c r="M2569" s="168">
        <v>46276</v>
      </c>
      <c r="N2569" t="s">
        <v>477</v>
      </c>
      <c r="O2569" t="s">
        <v>477</v>
      </c>
      <c r="P2569" s="168">
        <v>46158</v>
      </c>
      <c r="Q2569" s="168">
        <v>46213</v>
      </c>
      <c r="R2569" t="s">
        <v>477</v>
      </c>
      <c r="S2569" t="s">
        <v>477</v>
      </c>
      <c r="T2569">
        <v>6</v>
      </c>
      <c r="U2569" t="s">
        <v>1512</v>
      </c>
      <c r="V2569" t="s">
        <v>1163</v>
      </c>
      <c r="W2569">
        <v>5318407507</v>
      </c>
      <c r="X2569">
        <v>0</v>
      </c>
      <c r="Z2569" t="s">
        <v>492</v>
      </c>
      <c r="AB2569" t="s">
        <v>650</v>
      </c>
    </row>
    <row r="2570" spans="1:28" x14ac:dyDescent="0.25">
      <c r="A2570" t="s">
        <v>1511</v>
      </c>
      <c r="B2570" t="s">
        <v>502</v>
      </c>
      <c r="C2570" t="s">
        <v>503</v>
      </c>
      <c r="D2570" t="s">
        <v>504</v>
      </c>
      <c r="E2570">
        <v>0.1</v>
      </c>
      <c r="F2570">
        <v>1</v>
      </c>
      <c r="G2570">
        <v>27.75</v>
      </c>
      <c r="H2570">
        <v>1</v>
      </c>
      <c r="I2570">
        <v>10</v>
      </c>
      <c r="J2570" s="168">
        <v>46276</v>
      </c>
      <c r="K2570" s="168">
        <v>46276</v>
      </c>
      <c r="L2570" s="168">
        <v>46276</v>
      </c>
      <c r="M2570" s="168">
        <v>46276</v>
      </c>
      <c r="N2570" t="s">
        <v>477</v>
      </c>
      <c r="O2570" t="s">
        <v>477</v>
      </c>
      <c r="P2570" s="168">
        <v>46214</v>
      </c>
      <c r="Q2570" s="168">
        <v>46276</v>
      </c>
      <c r="R2570" t="s">
        <v>477</v>
      </c>
      <c r="S2570" t="s">
        <v>477</v>
      </c>
      <c r="T2570">
        <v>6</v>
      </c>
      <c r="U2570" t="s">
        <v>1512</v>
      </c>
      <c r="V2570" t="s">
        <v>1163</v>
      </c>
      <c r="W2570">
        <v>5318407508</v>
      </c>
      <c r="X2570">
        <v>0</v>
      </c>
      <c r="Z2570" t="s">
        <v>492</v>
      </c>
      <c r="AB2570" t="s">
        <v>650</v>
      </c>
    </row>
    <row r="2571" spans="1:28" x14ac:dyDescent="0.25">
      <c r="A2571" t="s">
        <v>1511</v>
      </c>
      <c r="B2571" t="s">
        <v>505</v>
      </c>
      <c r="C2571" t="s">
        <v>506</v>
      </c>
      <c r="D2571" t="s">
        <v>507</v>
      </c>
      <c r="E2571">
        <v>0.2</v>
      </c>
      <c r="F2571">
        <v>1</v>
      </c>
      <c r="G2571">
        <v>27.75</v>
      </c>
      <c r="H2571">
        <v>0</v>
      </c>
      <c r="I2571">
        <v>0</v>
      </c>
      <c r="J2571" s="168">
        <v>46277</v>
      </c>
      <c r="K2571" s="168">
        <v>46290</v>
      </c>
      <c r="L2571" t="s">
        <v>477</v>
      </c>
      <c r="M2571" t="s">
        <v>477</v>
      </c>
      <c r="N2571" t="s">
        <v>477</v>
      </c>
      <c r="O2571" t="s">
        <v>477</v>
      </c>
      <c r="P2571" s="168">
        <v>46277</v>
      </c>
      <c r="Q2571" s="168">
        <v>46290</v>
      </c>
      <c r="R2571" t="s">
        <v>477</v>
      </c>
      <c r="S2571" t="s">
        <v>477</v>
      </c>
      <c r="T2571">
        <v>6</v>
      </c>
      <c r="U2571" t="s">
        <v>1512</v>
      </c>
      <c r="V2571" t="s">
        <v>1163</v>
      </c>
      <c r="W2571">
        <v>5318407509</v>
      </c>
      <c r="X2571">
        <v>0</v>
      </c>
      <c r="Z2571" t="s">
        <v>480</v>
      </c>
      <c r="AB2571" t="s">
        <v>501</v>
      </c>
    </row>
    <row r="2572" spans="1:28" x14ac:dyDescent="0.25">
      <c r="A2572" t="s">
        <v>1513</v>
      </c>
      <c r="B2572" t="s">
        <v>474</v>
      </c>
      <c r="C2572" t="s">
        <v>475</v>
      </c>
      <c r="D2572" t="s">
        <v>476</v>
      </c>
      <c r="E2572">
        <v>0</v>
      </c>
      <c r="F2572">
        <v>1</v>
      </c>
      <c r="G2572">
        <v>82</v>
      </c>
      <c r="H2572">
        <v>1</v>
      </c>
      <c r="I2572">
        <v>0</v>
      </c>
      <c r="J2572" s="168">
        <v>46300</v>
      </c>
      <c r="K2572" s="168">
        <v>46300</v>
      </c>
      <c r="L2572" s="168">
        <v>46300</v>
      </c>
      <c r="M2572" s="168">
        <v>46300</v>
      </c>
      <c r="N2572" t="s">
        <v>477</v>
      </c>
      <c r="O2572" t="s">
        <v>477</v>
      </c>
      <c r="P2572" s="168">
        <v>46300</v>
      </c>
      <c r="Q2572" s="168">
        <v>46300</v>
      </c>
      <c r="R2572" t="s">
        <v>477</v>
      </c>
      <c r="S2572" t="s">
        <v>477</v>
      </c>
      <c r="T2572">
        <v>6</v>
      </c>
      <c r="U2572" t="s">
        <v>1514</v>
      </c>
      <c r="V2572" t="s">
        <v>1163</v>
      </c>
      <c r="W2572">
        <v>5170128208</v>
      </c>
      <c r="X2572">
        <v>0</v>
      </c>
      <c r="Z2572" t="s">
        <v>480</v>
      </c>
      <c r="AB2572" t="s">
        <v>516</v>
      </c>
    </row>
    <row r="2573" spans="1:28" x14ac:dyDescent="0.25">
      <c r="A2573" t="s">
        <v>1513</v>
      </c>
      <c r="B2573" t="s">
        <v>482</v>
      </c>
      <c r="C2573" t="s">
        <v>490</v>
      </c>
      <c r="D2573" t="s">
        <v>491</v>
      </c>
      <c r="E2573">
        <v>0</v>
      </c>
      <c r="F2573">
        <v>1</v>
      </c>
      <c r="G2573">
        <v>82</v>
      </c>
      <c r="H2573">
        <v>0</v>
      </c>
      <c r="I2573">
        <v>0</v>
      </c>
      <c r="J2573" s="168">
        <v>46304</v>
      </c>
      <c r="K2573" s="168">
        <v>46304</v>
      </c>
      <c r="L2573" t="s">
        <v>477</v>
      </c>
      <c r="M2573" t="s">
        <v>477</v>
      </c>
      <c r="N2573" t="s">
        <v>477</v>
      </c>
      <c r="O2573" t="s">
        <v>477</v>
      </c>
      <c r="P2573" s="168">
        <v>46304</v>
      </c>
      <c r="Q2573" s="168">
        <v>46304</v>
      </c>
      <c r="R2573" t="s">
        <v>477</v>
      </c>
      <c r="S2573" t="s">
        <v>477</v>
      </c>
      <c r="T2573">
        <v>6</v>
      </c>
      <c r="U2573" t="s">
        <v>1514</v>
      </c>
      <c r="V2573" t="s">
        <v>1163</v>
      </c>
      <c r="W2573">
        <v>5170128209</v>
      </c>
      <c r="X2573">
        <v>0</v>
      </c>
      <c r="Z2573" t="s">
        <v>492</v>
      </c>
      <c r="AB2573" t="s">
        <v>501</v>
      </c>
    </row>
    <row r="2574" spans="1:28" x14ac:dyDescent="0.25">
      <c r="A2574" t="s">
        <v>1513</v>
      </c>
      <c r="B2574" t="s">
        <v>494</v>
      </c>
      <c r="C2574" t="s">
        <v>495</v>
      </c>
      <c r="D2574" t="s">
        <v>496</v>
      </c>
      <c r="E2574">
        <v>0.5</v>
      </c>
      <c r="F2574">
        <v>1</v>
      </c>
      <c r="G2574">
        <v>82</v>
      </c>
      <c r="H2574">
        <v>0</v>
      </c>
      <c r="I2574">
        <v>0</v>
      </c>
      <c r="J2574" s="168">
        <v>46367</v>
      </c>
      <c r="K2574" s="168">
        <v>46367</v>
      </c>
      <c r="L2574" t="s">
        <v>477</v>
      </c>
      <c r="M2574" t="s">
        <v>477</v>
      </c>
      <c r="N2574" t="s">
        <v>477</v>
      </c>
      <c r="O2574" t="s">
        <v>477</v>
      </c>
      <c r="P2574" s="168">
        <v>46311</v>
      </c>
      <c r="Q2574" s="168">
        <v>46311</v>
      </c>
      <c r="R2574" t="s">
        <v>477</v>
      </c>
      <c r="S2574" t="s">
        <v>477</v>
      </c>
      <c r="T2574">
        <v>6</v>
      </c>
      <c r="U2574" t="s">
        <v>1514</v>
      </c>
      <c r="V2574" t="s">
        <v>1163</v>
      </c>
      <c r="W2574">
        <v>5170128210</v>
      </c>
      <c r="X2574">
        <v>0</v>
      </c>
      <c r="Z2574" t="s">
        <v>492</v>
      </c>
      <c r="AB2574" t="s">
        <v>501</v>
      </c>
    </row>
    <row r="2575" spans="1:28" x14ac:dyDescent="0.25">
      <c r="A2575" t="s">
        <v>1513</v>
      </c>
      <c r="B2575" t="s">
        <v>498</v>
      </c>
      <c r="C2575" t="s">
        <v>499</v>
      </c>
      <c r="D2575" t="s">
        <v>500</v>
      </c>
      <c r="E2575">
        <v>0.2</v>
      </c>
      <c r="F2575">
        <v>1</v>
      </c>
      <c r="G2575">
        <v>82</v>
      </c>
      <c r="H2575">
        <v>0</v>
      </c>
      <c r="I2575">
        <v>0</v>
      </c>
      <c r="J2575" s="168">
        <v>46367</v>
      </c>
      <c r="K2575" s="168">
        <v>46367</v>
      </c>
      <c r="L2575" t="s">
        <v>477</v>
      </c>
      <c r="M2575" t="s">
        <v>477</v>
      </c>
      <c r="N2575" t="s">
        <v>477</v>
      </c>
      <c r="O2575" t="s">
        <v>477</v>
      </c>
      <c r="P2575" s="168">
        <v>46339</v>
      </c>
      <c r="Q2575" s="168">
        <v>46339</v>
      </c>
      <c r="R2575" t="s">
        <v>477</v>
      </c>
      <c r="S2575" t="s">
        <v>477</v>
      </c>
      <c r="T2575">
        <v>6</v>
      </c>
      <c r="U2575" t="s">
        <v>1514</v>
      </c>
      <c r="V2575" t="s">
        <v>1163</v>
      </c>
      <c r="W2575">
        <v>5170128211</v>
      </c>
      <c r="X2575">
        <v>0</v>
      </c>
      <c r="Z2575" t="s">
        <v>492</v>
      </c>
      <c r="AB2575" t="s">
        <v>501</v>
      </c>
    </row>
    <row r="2576" spans="1:28" x14ac:dyDescent="0.25">
      <c r="A2576" t="s">
        <v>1513</v>
      </c>
      <c r="B2576" t="s">
        <v>502</v>
      </c>
      <c r="C2576" t="s">
        <v>503</v>
      </c>
      <c r="D2576" t="s">
        <v>504</v>
      </c>
      <c r="E2576">
        <v>0.1</v>
      </c>
      <c r="F2576">
        <v>1</v>
      </c>
      <c r="G2576">
        <v>82</v>
      </c>
      <c r="H2576">
        <v>0</v>
      </c>
      <c r="I2576">
        <v>0</v>
      </c>
      <c r="J2576" s="168">
        <v>46367</v>
      </c>
      <c r="K2576" s="168">
        <v>46367</v>
      </c>
      <c r="L2576" t="s">
        <v>477</v>
      </c>
      <c r="M2576" t="s">
        <v>477</v>
      </c>
      <c r="N2576" t="s">
        <v>477</v>
      </c>
      <c r="O2576" t="s">
        <v>477</v>
      </c>
      <c r="P2576" s="168">
        <v>46367</v>
      </c>
      <c r="Q2576" s="168">
        <v>46367</v>
      </c>
      <c r="R2576" t="s">
        <v>477</v>
      </c>
      <c r="S2576" t="s">
        <v>477</v>
      </c>
      <c r="T2576">
        <v>6</v>
      </c>
      <c r="U2576" t="s">
        <v>1514</v>
      </c>
      <c r="V2576" t="s">
        <v>1163</v>
      </c>
      <c r="W2576">
        <v>5170128212</v>
      </c>
      <c r="X2576">
        <v>0</v>
      </c>
      <c r="Z2576" t="s">
        <v>492</v>
      </c>
      <c r="AB2576" t="s">
        <v>501</v>
      </c>
    </row>
    <row r="2577" spans="1:28" x14ac:dyDescent="0.25">
      <c r="A2577" t="s">
        <v>1513</v>
      </c>
      <c r="B2577" t="s">
        <v>505</v>
      </c>
      <c r="C2577" t="s">
        <v>506</v>
      </c>
      <c r="D2577" t="s">
        <v>507</v>
      </c>
      <c r="E2577">
        <v>0.2</v>
      </c>
      <c r="F2577">
        <v>1</v>
      </c>
      <c r="G2577">
        <v>82</v>
      </c>
      <c r="H2577">
        <v>0</v>
      </c>
      <c r="I2577">
        <v>0</v>
      </c>
      <c r="J2577" s="168">
        <v>46381</v>
      </c>
      <c r="K2577" s="168">
        <v>46381</v>
      </c>
      <c r="L2577" t="s">
        <v>477</v>
      </c>
      <c r="M2577" t="s">
        <v>477</v>
      </c>
      <c r="N2577" t="s">
        <v>477</v>
      </c>
      <c r="O2577" t="s">
        <v>477</v>
      </c>
      <c r="P2577" s="168">
        <v>46381</v>
      </c>
      <c r="Q2577" s="168">
        <v>46381</v>
      </c>
      <c r="R2577" t="s">
        <v>477</v>
      </c>
      <c r="S2577" t="s">
        <v>477</v>
      </c>
      <c r="T2577">
        <v>6</v>
      </c>
      <c r="U2577" t="s">
        <v>1514</v>
      </c>
      <c r="V2577" t="s">
        <v>1163</v>
      </c>
      <c r="W2577">
        <v>5170128213</v>
      </c>
      <c r="X2577">
        <v>0</v>
      </c>
      <c r="Z2577" t="s">
        <v>480</v>
      </c>
      <c r="AB2577" t="s">
        <v>501</v>
      </c>
    </row>
    <row r="2578" spans="1:28" x14ac:dyDescent="0.25">
      <c r="A2578" t="s">
        <v>1515</v>
      </c>
      <c r="B2578" t="s">
        <v>474</v>
      </c>
      <c r="C2578" t="s">
        <v>475</v>
      </c>
      <c r="D2578" t="s">
        <v>476</v>
      </c>
      <c r="E2578">
        <v>0</v>
      </c>
      <c r="F2578">
        <v>1</v>
      </c>
      <c r="G2578">
        <v>82</v>
      </c>
      <c r="H2578">
        <v>1</v>
      </c>
      <c r="I2578">
        <v>0</v>
      </c>
      <c r="J2578" s="168">
        <v>46241</v>
      </c>
      <c r="K2578" s="168">
        <v>46241</v>
      </c>
      <c r="L2578" s="168">
        <v>46241</v>
      </c>
      <c r="M2578" s="168">
        <v>46241</v>
      </c>
      <c r="N2578" t="s">
        <v>477</v>
      </c>
      <c r="O2578" t="s">
        <v>477</v>
      </c>
      <c r="P2578" s="168">
        <v>46241</v>
      </c>
      <c r="Q2578" s="168">
        <v>46241</v>
      </c>
      <c r="R2578" t="s">
        <v>477</v>
      </c>
      <c r="S2578" t="s">
        <v>477</v>
      </c>
      <c r="T2578">
        <v>6</v>
      </c>
      <c r="U2578" t="s">
        <v>1516</v>
      </c>
      <c r="V2578" t="s">
        <v>1163</v>
      </c>
      <c r="W2578">
        <v>5170128214</v>
      </c>
      <c r="X2578">
        <v>0</v>
      </c>
      <c r="Z2578" t="s">
        <v>480</v>
      </c>
      <c r="AB2578" t="s">
        <v>688</v>
      </c>
    </row>
    <row r="2579" spans="1:28" x14ac:dyDescent="0.25">
      <c r="A2579" t="s">
        <v>1515</v>
      </c>
      <c r="B2579" t="s">
        <v>482</v>
      </c>
      <c r="C2579" t="s">
        <v>490</v>
      </c>
      <c r="D2579" t="s">
        <v>491</v>
      </c>
      <c r="E2579">
        <v>0</v>
      </c>
      <c r="F2579">
        <v>1</v>
      </c>
      <c r="G2579">
        <v>82</v>
      </c>
      <c r="H2579">
        <v>0</v>
      </c>
      <c r="I2579">
        <v>0</v>
      </c>
      <c r="J2579" s="168">
        <v>46255</v>
      </c>
      <c r="K2579" s="168">
        <v>46255</v>
      </c>
      <c r="L2579" t="s">
        <v>477</v>
      </c>
      <c r="M2579" t="s">
        <v>477</v>
      </c>
      <c r="N2579" t="s">
        <v>477</v>
      </c>
      <c r="O2579" t="s">
        <v>477</v>
      </c>
      <c r="P2579" s="168">
        <v>46255</v>
      </c>
      <c r="Q2579" s="168">
        <v>46255</v>
      </c>
      <c r="R2579" t="s">
        <v>477</v>
      </c>
      <c r="S2579" t="s">
        <v>477</v>
      </c>
      <c r="T2579">
        <v>6</v>
      </c>
      <c r="U2579" t="s">
        <v>1516</v>
      </c>
      <c r="V2579" t="s">
        <v>1163</v>
      </c>
      <c r="W2579">
        <v>5170128215</v>
      </c>
      <c r="X2579">
        <v>0</v>
      </c>
      <c r="Z2579" t="s">
        <v>492</v>
      </c>
      <c r="AB2579" t="s">
        <v>501</v>
      </c>
    </row>
    <row r="2580" spans="1:28" x14ac:dyDescent="0.25">
      <c r="A2580" t="s">
        <v>1515</v>
      </c>
      <c r="B2580" t="s">
        <v>494</v>
      </c>
      <c r="C2580" t="s">
        <v>495</v>
      </c>
      <c r="D2580" t="s">
        <v>496</v>
      </c>
      <c r="E2580">
        <v>0.5</v>
      </c>
      <c r="F2580">
        <v>1</v>
      </c>
      <c r="G2580">
        <v>82</v>
      </c>
      <c r="H2580">
        <v>0</v>
      </c>
      <c r="I2580">
        <v>0</v>
      </c>
      <c r="J2580" s="168">
        <v>46332</v>
      </c>
      <c r="K2580" s="168">
        <v>46332</v>
      </c>
      <c r="L2580" t="s">
        <v>477</v>
      </c>
      <c r="M2580" t="s">
        <v>477</v>
      </c>
      <c r="N2580" t="s">
        <v>477</v>
      </c>
      <c r="O2580" t="s">
        <v>477</v>
      </c>
      <c r="P2580" s="168">
        <v>46268</v>
      </c>
      <c r="Q2580" s="168">
        <v>46268</v>
      </c>
      <c r="R2580" t="s">
        <v>477</v>
      </c>
      <c r="S2580" t="s">
        <v>477</v>
      </c>
      <c r="T2580">
        <v>6</v>
      </c>
      <c r="U2580" t="s">
        <v>1516</v>
      </c>
      <c r="V2580" t="s">
        <v>1163</v>
      </c>
      <c r="W2580">
        <v>5170128216</v>
      </c>
      <c r="X2580">
        <v>0</v>
      </c>
      <c r="Z2580" t="s">
        <v>492</v>
      </c>
      <c r="AB2580" t="s">
        <v>501</v>
      </c>
    </row>
    <row r="2581" spans="1:28" x14ac:dyDescent="0.25">
      <c r="A2581" t="s">
        <v>1515</v>
      </c>
      <c r="B2581" t="s">
        <v>498</v>
      </c>
      <c r="C2581" t="s">
        <v>499</v>
      </c>
      <c r="D2581" t="s">
        <v>500</v>
      </c>
      <c r="E2581">
        <v>0.2</v>
      </c>
      <c r="F2581">
        <v>1</v>
      </c>
      <c r="G2581">
        <v>82</v>
      </c>
      <c r="H2581">
        <v>0</v>
      </c>
      <c r="I2581">
        <v>0</v>
      </c>
      <c r="J2581" s="168">
        <v>46332</v>
      </c>
      <c r="K2581" s="168">
        <v>46332</v>
      </c>
      <c r="L2581" t="s">
        <v>477</v>
      </c>
      <c r="M2581" t="s">
        <v>477</v>
      </c>
      <c r="N2581" t="s">
        <v>477</v>
      </c>
      <c r="O2581" t="s">
        <v>477</v>
      </c>
      <c r="P2581" s="168">
        <v>46303</v>
      </c>
      <c r="Q2581" s="168">
        <v>46303</v>
      </c>
      <c r="R2581" t="s">
        <v>477</v>
      </c>
      <c r="S2581" t="s">
        <v>477</v>
      </c>
      <c r="T2581">
        <v>6</v>
      </c>
      <c r="U2581" t="s">
        <v>1516</v>
      </c>
      <c r="V2581" t="s">
        <v>1163</v>
      </c>
      <c r="W2581">
        <v>5170128217</v>
      </c>
      <c r="X2581">
        <v>0</v>
      </c>
      <c r="Z2581" t="s">
        <v>492</v>
      </c>
      <c r="AB2581" t="s">
        <v>501</v>
      </c>
    </row>
    <row r="2582" spans="1:28" x14ac:dyDescent="0.25">
      <c r="A2582" t="s">
        <v>1515</v>
      </c>
      <c r="B2582" t="s">
        <v>502</v>
      </c>
      <c r="C2582" t="s">
        <v>503</v>
      </c>
      <c r="D2582" t="s">
        <v>504</v>
      </c>
      <c r="E2582">
        <v>0.1</v>
      </c>
      <c r="F2582">
        <v>1</v>
      </c>
      <c r="G2582">
        <v>82</v>
      </c>
      <c r="H2582">
        <v>0</v>
      </c>
      <c r="I2582">
        <v>0</v>
      </c>
      <c r="J2582" s="168">
        <v>46332</v>
      </c>
      <c r="K2582" s="168">
        <v>46332</v>
      </c>
      <c r="L2582" t="s">
        <v>477</v>
      </c>
      <c r="M2582" t="s">
        <v>477</v>
      </c>
      <c r="N2582" t="s">
        <v>477</v>
      </c>
      <c r="O2582" t="s">
        <v>477</v>
      </c>
      <c r="P2582" s="168">
        <v>46332</v>
      </c>
      <c r="Q2582" s="168">
        <v>46332</v>
      </c>
      <c r="R2582" t="s">
        <v>477</v>
      </c>
      <c r="S2582" t="s">
        <v>477</v>
      </c>
      <c r="T2582">
        <v>6</v>
      </c>
      <c r="U2582" t="s">
        <v>1516</v>
      </c>
      <c r="V2582" t="s">
        <v>1163</v>
      </c>
      <c r="W2582">
        <v>5170128218</v>
      </c>
      <c r="X2582">
        <v>0</v>
      </c>
      <c r="Z2582" t="s">
        <v>492</v>
      </c>
      <c r="AB2582" t="s">
        <v>501</v>
      </c>
    </row>
    <row r="2583" spans="1:28" x14ac:dyDescent="0.25">
      <c r="A2583" t="s">
        <v>1515</v>
      </c>
      <c r="B2583" t="s">
        <v>505</v>
      </c>
      <c r="C2583" t="s">
        <v>506</v>
      </c>
      <c r="D2583" t="s">
        <v>507</v>
      </c>
      <c r="E2583">
        <v>0.2</v>
      </c>
      <c r="F2583">
        <v>1</v>
      </c>
      <c r="G2583">
        <v>82</v>
      </c>
      <c r="H2583">
        <v>0</v>
      </c>
      <c r="I2583">
        <v>0</v>
      </c>
      <c r="J2583" s="168">
        <v>46346</v>
      </c>
      <c r="K2583" s="168">
        <v>46346</v>
      </c>
      <c r="L2583" t="s">
        <v>477</v>
      </c>
      <c r="M2583" t="s">
        <v>477</v>
      </c>
      <c r="N2583" t="s">
        <v>477</v>
      </c>
      <c r="O2583" t="s">
        <v>477</v>
      </c>
      <c r="P2583" s="168">
        <v>46346</v>
      </c>
      <c r="Q2583" s="168">
        <v>46346</v>
      </c>
      <c r="R2583" t="s">
        <v>477</v>
      </c>
      <c r="S2583" t="s">
        <v>477</v>
      </c>
      <c r="T2583">
        <v>6</v>
      </c>
      <c r="U2583" t="s">
        <v>1516</v>
      </c>
      <c r="V2583" t="s">
        <v>1163</v>
      </c>
      <c r="W2583">
        <v>5170128219</v>
      </c>
      <c r="X2583">
        <v>0</v>
      </c>
      <c r="Z2583" t="s">
        <v>480</v>
      </c>
      <c r="AB2583" t="s">
        <v>501</v>
      </c>
    </row>
    <row r="2584" spans="1:28" x14ac:dyDescent="0.25">
      <c r="A2584" t="s">
        <v>1517</v>
      </c>
      <c r="B2584" t="s">
        <v>474</v>
      </c>
      <c r="C2584" t="s">
        <v>475</v>
      </c>
      <c r="D2584" t="s">
        <v>476</v>
      </c>
      <c r="E2584">
        <v>0</v>
      </c>
      <c r="F2584">
        <v>1</v>
      </c>
      <c r="G2584">
        <v>27.75</v>
      </c>
      <c r="H2584">
        <v>1</v>
      </c>
      <c r="I2584">
        <v>0</v>
      </c>
      <c r="J2584" s="168">
        <v>46139</v>
      </c>
      <c r="K2584" s="168">
        <v>46139</v>
      </c>
      <c r="L2584" s="168">
        <v>46139</v>
      </c>
      <c r="M2584" s="168">
        <v>46139</v>
      </c>
      <c r="N2584" t="s">
        <v>477</v>
      </c>
      <c r="O2584" t="s">
        <v>477</v>
      </c>
      <c r="P2584" s="168">
        <v>46139</v>
      </c>
      <c r="Q2584" s="168">
        <v>46139</v>
      </c>
      <c r="R2584" t="s">
        <v>477</v>
      </c>
      <c r="S2584" t="s">
        <v>477</v>
      </c>
      <c r="T2584">
        <v>6</v>
      </c>
      <c r="U2584" t="s">
        <v>1518</v>
      </c>
      <c r="V2584" t="s">
        <v>1163</v>
      </c>
      <c r="W2584">
        <v>5318407510</v>
      </c>
      <c r="X2584">
        <v>0</v>
      </c>
      <c r="Z2584" t="s">
        <v>480</v>
      </c>
      <c r="AB2584" t="s">
        <v>714</v>
      </c>
    </row>
    <row r="2585" spans="1:28" x14ac:dyDescent="0.25">
      <c r="A2585" t="s">
        <v>1517</v>
      </c>
      <c r="B2585" t="s">
        <v>482</v>
      </c>
      <c r="C2585" t="s">
        <v>490</v>
      </c>
      <c r="D2585" t="s">
        <v>491</v>
      </c>
      <c r="E2585">
        <v>0</v>
      </c>
      <c r="F2585">
        <v>1</v>
      </c>
      <c r="G2585">
        <v>27.75</v>
      </c>
      <c r="H2585">
        <v>1</v>
      </c>
      <c r="I2585">
        <v>0</v>
      </c>
      <c r="J2585" s="168">
        <v>46140</v>
      </c>
      <c r="K2585" s="168">
        <v>46142</v>
      </c>
      <c r="L2585" s="168">
        <v>46144</v>
      </c>
      <c r="M2585" s="168">
        <v>46144</v>
      </c>
      <c r="N2585" t="s">
        <v>477</v>
      </c>
      <c r="O2585" t="s">
        <v>477</v>
      </c>
      <c r="P2585" s="168">
        <v>46140</v>
      </c>
      <c r="Q2585" s="168">
        <v>46142</v>
      </c>
      <c r="R2585" t="s">
        <v>477</v>
      </c>
      <c r="S2585" t="s">
        <v>477</v>
      </c>
      <c r="T2585">
        <v>6</v>
      </c>
      <c r="U2585" t="s">
        <v>1518</v>
      </c>
      <c r="V2585" t="s">
        <v>1163</v>
      </c>
      <c r="W2585">
        <v>5318407511</v>
      </c>
      <c r="X2585">
        <v>0</v>
      </c>
      <c r="Z2585" t="s">
        <v>492</v>
      </c>
      <c r="AB2585" t="s">
        <v>728</v>
      </c>
    </row>
    <row r="2586" spans="1:28" x14ac:dyDescent="0.25">
      <c r="A2586" t="s">
        <v>1517</v>
      </c>
      <c r="B2586" t="s">
        <v>494</v>
      </c>
      <c r="C2586" t="s">
        <v>495</v>
      </c>
      <c r="D2586" t="s">
        <v>496</v>
      </c>
      <c r="E2586">
        <v>0.5</v>
      </c>
      <c r="F2586">
        <v>1</v>
      </c>
      <c r="G2586">
        <v>27.75</v>
      </c>
      <c r="H2586">
        <v>1</v>
      </c>
      <c r="I2586">
        <v>50</v>
      </c>
      <c r="J2586" s="168">
        <v>46144</v>
      </c>
      <c r="K2586" s="168">
        <v>46157</v>
      </c>
      <c r="L2586" s="168">
        <v>46156</v>
      </c>
      <c r="M2586" s="168">
        <v>46156</v>
      </c>
      <c r="N2586" t="s">
        <v>477</v>
      </c>
      <c r="O2586" t="s">
        <v>477</v>
      </c>
      <c r="P2586" s="168">
        <v>46144</v>
      </c>
      <c r="Q2586" s="168">
        <v>46157</v>
      </c>
      <c r="R2586" t="s">
        <v>477</v>
      </c>
      <c r="S2586" t="s">
        <v>477</v>
      </c>
      <c r="T2586">
        <v>6</v>
      </c>
      <c r="U2586" t="s">
        <v>1518</v>
      </c>
      <c r="V2586" t="s">
        <v>1163</v>
      </c>
      <c r="W2586">
        <v>5318407512</v>
      </c>
      <c r="X2586">
        <v>0</v>
      </c>
      <c r="Z2586" t="s">
        <v>492</v>
      </c>
      <c r="AB2586" t="s">
        <v>1187</v>
      </c>
    </row>
    <row r="2587" spans="1:28" x14ac:dyDescent="0.25">
      <c r="A2587" t="s">
        <v>1517</v>
      </c>
      <c r="B2587" t="s">
        <v>498</v>
      </c>
      <c r="C2587" t="s">
        <v>499</v>
      </c>
      <c r="D2587" t="s">
        <v>500</v>
      </c>
      <c r="E2587">
        <v>0.2</v>
      </c>
      <c r="F2587">
        <v>1</v>
      </c>
      <c r="G2587">
        <v>27.75</v>
      </c>
      <c r="H2587">
        <v>1</v>
      </c>
      <c r="I2587">
        <v>20</v>
      </c>
      <c r="J2587" s="168">
        <v>46276</v>
      </c>
      <c r="K2587" s="168">
        <v>46276</v>
      </c>
      <c r="L2587" s="168">
        <v>46276</v>
      </c>
      <c r="M2587" s="168">
        <v>46276</v>
      </c>
      <c r="N2587" t="s">
        <v>477</v>
      </c>
      <c r="O2587" t="s">
        <v>477</v>
      </c>
      <c r="P2587" s="168">
        <v>46158</v>
      </c>
      <c r="Q2587" s="168">
        <v>46213</v>
      </c>
      <c r="R2587" t="s">
        <v>477</v>
      </c>
      <c r="S2587" t="s">
        <v>477</v>
      </c>
      <c r="T2587">
        <v>6</v>
      </c>
      <c r="U2587" t="s">
        <v>1518</v>
      </c>
      <c r="V2587" t="s">
        <v>1163</v>
      </c>
      <c r="W2587">
        <v>5318407513</v>
      </c>
      <c r="X2587">
        <v>0</v>
      </c>
      <c r="Z2587" t="s">
        <v>492</v>
      </c>
      <c r="AB2587" t="s">
        <v>650</v>
      </c>
    </row>
    <row r="2588" spans="1:28" x14ac:dyDescent="0.25">
      <c r="A2588" t="s">
        <v>1517</v>
      </c>
      <c r="B2588" t="s">
        <v>502</v>
      </c>
      <c r="C2588" t="s">
        <v>503</v>
      </c>
      <c r="D2588" t="s">
        <v>504</v>
      </c>
      <c r="E2588">
        <v>0.1</v>
      </c>
      <c r="F2588">
        <v>1</v>
      </c>
      <c r="G2588">
        <v>27.75</v>
      </c>
      <c r="H2588">
        <v>1</v>
      </c>
      <c r="I2588">
        <v>10</v>
      </c>
      <c r="J2588" s="168">
        <v>46276</v>
      </c>
      <c r="K2588" s="168">
        <v>46276</v>
      </c>
      <c r="L2588" s="168">
        <v>46276</v>
      </c>
      <c r="M2588" s="168">
        <v>46276</v>
      </c>
      <c r="N2588" t="s">
        <v>477</v>
      </c>
      <c r="O2588" t="s">
        <v>477</v>
      </c>
      <c r="P2588" s="168">
        <v>46214</v>
      </c>
      <c r="Q2588" s="168">
        <v>46276</v>
      </c>
      <c r="R2588" t="s">
        <v>477</v>
      </c>
      <c r="S2588" t="s">
        <v>477</v>
      </c>
      <c r="T2588">
        <v>6</v>
      </c>
      <c r="U2588" t="s">
        <v>1518</v>
      </c>
      <c r="V2588" t="s">
        <v>1163</v>
      </c>
      <c r="W2588">
        <v>5318407514</v>
      </c>
      <c r="X2588">
        <v>0</v>
      </c>
      <c r="Z2588" t="s">
        <v>492</v>
      </c>
      <c r="AB2588" t="s">
        <v>650</v>
      </c>
    </row>
    <row r="2589" spans="1:28" x14ac:dyDescent="0.25">
      <c r="A2589" t="s">
        <v>1517</v>
      </c>
      <c r="B2589" t="s">
        <v>505</v>
      </c>
      <c r="C2589" t="s">
        <v>506</v>
      </c>
      <c r="D2589" t="s">
        <v>507</v>
      </c>
      <c r="E2589">
        <v>0.2</v>
      </c>
      <c r="F2589">
        <v>1</v>
      </c>
      <c r="G2589">
        <v>27.75</v>
      </c>
      <c r="H2589">
        <v>1</v>
      </c>
      <c r="I2589">
        <v>20</v>
      </c>
      <c r="J2589" s="168">
        <v>46277</v>
      </c>
      <c r="K2589" s="168">
        <v>46290</v>
      </c>
      <c r="L2589" s="168">
        <v>46304</v>
      </c>
      <c r="M2589" s="168">
        <v>46304</v>
      </c>
      <c r="N2589" t="s">
        <v>477</v>
      </c>
      <c r="O2589" t="s">
        <v>477</v>
      </c>
      <c r="P2589" s="168">
        <v>46277</v>
      </c>
      <c r="Q2589" s="168">
        <v>46290</v>
      </c>
      <c r="R2589" t="s">
        <v>477</v>
      </c>
      <c r="S2589" t="s">
        <v>477</v>
      </c>
      <c r="T2589">
        <v>6</v>
      </c>
      <c r="U2589" t="s">
        <v>1518</v>
      </c>
      <c r="V2589" t="s">
        <v>1163</v>
      </c>
      <c r="W2589">
        <v>5318407515</v>
      </c>
      <c r="X2589">
        <v>0</v>
      </c>
      <c r="Z2589" t="s">
        <v>480</v>
      </c>
      <c r="AB2589" t="s">
        <v>497</v>
      </c>
    </row>
    <row r="2590" spans="1:28" x14ac:dyDescent="0.25">
      <c r="A2590" t="s">
        <v>1519</v>
      </c>
      <c r="B2590" t="s">
        <v>474</v>
      </c>
      <c r="C2590" t="s">
        <v>475</v>
      </c>
      <c r="D2590" t="s">
        <v>476</v>
      </c>
      <c r="E2590">
        <v>0</v>
      </c>
      <c r="F2590">
        <v>1</v>
      </c>
      <c r="G2590">
        <v>27.75</v>
      </c>
      <c r="H2590">
        <v>1</v>
      </c>
      <c r="I2590">
        <v>0</v>
      </c>
      <c r="J2590" s="168">
        <v>46139</v>
      </c>
      <c r="K2590" s="168">
        <v>46139</v>
      </c>
      <c r="L2590" s="168">
        <v>46139</v>
      </c>
      <c r="M2590" s="168">
        <v>46139</v>
      </c>
      <c r="N2590" t="s">
        <v>477</v>
      </c>
      <c r="O2590" t="s">
        <v>477</v>
      </c>
      <c r="P2590" s="168">
        <v>46139</v>
      </c>
      <c r="Q2590" s="168">
        <v>46139</v>
      </c>
      <c r="R2590" t="s">
        <v>477</v>
      </c>
      <c r="S2590" t="s">
        <v>477</v>
      </c>
      <c r="T2590">
        <v>6</v>
      </c>
      <c r="U2590" t="s">
        <v>1520</v>
      </c>
      <c r="V2590" t="s">
        <v>1163</v>
      </c>
      <c r="W2590">
        <v>5318407516</v>
      </c>
      <c r="X2590">
        <v>0</v>
      </c>
      <c r="Z2590" t="s">
        <v>480</v>
      </c>
      <c r="AB2590" t="s">
        <v>714</v>
      </c>
    </row>
    <row r="2591" spans="1:28" x14ac:dyDescent="0.25">
      <c r="A2591" t="s">
        <v>1519</v>
      </c>
      <c r="B2591" t="s">
        <v>482</v>
      </c>
      <c r="C2591" t="s">
        <v>490</v>
      </c>
      <c r="D2591" t="s">
        <v>491</v>
      </c>
      <c r="E2591">
        <v>0</v>
      </c>
      <c r="F2591">
        <v>1</v>
      </c>
      <c r="G2591">
        <v>27.75</v>
      </c>
      <c r="H2591">
        <v>1</v>
      </c>
      <c r="I2591">
        <v>0</v>
      </c>
      <c r="J2591" s="168">
        <v>46140</v>
      </c>
      <c r="K2591" s="168">
        <v>46142</v>
      </c>
      <c r="L2591" s="168">
        <v>46144</v>
      </c>
      <c r="M2591" s="168">
        <v>46144</v>
      </c>
      <c r="N2591" t="s">
        <v>477</v>
      </c>
      <c r="O2591" t="s">
        <v>477</v>
      </c>
      <c r="P2591" s="168">
        <v>46140</v>
      </c>
      <c r="Q2591" s="168">
        <v>46142</v>
      </c>
      <c r="R2591" t="s">
        <v>477</v>
      </c>
      <c r="S2591" t="s">
        <v>477</v>
      </c>
      <c r="T2591">
        <v>6</v>
      </c>
      <c r="U2591" t="s">
        <v>1520</v>
      </c>
      <c r="V2591" t="s">
        <v>1163</v>
      </c>
      <c r="W2591">
        <v>5318407517</v>
      </c>
      <c r="X2591">
        <v>0</v>
      </c>
      <c r="Z2591" t="s">
        <v>492</v>
      </c>
      <c r="AB2591" t="s">
        <v>728</v>
      </c>
    </row>
    <row r="2592" spans="1:28" x14ac:dyDescent="0.25">
      <c r="A2592" t="s">
        <v>1519</v>
      </c>
      <c r="B2592" t="s">
        <v>494</v>
      </c>
      <c r="C2592" t="s">
        <v>495</v>
      </c>
      <c r="D2592" t="s">
        <v>496</v>
      </c>
      <c r="E2592">
        <v>0.5</v>
      </c>
      <c r="F2592">
        <v>1</v>
      </c>
      <c r="G2592">
        <v>27.75</v>
      </c>
      <c r="H2592">
        <v>1</v>
      </c>
      <c r="I2592">
        <v>50</v>
      </c>
      <c r="J2592" s="168">
        <v>46144</v>
      </c>
      <c r="K2592" s="168">
        <v>46157</v>
      </c>
      <c r="L2592" s="168">
        <v>46156</v>
      </c>
      <c r="M2592" s="168">
        <v>46156</v>
      </c>
      <c r="N2592" t="s">
        <v>477</v>
      </c>
      <c r="O2592" t="s">
        <v>477</v>
      </c>
      <c r="P2592" s="168">
        <v>46144</v>
      </c>
      <c r="Q2592" s="168">
        <v>46157</v>
      </c>
      <c r="R2592" t="s">
        <v>477</v>
      </c>
      <c r="S2592" t="s">
        <v>477</v>
      </c>
      <c r="T2592">
        <v>6</v>
      </c>
      <c r="U2592" t="s">
        <v>1520</v>
      </c>
      <c r="V2592" t="s">
        <v>1163</v>
      </c>
      <c r="W2592">
        <v>5318407518</v>
      </c>
      <c r="X2592">
        <v>0</v>
      </c>
      <c r="Z2592" t="s">
        <v>492</v>
      </c>
      <c r="AB2592" t="s">
        <v>1187</v>
      </c>
    </row>
    <row r="2593" spans="1:28" x14ac:dyDescent="0.25">
      <c r="A2593" t="s">
        <v>1519</v>
      </c>
      <c r="B2593" t="s">
        <v>498</v>
      </c>
      <c r="C2593" t="s">
        <v>499</v>
      </c>
      <c r="D2593" t="s">
        <v>500</v>
      </c>
      <c r="E2593">
        <v>0.2</v>
      </c>
      <c r="F2593">
        <v>1</v>
      </c>
      <c r="G2593">
        <v>27.75</v>
      </c>
      <c r="H2593">
        <v>1</v>
      </c>
      <c r="I2593">
        <v>20</v>
      </c>
      <c r="J2593" s="168">
        <v>46276</v>
      </c>
      <c r="K2593" s="168">
        <v>46276</v>
      </c>
      <c r="L2593" s="168">
        <v>46276</v>
      </c>
      <c r="M2593" s="168">
        <v>46276</v>
      </c>
      <c r="N2593" t="s">
        <v>477</v>
      </c>
      <c r="O2593" t="s">
        <v>477</v>
      </c>
      <c r="P2593" s="168">
        <v>46158</v>
      </c>
      <c r="Q2593" s="168">
        <v>46213</v>
      </c>
      <c r="R2593" t="s">
        <v>477</v>
      </c>
      <c r="S2593" t="s">
        <v>477</v>
      </c>
      <c r="T2593">
        <v>6</v>
      </c>
      <c r="U2593" t="s">
        <v>1520</v>
      </c>
      <c r="V2593" t="s">
        <v>1163</v>
      </c>
      <c r="W2593">
        <v>5318407519</v>
      </c>
      <c r="X2593">
        <v>0</v>
      </c>
      <c r="Z2593" t="s">
        <v>492</v>
      </c>
      <c r="AB2593" t="s">
        <v>650</v>
      </c>
    </row>
    <row r="2594" spans="1:28" x14ac:dyDescent="0.25">
      <c r="A2594" t="s">
        <v>1519</v>
      </c>
      <c r="B2594" t="s">
        <v>502</v>
      </c>
      <c r="C2594" t="s">
        <v>503</v>
      </c>
      <c r="D2594" t="s">
        <v>504</v>
      </c>
      <c r="E2594">
        <v>0.1</v>
      </c>
      <c r="F2594">
        <v>1</v>
      </c>
      <c r="G2594">
        <v>27.75</v>
      </c>
      <c r="H2594">
        <v>1</v>
      </c>
      <c r="I2594">
        <v>10</v>
      </c>
      <c r="J2594" s="168">
        <v>46276</v>
      </c>
      <c r="K2594" s="168">
        <v>46276</v>
      </c>
      <c r="L2594" s="168">
        <v>46276</v>
      </c>
      <c r="M2594" s="168">
        <v>46276</v>
      </c>
      <c r="N2594" t="s">
        <v>477</v>
      </c>
      <c r="O2594" t="s">
        <v>477</v>
      </c>
      <c r="P2594" s="168">
        <v>46214</v>
      </c>
      <c r="Q2594" s="168">
        <v>46276</v>
      </c>
      <c r="R2594" t="s">
        <v>477</v>
      </c>
      <c r="S2594" t="s">
        <v>477</v>
      </c>
      <c r="T2594">
        <v>6</v>
      </c>
      <c r="U2594" t="s">
        <v>1520</v>
      </c>
      <c r="V2594" t="s">
        <v>1163</v>
      </c>
      <c r="W2594">
        <v>5318407520</v>
      </c>
      <c r="X2594">
        <v>0</v>
      </c>
      <c r="Z2594" t="s">
        <v>492</v>
      </c>
      <c r="AB2594" t="s">
        <v>650</v>
      </c>
    </row>
    <row r="2595" spans="1:28" x14ac:dyDescent="0.25">
      <c r="A2595" t="s">
        <v>1519</v>
      </c>
      <c r="B2595" t="s">
        <v>505</v>
      </c>
      <c r="C2595" t="s">
        <v>506</v>
      </c>
      <c r="D2595" t="s">
        <v>507</v>
      </c>
      <c r="E2595">
        <v>0.2</v>
      </c>
      <c r="F2595">
        <v>1</v>
      </c>
      <c r="G2595">
        <v>27.75</v>
      </c>
      <c r="H2595">
        <v>0</v>
      </c>
      <c r="I2595">
        <v>0</v>
      </c>
      <c r="J2595" s="168">
        <v>46277</v>
      </c>
      <c r="K2595" s="168">
        <v>46290</v>
      </c>
      <c r="L2595" t="s">
        <v>477</v>
      </c>
      <c r="M2595" t="s">
        <v>477</v>
      </c>
      <c r="N2595" t="s">
        <v>477</v>
      </c>
      <c r="O2595" t="s">
        <v>477</v>
      </c>
      <c r="P2595" s="168">
        <v>46277</v>
      </c>
      <c r="Q2595" s="168">
        <v>46290</v>
      </c>
      <c r="R2595" t="s">
        <v>477</v>
      </c>
      <c r="S2595" t="s">
        <v>477</v>
      </c>
      <c r="T2595">
        <v>6</v>
      </c>
      <c r="U2595" t="s">
        <v>1520</v>
      </c>
      <c r="V2595" t="s">
        <v>1163</v>
      </c>
      <c r="W2595">
        <v>5318407521</v>
      </c>
      <c r="X2595">
        <v>0</v>
      </c>
      <c r="Z2595" t="s">
        <v>480</v>
      </c>
      <c r="AB2595" t="s">
        <v>501</v>
      </c>
    </row>
    <row r="2596" spans="1:28" x14ac:dyDescent="0.25">
      <c r="A2596" t="s">
        <v>1521</v>
      </c>
      <c r="B2596" t="s">
        <v>474</v>
      </c>
      <c r="C2596" t="s">
        <v>475</v>
      </c>
      <c r="D2596" t="s">
        <v>476</v>
      </c>
      <c r="E2596">
        <v>0</v>
      </c>
      <c r="F2596">
        <v>1</v>
      </c>
      <c r="G2596">
        <v>27.75</v>
      </c>
      <c r="H2596">
        <v>1</v>
      </c>
      <c r="I2596">
        <v>0</v>
      </c>
      <c r="J2596" s="168">
        <v>46139</v>
      </c>
      <c r="K2596" s="168">
        <v>46139</v>
      </c>
      <c r="L2596" s="168">
        <v>46139</v>
      </c>
      <c r="M2596" s="168">
        <v>46139</v>
      </c>
      <c r="N2596" t="s">
        <v>477</v>
      </c>
      <c r="O2596" t="s">
        <v>477</v>
      </c>
      <c r="P2596" s="168">
        <v>46139</v>
      </c>
      <c r="Q2596" s="168">
        <v>46139</v>
      </c>
      <c r="R2596" t="s">
        <v>477</v>
      </c>
      <c r="S2596" t="s">
        <v>477</v>
      </c>
      <c r="T2596">
        <v>6</v>
      </c>
      <c r="U2596" t="s">
        <v>1522</v>
      </c>
      <c r="V2596" t="s">
        <v>1163</v>
      </c>
      <c r="W2596">
        <v>5318407522</v>
      </c>
      <c r="X2596">
        <v>0</v>
      </c>
      <c r="Z2596" t="s">
        <v>480</v>
      </c>
      <c r="AB2596" t="s">
        <v>714</v>
      </c>
    </row>
    <row r="2597" spans="1:28" x14ac:dyDescent="0.25">
      <c r="A2597" t="s">
        <v>1521</v>
      </c>
      <c r="B2597" t="s">
        <v>482</v>
      </c>
      <c r="C2597" t="s">
        <v>490</v>
      </c>
      <c r="D2597" t="s">
        <v>491</v>
      </c>
      <c r="E2597">
        <v>0</v>
      </c>
      <c r="F2597">
        <v>1</v>
      </c>
      <c r="G2597">
        <v>27.75</v>
      </c>
      <c r="H2597">
        <v>1</v>
      </c>
      <c r="I2597">
        <v>0</v>
      </c>
      <c r="J2597" s="168">
        <v>46140</v>
      </c>
      <c r="K2597" s="168">
        <v>46142</v>
      </c>
      <c r="L2597" s="168">
        <v>46144</v>
      </c>
      <c r="M2597" s="168">
        <v>46144</v>
      </c>
      <c r="N2597" t="s">
        <v>477</v>
      </c>
      <c r="O2597" t="s">
        <v>477</v>
      </c>
      <c r="P2597" s="168">
        <v>46140</v>
      </c>
      <c r="Q2597" s="168">
        <v>46142</v>
      </c>
      <c r="R2597" t="s">
        <v>477</v>
      </c>
      <c r="S2597" t="s">
        <v>477</v>
      </c>
      <c r="T2597">
        <v>6</v>
      </c>
      <c r="U2597" t="s">
        <v>1522</v>
      </c>
      <c r="V2597" t="s">
        <v>1163</v>
      </c>
      <c r="W2597">
        <v>5318407523</v>
      </c>
      <c r="X2597">
        <v>0</v>
      </c>
      <c r="Z2597" t="s">
        <v>492</v>
      </c>
      <c r="AB2597" t="s">
        <v>728</v>
      </c>
    </row>
    <row r="2598" spans="1:28" x14ac:dyDescent="0.25">
      <c r="A2598" t="s">
        <v>1521</v>
      </c>
      <c r="B2598" t="s">
        <v>494</v>
      </c>
      <c r="C2598" t="s">
        <v>495</v>
      </c>
      <c r="D2598" t="s">
        <v>496</v>
      </c>
      <c r="E2598">
        <v>0.5</v>
      </c>
      <c r="F2598">
        <v>1</v>
      </c>
      <c r="G2598">
        <v>27.75</v>
      </c>
      <c r="H2598">
        <v>1</v>
      </c>
      <c r="I2598">
        <v>50</v>
      </c>
      <c r="J2598" s="168">
        <v>46144</v>
      </c>
      <c r="K2598" s="168">
        <v>46157</v>
      </c>
      <c r="L2598" s="168">
        <v>46156</v>
      </c>
      <c r="M2598" s="168">
        <v>46156</v>
      </c>
      <c r="N2598" t="s">
        <v>477</v>
      </c>
      <c r="O2598" t="s">
        <v>477</v>
      </c>
      <c r="P2598" s="168">
        <v>46144</v>
      </c>
      <c r="Q2598" s="168">
        <v>46157</v>
      </c>
      <c r="R2598" t="s">
        <v>477</v>
      </c>
      <c r="S2598" t="s">
        <v>477</v>
      </c>
      <c r="T2598">
        <v>6</v>
      </c>
      <c r="U2598" t="s">
        <v>1522</v>
      </c>
      <c r="V2598" t="s">
        <v>1163</v>
      </c>
      <c r="W2598">
        <v>5318407524</v>
      </c>
      <c r="X2598">
        <v>0</v>
      </c>
      <c r="Z2598" t="s">
        <v>492</v>
      </c>
      <c r="AB2598" t="s">
        <v>1187</v>
      </c>
    </row>
    <row r="2599" spans="1:28" x14ac:dyDescent="0.25">
      <c r="A2599" t="s">
        <v>1521</v>
      </c>
      <c r="B2599" t="s">
        <v>498</v>
      </c>
      <c r="C2599" t="s">
        <v>499</v>
      </c>
      <c r="D2599" t="s">
        <v>500</v>
      </c>
      <c r="E2599">
        <v>0.2</v>
      </c>
      <c r="F2599">
        <v>1</v>
      </c>
      <c r="G2599">
        <v>27.75</v>
      </c>
      <c r="H2599">
        <v>1</v>
      </c>
      <c r="I2599">
        <v>20</v>
      </c>
      <c r="J2599" s="168">
        <v>46276</v>
      </c>
      <c r="K2599" s="168">
        <v>46276</v>
      </c>
      <c r="L2599" s="168">
        <v>46276</v>
      </c>
      <c r="M2599" s="168">
        <v>46276</v>
      </c>
      <c r="N2599" t="s">
        <v>477</v>
      </c>
      <c r="O2599" t="s">
        <v>477</v>
      </c>
      <c r="P2599" s="168">
        <v>46158</v>
      </c>
      <c r="Q2599" s="168">
        <v>46213</v>
      </c>
      <c r="R2599" t="s">
        <v>477</v>
      </c>
      <c r="S2599" t="s">
        <v>477</v>
      </c>
      <c r="T2599">
        <v>6</v>
      </c>
      <c r="U2599" t="s">
        <v>1522</v>
      </c>
      <c r="V2599" t="s">
        <v>1163</v>
      </c>
      <c r="W2599">
        <v>5318407525</v>
      </c>
      <c r="X2599">
        <v>0</v>
      </c>
      <c r="Z2599" t="s">
        <v>492</v>
      </c>
      <c r="AB2599" t="s">
        <v>650</v>
      </c>
    </row>
    <row r="2600" spans="1:28" x14ac:dyDescent="0.25">
      <c r="A2600" t="s">
        <v>1521</v>
      </c>
      <c r="B2600" t="s">
        <v>502</v>
      </c>
      <c r="C2600" t="s">
        <v>503</v>
      </c>
      <c r="D2600" t="s">
        <v>504</v>
      </c>
      <c r="E2600">
        <v>0.1</v>
      </c>
      <c r="F2600">
        <v>1</v>
      </c>
      <c r="G2600">
        <v>27.75</v>
      </c>
      <c r="H2600">
        <v>1</v>
      </c>
      <c r="I2600">
        <v>10</v>
      </c>
      <c r="J2600" s="168">
        <v>46276</v>
      </c>
      <c r="K2600" s="168">
        <v>46276</v>
      </c>
      <c r="L2600" s="168">
        <v>46276</v>
      </c>
      <c r="M2600" s="168">
        <v>46276</v>
      </c>
      <c r="N2600" t="s">
        <v>477</v>
      </c>
      <c r="O2600" t="s">
        <v>477</v>
      </c>
      <c r="P2600" s="168">
        <v>46214</v>
      </c>
      <c r="Q2600" s="168">
        <v>46276</v>
      </c>
      <c r="R2600" t="s">
        <v>477</v>
      </c>
      <c r="S2600" t="s">
        <v>477</v>
      </c>
      <c r="T2600">
        <v>6</v>
      </c>
      <c r="U2600" t="s">
        <v>1522</v>
      </c>
      <c r="V2600" t="s">
        <v>1163</v>
      </c>
      <c r="W2600">
        <v>5318407526</v>
      </c>
      <c r="X2600">
        <v>0</v>
      </c>
      <c r="Z2600" t="s">
        <v>492</v>
      </c>
      <c r="AB2600" t="s">
        <v>650</v>
      </c>
    </row>
    <row r="2601" spans="1:28" x14ac:dyDescent="0.25">
      <c r="A2601" t="s">
        <v>1521</v>
      </c>
      <c r="B2601" t="s">
        <v>505</v>
      </c>
      <c r="C2601" t="s">
        <v>506</v>
      </c>
      <c r="D2601" t="s">
        <v>507</v>
      </c>
      <c r="E2601">
        <v>0.2</v>
      </c>
      <c r="F2601">
        <v>1</v>
      </c>
      <c r="G2601">
        <v>27.75</v>
      </c>
      <c r="H2601">
        <v>0</v>
      </c>
      <c r="I2601">
        <v>0</v>
      </c>
      <c r="J2601" s="168">
        <v>46277</v>
      </c>
      <c r="K2601" s="168">
        <v>46290</v>
      </c>
      <c r="L2601" t="s">
        <v>477</v>
      </c>
      <c r="M2601" t="s">
        <v>477</v>
      </c>
      <c r="N2601" t="s">
        <v>477</v>
      </c>
      <c r="O2601" t="s">
        <v>477</v>
      </c>
      <c r="P2601" s="168">
        <v>46277</v>
      </c>
      <c r="Q2601" s="168">
        <v>46290</v>
      </c>
      <c r="R2601" t="s">
        <v>477</v>
      </c>
      <c r="S2601" t="s">
        <v>477</v>
      </c>
      <c r="T2601">
        <v>6</v>
      </c>
      <c r="U2601" t="s">
        <v>1522</v>
      </c>
      <c r="V2601" t="s">
        <v>1163</v>
      </c>
      <c r="W2601">
        <v>5318407527</v>
      </c>
      <c r="X2601">
        <v>0</v>
      </c>
      <c r="Z2601" t="s">
        <v>480</v>
      </c>
      <c r="AB2601" t="s">
        <v>501</v>
      </c>
    </row>
    <row r="2602" spans="1:28" x14ac:dyDescent="0.25">
      <c r="A2602" t="s">
        <v>1523</v>
      </c>
      <c r="B2602" t="s">
        <v>474</v>
      </c>
      <c r="C2602" t="s">
        <v>475</v>
      </c>
      <c r="D2602" t="s">
        <v>476</v>
      </c>
      <c r="E2602">
        <v>0</v>
      </c>
      <c r="F2602">
        <v>1</v>
      </c>
      <c r="G2602">
        <v>27.75</v>
      </c>
      <c r="H2602">
        <v>1</v>
      </c>
      <c r="I2602">
        <v>0</v>
      </c>
      <c r="J2602" s="168">
        <v>46139</v>
      </c>
      <c r="K2602" s="168">
        <v>46139</v>
      </c>
      <c r="L2602" s="168">
        <v>46139</v>
      </c>
      <c r="M2602" s="168">
        <v>46139</v>
      </c>
      <c r="N2602" t="s">
        <v>477</v>
      </c>
      <c r="O2602" t="s">
        <v>477</v>
      </c>
      <c r="P2602" s="168">
        <v>46139</v>
      </c>
      <c r="Q2602" s="168">
        <v>46139</v>
      </c>
      <c r="R2602" t="s">
        <v>477</v>
      </c>
      <c r="S2602" t="s">
        <v>477</v>
      </c>
      <c r="T2602">
        <v>6</v>
      </c>
      <c r="U2602" t="s">
        <v>1524</v>
      </c>
      <c r="V2602" t="s">
        <v>1163</v>
      </c>
      <c r="W2602">
        <v>5318407528</v>
      </c>
      <c r="X2602">
        <v>0</v>
      </c>
      <c r="Z2602" t="s">
        <v>480</v>
      </c>
      <c r="AB2602" t="s">
        <v>714</v>
      </c>
    </row>
    <row r="2603" spans="1:28" x14ac:dyDescent="0.25">
      <c r="A2603" t="s">
        <v>1523</v>
      </c>
      <c r="B2603" t="s">
        <v>482</v>
      </c>
      <c r="C2603" t="s">
        <v>490</v>
      </c>
      <c r="D2603" t="s">
        <v>491</v>
      </c>
      <c r="E2603">
        <v>0</v>
      </c>
      <c r="F2603">
        <v>1</v>
      </c>
      <c r="G2603">
        <v>27.75</v>
      </c>
      <c r="H2603">
        <v>1</v>
      </c>
      <c r="I2603">
        <v>0</v>
      </c>
      <c r="J2603" s="168">
        <v>46140</v>
      </c>
      <c r="K2603" s="168">
        <v>46142</v>
      </c>
      <c r="L2603" s="168">
        <v>46144</v>
      </c>
      <c r="M2603" s="168">
        <v>46144</v>
      </c>
      <c r="N2603" t="s">
        <v>477</v>
      </c>
      <c r="O2603" t="s">
        <v>477</v>
      </c>
      <c r="P2603" s="168">
        <v>46140</v>
      </c>
      <c r="Q2603" s="168">
        <v>46142</v>
      </c>
      <c r="R2603" t="s">
        <v>477</v>
      </c>
      <c r="S2603" t="s">
        <v>477</v>
      </c>
      <c r="T2603">
        <v>6</v>
      </c>
      <c r="U2603" t="s">
        <v>1524</v>
      </c>
      <c r="V2603" t="s">
        <v>1163</v>
      </c>
      <c r="W2603">
        <v>5318407529</v>
      </c>
      <c r="X2603">
        <v>0</v>
      </c>
      <c r="Z2603" t="s">
        <v>492</v>
      </c>
      <c r="AB2603" t="s">
        <v>728</v>
      </c>
    </row>
    <row r="2604" spans="1:28" x14ac:dyDescent="0.25">
      <c r="A2604" t="s">
        <v>1523</v>
      </c>
      <c r="B2604" t="s">
        <v>494</v>
      </c>
      <c r="C2604" t="s">
        <v>495</v>
      </c>
      <c r="D2604" t="s">
        <v>496</v>
      </c>
      <c r="E2604">
        <v>0.5</v>
      </c>
      <c r="F2604">
        <v>1</v>
      </c>
      <c r="G2604">
        <v>27.75</v>
      </c>
      <c r="H2604">
        <v>1</v>
      </c>
      <c r="I2604">
        <v>50</v>
      </c>
      <c r="J2604" s="168">
        <v>46144</v>
      </c>
      <c r="K2604" s="168">
        <v>46157</v>
      </c>
      <c r="L2604" s="168">
        <v>46156</v>
      </c>
      <c r="M2604" s="168">
        <v>46156</v>
      </c>
      <c r="N2604" t="s">
        <v>477</v>
      </c>
      <c r="O2604" t="s">
        <v>477</v>
      </c>
      <c r="P2604" s="168">
        <v>46144</v>
      </c>
      <c r="Q2604" s="168">
        <v>46157</v>
      </c>
      <c r="R2604" t="s">
        <v>477</v>
      </c>
      <c r="S2604" t="s">
        <v>477</v>
      </c>
      <c r="T2604">
        <v>6</v>
      </c>
      <c r="U2604" t="s">
        <v>1524</v>
      </c>
      <c r="V2604" t="s">
        <v>1163</v>
      </c>
      <c r="W2604">
        <v>5318407530</v>
      </c>
      <c r="X2604">
        <v>0</v>
      </c>
      <c r="Z2604" t="s">
        <v>492</v>
      </c>
      <c r="AB2604" t="s">
        <v>1187</v>
      </c>
    </row>
    <row r="2605" spans="1:28" x14ac:dyDescent="0.25">
      <c r="A2605" t="s">
        <v>1523</v>
      </c>
      <c r="B2605" t="s">
        <v>498</v>
      </c>
      <c r="C2605" t="s">
        <v>499</v>
      </c>
      <c r="D2605" t="s">
        <v>500</v>
      </c>
      <c r="E2605">
        <v>0.2</v>
      </c>
      <c r="F2605">
        <v>1</v>
      </c>
      <c r="G2605">
        <v>27.75</v>
      </c>
      <c r="H2605">
        <v>1</v>
      </c>
      <c r="I2605">
        <v>20</v>
      </c>
      <c r="J2605" s="168">
        <v>46276</v>
      </c>
      <c r="K2605" s="168">
        <v>46276</v>
      </c>
      <c r="L2605" s="168">
        <v>46276</v>
      </c>
      <c r="M2605" s="168">
        <v>46276</v>
      </c>
      <c r="N2605" t="s">
        <v>477</v>
      </c>
      <c r="O2605" t="s">
        <v>477</v>
      </c>
      <c r="P2605" s="168">
        <v>46158</v>
      </c>
      <c r="Q2605" s="168">
        <v>46213</v>
      </c>
      <c r="R2605" t="s">
        <v>477</v>
      </c>
      <c r="S2605" t="s">
        <v>477</v>
      </c>
      <c r="T2605">
        <v>6</v>
      </c>
      <c r="U2605" t="s">
        <v>1524</v>
      </c>
      <c r="V2605" t="s">
        <v>1163</v>
      </c>
      <c r="W2605">
        <v>5318407531</v>
      </c>
      <c r="X2605">
        <v>0</v>
      </c>
      <c r="Z2605" t="s">
        <v>492</v>
      </c>
      <c r="AB2605" t="s">
        <v>650</v>
      </c>
    </row>
    <row r="2606" spans="1:28" x14ac:dyDescent="0.25">
      <c r="A2606" t="s">
        <v>1523</v>
      </c>
      <c r="B2606" t="s">
        <v>502</v>
      </c>
      <c r="C2606" t="s">
        <v>503</v>
      </c>
      <c r="D2606" t="s">
        <v>504</v>
      </c>
      <c r="E2606">
        <v>0.1</v>
      </c>
      <c r="F2606">
        <v>1</v>
      </c>
      <c r="G2606">
        <v>27.75</v>
      </c>
      <c r="H2606">
        <v>1</v>
      </c>
      <c r="I2606">
        <v>10</v>
      </c>
      <c r="J2606" s="168">
        <v>46276</v>
      </c>
      <c r="K2606" s="168">
        <v>46276</v>
      </c>
      <c r="L2606" s="168">
        <v>46276</v>
      </c>
      <c r="M2606" s="168">
        <v>46276</v>
      </c>
      <c r="N2606" t="s">
        <v>477</v>
      </c>
      <c r="O2606" t="s">
        <v>477</v>
      </c>
      <c r="P2606" s="168">
        <v>46214</v>
      </c>
      <c r="Q2606" s="168">
        <v>46276</v>
      </c>
      <c r="R2606" t="s">
        <v>477</v>
      </c>
      <c r="S2606" t="s">
        <v>477</v>
      </c>
      <c r="T2606">
        <v>6</v>
      </c>
      <c r="U2606" t="s">
        <v>1524</v>
      </c>
      <c r="V2606" t="s">
        <v>1163</v>
      </c>
      <c r="W2606">
        <v>5318407532</v>
      </c>
      <c r="X2606">
        <v>0</v>
      </c>
      <c r="Z2606" t="s">
        <v>492</v>
      </c>
      <c r="AB2606" t="s">
        <v>650</v>
      </c>
    </row>
    <row r="2607" spans="1:28" x14ac:dyDescent="0.25">
      <c r="A2607" t="s">
        <v>1523</v>
      </c>
      <c r="B2607" t="s">
        <v>505</v>
      </c>
      <c r="C2607" t="s">
        <v>506</v>
      </c>
      <c r="D2607" t="s">
        <v>507</v>
      </c>
      <c r="E2607">
        <v>0.2</v>
      </c>
      <c r="F2607">
        <v>1</v>
      </c>
      <c r="G2607">
        <v>27.75</v>
      </c>
      <c r="H2607">
        <v>0</v>
      </c>
      <c r="I2607">
        <v>0</v>
      </c>
      <c r="J2607" s="168">
        <v>46277</v>
      </c>
      <c r="K2607" s="168">
        <v>46290</v>
      </c>
      <c r="L2607" t="s">
        <v>477</v>
      </c>
      <c r="M2607" t="s">
        <v>477</v>
      </c>
      <c r="N2607" t="s">
        <v>477</v>
      </c>
      <c r="O2607" t="s">
        <v>477</v>
      </c>
      <c r="P2607" s="168">
        <v>46277</v>
      </c>
      <c r="Q2607" s="168">
        <v>46290</v>
      </c>
      <c r="R2607" t="s">
        <v>477</v>
      </c>
      <c r="S2607" t="s">
        <v>477</v>
      </c>
      <c r="T2607">
        <v>6</v>
      </c>
      <c r="U2607" t="s">
        <v>1524</v>
      </c>
      <c r="V2607" t="s">
        <v>1163</v>
      </c>
      <c r="W2607">
        <v>5318407533</v>
      </c>
      <c r="X2607">
        <v>0</v>
      </c>
      <c r="Z2607" t="s">
        <v>480</v>
      </c>
      <c r="AB2607" t="s">
        <v>501</v>
      </c>
    </row>
    <row r="2608" spans="1:28" x14ac:dyDescent="0.25">
      <c r="A2608" t="s">
        <v>1525</v>
      </c>
      <c r="B2608" t="s">
        <v>474</v>
      </c>
      <c r="C2608" t="s">
        <v>475</v>
      </c>
      <c r="D2608" t="s">
        <v>476</v>
      </c>
      <c r="E2608">
        <v>0</v>
      </c>
      <c r="F2608">
        <v>1</v>
      </c>
      <c r="G2608">
        <v>27.75</v>
      </c>
      <c r="H2608">
        <v>1</v>
      </c>
      <c r="I2608">
        <v>0</v>
      </c>
      <c r="J2608" s="168">
        <v>46139</v>
      </c>
      <c r="K2608" s="168">
        <v>46139</v>
      </c>
      <c r="L2608" s="168">
        <v>46139</v>
      </c>
      <c r="M2608" s="168">
        <v>46139</v>
      </c>
      <c r="N2608" t="s">
        <v>477</v>
      </c>
      <c r="O2608" t="s">
        <v>477</v>
      </c>
      <c r="P2608" s="168">
        <v>46139</v>
      </c>
      <c r="Q2608" s="168">
        <v>46139</v>
      </c>
      <c r="R2608" t="s">
        <v>477</v>
      </c>
      <c r="S2608" t="s">
        <v>477</v>
      </c>
      <c r="T2608">
        <v>6</v>
      </c>
      <c r="U2608" t="s">
        <v>1526</v>
      </c>
      <c r="V2608" t="s">
        <v>1163</v>
      </c>
      <c r="W2608">
        <v>5318407534</v>
      </c>
      <c r="X2608">
        <v>0</v>
      </c>
      <c r="Z2608" t="s">
        <v>480</v>
      </c>
      <c r="AB2608" t="s">
        <v>714</v>
      </c>
    </row>
    <row r="2609" spans="1:28" x14ac:dyDescent="0.25">
      <c r="A2609" t="s">
        <v>1525</v>
      </c>
      <c r="B2609" t="s">
        <v>482</v>
      </c>
      <c r="C2609" t="s">
        <v>490</v>
      </c>
      <c r="D2609" t="s">
        <v>491</v>
      </c>
      <c r="E2609">
        <v>0</v>
      </c>
      <c r="F2609">
        <v>1</v>
      </c>
      <c r="G2609">
        <v>27.75</v>
      </c>
      <c r="H2609">
        <v>1</v>
      </c>
      <c r="I2609">
        <v>0</v>
      </c>
      <c r="J2609" s="168">
        <v>46140</v>
      </c>
      <c r="K2609" s="168">
        <v>46142</v>
      </c>
      <c r="L2609" s="168">
        <v>46144</v>
      </c>
      <c r="M2609" s="168">
        <v>46144</v>
      </c>
      <c r="N2609" t="s">
        <v>477</v>
      </c>
      <c r="O2609" t="s">
        <v>477</v>
      </c>
      <c r="P2609" s="168">
        <v>46140</v>
      </c>
      <c r="Q2609" s="168">
        <v>46142</v>
      </c>
      <c r="R2609" t="s">
        <v>477</v>
      </c>
      <c r="S2609" t="s">
        <v>477</v>
      </c>
      <c r="T2609">
        <v>6</v>
      </c>
      <c r="U2609" t="s">
        <v>1526</v>
      </c>
      <c r="V2609" t="s">
        <v>1163</v>
      </c>
      <c r="W2609">
        <v>5318407535</v>
      </c>
      <c r="X2609">
        <v>0</v>
      </c>
      <c r="Z2609" t="s">
        <v>492</v>
      </c>
      <c r="AB2609" t="s">
        <v>728</v>
      </c>
    </row>
    <row r="2610" spans="1:28" x14ac:dyDescent="0.25">
      <c r="A2610" t="s">
        <v>1525</v>
      </c>
      <c r="B2610" t="s">
        <v>494</v>
      </c>
      <c r="C2610" t="s">
        <v>495</v>
      </c>
      <c r="D2610" t="s">
        <v>496</v>
      </c>
      <c r="E2610">
        <v>0.5</v>
      </c>
      <c r="F2610">
        <v>1</v>
      </c>
      <c r="G2610">
        <v>27.75</v>
      </c>
      <c r="H2610">
        <v>1</v>
      </c>
      <c r="I2610">
        <v>50</v>
      </c>
      <c r="J2610" s="168">
        <v>46144</v>
      </c>
      <c r="K2610" s="168">
        <v>46157</v>
      </c>
      <c r="L2610" s="168">
        <v>46156</v>
      </c>
      <c r="M2610" s="168">
        <v>46156</v>
      </c>
      <c r="N2610" t="s">
        <v>477</v>
      </c>
      <c r="O2610" t="s">
        <v>477</v>
      </c>
      <c r="P2610" s="168">
        <v>46144</v>
      </c>
      <c r="Q2610" s="168">
        <v>46157</v>
      </c>
      <c r="R2610" t="s">
        <v>477</v>
      </c>
      <c r="S2610" t="s">
        <v>477</v>
      </c>
      <c r="T2610">
        <v>6</v>
      </c>
      <c r="U2610" t="s">
        <v>1526</v>
      </c>
      <c r="V2610" t="s">
        <v>1163</v>
      </c>
      <c r="W2610">
        <v>5318407536</v>
      </c>
      <c r="X2610">
        <v>0</v>
      </c>
      <c r="Z2610" t="s">
        <v>492</v>
      </c>
      <c r="AB2610" t="s">
        <v>1187</v>
      </c>
    </row>
    <row r="2611" spans="1:28" x14ac:dyDescent="0.25">
      <c r="A2611" t="s">
        <v>1525</v>
      </c>
      <c r="B2611" t="s">
        <v>498</v>
      </c>
      <c r="C2611" t="s">
        <v>499</v>
      </c>
      <c r="D2611" t="s">
        <v>500</v>
      </c>
      <c r="E2611">
        <v>0.2</v>
      </c>
      <c r="F2611">
        <v>1</v>
      </c>
      <c r="G2611">
        <v>27.75</v>
      </c>
      <c r="H2611">
        <v>1</v>
      </c>
      <c r="I2611">
        <v>20</v>
      </c>
      <c r="J2611" s="168">
        <v>46276</v>
      </c>
      <c r="K2611" s="168">
        <v>46276</v>
      </c>
      <c r="L2611" s="168">
        <v>46276</v>
      </c>
      <c r="M2611" s="168">
        <v>46276</v>
      </c>
      <c r="N2611" t="s">
        <v>477</v>
      </c>
      <c r="O2611" t="s">
        <v>477</v>
      </c>
      <c r="P2611" s="168">
        <v>46158</v>
      </c>
      <c r="Q2611" s="168">
        <v>46213</v>
      </c>
      <c r="R2611" t="s">
        <v>477</v>
      </c>
      <c r="S2611" t="s">
        <v>477</v>
      </c>
      <c r="T2611">
        <v>6</v>
      </c>
      <c r="U2611" t="s">
        <v>1526</v>
      </c>
      <c r="V2611" t="s">
        <v>1163</v>
      </c>
      <c r="W2611">
        <v>5318407537</v>
      </c>
      <c r="X2611">
        <v>0</v>
      </c>
      <c r="Z2611" t="s">
        <v>492</v>
      </c>
      <c r="AB2611" t="s">
        <v>650</v>
      </c>
    </row>
    <row r="2612" spans="1:28" x14ac:dyDescent="0.25">
      <c r="A2612" t="s">
        <v>1525</v>
      </c>
      <c r="B2612" t="s">
        <v>502</v>
      </c>
      <c r="C2612" t="s">
        <v>503</v>
      </c>
      <c r="D2612" t="s">
        <v>504</v>
      </c>
      <c r="E2612">
        <v>0.1</v>
      </c>
      <c r="F2612">
        <v>1</v>
      </c>
      <c r="G2612">
        <v>27.75</v>
      </c>
      <c r="H2612">
        <v>1</v>
      </c>
      <c r="I2612">
        <v>10</v>
      </c>
      <c r="J2612" s="168">
        <v>46276</v>
      </c>
      <c r="K2612" s="168">
        <v>46276</v>
      </c>
      <c r="L2612" s="168">
        <v>46276</v>
      </c>
      <c r="M2612" s="168">
        <v>46276</v>
      </c>
      <c r="N2612" t="s">
        <v>477</v>
      </c>
      <c r="O2612" t="s">
        <v>477</v>
      </c>
      <c r="P2612" s="168">
        <v>46214</v>
      </c>
      <c r="Q2612" s="168">
        <v>46276</v>
      </c>
      <c r="R2612" t="s">
        <v>477</v>
      </c>
      <c r="S2612" t="s">
        <v>477</v>
      </c>
      <c r="T2612">
        <v>6</v>
      </c>
      <c r="U2612" t="s">
        <v>1526</v>
      </c>
      <c r="V2612" t="s">
        <v>1163</v>
      </c>
      <c r="W2612">
        <v>5318407538</v>
      </c>
      <c r="X2612">
        <v>0</v>
      </c>
      <c r="Z2612" t="s">
        <v>492</v>
      </c>
      <c r="AB2612" t="s">
        <v>650</v>
      </c>
    </row>
    <row r="2613" spans="1:28" x14ac:dyDescent="0.25">
      <c r="A2613" t="s">
        <v>1525</v>
      </c>
      <c r="B2613" t="s">
        <v>505</v>
      </c>
      <c r="C2613" t="s">
        <v>506</v>
      </c>
      <c r="D2613" t="s">
        <v>507</v>
      </c>
      <c r="E2613">
        <v>0.2</v>
      </c>
      <c r="F2613">
        <v>1</v>
      </c>
      <c r="G2613">
        <v>27.75</v>
      </c>
      <c r="H2613">
        <v>0</v>
      </c>
      <c r="I2613">
        <v>0</v>
      </c>
      <c r="J2613" s="168">
        <v>46277</v>
      </c>
      <c r="K2613" s="168">
        <v>46290</v>
      </c>
      <c r="L2613" t="s">
        <v>477</v>
      </c>
      <c r="M2613" t="s">
        <v>477</v>
      </c>
      <c r="N2613" t="s">
        <v>477</v>
      </c>
      <c r="O2613" t="s">
        <v>477</v>
      </c>
      <c r="P2613" s="168">
        <v>46277</v>
      </c>
      <c r="Q2613" s="168">
        <v>46290</v>
      </c>
      <c r="R2613" t="s">
        <v>477</v>
      </c>
      <c r="S2613" t="s">
        <v>477</v>
      </c>
      <c r="T2613">
        <v>6</v>
      </c>
      <c r="U2613" t="s">
        <v>1526</v>
      </c>
      <c r="V2613" t="s">
        <v>1163</v>
      </c>
      <c r="W2613">
        <v>5318407539</v>
      </c>
      <c r="X2613">
        <v>0</v>
      </c>
      <c r="Z2613" t="s">
        <v>480</v>
      </c>
      <c r="AB2613" t="s">
        <v>501</v>
      </c>
    </row>
    <row r="2614" spans="1:28" x14ac:dyDescent="0.25">
      <c r="A2614" t="s">
        <v>1527</v>
      </c>
      <c r="B2614" t="s">
        <v>474</v>
      </c>
      <c r="C2614" t="s">
        <v>475</v>
      </c>
      <c r="D2614" t="s">
        <v>476</v>
      </c>
      <c r="E2614">
        <v>0</v>
      </c>
      <c r="F2614">
        <v>1</v>
      </c>
      <c r="G2614">
        <v>110</v>
      </c>
      <c r="H2614">
        <v>1</v>
      </c>
      <c r="I2614">
        <v>0</v>
      </c>
      <c r="J2614" s="168">
        <v>46097</v>
      </c>
      <c r="K2614" s="168">
        <v>46097</v>
      </c>
      <c r="L2614" s="168">
        <v>46139</v>
      </c>
      <c r="M2614" s="168">
        <v>46139</v>
      </c>
      <c r="N2614" t="s">
        <v>477</v>
      </c>
      <c r="O2614" t="s">
        <v>477</v>
      </c>
      <c r="P2614" s="168">
        <v>46097</v>
      </c>
      <c r="Q2614" s="168">
        <v>46097</v>
      </c>
      <c r="R2614" t="s">
        <v>477</v>
      </c>
      <c r="S2614" t="s">
        <v>477</v>
      </c>
      <c r="T2614">
        <v>7</v>
      </c>
      <c r="U2614" t="s">
        <v>1528</v>
      </c>
      <c r="V2614" t="s">
        <v>713</v>
      </c>
      <c r="W2614">
        <v>5577746612</v>
      </c>
      <c r="X2614">
        <v>0</v>
      </c>
      <c r="Z2614" t="s">
        <v>480</v>
      </c>
      <c r="AB2614" t="s">
        <v>714</v>
      </c>
    </row>
    <row r="2615" spans="1:28" x14ac:dyDescent="0.25">
      <c r="A2615" t="s">
        <v>1527</v>
      </c>
      <c r="B2615" t="s">
        <v>482</v>
      </c>
      <c r="C2615" t="s">
        <v>490</v>
      </c>
      <c r="D2615" t="s">
        <v>491</v>
      </c>
      <c r="E2615">
        <v>0</v>
      </c>
      <c r="F2615">
        <v>1</v>
      </c>
      <c r="G2615">
        <v>110</v>
      </c>
      <c r="H2615">
        <v>1</v>
      </c>
      <c r="I2615">
        <v>0</v>
      </c>
      <c r="J2615" s="168">
        <v>46098</v>
      </c>
      <c r="K2615" s="168">
        <v>46115</v>
      </c>
      <c r="L2615" s="168">
        <v>46153</v>
      </c>
      <c r="M2615" s="168">
        <v>46153</v>
      </c>
      <c r="N2615" t="s">
        <v>477</v>
      </c>
      <c r="O2615" t="s">
        <v>477</v>
      </c>
      <c r="P2615" s="168">
        <v>46098</v>
      </c>
      <c r="Q2615" s="168">
        <v>46115</v>
      </c>
      <c r="R2615" t="s">
        <v>477</v>
      </c>
      <c r="S2615" t="s">
        <v>477</v>
      </c>
      <c r="T2615">
        <v>7</v>
      </c>
      <c r="U2615" t="s">
        <v>1528</v>
      </c>
      <c r="V2615" t="s">
        <v>713</v>
      </c>
      <c r="W2615">
        <v>5577746613</v>
      </c>
      <c r="X2615">
        <v>0</v>
      </c>
      <c r="Z2615" t="s">
        <v>492</v>
      </c>
      <c r="AB2615" t="s">
        <v>716</v>
      </c>
    </row>
    <row r="2616" spans="1:28" x14ac:dyDescent="0.25">
      <c r="A2616" t="s">
        <v>1527</v>
      </c>
      <c r="B2616" t="s">
        <v>494</v>
      </c>
      <c r="C2616" t="s">
        <v>495</v>
      </c>
      <c r="D2616" t="s">
        <v>496</v>
      </c>
      <c r="E2616">
        <v>0.5</v>
      </c>
      <c r="F2616">
        <v>1</v>
      </c>
      <c r="G2616">
        <v>110</v>
      </c>
      <c r="H2616">
        <v>1</v>
      </c>
      <c r="I2616">
        <v>50</v>
      </c>
      <c r="J2616" s="168">
        <v>46116</v>
      </c>
      <c r="K2616" s="168">
        <v>46129</v>
      </c>
      <c r="L2616" s="168">
        <v>46162</v>
      </c>
      <c r="M2616" s="168">
        <v>46162</v>
      </c>
      <c r="N2616" t="s">
        <v>477</v>
      </c>
      <c r="O2616" t="s">
        <v>477</v>
      </c>
      <c r="P2616" s="168">
        <v>46116</v>
      </c>
      <c r="Q2616" s="168">
        <v>46129</v>
      </c>
      <c r="R2616" t="s">
        <v>477</v>
      </c>
      <c r="S2616" t="s">
        <v>477</v>
      </c>
      <c r="T2616">
        <v>7</v>
      </c>
      <c r="U2616" t="s">
        <v>1528</v>
      </c>
      <c r="V2616" t="s">
        <v>713</v>
      </c>
      <c r="W2616">
        <v>5577746614</v>
      </c>
      <c r="X2616">
        <v>0</v>
      </c>
      <c r="Z2616" t="s">
        <v>492</v>
      </c>
      <c r="AB2616" t="s">
        <v>943</v>
      </c>
    </row>
    <row r="2617" spans="1:28" x14ac:dyDescent="0.25">
      <c r="A2617" t="s">
        <v>1527</v>
      </c>
      <c r="B2617" t="s">
        <v>498</v>
      </c>
      <c r="C2617" t="s">
        <v>499</v>
      </c>
      <c r="D2617" t="s">
        <v>500</v>
      </c>
      <c r="E2617">
        <v>0.2</v>
      </c>
      <c r="F2617">
        <v>1</v>
      </c>
      <c r="G2617">
        <v>110</v>
      </c>
      <c r="H2617">
        <v>1</v>
      </c>
      <c r="I2617">
        <v>20</v>
      </c>
      <c r="J2617" s="168">
        <v>46248</v>
      </c>
      <c r="K2617" s="168">
        <v>46248</v>
      </c>
      <c r="L2617" s="168">
        <v>46190</v>
      </c>
      <c r="M2617" s="168">
        <v>46190</v>
      </c>
      <c r="N2617" t="s">
        <v>477</v>
      </c>
      <c r="O2617" t="s">
        <v>477</v>
      </c>
      <c r="P2617" s="168">
        <v>46248</v>
      </c>
      <c r="Q2617" s="168">
        <v>46248</v>
      </c>
      <c r="R2617" t="s">
        <v>477</v>
      </c>
      <c r="S2617" t="s">
        <v>477</v>
      </c>
      <c r="T2617">
        <v>7</v>
      </c>
      <c r="U2617" t="s">
        <v>1528</v>
      </c>
      <c r="V2617" t="s">
        <v>713</v>
      </c>
      <c r="W2617">
        <v>5577746615</v>
      </c>
      <c r="X2617">
        <v>0</v>
      </c>
      <c r="Z2617" t="s">
        <v>492</v>
      </c>
      <c r="AB2617" t="s">
        <v>1374</v>
      </c>
    </row>
    <row r="2618" spans="1:28" x14ac:dyDescent="0.25">
      <c r="A2618" t="s">
        <v>1527</v>
      </c>
      <c r="B2618" t="s">
        <v>502</v>
      </c>
      <c r="C2618" t="s">
        <v>1529</v>
      </c>
      <c r="D2618" t="s">
        <v>1530</v>
      </c>
      <c r="E2618">
        <v>0</v>
      </c>
      <c r="F2618">
        <v>1</v>
      </c>
      <c r="G2618">
        <v>110</v>
      </c>
      <c r="H2618">
        <v>1</v>
      </c>
      <c r="I2618">
        <v>0</v>
      </c>
      <c r="J2618" s="168">
        <v>46248</v>
      </c>
      <c r="K2618" s="168">
        <v>46248</v>
      </c>
      <c r="L2618" s="168">
        <v>46190</v>
      </c>
      <c r="M2618" s="168">
        <v>46190</v>
      </c>
      <c r="N2618" t="s">
        <v>477</v>
      </c>
      <c r="O2618" t="s">
        <v>477</v>
      </c>
      <c r="P2618" s="168">
        <v>46248</v>
      </c>
      <c r="Q2618" s="168">
        <v>46248</v>
      </c>
      <c r="R2618" t="s">
        <v>477</v>
      </c>
      <c r="S2618" t="s">
        <v>477</v>
      </c>
      <c r="T2618">
        <v>7</v>
      </c>
      <c r="U2618" t="s">
        <v>1528</v>
      </c>
      <c r="V2618" t="s">
        <v>713</v>
      </c>
      <c r="W2618">
        <v>5577746616</v>
      </c>
      <c r="X2618">
        <v>0</v>
      </c>
      <c r="Z2618" t="s">
        <v>492</v>
      </c>
      <c r="AB2618" t="s">
        <v>1374</v>
      </c>
    </row>
    <row r="2619" spans="1:28" x14ac:dyDescent="0.25">
      <c r="A2619" t="s">
        <v>1527</v>
      </c>
      <c r="B2619" t="s">
        <v>505</v>
      </c>
      <c r="C2619" t="s">
        <v>503</v>
      </c>
      <c r="D2619" t="s">
        <v>504</v>
      </c>
      <c r="E2619">
        <v>0.1</v>
      </c>
      <c r="F2619">
        <v>1</v>
      </c>
      <c r="G2619">
        <v>110</v>
      </c>
      <c r="H2619">
        <v>1</v>
      </c>
      <c r="I2619">
        <v>10</v>
      </c>
      <c r="J2619" s="168">
        <v>46248</v>
      </c>
      <c r="K2619" s="168">
        <v>46248</v>
      </c>
      <c r="L2619" s="168">
        <v>46255</v>
      </c>
      <c r="M2619" s="168">
        <v>46287</v>
      </c>
      <c r="N2619" t="s">
        <v>477</v>
      </c>
      <c r="O2619" t="s">
        <v>477</v>
      </c>
      <c r="P2619" s="168">
        <v>46248</v>
      </c>
      <c r="Q2619" s="168">
        <v>46248</v>
      </c>
      <c r="R2619" t="s">
        <v>477</v>
      </c>
      <c r="S2619" t="s">
        <v>477</v>
      </c>
      <c r="T2619">
        <v>7</v>
      </c>
      <c r="U2619" t="s">
        <v>1528</v>
      </c>
      <c r="V2619" t="s">
        <v>713</v>
      </c>
      <c r="W2619">
        <v>5577746617</v>
      </c>
      <c r="X2619">
        <v>0</v>
      </c>
      <c r="Z2619" t="s">
        <v>492</v>
      </c>
      <c r="AB2619" t="s">
        <v>837</v>
      </c>
    </row>
    <row r="2620" spans="1:28" x14ac:dyDescent="0.25">
      <c r="A2620" t="s">
        <v>1527</v>
      </c>
      <c r="B2620" t="s">
        <v>1531</v>
      </c>
      <c r="C2620" t="s">
        <v>506</v>
      </c>
      <c r="D2620" t="s">
        <v>507</v>
      </c>
      <c r="E2620">
        <v>0.2</v>
      </c>
      <c r="F2620">
        <v>1</v>
      </c>
      <c r="G2620">
        <v>110</v>
      </c>
      <c r="H2620">
        <v>1</v>
      </c>
      <c r="I2620">
        <v>20</v>
      </c>
      <c r="J2620" s="168">
        <v>46249</v>
      </c>
      <c r="K2620" s="168">
        <v>46262</v>
      </c>
      <c r="L2620" s="168">
        <v>46309</v>
      </c>
      <c r="M2620" s="168">
        <v>46309</v>
      </c>
      <c r="N2620" t="s">
        <v>477</v>
      </c>
      <c r="O2620" t="s">
        <v>477</v>
      </c>
      <c r="P2620" s="168">
        <v>46249</v>
      </c>
      <c r="Q2620" s="168">
        <v>46262</v>
      </c>
      <c r="R2620" t="s">
        <v>477</v>
      </c>
      <c r="S2620" t="s">
        <v>477</v>
      </c>
      <c r="T2620">
        <v>7</v>
      </c>
      <c r="U2620" t="s">
        <v>1528</v>
      </c>
      <c r="V2620" t="s">
        <v>713</v>
      </c>
      <c r="W2620">
        <v>5577746618</v>
      </c>
      <c r="X2620">
        <v>0</v>
      </c>
      <c r="Z2620" t="s">
        <v>480</v>
      </c>
      <c r="AB2620" t="s">
        <v>528</v>
      </c>
    </row>
    <row r="2621" spans="1:28" x14ac:dyDescent="0.25">
      <c r="A2621" t="s">
        <v>1532</v>
      </c>
      <c r="B2621" t="s">
        <v>474</v>
      </c>
      <c r="C2621" t="s">
        <v>475</v>
      </c>
      <c r="D2621" t="s">
        <v>476</v>
      </c>
      <c r="E2621">
        <v>0</v>
      </c>
      <c r="F2621">
        <v>1</v>
      </c>
      <c r="G2621">
        <v>110</v>
      </c>
      <c r="H2621">
        <v>1</v>
      </c>
      <c r="I2621">
        <v>0</v>
      </c>
      <c r="J2621" s="168">
        <v>46097</v>
      </c>
      <c r="K2621" s="168">
        <v>46097</v>
      </c>
      <c r="L2621" s="168">
        <v>46139</v>
      </c>
      <c r="M2621" s="168">
        <v>46139</v>
      </c>
      <c r="N2621" t="s">
        <v>477</v>
      </c>
      <c r="O2621" t="s">
        <v>477</v>
      </c>
      <c r="P2621" s="168">
        <v>46097</v>
      </c>
      <c r="Q2621" s="168">
        <v>46097</v>
      </c>
      <c r="R2621" t="s">
        <v>477</v>
      </c>
      <c r="S2621" t="s">
        <v>477</v>
      </c>
      <c r="T2621">
        <v>7</v>
      </c>
      <c r="U2621" t="s">
        <v>1533</v>
      </c>
      <c r="V2621" t="s">
        <v>713</v>
      </c>
      <c r="W2621">
        <v>5577746619</v>
      </c>
      <c r="X2621">
        <v>0</v>
      </c>
      <c r="Z2621" t="s">
        <v>480</v>
      </c>
      <c r="AB2621" t="s">
        <v>714</v>
      </c>
    </row>
    <row r="2622" spans="1:28" x14ac:dyDescent="0.25">
      <c r="A2622" t="s">
        <v>1532</v>
      </c>
      <c r="B2622" t="s">
        <v>482</v>
      </c>
      <c r="C2622" t="s">
        <v>490</v>
      </c>
      <c r="D2622" t="s">
        <v>491</v>
      </c>
      <c r="E2622">
        <v>0</v>
      </c>
      <c r="F2622">
        <v>1</v>
      </c>
      <c r="G2622">
        <v>110</v>
      </c>
      <c r="H2622">
        <v>1</v>
      </c>
      <c r="I2622">
        <v>0</v>
      </c>
      <c r="J2622" s="168">
        <v>46098</v>
      </c>
      <c r="K2622" s="168">
        <v>46115</v>
      </c>
      <c r="L2622" s="168">
        <v>46153</v>
      </c>
      <c r="M2622" s="168">
        <v>46153</v>
      </c>
      <c r="N2622" t="s">
        <v>477</v>
      </c>
      <c r="O2622" t="s">
        <v>477</v>
      </c>
      <c r="P2622" s="168">
        <v>46098</v>
      </c>
      <c r="Q2622" s="168">
        <v>46115</v>
      </c>
      <c r="R2622" t="s">
        <v>477</v>
      </c>
      <c r="S2622" t="s">
        <v>477</v>
      </c>
      <c r="T2622">
        <v>7</v>
      </c>
      <c r="U2622" t="s">
        <v>1533</v>
      </c>
      <c r="V2622" t="s">
        <v>713</v>
      </c>
      <c r="W2622">
        <v>5577746620</v>
      </c>
      <c r="X2622">
        <v>0</v>
      </c>
      <c r="Z2622" t="s">
        <v>492</v>
      </c>
      <c r="AB2622" t="s">
        <v>716</v>
      </c>
    </row>
    <row r="2623" spans="1:28" x14ac:dyDescent="0.25">
      <c r="A2623" t="s">
        <v>1532</v>
      </c>
      <c r="B2623" t="s">
        <v>494</v>
      </c>
      <c r="C2623" t="s">
        <v>495</v>
      </c>
      <c r="D2623" t="s">
        <v>496</v>
      </c>
      <c r="E2623">
        <v>0.5</v>
      </c>
      <c r="F2623">
        <v>1</v>
      </c>
      <c r="G2623">
        <v>110</v>
      </c>
      <c r="H2623">
        <v>1</v>
      </c>
      <c r="I2623">
        <v>50</v>
      </c>
      <c r="J2623" s="168">
        <v>46116</v>
      </c>
      <c r="K2623" s="168">
        <v>46129</v>
      </c>
      <c r="L2623" s="168">
        <v>46162</v>
      </c>
      <c r="M2623" s="168">
        <v>46162</v>
      </c>
      <c r="N2623" t="s">
        <v>477</v>
      </c>
      <c r="O2623" t="s">
        <v>477</v>
      </c>
      <c r="P2623" s="168">
        <v>46116</v>
      </c>
      <c r="Q2623" s="168">
        <v>46129</v>
      </c>
      <c r="R2623" t="s">
        <v>477</v>
      </c>
      <c r="S2623" t="s">
        <v>477</v>
      </c>
      <c r="T2623">
        <v>7</v>
      </c>
      <c r="U2623" t="s">
        <v>1533</v>
      </c>
      <c r="V2623" t="s">
        <v>713</v>
      </c>
      <c r="W2623">
        <v>5577746621</v>
      </c>
      <c r="X2623">
        <v>0</v>
      </c>
      <c r="Z2623" t="s">
        <v>492</v>
      </c>
      <c r="AB2623" t="s">
        <v>943</v>
      </c>
    </row>
    <row r="2624" spans="1:28" x14ac:dyDescent="0.25">
      <c r="A2624" t="s">
        <v>1532</v>
      </c>
      <c r="B2624" t="s">
        <v>498</v>
      </c>
      <c r="C2624" t="s">
        <v>499</v>
      </c>
      <c r="D2624" t="s">
        <v>500</v>
      </c>
      <c r="E2624">
        <v>0.2</v>
      </c>
      <c r="F2624">
        <v>1</v>
      </c>
      <c r="G2624">
        <v>110</v>
      </c>
      <c r="H2624">
        <v>1</v>
      </c>
      <c r="I2624">
        <v>20</v>
      </c>
      <c r="J2624" s="168">
        <v>46248</v>
      </c>
      <c r="K2624" s="168">
        <v>46248</v>
      </c>
      <c r="L2624" s="168">
        <v>46190</v>
      </c>
      <c r="M2624" s="168">
        <v>46190</v>
      </c>
      <c r="N2624" t="s">
        <v>477</v>
      </c>
      <c r="O2624" t="s">
        <v>477</v>
      </c>
      <c r="P2624" s="168">
        <v>46248</v>
      </c>
      <c r="Q2624" s="168">
        <v>46248</v>
      </c>
      <c r="R2624" t="s">
        <v>477</v>
      </c>
      <c r="S2624" t="s">
        <v>477</v>
      </c>
      <c r="T2624">
        <v>7</v>
      </c>
      <c r="U2624" t="s">
        <v>1533</v>
      </c>
      <c r="V2624" t="s">
        <v>713</v>
      </c>
      <c r="W2624">
        <v>5577746622</v>
      </c>
      <c r="X2624">
        <v>0</v>
      </c>
      <c r="Z2624" t="s">
        <v>492</v>
      </c>
      <c r="AB2624" t="s">
        <v>1374</v>
      </c>
    </row>
    <row r="2625" spans="1:28" x14ac:dyDescent="0.25">
      <c r="A2625" t="s">
        <v>1532</v>
      </c>
      <c r="B2625" t="s">
        <v>502</v>
      </c>
      <c r="C2625" t="s">
        <v>1529</v>
      </c>
      <c r="D2625" t="s">
        <v>1530</v>
      </c>
      <c r="E2625">
        <v>0</v>
      </c>
      <c r="F2625">
        <v>1</v>
      </c>
      <c r="G2625">
        <v>110</v>
      </c>
      <c r="H2625">
        <v>1</v>
      </c>
      <c r="I2625">
        <v>0</v>
      </c>
      <c r="J2625" s="168">
        <v>46248</v>
      </c>
      <c r="K2625" s="168">
        <v>46248</v>
      </c>
      <c r="L2625" s="168">
        <v>46190</v>
      </c>
      <c r="M2625" s="168">
        <v>46190</v>
      </c>
      <c r="N2625" t="s">
        <v>477</v>
      </c>
      <c r="O2625" t="s">
        <v>477</v>
      </c>
      <c r="P2625" s="168">
        <v>46248</v>
      </c>
      <c r="Q2625" s="168">
        <v>46248</v>
      </c>
      <c r="R2625" t="s">
        <v>477</v>
      </c>
      <c r="S2625" t="s">
        <v>477</v>
      </c>
      <c r="T2625">
        <v>7</v>
      </c>
      <c r="U2625" t="s">
        <v>1533</v>
      </c>
      <c r="V2625" t="s">
        <v>713</v>
      </c>
      <c r="W2625">
        <v>5577746623</v>
      </c>
      <c r="X2625">
        <v>0</v>
      </c>
      <c r="Z2625" t="s">
        <v>492</v>
      </c>
      <c r="AB2625" t="s">
        <v>1374</v>
      </c>
    </row>
    <row r="2626" spans="1:28" x14ac:dyDescent="0.25">
      <c r="A2626" t="s">
        <v>1532</v>
      </c>
      <c r="B2626" t="s">
        <v>505</v>
      </c>
      <c r="C2626" t="s">
        <v>503</v>
      </c>
      <c r="D2626" t="s">
        <v>504</v>
      </c>
      <c r="E2626">
        <v>0.1</v>
      </c>
      <c r="F2626">
        <v>1</v>
      </c>
      <c r="G2626">
        <v>110</v>
      </c>
      <c r="H2626">
        <v>1</v>
      </c>
      <c r="I2626">
        <v>10</v>
      </c>
      <c r="J2626" s="168">
        <v>46248</v>
      </c>
      <c r="K2626" s="168">
        <v>46248</v>
      </c>
      <c r="L2626" s="168">
        <v>46255</v>
      </c>
      <c r="M2626" s="168">
        <v>46255</v>
      </c>
      <c r="N2626" t="s">
        <v>477</v>
      </c>
      <c r="O2626" t="s">
        <v>477</v>
      </c>
      <c r="P2626" s="168">
        <v>46248</v>
      </c>
      <c r="Q2626" s="168">
        <v>46248</v>
      </c>
      <c r="R2626" t="s">
        <v>477</v>
      </c>
      <c r="S2626" t="s">
        <v>477</v>
      </c>
      <c r="T2626">
        <v>7</v>
      </c>
      <c r="U2626" t="s">
        <v>1533</v>
      </c>
      <c r="V2626" t="s">
        <v>713</v>
      </c>
      <c r="W2626">
        <v>5577746624</v>
      </c>
      <c r="X2626">
        <v>0</v>
      </c>
      <c r="Z2626" t="s">
        <v>492</v>
      </c>
      <c r="AB2626" t="s">
        <v>617</v>
      </c>
    </row>
    <row r="2627" spans="1:28" x14ac:dyDescent="0.25">
      <c r="A2627" t="s">
        <v>1532</v>
      </c>
      <c r="B2627" t="s">
        <v>1531</v>
      </c>
      <c r="C2627" t="s">
        <v>506</v>
      </c>
      <c r="D2627" t="s">
        <v>507</v>
      </c>
      <c r="E2627">
        <v>0.2</v>
      </c>
      <c r="F2627">
        <v>1</v>
      </c>
      <c r="G2627">
        <v>110</v>
      </c>
      <c r="H2627">
        <v>1</v>
      </c>
      <c r="I2627">
        <v>20</v>
      </c>
      <c r="J2627" s="168">
        <v>46249</v>
      </c>
      <c r="K2627" s="168">
        <v>46262</v>
      </c>
      <c r="L2627" s="168">
        <v>46274</v>
      </c>
      <c r="M2627" s="168">
        <v>46274</v>
      </c>
      <c r="N2627" t="s">
        <v>477</v>
      </c>
      <c r="O2627" t="s">
        <v>477</v>
      </c>
      <c r="P2627" s="168">
        <v>46249</v>
      </c>
      <c r="Q2627" s="168">
        <v>46262</v>
      </c>
      <c r="R2627" t="s">
        <v>477</v>
      </c>
      <c r="S2627" t="s">
        <v>477</v>
      </c>
      <c r="T2627">
        <v>7</v>
      </c>
      <c r="U2627" t="s">
        <v>1533</v>
      </c>
      <c r="V2627" t="s">
        <v>713</v>
      </c>
      <c r="W2627">
        <v>5577746625</v>
      </c>
      <c r="X2627">
        <v>0</v>
      </c>
      <c r="Z2627" t="s">
        <v>480</v>
      </c>
      <c r="AB2627" t="s">
        <v>647</v>
      </c>
    </row>
    <row r="2628" spans="1:28" x14ac:dyDescent="0.25">
      <c r="A2628" t="s">
        <v>1534</v>
      </c>
      <c r="B2628" t="s">
        <v>474</v>
      </c>
      <c r="C2628" t="s">
        <v>475</v>
      </c>
      <c r="D2628" t="s">
        <v>476</v>
      </c>
      <c r="E2628">
        <v>0</v>
      </c>
      <c r="F2628">
        <v>1</v>
      </c>
      <c r="G2628">
        <v>110</v>
      </c>
      <c r="H2628">
        <v>1</v>
      </c>
      <c r="I2628">
        <v>0</v>
      </c>
      <c r="J2628" s="168">
        <v>46097</v>
      </c>
      <c r="K2628" s="168">
        <v>46097</v>
      </c>
      <c r="L2628" s="168">
        <v>46139</v>
      </c>
      <c r="M2628" s="168">
        <v>46139</v>
      </c>
      <c r="N2628" t="s">
        <v>477</v>
      </c>
      <c r="O2628" t="s">
        <v>477</v>
      </c>
      <c r="P2628" s="168">
        <v>46097</v>
      </c>
      <c r="Q2628" s="168">
        <v>46097</v>
      </c>
      <c r="R2628" t="s">
        <v>477</v>
      </c>
      <c r="S2628" t="s">
        <v>477</v>
      </c>
      <c r="T2628">
        <v>7</v>
      </c>
      <c r="U2628" t="s">
        <v>1535</v>
      </c>
      <c r="V2628" t="s">
        <v>713</v>
      </c>
      <c r="W2628">
        <v>5577746626</v>
      </c>
      <c r="X2628">
        <v>0</v>
      </c>
      <c r="Z2628" t="s">
        <v>480</v>
      </c>
      <c r="AB2628" t="s">
        <v>714</v>
      </c>
    </row>
    <row r="2629" spans="1:28" x14ac:dyDescent="0.25">
      <c r="A2629" t="s">
        <v>1534</v>
      </c>
      <c r="B2629" t="s">
        <v>482</v>
      </c>
      <c r="C2629" t="s">
        <v>490</v>
      </c>
      <c r="D2629" t="s">
        <v>491</v>
      </c>
      <c r="E2629">
        <v>0</v>
      </c>
      <c r="F2629">
        <v>1</v>
      </c>
      <c r="G2629">
        <v>110</v>
      </c>
      <c r="H2629">
        <v>1</v>
      </c>
      <c r="I2629">
        <v>0</v>
      </c>
      <c r="J2629" s="168">
        <v>46098</v>
      </c>
      <c r="K2629" s="168">
        <v>46115</v>
      </c>
      <c r="L2629" s="168">
        <v>46153</v>
      </c>
      <c r="M2629" s="168">
        <v>46153</v>
      </c>
      <c r="N2629" t="s">
        <v>477</v>
      </c>
      <c r="O2629" t="s">
        <v>477</v>
      </c>
      <c r="P2629" s="168">
        <v>46098</v>
      </c>
      <c r="Q2629" s="168">
        <v>46115</v>
      </c>
      <c r="R2629" t="s">
        <v>477</v>
      </c>
      <c r="S2629" t="s">
        <v>477</v>
      </c>
      <c r="T2629">
        <v>7</v>
      </c>
      <c r="U2629" t="s">
        <v>1535</v>
      </c>
      <c r="V2629" t="s">
        <v>713</v>
      </c>
      <c r="W2629">
        <v>5577746627</v>
      </c>
      <c r="X2629">
        <v>0</v>
      </c>
      <c r="Z2629" t="s">
        <v>492</v>
      </c>
      <c r="AB2629" t="s">
        <v>716</v>
      </c>
    </row>
    <row r="2630" spans="1:28" x14ac:dyDescent="0.25">
      <c r="A2630" t="s">
        <v>1534</v>
      </c>
      <c r="B2630" t="s">
        <v>494</v>
      </c>
      <c r="C2630" t="s">
        <v>495</v>
      </c>
      <c r="D2630" t="s">
        <v>496</v>
      </c>
      <c r="E2630">
        <v>0.5</v>
      </c>
      <c r="F2630">
        <v>1</v>
      </c>
      <c r="G2630">
        <v>110</v>
      </c>
      <c r="H2630">
        <v>1</v>
      </c>
      <c r="I2630">
        <v>50</v>
      </c>
      <c r="J2630" s="168">
        <v>46116</v>
      </c>
      <c r="K2630" s="168">
        <v>46129</v>
      </c>
      <c r="L2630" s="168">
        <v>46162</v>
      </c>
      <c r="M2630" s="168">
        <v>46162</v>
      </c>
      <c r="N2630" t="s">
        <v>477</v>
      </c>
      <c r="O2630" t="s">
        <v>477</v>
      </c>
      <c r="P2630" s="168">
        <v>46116</v>
      </c>
      <c r="Q2630" s="168">
        <v>46129</v>
      </c>
      <c r="R2630" t="s">
        <v>477</v>
      </c>
      <c r="S2630" t="s">
        <v>477</v>
      </c>
      <c r="T2630">
        <v>7</v>
      </c>
      <c r="U2630" t="s">
        <v>1535</v>
      </c>
      <c r="V2630" t="s">
        <v>713</v>
      </c>
      <c r="W2630">
        <v>5577746628</v>
      </c>
      <c r="X2630">
        <v>0</v>
      </c>
      <c r="Z2630" t="s">
        <v>492</v>
      </c>
      <c r="AB2630" t="s">
        <v>943</v>
      </c>
    </row>
    <row r="2631" spans="1:28" x14ac:dyDescent="0.25">
      <c r="A2631" t="s">
        <v>1534</v>
      </c>
      <c r="B2631" t="s">
        <v>498</v>
      </c>
      <c r="C2631" t="s">
        <v>499</v>
      </c>
      <c r="D2631" t="s">
        <v>500</v>
      </c>
      <c r="E2631">
        <v>0.2</v>
      </c>
      <c r="F2631">
        <v>1</v>
      </c>
      <c r="G2631">
        <v>110</v>
      </c>
      <c r="H2631">
        <v>1</v>
      </c>
      <c r="I2631">
        <v>20</v>
      </c>
      <c r="J2631" s="168">
        <v>46248</v>
      </c>
      <c r="K2631" s="168">
        <v>46248</v>
      </c>
      <c r="L2631" s="168">
        <v>46190</v>
      </c>
      <c r="M2631" s="168">
        <v>46190</v>
      </c>
      <c r="N2631" t="s">
        <v>477</v>
      </c>
      <c r="O2631" t="s">
        <v>477</v>
      </c>
      <c r="P2631" s="168">
        <v>46248</v>
      </c>
      <c r="Q2631" s="168">
        <v>46248</v>
      </c>
      <c r="R2631" t="s">
        <v>477</v>
      </c>
      <c r="S2631" t="s">
        <v>477</v>
      </c>
      <c r="T2631">
        <v>7</v>
      </c>
      <c r="U2631" t="s">
        <v>1535</v>
      </c>
      <c r="V2631" t="s">
        <v>713</v>
      </c>
      <c r="W2631">
        <v>5577746629</v>
      </c>
      <c r="X2631">
        <v>0</v>
      </c>
      <c r="Z2631" t="s">
        <v>492</v>
      </c>
      <c r="AB2631" t="s">
        <v>1374</v>
      </c>
    </row>
    <row r="2632" spans="1:28" x14ac:dyDescent="0.25">
      <c r="A2632" t="s">
        <v>1534</v>
      </c>
      <c r="B2632" t="s">
        <v>502</v>
      </c>
      <c r="C2632" t="s">
        <v>1529</v>
      </c>
      <c r="D2632" t="s">
        <v>1530</v>
      </c>
      <c r="E2632">
        <v>0</v>
      </c>
      <c r="F2632">
        <v>1</v>
      </c>
      <c r="G2632">
        <v>110</v>
      </c>
      <c r="H2632">
        <v>1</v>
      </c>
      <c r="I2632">
        <v>0</v>
      </c>
      <c r="J2632" s="168">
        <v>46248</v>
      </c>
      <c r="K2632" s="168">
        <v>46248</v>
      </c>
      <c r="L2632" s="168">
        <v>46190</v>
      </c>
      <c r="M2632" s="168">
        <v>46190</v>
      </c>
      <c r="N2632" t="s">
        <v>477</v>
      </c>
      <c r="O2632" t="s">
        <v>477</v>
      </c>
      <c r="P2632" s="168">
        <v>46248</v>
      </c>
      <c r="Q2632" s="168">
        <v>46248</v>
      </c>
      <c r="R2632" t="s">
        <v>477</v>
      </c>
      <c r="S2632" t="s">
        <v>477</v>
      </c>
      <c r="T2632">
        <v>7</v>
      </c>
      <c r="U2632" t="s">
        <v>1535</v>
      </c>
      <c r="V2632" t="s">
        <v>713</v>
      </c>
      <c r="W2632">
        <v>5577746630</v>
      </c>
      <c r="X2632">
        <v>0</v>
      </c>
      <c r="Z2632" t="s">
        <v>492</v>
      </c>
      <c r="AB2632" t="s">
        <v>1374</v>
      </c>
    </row>
    <row r="2633" spans="1:28" x14ac:dyDescent="0.25">
      <c r="A2633" t="s">
        <v>1534</v>
      </c>
      <c r="B2633" t="s">
        <v>505</v>
      </c>
      <c r="C2633" t="s">
        <v>503</v>
      </c>
      <c r="D2633" t="s">
        <v>504</v>
      </c>
      <c r="E2633">
        <v>0.1</v>
      </c>
      <c r="F2633">
        <v>1</v>
      </c>
      <c r="G2633">
        <v>110</v>
      </c>
      <c r="H2633">
        <v>1</v>
      </c>
      <c r="I2633">
        <v>10</v>
      </c>
      <c r="J2633" s="168">
        <v>46248</v>
      </c>
      <c r="K2633" s="168">
        <v>46248</v>
      </c>
      <c r="L2633" s="168">
        <v>46255</v>
      </c>
      <c r="M2633" s="168">
        <v>46255</v>
      </c>
      <c r="N2633" t="s">
        <v>477</v>
      </c>
      <c r="O2633" t="s">
        <v>477</v>
      </c>
      <c r="P2633" s="168">
        <v>46248</v>
      </c>
      <c r="Q2633" s="168">
        <v>46248</v>
      </c>
      <c r="R2633" t="s">
        <v>477</v>
      </c>
      <c r="S2633" t="s">
        <v>477</v>
      </c>
      <c r="T2633">
        <v>7</v>
      </c>
      <c r="U2633" t="s">
        <v>1535</v>
      </c>
      <c r="V2633" t="s">
        <v>713</v>
      </c>
      <c r="W2633">
        <v>5577746631</v>
      </c>
      <c r="X2633">
        <v>0</v>
      </c>
      <c r="Z2633" t="s">
        <v>492</v>
      </c>
      <c r="AB2633" t="s">
        <v>617</v>
      </c>
    </row>
    <row r="2634" spans="1:28" x14ac:dyDescent="0.25">
      <c r="A2634" t="s">
        <v>1534</v>
      </c>
      <c r="B2634" t="s">
        <v>1531</v>
      </c>
      <c r="C2634" t="s">
        <v>506</v>
      </c>
      <c r="D2634" t="s">
        <v>507</v>
      </c>
      <c r="E2634">
        <v>0.2</v>
      </c>
      <c r="F2634">
        <v>1</v>
      </c>
      <c r="G2634">
        <v>110</v>
      </c>
      <c r="H2634">
        <v>0</v>
      </c>
      <c r="I2634">
        <v>0</v>
      </c>
      <c r="J2634" s="168">
        <v>46249</v>
      </c>
      <c r="K2634" s="168">
        <v>46262</v>
      </c>
      <c r="L2634" t="s">
        <v>477</v>
      </c>
      <c r="M2634" t="s">
        <v>477</v>
      </c>
      <c r="N2634" t="s">
        <v>477</v>
      </c>
      <c r="O2634" t="s">
        <v>477</v>
      </c>
      <c r="P2634" s="168">
        <v>46249</v>
      </c>
      <c r="Q2634" s="168">
        <v>46262</v>
      </c>
      <c r="R2634" t="s">
        <v>477</v>
      </c>
      <c r="S2634" t="s">
        <v>477</v>
      </c>
      <c r="T2634">
        <v>7</v>
      </c>
      <c r="U2634" t="s">
        <v>1535</v>
      </c>
      <c r="V2634" t="s">
        <v>713</v>
      </c>
      <c r="W2634">
        <v>5577746632</v>
      </c>
      <c r="X2634">
        <v>0</v>
      </c>
      <c r="Z2634" t="s">
        <v>480</v>
      </c>
      <c r="AB2634" t="s">
        <v>501</v>
      </c>
    </row>
    <row r="2635" spans="1:28" x14ac:dyDescent="0.25">
      <c r="A2635" t="s">
        <v>1536</v>
      </c>
      <c r="B2635" t="s">
        <v>474</v>
      </c>
      <c r="C2635" t="s">
        <v>475</v>
      </c>
      <c r="D2635" t="s">
        <v>476</v>
      </c>
      <c r="E2635">
        <v>0</v>
      </c>
      <c r="F2635">
        <v>1</v>
      </c>
      <c r="G2635">
        <v>110</v>
      </c>
      <c r="H2635">
        <v>1</v>
      </c>
      <c r="I2635">
        <v>0</v>
      </c>
      <c r="J2635" s="168">
        <v>46097</v>
      </c>
      <c r="K2635" s="168">
        <v>46097</v>
      </c>
      <c r="L2635" s="168">
        <v>46139</v>
      </c>
      <c r="M2635" s="168">
        <v>46139</v>
      </c>
      <c r="N2635" t="s">
        <v>477</v>
      </c>
      <c r="O2635" t="s">
        <v>477</v>
      </c>
      <c r="P2635" s="168">
        <v>46097</v>
      </c>
      <c r="Q2635" s="168">
        <v>46097</v>
      </c>
      <c r="R2635" t="s">
        <v>477</v>
      </c>
      <c r="S2635" t="s">
        <v>477</v>
      </c>
      <c r="T2635">
        <v>7</v>
      </c>
      <c r="U2635" t="s">
        <v>1537</v>
      </c>
      <c r="V2635" t="s">
        <v>713</v>
      </c>
      <c r="W2635">
        <v>5577746633</v>
      </c>
      <c r="X2635">
        <v>0</v>
      </c>
      <c r="Z2635" t="s">
        <v>480</v>
      </c>
      <c r="AB2635" t="s">
        <v>714</v>
      </c>
    </row>
    <row r="2636" spans="1:28" x14ac:dyDescent="0.25">
      <c r="A2636" t="s">
        <v>1536</v>
      </c>
      <c r="B2636" t="s">
        <v>482</v>
      </c>
      <c r="C2636" t="s">
        <v>490</v>
      </c>
      <c r="D2636" t="s">
        <v>491</v>
      </c>
      <c r="E2636">
        <v>0</v>
      </c>
      <c r="F2636">
        <v>1</v>
      </c>
      <c r="G2636">
        <v>110</v>
      </c>
      <c r="H2636">
        <v>1</v>
      </c>
      <c r="I2636">
        <v>0</v>
      </c>
      <c r="J2636" s="168">
        <v>46098</v>
      </c>
      <c r="K2636" s="168">
        <v>46115</v>
      </c>
      <c r="L2636" s="168">
        <v>46153</v>
      </c>
      <c r="M2636" s="168">
        <v>46153</v>
      </c>
      <c r="N2636" t="s">
        <v>477</v>
      </c>
      <c r="O2636" t="s">
        <v>477</v>
      </c>
      <c r="P2636" s="168">
        <v>46098</v>
      </c>
      <c r="Q2636" s="168">
        <v>46115</v>
      </c>
      <c r="R2636" t="s">
        <v>477</v>
      </c>
      <c r="S2636" t="s">
        <v>477</v>
      </c>
      <c r="T2636">
        <v>7</v>
      </c>
      <c r="U2636" t="s">
        <v>1537</v>
      </c>
      <c r="V2636" t="s">
        <v>713</v>
      </c>
      <c r="W2636">
        <v>5577746634</v>
      </c>
      <c r="X2636">
        <v>0</v>
      </c>
      <c r="Z2636" t="s">
        <v>492</v>
      </c>
      <c r="AB2636" t="s">
        <v>716</v>
      </c>
    </row>
    <row r="2637" spans="1:28" x14ac:dyDescent="0.25">
      <c r="A2637" t="s">
        <v>1536</v>
      </c>
      <c r="B2637" t="s">
        <v>494</v>
      </c>
      <c r="C2637" t="s">
        <v>495</v>
      </c>
      <c r="D2637" t="s">
        <v>496</v>
      </c>
      <c r="E2637">
        <v>0.5</v>
      </c>
      <c r="F2637">
        <v>1</v>
      </c>
      <c r="G2637">
        <v>110</v>
      </c>
      <c r="H2637">
        <v>1</v>
      </c>
      <c r="I2637">
        <v>50</v>
      </c>
      <c r="J2637" s="168">
        <v>46116</v>
      </c>
      <c r="K2637" s="168">
        <v>46129</v>
      </c>
      <c r="L2637" s="168">
        <v>46162</v>
      </c>
      <c r="M2637" s="168">
        <v>46162</v>
      </c>
      <c r="N2637" t="s">
        <v>477</v>
      </c>
      <c r="O2637" t="s">
        <v>477</v>
      </c>
      <c r="P2637" s="168">
        <v>46116</v>
      </c>
      <c r="Q2637" s="168">
        <v>46129</v>
      </c>
      <c r="R2637" t="s">
        <v>477</v>
      </c>
      <c r="S2637" t="s">
        <v>477</v>
      </c>
      <c r="T2637">
        <v>7</v>
      </c>
      <c r="U2637" t="s">
        <v>1537</v>
      </c>
      <c r="V2637" t="s">
        <v>713</v>
      </c>
      <c r="W2637">
        <v>5577746635</v>
      </c>
      <c r="X2637">
        <v>0</v>
      </c>
      <c r="Z2637" t="s">
        <v>492</v>
      </c>
      <c r="AB2637" t="s">
        <v>943</v>
      </c>
    </row>
    <row r="2638" spans="1:28" x14ac:dyDescent="0.25">
      <c r="A2638" t="s">
        <v>1536</v>
      </c>
      <c r="B2638" t="s">
        <v>498</v>
      </c>
      <c r="C2638" t="s">
        <v>499</v>
      </c>
      <c r="D2638" t="s">
        <v>500</v>
      </c>
      <c r="E2638">
        <v>0.2</v>
      </c>
      <c r="F2638">
        <v>1</v>
      </c>
      <c r="G2638">
        <v>110</v>
      </c>
      <c r="H2638">
        <v>1</v>
      </c>
      <c r="I2638">
        <v>20</v>
      </c>
      <c r="J2638" s="168">
        <v>46248</v>
      </c>
      <c r="K2638" s="168">
        <v>46248</v>
      </c>
      <c r="L2638" s="168">
        <v>46190</v>
      </c>
      <c r="M2638" s="168">
        <v>46190</v>
      </c>
      <c r="N2638" t="s">
        <v>477</v>
      </c>
      <c r="O2638" t="s">
        <v>477</v>
      </c>
      <c r="P2638" s="168">
        <v>46248</v>
      </c>
      <c r="Q2638" s="168">
        <v>46248</v>
      </c>
      <c r="R2638" t="s">
        <v>477</v>
      </c>
      <c r="S2638" t="s">
        <v>477</v>
      </c>
      <c r="T2638">
        <v>7</v>
      </c>
      <c r="U2638" t="s">
        <v>1537</v>
      </c>
      <c r="V2638" t="s">
        <v>713</v>
      </c>
      <c r="W2638">
        <v>5577746636</v>
      </c>
      <c r="X2638">
        <v>0</v>
      </c>
      <c r="Z2638" t="s">
        <v>492</v>
      </c>
      <c r="AB2638" t="s">
        <v>1374</v>
      </c>
    </row>
    <row r="2639" spans="1:28" x14ac:dyDescent="0.25">
      <c r="A2639" t="s">
        <v>1536</v>
      </c>
      <c r="B2639" t="s">
        <v>502</v>
      </c>
      <c r="C2639" t="s">
        <v>1529</v>
      </c>
      <c r="D2639" t="s">
        <v>1530</v>
      </c>
      <c r="E2639">
        <v>0</v>
      </c>
      <c r="F2639">
        <v>1</v>
      </c>
      <c r="G2639">
        <v>110</v>
      </c>
      <c r="H2639">
        <v>1</v>
      </c>
      <c r="I2639">
        <v>0</v>
      </c>
      <c r="J2639" s="168">
        <v>46248</v>
      </c>
      <c r="K2639" s="168">
        <v>46248</v>
      </c>
      <c r="L2639" s="168">
        <v>46190</v>
      </c>
      <c r="M2639" s="168">
        <v>46190</v>
      </c>
      <c r="N2639" t="s">
        <v>477</v>
      </c>
      <c r="O2639" t="s">
        <v>477</v>
      </c>
      <c r="P2639" s="168">
        <v>46248</v>
      </c>
      <c r="Q2639" s="168">
        <v>46248</v>
      </c>
      <c r="R2639" t="s">
        <v>477</v>
      </c>
      <c r="S2639" t="s">
        <v>477</v>
      </c>
      <c r="T2639">
        <v>7</v>
      </c>
      <c r="U2639" t="s">
        <v>1537</v>
      </c>
      <c r="V2639" t="s">
        <v>713</v>
      </c>
      <c r="W2639">
        <v>5577746637</v>
      </c>
      <c r="X2639">
        <v>0</v>
      </c>
      <c r="Z2639" t="s">
        <v>492</v>
      </c>
      <c r="AB2639" t="s">
        <v>1374</v>
      </c>
    </row>
    <row r="2640" spans="1:28" x14ac:dyDescent="0.25">
      <c r="A2640" t="s">
        <v>1536</v>
      </c>
      <c r="B2640" t="s">
        <v>505</v>
      </c>
      <c r="C2640" t="s">
        <v>503</v>
      </c>
      <c r="D2640" t="s">
        <v>504</v>
      </c>
      <c r="E2640">
        <v>0.1</v>
      </c>
      <c r="F2640">
        <v>1</v>
      </c>
      <c r="G2640">
        <v>110</v>
      </c>
      <c r="H2640">
        <v>1</v>
      </c>
      <c r="I2640">
        <v>10</v>
      </c>
      <c r="J2640" s="168">
        <v>46248</v>
      </c>
      <c r="K2640" s="168">
        <v>46248</v>
      </c>
      <c r="L2640" s="168">
        <v>46255</v>
      </c>
      <c r="M2640" s="168">
        <v>46255</v>
      </c>
      <c r="N2640" t="s">
        <v>477</v>
      </c>
      <c r="O2640" t="s">
        <v>477</v>
      </c>
      <c r="P2640" s="168">
        <v>46248</v>
      </c>
      <c r="Q2640" s="168">
        <v>46248</v>
      </c>
      <c r="R2640" t="s">
        <v>477</v>
      </c>
      <c r="S2640" t="s">
        <v>477</v>
      </c>
      <c r="T2640">
        <v>7</v>
      </c>
      <c r="U2640" t="s">
        <v>1537</v>
      </c>
      <c r="V2640" t="s">
        <v>713</v>
      </c>
      <c r="W2640">
        <v>5577746638</v>
      </c>
      <c r="X2640">
        <v>0</v>
      </c>
      <c r="Z2640" t="s">
        <v>492</v>
      </c>
      <c r="AB2640" t="s">
        <v>617</v>
      </c>
    </row>
    <row r="2641" spans="1:28" x14ac:dyDescent="0.25">
      <c r="A2641" t="s">
        <v>1536</v>
      </c>
      <c r="B2641" t="s">
        <v>1531</v>
      </c>
      <c r="C2641" t="s">
        <v>506</v>
      </c>
      <c r="D2641" t="s">
        <v>507</v>
      </c>
      <c r="E2641">
        <v>0.2</v>
      </c>
      <c r="F2641">
        <v>1</v>
      </c>
      <c r="G2641">
        <v>110</v>
      </c>
      <c r="H2641">
        <v>1</v>
      </c>
      <c r="I2641">
        <v>20</v>
      </c>
      <c r="J2641" s="168">
        <v>46249</v>
      </c>
      <c r="K2641" s="168">
        <v>46262</v>
      </c>
      <c r="L2641" s="168">
        <v>46274</v>
      </c>
      <c r="M2641" s="168">
        <v>46274</v>
      </c>
      <c r="N2641" t="s">
        <v>477</v>
      </c>
      <c r="O2641" t="s">
        <v>477</v>
      </c>
      <c r="P2641" s="168">
        <v>46249</v>
      </c>
      <c r="Q2641" s="168">
        <v>46262</v>
      </c>
      <c r="R2641" t="s">
        <v>477</v>
      </c>
      <c r="S2641" t="s">
        <v>477</v>
      </c>
      <c r="T2641">
        <v>7</v>
      </c>
      <c r="U2641" t="s">
        <v>1537</v>
      </c>
      <c r="V2641" t="s">
        <v>713</v>
      </c>
      <c r="W2641">
        <v>5577746639</v>
      </c>
      <c r="X2641">
        <v>0</v>
      </c>
      <c r="Z2641" t="s">
        <v>480</v>
      </c>
      <c r="AB2641" t="s">
        <v>647</v>
      </c>
    </row>
    <row r="2642" spans="1:28" x14ac:dyDescent="0.25">
      <c r="A2642" t="s">
        <v>1538</v>
      </c>
      <c r="B2642" t="s">
        <v>474</v>
      </c>
      <c r="C2642" t="s">
        <v>475</v>
      </c>
      <c r="D2642" t="s">
        <v>476</v>
      </c>
      <c r="E2642">
        <v>0</v>
      </c>
      <c r="F2642">
        <v>1</v>
      </c>
      <c r="G2642">
        <v>110</v>
      </c>
      <c r="H2642">
        <v>1</v>
      </c>
      <c r="I2642">
        <v>0</v>
      </c>
      <c r="J2642" s="168">
        <v>46097</v>
      </c>
      <c r="K2642" s="168">
        <v>46097</v>
      </c>
      <c r="L2642" s="168">
        <v>46139</v>
      </c>
      <c r="M2642" s="168">
        <v>46139</v>
      </c>
      <c r="N2642" t="s">
        <v>477</v>
      </c>
      <c r="O2642" t="s">
        <v>477</v>
      </c>
      <c r="P2642" s="168">
        <v>46097</v>
      </c>
      <c r="Q2642" s="168">
        <v>46097</v>
      </c>
      <c r="R2642" t="s">
        <v>477</v>
      </c>
      <c r="S2642" t="s">
        <v>477</v>
      </c>
      <c r="T2642">
        <v>7</v>
      </c>
      <c r="U2642" t="s">
        <v>1539</v>
      </c>
      <c r="V2642" t="s">
        <v>713</v>
      </c>
      <c r="W2642">
        <v>5577746640</v>
      </c>
      <c r="X2642">
        <v>0</v>
      </c>
      <c r="Z2642" t="s">
        <v>480</v>
      </c>
      <c r="AB2642" t="s">
        <v>714</v>
      </c>
    </row>
    <row r="2643" spans="1:28" x14ac:dyDescent="0.25">
      <c r="A2643" t="s">
        <v>1538</v>
      </c>
      <c r="B2643" t="s">
        <v>482</v>
      </c>
      <c r="C2643" t="s">
        <v>490</v>
      </c>
      <c r="D2643" t="s">
        <v>491</v>
      </c>
      <c r="E2643">
        <v>0</v>
      </c>
      <c r="F2643">
        <v>1</v>
      </c>
      <c r="G2643">
        <v>110</v>
      </c>
      <c r="H2643">
        <v>1</v>
      </c>
      <c r="I2643">
        <v>0</v>
      </c>
      <c r="J2643" s="168">
        <v>46098</v>
      </c>
      <c r="K2643" s="168">
        <v>46115</v>
      </c>
      <c r="L2643" s="168">
        <v>46153</v>
      </c>
      <c r="M2643" s="168">
        <v>46153</v>
      </c>
      <c r="N2643" t="s">
        <v>477</v>
      </c>
      <c r="O2643" t="s">
        <v>477</v>
      </c>
      <c r="P2643" s="168">
        <v>46098</v>
      </c>
      <c r="Q2643" s="168">
        <v>46115</v>
      </c>
      <c r="R2643" t="s">
        <v>477</v>
      </c>
      <c r="S2643" t="s">
        <v>477</v>
      </c>
      <c r="T2643">
        <v>7</v>
      </c>
      <c r="U2643" t="s">
        <v>1539</v>
      </c>
      <c r="V2643" t="s">
        <v>713</v>
      </c>
      <c r="W2643">
        <v>5577746641</v>
      </c>
      <c r="X2643">
        <v>0</v>
      </c>
      <c r="Z2643" t="s">
        <v>492</v>
      </c>
      <c r="AB2643" t="s">
        <v>716</v>
      </c>
    </row>
    <row r="2644" spans="1:28" x14ac:dyDescent="0.25">
      <c r="A2644" t="s">
        <v>1538</v>
      </c>
      <c r="B2644" t="s">
        <v>494</v>
      </c>
      <c r="C2644" t="s">
        <v>495</v>
      </c>
      <c r="D2644" t="s">
        <v>496</v>
      </c>
      <c r="E2644">
        <v>0.5</v>
      </c>
      <c r="F2644">
        <v>1</v>
      </c>
      <c r="G2644">
        <v>110</v>
      </c>
      <c r="H2644">
        <v>1</v>
      </c>
      <c r="I2644">
        <v>50</v>
      </c>
      <c r="J2644" s="168">
        <v>46116</v>
      </c>
      <c r="K2644" s="168">
        <v>46129</v>
      </c>
      <c r="L2644" s="168">
        <v>46162</v>
      </c>
      <c r="M2644" s="168">
        <v>46162</v>
      </c>
      <c r="N2644" t="s">
        <v>477</v>
      </c>
      <c r="O2644" t="s">
        <v>477</v>
      </c>
      <c r="P2644" s="168">
        <v>46116</v>
      </c>
      <c r="Q2644" s="168">
        <v>46129</v>
      </c>
      <c r="R2644" t="s">
        <v>477</v>
      </c>
      <c r="S2644" t="s">
        <v>477</v>
      </c>
      <c r="T2644">
        <v>7</v>
      </c>
      <c r="U2644" t="s">
        <v>1539</v>
      </c>
      <c r="V2644" t="s">
        <v>713</v>
      </c>
      <c r="W2644">
        <v>5577746642</v>
      </c>
      <c r="X2644">
        <v>0</v>
      </c>
      <c r="Z2644" t="s">
        <v>492</v>
      </c>
      <c r="AB2644" t="s">
        <v>943</v>
      </c>
    </row>
    <row r="2645" spans="1:28" x14ac:dyDescent="0.25">
      <c r="A2645" t="s">
        <v>1538</v>
      </c>
      <c r="B2645" t="s">
        <v>498</v>
      </c>
      <c r="C2645" t="s">
        <v>499</v>
      </c>
      <c r="D2645" t="s">
        <v>500</v>
      </c>
      <c r="E2645">
        <v>0.2</v>
      </c>
      <c r="F2645">
        <v>1</v>
      </c>
      <c r="G2645">
        <v>110</v>
      </c>
      <c r="H2645">
        <v>1</v>
      </c>
      <c r="I2645">
        <v>20</v>
      </c>
      <c r="J2645" s="168">
        <v>46248</v>
      </c>
      <c r="K2645" s="168">
        <v>46248</v>
      </c>
      <c r="L2645" s="168">
        <v>46190</v>
      </c>
      <c r="M2645" s="168">
        <v>46190</v>
      </c>
      <c r="N2645" t="s">
        <v>477</v>
      </c>
      <c r="O2645" t="s">
        <v>477</v>
      </c>
      <c r="P2645" s="168">
        <v>46248</v>
      </c>
      <c r="Q2645" s="168">
        <v>46248</v>
      </c>
      <c r="R2645" t="s">
        <v>477</v>
      </c>
      <c r="S2645" t="s">
        <v>477</v>
      </c>
      <c r="T2645">
        <v>7</v>
      </c>
      <c r="U2645" t="s">
        <v>1539</v>
      </c>
      <c r="V2645" t="s">
        <v>713</v>
      </c>
      <c r="W2645">
        <v>5577746643</v>
      </c>
      <c r="X2645">
        <v>0</v>
      </c>
      <c r="Z2645" t="s">
        <v>492</v>
      </c>
      <c r="AB2645" t="s">
        <v>1374</v>
      </c>
    </row>
    <row r="2646" spans="1:28" x14ac:dyDescent="0.25">
      <c r="A2646" t="s">
        <v>1538</v>
      </c>
      <c r="B2646" t="s">
        <v>502</v>
      </c>
      <c r="C2646" t="s">
        <v>1529</v>
      </c>
      <c r="D2646" t="s">
        <v>1530</v>
      </c>
      <c r="E2646">
        <v>0</v>
      </c>
      <c r="F2646">
        <v>1</v>
      </c>
      <c r="G2646">
        <v>110</v>
      </c>
      <c r="H2646">
        <v>1</v>
      </c>
      <c r="I2646">
        <v>0</v>
      </c>
      <c r="J2646" s="168">
        <v>46248</v>
      </c>
      <c r="K2646" s="168">
        <v>46248</v>
      </c>
      <c r="L2646" s="168">
        <v>46190</v>
      </c>
      <c r="M2646" s="168">
        <v>46190</v>
      </c>
      <c r="N2646" t="s">
        <v>477</v>
      </c>
      <c r="O2646" t="s">
        <v>477</v>
      </c>
      <c r="P2646" s="168">
        <v>46248</v>
      </c>
      <c r="Q2646" s="168">
        <v>46248</v>
      </c>
      <c r="R2646" t="s">
        <v>477</v>
      </c>
      <c r="S2646" t="s">
        <v>477</v>
      </c>
      <c r="T2646">
        <v>7</v>
      </c>
      <c r="U2646" t="s">
        <v>1539</v>
      </c>
      <c r="V2646" t="s">
        <v>713</v>
      </c>
      <c r="W2646">
        <v>5577746644</v>
      </c>
      <c r="X2646">
        <v>0</v>
      </c>
      <c r="Z2646" t="s">
        <v>492</v>
      </c>
      <c r="AB2646" t="s">
        <v>1374</v>
      </c>
    </row>
    <row r="2647" spans="1:28" x14ac:dyDescent="0.25">
      <c r="A2647" t="s">
        <v>1538</v>
      </c>
      <c r="B2647" t="s">
        <v>505</v>
      </c>
      <c r="C2647" t="s">
        <v>503</v>
      </c>
      <c r="D2647" t="s">
        <v>504</v>
      </c>
      <c r="E2647">
        <v>0.1</v>
      </c>
      <c r="F2647">
        <v>1</v>
      </c>
      <c r="G2647">
        <v>110</v>
      </c>
      <c r="H2647">
        <v>1</v>
      </c>
      <c r="I2647">
        <v>10</v>
      </c>
      <c r="J2647" s="168">
        <v>46248</v>
      </c>
      <c r="K2647" s="168">
        <v>46248</v>
      </c>
      <c r="L2647" s="168">
        <v>46255</v>
      </c>
      <c r="M2647" s="168">
        <v>46255</v>
      </c>
      <c r="N2647" t="s">
        <v>477</v>
      </c>
      <c r="O2647" t="s">
        <v>477</v>
      </c>
      <c r="P2647" s="168">
        <v>46248</v>
      </c>
      <c r="Q2647" s="168">
        <v>46248</v>
      </c>
      <c r="R2647" t="s">
        <v>477</v>
      </c>
      <c r="S2647" t="s">
        <v>477</v>
      </c>
      <c r="T2647">
        <v>7</v>
      </c>
      <c r="U2647" t="s">
        <v>1539</v>
      </c>
      <c r="V2647" t="s">
        <v>713</v>
      </c>
      <c r="W2647">
        <v>5577746645</v>
      </c>
      <c r="X2647">
        <v>0</v>
      </c>
      <c r="Z2647" t="s">
        <v>492</v>
      </c>
      <c r="AB2647" t="s">
        <v>617</v>
      </c>
    </row>
    <row r="2648" spans="1:28" x14ac:dyDescent="0.25">
      <c r="A2648" t="s">
        <v>1538</v>
      </c>
      <c r="B2648" t="s">
        <v>1531</v>
      </c>
      <c r="C2648" t="s">
        <v>506</v>
      </c>
      <c r="D2648" t="s">
        <v>507</v>
      </c>
      <c r="E2648">
        <v>0.2</v>
      </c>
      <c r="F2648">
        <v>1</v>
      </c>
      <c r="G2648">
        <v>110</v>
      </c>
      <c r="H2648">
        <v>1</v>
      </c>
      <c r="I2648">
        <v>20</v>
      </c>
      <c r="J2648" s="168">
        <v>46249</v>
      </c>
      <c r="K2648" s="168">
        <v>46262</v>
      </c>
      <c r="L2648" s="168">
        <v>46274</v>
      </c>
      <c r="M2648" s="168">
        <v>46274</v>
      </c>
      <c r="N2648" t="s">
        <v>477</v>
      </c>
      <c r="O2648" t="s">
        <v>477</v>
      </c>
      <c r="P2648" s="168">
        <v>46249</v>
      </c>
      <c r="Q2648" s="168">
        <v>46262</v>
      </c>
      <c r="R2648" t="s">
        <v>477</v>
      </c>
      <c r="S2648" t="s">
        <v>477</v>
      </c>
      <c r="T2648">
        <v>7</v>
      </c>
      <c r="U2648" t="s">
        <v>1539</v>
      </c>
      <c r="V2648" t="s">
        <v>713</v>
      </c>
      <c r="W2648">
        <v>5577746646</v>
      </c>
      <c r="X2648">
        <v>0</v>
      </c>
      <c r="Z2648" t="s">
        <v>480</v>
      </c>
      <c r="AB2648" t="s">
        <v>647</v>
      </c>
    </row>
    <row r="2649" spans="1:28" x14ac:dyDescent="0.25">
      <c r="A2649" t="s">
        <v>1540</v>
      </c>
      <c r="B2649" t="s">
        <v>474</v>
      </c>
      <c r="C2649" t="s">
        <v>475</v>
      </c>
      <c r="D2649" t="s">
        <v>476</v>
      </c>
      <c r="E2649">
        <v>0</v>
      </c>
      <c r="F2649">
        <v>1</v>
      </c>
      <c r="G2649">
        <v>60</v>
      </c>
      <c r="H2649">
        <v>1</v>
      </c>
      <c r="I2649">
        <v>0</v>
      </c>
      <c r="J2649" s="168">
        <v>46267</v>
      </c>
      <c r="K2649" s="168">
        <v>46267</v>
      </c>
      <c r="L2649" s="168">
        <v>46251</v>
      </c>
      <c r="M2649" s="168">
        <v>46251</v>
      </c>
      <c r="N2649" t="s">
        <v>477</v>
      </c>
      <c r="O2649" t="s">
        <v>477</v>
      </c>
      <c r="P2649" t="s">
        <v>477</v>
      </c>
      <c r="Q2649" t="s">
        <v>477</v>
      </c>
      <c r="R2649" t="s">
        <v>477</v>
      </c>
      <c r="S2649" t="s">
        <v>477</v>
      </c>
      <c r="T2649">
        <v>6</v>
      </c>
      <c r="U2649" t="s">
        <v>1541</v>
      </c>
      <c r="V2649" t="s">
        <v>510</v>
      </c>
      <c r="W2649">
        <v>5555712924</v>
      </c>
      <c r="X2649">
        <v>0</v>
      </c>
      <c r="Z2649" t="s">
        <v>480</v>
      </c>
      <c r="AB2649" t="s">
        <v>797</v>
      </c>
    </row>
    <row r="2650" spans="1:28" x14ac:dyDescent="0.25">
      <c r="A2650" t="s">
        <v>1540</v>
      </c>
      <c r="B2650" t="s">
        <v>482</v>
      </c>
      <c r="C2650" t="s">
        <v>490</v>
      </c>
      <c r="D2650" t="s">
        <v>491</v>
      </c>
      <c r="E2650">
        <v>0</v>
      </c>
      <c r="F2650">
        <v>1</v>
      </c>
      <c r="G2650">
        <v>60</v>
      </c>
      <c r="H2650">
        <v>1</v>
      </c>
      <c r="I2650">
        <v>0</v>
      </c>
      <c r="J2650" s="168">
        <v>46275</v>
      </c>
      <c r="K2650" s="168">
        <v>46275</v>
      </c>
      <c r="L2650" s="168">
        <v>46262</v>
      </c>
      <c r="M2650" s="168">
        <v>46262</v>
      </c>
      <c r="N2650" t="s">
        <v>477</v>
      </c>
      <c r="O2650" t="s">
        <v>477</v>
      </c>
      <c r="P2650" t="s">
        <v>477</v>
      </c>
      <c r="Q2650" t="s">
        <v>477</v>
      </c>
      <c r="R2650" t="s">
        <v>477</v>
      </c>
      <c r="S2650" t="s">
        <v>477</v>
      </c>
      <c r="T2650">
        <v>6</v>
      </c>
      <c r="U2650" t="s">
        <v>1541</v>
      </c>
      <c r="V2650" t="s">
        <v>510</v>
      </c>
      <c r="W2650">
        <v>5555712925</v>
      </c>
      <c r="X2650">
        <v>0</v>
      </c>
      <c r="Z2650" t="s">
        <v>492</v>
      </c>
      <c r="AB2650" t="s">
        <v>636</v>
      </c>
    </row>
    <row r="2651" spans="1:28" x14ac:dyDescent="0.25">
      <c r="A2651" t="s">
        <v>1540</v>
      </c>
      <c r="B2651" t="s">
        <v>494</v>
      </c>
      <c r="C2651" t="s">
        <v>495</v>
      </c>
      <c r="D2651" t="s">
        <v>496</v>
      </c>
      <c r="E2651">
        <v>0.5</v>
      </c>
      <c r="F2651">
        <v>1</v>
      </c>
      <c r="G2651">
        <v>60</v>
      </c>
      <c r="H2651">
        <v>1</v>
      </c>
      <c r="I2651">
        <v>50</v>
      </c>
      <c r="J2651" s="168">
        <v>46283</v>
      </c>
      <c r="K2651" s="168">
        <v>46283</v>
      </c>
      <c r="L2651" s="168">
        <v>46269</v>
      </c>
      <c r="M2651" s="168">
        <v>46269</v>
      </c>
      <c r="N2651" t="s">
        <v>477</v>
      </c>
      <c r="O2651" t="s">
        <v>477</v>
      </c>
      <c r="P2651" t="s">
        <v>477</v>
      </c>
      <c r="Q2651" t="s">
        <v>477</v>
      </c>
      <c r="R2651" t="s">
        <v>477</v>
      </c>
      <c r="S2651" t="s">
        <v>477</v>
      </c>
      <c r="T2651">
        <v>6</v>
      </c>
      <c r="U2651" t="s">
        <v>1541</v>
      </c>
      <c r="V2651" t="s">
        <v>510</v>
      </c>
      <c r="W2651">
        <v>5555712926</v>
      </c>
      <c r="X2651">
        <v>0</v>
      </c>
      <c r="Z2651" t="s">
        <v>492</v>
      </c>
      <c r="AB2651" t="s">
        <v>852</v>
      </c>
    </row>
    <row r="2652" spans="1:28" x14ac:dyDescent="0.25">
      <c r="A2652" t="s">
        <v>1540</v>
      </c>
      <c r="B2652" t="s">
        <v>498</v>
      </c>
      <c r="C2652" t="s">
        <v>499</v>
      </c>
      <c r="D2652" t="s">
        <v>500</v>
      </c>
      <c r="E2652">
        <v>0.2</v>
      </c>
      <c r="F2652">
        <v>1</v>
      </c>
      <c r="G2652">
        <v>60</v>
      </c>
      <c r="H2652">
        <v>1</v>
      </c>
      <c r="I2652">
        <v>20</v>
      </c>
      <c r="J2652" s="168">
        <v>46304</v>
      </c>
      <c r="K2652" s="168">
        <v>46304</v>
      </c>
      <c r="L2652" s="168">
        <v>46297</v>
      </c>
      <c r="M2652" s="168">
        <v>46297</v>
      </c>
      <c r="N2652" t="s">
        <v>477</v>
      </c>
      <c r="O2652" t="s">
        <v>477</v>
      </c>
      <c r="P2652" t="s">
        <v>477</v>
      </c>
      <c r="Q2652" t="s">
        <v>477</v>
      </c>
      <c r="R2652" t="s">
        <v>477</v>
      </c>
      <c r="S2652" t="s">
        <v>477</v>
      </c>
      <c r="T2652">
        <v>6</v>
      </c>
      <c r="U2652" t="s">
        <v>1541</v>
      </c>
      <c r="V2652" t="s">
        <v>510</v>
      </c>
      <c r="W2652">
        <v>5555712927</v>
      </c>
      <c r="X2652">
        <v>0</v>
      </c>
      <c r="Z2652" t="s">
        <v>492</v>
      </c>
      <c r="AB2652" t="s">
        <v>540</v>
      </c>
    </row>
    <row r="2653" spans="1:28" x14ac:dyDescent="0.25">
      <c r="A2653" t="s">
        <v>1540</v>
      </c>
      <c r="B2653" t="s">
        <v>502</v>
      </c>
      <c r="C2653" t="s">
        <v>503</v>
      </c>
      <c r="D2653" t="s">
        <v>504</v>
      </c>
      <c r="E2653">
        <v>0.1</v>
      </c>
      <c r="F2653">
        <v>1</v>
      </c>
      <c r="G2653">
        <v>60</v>
      </c>
      <c r="H2653">
        <v>0</v>
      </c>
      <c r="I2653">
        <v>0</v>
      </c>
      <c r="J2653" s="168">
        <v>46370</v>
      </c>
      <c r="K2653" s="168">
        <v>46370</v>
      </c>
      <c r="L2653" t="s">
        <v>477</v>
      </c>
      <c r="M2653" t="s">
        <v>477</v>
      </c>
      <c r="N2653" t="s">
        <v>477</v>
      </c>
      <c r="O2653" t="s">
        <v>477</v>
      </c>
      <c r="P2653" t="s">
        <v>477</v>
      </c>
      <c r="Q2653" t="s">
        <v>477</v>
      </c>
      <c r="R2653" t="s">
        <v>477</v>
      </c>
      <c r="S2653" t="s">
        <v>477</v>
      </c>
      <c r="T2653">
        <v>6</v>
      </c>
      <c r="U2653" t="s">
        <v>1541</v>
      </c>
      <c r="V2653" t="s">
        <v>510</v>
      </c>
      <c r="W2653">
        <v>5555712928</v>
      </c>
      <c r="X2653">
        <v>0</v>
      </c>
      <c r="Z2653" t="s">
        <v>492</v>
      </c>
      <c r="AB2653" t="s">
        <v>501</v>
      </c>
    </row>
    <row r="2654" spans="1:28" x14ac:dyDescent="0.25">
      <c r="A2654" t="s">
        <v>1540</v>
      </c>
      <c r="B2654" t="s">
        <v>505</v>
      </c>
      <c r="C2654" t="s">
        <v>506</v>
      </c>
      <c r="D2654" t="s">
        <v>507</v>
      </c>
      <c r="E2654">
        <v>0.2</v>
      </c>
      <c r="F2654">
        <v>1</v>
      </c>
      <c r="G2654">
        <v>60</v>
      </c>
      <c r="H2654">
        <v>0</v>
      </c>
      <c r="I2654">
        <v>0</v>
      </c>
      <c r="J2654" s="168">
        <v>46384</v>
      </c>
      <c r="K2654" s="168">
        <v>46384</v>
      </c>
      <c r="L2654" t="s">
        <v>477</v>
      </c>
      <c r="M2654" t="s">
        <v>477</v>
      </c>
      <c r="N2654" t="s">
        <v>477</v>
      </c>
      <c r="O2654" t="s">
        <v>477</v>
      </c>
      <c r="P2654" t="s">
        <v>477</v>
      </c>
      <c r="Q2654" t="s">
        <v>477</v>
      </c>
      <c r="R2654" t="s">
        <v>477</v>
      </c>
      <c r="S2654" t="s">
        <v>477</v>
      </c>
      <c r="T2654">
        <v>6</v>
      </c>
      <c r="U2654" t="s">
        <v>1541</v>
      </c>
      <c r="V2654" t="s">
        <v>510</v>
      </c>
      <c r="W2654">
        <v>5555712929</v>
      </c>
      <c r="X2654">
        <v>0</v>
      </c>
      <c r="Z2654" t="s">
        <v>480</v>
      </c>
      <c r="AB2654" t="s">
        <v>501</v>
      </c>
    </row>
    <row r="2655" spans="1:28" x14ac:dyDescent="0.25">
      <c r="A2655" t="s">
        <v>1542</v>
      </c>
      <c r="B2655" t="s">
        <v>474</v>
      </c>
      <c r="C2655" t="s">
        <v>475</v>
      </c>
      <c r="D2655" t="s">
        <v>476</v>
      </c>
      <c r="E2655">
        <v>0</v>
      </c>
      <c r="F2655">
        <v>1</v>
      </c>
      <c r="G2655">
        <v>60</v>
      </c>
      <c r="H2655">
        <v>1</v>
      </c>
      <c r="I2655">
        <v>0</v>
      </c>
      <c r="J2655" s="168">
        <v>46267</v>
      </c>
      <c r="K2655" s="168">
        <v>46267</v>
      </c>
      <c r="L2655" s="168">
        <v>46251</v>
      </c>
      <c r="M2655" s="168">
        <v>46251</v>
      </c>
      <c r="N2655" t="s">
        <v>477</v>
      </c>
      <c r="O2655" t="s">
        <v>477</v>
      </c>
      <c r="P2655" t="s">
        <v>477</v>
      </c>
      <c r="Q2655" t="s">
        <v>477</v>
      </c>
      <c r="R2655" t="s">
        <v>477</v>
      </c>
      <c r="S2655" t="s">
        <v>477</v>
      </c>
      <c r="T2655">
        <v>6</v>
      </c>
      <c r="U2655" t="s">
        <v>1543</v>
      </c>
      <c r="V2655" t="s">
        <v>510</v>
      </c>
      <c r="W2655">
        <v>5555712930</v>
      </c>
      <c r="X2655">
        <v>0</v>
      </c>
      <c r="Z2655" t="s">
        <v>480</v>
      </c>
      <c r="AB2655" t="s">
        <v>797</v>
      </c>
    </row>
    <row r="2656" spans="1:28" x14ac:dyDescent="0.25">
      <c r="A2656" t="s">
        <v>1542</v>
      </c>
      <c r="B2656" t="s">
        <v>482</v>
      </c>
      <c r="C2656" t="s">
        <v>490</v>
      </c>
      <c r="D2656" t="s">
        <v>491</v>
      </c>
      <c r="E2656">
        <v>0</v>
      </c>
      <c r="F2656">
        <v>1</v>
      </c>
      <c r="G2656">
        <v>60</v>
      </c>
      <c r="H2656">
        <v>1</v>
      </c>
      <c r="I2656">
        <v>0</v>
      </c>
      <c r="J2656" s="168">
        <v>46275</v>
      </c>
      <c r="K2656" s="168">
        <v>46275</v>
      </c>
      <c r="L2656" s="168">
        <v>46262</v>
      </c>
      <c r="M2656" s="168">
        <v>46262</v>
      </c>
      <c r="N2656" t="s">
        <v>477</v>
      </c>
      <c r="O2656" t="s">
        <v>477</v>
      </c>
      <c r="P2656" t="s">
        <v>477</v>
      </c>
      <c r="Q2656" t="s">
        <v>477</v>
      </c>
      <c r="R2656" t="s">
        <v>477</v>
      </c>
      <c r="S2656" t="s">
        <v>477</v>
      </c>
      <c r="T2656">
        <v>6</v>
      </c>
      <c r="U2656" t="s">
        <v>1543</v>
      </c>
      <c r="V2656" t="s">
        <v>510</v>
      </c>
      <c r="W2656">
        <v>5555712931</v>
      </c>
      <c r="X2656">
        <v>0</v>
      </c>
      <c r="Z2656" t="s">
        <v>492</v>
      </c>
      <c r="AB2656" t="s">
        <v>636</v>
      </c>
    </row>
    <row r="2657" spans="1:28" x14ac:dyDescent="0.25">
      <c r="A2657" t="s">
        <v>1542</v>
      </c>
      <c r="B2657" t="s">
        <v>494</v>
      </c>
      <c r="C2657" t="s">
        <v>495</v>
      </c>
      <c r="D2657" t="s">
        <v>496</v>
      </c>
      <c r="E2657">
        <v>0.5</v>
      </c>
      <c r="F2657">
        <v>1</v>
      </c>
      <c r="G2657">
        <v>60</v>
      </c>
      <c r="H2657">
        <v>1</v>
      </c>
      <c r="I2657">
        <v>50</v>
      </c>
      <c r="J2657" s="168">
        <v>46283</v>
      </c>
      <c r="K2657" s="168">
        <v>46283</v>
      </c>
      <c r="L2657" s="168">
        <v>46269</v>
      </c>
      <c r="M2657" s="168">
        <v>46269</v>
      </c>
      <c r="N2657" t="s">
        <v>477</v>
      </c>
      <c r="O2657" t="s">
        <v>477</v>
      </c>
      <c r="P2657" t="s">
        <v>477</v>
      </c>
      <c r="Q2657" t="s">
        <v>477</v>
      </c>
      <c r="R2657" t="s">
        <v>477</v>
      </c>
      <c r="S2657" t="s">
        <v>477</v>
      </c>
      <c r="T2657">
        <v>6</v>
      </c>
      <c r="U2657" t="s">
        <v>1543</v>
      </c>
      <c r="V2657" t="s">
        <v>510</v>
      </c>
      <c r="W2657">
        <v>5555712932</v>
      </c>
      <c r="X2657">
        <v>0</v>
      </c>
      <c r="Z2657" t="s">
        <v>492</v>
      </c>
      <c r="AB2657" t="s">
        <v>852</v>
      </c>
    </row>
    <row r="2658" spans="1:28" x14ac:dyDescent="0.25">
      <c r="A2658" t="s">
        <v>1542</v>
      </c>
      <c r="B2658" t="s">
        <v>498</v>
      </c>
      <c r="C2658" t="s">
        <v>499</v>
      </c>
      <c r="D2658" t="s">
        <v>500</v>
      </c>
      <c r="E2658">
        <v>0.2</v>
      </c>
      <c r="F2658">
        <v>1</v>
      </c>
      <c r="G2658">
        <v>60</v>
      </c>
      <c r="H2658">
        <v>0</v>
      </c>
      <c r="I2658">
        <v>0</v>
      </c>
      <c r="J2658" s="168">
        <v>46370</v>
      </c>
      <c r="K2658" s="168">
        <v>46370</v>
      </c>
      <c r="L2658" t="s">
        <v>477</v>
      </c>
      <c r="M2658" t="s">
        <v>477</v>
      </c>
      <c r="N2658" t="s">
        <v>477</v>
      </c>
      <c r="O2658" t="s">
        <v>477</v>
      </c>
      <c r="P2658" t="s">
        <v>477</v>
      </c>
      <c r="Q2658" t="s">
        <v>477</v>
      </c>
      <c r="R2658" t="s">
        <v>477</v>
      </c>
      <c r="S2658" t="s">
        <v>477</v>
      </c>
      <c r="T2658">
        <v>6</v>
      </c>
      <c r="U2658" t="s">
        <v>1543</v>
      </c>
      <c r="V2658" t="s">
        <v>510</v>
      </c>
      <c r="W2658">
        <v>5555712933</v>
      </c>
      <c r="X2658">
        <v>0</v>
      </c>
      <c r="Z2658" t="s">
        <v>492</v>
      </c>
      <c r="AB2658" t="s">
        <v>501</v>
      </c>
    </row>
    <row r="2659" spans="1:28" x14ac:dyDescent="0.25">
      <c r="A2659" t="s">
        <v>1542</v>
      </c>
      <c r="B2659" t="s">
        <v>502</v>
      </c>
      <c r="C2659" t="s">
        <v>503</v>
      </c>
      <c r="D2659" t="s">
        <v>504</v>
      </c>
      <c r="E2659">
        <v>0.1</v>
      </c>
      <c r="F2659">
        <v>1</v>
      </c>
      <c r="G2659">
        <v>60</v>
      </c>
      <c r="H2659">
        <v>0</v>
      </c>
      <c r="I2659">
        <v>0</v>
      </c>
      <c r="J2659" s="168">
        <v>46370</v>
      </c>
      <c r="K2659" s="168">
        <v>46370</v>
      </c>
      <c r="L2659" t="s">
        <v>477</v>
      </c>
      <c r="M2659" t="s">
        <v>477</v>
      </c>
      <c r="N2659" t="s">
        <v>477</v>
      </c>
      <c r="O2659" t="s">
        <v>477</v>
      </c>
      <c r="P2659" t="s">
        <v>477</v>
      </c>
      <c r="Q2659" t="s">
        <v>477</v>
      </c>
      <c r="R2659" t="s">
        <v>477</v>
      </c>
      <c r="S2659" t="s">
        <v>477</v>
      </c>
      <c r="T2659">
        <v>6</v>
      </c>
      <c r="U2659" t="s">
        <v>1543</v>
      </c>
      <c r="V2659" t="s">
        <v>510</v>
      </c>
      <c r="W2659">
        <v>5555712934</v>
      </c>
      <c r="X2659">
        <v>0</v>
      </c>
      <c r="Z2659" t="s">
        <v>492</v>
      </c>
      <c r="AB2659" t="s">
        <v>501</v>
      </c>
    </row>
    <row r="2660" spans="1:28" x14ac:dyDescent="0.25">
      <c r="A2660" t="s">
        <v>1542</v>
      </c>
      <c r="B2660" t="s">
        <v>505</v>
      </c>
      <c r="C2660" t="s">
        <v>506</v>
      </c>
      <c r="D2660" t="s">
        <v>507</v>
      </c>
      <c r="E2660">
        <v>0.2</v>
      </c>
      <c r="F2660">
        <v>1</v>
      </c>
      <c r="G2660">
        <v>60</v>
      </c>
      <c r="H2660">
        <v>0</v>
      </c>
      <c r="I2660">
        <v>0</v>
      </c>
      <c r="J2660" s="168">
        <v>46384</v>
      </c>
      <c r="K2660" s="168">
        <v>46384</v>
      </c>
      <c r="L2660" t="s">
        <v>477</v>
      </c>
      <c r="M2660" t="s">
        <v>477</v>
      </c>
      <c r="N2660" t="s">
        <v>477</v>
      </c>
      <c r="O2660" t="s">
        <v>477</v>
      </c>
      <c r="P2660" t="s">
        <v>477</v>
      </c>
      <c r="Q2660" t="s">
        <v>477</v>
      </c>
      <c r="R2660" t="s">
        <v>477</v>
      </c>
      <c r="S2660" t="s">
        <v>477</v>
      </c>
      <c r="T2660">
        <v>6</v>
      </c>
      <c r="U2660" t="s">
        <v>1543</v>
      </c>
      <c r="V2660" t="s">
        <v>510</v>
      </c>
      <c r="W2660">
        <v>5555712935</v>
      </c>
      <c r="X2660">
        <v>0</v>
      </c>
      <c r="Z2660" t="s">
        <v>480</v>
      </c>
      <c r="AB2660" t="s">
        <v>501</v>
      </c>
    </row>
    <row r="2661" spans="1:28" x14ac:dyDescent="0.25">
      <c r="A2661" t="s">
        <v>1544</v>
      </c>
      <c r="B2661" t="s">
        <v>474</v>
      </c>
      <c r="C2661" t="s">
        <v>475</v>
      </c>
      <c r="D2661" t="s">
        <v>476</v>
      </c>
      <c r="E2661">
        <v>0</v>
      </c>
      <c r="F2661">
        <v>1</v>
      </c>
      <c r="G2661">
        <v>60</v>
      </c>
      <c r="H2661">
        <v>0</v>
      </c>
      <c r="I2661">
        <v>0</v>
      </c>
      <c r="J2661" s="168">
        <v>46339</v>
      </c>
      <c r="K2661" s="168">
        <v>46339</v>
      </c>
      <c r="L2661" t="s">
        <v>477</v>
      </c>
      <c r="M2661" t="s">
        <v>477</v>
      </c>
      <c r="N2661" t="s">
        <v>477</v>
      </c>
      <c r="O2661" t="s">
        <v>477</v>
      </c>
      <c r="P2661" t="s">
        <v>477</v>
      </c>
      <c r="Q2661" t="s">
        <v>477</v>
      </c>
      <c r="R2661" t="s">
        <v>477</v>
      </c>
      <c r="S2661" t="s">
        <v>477</v>
      </c>
      <c r="T2661">
        <v>6</v>
      </c>
      <c r="U2661" t="s">
        <v>1545</v>
      </c>
      <c r="V2661" t="s">
        <v>510</v>
      </c>
      <c r="W2661">
        <v>5555712936</v>
      </c>
      <c r="X2661">
        <v>0</v>
      </c>
      <c r="Z2661" t="s">
        <v>480</v>
      </c>
      <c r="AB2661" t="s">
        <v>501</v>
      </c>
    </row>
    <row r="2662" spans="1:28" x14ac:dyDescent="0.25">
      <c r="A2662" t="s">
        <v>1544</v>
      </c>
      <c r="B2662" t="s">
        <v>482</v>
      </c>
      <c r="C2662" t="s">
        <v>490</v>
      </c>
      <c r="D2662" t="s">
        <v>491</v>
      </c>
      <c r="E2662">
        <v>0</v>
      </c>
      <c r="F2662">
        <v>1</v>
      </c>
      <c r="G2662">
        <v>60</v>
      </c>
      <c r="H2662">
        <v>0</v>
      </c>
      <c r="I2662">
        <v>0</v>
      </c>
      <c r="J2662" s="168">
        <v>46346</v>
      </c>
      <c r="K2662" s="168">
        <v>46346</v>
      </c>
      <c r="L2662" t="s">
        <v>477</v>
      </c>
      <c r="M2662" t="s">
        <v>477</v>
      </c>
      <c r="N2662" t="s">
        <v>477</v>
      </c>
      <c r="O2662" t="s">
        <v>477</v>
      </c>
      <c r="P2662" t="s">
        <v>477</v>
      </c>
      <c r="Q2662" t="s">
        <v>477</v>
      </c>
      <c r="R2662" t="s">
        <v>477</v>
      </c>
      <c r="S2662" t="s">
        <v>477</v>
      </c>
      <c r="T2662">
        <v>6</v>
      </c>
      <c r="U2662" t="s">
        <v>1545</v>
      </c>
      <c r="V2662" t="s">
        <v>510</v>
      </c>
      <c r="W2662">
        <v>5555712937</v>
      </c>
      <c r="X2662">
        <v>0</v>
      </c>
      <c r="Z2662" t="s">
        <v>492</v>
      </c>
      <c r="AB2662" t="s">
        <v>501</v>
      </c>
    </row>
    <row r="2663" spans="1:28" x14ac:dyDescent="0.25">
      <c r="A2663" t="s">
        <v>1544</v>
      </c>
      <c r="B2663" t="s">
        <v>494</v>
      </c>
      <c r="C2663" t="s">
        <v>495</v>
      </c>
      <c r="D2663" t="s">
        <v>496</v>
      </c>
      <c r="E2663">
        <v>0.5</v>
      </c>
      <c r="F2663">
        <v>1</v>
      </c>
      <c r="G2663">
        <v>60</v>
      </c>
      <c r="H2663">
        <v>0</v>
      </c>
      <c r="I2663">
        <v>0</v>
      </c>
      <c r="J2663" s="168">
        <v>46356</v>
      </c>
      <c r="K2663" s="168">
        <v>46356</v>
      </c>
      <c r="L2663" t="s">
        <v>477</v>
      </c>
      <c r="M2663" t="s">
        <v>477</v>
      </c>
      <c r="N2663" t="s">
        <v>477</v>
      </c>
      <c r="O2663" t="s">
        <v>477</v>
      </c>
      <c r="P2663" t="s">
        <v>477</v>
      </c>
      <c r="Q2663" t="s">
        <v>477</v>
      </c>
      <c r="R2663" t="s">
        <v>477</v>
      </c>
      <c r="S2663" t="s">
        <v>477</v>
      </c>
      <c r="T2663">
        <v>6</v>
      </c>
      <c r="U2663" t="s">
        <v>1545</v>
      </c>
      <c r="V2663" t="s">
        <v>510</v>
      </c>
      <c r="W2663">
        <v>5555712938</v>
      </c>
      <c r="X2663">
        <v>0</v>
      </c>
      <c r="Z2663" t="s">
        <v>492</v>
      </c>
      <c r="AB2663" t="s">
        <v>501</v>
      </c>
    </row>
    <row r="2664" spans="1:28" x14ac:dyDescent="0.25">
      <c r="A2664" t="s">
        <v>1544</v>
      </c>
      <c r="B2664" t="s">
        <v>498</v>
      </c>
      <c r="C2664" t="s">
        <v>499</v>
      </c>
      <c r="D2664" t="s">
        <v>500</v>
      </c>
      <c r="E2664">
        <v>0.2</v>
      </c>
      <c r="F2664">
        <v>1</v>
      </c>
      <c r="G2664">
        <v>60</v>
      </c>
      <c r="H2664">
        <v>0</v>
      </c>
      <c r="I2664">
        <v>0</v>
      </c>
      <c r="J2664" s="168">
        <v>46356</v>
      </c>
      <c r="K2664" s="168">
        <v>46356</v>
      </c>
      <c r="L2664" t="s">
        <v>477</v>
      </c>
      <c r="M2664" t="s">
        <v>477</v>
      </c>
      <c r="N2664" t="s">
        <v>477</v>
      </c>
      <c r="O2664" t="s">
        <v>477</v>
      </c>
      <c r="P2664" t="s">
        <v>477</v>
      </c>
      <c r="Q2664" t="s">
        <v>477</v>
      </c>
      <c r="R2664" t="s">
        <v>477</v>
      </c>
      <c r="S2664" t="s">
        <v>477</v>
      </c>
      <c r="T2664">
        <v>6</v>
      </c>
      <c r="U2664" t="s">
        <v>1545</v>
      </c>
      <c r="V2664" t="s">
        <v>510</v>
      </c>
      <c r="W2664">
        <v>5555712939</v>
      </c>
      <c r="X2664">
        <v>0</v>
      </c>
      <c r="Z2664" t="s">
        <v>492</v>
      </c>
      <c r="AB2664" t="s">
        <v>501</v>
      </c>
    </row>
    <row r="2665" spans="1:28" x14ac:dyDescent="0.25">
      <c r="A2665" t="s">
        <v>1544</v>
      </c>
      <c r="B2665" t="s">
        <v>502</v>
      </c>
      <c r="C2665" t="s">
        <v>503</v>
      </c>
      <c r="D2665" t="s">
        <v>504</v>
      </c>
      <c r="E2665">
        <v>0.1</v>
      </c>
      <c r="F2665">
        <v>1</v>
      </c>
      <c r="G2665">
        <v>60</v>
      </c>
      <c r="H2665">
        <v>0</v>
      </c>
      <c r="I2665">
        <v>0</v>
      </c>
      <c r="J2665" s="168">
        <v>46356</v>
      </c>
      <c r="K2665" s="168">
        <v>46356</v>
      </c>
      <c r="L2665" t="s">
        <v>477</v>
      </c>
      <c r="M2665" t="s">
        <v>477</v>
      </c>
      <c r="N2665" t="s">
        <v>477</v>
      </c>
      <c r="O2665" t="s">
        <v>477</v>
      </c>
      <c r="P2665" t="s">
        <v>477</v>
      </c>
      <c r="Q2665" t="s">
        <v>477</v>
      </c>
      <c r="R2665" t="s">
        <v>477</v>
      </c>
      <c r="S2665" t="s">
        <v>477</v>
      </c>
      <c r="T2665">
        <v>6</v>
      </c>
      <c r="U2665" t="s">
        <v>1545</v>
      </c>
      <c r="V2665" t="s">
        <v>510</v>
      </c>
      <c r="W2665">
        <v>5555712940</v>
      </c>
      <c r="X2665">
        <v>0</v>
      </c>
      <c r="Z2665" t="s">
        <v>492</v>
      </c>
      <c r="AB2665" t="s">
        <v>501</v>
      </c>
    </row>
    <row r="2666" spans="1:28" x14ac:dyDescent="0.25">
      <c r="A2666" t="s">
        <v>1544</v>
      </c>
      <c r="B2666" t="s">
        <v>505</v>
      </c>
      <c r="C2666" t="s">
        <v>506</v>
      </c>
      <c r="D2666" t="s">
        <v>507</v>
      </c>
      <c r="E2666">
        <v>0.2</v>
      </c>
      <c r="F2666">
        <v>1</v>
      </c>
      <c r="G2666">
        <v>60</v>
      </c>
      <c r="H2666">
        <v>0</v>
      </c>
      <c r="I2666">
        <v>0</v>
      </c>
      <c r="J2666" s="168">
        <v>46370</v>
      </c>
      <c r="K2666" s="168">
        <v>46370</v>
      </c>
      <c r="L2666" t="s">
        <v>477</v>
      </c>
      <c r="M2666" t="s">
        <v>477</v>
      </c>
      <c r="N2666" t="s">
        <v>477</v>
      </c>
      <c r="O2666" t="s">
        <v>477</v>
      </c>
      <c r="P2666" t="s">
        <v>477</v>
      </c>
      <c r="Q2666" t="s">
        <v>477</v>
      </c>
      <c r="R2666" t="s">
        <v>477</v>
      </c>
      <c r="S2666" t="s">
        <v>477</v>
      </c>
      <c r="T2666">
        <v>6</v>
      </c>
      <c r="U2666" t="s">
        <v>1545</v>
      </c>
      <c r="V2666" t="s">
        <v>510</v>
      </c>
      <c r="W2666">
        <v>5555712941</v>
      </c>
      <c r="X2666">
        <v>0</v>
      </c>
      <c r="Z2666" t="s">
        <v>480</v>
      </c>
      <c r="AB2666" t="s">
        <v>501</v>
      </c>
    </row>
    <row r="2667" spans="1:28" x14ac:dyDescent="0.25">
      <c r="A2667" t="s">
        <v>1546</v>
      </c>
      <c r="B2667" t="s">
        <v>474</v>
      </c>
      <c r="C2667" t="s">
        <v>475</v>
      </c>
      <c r="D2667" t="s">
        <v>476</v>
      </c>
      <c r="E2667">
        <v>0</v>
      </c>
      <c r="F2667">
        <v>1</v>
      </c>
      <c r="G2667">
        <v>164</v>
      </c>
      <c r="H2667">
        <v>1</v>
      </c>
      <c r="I2667">
        <v>0</v>
      </c>
      <c r="J2667" s="168">
        <v>46183</v>
      </c>
      <c r="K2667" s="168">
        <v>46183</v>
      </c>
      <c r="L2667" s="168">
        <v>46139</v>
      </c>
      <c r="M2667" s="168">
        <v>46139</v>
      </c>
      <c r="N2667" t="s">
        <v>477</v>
      </c>
      <c r="O2667" t="s">
        <v>477</v>
      </c>
      <c r="P2667" s="168">
        <v>46183</v>
      </c>
      <c r="Q2667" s="168">
        <v>46183</v>
      </c>
      <c r="R2667" t="s">
        <v>477</v>
      </c>
      <c r="S2667" t="s">
        <v>477</v>
      </c>
      <c r="T2667">
        <v>6</v>
      </c>
      <c r="U2667" t="s">
        <v>1547</v>
      </c>
      <c r="V2667" t="s">
        <v>720</v>
      </c>
      <c r="W2667">
        <v>5170066635</v>
      </c>
      <c r="X2667">
        <v>0</v>
      </c>
      <c r="Z2667" t="s">
        <v>480</v>
      </c>
      <c r="AB2667" t="s">
        <v>714</v>
      </c>
    </row>
    <row r="2668" spans="1:28" x14ac:dyDescent="0.25">
      <c r="A2668" t="s">
        <v>1546</v>
      </c>
      <c r="B2668" t="s">
        <v>482</v>
      </c>
      <c r="C2668" t="s">
        <v>490</v>
      </c>
      <c r="D2668" t="s">
        <v>491</v>
      </c>
      <c r="E2668">
        <v>0</v>
      </c>
      <c r="F2668">
        <v>1</v>
      </c>
      <c r="G2668">
        <v>164</v>
      </c>
      <c r="H2668">
        <v>1</v>
      </c>
      <c r="I2668">
        <v>0</v>
      </c>
      <c r="J2668" s="168">
        <v>46189</v>
      </c>
      <c r="K2668" s="168">
        <v>46189</v>
      </c>
      <c r="L2668" s="168">
        <v>46144</v>
      </c>
      <c r="M2668" s="168">
        <v>46144</v>
      </c>
      <c r="N2668" t="s">
        <v>477</v>
      </c>
      <c r="O2668" t="s">
        <v>477</v>
      </c>
      <c r="P2668" s="168">
        <v>46189</v>
      </c>
      <c r="Q2668" s="168">
        <v>46189</v>
      </c>
      <c r="R2668" t="s">
        <v>477</v>
      </c>
      <c r="S2668" t="s">
        <v>477</v>
      </c>
      <c r="T2668">
        <v>6</v>
      </c>
      <c r="U2668" t="s">
        <v>1547</v>
      </c>
      <c r="V2668" t="s">
        <v>720</v>
      </c>
      <c r="W2668">
        <v>5170066636</v>
      </c>
      <c r="X2668">
        <v>0</v>
      </c>
      <c r="Z2668" t="s">
        <v>492</v>
      </c>
      <c r="AB2668" t="s">
        <v>728</v>
      </c>
    </row>
    <row r="2669" spans="1:28" x14ac:dyDescent="0.25">
      <c r="A2669" t="s">
        <v>1546</v>
      </c>
      <c r="B2669" t="s">
        <v>494</v>
      </c>
      <c r="C2669" t="s">
        <v>495</v>
      </c>
      <c r="D2669" t="s">
        <v>496</v>
      </c>
      <c r="E2669">
        <v>0.5</v>
      </c>
      <c r="F2669">
        <v>1</v>
      </c>
      <c r="G2669">
        <v>164</v>
      </c>
      <c r="H2669">
        <v>1</v>
      </c>
      <c r="I2669">
        <v>50</v>
      </c>
      <c r="J2669" s="168">
        <v>46196</v>
      </c>
      <c r="K2669" s="168">
        <v>46196</v>
      </c>
      <c r="L2669" s="168">
        <v>46150</v>
      </c>
      <c r="M2669" s="168">
        <v>46150</v>
      </c>
      <c r="N2669" t="s">
        <v>477</v>
      </c>
      <c r="O2669" t="s">
        <v>477</v>
      </c>
      <c r="P2669" s="168">
        <v>46196</v>
      </c>
      <c r="Q2669" s="168">
        <v>46196</v>
      </c>
      <c r="R2669" t="s">
        <v>477</v>
      </c>
      <c r="S2669" t="s">
        <v>477</v>
      </c>
      <c r="T2669">
        <v>6</v>
      </c>
      <c r="U2669" t="s">
        <v>1547</v>
      </c>
      <c r="V2669" t="s">
        <v>720</v>
      </c>
      <c r="W2669">
        <v>5170066637</v>
      </c>
      <c r="X2669">
        <v>0</v>
      </c>
      <c r="Z2669" t="s">
        <v>492</v>
      </c>
      <c r="AB2669" t="s">
        <v>884</v>
      </c>
    </row>
    <row r="2670" spans="1:28" x14ac:dyDescent="0.25">
      <c r="A2670" t="s">
        <v>1546</v>
      </c>
      <c r="B2670" t="s">
        <v>498</v>
      </c>
      <c r="C2670" t="s">
        <v>499</v>
      </c>
      <c r="D2670" t="s">
        <v>500</v>
      </c>
      <c r="E2670">
        <v>0.2</v>
      </c>
      <c r="F2670">
        <v>1</v>
      </c>
      <c r="G2670">
        <v>164</v>
      </c>
      <c r="H2670">
        <v>1</v>
      </c>
      <c r="I2670">
        <v>20</v>
      </c>
      <c r="J2670" s="168">
        <v>46219</v>
      </c>
      <c r="K2670" s="168">
        <v>46219</v>
      </c>
      <c r="L2670" s="168">
        <v>46240</v>
      </c>
      <c r="M2670" s="168">
        <v>46240</v>
      </c>
      <c r="N2670" t="s">
        <v>477</v>
      </c>
      <c r="O2670" t="s">
        <v>477</v>
      </c>
      <c r="P2670" s="168">
        <v>46219</v>
      </c>
      <c r="Q2670" s="168">
        <v>46219</v>
      </c>
      <c r="R2670" t="s">
        <v>477</v>
      </c>
      <c r="S2670" t="s">
        <v>477</v>
      </c>
      <c r="T2670">
        <v>6</v>
      </c>
      <c r="U2670" t="s">
        <v>1547</v>
      </c>
      <c r="V2670" t="s">
        <v>720</v>
      </c>
      <c r="W2670">
        <v>5170066638</v>
      </c>
      <c r="X2670">
        <v>0</v>
      </c>
      <c r="Z2670" t="s">
        <v>492</v>
      </c>
      <c r="AB2670" t="s">
        <v>521</v>
      </c>
    </row>
    <row r="2671" spans="1:28" x14ac:dyDescent="0.25">
      <c r="A2671" t="s">
        <v>1546</v>
      </c>
      <c r="B2671" t="s">
        <v>502</v>
      </c>
      <c r="C2671" t="s">
        <v>503</v>
      </c>
      <c r="D2671" t="s">
        <v>504</v>
      </c>
      <c r="E2671">
        <v>0.1</v>
      </c>
      <c r="F2671">
        <v>1</v>
      </c>
      <c r="G2671">
        <v>164</v>
      </c>
      <c r="H2671">
        <v>1</v>
      </c>
      <c r="I2671">
        <v>10</v>
      </c>
      <c r="J2671" s="168">
        <v>46286</v>
      </c>
      <c r="K2671" s="168">
        <v>46286</v>
      </c>
      <c r="L2671" s="168">
        <v>46267</v>
      </c>
      <c r="M2671" s="168">
        <v>46267</v>
      </c>
      <c r="N2671" t="s">
        <v>477</v>
      </c>
      <c r="O2671" t="s">
        <v>477</v>
      </c>
      <c r="P2671" s="168">
        <v>46286</v>
      </c>
      <c r="Q2671" s="168">
        <v>46286</v>
      </c>
      <c r="R2671" t="s">
        <v>477</v>
      </c>
      <c r="S2671" t="s">
        <v>477</v>
      </c>
      <c r="T2671">
        <v>6</v>
      </c>
      <c r="U2671" t="s">
        <v>1547</v>
      </c>
      <c r="V2671" t="s">
        <v>720</v>
      </c>
      <c r="W2671">
        <v>5170066639</v>
      </c>
      <c r="X2671">
        <v>0</v>
      </c>
      <c r="Z2671" t="s">
        <v>492</v>
      </c>
      <c r="AB2671" t="s">
        <v>810</v>
      </c>
    </row>
    <row r="2672" spans="1:28" x14ac:dyDescent="0.25">
      <c r="A2672" t="s">
        <v>1546</v>
      </c>
      <c r="B2672" t="s">
        <v>505</v>
      </c>
      <c r="C2672" t="s">
        <v>506</v>
      </c>
      <c r="D2672" t="s">
        <v>507</v>
      </c>
      <c r="E2672">
        <v>0.2</v>
      </c>
      <c r="F2672">
        <v>1</v>
      </c>
      <c r="G2672">
        <v>164</v>
      </c>
      <c r="H2672">
        <v>0</v>
      </c>
      <c r="I2672">
        <v>0</v>
      </c>
      <c r="J2672" s="168">
        <v>46300</v>
      </c>
      <c r="K2672" s="168">
        <v>46300</v>
      </c>
      <c r="L2672" t="s">
        <v>477</v>
      </c>
      <c r="M2672" t="s">
        <v>477</v>
      </c>
      <c r="N2672" t="s">
        <v>477</v>
      </c>
      <c r="O2672" t="s">
        <v>477</v>
      </c>
      <c r="P2672" s="168">
        <v>46300</v>
      </c>
      <c r="Q2672" s="168">
        <v>46300</v>
      </c>
      <c r="R2672" t="s">
        <v>477</v>
      </c>
      <c r="S2672" t="s">
        <v>477</v>
      </c>
      <c r="T2672">
        <v>6</v>
      </c>
      <c r="U2672" t="s">
        <v>1547</v>
      </c>
      <c r="V2672" t="s">
        <v>720</v>
      </c>
      <c r="W2672">
        <v>5170066640</v>
      </c>
      <c r="X2672">
        <v>0</v>
      </c>
      <c r="Z2672" t="s">
        <v>480</v>
      </c>
      <c r="AB2672" t="s">
        <v>501</v>
      </c>
    </row>
    <row r="2673" spans="1:28" x14ac:dyDescent="0.25">
      <c r="A2673" t="s">
        <v>1548</v>
      </c>
      <c r="B2673" t="s">
        <v>474</v>
      </c>
      <c r="C2673" t="s">
        <v>475</v>
      </c>
      <c r="D2673" t="s">
        <v>476</v>
      </c>
      <c r="E2673">
        <v>0</v>
      </c>
      <c r="F2673">
        <v>1</v>
      </c>
      <c r="G2673">
        <v>164</v>
      </c>
      <c r="H2673">
        <v>1</v>
      </c>
      <c r="I2673">
        <v>0</v>
      </c>
      <c r="J2673" s="168">
        <v>46197</v>
      </c>
      <c r="K2673" s="168">
        <v>46197</v>
      </c>
      <c r="L2673" s="168">
        <v>46139</v>
      </c>
      <c r="M2673" s="168">
        <v>46139</v>
      </c>
      <c r="N2673" t="s">
        <v>477</v>
      </c>
      <c r="O2673" t="s">
        <v>477</v>
      </c>
      <c r="P2673" s="168">
        <v>46197</v>
      </c>
      <c r="Q2673" s="168">
        <v>46197</v>
      </c>
      <c r="R2673" t="s">
        <v>477</v>
      </c>
      <c r="S2673" t="s">
        <v>477</v>
      </c>
      <c r="T2673">
        <v>6</v>
      </c>
      <c r="U2673" t="s">
        <v>1549</v>
      </c>
      <c r="V2673" t="s">
        <v>720</v>
      </c>
      <c r="W2673">
        <v>5170066641</v>
      </c>
      <c r="X2673">
        <v>0</v>
      </c>
      <c r="Z2673" t="s">
        <v>480</v>
      </c>
      <c r="AB2673" t="s">
        <v>714</v>
      </c>
    </row>
    <row r="2674" spans="1:28" x14ac:dyDescent="0.25">
      <c r="A2674" t="s">
        <v>1548</v>
      </c>
      <c r="B2674" t="s">
        <v>482</v>
      </c>
      <c r="C2674" t="s">
        <v>490</v>
      </c>
      <c r="D2674" t="s">
        <v>491</v>
      </c>
      <c r="E2674">
        <v>0</v>
      </c>
      <c r="F2674">
        <v>1</v>
      </c>
      <c r="G2674">
        <v>164</v>
      </c>
      <c r="H2674">
        <v>1</v>
      </c>
      <c r="I2674">
        <v>0</v>
      </c>
      <c r="J2674" s="168">
        <v>46203</v>
      </c>
      <c r="K2674" s="168">
        <v>46203</v>
      </c>
      <c r="L2674" s="168">
        <v>46144</v>
      </c>
      <c r="M2674" s="168">
        <v>46144</v>
      </c>
      <c r="N2674" t="s">
        <v>477</v>
      </c>
      <c r="O2674" t="s">
        <v>477</v>
      </c>
      <c r="P2674" s="168">
        <v>46203</v>
      </c>
      <c r="Q2674" s="168">
        <v>46203</v>
      </c>
      <c r="R2674" t="s">
        <v>477</v>
      </c>
      <c r="S2674" t="s">
        <v>477</v>
      </c>
      <c r="T2674">
        <v>6</v>
      </c>
      <c r="U2674" t="s">
        <v>1549</v>
      </c>
      <c r="V2674" t="s">
        <v>720</v>
      </c>
      <c r="W2674">
        <v>5170066642</v>
      </c>
      <c r="X2674">
        <v>0</v>
      </c>
      <c r="Z2674" t="s">
        <v>492</v>
      </c>
      <c r="AB2674" t="s">
        <v>728</v>
      </c>
    </row>
    <row r="2675" spans="1:28" x14ac:dyDescent="0.25">
      <c r="A2675" t="s">
        <v>1548</v>
      </c>
      <c r="B2675" t="s">
        <v>494</v>
      </c>
      <c r="C2675" t="s">
        <v>495</v>
      </c>
      <c r="D2675" t="s">
        <v>496</v>
      </c>
      <c r="E2675">
        <v>0.5</v>
      </c>
      <c r="F2675">
        <v>1</v>
      </c>
      <c r="G2675">
        <v>164</v>
      </c>
      <c r="H2675">
        <v>1</v>
      </c>
      <c r="I2675">
        <v>50</v>
      </c>
      <c r="J2675" s="168">
        <v>46210</v>
      </c>
      <c r="K2675" s="168">
        <v>46210</v>
      </c>
      <c r="L2675" s="168">
        <v>46156</v>
      </c>
      <c r="M2675" s="168">
        <v>46156</v>
      </c>
      <c r="N2675" t="s">
        <v>477</v>
      </c>
      <c r="O2675" t="s">
        <v>477</v>
      </c>
      <c r="P2675" s="168">
        <v>46210</v>
      </c>
      <c r="Q2675" s="168">
        <v>46210</v>
      </c>
      <c r="R2675" t="s">
        <v>477</v>
      </c>
      <c r="S2675" t="s">
        <v>477</v>
      </c>
      <c r="T2675">
        <v>6</v>
      </c>
      <c r="U2675" t="s">
        <v>1549</v>
      </c>
      <c r="V2675" t="s">
        <v>720</v>
      </c>
      <c r="W2675">
        <v>5170066643</v>
      </c>
      <c r="X2675">
        <v>0</v>
      </c>
      <c r="Z2675" t="s">
        <v>492</v>
      </c>
      <c r="AB2675" t="s">
        <v>1187</v>
      </c>
    </row>
    <row r="2676" spans="1:28" x14ac:dyDescent="0.25">
      <c r="A2676" t="s">
        <v>1548</v>
      </c>
      <c r="B2676" t="s">
        <v>498</v>
      </c>
      <c r="C2676" t="s">
        <v>499</v>
      </c>
      <c r="D2676" t="s">
        <v>500</v>
      </c>
      <c r="E2676">
        <v>0.2</v>
      </c>
      <c r="F2676">
        <v>1</v>
      </c>
      <c r="G2676">
        <v>164</v>
      </c>
      <c r="H2676">
        <v>1</v>
      </c>
      <c r="I2676">
        <v>20</v>
      </c>
      <c r="J2676" s="168">
        <v>46233</v>
      </c>
      <c r="K2676" s="168">
        <v>46233</v>
      </c>
      <c r="L2676" s="168">
        <v>46241</v>
      </c>
      <c r="M2676" s="168">
        <v>46241</v>
      </c>
      <c r="N2676" t="s">
        <v>477</v>
      </c>
      <c r="O2676" t="s">
        <v>477</v>
      </c>
      <c r="P2676" s="168">
        <v>46233</v>
      </c>
      <c r="Q2676" s="168">
        <v>46233</v>
      </c>
      <c r="R2676" t="s">
        <v>477</v>
      </c>
      <c r="S2676" t="s">
        <v>477</v>
      </c>
      <c r="T2676">
        <v>6</v>
      </c>
      <c r="U2676" t="s">
        <v>1549</v>
      </c>
      <c r="V2676" t="s">
        <v>720</v>
      </c>
      <c r="W2676">
        <v>5170066644</v>
      </c>
      <c r="X2676">
        <v>0</v>
      </c>
      <c r="Z2676" t="s">
        <v>492</v>
      </c>
      <c r="AB2676" t="s">
        <v>688</v>
      </c>
    </row>
    <row r="2677" spans="1:28" x14ac:dyDescent="0.25">
      <c r="A2677" t="s">
        <v>1548</v>
      </c>
      <c r="B2677" t="s">
        <v>502</v>
      </c>
      <c r="C2677" t="s">
        <v>503</v>
      </c>
      <c r="D2677" t="s">
        <v>504</v>
      </c>
      <c r="E2677">
        <v>0.1</v>
      </c>
      <c r="F2677">
        <v>1</v>
      </c>
      <c r="G2677">
        <v>164</v>
      </c>
      <c r="H2677">
        <v>1</v>
      </c>
      <c r="I2677">
        <v>10</v>
      </c>
      <c r="J2677" s="168">
        <v>46295</v>
      </c>
      <c r="K2677" s="168">
        <v>46295</v>
      </c>
      <c r="L2677" s="168">
        <v>46269</v>
      </c>
      <c r="M2677" s="168">
        <v>46269</v>
      </c>
      <c r="N2677" t="s">
        <v>477</v>
      </c>
      <c r="O2677" t="s">
        <v>477</v>
      </c>
      <c r="P2677" s="168">
        <v>46295</v>
      </c>
      <c r="Q2677" s="168">
        <v>46295</v>
      </c>
      <c r="R2677" t="s">
        <v>477</v>
      </c>
      <c r="S2677" t="s">
        <v>477</v>
      </c>
      <c r="T2677">
        <v>6</v>
      </c>
      <c r="U2677" t="s">
        <v>1549</v>
      </c>
      <c r="V2677" t="s">
        <v>720</v>
      </c>
      <c r="W2677">
        <v>5170066645</v>
      </c>
      <c r="X2677">
        <v>0</v>
      </c>
      <c r="Z2677" t="s">
        <v>492</v>
      </c>
      <c r="AB2677" t="s">
        <v>852</v>
      </c>
    </row>
    <row r="2678" spans="1:28" x14ac:dyDescent="0.25">
      <c r="A2678" t="s">
        <v>1548</v>
      </c>
      <c r="B2678" t="s">
        <v>505</v>
      </c>
      <c r="C2678" t="s">
        <v>506</v>
      </c>
      <c r="D2678" t="s">
        <v>507</v>
      </c>
      <c r="E2678">
        <v>0.2</v>
      </c>
      <c r="F2678">
        <v>1</v>
      </c>
      <c r="G2678">
        <v>164</v>
      </c>
      <c r="H2678">
        <v>1</v>
      </c>
      <c r="I2678">
        <v>20</v>
      </c>
      <c r="J2678" s="168">
        <v>46309</v>
      </c>
      <c r="K2678" s="168">
        <v>46309</v>
      </c>
      <c r="L2678" s="168">
        <v>46280</v>
      </c>
      <c r="M2678" s="168">
        <v>46280</v>
      </c>
      <c r="N2678" t="s">
        <v>477</v>
      </c>
      <c r="O2678" t="s">
        <v>477</v>
      </c>
      <c r="P2678" s="168">
        <v>46309</v>
      </c>
      <c r="Q2678" s="168">
        <v>46309</v>
      </c>
      <c r="R2678" t="s">
        <v>477</v>
      </c>
      <c r="S2678" t="s">
        <v>477</v>
      </c>
      <c r="T2678">
        <v>6</v>
      </c>
      <c r="U2678" t="s">
        <v>1549</v>
      </c>
      <c r="V2678" t="s">
        <v>720</v>
      </c>
      <c r="W2678">
        <v>5170066646</v>
      </c>
      <c r="X2678">
        <v>0</v>
      </c>
      <c r="Z2678" t="s">
        <v>480</v>
      </c>
      <c r="AB2678" t="s">
        <v>1275</v>
      </c>
    </row>
    <row r="2679" spans="1:28" x14ac:dyDescent="0.25">
      <c r="A2679" t="s">
        <v>1550</v>
      </c>
      <c r="B2679" t="s">
        <v>474</v>
      </c>
      <c r="C2679" t="s">
        <v>475</v>
      </c>
      <c r="D2679" t="s">
        <v>476</v>
      </c>
      <c r="E2679">
        <v>0</v>
      </c>
      <c r="F2679">
        <v>1</v>
      </c>
      <c r="G2679">
        <v>164</v>
      </c>
      <c r="H2679">
        <v>1</v>
      </c>
      <c r="I2679">
        <v>0</v>
      </c>
      <c r="J2679" s="168">
        <v>46253</v>
      </c>
      <c r="K2679" s="168">
        <v>46253</v>
      </c>
      <c r="L2679" s="168">
        <v>46253</v>
      </c>
      <c r="M2679" s="168">
        <v>46253</v>
      </c>
      <c r="N2679" t="s">
        <v>477</v>
      </c>
      <c r="O2679" t="s">
        <v>477</v>
      </c>
      <c r="P2679" s="168">
        <v>46253</v>
      </c>
      <c r="Q2679" s="168">
        <v>46253</v>
      </c>
      <c r="R2679" t="s">
        <v>477</v>
      </c>
      <c r="S2679" t="s">
        <v>477</v>
      </c>
      <c r="T2679">
        <v>6</v>
      </c>
      <c r="U2679" t="s">
        <v>1551</v>
      </c>
      <c r="V2679" t="s">
        <v>720</v>
      </c>
      <c r="W2679">
        <v>5170066647</v>
      </c>
      <c r="X2679">
        <v>0</v>
      </c>
      <c r="Z2679" t="s">
        <v>480</v>
      </c>
      <c r="AB2679" t="s">
        <v>1178</v>
      </c>
    </row>
    <row r="2680" spans="1:28" x14ac:dyDescent="0.25">
      <c r="A2680" t="s">
        <v>1550</v>
      </c>
      <c r="B2680" t="s">
        <v>482</v>
      </c>
      <c r="C2680" t="s">
        <v>490</v>
      </c>
      <c r="D2680" t="s">
        <v>491</v>
      </c>
      <c r="E2680">
        <v>0</v>
      </c>
      <c r="F2680">
        <v>1</v>
      </c>
      <c r="G2680">
        <v>164</v>
      </c>
      <c r="H2680">
        <v>1</v>
      </c>
      <c r="I2680">
        <v>0</v>
      </c>
      <c r="J2680" s="168">
        <v>46259</v>
      </c>
      <c r="K2680" s="168">
        <v>46259</v>
      </c>
      <c r="L2680" s="168">
        <v>46259</v>
      </c>
      <c r="M2680" s="168">
        <v>46259</v>
      </c>
      <c r="N2680" t="s">
        <v>477</v>
      </c>
      <c r="O2680" t="s">
        <v>477</v>
      </c>
      <c r="P2680" s="168">
        <v>46259</v>
      </c>
      <c r="Q2680" s="168">
        <v>46259</v>
      </c>
      <c r="R2680" t="s">
        <v>477</v>
      </c>
      <c r="S2680" t="s">
        <v>477</v>
      </c>
      <c r="T2680">
        <v>6</v>
      </c>
      <c r="U2680" t="s">
        <v>1551</v>
      </c>
      <c r="V2680" t="s">
        <v>720</v>
      </c>
      <c r="W2680">
        <v>5170066648</v>
      </c>
      <c r="X2680">
        <v>0</v>
      </c>
      <c r="Z2680" t="s">
        <v>492</v>
      </c>
      <c r="AB2680" t="s">
        <v>1552</v>
      </c>
    </row>
    <row r="2681" spans="1:28" x14ac:dyDescent="0.25">
      <c r="A2681" t="s">
        <v>1550</v>
      </c>
      <c r="B2681" t="s">
        <v>494</v>
      </c>
      <c r="C2681" t="s">
        <v>495</v>
      </c>
      <c r="D2681" t="s">
        <v>496</v>
      </c>
      <c r="E2681">
        <v>0.5</v>
      </c>
      <c r="F2681">
        <v>1</v>
      </c>
      <c r="G2681">
        <v>164</v>
      </c>
      <c r="H2681">
        <v>1</v>
      </c>
      <c r="I2681">
        <v>50</v>
      </c>
      <c r="J2681" s="168">
        <v>46266</v>
      </c>
      <c r="K2681" s="168">
        <v>46266</v>
      </c>
      <c r="L2681" s="168">
        <v>46265</v>
      </c>
      <c r="M2681" s="168">
        <v>46265</v>
      </c>
      <c r="N2681" t="s">
        <v>477</v>
      </c>
      <c r="O2681" t="s">
        <v>477</v>
      </c>
      <c r="P2681" s="168">
        <v>46266</v>
      </c>
      <c r="Q2681" s="168">
        <v>46266</v>
      </c>
      <c r="R2681" t="s">
        <v>477</v>
      </c>
      <c r="S2681" t="s">
        <v>477</v>
      </c>
      <c r="T2681">
        <v>6</v>
      </c>
      <c r="U2681" t="s">
        <v>1551</v>
      </c>
      <c r="V2681" t="s">
        <v>720</v>
      </c>
      <c r="W2681">
        <v>5170066649</v>
      </c>
      <c r="X2681">
        <v>0</v>
      </c>
      <c r="Z2681" t="s">
        <v>492</v>
      </c>
      <c r="AB2681" t="s">
        <v>861</v>
      </c>
    </row>
    <row r="2682" spans="1:28" x14ac:dyDescent="0.25">
      <c r="A2682" t="s">
        <v>1550</v>
      </c>
      <c r="B2682" t="s">
        <v>498</v>
      </c>
      <c r="C2682" t="s">
        <v>499</v>
      </c>
      <c r="D2682" t="s">
        <v>500</v>
      </c>
      <c r="E2682">
        <v>0.2</v>
      </c>
      <c r="F2682">
        <v>1</v>
      </c>
      <c r="G2682">
        <v>164</v>
      </c>
      <c r="H2682">
        <v>1</v>
      </c>
      <c r="I2682">
        <v>20</v>
      </c>
      <c r="J2682" s="168">
        <v>46289</v>
      </c>
      <c r="K2682" s="168">
        <v>46289</v>
      </c>
      <c r="L2682" s="168">
        <v>46290</v>
      </c>
      <c r="M2682" s="168">
        <v>46290</v>
      </c>
      <c r="N2682" t="s">
        <v>477</v>
      </c>
      <c r="O2682" t="s">
        <v>477</v>
      </c>
      <c r="P2682" s="168">
        <v>46289</v>
      </c>
      <c r="Q2682" s="168">
        <v>46289</v>
      </c>
      <c r="R2682" t="s">
        <v>477</v>
      </c>
      <c r="S2682" t="s">
        <v>477</v>
      </c>
      <c r="T2682">
        <v>6</v>
      </c>
      <c r="U2682" t="s">
        <v>1551</v>
      </c>
      <c r="V2682" t="s">
        <v>720</v>
      </c>
      <c r="W2682">
        <v>5170066650</v>
      </c>
      <c r="X2682">
        <v>0</v>
      </c>
      <c r="Z2682" t="s">
        <v>492</v>
      </c>
      <c r="AB2682" t="s">
        <v>515</v>
      </c>
    </row>
    <row r="2683" spans="1:28" x14ac:dyDescent="0.25">
      <c r="A2683" t="s">
        <v>1550</v>
      </c>
      <c r="B2683" t="s">
        <v>502</v>
      </c>
      <c r="C2683" t="s">
        <v>503</v>
      </c>
      <c r="D2683" t="s">
        <v>504</v>
      </c>
      <c r="E2683">
        <v>0.1</v>
      </c>
      <c r="F2683">
        <v>1</v>
      </c>
      <c r="G2683">
        <v>164</v>
      </c>
      <c r="H2683">
        <v>0</v>
      </c>
      <c r="I2683">
        <v>0</v>
      </c>
      <c r="J2683" s="168">
        <v>46342</v>
      </c>
      <c r="K2683" s="168">
        <v>46342</v>
      </c>
      <c r="L2683" t="s">
        <v>477</v>
      </c>
      <c r="M2683" t="s">
        <v>477</v>
      </c>
      <c r="N2683" t="s">
        <v>477</v>
      </c>
      <c r="O2683" t="s">
        <v>477</v>
      </c>
      <c r="P2683" s="168">
        <v>46342</v>
      </c>
      <c r="Q2683" s="168">
        <v>46342</v>
      </c>
      <c r="R2683" t="s">
        <v>477</v>
      </c>
      <c r="S2683" t="s">
        <v>477</v>
      </c>
      <c r="T2683">
        <v>6</v>
      </c>
      <c r="U2683" t="s">
        <v>1551</v>
      </c>
      <c r="V2683" t="s">
        <v>720</v>
      </c>
      <c r="W2683">
        <v>5170066651</v>
      </c>
      <c r="X2683">
        <v>0</v>
      </c>
      <c r="Z2683" t="s">
        <v>492</v>
      </c>
      <c r="AB2683" t="s">
        <v>501</v>
      </c>
    </row>
    <row r="2684" spans="1:28" x14ac:dyDescent="0.25">
      <c r="A2684" t="s">
        <v>1550</v>
      </c>
      <c r="B2684" t="s">
        <v>505</v>
      </c>
      <c r="C2684" t="s">
        <v>506</v>
      </c>
      <c r="D2684" t="s">
        <v>507</v>
      </c>
      <c r="E2684">
        <v>0.2</v>
      </c>
      <c r="F2684">
        <v>1</v>
      </c>
      <c r="G2684">
        <v>164</v>
      </c>
      <c r="H2684">
        <v>0</v>
      </c>
      <c r="I2684">
        <v>0</v>
      </c>
      <c r="J2684" s="168">
        <v>46356</v>
      </c>
      <c r="K2684" s="168">
        <v>46356</v>
      </c>
      <c r="L2684" t="s">
        <v>477</v>
      </c>
      <c r="M2684" t="s">
        <v>477</v>
      </c>
      <c r="N2684" t="s">
        <v>477</v>
      </c>
      <c r="O2684" t="s">
        <v>477</v>
      </c>
      <c r="P2684" s="168">
        <v>46356</v>
      </c>
      <c r="Q2684" s="168">
        <v>46356</v>
      </c>
      <c r="R2684" t="s">
        <v>477</v>
      </c>
      <c r="S2684" t="s">
        <v>477</v>
      </c>
      <c r="T2684">
        <v>6</v>
      </c>
      <c r="U2684" t="s">
        <v>1551</v>
      </c>
      <c r="V2684" t="s">
        <v>720</v>
      </c>
      <c r="W2684">
        <v>5170066652</v>
      </c>
      <c r="X2684">
        <v>0</v>
      </c>
      <c r="Z2684" t="s">
        <v>480</v>
      </c>
      <c r="AB2684" t="s">
        <v>501</v>
      </c>
    </row>
    <row r="2685" spans="1:28" x14ac:dyDescent="0.25">
      <c r="A2685" t="s">
        <v>1553</v>
      </c>
      <c r="B2685" t="s">
        <v>474</v>
      </c>
      <c r="C2685" t="s">
        <v>475</v>
      </c>
      <c r="D2685" t="s">
        <v>476</v>
      </c>
      <c r="E2685">
        <v>0</v>
      </c>
      <c r="F2685">
        <v>1</v>
      </c>
      <c r="G2685">
        <v>164</v>
      </c>
      <c r="H2685">
        <v>1</v>
      </c>
      <c r="I2685">
        <v>0</v>
      </c>
      <c r="J2685" s="168">
        <v>46253</v>
      </c>
      <c r="K2685" s="168">
        <v>46253</v>
      </c>
      <c r="L2685" s="168">
        <v>46139</v>
      </c>
      <c r="M2685" s="168">
        <v>46139</v>
      </c>
      <c r="N2685" t="s">
        <v>477</v>
      </c>
      <c r="O2685" t="s">
        <v>477</v>
      </c>
      <c r="P2685" s="168">
        <v>46253</v>
      </c>
      <c r="Q2685" s="168">
        <v>46253</v>
      </c>
      <c r="R2685" t="s">
        <v>477</v>
      </c>
      <c r="S2685" t="s">
        <v>477</v>
      </c>
      <c r="T2685">
        <v>6</v>
      </c>
      <c r="U2685" t="s">
        <v>1554</v>
      </c>
      <c r="V2685" t="s">
        <v>720</v>
      </c>
      <c r="W2685">
        <v>5170066653</v>
      </c>
      <c r="X2685">
        <v>0</v>
      </c>
      <c r="Z2685" t="s">
        <v>480</v>
      </c>
      <c r="AB2685" t="s">
        <v>714</v>
      </c>
    </row>
    <row r="2686" spans="1:28" x14ac:dyDescent="0.25">
      <c r="A2686" t="s">
        <v>1553</v>
      </c>
      <c r="B2686" t="s">
        <v>482</v>
      </c>
      <c r="C2686" t="s">
        <v>490</v>
      </c>
      <c r="D2686" t="s">
        <v>491</v>
      </c>
      <c r="E2686">
        <v>0</v>
      </c>
      <c r="F2686">
        <v>1</v>
      </c>
      <c r="G2686">
        <v>164</v>
      </c>
      <c r="H2686">
        <v>1</v>
      </c>
      <c r="I2686">
        <v>0</v>
      </c>
      <c r="J2686" s="168">
        <v>46259</v>
      </c>
      <c r="K2686" s="168">
        <v>46259</v>
      </c>
      <c r="L2686" s="168">
        <v>46144</v>
      </c>
      <c r="M2686" s="168">
        <v>46144</v>
      </c>
      <c r="N2686" t="s">
        <v>477</v>
      </c>
      <c r="O2686" t="s">
        <v>477</v>
      </c>
      <c r="P2686" s="168">
        <v>46259</v>
      </c>
      <c r="Q2686" s="168">
        <v>46259</v>
      </c>
      <c r="R2686" t="s">
        <v>477</v>
      </c>
      <c r="S2686" t="s">
        <v>477</v>
      </c>
      <c r="T2686">
        <v>6</v>
      </c>
      <c r="U2686" t="s">
        <v>1554</v>
      </c>
      <c r="V2686" t="s">
        <v>720</v>
      </c>
      <c r="W2686">
        <v>5170066654</v>
      </c>
      <c r="X2686">
        <v>0</v>
      </c>
      <c r="Z2686" t="s">
        <v>492</v>
      </c>
      <c r="AB2686" t="s">
        <v>728</v>
      </c>
    </row>
    <row r="2687" spans="1:28" x14ac:dyDescent="0.25">
      <c r="A2687" t="s">
        <v>1553</v>
      </c>
      <c r="B2687" t="s">
        <v>494</v>
      </c>
      <c r="C2687" t="s">
        <v>495</v>
      </c>
      <c r="D2687" t="s">
        <v>496</v>
      </c>
      <c r="E2687">
        <v>0.5</v>
      </c>
      <c r="F2687">
        <v>1</v>
      </c>
      <c r="G2687">
        <v>164</v>
      </c>
      <c r="H2687">
        <v>1</v>
      </c>
      <c r="I2687">
        <v>50</v>
      </c>
      <c r="J2687" s="168">
        <v>46266</v>
      </c>
      <c r="K2687" s="168">
        <v>46266</v>
      </c>
      <c r="L2687" s="168">
        <v>46150</v>
      </c>
      <c r="M2687" s="168">
        <v>46150</v>
      </c>
      <c r="N2687" t="s">
        <v>477</v>
      </c>
      <c r="O2687" t="s">
        <v>477</v>
      </c>
      <c r="P2687" s="168">
        <v>46266</v>
      </c>
      <c r="Q2687" s="168">
        <v>46266</v>
      </c>
      <c r="R2687" t="s">
        <v>477</v>
      </c>
      <c r="S2687" t="s">
        <v>477</v>
      </c>
      <c r="T2687">
        <v>6</v>
      </c>
      <c r="U2687" t="s">
        <v>1554</v>
      </c>
      <c r="V2687" t="s">
        <v>720</v>
      </c>
      <c r="W2687">
        <v>5170066655</v>
      </c>
      <c r="X2687">
        <v>0</v>
      </c>
      <c r="Z2687" t="s">
        <v>492</v>
      </c>
      <c r="AB2687" t="s">
        <v>884</v>
      </c>
    </row>
    <row r="2688" spans="1:28" x14ac:dyDescent="0.25">
      <c r="A2688" t="s">
        <v>1553</v>
      </c>
      <c r="B2688" t="s">
        <v>498</v>
      </c>
      <c r="C2688" t="s">
        <v>499</v>
      </c>
      <c r="D2688" t="s">
        <v>500</v>
      </c>
      <c r="E2688">
        <v>0.2</v>
      </c>
      <c r="F2688">
        <v>1</v>
      </c>
      <c r="G2688">
        <v>164</v>
      </c>
      <c r="H2688">
        <v>1</v>
      </c>
      <c r="I2688">
        <v>20</v>
      </c>
      <c r="J2688" s="168">
        <v>46289</v>
      </c>
      <c r="K2688" s="168">
        <v>46289</v>
      </c>
      <c r="L2688" s="168">
        <v>46290</v>
      </c>
      <c r="M2688" s="168">
        <v>46290</v>
      </c>
      <c r="N2688" t="s">
        <v>477</v>
      </c>
      <c r="O2688" t="s">
        <v>477</v>
      </c>
      <c r="P2688" s="168">
        <v>46289</v>
      </c>
      <c r="Q2688" s="168">
        <v>46289</v>
      </c>
      <c r="R2688" t="s">
        <v>477</v>
      </c>
      <c r="S2688" t="s">
        <v>477</v>
      </c>
      <c r="T2688">
        <v>6</v>
      </c>
      <c r="U2688" t="s">
        <v>1554</v>
      </c>
      <c r="V2688" t="s">
        <v>720</v>
      </c>
      <c r="W2688">
        <v>5170066656</v>
      </c>
      <c r="X2688">
        <v>0</v>
      </c>
      <c r="Z2688" t="s">
        <v>492</v>
      </c>
      <c r="AB2688" t="s">
        <v>515</v>
      </c>
    </row>
    <row r="2689" spans="1:28" x14ac:dyDescent="0.25">
      <c r="A2689" t="s">
        <v>1553</v>
      </c>
      <c r="B2689" t="s">
        <v>502</v>
      </c>
      <c r="C2689" t="s">
        <v>503</v>
      </c>
      <c r="D2689" t="s">
        <v>504</v>
      </c>
      <c r="E2689">
        <v>0.1</v>
      </c>
      <c r="F2689">
        <v>1</v>
      </c>
      <c r="G2689">
        <v>164</v>
      </c>
      <c r="H2689">
        <v>0</v>
      </c>
      <c r="I2689">
        <v>0</v>
      </c>
      <c r="J2689" s="168">
        <v>46342</v>
      </c>
      <c r="K2689" s="168">
        <v>46342</v>
      </c>
      <c r="L2689" t="s">
        <v>477</v>
      </c>
      <c r="M2689" t="s">
        <v>477</v>
      </c>
      <c r="N2689" t="s">
        <v>477</v>
      </c>
      <c r="O2689" t="s">
        <v>477</v>
      </c>
      <c r="P2689" s="168">
        <v>46342</v>
      </c>
      <c r="Q2689" s="168">
        <v>46342</v>
      </c>
      <c r="R2689" t="s">
        <v>477</v>
      </c>
      <c r="S2689" t="s">
        <v>477</v>
      </c>
      <c r="T2689">
        <v>6</v>
      </c>
      <c r="U2689" t="s">
        <v>1554</v>
      </c>
      <c r="V2689" t="s">
        <v>720</v>
      </c>
      <c r="W2689">
        <v>5170066657</v>
      </c>
      <c r="X2689">
        <v>0</v>
      </c>
      <c r="Z2689" t="s">
        <v>492</v>
      </c>
      <c r="AB2689" t="s">
        <v>501</v>
      </c>
    </row>
    <row r="2690" spans="1:28" x14ac:dyDescent="0.25">
      <c r="A2690" t="s">
        <v>1553</v>
      </c>
      <c r="B2690" t="s">
        <v>505</v>
      </c>
      <c r="C2690" t="s">
        <v>506</v>
      </c>
      <c r="D2690" t="s">
        <v>507</v>
      </c>
      <c r="E2690">
        <v>0.2</v>
      </c>
      <c r="F2690">
        <v>1</v>
      </c>
      <c r="G2690">
        <v>164</v>
      </c>
      <c r="H2690">
        <v>0</v>
      </c>
      <c r="I2690">
        <v>0</v>
      </c>
      <c r="J2690" s="168">
        <v>46356</v>
      </c>
      <c r="K2690" s="168">
        <v>46356</v>
      </c>
      <c r="L2690" t="s">
        <v>477</v>
      </c>
      <c r="M2690" t="s">
        <v>477</v>
      </c>
      <c r="N2690" t="s">
        <v>477</v>
      </c>
      <c r="O2690" t="s">
        <v>477</v>
      </c>
      <c r="P2690" s="168">
        <v>46356</v>
      </c>
      <c r="Q2690" s="168">
        <v>46356</v>
      </c>
      <c r="R2690" t="s">
        <v>477</v>
      </c>
      <c r="S2690" t="s">
        <v>477</v>
      </c>
      <c r="T2690">
        <v>6</v>
      </c>
      <c r="U2690" t="s">
        <v>1554</v>
      </c>
      <c r="V2690" t="s">
        <v>720</v>
      </c>
      <c r="W2690">
        <v>5170066658</v>
      </c>
      <c r="X2690">
        <v>0</v>
      </c>
      <c r="Z2690" t="s">
        <v>480</v>
      </c>
      <c r="AB2690" t="s">
        <v>501</v>
      </c>
    </row>
    <row r="2691" spans="1:28" x14ac:dyDescent="0.25">
      <c r="A2691" t="s">
        <v>1555</v>
      </c>
      <c r="B2691" t="s">
        <v>474</v>
      </c>
      <c r="C2691" t="s">
        <v>475</v>
      </c>
      <c r="D2691" t="s">
        <v>476</v>
      </c>
      <c r="E2691">
        <v>0</v>
      </c>
      <c r="F2691">
        <v>1</v>
      </c>
      <c r="G2691">
        <v>230</v>
      </c>
      <c r="H2691">
        <v>1</v>
      </c>
      <c r="I2691">
        <v>0</v>
      </c>
      <c r="J2691" s="168">
        <v>46197</v>
      </c>
      <c r="K2691" s="168">
        <v>46197</v>
      </c>
      <c r="L2691" s="168">
        <v>46153</v>
      </c>
      <c r="M2691" s="168">
        <v>46153</v>
      </c>
      <c r="N2691" t="s">
        <v>477</v>
      </c>
      <c r="O2691" t="s">
        <v>477</v>
      </c>
      <c r="P2691" s="168">
        <v>46197</v>
      </c>
      <c r="Q2691" s="168">
        <v>46197</v>
      </c>
      <c r="R2691" t="s">
        <v>477</v>
      </c>
      <c r="S2691" t="s">
        <v>477</v>
      </c>
      <c r="T2691">
        <v>6</v>
      </c>
      <c r="U2691" t="s">
        <v>1556</v>
      </c>
      <c r="V2691" t="s">
        <v>720</v>
      </c>
      <c r="W2691">
        <v>5170066659</v>
      </c>
      <c r="X2691">
        <v>0</v>
      </c>
      <c r="Z2691" t="s">
        <v>480</v>
      </c>
      <c r="AB2691" t="s">
        <v>716</v>
      </c>
    </row>
    <row r="2692" spans="1:28" x14ac:dyDescent="0.25">
      <c r="A2692" t="s">
        <v>1555</v>
      </c>
      <c r="B2692" t="s">
        <v>482</v>
      </c>
      <c r="C2692" t="s">
        <v>490</v>
      </c>
      <c r="D2692" t="s">
        <v>491</v>
      </c>
      <c r="E2692">
        <v>0</v>
      </c>
      <c r="F2692">
        <v>1</v>
      </c>
      <c r="G2692">
        <v>230</v>
      </c>
      <c r="H2692">
        <v>1</v>
      </c>
      <c r="I2692">
        <v>0</v>
      </c>
      <c r="J2692" s="168">
        <v>46203</v>
      </c>
      <c r="K2692" s="168">
        <v>46203</v>
      </c>
      <c r="L2692" s="168">
        <v>46169</v>
      </c>
      <c r="M2692" s="168">
        <v>46169</v>
      </c>
      <c r="N2692" t="s">
        <v>477</v>
      </c>
      <c r="O2692" t="s">
        <v>477</v>
      </c>
      <c r="P2692" s="168">
        <v>46203</v>
      </c>
      <c r="Q2692" s="168">
        <v>46203</v>
      </c>
      <c r="R2692" t="s">
        <v>477</v>
      </c>
      <c r="S2692" t="s">
        <v>477</v>
      </c>
      <c r="T2692">
        <v>6</v>
      </c>
      <c r="U2692" t="s">
        <v>1556</v>
      </c>
      <c r="V2692" t="s">
        <v>720</v>
      </c>
      <c r="W2692">
        <v>5170066660</v>
      </c>
      <c r="X2692">
        <v>0</v>
      </c>
      <c r="Z2692" t="s">
        <v>492</v>
      </c>
      <c r="AB2692" t="s">
        <v>806</v>
      </c>
    </row>
    <row r="2693" spans="1:28" x14ac:dyDescent="0.25">
      <c r="A2693" t="s">
        <v>1555</v>
      </c>
      <c r="B2693" t="s">
        <v>494</v>
      </c>
      <c r="C2693" t="s">
        <v>495</v>
      </c>
      <c r="D2693" t="s">
        <v>496</v>
      </c>
      <c r="E2693">
        <v>0.5</v>
      </c>
      <c r="F2693">
        <v>1</v>
      </c>
      <c r="G2693">
        <v>230</v>
      </c>
      <c r="H2693">
        <v>1</v>
      </c>
      <c r="I2693">
        <v>50</v>
      </c>
      <c r="J2693" s="168">
        <v>46210</v>
      </c>
      <c r="K2693" s="168">
        <v>46210</v>
      </c>
      <c r="L2693" s="168">
        <v>46184</v>
      </c>
      <c r="M2693" s="168">
        <v>46184</v>
      </c>
      <c r="N2693" t="s">
        <v>477</v>
      </c>
      <c r="O2693" t="s">
        <v>477</v>
      </c>
      <c r="P2693" s="168">
        <v>46210</v>
      </c>
      <c r="Q2693" s="168">
        <v>46210</v>
      </c>
      <c r="R2693" t="s">
        <v>477</v>
      </c>
      <c r="S2693" t="s">
        <v>477</v>
      </c>
      <c r="T2693">
        <v>6</v>
      </c>
      <c r="U2693" t="s">
        <v>1556</v>
      </c>
      <c r="V2693" t="s">
        <v>720</v>
      </c>
      <c r="W2693">
        <v>5170066661</v>
      </c>
      <c r="X2693">
        <v>0</v>
      </c>
      <c r="Z2693" t="s">
        <v>492</v>
      </c>
      <c r="AB2693" t="s">
        <v>803</v>
      </c>
    </row>
    <row r="2694" spans="1:28" x14ac:dyDescent="0.25">
      <c r="A2694" t="s">
        <v>1555</v>
      </c>
      <c r="B2694" t="s">
        <v>498</v>
      </c>
      <c r="C2694" t="s">
        <v>499</v>
      </c>
      <c r="D2694" t="s">
        <v>500</v>
      </c>
      <c r="E2694">
        <v>0.2</v>
      </c>
      <c r="F2694">
        <v>1</v>
      </c>
      <c r="G2694">
        <v>230</v>
      </c>
      <c r="H2694">
        <v>1</v>
      </c>
      <c r="I2694">
        <v>20</v>
      </c>
      <c r="J2694" s="168">
        <v>46295</v>
      </c>
      <c r="K2694" s="168">
        <v>46295</v>
      </c>
      <c r="L2694" s="168">
        <v>46311</v>
      </c>
      <c r="M2694" s="168">
        <v>46311</v>
      </c>
      <c r="N2694" t="s">
        <v>477</v>
      </c>
      <c r="O2694" t="s">
        <v>477</v>
      </c>
      <c r="P2694" s="168">
        <v>46233</v>
      </c>
      <c r="Q2694" s="168">
        <v>46233</v>
      </c>
      <c r="R2694" t="s">
        <v>477</v>
      </c>
      <c r="S2694" t="s">
        <v>477</v>
      </c>
      <c r="T2694">
        <v>6</v>
      </c>
      <c r="U2694" t="s">
        <v>1556</v>
      </c>
      <c r="V2694" t="s">
        <v>720</v>
      </c>
      <c r="W2694">
        <v>5170066662</v>
      </c>
      <c r="X2694">
        <v>0</v>
      </c>
      <c r="Z2694" t="s">
        <v>492</v>
      </c>
      <c r="AB2694" t="s">
        <v>545</v>
      </c>
    </row>
    <row r="2695" spans="1:28" x14ac:dyDescent="0.25">
      <c r="A2695" t="s">
        <v>1555</v>
      </c>
      <c r="B2695" t="s">
        <v>502</v>
      </c>
      <c r="C2695" t="s">
        <v>503</v>
      </c>
      <c r="D2695" t="s">
        <v>504</v>
      </c>
      <c r="E2695">
        <v>0.1</v>
      </c>
      <c r="F2695">
        <v>1</v>
      </c>
      <c r="G2695">
        <v>230</v>
      </c>
      <c r="H2695">
        <v>1</v>
      </c>
      <c r="I2695">
        <v>10</v>
      </c>
      <c r="J2695" s="168">
        <v>46295</v>
      </c>
      <c r="K2695" s="168">
        <v>46295</v>
      </c>
      <c r="L2695" s="168">
        <v>46311</v>
      </c>
      <c r="M2695" s="168">
        <v>46311</v>
      </c>
      <c r="N2695" t="s">
        <v>477</v>
      </c>
      <c r="O2695" t="s">
        <v>477</v>
      </c>
      <c r="P2695" s="168">
        <v>46295</v>
      </c>
      <c r="Q2695" s="168">
        <v>46295</v>
      </c>
      <c r="R2695" t="s">
        <v>477</v>
      </c>
      <c r="S2695" t="s">
        <v>477</v>
      </c>
      <c r="T2695">
        <v>6</v>
      </c>
      <c r="U2695" t="s">
        <v>1556</v>
      </c>
      <c r="V2695" t="s">
        <v>720</v>
      </c>
      <c r="W2695">
        <v>5170066663</v>
      </c>
      <c r="X2695">
        <v>0</v>
      </c>
      <c r="Z2695" t="s">
        <v>492</v>
      </c>
      <c r="AB2695" t="s">
        <v>545</v>
      </c>
    </row>
    <row r="2696" spans="1:28" x14ac:dyDescent="0.25">
      <c r="A2696" t="s">
        <v>1555</v>
      </c>
      <c r="B2696" t="s">
        <v>505</v>
      </c>
      <c r="C2696" t="s">
        <v>506</v>
      </c>
      <c r="D2696" t="s">
        <v>507</v>
      </c>
      <c r="E2696">
        <v>0.2</v>
      </c>
      <c r="F2696">
        <v>1</v>
      </c>
      <c r="G2696">
        <v>230</v>
      </c>
      <c r="H2696">
        <v>0</v>
      </c>
      <c r="I2696">
        <v>0</v>
      </c>
      <c r="J2696" s="168">
        <v>46309</v>
      </c>
      <c r="K2696" s="168">
        <v>46309</v>
      </c>
      <c r="L2696" t="s">
        <v>477</v>
      </c>
      <c r="M2696" t="s">
        <v>477</v>
      </c>
      <c r="N2696" t="s">
        <v>477</v>
      </c>
      <c r="O2696" t="s">
        <v>477</v>
      </c>
      <c r="P2696" s="168">
        <v>46309</v>
      </c>
      <c r="Q2696" s="168">
        <v>46309</v>
      </c>
      <c r="R2696" t="s">
        <v>477</v>
      </c>
      <c r="S2696" t="s">
        <v>477</v>
      </c>
      <c r="T2696">
        <v>6</v>
      </c>
      <c r="U2696" t="s">
        <v>1556</v>
      </c>
      <c r="V2696" t="s">
        <v>720</v>
      </c>
      <c r="W2696">
        <v>5170066664</v>
      </c>
      <c r="X2696">
        <v>0</v>
      </c>
      <c r="Z2696" t="s">
        <v>480</v>
      </c>
      <c r="AB2696" t="s">
        <v>501</v>
      </c>
    </row>
    <row r="2697" spans="1:28" x14ac:dyDescent="0.25">
      <c r="A2697" t="s">
        <v>1557</v>
      </c>
      <c r="B2697" t="s">
        <v>474</v>
      </c>
      <c r="C2697" t="s">
        <v>475</v>
      </c>
      <c r="D2697" t="s">
        <v>476</v>
      </c>
      <c r="E2697">
        <v>0</v>
      </c>
      <c r="F2697">
        <v>1</v>
      </c>
      <c r="G2697">
        <v>230</v>
      </c>
      <c r="H2697">
        <v>1</v>
      </c>
      <c r="I2697">
        <v>0</v>
      </c>
      <c r="J2697" s="168">
        <v>46211</v>
      </c>
      <c r="K2697" s="168">
        <v>46211</v>
      </c>
      <c r="L2697" s="168">
        <v>46153</v>
      </c>
      <c r="M2697" s="168">
        <v>46153</v>
      </c>
      <c r="N2697" t="s">
        <v>477</v>
      </c>
      <c r="O2697" t="s">
        <v>477</v>
      </c>
      <c r="P2697" s="168">
        <v>46211</v>
      </c>
      <c r="Q2697" s="168">
        <v>46211</v>
      </c>
      <c r="R2697" t="s">
        <v>477</v>
      </c>
      <c r="S2697" t="s">
        <v>477</v>
      </c>
      <c r="T2697">
        <v>6</v>
      </c>
      <c r="U2697" t="s">
        <v>1558</v>
      </c>
      <c r="V2697" t="s">
        <v>720</v>
      </c>
      <c r="W2697">
        <v>5170066665</v>
      </c>
      <c r="X2697">
        <v>0</v>
      </c>
      <c r="Z2697" t="s">
        <v>480</v>
      </c>
      <c r="AB2697" t="s">
        <v>716</v>
      </c>
    </row>
    <row r="2698" spans="1:28" x14ac:dyDescent="0.25">
      <c r="A2698" t="s">
        <v>1557</v>
      </c>
      <c r="B2698" t="s">
        <v>482</v>
      </c>
      <c r="C2698" t="s">
        <v>490</v>
      </c>
      <c r="D2698" t="s">
        <v>491</v>
      </c>
      <c r="E2698">
        <v>0</v>
      </c>
      <c r="F2698">
        <v>1</v>
      </c>
      <c r="G2698">
        <v>230</v>
      </c>
      <c r="H2698">
        <v>1</v>
      </c>
      <c r="I2698">
        <v>0</v>
      </c>
      <c r="J2698" s="168">
        <v>46217</v>
      </c>
      <c r="K2698" s="168">
        <v>46217</v>
      </c>
      <c r="L2698" s="168">
        <v>46162</v>
      </c>
      <c r="M2698" s="168">
        <v>46162</v>
      </c>
      <c r="N2698" t="s">
        <v>477</v>
      </c>
      <c r="O2698" t="s">
        <v>477</v>
      </c>
      <c r="P2698" s="168">
        <v>46217</v>
      </c>
      <c r="Q2698" s="168">
        <v>46217</v>
      </c>
      <c r="R2698" t="s">
        <v>477</v>
      </c>
      <c r="S2698" t="s">
        <v>477</v>
      </c>
      <c r="T2698">
        <v>6</v>
      </c>
      <c r="U2698" t="s">
        <v>1558</v>
      </c>
      <c r="V2698" t="s">
        <v>720</v>
      </c>
      <c r="W2698">
        <v>5170066666</v>
      </c>
      <c r="X2698">
        <v>0</v>
      </c>
      <c r="Z2698" t="s">
        <v>492</v>
      </c>
      <c r="AB2698" t="s">
        <v>943</v>
      </c>
    </row>
    <row r="2699" spans="1:28" x14ac:dyDescent="0.25">
      <c r="A2699" t="s">
        <v>1557</v>
      </c>
      <c r="B2699" t="s">
        <v>494</v>
      </c>
      <c r="C2699" t="s">
        <v>495</v>
      </c>
      <c r="D2699" t="s">
        <v>496</v>
      </c>
      <c r="E2699">
        <v>0.5</v>
      </c>
      <c r="F2699">
        <v>1</v>
      </c>
      <c r="G2699">
        <v>230</v>
      </c>
      <c r="H2699">
        <v>1</v>
      </c>
      <c r="I2699">
        <v>50</v>
      </c>
      <c r="J2699" s="168">
        <v>46224</v>
      </c>
      <c r="K2699" s="168">
        <v>46224</v>
      </c>
      <c r="L2699" s="168">
        <v>46167</v>
      </c>
      <c r="M2699" s="168">
        <v>46167</v>
      </c>
      <c r="N2699" t="s">
        <v>477</v>
      </c>
      <c r="O2699" t="s">
        <v>477</v>
      </c>
      <c r="P2699" s="168">
        <v>46224</v>
      </c>
      <c r="Q2699" s="168">
        <v>46224</v>
      </c>
      <c r="R2699" t="s">
        <v>477</v>
      </c>
      <c r="S2699" t="s">
        <v>477</v>
      </c>
      <c r="T2699">
        <v>6</v>
      </c>
      <c r="U2699" t="s">
        <v>1558</v>
      </c>
      <c r="V2699" t="s">
        <v>720</v>
      </c>
      <c r="W2699">
        <v>5170066667</v>
      </c>
      <c r="X2699">
        <v>0</v>
      </c>
      <c r="Z2699" t="s">
        <v>492</v>
      </c>
      <c r="AB2699" t="s">
        <v>535</v>
      </c>
    </row>
    <row r="2700" spans="1:28" x14ac:dyDescent="0.25">
      <c r="A2700" t="s">
        <v>1557</v>
      </c>
      <c r="B2700" t="s">
        <v>498</v>
      </c>
      <c r="C2700" t="s">
        <v>499</v>
      </c>
      <c r="D2700" t="s">
        <v>500</v>
      </c>
      <c r="E2700">
        <v>0.2</v>
      </c>
      <c r="F2700">
        <v>1</v>
      </c>
      <c r="G2700">
        <v>230</v>
      </c>
      <c r="H2700">
        <v>1</v>
      </c>
      <c r="I2700">
        <v>20</v>
      </c>
      <c r="J2700" s="168">
        <v>46247</v>
      </c>
      <c r="K2700" s="168">
        <v>46247</v>
      </c>
      <c r="L2700" s="168">
        <v>46269</v>
      </c>
      <c r="M2700" s="168">
        <v>46269</v>
      </c>
      <c r="N2700" t="s">
        <v>477</v>
      </c>
      <c r="O2700" t="s">
        <v>477</v>
      </c>
      <c r="P2700" s="168">
        <v>46247</v>
      </c>
      <c r="Q2700" s="168">
        <v>46247</v>
      </c>
      <c r="R2700" t="s">
        <v>477</v>
      </c>
      <c r="S2700" t="s">
        <v>477</v>
      </c>
      <c r="T2700">
        <v>6</v>
      </c>
      <c r="U2700" t="s">
        <v>1558</v>
      </c>
      <c r="V2700" t="s">
        <v>720</v>
      </c>
      <c r="W2700">
        <v>5170066668</v>
      </c>
      <c r="X2700">
        <v>0</v>
      </c>
      <c r="Z2700" t="s">
        <v>492</v>
      </c>
      <c r="AB2700" t="s">
        <v>852</v>
      </c>
    </row>
    <row r="2701" spans="1:28" x14ac:dyDescent="0.25">
      <c r="A2701" t="s">
        <v>1557</v>
      </c>
      <c r="B2701" t="s">
        <v>502</v>
      </c>
      <c r="C2701" t="s">
        <v>503</v>
      </c>
      <c r="D2701" t="s">
        <v>504</v>
      </c>
      <c r="E2701">
        <v>0.1</v>
      </c>
      <c r="F2701">
        <v>1</v>
      </c>
      <c r="G2701">
        <v>230</v>
      </c>
      <c r="H2701">
        <v>0</v>
      </c>
      <c r="I2701">
        <v>0</v>
      </c>
      <c r="J2701" s="168">
        <v>46304</v>
      </c>
      <c r="K2701" s="168">
        <v>46304</v>
      </c>
      <c r="L2701" t="s">
        <v>477</v>
      </c>
      <c r="M2701" t="s">
        <v>477</v>
      </c>
      <c r="N2701" t="s">
        <v>477</v>
      </c>
      <c r="O2701" t="s">
        <v>477</v>
      </c>
      <c r="P2701" s="168">
        <v>46304</v>
      </c>
      <c r="Q2701" s="168">
        <v>46304</v>
      </c>
      <c r="R2701" t="s">
        <v>477</v>
      </c>
      <c r="S2701" t="s">
        <v>477</v>
      </c>
      <c r="T2701">
        <v>6</v>
      </c>
      <c r="U2701" t="s">
        <v>1558</v>
      </c>
      <c r="V2701" t="s">
        <v>720</v>
      </c>
      <c r="W2701">
        <v>5170066669</v>
      </c>
      <c r="X2701">
        <v>0</v>
      </c>
      <c r="Z2701" t="s">
        <v>492</v>
      </c>
      <c r="AB2701" t="s">
        <v>501</v>
      </c>
    </row>
    <row r="2702" spans="1:28" x14ac:dyDescent="0.25">
      <c r="A2702" t="s">
        <v>1557</v>
      </c>
      <c r="B2702" t="s">
        <v>505</v>
      </c>
      <c r="C2702" t="s">
        <v>506</v>
      </c>
      <c r="D2702" t="s">
        <v>507</v>
      </c>
      <c r="E2702">
        <v>0.2</v>
      </c>
      <c r="F2702">
        <v>1</v>
      </c>
      <c r="G2702">
        <v>230</v>
      </c>
      <c r="H2702">
        <v>0</v>
      </c>
      <c r="I2702">
        <v>0</v>
      </c>
      <c r="J2702" s="168">
        <v>46318</v>
      </c>
      <c r="K2702" s="168">
        <v>46318</v>
      </c>
      <c r="L2702" t="s">
        <v>477</v>
      </c>
      <c r="M2702" t="s">
        <v>477</v>
      </c>
      <c r="N2702" t="s">
        <v>477</v>
      </c>
      <c r="O2702" t="s">
        <v>477</v>
      </c>
      <c r="P2702" s="168">
        <v>46318</v>
      </c>
      <c r="Q2702" s="168">
        <v>46318</v>
      </c>
      <c r="R2702" t="s">
        <v>477</v>
      </c>
      <c r="S2702" t="s">
        <v>477</v>
      </c>
      <c r="T2702">
        <v>6</v>
      </c>
      <c r="U2702" t="s">
        <v>1558</v>
      </c>
      <c r="V2702" t="s">
        <v>720</v>
      </c>
      <c r="W2702">
        <v>5170066670</v>
      </c>
      <c r="X2702">
        <v>0</v>
      </c>
      <c r="Z2702" t="s">
        <v>480</v>
      </c>
      <c r="AB2702" t="s">
        <v>501</v>
      </c>
    </row>
    <row r="2703" spans="1:28" x14ac:dyDescent="0.25">
      <c r="A2703" t="s">
        <v>1559</v>
      </c>
      <c r="B2703" t="s">
        <v>474</v>
      </c>
      <c r="C2703" t="s">
        <v>475</v>
      </c>
      <c r="D2703" t="s">
        <v>476</v>
      </c>
      <c r="E2703">
        <v>0</v>
      </c>
      <c r="F2703">
        <v>1</v>
      </c>
      <c r="G2703">
        <v>230</v>
      </c>
      <c r="H2703">
        <v>1</v>
      </c>
      <c r="I2703">
        <v>0</v>
      </c>
      <c r="J2703" s="168">
        <v>46225</v>
      </c>
      <c r="K2703" s="168">
        <v>46225</v>
      </c>
      <c r="L2703" s="168">
        <v>46167</v>
      </c>
      <c r="M2703" s="168">
        <v>46167</v>
      </c>
      <c r="N2703" t="s">
        <v>477</v>
      </c>
      <c r="O2703" t="s">
        <v>477</v>
      </c>
      <c r="P2703" s="168">
        <v>46225</v>
      </c>
      <c r="Q2703" s="168">
        <v>46225</v>
      </c>
      <c r="R2703" t="s">
        <v>477</v>
      </c>
      <c r="S2703" t="s">
        <v>477</v>
      </c>
      <c r="T2703">
        <v>6</v>
      </c>
      <c r="U2703" t="s">
        <v>1560</v>
      </c>
      <c r="V2703" t="s">
        <v>720</v>
      </c>
      <c r="W2703">
        <v>5170066671</v>
      </c>
      <c r="X2703">
        <v>0</v>
      </c>
      <c r="Z2703" t="s">
        <v>480</v>
      </c>
      <c r="AB2703" t="s">
        <v>535</v>
      </c>
    </row>
    <row r="2704" spans="1:28" x14ac:dyDescent="0.25">
      <c r="A2704" t="s">
        <v>1559</v>
      </c>
      <c r="B2704" t="s">
        <v>482</v>
      </c>
      <c r="C2704" t="s">
        <v>490</v>
      </c>
      <c r="D2704" t="s">
        <v>491</v>
      </c>
      <c r="E2704">
        <v>0</v>
      </c>
      <c r="F2704">
        <v>1</v>
      </c>
      <c r="G2704">
        <v>230</v>
      </c>
      <c r="H2704">
        <v>1</v>
      </c>
      <c r="I2704">
        <v>0</v>
      </c>
      <c r="J2704" s="168">
        <v>46231</v>
      </c>
      <c r="K2704" s="168">
        <v>46231</v>
      </c>
      <c r="L2704" s="168">
        <v>46174</v>
      </c>
      <c r="M2704" s="168">
        <v>46174</v>
      </c>
      <c r="N2704" t="s">
        <v>477</v>
      </c>
      <c r="O2704" t="s">
        <v>477</v>
      </c>
      <c r="P2704" s="168">
        <v>46231</v>
      </c>
      <c r="Q2704" s="168">
        <v>46231</v>
      </c>
      <c r="R2704" t="s">
        <v>477</v>
      </c>
      <c r="S2704" t="s">
        <v>477</v>
      </c>
      <c r="T2704">
        <v>6</v>
      </c>
      <c r="U2704" t="s">
        <v>1560</v>
      </c>
      <c r="V2704" t="s">
        <v>720</v>
      </c>
      <c r="W2704">
        <v>5170066672</v>
      </c>
      <c r="X2704">
        <v>0</v>
      </c>
      <c r="Z2704" t="s">
        <v>492</v>
      </c>
      <c r="AB2704" t="s">
        <v>511</v>
      </c>
    </row>
    <row r="2705" spans="1:28" x14ac:dyDescent="0.25">
      <c r="A2705" t="s">
        <v>1559</v>
      </c>
      <c r="B2705" t="s">
        <v>494</v>
      </c>
      <c r="C2705" t="s">
        <v>495</v>
      </c>
      <c r="D2705" t="s">
        <v>496</v>
      </c>
      <c r="E2705">
        <v>0.5</v>
      </c>
      <c r="F2705">
        <v>1</v>
      </c>
      <c r="G2705">
        <v>230</v>
      </c>
      <c r="H2705">
        <v>1</v>
      </c>
      <c r="I2705">
        <v>50</v>
      </c>
      <c r="J2705" s="168">
        <v>46238</v>
      </c>
      <c r="K2705" s="168">
        <v>46238</v>
      </c>
      <c r="L2705" s="168">
        <v>46220</v>
      </c>
      <c r="M2705" s="168">
        <v>46220</v>
      </c>
      <c r="N2705" t="s">
        <v>477</v>
      </c>
      <c r="O2705" t="s">
        <v>477</v>
      </c>
      <c r="P2705" s="168">
        <v>46238</v>
      </c>
      <c r="Q2705" s="168">
        <v>46238</v>
      </c>
      <c r="R2705" t="s">
        <v>477</v>
      </c>
      <c r="S2705" t="s">
        <v>477</v>
      </c>
      <c r="T2705">
        <v>6</v>
      </c>
      <c r="U2705" t="s">
        <v>1560</v>
      </c>
      <c r="V2705" t="s">
        <v>720</v>
      </c>
      <c r="W2705">
        <v>5170066673</v>
      </c>
      <c r="X2705">
        <v>0</v>
      </c>
      <c r="Z2705" t="s">
        <v>492</v>
      </c>
      <c r="AB2705" t="s">
        <v>748</v>
      </c>
    </row>
    <row r="2706" spans="1:28" x14ac:dyDescent="0.25">
      <c r="A2706" t="s">
        <v>1559</v>
      </c>
      <c r="B2706" t="s">
        <v>498</v>
      </c>
      <c r="C2706" t="s">
        <v>499</v>
      </c>
      <c r="D2706" t="s">
        <v>500</v>
      </c>
      <c r="E2706">
        <v>0.2</v>
      </c>
      <c r="F2706">
        <v>1</v>
      </c>
      <c r="G2706">
        <v>230</v>
      </c>
      <c r="H2706">
        <v>1</v>
      </c>
      <c r="I2706">
        <v>20</v>
      </c>
      <c r="J2706" s="168">
        <v>46315</v>
      </c>
      <c r="K2706" s="168">
        <v>46315</v>
      </c>
      <c r="L2706" s="168">
        <v>46253</v>
      </c>
      <c r="M2706" s="168">
        <v>46253</v>
      </c>
      <c r="N2706" t="s">
        <v>477</v>
      </c>
      <c r="O2706" t="s">
        <v>477</v>
      </c>
      <c r="P2706" s="168">
        <v>46261</v>
      </c>
      <c r="Q2706" s="168">
        <v>46261</v>
      </c>
      <c r="R2706" t="s">
        <v>477</v>
      </c>
      <c r="S2706" t="s">
        <v>477</v>
      </c>
      <c r="T2706">
        <v>6</v>
      </c>
      <c r="U2706" t="s">
        <v>1560</v>
      </c>
      <c r="V2706" t="s">
        <v>720</v>
      </c>
      <c r="W2706">
        <v>5170066674</v>
      </c>
      <c r="X2706">
        <v>0</v>
      </c>
      <c r="Z2706" t="s">
        <v>492</v>
      </c>
      <c r="AB2706" t="s">
        <v>1178</v>
      </c>
    </row>
    <row r="2707" spans="1:28" x14ac:dyDescent="0.25">
      <c r="A2707" t="s">
        <v>1559</v>
      </c>
      <c r="B2707" t="s">
        <v>502</v>
      </c>
      <c r="C2707" t="s">
        <v>503</v>
      </c>
      <c r="D2707" t="s">
        <v>504</v>
      </c>
      <c r="E2707">
        <v>0.1</v>
      </c>
      <c r="F2707">
        <v>1</v>
      </c>
      <c r="G2707">
        <v>230</v>
      </c>
      <c r="H2707">
        <v>1</v>
      </c>
      <c r="I2707">
        <v>10</v>
      </c>
      <c r="J2707" s="168">
        <v>46315</v>
      </c>
      <c r="K2707" s="168">
        <v>46315</v>
      </c>
      <c r="L2707" s="168">
        <v>46253</v>
      </c>
      <c r="M2707" s="168">
        <v>46253</v>
      </c>
      <c r="N2707" t="s">
        <v>477</v>
      </c>
      <c r="O2707" t="s">
        <v>477</v>
      </c>
      <c r="P2707" s="168">
        <v>46315</v>
      </c>
      <c r="Q2707" s="168">
        <v>46315</v>
      </c>
      <c r="R2707" t="s">
        <v>477</v>
      </c>
      <c r="S2707" t="s">
        <v>477</v>
      </c>
      <c r="T2707">
        <v>6</v>
      </c>
      <c r="U2707" t="s">
        <v>1560</v>
      </c>
      <c r="V2707" t="s">
        <v>720</v>
      </c>
      <c r="W2707">
        <v>5170066675</v>
      </c>
      <c r="X2707">
        <v>0</v>
      </c>
      <c r="Z2707" t="s">
        <v>492</v>
      </c>
      <c r="AB2707" t="s">
        <v>1178</v>
      </c>
    </row>
    <row r="2708" spans="1:28" x14ac:dyDescent="0.25">
      <c r="A2708" t="s">
        <v>1559</v>
      </c>
      <c r="B2708" t="s">
        <v>505</v>
      </c>
      <c r="C2708" t="s">
        <v>506</v>
      </c>
      <c r="D2708" t="s">
        <v>507</v>
      </c>
      <c r="E2708">
        <v>0.2</v>
      </c>
      <c r="F2708">
        <v>1</v>
      </c>
      <c r="G2708">
        <v>230</v>
      </c>
      <c r="H2708">
        <v>1</v>
      </c>
      <c r="I2708">
        <v>20</v>
      </c>
      <c r="J2708" s="168">
        <v>46329</v>
      </c>
      <c r="K2708" s="168">
        <v>46329</v>
      </c>
      <c r="L2708" s="168">
        <v>46265</v>
      </c>
      <c r="M2708" s="168">
        <v>46265</v>
      </c>
      <c r="N2708" t="s">
        <v>477</v>
      </c>
      <c r="O2708" t="s">
        <v>477</v>
      </c>
      <c r="P2708" s="168">
        <v>46329</v>
      </c>
      <c r="Q2708" s="168">
        <v>46329</v>
      </c>
      <c r="R2708" t="s">
        <v>477</v>
      </c>
      <c r="S2708" t="s">
        <v>477</v>
      </c>
      <c r="T2708">
        <v>6</v>
      </c>
      <c r="U2708" t="s">
        <v>1560</v>
      </c>
      <c r="V2708" t="s">
        <v>720</v>
      </c>
      <c r="W2708">
        <v>5170066676</v>
      </c>
      <c r="X2708">
        <v>0</v>
      </c>
      <c r="Z2708" t="s">
        <v>480</v>
      </c>
      <c r="AB2708" t="s">
        <v>861</v>
      </c>
    </row>
    <row r="2709" spans="1:28" x14ac:dyDescent="0.25">
      <c r="A2709" t="s">
        <v>1561</v>
      </c>
      <c r="B2709" t="s">
        <v>474</v>
      </c>
      <c r="C2709" t="s">
        <v>475</v>
      </c>
      <c r="D2709" t="s">
        <v>476</v>
      </c>
      <c r="E2709">
        <v>0</v>
      </c>
      <c r="F2709">
        <v>1</v>
      </c>
      <c r="G2709">
        <v>230</v>
      </c>
      <c r="H2709">
        <v>1</v>
      </c>
      <c r="I2709">
        <v>0</v>
      </c>
      <c r="J2709" s="168">
        <v>46211</v>
      </c>
      <c r="K2709" s="168">
        <v>46211</v>
      </c>
      <c r="L2709" s="168">
        <v>46211</v>
      </c>
      <c r="M2709" s="168">
        <v>46211</v>
      </c>
      <c r="N2709" t="s">
        <v>477</v>
      </c>
      <c r="O2709" t="s">
        <v>477</v>
      </c>
      <c r="P2709" s="168">
        <v>46211</v>
      </c>
      <c r="Q2709" s="168">
        <v>46211</v>
      </c>
      <c r="R2709" t="s">
        <v>477</v>
      </c>
      <c r="S2709" t="s">
        <v>477</v>
      </c>
      <c r="T2709">
        <v>6</v>
      </c>
      <c r="U2709" t="s">
        <v>1562</v>
      </c>
      <c r="V2709" t="s">
        <v>720</v>
      </c>
      <c r="W2709">
        <v>5170066677</v>
      </c>
      <c r="X2709">
        <v>0</v>
      </c>
      <c r="Z2709" t="s">
        <v>480</v>
      </c>
      <c r="AB2709" t="s">
        <v>1563</v>
      </c>
    </row>
    <row r="2710" spans="1:28" x14ac:dyDescent="0.25">
      <c r="A2710" t="s">
        <v>1561</v>
      </c>
      <c r="B2710" t="s">
        <v>482</v>
      </c>
      <c r="C2710" t="s">
        <v>490</v>
      </c>
      <c r="D2710" t="s">
        <v>491</v>
      </c>
      <c r="E2710">
        <v>0</v>
      </c>
      <c r="F2710">
        <v>1</v>
      </c>
      <c r="G2710">
        <v>230</v>
      </c>
      <c r="H2710">
        <v>1</v>
      </c>
      <c r="I2710">
        <v>0</v>
      </c>
      <c r="J2710" s="168">
        <v>46217</v>
      </c>
      <c r="K2710" s="168">
        <v>46217</v>
      </c>
      <c r="L2710" s="168">
        <v>46220</v>
      </c>
      <c r="M2710" s="168">
        <v>46220</v>
      </c>
      <c r="N2710" t="s">
        <v>477</v>
      </c>
      <c r="O2710" t="s">
        <v>477</v>
      </c>
      <c r="P2710" s="168">
        <v>46217</v>
      </c>
      <c r="Q2710" s="168">
        <v>46217</v>
      </c>
      <c r="R2710" t="s">
        <v>477</v>
      </c>
      <c r="S2710" t="s">
        <v>477</v>
      </c>
      <c r="T2710">
        <v>6</v>
      </c>
      <c r="U2710" t="s">
        <v>1562</v>
      </c>
      <c r="V2710" t="s">
        <v>720</v>
      </c>
      <c r="W2710">
        <v>5170066678</v>
      </c>
      <c r="X2710">
        <v>0</v>
      </c>
      <c r="Z2710" t="s">
        <v>492</v>
      </c>
      <c r="AB2710" t="s">
        <v>748</v>
      </c>
    </row>
    <row r="2711" spans="1:28" x14ac:dyDescent="0.25">
      <c r="A2711" t="s">
        <v>1561</v>
      </c>
      <c r="B2711" t="s">
        <v>494</v>
      </c>
      <c r="C2711" t="s">
        <v>495</v>
      </c>
      <c r="D2711" t="s">
        <v>496</v>
      </c>
      <c r="E2711">
        <v>0.5</v>
      </c>
      <c r="F2711">
        <v>1</v>
      </c>
      <c r="G2711">
        <v>230</v>
      </c>
      <c r="H2711">
        <v>1</v>
      </c>
      <c r="I2711">
        <v>50</v>
      </c>
      <c r="J2711" s="168">
        <v>46224</v>
      </c>
      <c r="K2711" s="168">
        <v>46224</v>
      </c>
      <c r="L2711" s="168">
        <v>46227</v>
      </c>
      <c r="M2711" s="168">
        <v>46227</v>
      </c>
      <c r="N2711" t="s">
        <v>477</v>
      </c>
      <c r="O2711" t="s">
        <v>477</v>
      </c>
      <c r="P2711" s="168">
        <v>46224</v>
      </c>
      <c r="Q2711" s="168">
        <v>46224</v>
      </c>
      <c r="R2711" t="s">
        <v>477</v>
      </c>
      <c r="S2711" t="s">
        <v>477</v>
      </c>
      <c r="T2711">
        <v>6</v>
      </c>
      <c r="U2711" t="s">
        <v>1562</v>
      </c>
      <c r="V2711" t="s">
        <v>720</v>
      </c>
      <c r="W2711">
        <v>5170066679</v>
      </c>
      <c r="X2711">
        <v>0</v>
      </c>
      <c r="Z2711" t="s">
        <v>492</v>
      </c>
      <c r="AB2711" t="s">
        <v>762</v>
      </c>
    </row>
    <row r="2712" spans="1:28" x14ac:dyDescent="0.25">
      <c r="A2712" t="s">
        <v>1561</v>
      </c>
      <c r="B2712" t="s">
        <v>498</v>
      </c>
      <c r="C2712" t="s">
        <v>499</v>
      </c>
      <c r="D2712" t="s">
        <v>500</v>
      </c>
      <c r="E2712">
        <v>0.2</v>
      </c>
      <c r="F2712">
        <v>1</v>
      </c>
      <c r="G2712">
        <v>230</v>
      </c>
      <c r="H2712">
        <v>0</v>
      </c>
      <c r="I2712">
        <v>0</v>
      </c>
      <c r="J2712" s="168">
        <v>46304</v>
      </c>
      <c r="K2712" s="168">
        <v>46304</v>
      </c>
      <c r="L2712" t="s">
        <v>477</v>
      </c>
      <c r="M2712" t="s">
        <v>477</v>
      </c>
      <c r="N2712" t="s">
        <v>477</v>
      </c>
      <c r="O2712" t="s">
        <v>477</v>
      </c>
      <c r="P2712" s="168">
        <v>46247</v>
      </c>
      <c r="Q2712" s="168">
        <v>46247</v>
      </c>
      <c r="R2712" t="s">
        <v>477</v>
      </c>
      <c r="S2712" t="s">
        <v>477</v>
      </c>
      <c r="T2712">
        <v>6</v>
      </c>
      <c r="U2712" t="s">
        <v>1562</v>
      </c>
      <c r="V2712" t="s">
        <v>720</v>
      </c>
      <c r="W2712">
        <v>5170066680</v>
      </c>
      <c r="X2712">
        <v>0</v>
      </c>
      <c r="Z2712" t="s">
        <v>492</v>
      </c>
      <c r="AB2712" t="s">
        <v>501</v>
      </c>
    </row>
    <row r="2713" spans="1:28" x14ac:dyDescent="0.25">
      <c r="A2713" t="s">
        <v>1561</v>
      </c>
      <c r="B2713" t="s">
        <v>502</v>
      </c>
      <c r="C2713" t="s">
        <v>503</v>
      </c>
      <c r="D2713" t="s">
        <v>504</v>
      </c>
      <c r="E2713">
        <v>0.1</v>
      </c>
      <c r="F2713">
        <v>1</v>
      </c>
      <c r="G2713">
        <v>230</v>
      </c>
      <c r="H2713">
        <v>0</v>
      </c>
      <c r="I2713">
        <v>0</v>
      </c>
      <c r="J2713" s="168">
        <v>46304</v>
      </c>
      <c r="K2713" s="168">
        <v>46304</v>
      </c>
      <c r="L2713" t="s">
        <v>477</v>
      </c>
      <c r="M2713" t="s">
        <v>477</v>
      </c>
      <c r="N2713" t="s">
        <v>477</v>
      </c>
      <c r="O2713" t="s">
        <v>477</v>
      </c>
      <c r="P2713" s="168">
        <v>46304</v>
      </c>
      <c r="Q2713" s="168">
        <v>46304</v>
      </c>
      <c r="R2713" t="s">
        <v>477</v>
      </c>
      <c r="S2713" t="s">
        <v>477</v>
      </c>
      <c r="T2713">
        <v>6</v>
      </c>
      <c r="U2713" t="s">
        <v>1562</v>
      </c>
      <c r="V2713" t="s">
        <v>720</v>
      </c>
      <c r="W2713">
        <v>5170066681</v>
      </c>
      <c r="X2713">
        <v>0</v>
      </c>
      <c r="Z2713" t="s">
        <v>492</v>
      </c>
      <c r="AB2713" t="s">
        <v>501</v>
      </c>
    </row>
    <row r="2714" spans="1:28" x14ac:dyDescent="0.25">
      <c r="A2714" t="s">
        <v>1561</v>
      </c>
      <c r="B2714" t="s">
        <v>505</v>
      </c>
      <c r="C2714" t="s">
        <v>506</v>
      </c>
      <c r="D2714" t="s">
        <v>507</v>
      </c>
      <c r="E2714">
        <v>0.2</v>
      </c>
      <c r="F2714">
        <v>1</v>
      </c>
      <c r="G2714">
        <v>230</v>
      </c>
      <c r="H2714">
        <v>0</v>
      </c>
      <c r="I2714">
        <v>0</v>
      </c>
      <c r="J2714" s="168">
        <v>46318</v>
      </c>
      <c r="K2714" s="168">
        <v>46318</v>
      </c>
      <c r="L2714" t="s">
        <v>477</v>
      </c>
      <c r="M2714" t="s">
        <v>477</v>
      </c>
      <c r="N2714" t="s">
        <v>477</v>
      </c>
      <c r="O2714" t="s">
        <v>477</v>
      </c>
      <c r="P2714" s="168">
        <v>46318</v>
      </c>
      <c r="Q2714" s="168">
        <v>46318</v>
      </c>
      <c r="R2714" t="s">
        <v>477</v>
      </c>
      <c r="S2714" t="s">
        <v>477</v>
      </c>
      <c r="T2714">
        <v>6</v>
      </c>
      <c r="U2714" t="s">
        <v>1562</v>
      </c>
      <c r="V2714" t="s">
        <v>720</v>
      </c>
      <c r="W2714">
        <v>5170066682</v>
      </c>
      <c r="X2714">
        <v>0</v>
      </c>
      <c r="Z2714" t="s">
        <v>480</v>
      </c>
      <c r="AB2714" t="s">
        <v>501</v>
      </c>
    </row>
    <row r="2715" spans="1:28" x14ac:dyDescent="0.25">
      <c r="A2715" t="s">
        <v>1564</v>
      </c>
      <c r="B2715" t="s">
        <v>474</v>
      </c>
      <c r="C2715" t="s">
        <v>475</v>
      </c>
      <c r="D2715" t="s">
        <v>476</v>
      </c>
      <c r="E2715">
        <v>0</v>
      </c>
      <c r="F2715">
        <v>1</v>
      </c>
      <c r="G2715">
        <v>230</v>
      </c>
      <c r="H2715">
        <v>1</v>
      </c>
      <c r="I2715">
        <v>0</v>
      </c>
      <c r="J2715" s="168">
        <v>46225</v>
      </c>
      <c r="K2715" s="168">
        <v>46225</v>
      </c>
      <c r="L2715" s="168">
        <v>46209</v>
      </c>
      <c r="M2715" s="168">
        <v>46209</v>
      </c>
      <c r="N2715" t="s">
        <v>477</v>
      </c>
      <c r="O2715" t="s">
        <v>477</v>
      </c>
      <c r="P2715" s="168">
        <v>46225</v>
      </c>
      <c r="Q2715" s="168">
        <v>46225</v>
      </c>
      <c r="R2715" t="s">
        <v>477</v>
      </c>
      <c r="S2715" t="s">
        <v>477</v>
      </c>
      <c r="T2715">
        <v>6</v>
      </c>
      <c r="U2715" t="s">
        <v>1565</v>
      </c>
      <c r="V2715" t="s">
        <v>720</v>
      </c>
      <c r="W2715">
        <v>5170066683</v>
      </c>
      <c r="X2715">
        <v>0</v>
      </c>
      <c r="Z2715" t="s">
        <v>480</v>
      </c>
      <c r="AB2715" t="s">
        <v>933</v>
      </c>
    </row>
    <row r="2716" spans="1:28" x14ac:dyDescent="0.25">
      <c r="A2716" t="s">
        <v>1564</v>
      </c>
      <c r="B2716" t="s">
        <v>482</v>
      </c>
      <c r="C2716" t="s">
        <v>490</v>
      </c>
      <c r="D2716" t="s">
        <v>491</v>
      </c>
      <c r="E2716">
        <v>0</v>
      </c>
      <c r="F2716">
        <v>1</v>
      </c>
      <c r="G2716">
        <v>230</v>
      </c>
      <c r="H2716">
        <v>1</v>
      </c>
      <c r="I2716">
        <v>0</v>
      </c>
      <c r="J2716" s="168">
        <v>46231</v>
      </c>
      <c r="K2716" s="168">
        <v>46231</v>
      </c>
      <c r="L2716" s="168">
        <v>46220</v>
      </c>
      <c r="M2716" s="168">
        <v>46220</v>
      </c>
      <c r="N2716" t="s">
        <v>477</v>
      </c>
      <c r="O2716" t="s">
        <v>477</v>
      </c>
      <c r="P2716" s="168">
        <v>46231</v>
      </c>
      <c r="Q2716" s="168">
        <v>46231</v>
      </c>
      <c r="R2716" t="s">
        <v>477</v>
      </c>
      <c r="S2716" t="s">
        <v>477</v>
      </c>
      <c r="T2716">
        <v>6</v>
      </c>
      <c r="U2716" t="s">
        <v>1565</v>
      </c>
      <c r="V2716" t="s">
        <v>720</v>
      </c>
      <c r="W2716">
        <v>5170066684</v>
      </c>
      <c r="X2716">
        <v>0</v>
      </c>
      <c r="Z2716" t="s">
        <v>492</v>
      </c>
      <c r="AB2716" t="s">
        <v>748</v>
      </c>
    </row>
    <row r="2717" spans="1:28" x14ac:dyDescent="0.25">
      <c r="A2717" t="s">
        <v>1564</v>
      </c>
      <c r="B2717" t="s">
        <v>494</v>
      </c>
      <c r="C2717" t="s">
        <v>495</v>
      </c>
      <c r="D2717" t="s">
        <v>496</v>
      </c>
      <c r="E2717">
        <v>0.5</v>
      </c>
      <c r="F2717">
        <v>1</v>
      </c>
      <c r="G2717">
        <v>230</v>
      </c>
      <c r="H2717">
        <v>1</v>
      </c>
      <c r="I2717">
        <v>50</v>
      </c>
      <c r="J2717" s="168">
        <v>46238</v>
      </c>
      <c r="K2717" s="168">
        <v>46238</v>
      </c>
      <c r="L2717" s="168">
        <v>46233</v>
      </c>
      <c r="M2717" s="168">
        <v>46233</v>
      </c>
      <c r="N2717" t="s">
        <v>477</v>
      </c>
      <c r="O2717" t="s">
        <v>477</v>
      </c>
      <c r="P2717" s="168">
        <v>46238</v>
      </c>
      <c r="Q2717" s="168">
        <v>46238</v>
      </c>
      <c r="R2717" t="s">
        <v>477</v>
      </c>
      <c r="S2717" t="s">
        <v>477</v>
      </c>
      <c r="T2717">
        <v>6</v>
      </c>
      <c r="U2717" t="s">
        <v>1565</v>
      </c>
      <c r="V2717" t="s">
        <v>720</v>
      </c>
      <c r="W2717">
        <v>5170066685</v>
      </c>
      <c r="X2717">
        <v>0</v>
      </c>
      <c r="Z2717" t="s">
        <v>492</v>
      </c>
      <c r="AB2717" t="s">
        <v>954</v>
      </c>
    </row>
    <row r="2718" spans="1:28" x14ac:dyDescent="0.25">
      <c r="A2718" t="s">
        <v>1564</v>
      </c>
      <c r="B2718" t="s">
        <v>498</v>
      </c>
      <c r="C2718" t="s">
        <v>499</v>
      </c>
      <c r="D2718" t="s">
        <v>500</v>
      </c>
      <c r="E2718">
        <v>0.2</v>
      </c>
      <c r="F2718">
        <v>1</v>
      </c>
      <c r="G2718">
        <v>230</v>
      </c>
      <c r="H2718">
        <v>0</v>
      </c>
      <c r="I2718">
        <v>0</v>
      </c>
      <c r="J2718" s="168">
        <v>46315</v>
      </c>
      <c r="K2718" s="168">
        <v>46315</v>
      </c>
      <c r="L2718" t="s">
        <v>477</v>
      </c>
      <c r="M2718" t="s">
        <v>477</v>
      </c>
      <c r="N2718" t="s">
        <v>477</v>
      </c>
      <c r="O2718" t="s">
        <v>477</v>
      </c>
      <c r="P2718" s="168">
        <v>46261</v>
      </c>
      <c r="Q2718" s="168">
        <v>46261</v>
      </c>
      <c r="R2718" t="s">
        <v>477</v>
      </c>
      <c r="S2718" t="s">
        <v>477</v>
      </c>
      <c r="T2718">
        <v>6</v>
      </c>
      <c r="U2718" t="s">
        <v>1565</v>
      </c>
      <c r="V2718" t="s">
        <v>720</v>
      </c>
      <c r="W2718">
        <v>5170066686</v>
      </c>
      <c r="X2718">
        <v>0</v>
      </c>
      <c r="Z2718" t="s">
        <v>492</v>
      </c>
      <c r="AB2718" t="s">
        <v>501</v>
      </c>
    </row>
    <row r="2719" spans="1:28" x14ac:dyDescent="0.25">
      <c r="A2719" t="s">
        <v>1564</v>
      </c>
      <c r="B2719" t="s">
        <v>502</v>
      </c>
      <c r="C2719" t="s">
        <v>503</v>
      </c>
      <c r="D2719" t="s">
        <v>504</v>
      </c>
      <c r="E2719">
        <v>0.1</v>
      </c>
      <c r="F2719">
        <v>1</v>
      </c>
      <c r="G2719">
        <v>230</v>
      </c>
      <c r="H2719">
        <v>0</v>
      </c>
      <c r="I2719">
        <v>0</v>
      </c>
      <c r="J2719" s="168">
        <v>46315</v>
      </c>
      <c r="K2719" s="168">
        <v>46315</v>
      </c>
      <c r="L2719" t="s">
        <v>477</v>
      </c>
      <c r="M2719" t="s">
        <v>477</v>
      </c>
      <c r="N2719" t="s">
        <v>477</v>
      </c>
      <c r="O2719" t="s">
        <v>477</v>
      </c>
      <c r="P2719" s="168">
        <v>46315</v>
      </c>
      <c r="Q2719" s="168">
        <v>46315</v>
      </c>
      <c r="R2719" t="s">
        <v>477</v>
      </c>
      <c r="S2719" t="s">
        <v>477</v>
      </c>
      <c r="T2719">
        <v>6</v>
      </c>
      <c r="U2719" t="s">
        <v>1565</v>
      </c>
      <c r="V2719" t="s">
        <v>720</v>
      </c>
      <c r="W2719">
        <v>5170066687</v>
      </c>
      <c r="X2719">
        <v>0</v>
      </c>
      <c r="Z2719" t="s">
        <v>492</v>
      </c>
      <c r="AB2719" t="s">
        <v>501</v>
      </c>
    </row>
    <row r="2720" spans="1:28" x14ac:dyDescent="0.25">
      <c r="A2720" t="s">
        <v>1564</v>
      </c>
      <c r="B2720" t="s">
        <v>505</v>
      </c>
      <c r="C2720" t="s">
        <v>506</v>
      </c>
      <c r="D2720" t="s">
        <v>507</v>
      </c>
      <c r="E2720">
        <v>0.2</v>
      </c>
      <c r="F2720">
        <v>1</v>
      </c>
      <c r="G2720">
        <v>230</v>
      </c>
      <c r="H2720">
        <v>0</v>
      </c>
      <c r="I2720">
        <v>0</v>
      </c>
      <c r="J2720" s="168">
        <v>46329</v>
      </c>
      <c r="K2720" s="168">
        <v>46329</v>
      </c>
      <c r="L2720" t="s">
        <v>477</v>
      </c>
      <c r="M2720" t="s">
        <v>477</v>
      </c>
      <c r="N2720" t="s">
        <v>477</v>
      </c>
      <c r="O2720" t="s">
        <v>477</v>
      </c>
      <c r="P2720" s="168">
        <v>46329</v>
      </c>
      <c r="Q2720" s="168">
        <v>46329</v>
      </c>
      <c r="R2720" t="s">
        <v>477</v>
      </c>
      <c r="S2720" t="s">
        <v>477</v>
      </c>
      <c r="T2720">
        <v>6</v>
      </c>
      <c r="U2720" t="s">
        <v>1565</v>
      </c>
      <c r="V2720" t="s">
        <v>720</v>
      </c>
      <c r="W2720">
        <v>5170066688</v>
      </c>
      <c r="X2720">
        <v>0</v>
      </c>
      <c r="Z2720" t="s">
        <v>480</v>
      </c>
      <c r="AB2720" t="s">
        <v>501</v>
      </c>
    </row>
    <row r="2721" spans="1:28" x14ac:dyDescent="0.25">
      <c r="A2721" t="s">
        <v>1566</v>
      </c>
      <c r="B2721" t="s">
        <v>474</v>
      </c>
      <c r="C2721" t="s">
        <v>475</v>
      </c>
      <c r="D2721" t="s">
        <v>476</v>
      </c>
      <c r="E2721">
        <v>0</v>
      </c>
      <c r="F2721">
        <v>1</v>
      </c>
      <c r="G2721">
        <v>230</v>
      </c>
      <c r="H2721">
        <v>1</v>
      </c>
      <c r="I2721">
        <v>0</v>
      </c>
      <c r="J2721" s="168">
        <v>46239</v>
      </c>
      <c r="K2721" s="168">
        <v>46239</v>
      </c>
      <c r="L2721" s="168">
        <v>46167</v>
      </c>
      <c r="M2721" s="168">
        <v>46167</v>
      </c>
      <c r="N2721" t="s">
        <v>477</v>
      </c>
      <c r="O2721" t="s">
        <v>477</v>
      </c>
      <c r="P2721" s="168">
        <v>46239</v>
      </c>
      <c r="Q2721" s="168">
        <v>46239</v>
      </c>
      <c r="R2721" t="s">
        <v>477</v>
      </c>
      <c r="S2721" t="s">
        <v>477</v>
      </c>
      <c r="T2721">
        <v>6</v>
      </c>
      <c r="U2721" t="s">
        <v>1567</v>
      </c>
      <c r="V2721" t="s">
        <v>720</v>
      </c>
      <c r="W2721">
        <v>5170066689</v>
      </c>
      <c r="X2721">
        <v>0</v>
      </c>
      <c r="Z2721" t="s">
        <v>480</v>
      </c>
      <c r="AB2721" t="s">
        <v>535</v>
      </c>
    </row>
    <row r="2722" spans="1:28" x14ac:dyDescent="0.25">
      <c r="A2722" t="s">
        <v>1566</v>
      </c>
      <c r="B2722" t="s">
        <v>482</v>
      </c>
      <c r="C2722" t="s">
        <v>490</v>
      </c>
      <c r="D2722" t="s">
        <v>491</v>
      </c>
      <c r="E2722">
        <v>0</v>
      </c>
      <c r="F2722">
        <v>1</v>
      </c>
      <c r="G2722">
        <v>230</v>
      </c>
      <c r="H2722">
        <v>1</v>
      </c>
      <c r="I2722">
        <v>0</v>
      </c>
      <c r="J2722" s="168">
        <v>46245</v>
      </c>
      <c r="K2722" s="168">
        <v>46245</v>
      </c>
      <c r="L2722" s="168">
        <v>46174</v>
      </c>
      <c r="M2722" s="168">
        <v>46174</v>
      </c>
      <c r="N2722" t="s">
        <v>477</v>
      </c>
      <c r="O2722" t="s">
        <v>477</v>
      </c>
      <c r="P2722" s="168">
        <v>46245</v>
      </c>
      <c r="Q2722" s="168">
        <v>46245</v>
      </c>
      <c r="R2722" t="s">
        <v>477</v>
      </c>
      <c r="S2722" t="s">
        <v>477</v>
      </c>
      <c r="T2722">
        <v>6</v>
      </c>
      <c r="U2722" t="s">
        <v>1567</v>
      </c>
      <c r="V2722" t="s">
        <v>720</v>
      </c>
      <c r="W2722">
        <v>5170066690</v>
      </c>
      <c r="X2722">
        <v>0</v>
      </c>
      <c r="Z2722" t="s">
        <v>492</v>
      </c>
      <c r="AB2722" t="s">
        <v>511</v>
      </c>
    </row>
    <row r="2723" spans="1:28" x14ac:dyDescent="0.25">
      <c r="A2723" t="s">
        <v>1566</v>
      </c>
      <c r="B2723" t="s">
        <v>494</v>
      </c>
      <c r="C2723" t="s">
        <v>495</v>
      </c>
      <c r="D2723" t="s">
        <v>496</v>
      </c>
      <c r="E2723">
        <v>0.5</v>
      </c>
      <c r="F2723">
        <v>1</v>
      </c>
      <c r="G2723">
        <v>230</v>
      </c>
      <c r="H2723">
        <v>1</v>
      </c>
      <c r="I2723">
        <v>50</v>
      </c>
      <c r="J2723" s="168">
        <v>46252</v>
      </c>
      <c r="K2723" s="168">
        <v>46252</v>
      </c>
      <c r="L2723" s="168">
        <v>46220</v>
      </c>
      <c r="M2723" s="168">
        <v>46220</v>
      </c>
      <c r="N2723" t="s">
        <v>477</v>
      </c>
      <c r="O2723" t="s">
        <v>477</v>
      </c>
      <c r="P2723" s="168">
        <v>46252</v>
      </c>
      <c r="Q2723" s="168">
        <v>46252</v>
      </c>
      <c r="R2723" t="s">
        <v>477</v>
      </c>
      <c r="S2723" t="s">
        <v>477</v>
      </c>
      <c r="T2723">
        <v>6</v>
      </c>
      <c r="U2723" t="s">
        <v>1567</v>
      </c>
      <c r="V2723" t="s">
        <v>720</v>
      </c>
      <c r="W2723">
        <v>5170066691</v>
      </c>
      <c r="X2723">
        <v>0</v>
      </c>
      <c r="Z2723" t="s">
        <v>492</v>
      </c>
      <c r="AB2723" t="s">
        <v>748</v>
      </c>
    </row>
    <row r="2724" spans="1:28" x14ac:dyDescent="0.25">
      <c r="A2724" t="s">
        <v>1566</v>
      </c>
      <c r="B2724" t="s">
        <v>498</v>
      </c>
      <c r="C2724" t="s">
        <v>499</v>
      </c>
      <c r="D2724" t="s">
        <v>500</v>
      </c>
      <c r="E2724">
        <v>0.2</v>
      </c>
      <c r="F2724">
        <v>1</v>
      </c>
      <c r="G2724">
        <v>230</v>
      </c>
      <c r="H2724">
        <v>0</v>
      </c>
      <c r="I2724">
        <v>0</v>
      </c>
      <c r="J2724" s="168">
        <v>46324</v>
      </c>
      <c r="K2724" s="168">
        <v>46324</v>
      </c>
      <c r="L2724" t="s">
        <v>477</v>
      </c>
      <c r="M2724" t="s">
        <v>477</v>
      </c>
      <c r="N2724" t="s">
        <v>477</v>
      </c>
      <c r="O2724" t="s">
        <v>477</v>
      </c>
      <c r="P2724" s="168">
        <v>46275</v>
      </c>
      <c r="Q2724" s="168">
        <v>46275</v>
      </c>
      <c r="R2724" t="s">
        <v>477</v>
      </c>
      <c r="S2724" t="s">
        <v>477</v>
      </c>
      <c r="T2724">
        <v>6</v>
      </c>
      <c r="U2724" t="s">
        <v>1567</v>
      </c>
      <c r="V2724" t="s">
        <v>720</v>
      </c>
      <c r="W2724">
        <v>5170066692</v>
      </c>
      <c r="X2724">
        <v>0</v>
      </c>
      <c r="Z2724" t="s">
        <v>492</v>
      </c>
      <c r="AB2724" t="s">
        <v>501</v>
      </c>
    </row>
    <row r="2725" spans="1:28" x14ac:dyDescent="0.25">
      <c r="A2725" t="s">
        <v>1566</v>
      </c>
      <c r="B2725" t="s">
        <v>502</v>
      </c>
      <c r="C2725" t="s">
        <v>503</v>
      </c>
      <c r="D2725" t="s">
        <v>504</v>
      </c>
      <c r="E2725">
        <v>0.1</v>
      </c>
      <c r="F2725">
        <v>1</v>
      </c>
      <c r="G2725">
        <v>230</v>
      </c>
      <c r="H2725">
        <v>0</v>
      </c>
      <c r="I2725">
        <v>0</v>
      </c>
      <c r="J2725" s="168">
        <v>46324</v>
      </c>
      <c r="K2725" s="168">
        <v>46324</v>
      </c>
      <c r="L2725" t="s">
        <v>477</v>
      </c>
      <c r="M2725" t="s">
        <v>477</v>
      </c>
      <c r="N2725" t="s">
        <v>477</v>
      </c>
      <c r="O2725" t="s">
        <v>477</v>
      </c>
      <c r="P2725" s="168">
        <v>46324</v>
      </c>
      <c r="Q2725" s="168">
        <v>46324</v>
      </c>
      <c r="R2725" t="s">
        <v>477</v>
      </c>
      <c r="S2725" t="s">
        <v>477</v>
      </c>
      <c r="T2725">
        <v>6</v>
      </c>
      <c r="U2725" t="s">
        <v>1567</v>
      </c>
      <c r="V2725" t="s">
        <v>720</v>
      </c>
      <c r="W2725">
        <v>5170066693</v>
      </c>
      <c r="X2725">
        <v>0</v>
      </c>
      <c r="Z2725" t="s">
        <v>492</v>
      </c>
      <c r="AB2725" t="s">
        <v>501</v>
      </c>
    </row>
    <row r="2726" spans="1:28" x14ac:dyDescent="0.25">
      <c r="A2726" t="s">
        <v>1566</v>
      </c>
      <c r="B2726" t="s">
        <v>505</v>
      </c>
      <c r="C2726" t="s">
        <v>506</v>
      </c>
      <c r="D2726" t="s">
        <v>507</v>
      </c>
      <c r="E2726">
        <v>0.2</v>
      </c>
      <c r="F2726">
        <v>1</v>
      </c>
      <c r="G2726">
        <v>230</v>
      </c>
      <c r="H2726">
        <v>0</v>
      </c>
      <c r="I2726">
        <v>0</v>
      </c>
      <c r="J2726" s="168">
        <v>46338</v>
      </c>
      <c r="K2726" s="168">
        <v>46338</v>
      </c>
      <c r="L2726" t="s">
        <v>477</v>
      </c>
      <c r="M2726" t="s">
        <v>477</v>
      </c>
      <c r="N2726" t="s">
        <v>477</v>
      </c>
      <c r="O2726" t="s">
        <v>477</v>
      </c>
      <c r="P2726" s="168">
        <v>46338</v>
      </c>
      <c r="Q2726" s="168">
        <v>46338</v>
      </c>
      <c r="R2726" t="s">
        <v>477</v>
      </c>
      <c r="S2726" t="s">
        <v>477</v>
      </c>
      <c r="T2726">
        <v>6</v>
      </c>
      <c r="U2726" t="s">
        <v>1567</v>
      </c>
      <c r="V2726" t="s">
        <v>720</v>
      </c>
      <c r="W2726">
        <v>5170066694</v>
      </c>
      <c r="X2726">
        <v>0</v>
      </c>
      <c r="Z2726" t="s">
        <v>480</v>
      </c>
      <c r="AB2726" t="s">
        <v>501</v>
      </c>
    </row>
    <row r="2727" spans="1:28" x14ac:dyDescent="0.25">
      <c r="A2727" t="s">
        <v>1568</v>
      </c>
      <c r="B2727" t="s">
        <v>474</v>
      </c>
      <c r="C2727" t="s">
        <v>475</v>
      </c>
      <c r="D2727" t="s">
        <v>476</v>
      </c>
      <c r="E2727">
        <v>0</v>
      </c>
      <c r="F2727">
        <v>1</v>
      </c>
      <c r="G2727">
        <v>230</v>
      </c>
      <c r="H2727">
        <v>1</v>
      </c>
      <c r="I2727">
        <v>0</v>
      </c>
      <c r="J2727" s="168">
        <v>46211</v>
      </c>
      <c r="K2727" s="168">
        <v>46211</v>
      </c>
      <c r="L2727" s="168">
        <v>46167</v>
      </c>
      <c r="M2727" s="168">
        <v>46167</v>
      </c>
      <c r="N2727" t="s">
        <v>477</v>
      </c>
      <c r="O2727" t="s">
        <v>477</v>
      </c>
      <c r="P2727" s="168">
        <v>46211</v>
      </c>
      <c r="Q2727" s="168">
        <v>46211</v>
      </c>
      <c r="R2727" t="s">
        <v>477</v>
      </c>
      <c r="S2727" t="s">
        <v>477</v>
      </c>
      <c r="T2727">
        <v>6</v>
      </c>
      <c r="U2727" t="s">
        <v>1569</v>
      </c>
      <c r="V2727" t="s">
        <v>720</v>
      </c>
      <c r="W2727">
        <v>5170066695</v>
      </c>
      <c r="X2727">
        <v>0</v>
      </c>
      <c r="Z2727" t="s">
        <v>480</v>
      </c>
      <c r="AB2727" t="s">
        <v>535</v>
      </c>
    </row>
    <row r="2728" spans="1:28" x14ac:dyDescent="0.25">
      <c r="A2728" t="s">
        <v>1568</v>
      </c>
      <c r="B2728" t="s">
        <v>482</v>
      </c>
      <c r="C2728" t="s">
        <v>490</v>
      </c>
      <c r="D2728" t="s">
        <v>491</v>
      </c>
      <c r="E2728">
        <v>0</v>
      </c>
      <c r="F2728">
        <v>1</v>
      </c>
      <c r="G2728">
        <v>230</v>
      </c>
      <c r="H2728">
        <v>1</v>
      </c>
      <c r="I2728">
        <v>0</v>
      </c>
      <c r="J2728" s="168">
        <v>46217</v>
      </c>
      <c r="K2728" s="168">
        <v>46217</v>
      </c>
      <c r="L2728" s="168">
        <v>46174</v>
      </c>
      <c r="M2728" s="168">
        <v>46174</v>
      </c>
      <c r="N2728" t="s">
        <v>477</v>
      </c>
      <c r="O2728" t="s">
        <v>477</v>
      </c>
      <c r="P2728" s="168">
        <v>46217</v>
      </c>
      <c r="Q2728" s="168">
        <v>46217</v>
      </c>
      <c r="R2728" t="s">
        <v>477</v>
      </c>
      <c r="S2728" t="s">
        <v>477</v>
      </c>
      <c r="T2728">
        <v>6</v>
      </c>
      <c r="U2728" t="s">
        <v>1569</v>
      </c>
      <c r="V2728" t="s">
        <v>720</v>
      </c>
      <c r="W2728">
        <v>5170066696</v>
      </c>
      <c r="X2728">
        <v>0</v>
      </c>
      <c r="Z2728" t="s">
        <v>492</v>
      </c>
      <c r="AB2728" t="s">
        <v>511</v>
      </c>
    </row>
    <row r="2729" spans="1:28" x14ac:dyDescent="0.25">
      <c r="A2729" t="s">
        <v>1568</v>
      </c>
      <c r="B2729" t="s">
        <v>494</v>
      </c>
      <c r="C2729" t="s">
        <v>495</v>
      </c>
      <c r="D2729" t="s">
        <v>496</v>
      </c>
      <c r="E2729">
        <v>0.5</v>
      </c>
      <c r="F2729">
        <v>1</v>
      </c>
      <c r="G2729">
        <v>230</v>
      </c>
      <c r="H2729">
        <v>1</v>
      </c>
      <c r="I2729">
        <v>50</v>
      </c>
      <c r="J2729" s="168">
        <v>46224</v>
      </c>
      <c r="K2729" s="168">
        <v>46224</v>
      </c>
      <c r="L2729" s="168">
        <v>46220</v>
      </c>
      <c r="M2729" s="168">
        <v>46220</v>
      </c>
      <c r="N2729" t="s">
        <v>477</v>
      </c>
      <c r="O2729" t="s">
        <v>477</v>
      </c>
      <c r="P2729" s="168">
        <v>46224</v>
      </c>
      <c r="Q2729" s="168">
        <v>46224</v>
      </c>
      <c r="R2729" t="s">
        <v>477</v>
      </c>
      <c r="S2729" t="s">
        <v>477</v>
      </c>
      <c r="T2729">
        <v>6</v>
      </c>
      <c r="U2729" t="s">
        <v>1569</v>
      </c>
      <c r="V2729" t="s">
        <v>720</v>
      </c>
      <c r="W2729">
        <v>5170066697</v>
      </c>
      <c r="X2729">
        <v>0</v>
      </c>
      <c r="Z2729" t="s">
        <v>492</v>
      </c>
      <c r="AB2729" t="s">
        <v>748</v>
      </c>
    </row>
    <row r="2730" spans="1:28" x14ac:dyDescent="0.25">
      <c r="A2730" t="s">
        <v>1568</v>
      </c>
      <c r="B2730" t="s">
        <v>498</v>
      </c>
      <c r="C2730" t="s">
        <v>499</v>
      </c>
      <c r="D2730" t="s">
        <v>500</v>
      </c>
      <c r="E2730">
        <v>0.2</v>
      </c>
      <c r="F2730">
        <v>1</v>
      </c>
      <c r="G2730">
        <v>230</v>
      </c>
      <c r="H2730">
        <v>1</v>
      </c>
      <c r="I2730">
        <v>20</v>
      </c>
      <c r="J2730" s="168">
        <v>46247</v>
      </c>
      <c r="K2730" s="168">
        <v>46247</v>
      </c>
      <c r="L2730" s="168">
        <v>46253</v>
      </c>
      <c r="M2730" s="168">
        <v>46253</v>
      </c>
      <c r="N2730" t="s">
        <v>477</v>
      </c>
      <c r="O2730" t="s">
        <v>477</v>
      </c>
      <c r="P2730" s="168">
        <v>46247</v>
      </c>
      <c r="Q2730" s="168">
        <v>46247</v>
      </c>
      <c r="R2730" t="s">
        <v>477</v>
      </c>
      <c r="S2730" t="s">
        <v>477</v>
      </c>
      <c r="T2730">
        <v>6</v>
      </c>
      <c r="U2730" t="s">
        <v>1569</v>
      </c>
      <c r="V2730" t="s">
        <v>720</v>
      </c>
      <c r="W2730">
        <v>5170066698</v>
      </c>
      <c r="X2730">
        <v>0</v>
      </c>
      <c r="Z2730" t="s">
        <v>492</v>
      </c>
      <c r="AB2730" t="s">
        <v>1178</v>
      </c>
    </row>
    <row r="2731" spans="1:28" x14ac:dyDescent="0.25">
      <c r="A2731" t="s">
        <v>1568</v>
      </c>
      <c r="B2731" t="s">
        <v>502</v>
      </c>
      <c r="C2731" t="s">
        <v>503</v>
      </c>
      <c r="D2731" t="s">
        <v>504</v>
      </c>
      <c r="E2731">
        <v>0.1</v>
      </c>
      <c r="F2731">
        <v>1</v>
      </c>
      <c r="G2731">
        <v>230</v>
      </c>
      <c r="H2731">
        <v>0</v>
      </c>
      <c r="I2731">
        <v>0</v>
      </c>
      <c r="J2731" s="168">
        <v>46304</v>
      </c>
      <c r="K2731" s="168">
        <v>46304</v>
      </c>
      <c r="L2731" t="s">
        <v>477</v>
      </c>
      <c r="M2731" t="s">
        <v>477</v>
      </c>
      <c r="N2731" t="s">
        <v>477</v>
      </c>
      <c r="O2731" t="s">
        <v>477</v>
      </c>
      <c r="P2731" s="168">
        <v>46304</v>
      </c>
      <c r="Q2731" s="168">
        <v>46304</v>
      </c>
      <c r="R2731" t="s">
        <v>477</v>
      </c>
      <c r="S2731" t="s">
        <v>477</v>
      </c>
      <c r="T2731">
        <v>6</v>
      </c>
      <c r="U2731" t="s">
        <v>1569</v>
      </c>
      <c r="V2731" t="s">
        <v>720</v>
      </c>
      <c r="W2731">
        <v>5170066699</v>
      </c>
      <c r="X2731">
        <v>0</v>
      </c>
      <c r="Z2731" t="s">
        <v>492</v>
      </c>
      <c r="AB2731" t="s">
        <v>501</v>
      </c>
    </row>
    <row r="2732" spans="1:28" x14ac:dyDescent="0.25">
      <c r="A2732" t="s">
        <v>1568</v>
      </c>
      <c r="B2732" t="s">
        <v>505</v>
      </c>
      <c r="C2732" t="s">
        <v>506</v>
      </c>
      <c r="D2732" t="s">
        <v>507</v>
      </c>
      <c r="E2732">
        <v>0.2</v>
      </c>
      <c r="F2732">
        <v>1</v>
      </c>
      <c r="G2732">
        <v>230</v>
      </c>
      <c r="H2732">
        <v>0</v>
      </c>
      <c r="I2732">
        <v>0</v>
      </c>
      <c r="J2732" s="168">
        <v>46318</v>
      </c>
      <c r="K2732" s="168">
        <v>46318</v>
      </c>
      <c r="L2732" t="s">
        <v>477</v>
      </c>
      <c r="M2732" t="s">
        <v>477</v>
      </c>
      <c r="N2732" t="s">
        <v>477</v>
      </c>
      <c r="O2732" t="s">
        <v>477</v>
      </c>
      <c r="P2732" s="168">
        <v>46318</v>
      </c>
      <c r="Q2732" s="168">
        <v>46318</v>
      </c>
      <c r="R2732" t="s">
        <v>477</v>
      </c>
      <c r="S2732" t="s">
        <v>477</v>
      </c>
      <c r="T2732">
        <v>6</v>
      </c>
      <c r="U2732" t="s">
        <v>1569</v>
      </c>
      <c r="V2732" t="s">
        <v>720</v>
      </c>
      <c r="W2732">
        <v>5170066700</v>
      </c>
      <c r="X2732">
        <v>0</v>
      </c>
      <c r="Z2732" t="s">
        <v>480</v>
      </c>
      <c r="AB2732" t="s">
        <v>501</v>
      </c>
    </row>
    <row r="2733" spans="1:28" x14ac:dyDescent="0.25">
      <c r="A2733" t="s">
        <v>1570</v>
      </c>
      <c r="B2733" t="s">
        <v>474</v>
      </c>
      <c r="C2733" t="s">
        <v>475</v>
      </c>
      <c r="D2733" t="s">
        <v>476</v>
      </c>
      <c r="E2733">
        <v>0</v>
      </c>
      <c r="F2733">
        <v>1</v>
      </c>
      <c r="G2733">
        <v>274</v>
      </c>
      <c r="H2733">
        <v>1</v>
      </c>
      <c r="I2733">
        <v>0</v>
      </c>
      <c r="J2733" s="168">
        <v>46183</v>
      </c>
      <c r="K2733" s="168">
        <v>46183</v>
      </c>
      <c r="L2733" s="168">
        <v>46139</v>
      </c>
      <c r="M2733" s="168">
        <v>46139</v>
      </c>
      <c r="N2733" t="s">
        <v>477</v>
      </c>
      <c r="O2733" t="s">
        <v>477</v>
      </c>
      <c r="P2733" s="168">
        <v>46183</v>
      </c>
      <c r="Q2733" s="168">
        <v>46183</v>
      </c>
      <c r="R2733" t="s">
        <v>477</v>
      </c>
      <c r="S2733" t="s">
        <v>477</v>
      </c>
      <c r="T2733">
        <v>6</v>
      </c>
      <c r="U2733" t="s">
        <v>1571</v>
      </c>
      <c r="V2733" t="s">
        <v>720</v>
      </c>
      <c r="W2733">
        <v>5170066701</v>
      </c>
      <c r="X2733">
        <v>0</v>
      </c>
      <c r="Z2733" t="s">
        <v>480</v>
      </c>
      <c r="AB2733" t="s">
        <v>714</v>
      </c>
    </row>
    <row r="2734" spans="1:28" x14ac:dyDescent="0.25">
      <c r="A2734" t="s">
        <v>1570</v>
      </c>
      <c r="B2734" t="s">
        <v>482</v>
      </c>
      <c r="C2734" t="s">
        <v>490</v>
      </c>
      <c r="D2734" t="s">
        <v>491</v>
      </c>
      <c r="E2734">
        <v>0</v>
      </c>
      <c r="F2734">
        <v>1</v>
      </c>
      <c r="G2734">
        <v>274</v>
      </c>
      <c r="H2734">
        <v>1</v>
      </c>
      <c r="I2734">
        <v>0</v>
      </c>
      <c r="J2734" s="168">
        <v>46189</v>
      </c>
      <c r="K2734" s="168">
        <v>46189</v>
      </c>
      <c r="L2734" s="168">
        <v>46144</v>
      </c>
      <c r="M2734" s="168">
        <v>46144</v>
      </c>
      <c r="N2734" t="s">
        <v>477</v>
      </c>
      <c r="O2734" t="s">
        <v>477</v>
      </c>
      <c r="P2734" s="168">
        <v>46189</v>
      </c>
      <c r="Q2734" s="168">
        <v>46189</v>
      </c>
      <c r="R2734" t="s">
        <v>477</v>
      </c>
      <c r="S2734" t="s">
        <v>477</v>
      </c>
      <c r="T2734">
        <v>6</v>
      </c>
      <c r="U2734" t="s">
        <v>1571</v>
      </c>
      <c r="V2734" t="s">
        <v>720</v>
      </c>
      <c r="W2734">
        <v>5170066702</v>
      </c>
      <c r="X2734">
        <v>0</v>
      </c>
      <c r="Z2734" t="s">
        <v>492</v>
      </c>
      <c r="AB2734" t="s">
        <v>728</v>
      </c>
    </row>
    <row r="2735" spans="1:28" x14ac:dyDescent="0.25">
      <c r="A2735" t="s">
        <v>1570</v>
      </c>
      <c r="B2735" t="s">
        <v>494</v>
      </c>
      <c r="C2735" t="s">
        <v>495</v>
      </c>
      <c r="D2735" t="s">
        <v>496</v>
      </c>
      <c r="E2735">
        <v>0.5</v>
      </c>
      <c r="F2735">
        <v>1</v>
      </c>
      <c r="G2735">
        <v>274</v>
      </c>
      <c r="H2735">
        <v>1</v>
      </c>
      <c r="I2735">
        <v>50</v>
      </c>
      <c r="J2735" s="168">
        <v>46196</v>
      </c>
      <c r="K2735" s="168">
        <v>46196</v>
      </c>
      <c r="L2735" s="168">
        <v>46150</v>
      </c>
      <c r="M2735" s="168">
        <v>46150</v>
      </c>
      <c r="N2735" t="s">
        <v>477</v>
      </c>
      <c r="O2735" t="s">
        <v>477</v>
      </c>
      <c r="P2735" s="168">
        <v>46196</v>
      </c>
      <c r="Q2735" s="168">
        <v>46196</v>
      </c>
      <c r="R2735" t="s">
        <v>477</v>
      </c>
      <c r="S2735" t="s">
        <v>477</v>
      </c>
      <c r="T2735">
        <v>6</v>
      </c>
      <c r="U2735" t="s">
        <v>1571</v>
      </c>
      <c r="V2735" t="s">
        <v>720</v>
      </c>
      <c r="W2735">
        <v>5170066703</v>
      </c>
      <c r="X2735">
        <v>0</v>
      </c>
      <c r="Z2735" t="s">
        <v>492</v>
      </c>
      <c r="AB2735" t="s">
        <v>884</v>
      </c>
    </row>
    <row r="2736" spans="1:28" x14ac:dyDescent="0.25">
      <c r="A2736" t="s">
        <v>1570</v>
      </c>
      <c r="B2736" t="s">
        <v>498</v>
      </c>
      <c r="C2736" t="s">
        <v>499</v>
      </c>
      <c r="D2736" t="s">
        <v>500</v>
      </c>
      <c r="E2736">
        <v>0.2</v>
      </c>
      <c r="F2736">
        <v>1</v>
      </c>
      <c r="G2736">
        <v>274</v>
      </c>
      <c r="H2736">
        <v>1</v>
      </c>
      <c r="I2736">
        <v>20</v>
      </c>
      <c r="J2736" s="168">
        <v>46219</v>
      </c>
      <c r="K2736" s="168">
        <v>46219</v>
      </c>
      <c r="L2736" s="168">
        <v>46227</v>
      </c>
      <c r="M2736" s="168">
        <v>46227</v>
      </c>
      <c r="N2736" t="s">
        <v>477</v>
      </c>
      <c r="O2736" t="s">
        <v>477</v>
      </c>
      <c r="P2736" s="168">
        <v>46219</v>
      </c>
      <c r="Q2736" s="168">
        <v>46219</v>
      </c>
      <c r="R2736" t="s">
        <v>477</v>
      </c>
      <c r="S2736" t="s">
        <v>477</v>
      </c>
      <c r="T2736">
        <v>6</v>
      </c>
      <c r="U2736" t="s">
        <v>1571</v>
      </c>
      <c r="V2736" t="s">
        <v>720</v>
      </c>
      <c r="W2736">
        <v>5170066704</v>
      </c>
      <c r="X2736">
        <v>0</v>
      </c>
      <c r="Z2736" t="s">
        <v>492</v>
      </c>
      <c r="AB2736" t="s">
        <v>762</v>
      </c>
    </row>
    <row r="2737" spans="1:28" x14ac:dyDescent="0.25">
      <c r="A2737" t="s">
        <v>1570</v>
      </c>
      <c r="B2737" t="s">
        <v>502</v>
      </c>
      <c r="C2737" t="s">
        <v>503</v>
      </c>
      <c r="D2737" t="s">
        <v>504</v>
      </c>
      <c r="E2737">
        <v>0.1</v>
      </c>
      <c r="F2737">
        <v>1</v>
      </c>
      <c r="G2737">
        <v>274</v>
      </c>
      <c r="H2737">
        <v>1</v>
      </c>
      <c r="I2737">
        <v>10</v>
      </c>
      <c r="J2737" s="168">
        <v>46286</v>
      </c>
      <c r="K2737" s="168">
        <v>46286</v>
      </c>
      <c r="L2737" s="168">
        <v>46309</v>
      </c>
      <c r="M2737" s="168">
        <v>46309</v>
      </c>
      <c r="N2737" t="s">
        <v>477</v>
      </c>
      <c r="O2737" t="s">
        <v>477</v>
      </c>
      <c r="P2737" s="168">
        <v>46286</v>
      </c>
      <c r="Q2737" s="168">
        <v>46286</v>
      </c>
      <c r="R2737" t="s">
        <v>477</v>
      </c>
      <c r="S2737" t="s">
        <v>477</v>
      </c>
      <c r="T2737">
        <v>6</v>
      </c>
      <c r="U2737" t="s">
        <v>1571</v>
      </c>
      <c r="V2737" t="s">
        <v>720</v>
      </c>
      <c r="W2737">
        <v>5170066705</v>
      </c>
      <c r="X2737">
        <v>0</v>
      </c>
      <c r="Z2737" t="s">
        <v>492</v>
      </c>
      <c r="AB2737" t="s">
        <v>528</v>
      </c>
    </row>
    <row r="2738" spans="1:28" x14ac:dyDescent="0.25">
      <c r="A2738" t="s">
        <v>1570</v>
      </c>
      <c r="B2738" t="s">
        <v>505</v>
      </c>
      <c r="C2738" t="s">
        <v>506</v>
      </c>
      <c r="D2738" t="s">
        <v>507</v>
      </c>
      <c r="E2738">
        <v>0.2</v>
      </c>
      <c r="F2738">
        <v>1</v>
      </c>
      <c r="G2738">
        <v>274</v>
      </c>
      <c r="H2738">
        <v>0</v>
      </c>
      <c r="I2738">
        <v>0</v>
      </c>
      <c r="J2738" s="168">
        <v>46300</v>
      </c>
      <c r="K2738" s="168">
        <v>46300</v>
      </c>
      <c r="L2738" t="s">
        <v>477</v>
      </c>
      <c r="M2738" t="s">
        <v>477</v>
      </c>
      <c r="N2738" t="s">
        <v>477</v>
      </c>
      <c r="O2738" t="s">
        <v>477</v>
      </c>
      <c r="P2738" s="168">
        <v>46300</v>
      </c>
      <c r="Q2738" s="168">
        <v>46300</v>
      </c>
      <c r="R2738" t="s">
        <v>477</v>
      </c>
      <c r="S2738" t="s">
        <v>477</v>
      </c>
      <c r="T2738">
        <v>6</v>
      </c>
      <c r="U2738" t="s">
        <v>1571</v>
      </c>
      <c r="V2738" t="s">
        <v>720</v>
      </c>
      <c r="W2738">
        <v>5170066706</v>
      </c>
      <c r="X2738">
        <v>0</v>
      </c>
      <c r="Z2738" t="s">
        <v>480</v>
      </c>
      <c r="AB2738" t="s">
        <v>501</v>
      </c>
    </row>
    <row r="2739" spans="1:28" x14ac:dyDescent="0.25">
      <c r="A2739" t="s">
        <v>1572</v>
      </c>
      <c r="B2739" t="s">
        <v>474</v>
      </c>
      <c r="C2739" t="s">
        <v>475</v>
      </c>
      <c r="D2739" t="s">
        <v>476</v>
      </c>
      <c r="E2739">
        <v>0</v>
      </c>
      <c r="F2739">
        <v>1</v>
      </c>
      <c r="G2739">
        <v>273.5</v>
      </c>
      <c r="H2739">
        <v>1</v>
      </c>
      <c r="I2739">
        <v>0</v>
      </c>
      <c r="J2739" s="168">
        <v>46183</v>
      </c>
      <c r="K2739" s="168">
        <v>46183</v>
      </c>
      <c r="L2739" s="168">
        <v>46139</v>
      </c>
      <c r="M2739" s="168">
        <v>46139</v>
      </c>
      <c r="N2739" t="s">
        <v>477</v>
      </c>
      <c r="O2739" t="s">
        <v>477</v>
      </c>
      <c r="P2739" s="168">
        <v>46183</v>
      </c>
      <c r="Q2739" s="168">
        <v>46183</v>
      </c>
      <c r="R2739" t="s">
        <v>477</v>
      </c>
      <c r="S2739" t="s">
        <v>477</v>
      </c>
      <c r="T2739">
        <v>6</v>
      </c>
      <c r="U2739" t="s">
        <v>1573</v>
      </c>
      <c r="V2739" t="s">
        <v>720</v>
      </c>
      <c r="W2739">
        <v>5170066707</v>
      </c>
      <c r="X2739">
        <v>0</v>
      </c>
      <c r="Z2739" t="s">
        <v>480</v>
      </c>
      <c r="AB2739" t="s">
        <v>714</v>
      </c>
    </row>
    <row r="2740" spans="1:28" x14ac:dyDescent="0.25">
      <c r="A2740" t="s">
        <v>1572</v>
      </c>
      <c r="B2740" t="s">
        <v>482</v>
      </c>
      <c r="C2740" t="s">
        <v>490</v>
      </c>
      <c r="D2740" t="s">
        <v>491</v>
      </c>
      <c r="E2740">
        <v>0</v>
      </c>
      <c r="F2740">
        <v>1</v>
      </c>
      <c r="G2740">
        <v>273.5</v>
      </c>
      <c r="H2740">
        <v>1</v>
      </c>
      <c r="I2740">
        <v>0</v>
      </c>
      <c r="J2740" s="168">
        <v>46189</v>
      </c>
      <c r="K2740" s="168">
        <v>46189</v>
      </c>
      <c r="L2740" s="168">
        <v>46144</v>
      </c>
      <c r="M2740" s="168">
        <v>46144</v>
      </c>
      <c r="N2740" t="s">
        <v>477</v>
      </c>
      <c r="O2740" t="s">
        <v>477</v>
      </c>
      <c r="P2740" s="168">
        <v>46189</v>
      </c>
      <c r="Q2740" s="168">
        <v>46189</v>
      </c>
      <c r="R2740" t="s">
        <v>477</v>
      </c>
      <c r="S2740" t="s">
        <v>477</v>
      </c>
      <c r="T2740">
        <v>6</v>
      </c>
      <c r="U2740" t="s">
        <v>1573</v>
      </c>
      <c r="V2740" t="s">
        <v>720</v>
      </c>
      <c r="W2740">
        <v>5170066708</v>
      </c>
      <c r="X2740">
        <v>0</v>
      </c>
      <c r="Z2740" t="s">
        <v>492</v>
      </c>
      <c r="AB2740" t="s">
        <v>728</v>
      </c>
    </row>
    <row r="2741" spans="1:28" x14ac:dyDescent="0.25">
      <c r="A2741" t="s">
        <v>1572</v>
      </c>
      <c r="B2741" t="s">
        <v>494</v>
      </c>
      <c r="C2741" t="s">
        <v>495</v>
      </c>
      <c r="D2741" t="s">
        <v>496</v>
      </c>
      <c r="E2741">
        <v>0.5</v>
      </c>
      <c r="F2741">
        <v>1</v>
      </c>
      <c r="G2741">
        <v>273.5</v>
      </c>
      <c r="H2741">
        <v>1</v>
      </c>
      <c r="I2741">
        <v>50</v>
      </c>
      <c r="J2741" s="168">
        <v>46196</v>
      </c>
      <c r="K2741" s="168">
        <v>46196</v>
      </c>
      <c r="L2741" s="168">
        <v>46150</v>
      </c>
      <c r="M2741" s="168">
        <v>46150</v>
      </c>
      <c r="N2741" t="s">
        <v>477</v>
      </c>
      <c r="O2741" t="s">
        <v>477</v>
      </c>
      <c r="P2741" s="168">
        <v>46196</v>
      </c>
      <c r="Q2741" s="168">
        <v>46196</v>
      </c>
      <c r="R2741" t="s">
        <v>477</v>
      </c>
      <c r="S2741" t="s">
        <v>477</v>
      </c>
      <c r="T2741">
        <v>6</v>
      </c>
      <c r="U2741" t="s">
        <v>1573</v>
      </c>
      <c r="V2741" t="s">
        <v>720</v>
      </c>
      <c r="W2741">
        <v>5170066709</v>
      </c>
      <c r="X2741">
        <v>0</v>
      </c>
      <c r="Z2741" t="s">
        <v>492</v>
      </c>
      <c r="AB2741" t="s">
        <v>884</v>
      </c>
    </row>
    <row r="2742" spans="1:28" x14ac:dyDescent="0.25">
      <c r="A2742" t="s">
        <v>1572</v>
      </c>
      <c r="B2742" t="s">
        <v>498</v>
      </c>
      <c r="C2742" t="s">
        <v>499</v>
      </c>
      <c r="D2742" t="s">
        <v>500</v>
      </c>
      <c r="E2742">
        <v>0.2</v>
      </c>
      <c r="F2742">
        <v>1</v>
      </c>
      <c r="G2742">
        <v>273.5</v>
      </c>
      <c r="H2742">
        <v>1</v>
      </c>
      <c r="I2742">
        <v>20</v>
      </c>
      <c r="J2742" s="168">
        <v>46219</v>
      </c>
      <c r="K2742" s="168">
        <v>46219</v>
      </c>
      <c r="L2742" s="168">
        <v>46227</v>
      </c>
      <c r="M2742" s="168">
        <v>46227</v>
      </c>
      <c r="N2742" t="s">
        <v>477</v>
      </c>
      <c r="O2742" t="s">
        <v>477</v>
      </c>
      <c r="P2742" s="168">
        <v>46219</v>
      </c>
      <c r="Q2742" s="168">
        <v>46219</v>
      </c>
      <c r="R2742" t="s">
        <v>477</v>
      </c>
      <c r="S2742" t="s">
        <v>477</v>
      </c>
      <c r="T2742">
        <v>6</v>
      </c>
      <c r="U2742" t="s">
        <v>1573</v>
      </c>
      <c r="V2742" t="s">
        <v>720</v>
      </c>
      <c r="W2742">
        <v>5170066710</v>
      </c>
      <c r="X2742">
        <v>0</v>
      </c>
      <c r="Z2742" t="s">
        <v>492</v>
      </c>
      <c r="AB2742" t="s">
        <v>762</v>
      </c>
    </row>
    <row r="2743" spans="1:28" x14ac:dyDescent="0.25">
      <c r="A2743" t="s">
        <v>1572</v>
      </c>
      <c r="B2743" t="s">
        <v>502</v>
      </c>
      <c r="C2743" t="s">
        <v>503</v>
      </c>
      <c r="D2743" t="s">
        <v>504</v>
      </c>
      <c r="E2743">
        <v>0.1</v>
      </c>
      <c r="F2743">
        <v>1</v>
      </c>
      <c r="G2743">
        <v>273.5</v>
      </c>
      <c r="H2743">
        <v>1</v>
      </c>
      <c r="I2743">
        <v>10</v>
      </c>
      <c r="J2743" s="168">
        <v>46286</v>
      </c>
      <c r="K2743" s="168">
        <v>46286</v>
      </c>
      <c r="L2743" s="168">
        <v>46309</v>
      </c>
      <c r="M2743" s="168">
        <v>46309</v>
      </c>
      <c r="N2743" t="s">
        <v>477</v>
      </c>
      <c r="O2743" t="s">
        <v>477</v>
      </c>
      <c r="P2743" s="168">
        <v>46286</v>
      </c>
      <c r="Q2743" s="168">
        <v>46286</v>
      </c>
      <c r="R2743" t="s">
        <v>477</v>
      </c>
      <c r="S2743" t="s">
        <v>477</v>
      </c>
      <c r="T2743">
        <v>6</v>
      </c>
      <c r="U2743" t="s">
        <v>1573</v>
      </c>
      <c r="V2743" t="s">
        <v>720</v>
      </c>
      <c r="W2743">
        <v>5170066711</v>
      </c>
      <c r="X2743">
        <v>0</v>
      </c>
      <c r="Z2743" t="s">
        <v>492</v>
      </c>
      <c r="AB2743" t="s">
        <v>528</v>
      </c>
    </row>
    <row r="2744" spans="1:28" x14ac:dyDescent="0.25">
      <c r="A2744" t="s">
        <v>1572</v>
      </c>
      <c r="B2744" t="s">
        <v>505</v>
      </c>
      <c r="C2744" t="s">
        <v>506</v>
      </c>
      <c r="D2744" t="s">
        <v>507</v>
      </c>
      <c r="E2744">
        <v>0.2</v>
      </c>
      <c r="F2744">
        <v>1</v>
      </c>
      <c r="G2744">
        <v>273.5</v>
      </c>
      <c r="H2744">
        <v>0</v>
      </c>
      <c r="I2744">
        <v>0</v>
      </c>
      <c r="J2744" s="168">
        <v>46300</v>
      </c>
      <c r="K2744" s="168">
        <v>46300</v>
      </c>
      <c r="L2744" t="s">
        <v>477</v>
      </c>
      <c r="M2744" t="s">
        <v>477</v>
      </c>
      <c r="N2744" t="s">
        <v>477</v>
      </c>
      <c r="O2744" t="s">
        <v>477</v>
      </c>
      <c r="P2744" s="168">
        <v>46300</v>
      </c>
      <c r="Q2744" s="168">
        <v>46300</v>
      </c>
      <c r="R2744" t="s">
        <v>477</v>
      </c>
      <c r="S2744" t="s">
        <v>477</v>
      </c>
      <c r="T2744">
        <v>6</v>
      </c>
      <c r="U2744" t="s">
        <v>1573</v>
      </c>
      <c r="V2744" t="s">
        <v>720</v>
      </c>
      <c r="W2744">
        <v>5170066712</v>
      </c>
      <c r="X2744">
        <v>0</v>
      </c>
      <c r="Z2744" t="s">
        <v>480</v>
      </c>
      <c r="AB2744" t="s">
        <v>501</v>
      </c>
    </row>
    <row r="2745" spans="1:28" x14ac:dyDescent="0.25">
      <c r="A2745" t="s">
        <v>1574</v>
      </c>
      <c r="B2745" t="s">
        <v>474</v>
      </c>
      <c r="C2745" t="s">
        <v>475</v>
      </c>
      <c r="D2745" t="s">
        <v>476</v>
      </c>
      <c r="E2745">
        <v>0</v>
      </c>
      <c r="F2745">
        <v>1</v>
      </c>
      <c r="G2745">
        <v>273.5</v>
      </c>
      <c r="H2745">
        <v>1</v>
      </c>
      <c r="I2745">
        <v>0</v>
      </c>
      <c r="J2745" s="168">
        <v>46183</v>
      </c>
      <c r="K2745" s="168">
        <v>46183</v>
      </c>
      <c r="L2745" s="168">
        <v>46139</v>
      </c>
      <c r="M2745" s="168">
        <v>46139</v>
      </c>
      <c r="N2745" t="s">
        <v>477</v>
      </c>
      <c r="O2745" t="s">
        <v>477</v>
      </c>
      <c r="P2745" s="168">
        <v>46183</v>
      </c>
      <c r="Q2745" s="168">
        <v>46183</v>
      </c>
      <c r="R2745" t="s">
        <v>477</v>
      </c>
      <c r="S2745" t="s">
        <v>477</v>
      </c>
      <c r="T2745">
        <v>6</v>
      </c>
      <c r="U2745" t="s">
        <v>1575</v>
      </c>
      <c r="V2745" t="s">
        <v>720</v>
      </c>
      <c r="W2745">
        <v>5170066719</v>
      </c>
      <c r="X2745">
        <v>0</v>
      </c>
      <c r="Z2745" t="s">
        <v>480</v>
      </c>
      <c r="AB2745" t="s">
        <v>714</v>
      </c>
    </row>
    <row r="2746" spans="1:28" x14ac:dyDescent="0.25">
      <c r="A2746" t="s">
        <v>1574</v>
      </c>
      <c r="B2746" t="s">
        <v>482</v>
      </c>
      <c r="C2746" t="s">
        <v>490</v>
      </c>
      <c r="D2746" t="s">
        <v>491</v>
      </c>
      <c r="E2746">
        <v>0</v>
      </c>
      <c r="F2746">
        <v>1</v>
      </c>
      <c r="G2746">
        <v>273.5</v>
      </c>
      <c r="H2746">
        <v>1</v>
      </c>
      <c r="I2746">
        <v>0</v>
      </c>
      <c r="J2746" s="168">
        <v>46189</v>
      </c>
      <c r="K2746" s="168">
        <v>46189</v>
      </c>
      <c r="L2746" s="168">
        <v>46144</v>
      </c>
      <c r="M2746" s="168">
        <v>46144</v>
      </c>
      <c r="N2746" t="s">
        <v>477</v>
      </c>
      <c r="O2746" t="s">
        <v>477</v>
      </c>
      <c r="P2746" s="168">
        <v>46189</v>
      </c>
      <c r="Q2746" s="168">
        <v>46189</v>
      </c>
      <c r="R2746" t="s">
        <v>477</v>
      </c>
      <c r="S2746" t="s">
        <v>477</v>
      </c>
      <c r="T2746">
        <v>6</v>
      </c>
      <c r="U2746" t="s">
        <v>1575</v>
      </c>
      <c r="V2746" t="s">
        <v>720</v>
      </c>
      <c r="W2746">
        <v>5170066720</v>
      </c>
      <c r="X2746">
        <v>0</v>
      </c>
      <c r="Z2746" t="s">
        <v>492</v>
      </c>
      <c r="AB2746" t="s">
        <v>728</v>
      </c>
    </row>
    <row r="2747" spans="1:28" x14ac:dyDescent="0.25">
      <c r="A2747" t="s">
        <v>1574</v>
      </c>
      <c r="B2747" t="s">
        <v>494</v>
      </c>
      <c r="C2747" t="s">
        <v>495</v>
      </c>
      <c r="D2747" t="s">
        <v>496</v>
      </c>
      <c r="E2747">
        <v>0.5</v>
      </c>
      <c r="F2747">
        <v>1</v>
      </c>
      <c r="G2747">
        <v>273.5</v>
      </c>
      <c r="H2747">
        <v>1</v>
      </c>
      <c r="I2747">
        <v>50</v>
      </c>
      <c r="J2747" s="168">
        <v>46196</v>
      </c>
      <c r="K2747" s="168">
        <v>46196</v>
      </c>
      <c r="L2747" s="168">
        <v>46150</v>
      </c>
      <c r="M2747" s="168">
        <v>46150</v>
      </c>
      <c r="N2747" t="s">
        <v>477</v>
      </c>
      <c r="O2747" t="s">
        <v>477</v>
      </c>
      <c r="P2747" s="168">
        <v>46196</v>
      </c>
      <c r="Q2747" s="168">
        <v>46196</v>
      </c>
      <c r="R2747" t="s">
        <v>477</v>
      </c>
      <c r="S2747" t="s">
        <v>477</v>
      </c>
      <c r="T2747">
        <v>6</v>
      </c>
      <c r="U2747" t="s">
        <v>1575</v>
      </c>
      <c r="V2747" t="s">
        <v>720</v>
      </c>
      <c r="W2747">
        <v>5170066721</v>
      </c>
      <c r="X2747">
        <v>0</v>
      </c>
      <c r="Z2747" t="s">
        <v>492</v>
      </c>
      <c r="AB2747" t="s">
        <v>884</v>
      </c>
    </row>
    <row r="2748" spans="1:28" x14ac:dyDescent="0.25">
      <c r="A2748" t="s">
        <v>1574</v>
      </c>
      <c r="B2748" t="s">
        <v>498</v>
      </c>
      <c r="C2748" t="s">
        <v>499</v>
      </c>
      <c r="D2748" t="s">
        <v>500</v>
      </c>
      <c r="E2748">
        <v>0.2</v>
      </c>
      <c r="F2748">
        <v>1</v>
      </c>
      <c r="G2748">
        <v>273.5</v>
      </c>
      <c r="H2748">
        <v>1</v>
      </c>
      <c r="I2748">
        <v>20</v>
      </c>
      <c r="J2748" s="168">
        <v>46219</v>
      </c>
      <c r="K2748" s="168">
        <v>46219</v>
      </c>
      <c r="L2748" s="168">
        <v>46227</v>
      </c>
      <c r="M2748" s="168">
        <v>46227</v>
      </c>
      <c r="N2748" t="s">
        <v>477</v>
      </c>
      <c r="O2748" t="s">
        <v>477</v>
      </c>
      <c r="P2748" s="168">
        <v>46219</v>
      </c>
      <c r="Q2748" s="168">
        <v>46219</v>
      </c>
      <c r="R2748" t="s">
        <v>477</v>
      </c>
      <c r="S2748" t="s">
        <v>477</v>
      </c>
      <c r="T2748">
        <v>6</v>
      </c>
      <c r="U2748" t="s">
        <v>1575</v>
      </c>
      <c r="V2748" t="s">
        <v>720</v>
      </c>
      <c r="W2748">
        <v>5170066722</v>
      </c>
      <c r="X2748">
        <v>0</v>
      </c>
      <c r="Z2748" t="s">
        <v>492</v>
      </c>
      <c r="AB2748" t="s">
        <v>762</v>
      </c>
    </row>
    <row r="2749" spans="1:28" x14ac:dyDescent="0.25">
      <c r="A2749" t="s">
        <v>1574</v>
      </c>
      <c r="B2749" t="s">
        <v>502</v>
      </c>
      <c r="C2749" t="s">
        <v>503</v>
      </c>
      <c r="D2749" t="s">
        <v>504</v>
      </c>
      <c r="E2749">
        <v>0.1</v>
      </c>
      <c r="F2749">
        <v>1</v>
      </c>
      <c r="G2749">
        <v>273.5</v>
      </c>
      <c r="H2749">
        <v>1</v>
      </c>
      <c r="I2749">
        <v>10</v>
      </c>
      <c r="J2749" s="168">
        <v>46286</v>
      </c>
      <c r="K2749" s="168">
        <v>46286</v>
      </c>
      <c r="L2749" s="168">
        <v>46309</v>
      </c>
      <c r="M2749" s="168">
        <v>46309</v>
      </c>
      <c r="N2749" t="s">
        <v>477</v>
      </c>
      <c r="O2749" t="s">
        <v>477</v>
      </c>
      <c r="P2749" s="168">
        <v>46286</v>
      </c>
      <c r="Q2749" s="168">
        <v>46286</v>
      </c>
      <c r="R2749" t="s">
        <v>477</v>
      </c>
      <c r="S2749" t="s">
        <v>477</v>
      </c>
      <c r="T2749">
        <v>6</v>
      </c>
      <c r="U2749" t="s">
        <v>1575</v>
      </c>
      <c r="V2749" t="s">
        <v>720</v>
      </c>
      <c r="W2749">
        <v>5170066723</v>
      </c>
      <c r="X2749">
        <v>0</v>
      </c>
      <c r="Z2749" t="s">
        <v>492</v>
      </c>
      <c r="AB2749" t="s">
        <v>528</v>
      </c>
    </row>
    <row r="2750" spans="1:28" x14ac:dyDescent="0.25">
      <c r="A2750" t="s">
        <v>1574</v>
      </c>
      <c r="B2750" t="s">
        <v>505</v>
      </c>
      <c r="C2750" t="s">
        <v>506</v>
      </c>
      <c r="D2750" t="s">
        <v>507</v>
      </c>
      <c r="E2750">
        <v>0.2</v>
      </c>
      <c r="F2750">
        <v>1</v>
      </c>
      <c r="G2750">
        <v>273.5</v>
      </c>
      <c r="H2750">
        <v>0</v>
      </c>
      <c r="I2750">
        <v>0</v>
      </c>
      <c r="J2750" s="168">
        <v>46300</v>
      </c>
      <c r="K2750" s="168">
        <v>46300</v>
      </c>
      <c r="L2750" t="s">
        <v>477</v>
      </c>
      <c r="M2750" t="s">
        <v>477</v>
      </c>
      <c r="N2750" t="s">
        <v>477</v>
      </c>
      <c r="O2750" t="s">
        <v>477</v>
      </c>
      <c r="P2750" s="168">
        <v>46300</v>
      </c>
      <c r="Q2750" s="168">
        <v>46300</v>
      </c>
      <c r="R2750" t="s">
        <v>477</v>
      </c>
      <c r="S2750" t="s">
        <v>477</v>
      </c>
      <c r="T2750">
        <v>6</v>
      </c>
      <c r="U2750" t="s">
        <v>1575</v>
      </c>
      <c r="V2750" t="s">
        <v>720</v>
      </c>
      <c r="W2750">
        <v>5170066724</v>
      </c>
      <c r="X2750">
        <v>0</v>
      </c>
      <c r="Z2750" t="s">
        <v>480</v>
      </c>
      <c r="AB2750" t="s">
        <v>501</v>
      </c>
    </row>
    <row r="2751" spans="1:28" x14ac:dyDescent="0.25">
      <c r="A2751" t="s">
        <v>1576</v>
      </c>
      <c r="B2751" t="s">
        <v>474</v>
      </c>
      <c r="C2751" t="s">
        <v>475</v>
      </c>
      <c r="D2751" t="s">
        <v>476</v>
      </c>
      <c r="E2751">
        <v>0</v>
      </c>
      <c r="F2751">
        <v>1</v>
      </c>
      <c r="G2751">
        <v>0</v>
      </c>
      <c r="H2751">
        <v>0</v>
      </c>
      <c r="I2751">
        <v>0</v>
      </c>
      <c r="J2751" s="168">
        <v>46183</v>
      </c>
      <c r="K2751" s="168">
        <v>46183</v>
      </c>
      <c r="L2751" t="s">
        <v>477</v>
      </c>
      <c r="M2751" t="s">
        <v>477</v>
      </c>
      <c r="N2751" t="s">
        <v>477</v>
      </c>
      <c r="O2751" t="s">
        <v>477</v>
      </c>
      <c r="P2751" t="s">
        <v>477</v>
      </c>
      <c r="Q2751" t="s">
        <v>477</v>
      </c>
      <c r="R2751" t="s">
        <v>477</v>
      </c>
      <c r="S2751" t="s">
        <v>477</v>
      </c>
      <c r="T2751">
        <v>6</v>
      </c>
      <c r="U2751" t="s">
        <v>1577</v>
      </c>
      <c r="V2751" t="s">
        <v>720</v>
      </c>
      <c r="W2751">
        <v>5170066713</v>
      </c>
      <c r="X2751">
        <v>0</v>
      </c>
      <c r="Z2751" t="s">
        <v>480</v>
      </c>
      <c r="AB2751" t="s">
        <v>501</v>
      </c>
    </row>
    <row r="2752" spans="1:28" x14ac:dyDescent="0.25">
      <c r="A2752" t="s">
        <v>1576</v>
      </c>
      <c r="B2752" t="s">
        <v>482</v>
      </c>
      <c r="C2752" t="s">
        <v>490</v>
      </c>
      <c r="D2752" t="s">
        <v>491</v>
      </c>
      <c r="E2752">
        <v>0</v>
      </c>
      <c r="F2752">
        <v>1</v>
      </c>
      <c r="G2752">
        <v>0</v>
      </c>
      <c r="H2752">
        <v>0</v>
      </c>
      <c r="I2752">
        <v>0</v>
      </c>
      <c r="J2752" s="168">
        <v>46189</v>
      </c>
      <c r="K2752" s="168">
        <v>46189</v>
      </c>
      <c r="L2752" t="s">
        <v>477</v>
      </c>
      <c r="M2752" t="s">
        <v>477</v>
      </c>
      <c r="N2752" t="s">
        <v>477</v>
      </c>
      <c r="O2752" t="s">
        <v>477</v>
      </c>
      <c r="P2752" t="s">
        <v>477</v>
      </c>
      <c r="Q2752" t="s">
        <v>477</v>
      </c>
      <c r="R2752" t="s">
        <v>477</v>
      </c>
      <c r="S2752" t="s">
        <v>477</v>
      </c>
      <c r="T2752">
        <v>6</v>
      </c>
      <c r="U2752" t="s">
        <v>1577</v>
      </c>
      <c r="V2752" t="s">
        <v>720</v>
      </c>
      <c r="W2752">
        <v>5170066714</v>
      </c>
      <c r="X2752">
        <v>0</v>
      </c>
      <c r="Z2752" t="s">
        <v>492</v>
      </c>
      <c r="AB2752" t="s">
        <v>501</v>
      </c>
    </row>
    <row r="2753" spans="1:28" x14ac:dyDescent="0.25">
      <c r="A2753" t="s">
        <v>1576</v>
      </c>
      <c r="B2753" t="s">
        <v>494</v>
      </c>
      <c r="C2753" t="s">
        <v>495</v>
      </c>
      <c r="D2753" t="s">
        <v>496</v>
      </c>
      <c r="E2753">
        <v>0.5</v>
      </c>
      <c r="F2753">
        <v>1</v>
      </c>
      <c r="G2753">
        <v>0</v>
      </c>
      <c r="H2753">
        <v>0</v>
      </c>
      <c r="I2753">
        <v>0</v>
      </c>
      <c r="J2753" s="168">
        <v>46196</v>
      </c>
      <c r="K2753" s="168">
        <v>46196</v>
      </c>
      <c r="L2753" t="s">
        <v>477</v>
      </c>
      <c r="M2753" t="s">
        <v>477</v>
      </c>
      <c r="N2753" t="s">
        <v>477</v>
      </c>
      <c r="O2753" t="s">
        <v>477</v>
      </c>
      <c r="P2753" t="s">
        <v>477</v>
      </c>
      <c r="Q2753" t="s">
        <v>477</v>
      </c>
      <c r="R2753" t="s">
        <v>477</v>
      </c>
      <c r="S2753" t="s">
        <v>477</v>
      </c>
      <c r="T2753">
        <v>6</v>
      </c>
      <c r="U2753" t="s">
        <v>1577</v>
      </c>
      <c r="V2753" t="s">
        <v>720</v>
      </c>
      <c r="W2753">
        <v>5170066715</v>
      </c>
      <c r="X2753">
        <v>0</v>
      </c>
      <c r="Z2753" t="s">
        <v>492</v>
      </c>
      <c r="AB2753" t="s">
        <v>501</v>
      </c>
    </row>
    <row r="2754" spans="1:28" x14ac:dyDescent="0.25">
      <c r="A2754" t="s">
        <v>1576</v>
      </c>
      <c r="B2754" t="s">
        <v>498</v>
      </c>
      <c r="C2754" t="s">
        <v>499</v>
      </c>
      <c r="D2754" t="s">
        <v>500</v>
      </c>
      <c r="E2754">
        <v>0.2</v>
      </c>
      <c r="F2754">
        <v>1</v>
      </c>
      <c r="G2754">
        <v>0</v>
      </c>
      <c r="H2754">
        <v>0</v>
      </c>
      <c r="I2754">
        <v>0</v>
      </c>
      <c r="J2754" s="168">
        <v>46219</v>
      </c>
      <c r="K2754" s="168">
        <v>46219</v>
      </c>
      <c r="L2754" t="s">
        <v>477</v>
      </c>
      <c r="M2754" t="s">
        <v>477</v>
      </c>
      <c r="N2754" t="s">
        <v>477</v>
      </c>
      <c r="O2754" t="s">
        <v>477</v>
      </c>
      <c r="P2754" t="s">
        <v>477</v>
      </c>
      <c r="Q2754" t="s">
        <v>477</v>
      </c>
      <c r="R2754" t="s">
        <v>477</v>
      </c>
      <c r="S2754" t="s">
        <v>477</v>
      </c>
      <c r="T2754">
        <v>6</v>
      </c>
      <c r="U2754" t="s">
        <v>1577</v>
      </c>
      <c r="V2754" t="s">
        <v>720</v>
      </c>
      <c r="W2754">
        <v>5170066716</v>
      </c>
      <c r="X2754">
        <v>0</v>
      </c>
      <c r="Z2754" t="s">
        <v>492</v>
      </c>
      <c r="AB2754" t="s">
        <v>501</v>
      </c>
    </row>
    <row r="2755" spans="1:28" x14ac:dyDescent="0.25">
      <c r="A2755" t="s">
        <v>1576</v>
      </c>
      <c r="B2755" t="s">
        <v>502</v>
      </c>
      <c r="C2755" t="s">
        <v>503</v>
      </c>
      <c r="D2755" t="s">
        <v>504</v>
      </c>
      <c r="E2755">
        <v>0.1</v>
      </c>
      <c r="F2755">
        <v>1</v>
      </c>
      <c r="G2755">
        <v>0</v>
      </c>
      <c r="H2755">
        <v>0</v>
      </c>
      <c r="I2755">
        <v>0</v>
      </c>
      <c r="J2755" s="168">
        <v>46286</v>
      </c>
      <c r="K2755" s="168">
        <v>46286</v>
      </c>
      <c r="L2755" t="s">
        <v>477</v>
      </c>
      <c r="M2755" t="s">
        <v>477</v>
      </c>
      <c r="N2755" t="s">
        <v>477</v>
      </c>
      <c r="O2755" t="s">
        <v>477</v>
      </c>
      <c r="P2755" t="s">
        <v>477</v>
      </c>
      <c r="Q2755" t="s">
        <v>477</v>
      </c>
      <c r="R2755" t="s">
        <v>477</v>
      </c>
      <c r="S2755" t="s">
        <v>477</v>
      </c>
      <c r="T2755">
        <v>6</v>
      </c>
      <c r="U2755" t="s">
        <v>1577</v>
      </c>
      <c r="V2755" t="s">
        <v>720</v>
      </c>
      <c r="W2755">
        <v>5170066717</v>
      </c>
      <c r="X2755">
        <v>0</v>
      </c>
      <c r="Z2755" t="s">
        <v>492</v>
      </c>
      <c r="AB2755" t="s">
        <v>501</v>
      </c>
    </row>
    <row r="2756" spans="1:28" x14ac:dyDescent="0.25">
      <c r="A2756" t="s">
        <v>1576</v>
      </c>
      <c r="B2756" t="s">
        <v>505</v>
      </c>
      <c r="C2756" t="s">
        <v>506</v>
      </c>
      <c r="D2756" t="s">
        <v>507</v>
      </c>
      <c r="E2756">
        <v>0.2</v>
      </c>
      <c r="F2756">
        <v>1</v>
      </c>
      <c r="G2756">
        <v>0</v>
      </c>
      <c r="H2756">
        <v>0</v>
      </c>
      <c r="I2756">
        <v>0</v>
      </c>
      <c r="J2756" s="168">
        <v>46300</v>
      </c>
      <c r="K2756" s="168">
        <v>46300</v>
      </c>
      <c r="L2756" t="s">
        <v>477</v>
      </c>
      <c r="M2756" t="s">
        <v>477</v>
      </c>
      <c r="N2756" t="s">
        <v>477</v>
      </c>
      <c r="O2756" t="s">
        <v>477</v>
      </c>
      <c r="P2756" t="s">
        <v>477</v>
      </c>
      <c r="Q2756" t="s">
        <v>477</v>
      </c>
      <c r="R2756" t="s">
        <v>477</v>
      </c>
      <c r="S2756" t="s">
        <v>477</v>
      </c>
      <c r="T2756">
        <v>6</v>
      </c>
      <c r="U2756" t="s">
        <v>1577</v>
      </c>
      <c r="V2756" t="s">
        <v>720</v>
      </c>
      <c r="W2756">
        <v>5170066718</v>
      </c>
      <c r="X2756">
        <v>0</v>
      </c>
      <c r="Z2756" t="s">
        <v>480</v>
      </c>
      <c r="AB2756" t="s">
        <v>501</v>
      </c>
    </row>
    <row r="2757" spans="1:28" x14ac:dyDescent="0.25">
      <c r="A2757" t="s">
        <v>1578</v>
      </c>
      <c r="B2757" t="s">
        <v>474</v>
      </c>
      <c r="C2757" t="s">
        <v>475</v>
      </c>
      <c r="D2757" t="s">
        <v>476</v>
      </c>
      <c r="E2757">
        <v>0</v>
      </c>
      <c r="F2757">
        <v>1</v>
      </c>
      <c r="G2757">
        <v>197</v>
      </c>
      <c r="H2757">
        <v>1</v>
      </c>
      <c r="I2757">
        <v>0</v>
      </c>
      <c r="J2757" s="168">
        <v>46253</v>
      </c>
      <c r="K2757" s="168">
        <v>46253</v>
      </c>
      <c r="L2757" s="168">
        <v>46174</v>
      </c>
      <c r="M2757" s="168">
        <v>46174</v>
      </c>
      <c r="N2757" t="s">
        <v>477</v>
      </c>
      <c r="O2757" t="s">
        <v>477</v>
      </c>
      <c r="P2757" s="168">
        <v>46253</v>
      </c>
      <c r="Q2757" s="168">
        <v>46253</v>
      </c>
      <c r="R2757" t="s">
        <v>477</v>
      </c>
      <c r="S2757" t="s">
        <v>477</v>
      </c>
      <c r="T2757">
        <v>6</v>
      </c>
      <c r="U2757" t="s">
        <v>1579</v>
      </c>
      <c r="V2757" t="s">
        <v>720</v>
      </c>
      <c r="W2757">
        <v>5170066725</v>
      </c>
      <c r="X2757">
        <v>0</v>
      </c>
      <c r="Z2757" t="s">
        <v>480</v>
      </c>
      <c r="AB2757" t="s">
        <v>511</v>
      </c>
    </row>
    <row r="2758" spans="1:28" x14ac:dyDescent="0.25">
      <c r="A2758" t="s">
        <v>1578</v>
      </c>
      <c r="B2758" t="s">
        <v>482</v>
      </c>
      <c r="C2758" t="s">
        <v>490</v>
      </c>
      <c r="D2758" t="s">
        <v>491</v>
      </c>
      <c r="E2758">
        <v>0</v>
      </c>
      <c r="F2758">
        <v>1</v>
      </c>
      <c r="G2758">
        <v>197</v>
      </c>
      <c r="H2758">
        <v>1</v>
      </c>
      <c r="I2758">
        <v>0</v>
      </c>
      <c r="J2758" s="168">
        <v>46259</v>
      </c>
      <c r="K2758" s="168">
        <v>46259</v>
      </c>
      <c r="L2758" s="168">
        <v>46191</v>
      </c>
      <c r="M2758" s="168">
        <v>46191</v>
      </c>
      <c r="N2758" t="s">
        <v>477</v>
      </c>
      <c r="O2758" t="s">
        <v>477</v>
      </c>
      <c r="P2758" s="168">
        <v>46259</v>
      </c>
      <c r="Q2758" s="168">
        <v>46259</v>
      </c>
      <c r="R2758" t="s">
        <v>477</v>
      </c>
      <c r="S2758" t="s">
        <v>477</v>
      </c>
      <c r="T2758">
        <v>6</v>
      </c>
      <c r="U2758" t="s">
        <v>1579</v>
      </c>
      <c r="V2758" t="s">
        <v>720</v>
      </c>
      <c r="W2758">
        <v>5170066726</v>
      </c>
      <c r="X2758">
        <v>0</v>
      </c>
      <c r="Z2758" t="s">
        <v>492</v>
      </c>
      <c r="AB2758" t="s">
        <v>807</v>
      </c>
    </row>
    <row r="2759" spans="1:28" x14ac:dyDescent="0.25">
      <c r="A2759" t="s">
        <v>1578</v>
      </c>
      <c r="B2759" t="s">
        <v>494</v>
      </c>
      <c r="C2759" t="s">
        <v>495</v>
      </c>
      <c r="D2759" t="s">
        <v>496</v>
      </c>
      <c r="E2759">
        <v>0.5</v>
      </c>
      <c r="F2759">
        <v>1</v>
      </c>
      <c r="G2759">
        <v>197</v>
      </c>
      <c r="H2759">
        <v>1</v>
      </c>
      <c r="I2759">
        <v>50</v>
      </c>
      <c r="J2759" s="168">
        <v>46266</v>
      </c>
      <c r="K2759" s="168">
        <v>46266</v>
      </c>
      <c r="L2759" s="168">
        <v>46216</v>
      </c>
      <c r="M2759" s="168">
        <v>46216</v>
      </c>
      <c r="N2759" t="s">
        <v>477</v>
      </c>
      <c r="O2759" t="s">
        <v>477</v>
      </c>
      <c r="P2759" s="168">
        <v>46266</v>
      </c>
      <c r="Q2759" s="168">
        <v>46266</v>
      </c>
      <c r="R2759" t="s">
        <v>477</v>
      </c>
      <c r="S2759" t="s">
        <v>477</v>
      </c>
      <c r="T2759">
        <v>6</v>
      </c>
      <c r="U2759" t="s">
        <v>1579</v>
      </c>
      <c r="V2759" t="s">
        <v>720</v>
      </c>
      <c r="W2759">
        <v>5170066727</v>
      </c>
      <c r="X2759">
        <v>0</v>
      </c>
      <c r="Z2759" t="s">
        <v>492</v>
      </c>
      <c r="AB2759" t="s">
        <v>641</v>
      </c>
    </row>
    <row r="2760" spans="1:28" x14ac:dyDescent="0.25">
      <c r="A2760" t="s">
        <v>1578</v>
      </c>
      <c r="B2760" t="s">
        <v>498</v>
      </c>
      <c r="C2760" t="s">
        <v>499</v>
      </c>
      <c r="D2760" t="s">
        <v>500</v>
      </c>
      <c r="E2760">
        <v>0.2</v>
      </c>
      <c r="F2760">
        <v>1</v>
      </c>
      <c r="G2760">
        <v>197</v>
      </c>
      <c r="H2760">
        <v>0</v>
      </c>
      <c r="I2760">
        <v>0</v>
      </c>
      <c r="J2760" s="168">
        <v>46342</v>
      </c>
      <c r="K2760" s="168">
        <v>46342</v>
      </c>
      <c r="L2760" t="s">
        <v>477</v>
      </c>
      <c r="M2760" t="s">
        <v>477</v>
      </c>
      <c r="N2760" t="s">
        <v>477</v>
      </c>
      <c r="O2760" t="s">
        <v>477</v>
      </c>
      <c r="P2760" s="168">
        <v>46289</v>
      </c>
      <c r="Q2760" s="168">
        <v>46289</v>
      </c>
      <c r="R2760" t="s">
        <v>477</v>
      </c>
      <c r="S2760" t="s">
        <v>477</v>
      </c>
      <c r="T2760">
        <v>6</v>
      </c>
      <c r="U2760" t="s">
        <v>1579</v>
      </c>
      <c r="V2760" t="s">
        <v>720</v>
      </c>
      <c r="W2760">
        <v>5170066728</v>
      </c>
      <c r="X2760">
        <v>0</v>
      </c>
      <c r="Z2760" t="s">
        <v>492</v>
      </c>
      <c r="AB2760" t="s">
        <v>501</v>
      </c>
    </row>
    <row r="2761" spans="1:28" x14ac:dyDescent="0.25">
      <c r="A2761" t="s">
        <v>1578</v>
      </c>
      <c r="B2761" t="s">
        <v>502</v>
      </c>
      <c r="C2761" t="s">
        <v>503</v>
      </c>
      <c r="D2761" t="s">
        <v>504</v>
      </c>
      <c r="E2761">
        <v>0.1</v>
      </c>
      <c r="F2761">
        <v>1</v>
      </c>
      <c r="G2761">
        <v>197</v>
      </c>
      <c r="H2761">
        <v>0</v>
      </c>
      <c r="I2761">
        <v>0</v>
      </c>
      <c r="J2761" s="168">
        <v>46342</v>
      </c>
      <c r="K2761" s="168">
        <v>46342</v>
      </c>
      <c r="L2761" t="s">
        <v>477</v>
      </c>
      <c r="M2761" t="s">
        <v>477</v>
      </c>
      <c r="N2761" t="s">
        <v>477</v>
      </c>
      <c r="O2761" t="s">
        <v>477</v>
      </c>
      <c r="P2761" s="168">
        <v>46342</v>
      </c>
      <c r="Q2761" s="168">
        <v>46342</v>
      </c>
      <c r="R2761" t="s">
        <v>477</v>
      </c>
      <c r="S2761" t="s">
        <v>477</v>
      </c>
      <c r="T2761">
        <v>6</v>
      </c>
      <c r="U2761" t="s">
        <v>1579</v>
      </c>
      <c r="V2761" t="s">
        <v>720</v>
      </c>
      <c r="W2761">
        <v>5170066729</v>
      </c>
      <c r="X2761">
        <v>0</v>
      </c>
      <c r="Z2761" t="s">
        <v>492</v>
      </c>
      <c r="AB2761" t="s">
        <v>501</v>
      </c>
    </row>
    <row r="2762" spans="1:28" x14ac:dyDescent="0.25">
      <c r="A2762" t="s">
        <v>1578</v>
      </c>
      <c r="B2762" t="s">
        <v>505</v>
      </c>
      <c r="C2762" t="s">
        <v>506</v>
      </c>
      <c r="D2762" t="s">
        <v>507</v>
      </c>
      <c r="E2762">
        <v>0.2</v>
      </c>
      <c r="F2762">
        <v>1</v>
      </c>
      <c r="G2762">
        <v>197</v>
      </c>
      <c r="H2762">
        <v>0</v>
      </c>
      <c r="I2762">
        <v>0</v>
      </c>
      <c r="J2762" s="168">
        <v>46356</v>
      </c>
      <c r="K2762" s="168">
        <v>46356</v>
      </c>
      <c r="L2762" t="s">
        <v>477</v>
      </c>
      <c r="M2762" t="s">
        <v>477</v>
      </c>
      <c r="N2762" t="s">
        <v>477</v>
      </c>
      <c r="O2762" t="s">
        <v>477</v>
      </c>
      <c r="P2762" s="168">
        <v>46356</v>
      </c>
      <c r="Q2762" s="168">
        <v>46356</v>
      </c>
      <c r="R2762" t="s">
        <v>477</v>
      </c>
      <c r="S2762" t="s">
        <v>477</v>
      </c>
      <c r="T2762">
        <v>6</v>
      </c>
      <c r="U2762" t="s">
        <v>1579</v>
      </c>
      <c r="V2762" t="s">
        <v>720</v>
      </c>
      <c r="W2762">
        <v>5170066730</v>
      </c>
      <c r="X2762">
        <v>0</v>
      </c>
      <c r="Z2762" t="s">
        <v>480</v>
      </c>
      <c r="AB2762" t="s">
        <v>501</v>
      </c>
    </row>
    <row r="2763" spans="1:28" x14ac:dyDescent="0.25">
      <c r="A2763" t="s">
        <v>1580</v>
      </c>
      <c r="B2763" t="s">
        <v>474</v>
      </c>
      <c r="C2763" t="s">
        <v>475</v>
      </c>
      <c r="D2763" t="s">
        <v>476</v>
      </c>
      <c r="E2763">
        <v>0</v>
      </c>
      <c r="F2763">
        <v>1</v>
      </c>
      <c r="G2763">
        <v>164</v>
      </c>
      <c r="H2763">
        <v>1</v>
      </c>
      <c r="I2763">
        <v>0</v>
      </c>
      <c r="J2763" s="168">
        <v>46253</v>
      </c>
      <c r="K2763" s="168">
        <v>46253</v>
      </c>
      <c r="L2763" s="168">
        <v>46174</v>
      </c>
      <c r="M2763" s="168">
        <v>46174</v>
      </c>
      <c r="N2763" t="s">
        <v>477</v>
      </c>
      <c r="O2763" t="s">
        <v>477</v>
      </c>
      <c r="P2763" s="168">
        <v>46253</v>
      </c>
      <c r="Q2763" s="168">
        <v>46253</v>
      </c>
      <c r="R2763" t="s">
        <v>477</v>
      </c>
      <c r="S2763" t="s">
        <v>477</v>
      </c>
      <c r="T2763">
        <v>6</v>
      </c>
      <c r="U2763" t="s">
        <v>1581</v>
      </c>
      <c r="V2763" t="s">
        <v>720</v>
      </c>
      <c r="W2763">
        <v>5170066731</v>
      </c>
      <c r="X2763">
        <v>0</v>
      </c>
      <c r="Z2763" t="s">
        <v>480</v>
      </c>
      <c r="AB2763" t="s">
        <v>511</v>
      </c>
    </row>
    <row r="2764" spans="1:28" x14ac:dyDescent="0.25">
      <c r="A2764" t="s">
        <v>1580</v>
      </c>
      <c r="B2764" t="s">
        <v>482</v>
      </c>
      <c r="C2764" t="s">
        <v>490</v>
      </c>
      <c r="D2764" t="s">
        <v>491</v>
      </c>
      <c r="E2764">
        <v>0</v>
      </c>
      <c r="F2764">
        <v>1</v>
      </c>
      <c r="G2764">
        <v>164</v>
      </c>
      <c r="H2764">
        <v>1</v>
      </c>
      <c r="I2764">
        <v>0</v>
      </c>
      <c r="J2764" s="168">
        <v>46259</v>
      </c>
      <c r="K2764" s="168">
        <v>46259</v>
      </c>
      <c r="L2764" s="168">
        <v>46191</v>
      </c>
      <c r="M2764" s="168">
        <v>46191</v>
      </c>
      <c r="N2764" t="s">
        <v>477</v>
      </c>
      <c r="O2764" t="s">
        <v>477</v>
      </c>
      <c r="P2764" s="168">
        <v>46259</v>
      </c>
      <c r="Q2764" s="168">
        <v>46259</v>
      </c>
      <c r="R2764" t="s">
        <v>477</v>
      </c>
      <c r="S2764" t="s">
        <v>477</v>
      </c>
      <c r="T2764">
        <v>6</v>
      </c>
      <c r="U2764" t="s">
        <v>1581</v>
      </c>
      <c r="V2764" t="s">
        <v>720</v>
      </c>
      <c r="W2764">
        <v>5170066732</v>
      </c>
      <c r="X2764">
        <v>0</v>
      </c>
      <c r="Z2764" t="s">
        <v>492</v>
      </c>
      <c r="AB2764" t="s">
        <v>807</v>
      </c>
    </row>
    <row r="2765" spans="1:28" x14ac:dyDescent="0.25">
      <c r="A2765" t="s">
        <v>1580</v>
      </c>
      <c r="B2765" t="s">
        <v>494</v>
      </c>
      <c r="C2765" t="s">
        <v>495</v>
      </c>
      <c r="D2765" t="s">
        <v>496</v>
      </c>
      <c r="E2765">
        <v>0.5</v>
      </c>
      <c r="F2765">
        <v>1</v>
      </c>
      <c r="G2765">
        <v>164</v>
      </c>
      <c r="H2765">
        <v>1</v>
      </c>
      <c r="I2765">
        <v>50</v>
      </c>
      <c r="J2765" s="168">
        <v>46266</v>
      </c>
      <c r="K2765" s="168">
        <v>46266</v>
      </c>
      <c r="L2765" s="168">
        <v>46204</v>
      </c>
      <c r="M2765" s="168">
        <v>46204</v>
      </c>
      <c r="N2765" t="s">
        <v>477</v>
      </c>
      <c r="O2765" t="s">
        <v>477</v>
      </c>
      <c r="P2765" s="168">
        <v>46266</v>
      </c>
      <c r="Q2765" s="168">
        <v>46266</v>
      </c>
      <c r="R2765" t="s">
        <v>477</v>
      </c>
      <c r="S2765" t="s">
        <v>477</v>
      </c>
      <c r="T2765">
        <v>6</v>
      </c>
      <c r="U2765" t="s">
        <v>1581</v>
      </c>
      <c r="V2765" t="s">
        <v>720</v>
      </c>
      <c r="W2765">
        <v>5170066733</v>
      </c>
      <c r="X2765">
        <v>0</v>
      </c>
      <c r="Z2765" t="s">
        <v>492</v>
      </c>
      <c r="AB2765" t="s">
        <v>825</v>
      </c>
    </row>
    <row r="2766" spans="1:28" x14ac:dyDescent="0.25">
      <c r="A2766" t="s">
        <v>1580</v>
      </c>
      <c r="B2766" t="s">
        <v>498</v>
      </c>
      <c r="C2766" t="s">
        <v>499</v>
      </c>
      <c r="D2766" t="s">
        <v>500</v>
      </c>
      <c r="E2766">
        <v>0.2</v>
      </c>
      <c r="F2766">
        <v>1</v>
      </c>
      <c r="G2766">
        <v>164</v>
      </c>
      <c r="H2766">
        <v>0</v>
      </c>
      <c r="I2766">
        <v>0</v>
      </c>
      <c r="J2766" s="168">
        <v>46342</v>
      </c>
      <c r="K2766" s="168">
        <v>46342</v>
      </c>
      <c r="L2766" t="s">
        <v>477</v>
      </c>
      <c r="M2766" t="s">
        <v>477</v>
      </c>
      <c r="N2766" t="s">
        <v>477</v>
      </c>
      <c r="O2766" t="s">
        <v>477</v>
      </c>
      <c r="P2766" s="168">
        <v>46289</v>
      </c>
      <c r="Q2766" s="168">
        <v>46289</v>
      </c>
      <c r="R2766" t="s">
        <v>477</v>
      </c>
      <c r="S2766" t="s">
        <v>477</v>
      </c>
      <c r="T2766">
        <v>6</v>
      </c>
      <c r="U2766" t="s">
        <v>1581</v>
      </c>
      <c r="V2766" t="s">
        <v>720</v>
      </c>
      <c r="W2766">
        <v>5170066734</v>
      </c>
      <c r="X2766">
        <v>0</v>
      </c>
      <c r="Z2766" t="s">
        <v>492</v>
      </c>
      <c r="AB2766" t="s">
        <v>501</v>
      </c>
    </row>
    <row r="2767" spans="1:28" x14ac:dyDescent="0.25">
      <c r="A2767" t="s">
        <v>1580</v>
      </c>
      <c r="B2767" t="s">
        <v>502</v>
      </c>
      <c r="C2767" t="s">
        <v>503</v>
      </c>
      <c r="D2767" t="s">
        <v>504</v>
      </c>
      <c r="E2767">
        <v>0.1</v>
      </c>
      <c r="F2767">
        <v>1</v>
      </c>
      <c r="G2767">
        <v>164</v>
      </c>
      <c r="H2767">
        <v>0</v>
      </c>
      <c r="I2767">
        <v>0</v>
      </c>
      <c r="J2767" s="168">
        <v>46342</v>
      </c>
      <c r="K2767" s="168">
        <v>46342</v>
      </c>
      <c r="L2767" t="s">
        <v>477</v>
      </c>
      <c r="M2767" t="s">
        <v>477</v>
      </c>
      <c r="N2767" t="s">
        <v>477</v>
      </c>
      <c r="O2767" t="s">
        <v>477</v>
      </c>
      <c r="P2767" s="168">
        <v>46342</v>
      </c>
      <c r="Q2767" s="168">
        <v>46342</v>
      </c>
      <c r="R2767" t="s">
        <v>477</v>
      </c>
      <c r="S2767" t="s">
        <v>477</v>
      </c>
      <c r="T2767">
        <v>6</v>
      </c>
      <c r="U2767" t="s">
        <v>1581</v>
      </c>
      <c r="V2767" t="s">
        <v>720</v>
      </c>
      <c r="W2767">
        <v>5170066735</v>
      </c>
      <c r="X2767">
        <v>0</v>
      </c>
      <c r="Z2767" t="s">
        <v>492</v>
      </c>
      <c r="AB2767" t="s">
        <v>501</v>
      </c>
    </row>
    <row r="2768" spans="1:28" x14ac:dyDescent="0.25">
      <c r="A2768" t="s">
        <v>1580</v>
      </c>
      <c r="B2768" t="s">
        <v>505</v>
      </c>
      <c r="C2768" t="s">
        <v>506</v>
      </c>
      <c r="D2768" t="s">
        <v>507</v>
      </c>
      <c r="E2768">
        <v>0.2</v>
      </c>
      <c r="F2768">
        <v>1</v>
      </c>
      <c r="G2768">
        <v>164</v>
      </c>
      <c r="H2768">
        <v>0</v>
      </c>
      <c r="I2768">
        <v>0</v>
      </c>
      <c r="J2768" s="168">
        <v>46356</v>
      </c>
      <c r="K2768" s="168">
        <v>46356</v>
      </c>
      <c r="L2768" t="s">
        <v>477</v>
      </c>
      <c r="M2768" t="s">
        <v>477</v>
      </c>
      <c r="N2768" t="s">
        <v>477</v>
      </c>
      <c r="O2768" t="s">
        <v>477</v>
      </c>
      <c r="P2768" s="168">
        <v>46356</v>
      </c>
      <c r="Q2768" s="168">
        <v>46356</v>
      </c>
      <c r="R2768" t="s">
        <v>477</v>
      </c>
      <c r="S2768" t="s">
        <v>477</v>
      </c>
      <c r="T2768">
        <v>6</v>
      </c>
      <c r="U2768" t="s">
        <v>1581</v>
      </c>
      <c r="V2768" t="s">
        <v>720</v>
      </c>
      <c r="W2768">
        <v>5170066736</v>
      </c>
      <c r="X2768">
        <v>0</v>
      </c>
      <c r="Z2768" t="s">
        <v>480</v>
      </c>
      <c r="AB2768" t="s">
        <v>501</v>
      </c>
    </row>
    <row r="2769" spans="1:28" x14ac:dyDescent="0.25">
      <c r="A2769" t="s">
        <v>1582</v>
      </c>
      <c r="B2769" t="s">
        <v>474</v>
      </c>
      <c r="C2769" t="s">
        <v>475</v>
      </c>
      <c r="D2769" t="s">
        <v>476</v>
      </c>
      <c r="E2769">
        <v>0</v>
      </c>
      <c r="F2769">
        <v>1</v>
      </c>
      <c r="G2769">
        <v>164</v>
      </c>
      <c r="H2769">
        <v>1</v>
      </c>
      <c r="I2769">
        <v>0</v>
      </c>
      <c r="J2769" s="168">
        <v>46253</v>
      </c>
      <c r="K2769" s="168">
        <v>46253</v>
      </c>
      <c r="L2769" s="168">
        <v>46174</v>
      </c>
      <c r="M2769" s="168">
        <v>46174</v>
      </c>
      <c r="N2769" t="s">
        <v>477</v>
      </c>
      <c r="O2769" t="s">
        <v>477</v>
      </c>
      <c r="P2769" s="168">
        <v>46253</v>
      </c>
      <c r="Q2769" s="168">
        <v>46253</v>
      </c>
      <c r="R2769" t="s">
        <v>477</v>
      </c>
      <c r="S2769" t="s">
        <v>477</v>
      </c>
      <c r="T2769">
        <v>6</v>
      </c>
      <c r="U2769" t="s">
        <v>1583</v>
      </c>
      <c r="V2769" t="s">
        <v>720</v>
      </c>
      <c r="W2769">
        <v>5170066737</v>
      </c>
      <c r="X2769">
        <v>0</v>
      </c>
      <c r="Z2769" t="s">
        <v>480</v>
      </c>
      <c r="AB2769" t="s">
        <v>511</v>
      </c>
    </row>
    <row r="2770" spans="1:28" x14ac:dyDescent="0.25">
      <c r="A2770" t="s">
        <v>1582</v>
      </c>
      <c r="B2770" t="s">
        <v>482</v>
      </c>
      <c r="C2770" t="s">
        <v>490</v>
      </c>
      <c r="D2770" t="s">
        <v>491</v>
      </c>
      <c r="E2770">
        <v>0</v>
      </c>
      <c r="F2770">
        <v>1</v>
      </c>
      <c r="G2770">
        <v>164</v>
      </c>
      <c r="H2770">
        <v>1</v>
      </c>
      <c r="I2770">
        <v>0</v>
      </c>
      <c r="J2770" s="168">
        <v>46259</v>
      </c>
      <c r="K2770" s="168">
        <v>46259</v>
      </c>
      <c r="L2770" s="168">
        <v>46191</v>
      </c>
      <c r="M2770" s="168">
        <v>46191</v>
      </c>
      <c r="N2770" t="s">
        <v>477</v>
      </c>
      <c r="O2770" t="s">
        <v>477</v>
      </c>
      <c r="P2770" s="168">
        <v>46259</v>
      </c>
      <c r="Q2770" s="168">
        <v>46259</v>
      </c>
      <c r="R2770" t="s">
        <v>477</v>
      </c>
      <c r="S2770" t="s">
        <v>477</v>
      </c>
      <c r="T2770">
        <v>6</v>
      </c>
      <c r="U2770" t="s">
        <v>1583</v>
      </c>
      <c r="V2770" t="s">
        <v>720</v>
      </c>
      <c r="W2770">
        <v>5170066738</v>
      </c>
      <c r="X2770">
        <v>0</v>
      </c>
      <c r="Z2770" t="s">
        <v>492</v>
      </c>
      <c r="AB2770" t="s">
        <v>807</v>
      </c>
    </row>
    <row r="2771" spans="1:28" x14ac:dyDescent="0.25">
      <c r="A2771" t="s">
        <v>1582</v>
      </c>
      <c r="B2771" t="s">
        <v>494</v>
      </c>
      <c r="C2771" t="s">
        <v>495</v>
      </c>
      <c r="D2771" t="s">
        <v>496</v>
      </c>
      <c r="E2771">
        <v>0.5</v>
      </c>
      <c r="F2771">
        <v>1</v>
      </c>
      <c r="G2771">
        <v>164</v>
      </c>
      <c r="H2771">
        <v>1</v>
      </c>
      <c r="I2771">
        <v>50</v>
      </c>
      <c r="J2771" s="168">
        <v>46266</v>
      </c>
      <c r="K2771" s="168">
        <v>46266</v>
      </c>
      <c r="L2771" s="168">
        <v>46216</v>
      </c>
      <c r="M2771" s="168">
        <v>46216</v>
      </c>
      <c r="N2771" t="s">
        <v>477</v>
      </c>
      <c r="O2771" t="s">
        <v>477</v>
      </c>
      <c r="P2771" s="168">
        <v>46266</v>
      </c>
      <c r="Q2771" s="168">
        <v>46266</v>
      </c>
      <c r="R2771" t="s">
        <v>477</v>
      </c>
      <c r="S2771" t="s">
        <v>477</v>
      </c>
      <c r="T2771">
        <v>6</v>
      </c>
      <c r="U2771" t="s">
        <v>1583</v>
      </c>
      <c r="V2771" t="s">
        <v>720</v>
      </c>
      <c r="W2771">
        <v>5170066739</v>
      </c>
      <c r="X2771">
        <v>0</v>
      </c>
      <c r="Z2771" t="s">
        <v>492</v>
      </c>
      <c r="AB2771" t="s">
        <v>641</v>
      </c>
    </row>
    <row r="2772" spans="1:28" x14ac:dyDescent="0.25">
      <c r="A2772" t="s">
        <v>1582</v>
      </c>
      <c r="B2772" t="s">
        <v>498</v>
      </c>
      <c r="C2772" t="s">
        <v>499</v>
      </c>
      <c r="D2772" t="s">
        <v>500</v>
      </c>
      <c r="E2772">
        <v>0.2</v>
      </c>
      <c r="F2772">
        <v>1</v>
      </c>
      <c r="G2772">
        <v>164</v>
      </c>
      <c r="H2772">
        <v>0</v>
      </c>
      <c r="I2772">
        <v>0</v>
      </c>
      <c r="J2772" s="168">
        <v>46342</v>
      </c>
      <c r="K2772" s="168">
        <v>46342</v>
      </c>
      <c r="L2772" t="s">
        <v>477</v>
      </c>
      <c r="M2772" t="s">
        <v>477</v>
      </c>
      <c r="N2772" t="s">
        <v>477</v>
      </c>
      <c r="O2772" t="s">
        <v>477</v>
      </c>
      <c r="P2772" s="168">
        <v>46289</v>
      </c>
      <c r="Q2772" s="168">
        <v>46289</v>
      </c>
      <c r="R2772" t="s">
        <v>477</v>
      </c>
      <c r="S2772" t="s">
        <v>477</v>
      </c>
      <c r="T2772">
        <v>6</v>
      </c>
      <c r="U2772" t="s">
        <v>1583</v>
      </c>
      <c r="V2772" t="s">
        <v>720</v>
      </c>
      <c r="W2772">
        <v>5170066740</v>
      </c>
      <c r="X2772">
        <v>0</v>
      </c>
      <c r="Z2772" t="s">
        <v>492</v>
      </c>
      <c r="AB2772" t="s">
        <v>501</v>
      </c>
    </row>
    <row r="2773" spans="1:28" x14ac:dyDescent="0.25">
      <c r="A2773" t="s">
        <v>1582</v>
      </c>
      <c r="B2773" t="s">
        <v>502</v>
      </c>
      <c r="C2773" t="s">
        <v>503</v>
      </c>
      <c r="D2773" t="s">
        <v>504</v>
      </c>
      <c r="E2773">
        <v>0.1</v>
      </c>
      <c r="F2773">
        <v>1</v>
      </c>
      <c r="G2773">
        <v>164</v>
      </c>
      <c r="H2773">
        <v>0</v>
      </c>
      <c r="I2773">
        <v>0</v>
      </c>
      <c r="J2773" s="168">
        <v>46342</v>
      </c>
      <c r="K2773" s="168">
        <v>46342</v>
      </c>
      <c r="L2773" t="s">
        <v>477</v>
      </c>
      <c r="M2773" t="s">
        <v>477</v>
      </c>
      <c r="N2773" t="s">
        <v>477</v>
      </c>
      <c r="O2773" t="s">
        <v>477</v>
      </c>
      <c r="P2773" s="168">
        <v>46342</v>
      </c>
      <c r="Q2773" s="168">
        <v>46342</v>
      </c>
      <c r="R2773" t="s">
        <v>477</v>
      </c>
      <c r="S2773" t="s">
        <v>477</v>
      </c>
      <c r="T2773">
        <v>6</v>
      </c>
      <c r="U2773" t="s">
        <v>1583</v>
      </c>
      <c r="V2773" t="s">
        <v>720</v>
      </c>
      <c r="W2773">
        <v>5170066741</v>
      </c>
      <c r="X2773">
        <v>0</v>
      </c>
      <c r="Z2773" t="s">
        <v>492</v>
      </c>
      <c r="AB2773" t="s">
        <v>501</v>
      </c>
    </row>
    <row r="2774" spans="1:28" x14ac:dyDescent="0.25">
      <c r="A2774" t="s">
        <v>1582</v>
      </c>
      <c r="B2774" t="s">
        <v>505</v>
      </c>
      <c r="C2774" t="s">
        <v>506</v>
      </c>
      <c r="D2774" t="s">
        <v>507</v>
      </c>
      <c r="E2774">
        <v>0.2</v>
      </c>
      <c r="F2774">
        <v>1</v>
      </c>
      <c r="G2774">
        <v>164</v>
      </c>
      <c r="H2774">
        <v>0</v>
      </c>
      <c r="I2774">
        <v>0</v>
      </c>
      <c r="J2774" s="168">
        <v>46356</v>
      </c>
      <c r="K2774" s="168">
        <v>46356</v>
      </c>
      <c r="L2774" t="s">
        <v>477</v>
      </c>
      <c r="M2774" t="s">
        <v>477</v>
      </c>
      <c r="N2774" t="s">
        <v>477</v>
      </c>
      <c r="O2774" t="s">
        <v>477</v>
      </c>
      <c r="P2774" s="168">
        <v>46356</v>
      </c>
      <c r="Q2774" s="168">
        <v>46356</v>
      </c>
      <c r="R2774" t="s">
        <v>477</v>
      </c>
      <c r="S2774" t="s">
        <v>477</v>
      </c>
      <c r="T2774">
        <v>6</v>
      </c>
      <c r="U2774" t="s">
        <v>1583</v>
      </c>
      <c r="V2774" t="s">
        <v>720</v>
      </c>
      <c r="W2774">
        <v>5170066742</v>
      </c>
      <c r="X2774">
        <v>0</v>
      </c>
      <c r="Z2774" t="s">
        <v>480</v>
      </c>
      <c r="AB2774" t="s">
        <v>501</v>
      </c>
    </row>
    <row r="2775" spans="1:28" x14ac:dyDescent="0.25">
      <c r="A2775" t="s">
        <v>1584</v>
      </c>
      <c r="B2775" t="s">
        <v>474</v>
      </c>
      <c r="C2775" t="s">
        <v>475</v>
      </c>
      <c r="D2775" t="s">
        <v>476</v>
      </c>
      <c r="E2775">
        <v>0</v>
      </c>
      <c r="F2775">
        <v>1</v>
      </c>
      <c r="G2775">
        <v>164</v>
      </c>
      <c r="H2775">
        <v>1</v>
      </c>
      <c r="I2775">
        <v>0</v>
      </c>
      <c r="J2775" s="168">
        <v>46253</v>
      </c>
      <c r="K2775" s="168">
        <v>46253</v>
      </c>
      <c r="L2775" s="168">
        <v>46174</v>
      </c>
      <c r="M2775" s="168">
        <v>46174</v>
      </c>
      <c r="N2775" t="s">
        <v>477</v>
      </c>
      <c r="O2775" t="s">
        <v>477</v>
      </c>
      <c r="P2775" s="168">
        <v>46253</v>
      </c>
      <c r="Q2775" s="168">
        <v>46253</v>
      </c>
      <c r="R2775" t="s">
        <v>477</v>
      </c>
      <c r="S2775" t="s">
        <v>477</v>
      </c>
      <c r="T2775">
        <v>6</v>
      </c>
      <c r="U2775" t="s">
        <v>1585</v>
      </c>
      <c r="V2775" t="s">
        <v>720</v>
      </c>
      <c r="W2775">
        <v>5170066743</v>
      </c>
      <c r="X2775">
        <v>0</v>
      </c>
      <c r="Z2775" t="s">
        <v>480</v>
      </c>
      <c r="AB2775" t="s">
        <v>511</v>
      </c>
    </row>
    <row r="2776" spans="1:28" x14ac:dyDescent="0.25">
      <c r="A2776" t="s">
        <v>1584</v>
      </c>
      <c r="B2776" t="s">
        <v>482</v>
      </c>
      <c r="C2776" t="s">
        <v>490</v>
      </c>
      <c r="D2776" t="s">
        <v>491</v>
      </c>
      <c r="E2776">
        <v>0</v>
      </c>
      <c r="F2776">
        <v>1</v>
      </c>
      <c r="G2776">
        <v>164</v>
      </c>
      <c r="H2776">
        <v>1</v>
      </c>
      <c r="I2776">
        <v>0</v>
      </c>
      <c r="J2776" s="168">
        <v>46259</v>
      </c>
      <c r="K2776" s="168">
        <v>46259</v>
      </c>
      <c r="L2776" s="168">
        <v>46191</v>
      </c>
      <c r="M2776" s="168">
        <v>46191</v>
      </c>
      <c r="N2776" t="s">
        <v>477</v>
      </c>
      <c r="O2776" t="s">
        <v>477</v>
      </c>
      <c r="P2776" s="168">
        <v>46259</v>
      </c>
      <c r="Q2776" s="168">
        <v>46259</v>
      </c>
      <c r="R2776" t="s">
        <v>477</v>
      </c>
      <c r="S2776" t="s">
        <v>477</v>
      </c>
      <c r="T2776">
        <v>6</v>
      </c>
      <c r="U2776" t="s">
        <v>1585</v>
      </c>
      <c r="V2776" t="s">
        <v>720</v>
      </c>
      <c r="W2776">
        <v>5170066744</v>
      </c>
      <c r="X2776">
        <v>0</v>
      </c>
      <c r="Z2776" t="s">
        <v>492</v>
      </c>
      <c r="AB2776" t="s">
        <v>807</v>
      </c>
    </row>
    <row r="2777" spans="1:28" x14ac:dyDescent="0.25">
      <c r="A2777" t="s">
        <v>1584</v>
      </c>
      <c r="B2777" t="s">
        <v>494</v>
      </c>
      <c r="C2777" t="s">
        <v>495</v>
      </c>
      <c r="D2777" t="s">
        <v>496</v>
      </c>
      <c r="E2777">
        <v>0.5</v>
      </c>
      <c r="F2777">
        <v>1</v>
      </c>
      <c r="G2777">
        <v>164</v>
      </c>
      <c r="H2777">
        <v>1</v>
      </c>
      <c r="I2777">
        <v>50</v>
      </c>
      <c r="J2777" s="168">
        <v>46266</v>
      </c>
      <c r="K2777" s="168">
        <v>46266</v>
      </c>
      <c r="L2777" s="168">
        <v>46203</v>
      </c>
      <c r="M2777" s="168">
        <v>46203</v>
      </c>
      <c r="N2777" t="s">
        <v>477</v>
      </c>
      <c r="O2777" t="s">
        <v>477</v>
      </c>
      <c r="P2777" s="168">
        <v>46266</v>
      </c>
      <c r="Q2777" s="168">
        <v>46266</v>
      </c>
      <c r="R2777" t="s">
        <v>477</v>
      </c>
      <c r="S2777" t="s">
        <v>477</v>
      </c>
      <c r="T2777">
        <v>6</v>
      </c>
      <c r="U2777" t="s">
        <v>1585</v>
      </c>
      <c r="V2777" t="s">
        <v>720</v>
      </c>
      <c r="W2777">
        <v>5170066745</v>
      </c>
      <c r="X2777">
        <v>0</v>
      </c>
      <c r="Z2777" t="s">
        <v>492</v>
      </c>
      <c r="AB2777" t="s">
        <v>1586</v>
      </c>
    </row>
    <row r="2778" spans="1:28" x14ac:dyDescent="0.25">
      <c r="A2778" t="s">
        <v>1584</v>
      </c>
      <c r="B2778" t="s">
        <v>498</v>
      </c>
      <c r="C2778" t="s">
        <v>499</v>
      </c>
      <c r="D2778" t="s">
        <v>500</v>
      </c>
      <c r="E2778">
        <v>0.2</v>
      </c>
      <c r="F2778">
        <v>1</v>
      </c>
      <c r="G2778">
        <v>164</v>
      </c>
      <c r="H2778">
        <v>0</v>
      </c>
      <c r="I2778">
        <v>0</v>
      </c>
      <c r="J2778" s="168">
        <v>46342</v>
      </c>
      <c r="K2778" s="168">
        <v>46342</v>
      </c>
      <c r="L2778" t="s">
        <v>477</v>
      </c>
      <c r="M2778" t="s">
        <v>477</v>
      </c>
      <c r="N2778" t="s">
        <v>477</v>
      </c>
      <c r="O2778" t="s">
        <v>477</v>
      </c>
      <c r="P2778" s="168">
        <v>46289</v>
      </c>
      <c r="Q2778" s="168">
        <v>46289</v>
      </c>
      <c r="R2778" t="s">
        <v>477</v>
      </c>
      <c r="S2778" t="s">
        <v>477</v>
      </c>
      <c r="T2778">
        <v>6</v>
      </c>
      <c r="U2778" t="s">
        <v>1585</v>
      </c>
      <c r="V2778" t="s">
        <v>720</v>
      </c>
      <c r="W2778">
        <v>5170066746</v>
      </c>
      <c r="X2778">
        <v>0</v>
      </c>
      <c r="Z2778" t="s">
        <v>492</v>
      </c>
      <c r="AB2778" t="s">
        <v>501</v>
      </c>
    </row>
    <row r="2779" spans="1:28" x14ac:dyDescent="0.25">
      <c r="A2779" t="s">
        <v>1584</v>
      </c>
      <c r="B2779" t="s">
        <v>502</v>
      </c>
      <c r="C2779" t="s">
        <v>503</v>
      </c>
      <c r="D2779" t="s">
        <v>504</v>
      </c>
      <c r="E2779">
        <v>0.1</v>
      </c>
      <c r="F2779">
        <v>1</v>
      </c>
      <c r="G2779">
        <v>164</v>
      </c>
      <c r="H2779">
        <v>0</v>
      </c>
      <c r="I2779">
        <v>0</v>
      </c>
      <c r="J2779" s="168">
        <v>46342</v>
      </c>
      <c r="K2779" s="168">
        <v>46342</v>
      </c>
      <c r="L2779" t="s">
        <v>477</v>
      </c>
      <c r="M2779" t="s">
        <v>477</v>
      </c>
      <c r="N2779" t="s">
        <v>477</v>
      </c>
      <c r="O2779" t="s">
        <v>477</v>
      </c>
      <c r="P2779" s="168">
        <v>46342</v>
      </c>
      <c r="Q2779" s="168">
        <v>46342</v>
      </c>
      <c r="R2779" t="s">
        <v>477</v>
      </c>
      <c r="S2779" t="s">
        <v>477</v>
      </c>
      <c r="T2779">
        <v>6</v>
      </c>
      <c r="U2779" t="s">
        <v>1585</v>
      </c>
      <c r="V2779" t="s">
        <v>720</v>
      </c>
      <c r="W2779">
        <v>5170066747</v>
      </c>
      <c r="X2779">
        <v>0</v>
      </c>
      <c r="Z2779" t="s">
        <v>492</v>
      </c>
      <c r="AB2779" t="s">
        <v>501</v>
      </c>
    </row>
    <row r="2780" spans="1:28" x14ac:dyDescent="0.25">
      <c r="A2780" t="s">
        <v>1584</v>
      </c>
      <c r="B2780" t="s">
        <v>505</v>
      </c>
      <c r="C2780" t="s">
        <v>506</v>
      </c>
      <c r="D2780" t="s">
        <v>507</v>
      </c>
      <c r="E2780">
        <v>0.2</v>
      </c>
      <c r="F2780">
        <v>1</v>
      </c>
      <c r="G2780">
        <v>164</v>
      </c>
      <c r="H2780">
        <v>0</v>
      </c>
      <c r="I2780">
        <v>0</v>
      </c>
      <c r="J2780" s="168">
        <v>46356</v>
      </c>
      <c r="K2780" s="168">
        <v>46356</v>
      </c>
      <c r="L2780" t="s">
        <v>477</v>
      </c>
      <c r="M2780" t="s">
        <v>477</v>
      </c>
      <c r="N2780" t="s">
        <v>477</v>
      </c>
      <c r="O2780" t="s">
        <v>477</v>
      </c>
      <c r="P2780" s="168">
        <v>46356</v>
      </c>
      <c r="Q2780" s="168">
        <v>46356</v>
      </c>
      <c r="R2780" t="s">
        <v>477</v>
      </c>
      <c r="S2780" t="s">
        <v>477</v>
      </c>
      <c r="T2780">
        <v>6</v>
      </c>
      <c r="U2780" t="s">
        <v>1585</v>
      </c>
      <c r="V2780" t="s">
        <v>720</v>
      </c>
      <c r="W2780">
        <v>5170066748</v>
      </c>
      <c r="X2780">
        <v>0</v>
      </c>
      <c r="Z2780" t="s">
        <v>480</v>
      </c>
      <c r="AB2780" t="s">
        <v>501</v>
      </c>
    </row>
    <row r="2781" spans="1:28" x14ac:dyDescent="0.25">
      <c r="A2781" t="s">
        <v>1587</v>
      </c>
      <c r="B2781" t="s">
        <v>474</v>
      </c>
      <c r="C2781" t="s">
        <v>475</v>
      </c>
      <c r="D2781" t="s">
        <v>476</v>
      </c>
      <c r="E2781">
        <v>0</v>
      </c>
      <c r="F2781">
        <v>1</v>
      </c>
      <c r="G2781">
        <v>164</v>
      </c>
      <c r="H2781">
        <v>1</v>
      </c>
      <c r="I2781">
        <v>0</v>
      </c>
      <c r="J2781" s="168">
        <v>46253</v>
      </c>
      <c r="K2781" s="168">
        <v>46253</v>
      </c>
      <c r="L2781" s="168">
        <v>46174</v>
      </c>
      <c r="M2781" s="168">
        <v>46174</v>
      </c>
      <c r="N2781" t="s">
        <v>477</v>
      </c>
      <c r="O2781" t="s">
        <v>477</v>
      </c>
      <c r="P2781" s="168">
        <v>46253</v>
      </c>
      <c r="Q2781" s="168">
        <v>46253</v>
      </c>
      <c r="R2781" t="s">
        <v>477</v>
      </c>
      <c r="S2781" t="s">
        <v>477</v>
      </c>
      <c r="T2781">
        <v>6</v>
      </c>
      <c r="U2781" t="s">
        <v>1588</v>
      </c>
      <c r="V2781" t="s">
        <v>720</v>
      </c>
      <c r="W2781">
        <v>5170066749</v>
      </c>
      <c r="X2781">
        <v>0</v>
      </c>
      <c r="Z2781" t="s">
        <v>480</v>
      </c>
      <c r="AB2781" t="s">
        <v>511</v>
      </c>
    </row>
    <row r="2782" spans="1:28" x14ac:dyDescent="0.25">
      <c r="A2782" t="s">
        <v>1587</v>
      </c>
      <c r="B2782" t="s">
        <v>482</v>
      </c>
      <c r="C2782" t="s">
        <v>490</v>
      </c>
      <c r="D2782" t="s">
        <v>491</v>
      </c>
      <c r="E2782">
        <v>0</v>
      </c>
      <c r="F2782">
        <v>1</v>
      </c>
      <c r="G2782">
        <v>164</v>
      </c>
      <c r="H2782">
        <v>1</v>
      </c>
      <c r="I2782">
        <v>0</v>
      </c>
      <c r="J2782" s="168">
        <v>46259</v>
      </c>
      <c r="K2782" s="168">
        <v>46259</v>
      </c>
      <c r="L2782" s="168">
        <v>46191</v>
      </c>
      <c r="M2782" s="168">
        <v>46191</v>
      </c>
      <c r="N2782" t="s">
        <v>477</v>
      </c>
      <c r="O2782" t="s">
        <v>477</v>
      </c>
      <c r="P2782" s="168">
        <v>46259</v>
      </c>
      <c r="Q2782" s="168">
        <v>46259</v>
      </c>
      <c r="R2782" t="s">
        <v>477</v>
      </c>
      <c r="S2782" t="s">
        <v>477</v>
      </c>
      <c r="T2782">
        <v>6</v>
      </c>
      <c r="U2782" t="s">
        <v>1588</v>
      </c>
      <c r="V2782" t="s">
        <v>720</v>
      </c>
      <c r="W2782">
        <v>5170066750</v>
      </c>
      <c r="X2782">
        <v>0</v>
      </c>
      <c r="Z2782" t="s">
        <v>492</v>
      </c>
      <c r="AB2782" t="s">
        <v>807</v>
      </c>
    </row>
    <row r="2783" spans="1:28" x14ac:dyDescent="0.25">
      <c r="A2783" t="s">
        <v>1587</v>
      </c>
      <c r="B2783" t="s">
        <v>494</v>
      </c>
      <c r="C2783" t="s">
        <v>495</v>
      </c>
      <c r="D2783" t="s">
        <v>496</v>
      </c>
      <c r="E2783">
        <v>0.5</v>
      </c>
      <c r="F2783">
        <v>1</v>
      </c>
      <c r="G2783">
        <v>164</v>
      </c>
      <c r="H2783">
        <v>1</v>
      </c>
      <c r="I2783">
        <v>50</v>
      </c>
      <c r="J2783" s="168">
        <v>46266</v>
      </c>
      <c r="K2783" s="168">
        <v>46266</v>
      </c>
      <c r="L2783" s="168">
        <v>46203</v>
      </c>
      <c r="M2783" s="168">
        <v>46203</v>
      </c>
      <c r="N2783" t="s">
        <v>477</v>
      </c>
      <c r="O2783" t="s">
        <v>477</v>
      </c>
      <c r="P2783" s="168">
        <v>46266</v>
      </c>
      <c r="Q2783" s="168">
        <v>46266</v>
      </c>
      <c r="R2783" t="s">
        <v>477</v>
      </c>
      <c r="S2783" t="s">
        <v>477</v>
      </c>
      <c r="T2783">
        <v>6</v>
      </c>
      <c r="U2783" t="s">
        <v>1588</v>
      </c>
      <c r="V2783" t="s">
        <v>720</v>
      </c>
      <c r="W2783">
        <v>5170066751</v>
      </c>
      <c r="X2783">
        <v>0</v>
      </c>
      <c r="Z2783" t="s">
        <v>492</v>
      </c>
      <c r="AB2783" t="s">
        <v>1586</v>
      </c>
    </row>
    <row r="2784" spans="1:28" x14ac:dyDescent="0.25">
      <c r="A2784" t="s">
        <v>1587</v>
      </c>
      <c r="B2784" t="s">
        <v>498</v>
      </c>
      <c r="C2784" t="s">
        <v>499</v>
      </c>
      <c r="D2784" t="s">
        <v>500</v>
      </c>
      <c r="E2784">
        <v>0.2</v>
      </c>
      <c r="F2784">
        <v>1</v>
      </c>
      <c r="G2784">
        <v>164</v>
      </c>
      <c r="H2784">
        <v>0</v>
      </c>
      <c r="I2784">
        <v>0</v>
      </c>
      <c r="J2784" s="168">
        <v>46342</v>
      </c>
      <c r="K2784" s="168">
        <v>46342</v>
      </c>
      <c r="L2784" t="s">
        <v>477</v>
      </c>
      <c r="M2784" t="s">
        <v>477</v>
      </c>
      <c r="N2784" t="s">
        <v>477</v>
      </c>
      <c r="O2784" t="s">
        <v>477</v>
      </c>
      <c r="P2784" s="168">
        <v>46289</v>
      </c>
      <c r="Q2784" s="168">
        <v>46289</v>
      </c>
      <c r="R2784" t="s">
        <v>477</v>
      </c>
      <c r="S2784" t="s">
        <v>477</v>
      </c>
      <c r="T2784">
        <v>6</v>
      </c>
      <c r="U2784" t="s">
        <v>1588</v>
      </c>
      <c r="V2784" t="s">
        <v>720</v>
      </c>
      <c r="W2784">
        <v>5170066752</v>
      </c>
      <c r="X2784">
        <v>0</v>
      </c>
      <c r="Z2784" t="s">
        <v>492</v>
      </c>
      <c r="AB2784" t="s">
        <v>501</v>
      </c>
    </row>
    <row r="2785" spans="1:28" x14ac:dyDescent="0.25">
      <c r="A2785" t="s">
        <v>1587</v>
      </c>
      <c r="B2785" t="s">
        <v>502</v>
      </c>
      <c r="C2785" t="s">
        <v>503</v>
      </c>
      <c r="D2785" t="s">
        <v>504</v>
      </c>
      <c r="E2785">
        <v>0.1</v>
      </c>
      <c r="F2785">
        <v>1</v>
      </c>
      <c r="G2785">
        <v>164</v>
      </c>
      <c r="H2785">
        <v>0</v>
      </c>
      <c r="I2785">
        <v>0</v>
      </c>
      <c r="J2785" s="168">
        <v>46342</v>
      </c>
      <c r="K2785" s="168">
        <v>46342</v>
      </c>
      <c r="L2785" t="s">
        <v>477</v>
      </c>
      <c r="M2785" t="s">
        <v>477</v>
      </c>
      <c r="N2785" t="s">
        <v>477</v>
      </c>
      <c r="O2785" t="s">
        <v>477</v>
      </c>
      <c r="P2785" s="168">
        <v>46342</v>
      </c>
      <c r="Q2785" s="168">
        <v>46342</v>
      </c>
      <c r="R2785" t="s">
        <v>477</v>
      </c>
      <c r="S2785" t="s">
        <v>477</v>
      </c>
      <c r="T2785">
        <v>6</v>
      </c>
      <c r="U2785" t="s">
        <v>1588</v>
      </c>
      <c r="V2785" t="s">
        <v>720</v>
      </c>
      <c r="W2785">
        <v>5170066753</v>
      </c>
      <c r="X2785">
        <v>0</v>
      </c>
      <c r="Z2785" t="s">
        <v>492</v>
      </c>
      <c r="AB2785" t="s">
        <v>501</v>
      </c>
    </row>
    <row r="2786" spans="1:28" x14ac:dyDescent="0.25">
      <c r="A2786" t="s">
        <v>1587</v>
      </c>
      <c r="B2786" t="s">
        <v>505</v>
      </c>
      <c r="C2786" t="s">
        <v>506</v>
      </c>
      <c r="D2786" t="s">
        <v>507</v>
      </c>
      <c r="E2786">
        <v>0.2</v>
      </c>
      <c r="F2786">
        <v>1</v>
      </c>
      <c r="G2786">
        <v>164</v>
      </c>
      <c r="H2786">
        <v>0</v>
      </c>
      <c r="I2786">
        <v>0</v>
      </c>
      <c r="J2786" s="168">
        <v>46356</v>
      </c>
      <c r="K2786" s="168">
        <v>46356</v>
      </c>
      <c r="L2786" t="s">
        <v>477</v>
      </c>
      <c r="M2786" t="s">
        <v>477</v>
      </c>
      <c r="N2786" t="s">
        <v>477</v>
      </c>
      <c r="O2786" t="s">
        <v>477</v>
      </c>
      <c r="P2786" s="168">
        <v>46356</v>
      </c>
      <c r="Q2786" s="168">
        <v>46356</v>
      </c>
      <c r="R2786" t="s">
        <v>477</v>
      </c>
      <c r="S2786" t="s">
        <v>477</v>
      </c>
      <c r="T2786">
        <v>6</v>
      </c>
      <c r="U2786" t="s">
        <v>1588</v>
      </c>
      <c r="V2786" t="s">
        <v>720</v>
      </c>
      <c r="W2786">
        <v>5170066754</v>
      </c>
      <c r="X2786">
        <v>0</v>
      </c>
      <c r="Z2786" t="s">
        <v>480</v>
      </c>
      <c r="AB2786" t="s">
        <v>501</v>
      </c>
    </row>
    <row r="2787" spans="1:28" x14ac:dyDescent="0.25">
      <c r="A2787" t="s">
        <v>1589</v>
      </c>
      <c r="B2787" t="s">
        <v>474</v>
      </c>
      <c r="C2787" t="s">
        <v>475</v>
      </c>
      <c r="D2787" t="s">
        <v>476</v>
      </c>
      <c r="E2787">
        <v>0</v>
      </c>
      <c r="F2787">
        <v>1</v>
      </c>
      <c r="G2787">
        <v>164</v>
      </c>
      <c r="H2787">
        <v>1</v>
      </c>
      <c r="I2787">
        <v>0</v>
      </c>
      <c r="J2787" s="168">
        <v>46253</v>
      </c>
      <c r="K2787" s="168">
        <v>46253</v>
      </c>
      <c r="L2787" s="168">
        <v>46174</v>
      </c>
      <c r="M2787" s="168">
        <v>46174</v>
      </c>
      <c r="N2787" t="s">
        <v>477</v>
      </c>
      <c r="O2787" t="s">
        <v>477</v>
      </c>
      <c r="P2787" s="168">
        <v>46253</v>
      </c>
      <c r="Q2787" s="168">
        <v>46253</v>
      </c>
      <c r="R2787" t="s">
        <v>477</v>
      </c>
      <c r="S2787" t="s">
        <v>477</v>
      </c>
      <c r="T2787">
        <v>6</v>
      </c>
      <c r="U2787" t="s">
        <v>1590</v>
      </c>
      <c r="V2787" t="s">
        <v>720</v>
      </c>
      <c r="W2787">
        <v>5170066755</v>
      </c>
      <c r="X2787">
        <v>0</v>
      </c>
      <c r="Z2787" t="s">
        <v>480</v>
      </c>
      <c r="AB2787" t="s">
        <v>511</v>
      </c>
    </row>
    <row r="2788" spans="1:28" x14ac:dyDescent="0.25">
      <c r="A2788" t="s">
        <v>1589</v>
      </c>
      <c r="B2788" t="s">
        <v>482</v>
      </c>
      <c r="C2788" t="s">
        <v>490</v>
      </c>
      <c r="D2788" t="s">
        <v>491</v>
      </c>
      <c r="E2788">
        <v>0</v>
      </c>
      <c r="F2788">
        <v>1</v>
      </c>
      <c r="G2788">
        <v>164</v>
      </c>
      <c r="H2788">
        <v>1</v>
      </c>
      <c r="I2788">
        <v>0</v>
      </c>
      <c r="J2788" s="168">
        <v>46259</v>
      </c>
      <c r="K2788" s="168">
        <v>46259</v>
      </c>
      <c r="L2788" s="168">
        <v>46191</v>
      </c>
      <c r="M2788" s="168">
        <v>46191</v>
      </c>
      <c r="N2788" t="s">
        <v>477</v>
      </c>
      <c r="O2788" t="s">
        <v>477</v>
      </c>
      <c r="P2788" s="168">
        <v>46259</v>
      </c>
      <c r="Q2788" s="168">
        <v>46259</v>
      </c>
      <c r="R2788" t="s">
        <v>477</v>
      </c>
      <c r="S2788" t="s">
        <v>477</v>
      </c>
      <c r="T2788">
        <v>6</v>
      </c>
      <c r="U2788" t="s">
        <v>1590</v>
      </c>
      <c r="V2788" t="s">
        <v>720</v>
      </c>
      <c r="W2788">
        <v>5170066756</v>
      </c>
      <c r="X2788">
        <v>0</v>
      </c>
      <c r="Z2788" t="s">
        <v>492</v>
      </c>
      <c r="AB2788" t="s">
        <v>807</v>
      </c>
    </row>
    <row r="2789" spans="1:28" x14ac:dyDescent="0.25">
      <c r="A2789" t="s">
        <v>1589</v>
      </c>
      <c r="B2789" t="s">
        <v>494</v>
      </c>
      <c r="C2789" t="s">
        <v>495</v>
      </c>
      <c r="D2789" t="s">
        <v>496</v>
      </c>
      <c r="E2789">
        <v>0.5</v>
      </c>
      <c r="F2789">
        <v>1</v>
      </c>
      <c r="G2789">
        <v>164</v>
      </c>
      <c r="H2789">
        <v>1</v>
      </c>
      <c r="I2789">
        <v>50</v>
      </c>
      <c r="J2789" s="168">
        <v>46266</v>
      </c>
      <c r="K2789" s="168">
        <v>46266</v>
      </c>
      <c r="L2789" s="168">
        <v>46216</v>
      </c>
      <c r="M2789" s="168">
        <v>46216</v>
      </c>
      <c r="N2789" t="s">
        <v>477</v>
      </c>
      <c r="O2789" t="s">
        <v>477</v>
      </c>
      <c r="P2789" s="168">
        <v>46266</v>
      </c>
      <c r="Q2789" s="168">
        <v>46266</v>
      </c>
      <c r="R2789" t="s">
        <v>477</v>
      </c>
      <c r="S2789" t="s">
        <v>477</v>
      </c>
      <c r="T2789">
        <v>6</v>
      </c>
      <c r="U2789" t="s">
        <v>1590</v>
      </c>
      <c r="V2789" t="s">
        <v>720</v>
      </c>
      <c r="W2789">
        <v>5170066757</v>
      </c>
      <c r="X2789">
        <v>0</v>
      </c>
      <c r="Z2789" t="s">
        <v>492</v>
      </c>
      <c r="AB2789" t="s">
        <v>641</v>
      </c>
    </row>
    <row r="2790" spans="1:28" x14ac:dyDescent="0.25">
      <c r="A2790" t="s">
        <v>1589</v>
      </c>
      <c r="B2790" t="s">
        <v>498</v>
      </c>
      <c r="C2790" t="s">
        <v>499</v>
      </c>
      <c r="D2790" t="s">
        <v>500</v>
      </c>
      <c r="E2790">
        <v>0.2</v>
      </c>
      <c r="F2790">
        <v>1</v>
      </c>
      <c r="G2790">
        <v>164</v>
      </c>
      <c r="H2790">
        <v>0</v>
      </c>
      <c r="I2790">
        <v>0</v>
      </c>
      <c r="J2790" s="168">
        <v>46342</v>
      </c>
      <c r="K2790" s="168">
        <v>46342</v>
      </c>
      <c r="L2790" t="s">
        <v>477</v>
      </c>
      <c r="M2790" t="s">
        <v>477</v>
      </c>
      <c r="N2790" t="s">
        <v>477</v>
      </c>
      <c r="O2790" t="s">
        <v>477</v>
      </c>
      <c r="P2790" s="168">
        <v>46289</v>
      </c>
      <c r="Q2790" s="168">
        <v>46289</v>
      </c>
      <c r="R2790" t="s">
        <v>477</v>
      </c>
      <c r="S2790" t="s">
        <v>477</v>
      </c>
      <c r="T2790">
        <v>6</v>
      </c>
      <c r="U2790" t="s">
        <v>1590</v>
      </c>
      <c r="V2790" t="s">
        <v>720</v>
      </c>
      <c r="W2790">
        <v>5170066758</v>
      </c>
      <c r="X2790">
        <v>0</v>
      </c>
      <c r="Z2790" t="s">
        <v>492</v>
      </c>
      <c r="AB2790" t="s">
        <v>501</v>
      </c>
    </row>
    <row r="2791" spans="1:28" x14ac:dyDescent="0.25">
      <c r="A2791" t="s">
        <v>1589</v>
      </c>
      <c r="B2791" t="s">
        <v>502</v>
      </c>
      <c r="C2791" t="s">
        <v>503</v>
      </c>
      <c r="D2791" t="s">
        <v>504</v>
      </c>
      <c r="E2791">
        <v>0.1</v>
      </c>
      <c r="F2791">
        <v>1</v>
      </c>
      <c r="G2791">
        <v>164</v>
      </c>
      <c r="H2791">
        <v>0</v>
      </c>
      <c r="I2791">
        <v>0</v>
      </c>
      <c r="J2791" s="168">
        <v>46342</v>
      </c>
      <c r="K2791" s="168">
        <v>46342</v>
      </c>
      <c r="L2791" t="s">
        <v>477</v>
      </c>
      <c r="M2791" t="s">
        <v>477</v>
      </c>
      <c r="N2791" t="s">
        <v>477</v>
      </c>
      <c r="O2791" t="s">
        <v>477</v>
      </c>
      <c r="P2791" s="168">
        <v>46342</v>
      </c>
      <c r="Q2791" s="168">
        <v>46342</v>
      </c>
      <c r="R2791" t="s">
        <v>477</v>
      </c>
      <c r="S2791" t="s">
        <v>477</v>
      </c>
      <c r="T2791">
        <v>6</v>
      </c>
      <c r="U2791" t="s">
        <v>1590</v>
      </c>
      <c r="V2791" t="s">
        <v>720</v>
      </c>
      <c r="W2791">
        <v>5170066759</v>
      </c>
      <c r="X2791">
        <v>0</v>
      </c>
      <c r="Z2791" t="s">
        <v>492</v>
      </c>
      <c r="AB2791" t="s">
        <v>501</v>
      </c>
    </row>
    <row r="2792" spans="1:28" x14ac:dyDescent="0.25">
      <c r="A2792" t="s">
        <v>1589</v>
      </c>
      <c r="B2792" t="s">
        <v>505</v>
      </c>
      <c r="C2792" t="s">
        <v>506</v>
      </c>
      <c r="D2792" t="s">
        <v>507</v>
      </c>
      <c r="E2792">
        <v>0.2</v>
      </c>
      <c r="F2792">
        <v>1</v>
      </c>
      <c r="G2792">
        <v>164</v>
      </c>
      <c r="H2792">
        <v>0</v>
      </c>
      <c r="I2792">
        <v>0</v>
      </c>
      <c r="J2792" s="168">
        <v>46356</v>
      </c>
      <c r="K2792" s="168">
        <v>46356</v>
      </c>
      <c r="L2792" t="s">
        <v>477</v>
      </c>
      <c r="M2792" t="s">
        <v>477</v>
      </c>
      <c r="N2792" t="s">
        <v>477</v>
      </c>
      <c r="O2792" t="s">
        <v>477</v>
      </c>
      <c r="P2792" s="168">
        <v>46356</v>
      </c>
      <c r="Q2792" s="168">
        <v>46356</v>
      </c>
      <c r="R2792" t="s">
        <v>477</v>
      </c>
      <c r="S2792" t="s">
        <v>477</v>
      </c>
      <c r="T2792">
        <v>6</v>
      </c>
      <c r="U2792" t="s">
        <v>1590</v>
      </c>
      <c r="V2792" t="s">
        <v>720</v>
      </c>
      <c r="W2792">
        <v>5170066760</v>
      </c>
      <c r="X2792">
        <v>0</v>
      </c>
      <c r="Z2792" t="s">
        <v>480</v>
      </c>
      <c r="AB2792" t="s">
        <v>501</v>
      </c>
    </row>
    <row r="2793" spans="1:28" x14ac:dyDescent="0.25">
      <c r="A2793" t="s">
        <v>1591</v>
      </c>
      <c r="B2793" t="s">
        <v>474</v>
      </c>
      <c r="C2793" t="s">
        <v>475</v>
      </c>
      <c r="D2793" t="s">
        <v>476</v>
      </c>
      <c r="E2793">
        <v>0</v>
      </c>
      <c r="F2793">
        <v>1</v>
      </c>
      <c r="G2793">
        <v>274</v>
      </c>
      <c r="H2793">
        <v>1</v>
      </c>
      <c r="I2793">
        <v>0</v>
      </c>
      <c r="J2793" s="168">
        <v>46267</v>
      </c>
      <c r="K2793" s="168">
        <v>46267</v>
      </c>
      <c r="L2793" s="168">
        <v>46223</v>
      </c>
      <c r="M2793" s="168">
        <v>46223</v>
      </c>
      <c r="N2793" t="s">
        <v>477</v>
      </c>
      <c r="O2793" t="s">
        <v>477</v>
      </c>
      <c r="P2793" s="168">
        <v>46267</v>
      </c>
      <c r="Q2793" s="168">
        <v>46280</v>
      </c>
      <c r="R2793" t="s">
        <v>477</v>
      </c>
      <c r="S2793" t="s">
        <v>477</v>
      </c>
      <c r="T2793">
        <v>6</v>
      </c>
      <c r="U2793" t="s">
        <v>1592</v>
      </c>
      <c r="V2793" t="s">
        <v>720</v>
      </c>
      <c r="W2793">
        <v>5170066761</v>
      </c>
      <c r="X2793">
        <v>0</v>
      </c>
      <c r="Z2793" t="s">
        <v>480</v>
      </c>
      <c r="AB2793" t="s">
        <v>1397</v>
      </c>
    </row>
    <row r="2794" spans="1:28" x14ac:dyDescent="0.25">
      <c r="A2794" t="s">
        <v>1591</v>
      </c>
      <c r="B2794" t="s">
        <v>482</v>
      </c>
      <c r="C2794" t="s">
        <v>490</v>
      </c>
      <c r="D2794" t="s">
        <v>491</v>
      </c>
      <c r="E2794">
        <v>0</v>
      </c>
      <c r="F2794">
        <v>1</v>
      </c>
      <c r="G2794">
        <v>274</v>
      </c>
      <c r="H2794">
        <v>1</v>
      </c>
      <c r="I2794">
        <v>0</v>
      </c>
      <c r="J2794" s="168">
        <v>46273</v>
      </c>
      <c r="K2794" s="168">
        <v>46273</v>
      </c>
      <c r="L2794" s="168">
        <v>46234</v>
      </c>
      <c r="M2794" s="168">
        <v>46234</v>
      </c>
      <c r="N2794" t="s">
        <v>477</v>
      </c>
      <c r="O2794" t="s">
        <v>477</v>
      </c>
      <c r="P2794" s="168">
        <v>46273</v>
      </c>
      <c r="Q2794" s="168">
        <v>46273</v>
      </c>
      <c r="R2794" t="s">
        <v>477</v>
      </c>
      <c r="S2794" t="s">
        <v>477</v>
      </c>
      <c r="T2794">
        <v>6</v>
      </c>
      <c r="U2794" t="s">
        <v>1592</v>
      </c>
      <c r="V2794" t="s">
        <v>720</v>
      </c>
      <c r="W2794">
        <v>5170066762</v>
      </c>
      <c r="X2794">
        <v>0</v>
      </c>
      <c r="Z2794" t="s">
        <v>492</v>
      </c>
      <c r="AB2794" t="s">
        <v>642</v>
      </c>
    </row>
    <row r="2795" spans="1:28" x14ac:dyDescent="0.25">
      <c r="A2795" t="s">
        <v>1591</v>
      </c>
      <c r="B2795" t="s">
        <v>494</v>
      </c>
      <c r="C2795" t="s">
        <v>495</v>
      </c>
      <c r="D2795" t="s">
        <v>496</v>
      </c>
      <c r="E2795">
        <v>0.5</v>
      </c>
      <c r="F2795">
        <v>1</v>
      </c>
      <c r="G2795">
        <v>274</v>
      </c>
      <c r="H2795">
        <v>1</v>
      </c>
      <c r="I2795">
        <v>50</v>
      </c>
      <c r="J2795" s="168">
        <v>46280</v>
      </c>
      <c r="K2795" s="168">
        <v>46280</v>
      </c>
      <c r="L2795" s="168">
        <v>46255</v>
      </c>
      <c r="M2795" s="168">
        <v>46255</v>
      </c>
      <c r="N2795" t="s">
        <v>477</v>
      </c>
      <c r="O2795" t="s">
        <v>477</v>
      </c>
      <c r="P2795" s="168">
        <v>46280</v>
      </c>
      <c r="Q2795" s="168">
        <v>46280</v>
      </c>
      <c r="R2795" t="s">
        <v>477</v>
      </c>
      <c r="S2795" t="s">
        <v>477</v>
      </c>
      <c r="T2795">
        <v>6</v>
      </c>
      <c r="U2795" t="s">
        <v>1592</v>
      </c>
      <c r="V2795" t="s">
        <v>720</v>
      </c>
      <c r="W2795">
        <v>5170066763</v>
      </c>
      <c r="X2795">
        <v>0</v>
      </c>
      <c r="Z2795" t="s">
        <v>492</v>
      </c>
      <c r="AB2795" t="s">
        <v>617</v>
      </c>
    </row>
    <row r="2796" spans="1:28" x14ac:dyDescent="0.25">
      <c r="A2796" t="s">
        <v>1591</v>
      </c>
      <c r="B2796" t="s">
        <v>498</v>
      </c>
      <c r="C2796" t="s">
        <v>499</v>
      </c>
      <c r="D2796" t="s">
        <v>500</v>
      </c>
      <c r="E2796">
        <v>0.2</v>
      </c>
      <c r="F2796">
        <v>1</v>
      </c>
      <c r="G2796">
        <v>274</v>
      </c>
      <c r="H2796">
        <v>0</v>
      </c>
      <c r="I2796">
        <v>0</v>
      </c>
      <c r="J2796" s="168">
        <v>46351</v>
      </c>
      <c r="K2796" s="168">
        <v>46351</v>
      </c>
      <c r="L2796" t="s">
        <v>477</v>
      </c>
      <c r="M2796" t="s">
        <v>477</v>
      </c>
      <c r="N2796" t="s">
        <v>477</v>
      </c>
      <c r="O2796" t="s">
        <v>477</v>
      </c>
      <c r="P2796" s="168">
        <v>46303</v>
      </c>
      <c r="Q2796" s="168">
        <v>46303</v>
      </c>
      <c r="R2796" t="s">
        <v>477</v>
      </c>
      <c r="S2796" t="s">
        <v>477</v>
      </c>
      <c r="T2796">
        <v>6</v>
      </c>
      <c r="U2796" t="s">
        <v>1592</v>
      </c>
      <c r="V2796" t="s">
        <v>720</v>
      </c>
      <c r="W2796">
        <v>5170066764</v>
      </c>
      <c r="X2796">
        <v>0</v>
      </c>
      <c r="Z2796" t="s">
        <v>492</v>
      </c>
      <c r="AB2796" t="s">
        <v>501</v>
      </c>
    </row>
    <row r="2797" spans="1:28" x14ac:dyDescent="0.25">
      <c r="A2797" t="s">
        <v>1591</v>
      </c>
      <c r="B2797" t="s">
        <v>502</v>
      </c>
      <c r="C2797" t="s">
        <v>503</v>
      </c>
      <c r="D2797" t="s">
        <v>504</v>
      </c>
      <c r="E2797">
        <v>0.1</v>
      </c>
      <c r="F2797">
        <v>1</v>
      </c>
      <c r="G2797">
        <v>274</v>
      </c>
      <c r="H2797">
        <v>0</v>
      </c>
      <c r="I2797">
        <v>0</v>
      </c>
      <c r="J2797" s="168">
        <v>46351</v>
      </c>
      <c r="K2797" s="168">
        <v>46351</v>
      </c>
      <c r="L2797" t="s">
        <v>477</v>
      </c>
      <c r="M2797" t="s">
        <v>477</v>
      </c>
      <c r="N2797" t="s">
        <v>477</v>
      </c>
      <c r="O2797" t="s">
        <v>477</v>
      </c>
      <c r="P2797" s="168">
        <v>46351</v>
      </c>
      <c r="Q2797" s="168">
        <v>46351</v>
      </c>
      <c r="R2797" t="s">
        <v>477</v>
      </c>
      <c r="S2797" t="s">
        <v>477</v>
      </c>
      <c r="T2797">
        <v>6</v>
      </c>
      <c r="U2797" t="s">
        <v>1592</v>
      </c>
      <c r="V2797" t="s">
        <v>720</v>
      </c>
      <c r="W2797">
        <v>5170066765</v>
      </c>
      <c r="X2797">
        <v>0</v>
      </c>
      <c r="Z2797" t="s">
        <v>492</v>
      </c>
      <c r="AB2797" t="s">
        <v>501</v>
      </c>
    </row>
    <row r="2798" spans="1:28" x14ac:dyDescent="0.25">
      <c r="A2798" t="s">
        <v>1591</v>
      </c>
      <c r="B2798" t="s">
        <v>505</v>
      </c>
      <c r="C2798" t="s">
        <v>506</v>
      </c>
      <c r="D2798" t="s">
        <v>507</v>
      </c>
      <c r="E2798">
        <v>0.2</v>
      </c>
      <c r="F2798">
        <v>1</v>
      </c>
      <c r="G2798">
        <v>274</v>
      </c>
      <c r="H2798">
        <v>0</v>
      </c>
      <c r="I2798">
        <v>0</v>
      </c>
      <c r="J2798" s="168">
        <v>46365</v>
      </c>
      <c r="K2798" s="168">
        <v>46365</v>
      </c>
      <c r="L2798" t="s">
        <v>477</v>
      </c>
      <c r="M2798" t="s">
        <v>477</v>
      </c>
      <c r="N2798" t="s">
        <v>477</v>
      </c>
      <c r="O2798" t="s">
        <v>477</v>
      </c>
      <c r="P2798" s="168">
        <v>46365</v>
      </c>
      <c r="Q2798" s="168">
        <v>46365</v>
      </c>
      <c r="R2798" t="s">
        <v>477</v>
      </c>
      <c r="S2798" t="s">
        <v>477</v>
      </c>
      <c r="T2798">
        <v>6</v>
      </c>
      <c r="U2798" t="s">
        <v>1592</v>
      </c>
      <c r="V2798" t="s">
        <v>720</v>
      </c>
      <c r="W2798">
        <v>5170066766</v>
      </c>
      <c r="X2798">
        <v>0</v>
      </c>
      <c r="Z2798" t="s">
        <v>480</v>
      </c>
      <c r="AB2798" t="s">
        <v>501</v>
      </c>
    </row>
    <row r="2799" spans="1:28" x14ac:dyDescent="0.25">
      <c r="A2799" t="s">
        <v>1593</v>
      </c>
      <c r="B2799" t="s">
        <v>474</v>
      </c>
      <c r="C2799" t="s">
        <v>475</v>
      </c>
      <c r="D2799" t="s">
        <v>476</v>
      </c>
      <c r="E2799">
        <v>0</v>
      </c>
      <c r="F2799">
        <v>1</v>
      </c>
      <c r="G2799">
        <v>273</v>
      </c>
      <c r="H2799">
        <v>1</v>
      </c>
      <c r="I2799">
        <v>0</v>
      </c>
      <c r="J2799" s="168">
        <v>46267</v>
      </c>
      <c r="K2799" s="168">
        <v>46267</v>
      </c>
      <c r="L2799" s="168">
        <v>46223</v>
      </c>
      <c r="M2799" s="168">
        <v>46223</v>
      </c>
      <c r="N2799" t="s">
        <v>477</v>
      </c>
      <c r="O2799" t="s">
        <v>477</v>
      </c>
      <c r="P2799" s="168">
        <v>46267</v>
      </c>
      <c r="Q2799" s="168">
        <v>46280</v>
      </c>
      <c r="R2799" t="s">
        <v>477</v>
      </c>
      <c r="S2799" t="s">
        <v>477</v>
      </c>
      <c r="T2799">
        <v>6</v>
      </c>
      <c r="U2799" t="s">
        <v>1594</v>
      </c>
      <c r="V2799" t="s">
        <v>720</v>
      </c>
      <c r="W2799">
        <v>5170066767</v>
      </c>
      <c r="X2799">
        <v>0</v>
      </c>
      <c r="Z2799" t="s">
        <v>480</v>
      </c>
      <c r="AB2799" t="s">
        <v>1397</v>
      </c>
    </row>
    <row r="2800" spans="1:28" x14ac:dyDescent="0.25">
      <c r="A2800" t="s">
        <v>1593</v>
      </c>
      <c r="B2800" t="s">
        <v>482</v>
      </c>
      <c r="C2800" t="s">
        <v>490</v>
      </c>
      <c r="D2800" t="s">
        <v>491</v>
      </c>
      <c r="E2800">
        <v>0</v>
      </c>
      <c r="F2800">
        <v>1</v>
      </c>
      <c r="G2800">
        <v>273</v>
      </c>
      <c r="H2800">
        <v>1</v>
      </c>
      <c r="I2800">
        <v>0</v>
      </c>
      <c r="J2800" s="168">
        <v>46273</v>
      </c>
      <c r="K2800" s="168">
        <v>46273</v>
      </c>
      <c r="L2800" s="168">
        <v>46234</v>
      </c>
      <c r="M2800" s="168">
        <v>46234</v>
      </c>
      <c r="N2800" t="s">
        <v>477</v>
      </c>
      <c r="O2800" t="s">
        <v>477</v>
      </c>
      <c r="P2800" s="168">
        <v>46273</v>
      </c>
      <c r="Q2800" s="168">
        <v>46273</v>
      </c>
      <c r="R2800" t="s">
        <v>477</v>
      </c>
      <c r="S2800" t="s">
        <v>477</v>
      </c>
      <c r="T2800">
        <v>6</v>
      </c>
      <c r="U2800" t="s">
        <v>1594</v>
      </c>
      <c r="V2800" t="s">
        <v>720</v>
      </c>
      <c r="W2800">
        <v>5170066768</v>
      </c>
      <c r="X2800">
        <v>0</v>
      </c>
      <c r="Z2800" t="s">
        <v>492</v>
      </c>
      <c r="AB2800" t="s">
        <v>642</v>
      </c>
    </row>
    <row r="2801" spans="1:28" x14ac:dyDescent="0.25">
      <c r="A2801" t="s">
        <v>1593</v>
      </c>
      <c r="B2801" t="s">
        <v>494</v>
      </c>
      <c r="C2801" t="s">
        <v>495</v>
      </c>
      <c r="D2801" t="s">
        <v>496</v>
      </c>
      <c r="E2801">
        <v>0.5</v>
      </c>
      <c r="F2801">
        <v>1</v>
      </c>
      <c r="G2801">
        <v>273</v>
      </c>
      <c r="H2801">
        <v>1</v>
      </c>
      <c r="I2801">
        <v>50</v>
      </c>
      <c r="J2801" s="168">
        <v>46280</v>
      </c>
      <c r="K2801" s="168">
        <v>46280</v>
      </c>
      <c r="L2801" s="168">
        <v>46255</v>
      </c>
      <c r="M2801" s="168">
        <v>46255</v>
      </c>
      <c r="N2801" t="s">
        <v>477</v>
      </c>
      <c r="O2801" t="s">
        <v>477</v>
      </c>
      <c r="P2801" s="168">
        <v>46280</v>
      </c>
      <c r="Q2801" s="168">
        <v>46280</v>
      </c>
      <c r="R2801" t="s">
        <v>477</v>
      </c>
      <c r="S2801" t="s">
        <v>477</v>
      </c>
      <c r="T2801">
        <v>6</v>
      </c>
      <c r="U2801" t="s">
        <v>1594</v>
      </c>
      <c r="V2801" t="s">
        <v>720</v>
      </c>
      <c r="W2801">
        <v>5170066769</v>
      </c>
      <c r="X2801">
        <v>0</v>
      </c>
      <c r="Z2801" t="s">
        <v>492</v>
      </c>
      <c r="AB2801" t="s">
        <v>617</v>
      </c>
    </row>
    <row r="2802" spans="1:28" x14ac:dyDescent="0.25">
      <c r="A2802" t="s">
        <v>1593</v>
      </c>
      <c r="B2802" t="s">
        <v>498</v>
      </c>
      <c r="C2802" t="s">
        <v>499</v>
      </c>
      <c r="D2802" t="s">
        <v>500</v>
      </c>
      <c r="E2802">
        <v>0.2</v>
      </c>
      <c r="F2802">
        <v>1</v>
      </c>
      <c r="G2802">
        <v>273</v>
      </c>
      <c r="H2802">
        <v>0</v>
      </c>
      <c r="I2802">
        <v>0</v>
      </c>
      <c r="J2802" s="168">
        <v>46351</v>
      </c>
      <c r="K2802" s="168">
        <v>46351</v>
      </c>
      <c r="L2802" t="s">
        <v>477</v>
      </c>
      <c r="M2802" t="s">
        <v>477</v>
      </c>
      <c r="N2802" t="s">
        <v>477</v>
      </c>
      <c r="O2802" t="s">
        <v>477</v>
      </c>
      <c r="P2802" s="168">
        <v>46303</v>
      </c>
      <c r="Q2802" s="168">
        <v>46303</v>
      </c>
      <c r="R2802" t="s">
        <v>477</v>
      </c>
      <c r="S2802" t="s">
        <v>477</v>
      </c>
      <c r="T2802">
        <v>6</v>
      </c>
      <c r="U2802" t="s">
        <v>1594</v>
      </c>
      <c r="V2802" t="s">
        <v>720</v>
      </c>
      <c r="W2802">
        <v>5170066770</v>
      </c>
      <c r="X2802">
        <v>0</v>
      </c>
      <c r="Z2802" t="s">
        <v>492</v>
      </c>
      <c r="AB2802" t="s">
        <v>501</v>
      </c>
    </row>
    <row r="2803" spans="1:28" x14ac:dyDescent="0.25">
      <c r="A2803" t="s">
        <v>1593</v>
      </c>
      <c r="B2803" t="s">
        <v>502</v>
      </c>
      <c r="C2803" t="s">
        <v>503</v>
      </c>
      <c r="D2803" t="s">
        <v>504</v>
      </c>
      <c r="E2803">
        <v>0.1</v>
      </c>
      <c r="F2803">
        <v>1</v>
      </c>
      <c r="G2803">
        <v>273</v>
      </c>
      <c r="H2803">
        <v>0</v>
      </c>
      <c r="I2803">
        <v>0</v>
      </c>
      <c r="J2803" s="168">
        <v>46351</v>
      </c>
      <c r="K2803" s="168">
        <v>46351</v>
      </c>
      <c r="L2803" t="s">
        <v>477</v>
      </c>
      <c r="M2803" t="s">
        <v>477</v>
      </c>
      <c r="N2803" t="s">
        <v>477</v>
      </c>
      <c r="O2803" t="s">
        <v>477</v>
      </c>
      <c r="P2803" s="168">
        <v>46351</v>
      </c>
      <c r="Q2803" s="168">
        <v>46351</v>
      </c>
      <c r="R2803" t="s">
        <v>477</v>
      </c>
      <c r="S2803" t="s">
        <v>477</v>
      </c>
      <c r="T2803">
        <v>6</v>
      </c>
      <c r="U2803" t="s">
        <v>1594</v>
      </c>
      <c r="V2803" t="s">
        <v>720</v>
      </c>
      <c r="W2803">
        <v>5170066771</v>
      </c>
      <c r="X2803">
        <v>0</v>
      </c>
      <c r="Z2803" t="s">
        <v>492</v>
      </c>
      <c r="AB2803" t="s">
        <v>501</v>
      </c>
    </row>
    <row r="2804" spans="1:28" x14ac:dyDescent="0.25">
      <c r="A2804" t="s">
        <v>1593</v>
      </c>
      <c r="B2804" t="s">
        <v>505</v>
      </c>
      <c r="C2804" t="s">
        <v>506</v>
      </c>
      <c r="D2804" t="s">
        <v>507</v>
      </c>
      <c r="E2804">
        <v>0.2</v>
      </c>
      <c r="F2804">
        <v>1</v>
      </c>
      <c r="G2804">
        <v>273</v>
      </c>
      <c r="H2804">
        <v>0</v>
      </c>
      <c r="I2804">
        <v>0</v>
      </c>
      <c r="J2804" s="168">
        <v>46365</v>
      </c>
      <c r="K2804" s="168">
        <v>46365</v>
      </c>
      <c r="L2804" t="s">
        <v>477</v>
      </c>
      <c r="M2804" t="s">
        <v>477</v>
      </c>
      <c r="N2804" t="s">
        <v>477</v>
      </c>
      <c r="O2804" t="s">
        <v>477</v>
      </c>
      <c r="P2804" s="168">
        <v>46365</v>
      </c>
      <c r="Q2804" s="168">
        <v>46365</v>
      </c>
      <c r="R2804" t="s">
        <v>477</v>
      </c>
      <c r="S2804" t="s">
        <v>477</v>
      </c>
      <c r="T2804">
        <v>6</v>
      </c>
      <c r="U2804" t="s">
        <v>1594</v>
      </c>
      <c r="V2804" t="s">
        <v>720</v>
      </c>
      <c r="W2804">
        <v>5170066772</v>
      </c>
      <c r="X2804">
        <v>0</v>
      </c>
      <c r="Z2804" t="s">
        <v>480</v>
      </c>
      <c r="AB2804" t="s">
        <v>501</v>
      </c>
    </row>
    <row r="2805" spans="1:28" x14ac:dyDescent="0.25">
      <c r="A2805" t="s">
        <v>1595</v>
      </c>
      <c r="B2805" t="s">
        <v>474</v>
      </c>
      <c r="C2805" t="s">
        <v>475</v>
      </c>
      <c r="D2805" t="s">
        <v>476</v>
      </c>
      <c r="E2805">
        <v>0</v>
      </c>
      <c r="F2805">
        <v>1</v>
      </c>
      <c r="G2805">
        <v>273</v>
      </c>
      <c r="H2805">
        <v>1</v>
      </c>
      <c r="I2805">
        <v>0</v>
      </c>
      <c r="J2805" s="168">
        <v>46267</v>
      </c>
      <c r="K2805" s="168">
        <v>46267</v>
      </c>
      <c r="L2805" s="168">
        <v>46223</v>
      </c>
      <c r="M2805" s="168">
        <v>46223</v>
      </c>
      <c r="N2805" t="s">
        <v>477</v>
      </c>
      <c r="O2805" t="s">
        <v>477</v>
      </c>
      <c r="P2805" s="168">
        <v>46267</v>
      </c>
      <c r="Q2805" s="168">
        <v>46280</v>
      </c>
      <c r="R2805" t="s">
        <v>477</v>
      </c>
      <c r="S2805" t="s">
        <v>477</v>
      </c>
      <c r="T2805">
        <v>6</v>
      </c>
      <c r="U2805" t="s">
        <v>1596</v>
      </c>
      <c r="V2805" t="s">
        <v>720</v>
      </c>
      <c r="W2805">
        <v>5170066773</v>
      </c>
      <c r="X2805">
        <v>0</v>
      </c>
      <c r="Z2805" t="s">
        <v>480</v>
      </c>
      <c r="AB2805" t="s">
        <v>1397</v>
      </c>
    </row>
    <row r="2806" spans="1:28" x14ac:dyDescent="0.25">
      <c r="A2806" t="s">
        <v>1595</v>
      </c>
      <c r="B2806" t="s">
        <v>482</v>
      </c>
      <c r="C2806" t="s">
        <v>490</v>
      </c>
      <c r="D2806" t="s">
        <v>491</v>
      </c>
      <c r="E2806">
        <v>0</v>
      </c>
      <c r="F2806">
        <v>1</v>
      </c>
      <c r="G2806">
        <v>273</v>
      </c>
      <c r="H2806">
        <v>1</v>
      </c>
      <c r="I2806">
        <v>0</v>
      </c>
      <c r="J2806" s="168">
        <v>46273</v>
      </c>
      <c r="K2806" s="168">
        <v>46273</v>
      </c>
      <c r="L2806" s="168">
        <v>46234</v>
      </c>
      <c r="M2806" s="168">
        <v>46234</v>
      </c>
      <c r="N2806" t="s">
        <v>477</v>
      </c>
      <c r="O2806" t="s">
        <v>477</v>
      </c>
      <c r="P2806" s="168">
        <v>46273</v>
      </c>
      <c r="Q2806" s="168">
        <v>46273</v>
      </c>
      <c r="R2806" t="s">
        <v>477</v>
      </c>
      <c r="S2806" t="s">
        <v>477</v>
      </c>
      <c r="T2806">
        <v>6</v>
      </c>
      <c r="U2806" t="s">
        <v>1596</v>
      </c>
      <c r="V2806" t="s">
        <v>720</v>
      </c>
      <c r="W2806">
        <v>5170066774</v>
      </c>
      <c r="X2806">
        <v>0</v>
      </c>
      <c r="Z2806" t="s">
        <v>492</v>
      </c>
      <c r="AB2806" t="s">
        <v>642</v>
      </c>
    </row>
    <row r="2807" spans="1:28" x14ac:dyDescent="0.25">
      <c r="A2807" t="s">
        <v>1595</v>
      </c>
      <c r="B2807" t="s">
        <v>494</v>
      </c>
      <c r="C2807" t="s">
        <v>495</v>
      </c>
      <c r="D2807" t="s">
        <v>496</v>
      </c>
      <c r="E2807">
        <v>0.5</v>
      </c>
      <c r="F2807">
        <v>1</v>
      </c>
      <c r="G2807">
        <v>273</v>
      </c>
      <c r="H2807">
        <v>1</v>
      </c>
      <c r="I2807">
        <v>50</v>
      </c>
      <c r="J2807" s="168">
        <v>46280</v>
      </c>
      <c r="K2807" s="168">
        <v>46280</v>
      </c>
      <c r="L2807" s="168">
        <v>46255</v>
      </c>
      <c r="M2807" s="168">
        <v>46255</v>
      </c>
      <c r="N2807" t="s">
        <v>477</v>
      </c>
      <c r="O2807" t="s">
        <v>477</v>
      </c>
      <c r="P2807" s="168">
        <v>46280</v>
      </c>
      <c r="Q2807" s="168">
        <v>46280</v>
      </c>
      <c r="R2807" t="s">
        <v>477</v>
      </c>
      <c r="S2807" t="s">
        <v>477</v>
      </c>
      <c r="T2807">
        <v>6</v>
      </c>
      <c r="U2807" t="s">
        <v>1596</v>
      </c>
      <c r="V2807" t="s">
        <v>720</v>
      </c>
      <c r="W2807">
        <v>5170066775</v>
      </c>
      <c r="X2807">
        <v>0</v>
      </c>
      <c r="Z2807" t="s">
        <v>492</v>
      </c>
      <c r="AB2807" t="s">
        <v>617</v>
      </c>
    </row>
    <row r="2808" spans="1:28" x14ac:dyDescent="0.25">
      <c r="A2808" t="s">
        <v>1595</v>
      </c>
      <c r="B2808" t="s">
        <v>498</v>
      </c>
      <c r="C2808" t="s">
        <v>499</v>
      </c>
      <c r="D2808" t="s">
        <v>500</v>
      </c>
      <c r="E2808">
        <v>0.2</v>
      </c>
      <c r="F2808">
        <v>1</v>
      </c>
      <c r="G2808">
        <v>273</v>
      </c>
      <c r="H2808">
        <v>0</v>
      </c>
      <c r="I2808">
        <v>0</v>
      </c>
      <c r="J2808" s="168">
        <v>46351</v>
      </c>
      <c r="K2808" s="168">
        <v>46351</v>
      </c>
      <c r="L2808" t="s">
        <v>477</v>
      </c>
      <c r="M2808" t="s">
        <v>477</v>
      </c>
      <c r="N2808" t="s">
        <v>477</v>
      </c>
      <c r="O2808" t="s">
        <v>477</v>
      </c>
      <c r="P2808" s="168">
        <v>46303</v>
      </c>
      <c r="Q2808" s="168">
        <v>46303</v>
      </c>
      <c r="R2808" t="s">
        <v>477</v>
      </c>
      <c r="S2808" t="s">
        <v>477</v>
      </c>
      <c r="T2808">
        <v>6</v>
      </c>
      <c r="U2808" t="s">
        <v>1596</v>
      </c>
      <c r="V2808" t="s">
        <v>720</v>
      </c>
      <c r="W2808">
        <v>5170066776</v>
      </c>
      <c r="X2808">
        <v>0</v>
      </c>
      <c r="Z2808" t="s">
        <v>492</v>
      </c>
      <c r="AB2808" t="s">
        <v>501</v>
      </c>
    </row>
    <row r="2809" spans="1:28" x14ac:dyDescent="0.25">
      <c r="A2809" t="s">
        <v>1595</v>
      </c>
      <c r="B2809" t="s">
        <v>502</v>
      </c>
      <c r="C2809" t="s">
        <v>503</v>
      </c>
      <c r="D2809" t="s">
        <v>504</v>
      </c>
      <c r="E2809">
        <v>0.1</v>
      </c>
      <c r="F2809">
        <v>1</v>
      </c>
      <c r="G2809">
        <v>273</v>
      </c>
      <c r="H2809">
        <v>0</v>
      </c>
      <c r="I2809">
        <v>0</v>
      </c>
      <c r="J2809" s="168">
        <v>46351</v>
      </c>
      <c r="K2809" s="168">
        <v>46351</v>
      </c>
      <c r="L2809" t="s">
        <v>477</v>
      </c>
      <c r="M2809" t="s">
        <v>477</v>
      </c>
      <c r="N2809" t="s">
        <v>477</v>
      </c>
      <c r="O2809" t="s">
        <v>477</v>
      </c>
      <c r="P2809" s="168">
        <v>46351</v>
      </c>
      <c r="Q2809" s="168">
        <v>46351</v>
      </c>
      <c r="R2809" t="s">
        <v>477</v>
      </c>
      <c r="S2809" t="s">
        <v>477</v>
      </c>
      <c r="T2809">
        <v>6</v>
      </c>
      <c r="U2809" t="s">
        <v>1596</v>
      </c>
      <c r="V2809" t="s">
        <v>720</v>
      </c>
      <c r="W2809">
        <v>5170066777</v>
      </c>
      <c r="X2809">
        <v>0</v>
      </c>
      <c r="Z2809" t="s">
        <v>492</v>
      </c>
      <c r="AB2809" t="s">
        <v>501</v>
      </c>
    </row>
    <row r="2810" spans="1:28" x14ac:dyDescent="0.25">
      <c r="A2810" t="s">
        <v>1595</v>
      </c>
      <c r="B2810" t="s">
        <v>505</v>
      </c>
      <c r="C2810" t="s">
        <v>506</v>
      </c>
      <c r="D2810" t="s">
        <v>507</v>
      </c>
      <c r="E2810">
        <v>0.2</v>
      </c>
      <c r="F2810">
        <v>1</v>
      </c>
      <c r="G2810">
        <v>273</v>
      </c>
      <c r="H2810">
        <v>0</v>
      </c>
      <c r="I2810">
        <v>0</v>
      </c>
      <c r="J2810" s="168">
        <v>46365</v>
      </c>
      <c r="K2810" s="168">
        <v>46365</v>
      </c>
      <c r="L2810" t="s">
        <v>477</v>
      </c>
      <c r="M2810" t="s">
        <v>477</v>
      </c>
      <c r="N2810" t="s">
        <v>477</v>
      </c>
      <c r="O2810" t="s">
        <v>477</v>
      </c>
      <c r="P2810" s="168">
        <v>46365</v>
      </c>
      <c r="Q2810" s="168">
        <v>46365</v>
      </c>
      <c r="R2810" t="s">
        <v>477</v>
      </c>
      <c r="S2810" t="s">
        <v>477</v>
      </c>
      <c r="T2810">
        <v>6</v>
      </c>
      <c r="U2810" t="s">
        <v>1596</v>
      </c>
      <c r="V2810" t="s">
        <v>720</v>
      </c>
      <c r="W2810">
        <v>5170066778</v>
      </c>
      <c r="X2810">
        <v>0</v>
      </c>
      <c r="Z2810" t="s">
        <v>480</v>
      </c>
      <c r="AB2810" t="s">
        <v>501</v>
      </c>
    </row>
    <row r="2811" spans="1:28" x14ac:dyDescent="0.25">
      <c r="A2811" t="s">
        <v>1597</v>
      </c>
      <c r="B2811" t="s">
        <v>474</v>
      </c>
      <c r="C2811" t="s">
        <v>475</v>
      </c>
      <c r="D2811" t="s">
        <v>476</v>
      </c>
      <c r="E2811">
        <v>0</v>
      </c>
      <c r="F2811">
        <v>1</v>
      </c>
      <c r="G2811">
        <v>0</v>
      </c>
      <c r="H2811">
        <v>1</v>
      </c>
      <c r="I2811">
        <v>0</v>
      </c>
      <c r="J2811" s="168">
        <v>46267</v>
      </c>
      <c r="K2811" s="168">
        <v>46267</v>
      </c>
      <c r="L2811" s="168">
        <v>46267</v>
      </c>
      <c r="M2811" s="168">
        <v>46267</v>
      </c>
      <c r="N2811" t="s">
        <v>477</v>
      </c>
      <c r="O2811" t="s">
        <v>477</v>
      </c>
      <c r="P2811" s="168">
        <v>46267</v>
      </c>
      <c r="Q2811" s="168">
        <v>46280</v>
      </c>
      <c r="R2811" t="s">
        <v>477</v>
      </c>
      <c r="S2811" t="s">
        <v>477</v>
      </c>
      <c r="T2811">
        <v>6</v>
      </c>
      <c r="U2811" t="s">
        <v>1598</v>
      </c>
      <c r="V2811" t="s">
        <v>720</v>
      </c>
      <c r="W2811">
        <v>5170066779</v>
      </c>
      <c r="X2811">
        <v>0</v>
      </c>
      <c r="Z2811" t="s">
        <v>480</v>
      </c>
      <c r="AB2811" t="s">
        <v>810</v>
      </c>
    </row>
    <row r="2812" spans="1:28" x14ac:dyDescent="0.25">
      <c r="A2812" t="s">
        <v>1597</v>
      </c>
      <c r="B2812" t="s">
        <v>482</v>
      </c>
      <c r="C2812" t="s">
        <v>490</v>
      </c>
      <c r="D2812" t="s">
        <v>491</v>
      </c>
      <c r="E2812">
        <v>0</v>
      </c>
      <c r="F2812">
        <v>1</v>
      </c>
      <c r="G2812">
        <v>0</v>
      </c>
      <c r="H2812">
        <v>0</v>
      </c>
      <c r="I2812">
        <v>0</v>
      </c>
      <c r="J2812" s="168">
        <v>46273</v>
      </c>
      <c r="K2812" s="168">
        <v>46273</v>
      </c>
      <c r="L2812" t="s">
        <v>477</v>
      </c>
      <c r="M2812" t="s">
        <v>477</v>
      </c>
      <c r="N2812" t="s">
        <v>477</v>
      </c>
      <c r="O2812" t="s">
        <v>477</v>
      </c>
      <c r="P2812" s="168">
        <v>46273</v>
      </c>
      <c r="Q2812" s="168">
        <v>46273</v>
      </c>
      <c r="R2812" t="s">
        <v>477</v>
      </c>
      <c r="S2812" t="s">
        <v>477</v>
      </c>
      <c r="T2812">
        <v>6</v>
      </c>
      <c r="U2812" t="s">
        <v>1598</v>
      </c>
      <c r="V2812" t="s">
        <v>720</v>
      </c>
      <c r="W2812">
        <v>5170066780</v>
      </c>
      <c r="X2812">
        <v>0</v>
      </c>
      <c r="Z2812" t="s">
        <v>492</v>
      </c>
      <c r="AB2812" t="s">
        <v>501</v>
      </c>
    </row>
    <row r="2813" spans="1:28" x14ac:dyDescent="0.25">
      <c r="A2813" t="s">
        <v>1597</v>
      </c>
      <c r="B2813" t="s">
        <v>494</v>
      </c>
      <c r="C2813" t="s">
        <v>495</v>
      </c>
      <c r="D2813" t="s">
        <v>496</v>
      </c>
      <c r="E2813">
        <v>0.5</v>
      </c>
      <c r="F2813">
        <v>1</v>
      </c>
      <c r="G2813">
        <v>0</v>
      </c>
      <c r="H2813">
        <v>0</v>
      </c>
      <c r="I2813">
        <v>0</v>
      </c>
      <c r="J2813" s="168">
        <v>46280</v>
      </c>
      <c r="K2813" s="168">
        <v>46280</v>
      </c>
      <c r="L2813" t="s">
        <v>477</v>
      </c>
      <c r="M2813" t="s">
        <v>477</v>
      </c>
      <c r="N2813" t="s">
        <v>477</v>
      </c>
      <c r="O2813" t="s">
        <v>477</v>
      </c>
      <c r="P2813" s="168">
        <v>46280</v>
      </c>
      <c r="Q2813" s="168">
        <v>46280</v>
      </c>
      <c r="R2813" t="s">
        <v>477</v>
      </c>
      <c r="S2813" t="s">
        <v>477</v>
      </c>
      <c r="T2813">
        <v>6</v>
      </c>
      <c r="U2813" t="s">
        <v>1598</v>
      </c>
      <c r="V2813" t="s">
        <v>720</v>
      </c>
      <c r="W2813">
        <v>5170066781</v>
      </c>
      <c r="X2813">
        <v>0</v>
      </c>
      <c r="Z2813" t="s">
        <v>492</v>
      </c>
      <c r="AB2813" t="s">
        <v>501</v>
      </c>
    </row>
    <row r="2814" spans="1:28" x14ac:dyDescent="0.25">
      <c r="A2814" t="s">
        <v>1597</v>
      </c>
      <c r="B2814" t="s">
        <v>498</v>
      </c>
      <c r="C2814" t="s">
        <v>499</v>
      </c>
      <c r="D2814" t="s">
        <v>500</v>
      </c>
      <c r="E2814">
        <v>0.2</v>
      </c>
      <c r="F2814">
        <v>1</v>
      </c>
      <c r="G2814">
        <v>0</v>
      </c>
      <c r="H2814">
        <v>0</v>
      </c>
      <c r="I2814">
        <v>0</v>
      </c>
      <c r="J2814" s="168">
        <v>46351</v>
      </c>
      <c r="K2814" s="168">
        <v>46351</v>
      </c>
      <c r="L2814" t="s">
        <v>477</v>
      </c>
      <c r="M2814" t="s">
        <v>477</v>
      </c>
      <c r="N2814" t="s">
        <v>477</v>
      </c>
      <c r="O2814" t="s">
        <v>477</v>
      </c>
      <c r="P2814" s="168">
        <v>46303</v>
      </c>
      <c r="Q2814" s="168">
        <v>46303</v>
      </c>
      <c r="R2814" t="s">
        <v>477</v>
      </c>
      <c r="S2814" t="s">
        <v>477</v>
      </c>
      <c r="T2814">
        <v>6</v>
      </c>
      <c r="U2814" t="s">
        <v>1598</v>
      </c>
      <c r="V2814" t="s">
        <v>720</v>
      </c>
      <c r="W2814">
        <v>5170066782</v>
      </c>
      <c r="X2814">
        <v>0</v>
      </c>
      <c r="Z2814" t="s">
        <v>492</v>
      </c>
      <c r="AB2814" t="s">
        <v>501</v>
      </c>
    </row>
    <row r="2815" spans="1:28" x14ac:dyDescent="0.25">
      <c r="A2815" t="s">
        <v>1597</v>
      </c>
      <c r="B2815" t="s">
        <v>502</v>
      </c>
      <c r="C2815" t="s">
        <v>503</v>
      </c>
      <c r="D2815" t="s">
        <v>504</v>
      </c>
      <c r="E2815">
        <v>0.1</v>
      </c>
      <c r="F2815">
        <v>1</v>
      </c>
      <c r="G2815">
        <v>0</v>
      </c>
      <c r="H2815">
        <v>0</v>
      </c>
      <c r="I2815">
        <v>0</v>
      </c>
      <c r="J2815" s="168">
        <v>46351</v>
      </c>
      <c r="K2815" s="168">
        <v>46351</v>
      </c>
      <c r="L2815" t="s">
        <v>477</v>
      </c>
      <c r="M2815" t="s">
        <v>477</v>
      </c>
      <c r="N2815" t="s">
        <v>477</v>
      </c>
      <c r="O2815" t="s">
        <v>477</v>
      </c>
      <c r="P2815" s="168">
        <v>46351</v>
      </c>
      <c r="Q2815" s="168">
        <v>46351</v>
      </c>
      <c r="R2815" t="s">
        <v>477</v>
      </c>
      <c r="S2815" t="s">
        <v>477</v>
      </c>
      <c r="T2815">
        <v>6</v>
      </c>
      <c r="U2815" t="s">
        <v>1598</v>
      </c>
      <c r="V2815" t="s">
        <v>720</v>
      </c>
      <c r="W2815">
        <v>5170066783</v>
      </c>
      <c r="X2815">
        <v>0</v>
      </c>
      <c r="Z2815" t="s">
        <v>492</v>
      </c>
      <c r="AB2815" t="s">
        <v>501</v>
      </c>
    </row>
    <row r="2816" spans="1:28" x14ac:dyDescent="0.25">
      <c r="A2816" t="s">
        <v>1597</v>
      </c>
      <c r="B2816" t="s">
        <v>505</v>
      </c>
      <c r="C2816" t="s">
        <v>506</v>
      </c>
      <c r="D2816" t="s">
        <v>507</v>
      </c>
      <c r="E2816">
        <v>0.2</v>
      </c>
      <c r="F2816">
        <v>1</v>
      </c>
      <c r="G2816">
        <v>0</v>
      </c>
      <c r="H2816">
        <v>0</v>
      </c>
      <c r="I2816">
        <v>0</v>
      </c>
      <c r="J2816" s="168">
        <v>46365</v>
      </c>
      <c r="K2816" s="168">
        <v>46365</v>
      </c>
      <c r="L2816" t="s">
        <v>477</v>
      </c>
      <c r="M2816" t="s">
        <v>477</v>
      </c>
      <c r="N2816" t="s">
        <v>477</v>
      </c>
      <c r="O2816" t="s">
        <v>477</v>
      </c>
      <c r="P2816" s="168">
        <v>46365</v>
      </c>
      <c r="Q2816" s="168">
        <v>46365</v>
      </c>
      <c r="R2816" t="s">
        <v>477</v>
      </c>
      <c r="S2816" t="s">
        <v>477</v>
      </c>
      <c r="T2816">
        <v>6</v>
      </c>
      <c r="U2816" t="s">
        <v>1598</v>
      </c>
      <c r="V2816" t="s">
        <v>720</v>
      </c>
      <c r="W2816">
        <v>5170066784</v>
      </c>
      <c r="X2816">
        <v>0</v>
      </c>
      <c r="Z2816" t="s">
        <v>480</v>
      </c>
      <c r="AB2816" t="s">
        <v>501</v>
      </c>
    </row>
    <row r="2817" spans="1:28" x14ac:dyDescent="0.25">
      <c r="A2817" t="s">
        <v>1599</v>
      </c>
      <c r="B2817" t="s">
        <v>474</v>
      </c>
      <c r="C2817" t="s">
        <v>475</v>
      </c>
      <c r="D2817" t="s">
        <v>476</v>
      </c>
      <c r="E2817">
        <v>0</v>
      </c>
      <c r="F2817">
        <v>1</v>
      </c>
      <c r="G2817">
        <v>0</v>
      </c>
      <c r="H2817">
        <v>1</v>
      </c>
      <c r="I2817">
        <v>0</v>
      </c>
      <c r="J2817" s="168">
        <v>46267</v>
      </c>
      <c r="K2817" s="168">
        <v>46267</v>
      </c>
      <c r="L2817" s="168">
        <v>46267</v>
      </c>
      <c r="M2817" s="168">
        <v>46267</v>
      </c>
      <c r="N2817" t="s">
        <v>477</v>
      </c>
      <c r="O2817" t="s">
        <v>477</v>
      </c>
      <c r="P2817" s="168">
        <v>46267</v>
      </c>
      <c r="Q2817" s="168">
        <v>46280</v>
      </c>
      <c r="R2817" t="s">
        <v>477</v>
      </c>
      <c r="S2817" t="s">
        <v>477</v>
      </c>
      <c r="T2817">
        <v>6</v>
      </c>
      <c r="U2817" t="s">
        <v>1600</v>
      </c>
      <c r="V2817" t="s">
        <v>720</v>
      </c>
      <c r="W2817">
        <v>5170066785</v>
      </c>
      <c r="X2817">
        <v>0</v>
      </c>
      <c r="Z2817" t="s">
        <v>480</v>
      </c>
      <c r="AB2817" t="s">
        <v>810</v>
      </c>
    </row>
    <row r="2818" spans="1:28" x14ac:dyDescent="0.25">
      <c r="A2818" t="s">
        <v>1599</v>
      </c>
      <c r="B2818" t="s">
        <v>482</v>
      </c>
      <c r="C2818" t="s">
        <v>490</v>
      </c>
      <c r="D2818" t="s">
        <v>491</v>
      </c>
      <c r="E2818">
        <v>0</v>
      </c>
      <c r="F2818">
        <v>1</v>
      </c>
      <c r="G2818">
        <v>0</v>
      </c>
      <c r="H2818">
        <v>0</v>
      </c>
      <c r="I2818">
        <v>0</v>
      </c>
      <c r="J2818" s="168">
        <v>46273</v>
      </c>
      <c r="K2818" s="168">
        <v>46273</v>
      </c>
      <c r="L2818" t="s">
        <v>477</v>
      </c>
      <c r="M2818" t="s">
        <v>477</v>
      </c>
      <c r="N2818" t="s">
        <v>477</v>
      </c>
      <c r="O2818" t="s">
        <v>477</v>
      </c>
      <c r="P2818" s="168">
        <v>46273</v>
      </c>
      <c r="Q2818" s="168">
        <v>46273</v>
      </c>
      <c r="R2818" t="s">
        <v>477</v>
      </c>
      <c r="S2818" t="s">
        <v>477</v>
      </c>
      <c r="T2818">
        <v>6</v>
      </c>
      <c r="U2818" t="s">
        <v>1600</v>
      </c>
      <c r="V2818" t="s">
        <v>720</v>
      </c>
      <c r="W2818">
        <v>5170066786</v>
      </c>
      <c r="X2818">
        <v>0</v>
      </c>
      <c r="Z2818" t="s">
        <v>492</v>
      </c>
      <c r="AB2818" t="s">
        <v>501</v>
      </c>
    </row>
    <row r="2819" spans="1:28" x14ac:dyDescent="0.25">
      <c r="A2819" t="s">
        <v>1599</v>
      </c>
      <c r="B2819" t="s">
        <v>494</v>
      </c>
      <c r="C2819" t="s">
        <v>495</v>
      </c>
      <c r="D2819" t="s">
        <v>496</v>
      </c>
      <c r="E2819">
        <v>0.5</v>
      </c>
      <c r="F2819">
        <v>1</v>
      </c>
      <c r="G2819">
        <v>0</v>
      </c>
      <c r="H2819">
        <v>0</v>
      </c>
      <c r="I2819">
        <v>0</v>
      </c>
      <c r="J2819" s="168">
        <v>46280</v>
      </c>
      <c r="K2819" s="168">
        <v>46280</v>
      </c>
      <c r="L2819" t="s">
        <v>477</v>
      </c>
      <c r="M2819" t="s">
        <v>477</v>
      </c>
      <c r="N2819" t="s">
        <v>477</v>
      </c>
      <c r="O2819" t="s">
        <v>477</v>
      </c>
      <c r="P2819" s="168">
        <v>46280</v>
      </c>
      <c r="Q2819" s="168">
        <v>46280</v>
      </c>
      <c r="R2819" t="s">
        <v>477</v>
      </c>
      <c r="S2819" t="s">
        <v>477</v>
      </c>
      <c r="T2819">
        <v>6</v>
      </c>
      <c r="U2819" t="s">
        <v>1600</v>
      </c>
      <c r="V2819" t="s">
        <v>720</v>
      </c>
      <c r="W2819">
        <v>5170066787</v>
      </c>
      <c r="X2819">
        <v>0</v>
      </c>
      <c r="Z2819" t="s">
        <v>492</v>
      </c>
      <c r="AB2819" t="s">
        <v>501</v>
      </c>
    </row>
    <row r="2820" spans="1:28" x14ac:dyDescent="0.25">
      <c r="A2820" t="s">
        <v>1599</v>
      </c>
      <c r="B2820" t="s">
        <v>498</v>
      </c>
      <c r="C2820" t="s">
        <v>499</v>
      </c>
      <c r="D2820" t="s">
        <v>500</v>
      </c>
      <c r="E2820">
        <v>0.2</v>
      </c>
      <c r="F2820">
        <v>1</v>
      </c>
      <c r="G2820">
        <v>0</v>
      </c>
      <c r="H2820">
        <v>0</v>
      </c>
      <c r="I2820">
        <v>0</v>
      </c>
      <c r="J2820" s="168">
        <v>46351</v>
      </c>
      <c r="K2820" s="168">
        <v>46351</v>
      </c>
      <c r="L2820" t="s">
        <v>477</v>
      </c>
      <c r="M2820" t="s">
        <v>477</v>
      </c>
      <c r="N2820" t="s">
        <v>477</v>
      </c>
      <c r="O2820" t="s">
        <v>477</v>
      </c>
      <c r="P2820" s="168">
        <v>46303</v>
      </c>
      <c r="Q2820" s="168">
        <v>46303</v>
      </c>
      <c r="R2820" t="s">
        <v>477</v>
      </c>
      <c r="S2820" t="s">
        <v>477</v>
      </c>
      <c r="T2820">
        <v>6</v>
      </c>
      <c r="U2820" t="s">
        <v>1600</v>
      </c>
      <c r="V2820" t="s">
        <v>720</v>
      </c>
      <c r="W2820">
        <v>5170066788</v>
      </c>
      <c r="X2820">
        <v>0</v>
      </c>
      <c r="Z2820" t="s">
        <v>492</v>
      </c>
      <c r="AB2820" t="s">
        <v>501</v>
      </c>
    </row>
    <row r="2821" spans="1:28" x14ac:dyDescent="0.25">
      <c r="A2821" t="s">
        <v>1599</v>
      </c>
      <c r="B2821" t="s">
        <v>502</v>
      </c>
      <c r="C2821" t="s">
        <v>503</v>
      </c>
      <c r="D2821" t="s">
        <v>504</v>
      </c>
      <c r="E2821">
        <v>0.1</v>
      </c>
      <c r="F2821">
        <v>1</v>
      </c>
      <c r="G2821">
        <v>0</v>
      </c>
      <c r="H2821">
        <v>0</v>
      </c>
      <c r="I2821">
        <v>0</v>
      </c>
      <c r="J2821" s="168">
        <v>46351</v>
      </c>
      <c r="K2821" s="168">
        <v>46351</v>
      </c>
      <c r="L2821" t="s">
        <v>477</v>
      </c>
      <c r="M2821" t="s">
        <v>477</v>
      </c>
      <c r="N2821" t="s">
        <v>477</v>
      </c>
      <c r="O2821" t="s">
        <v>477</v>
      </c>
      <c r="P2821" s="168">
        <v>46351</v>
      </c>
      <c r="Q2821" s="168">
        <v>46351</v>
      </c>
      <c r="R2821" t="s">
        <v>477</v>
      </c>
      <c r="S2821" t="s">
        <v>477</v>
      </c>
      <c r="T2821">
        <v>6</v>
      </c>
      <c r="U2821" t="s">
        <v>1600</v>
      </c>
      <c r="V2821" t="s">
        <v>720</v>
      </c>
      <c r="W2821">
        <v>5170066789</v>
      </c>
      <c r="X2821">
        <v>0</v>
      </c>
      <c r="Z2821" t="s">
        <v>492</v>
      </c>
      <c r="AB2821" t="s">
        <v>501</v>
      </c>
    </row>
    <row r="2822" spans="1:28" x14ac:dyDescent="0.25">
      <c r="A2822" t="s">
        <v>1599</v>
      </c>
      <c r="B2822" t="s">
        <v>505</v>
      </c>
      <c r="C2822" t="s">
        <v>506</v>
      </c>
      <c r="D2822" t="s">
        <v>507</v>
      </c>
      <c r="E2822">
        <v>0.2</v>
      </c>
      <c r="F2822">
        <v>1</v>
      </c>
      <c r="G2822">
        <v>0</v>
      </c>
      <c r="H2822">
        <v>0</v>
      </c>
      <c r="I2822">
        <v>0</v>
      </c>
      <c r="J2822" s="168">
        <v>46365</v>
      </c>
      <c r="K2822" s="168">
        <v>46365</v>
      </c>
      <c r="L2822" t="s">
        <v>477</v>
      </c>
      <c r="M2822" t="s">
        <v>477</v>
      </c>
      <c r="N2822" t="s">
        <v>477</v>
      </c>
      <c r="O2822" t="s">
        <v>477</v>
      </c>
      <c r="P2822" s="168">
        <v>46365</v>
      </c>
      <c r="Q2822" s="168">
        <v>46365</v>
      </c>
      <c r="R2822" t="s">
        <v>477</v>
      </c>
      <c r="S2822" t="s">
        <v>477</v>
      </c>
      <c r="T2822">
        <v>6</v>
      </c>
      <c r="U2822" t="s">
        <v>1600</v>
      </c>
      <c r="V2822" t="s">
        <v>720</v>
      </c>
      <c r="W2822">
        <v>5170066790</v>
      </c>
      <c r="X2822">
        <v>0</v>
      </c>
      <c r="Z2822" t="s">
        <v>480</v>
      </c>
      <c r="AB2822" t="s">
        <v>501</v>
      </c>
    </row>
    <row r="2823" spans="1:28" x14ac:dyDescent="0.25">
      <c r="A2823" t="s">
        <v>1601</v>
      </c>
      <c r="B2823" t="s">
        <v>474</v>
      </c>
      <c r="C2823" t="s">
        <v>475</v>
      </c>
      <c r="D2823" t="s">
        <v>476</v>
      </c>
      <c r="E2823">
        <v>0</v>
      </c>
      <c r="F2823">
        <v>1</v>
      </c>
      <c r="G2823">
        <v>247</v>
      </c>
      <c r="H2823">
        <v>1</v>
      </c>
      <c r="I2823">
        <v>0</v>
      </c>
      <c r="J2823" s="168">
        <v>46153</v>
      </c>
      <c r="K2823" s="168">
        <v>46153</v>
      </c>
      <c r="L2823" s="168">
        <v>46153</v>
      </c>
      <c r="M2823" s="168">
        <v>46153</v>
      </c>
      <c r="N2823" t="s">
        <v>477</v>
      </c>
      <c r="O2823" t="s">
        <v>477</v>
      </c>
      <c r="P2823" s="168">
        <v>46153</v>
      </c>
      <c r="Q2823" s="168">
        <v>46153</v>
      </c>
      <c r="R2823" t="s">
        <v>477</v>
      </c>
      <c r="S2823" t="s">
        <v>477</v>
      </c>
      <c r="T2823">
        <v>6</v>
      </c>
      <c r="U2823" t="s">
        <v>1602</v>
      </c>
      <c r="V2823" t="s">
        <v>864</v>
      </c>
      <c r="W2823">
        <v>5170107469</v>
      </c>
      <c r="X2823">
        <v>0</v>
      </c>
      <c r="Z2823" t="s">
        <v>480</v>
      </c>
      <c r="AB2823" t="s">
        <v>716</v>
      </c>
    </row>
    <row r="2824" spans="1:28" x14ac:dyDescent="0.25">
      <c r="A2824" t="s">
        <v>1601</v>
      </c>
      <c r="B2824" t="s">
        <v>482</v>
      </c>
      <c r="C2824" t="s">
        <v>490</v>
      </c>
      <c r="D2824" t="s">
        <v>491</v>
      </c>
      <c r="E2824">
        <v>0</v>
      </c>
      <c r="F2824">
        <v>1</v>
      </c>
      <c r="G2824">
        <v>247</v>
      </c>
      <c r="H2824">
        <v>1</v>
      </c>
      <c r="I2824">
        <v>0</v>
      </c>
      <c r="J2824" s="168">
        <v>46157</v>
      </c>
      <c r="K2824" s="168">
        <v>46157</v>
      </c>
      <c r="L2824" s="168">
        <v>46161</v>
      </c>
      <c r="M2824" s="168">
        <v>46161</v>
      </c>
      <c r="N2824" t="s">
        <v>477</v>
      </c>
      <c r="O2824" t="s">
        <v>477</v>
      </c>
      <c r="P2824" s="168">
        <v>46157</v>
      </c>
      <c r="Q2824" s="168">
        <v>46157</v>
      </c>
      <c r="R2824" t="s">
        <v>477</v>
      </c>
      <c r="S2824" t="s">
        <v>477</v>
      </c>
      <c r="T2824">
        <v>6</v>
      </c>
      <c r="U2824" t="s">
        <v>1602</v>
      </c>
      <c r="V2824" t="s">
        <v>864</v>
      </c>
      <c r="W2824">
        <v>5170107470</v>
      </c>
      <c r="X2824">
        <v>0</v>
      </c>
      <c r="Z2824" t="s">
        <v>492</v>
      </c>
      <c r="AB2824" t="s">
        <v>732</v>
      </c>
    </row>
    <row r="2825" spans="1:28" x14ac:dyDescent="0.25">
      <c r="A2825" t="s">
        <v>1601</v>
      </c>
      <c r="B2825" t="s">
        <v>494</v>
      </c>
      <c r="C2825" t="s">
        <v>495</v>
      </c>
      <c r="D2825" t="s">
        <v>496</v>
      </c>
      <c r="E2825">
        <v>0.5</v>
      </c>
      <c r="F2825">
        <v>1</v>
      </c>
      <c r="G2825">
        <v>247</v>
      </c>
      <c r="H2825">
        <v>1</v>
      </c>
      <c r="I2825">
        <v>50</v>
      </c>
      <c r="J2825" s="168">
        <v>46164</v>
      </c>
      <c r="K2825" s="168">
        <v>46164</v>
      </c>
      <c r="L2825" s="168">
        <v>46164</v>
      </c>
      <c r="M2825" s="168">
        <v>46164</v>
      </c>
      <c r="N2825" t="s">
        <v>477</v>
      </c>
      <c r="O2825" t="s">
        <v>477</v>
      </c>
      <c r="P2825" s="168">
        <v>46164</v>
      </c>
      <c r="Q2825" s="168">
        <v>46164</v>
      </c>
      <c r="R2825" t="s">
        <v>477</v>
      </c>
      <c r="S2825" t="s">
        <v>477</v>
      </c>
      <c r="T2825">
        <v>6</v>
      </c>
      <c r="U2825" t="s">
        <v>1602</v>
      </c>
      <c r="V2825" t="s">
        <v>864</v>
      </c>
      <c r="W2825">
        <v>5170107471</v>
      </c>
      <c r="X2825">
        <v>0</v>
      </c>
      <c r="Z2825" t="s">
        <v>492</v>
      </c>
      <c r="AB2825" t="s">
        <v>802</v>
      </c>
    </row>
    <row r="2826" spans="1:28" x14ac:dyDescent="0.25">
      <c r="A2826" t="s">
        <v>1601</v>
      </c>
      <c r="B2826" t="s">
        <v>498</v>
      </c>
      <c r="C2826" t="s">
        <v>499</v>
      </c>
      <c r="D2826" t="s">
        <v>500</v>
      </c>
      <c r="E2826">
        <v>0.2</v>
      </c>
      <c r="F2826">
        <v>1</v>
      </c>
      <c r="G2826">
        <v>247</v>
      </c>
      <c r="H2826">
        <v>1</v>
      </c>
      <c r="I2826">
        <v>20</v>
      </c>
      <c r="J2826" s="168">
        <v>46189</v>
      </c>
      <c r="K2826" s="168">
        <v>46189</v>
      </c>
      <c r="L2826" s="168">
        <v>46220</v>
      </c>
      <c r="M2826" s="168">
        <v>46220</v>
      </c>
      <c r="N2826" t="s">
        <v>477</v>
      </c>
      <c r="O2826" t="s">
        <v>477</v>
      </c>
      <c r="P2826" s="168">
        <v>46189</v>
      </c>
      <c r="Q2826" s="168">
        <v>46189</v>
      </c>
      <c r="R2826" t="s">
        <v>477</v>
      </c>
      <c r="S2826" t="s">
        <v>477</v>
      </c>
      <c r="T2826">
        <v>6</v>
      </c>
      <c r="U2826" t="s">
        <v>1602</v>
      </c>
      <c r="V2826" t="s">
        <v>864</v>
      </c>
      <c r="W2826">
        <v>5170107472</v>
      </c>
      <c r="X2826">
        <v>0</v>
      </c>
      <c r="Z2826" t="s">
        <v>492</v>
      </c>
      <c r="AB2826" t="s">
        <v>748</v>
      </c>
    </row>
    <row r="2827" spans="1:28" x14ac:dyDescent="0.25">
      <c r="A2827" t="s">
        <v>1601</v>
      </c>
      <c r="B2827" t="s">
        <v>502</v>
      </c>
      <c r="C2827" t="s">
        <v>503</v>
      </c>
      <c r="D2827" t="s">
        <v>504</v>
      </c>
      <c r="E2827">
        <v>0.1</v>
      </c>
      <c r="F2827">
        <v>1</v>
      </c>
      <c r="G2827">
        <v>247</v>
      </c>
      <c r="H2827">
        <v>1</v>
      </c>
      <c r="I2827">
        <v>10</v>
      </c>
      <c r="J2827" s="168">
        <v>46268</v>
      </c>
      <c r="K2827" s="168">
        <v>46268</v>
      </c>
      <c r="L2827" s="168">
        <v>46262</v>
      </c>
      <c r="M2827" s="168">
        <v>46283</v>
      </c>
      <c r="N2827" t="s">
        <v>477</v>
      </c>
      <c r="O2827" t="s">
        <v>477</v>
      </c>
      <c r="P2827" s="168">
        <v>46268</v>
      </c>
      <c r="Q2827" s="168">
        <v>46268</v>
      </c>
      <c r="R2827" t="s">
        <v>477</v>
      </c>
      <c r="S2827" t="s">
        <v>477</v>
      </c>
      <c r="T2827">
        <v>6</v>
      </c>
      <c r="U2827" t="s">
        <v>1602</v>
      </c>
      <c r="V2827" t="s">
        <v>864</v>
      </c>
      <c r="W2827">
        <v>5170107473</v>
      </c>
      <c r="X2827">
        <v>0</v>
      </c>
      <c r="Z2827" t="s">
        <v>492</v>
      </c>
      <c r="AB2827" t="s">
        <v>749</v>
      </c>
    </row>
    <row r="2828" spans="1:28" x14ac:dyDescent="0.25">
      <c r="A2828" t="s">
        <v>1601</v>
      </c>
      <c r="B2828" t="s">
        <v>505</v>
      </c>
      <c r="C2828" t="s">
        <v>506</v>
      </c>
      <c r="D2828" t="s">
        <v>507</v>
      </c>
      <c r="E2828">
        <v>0.2</v>
      </c>
      <c r="F2828">
        <v>1</v>
      </c>
      <c r="G2828">
        <v>247</v>
      </c>
      <c r="H2828">
        <v>1</v>
      </c>
      <c r="I2828">
        <v>20</v>
      </c>
      <c r="J2828" s="168">
        <v>46282</v>
      </c>
      <c r="K2828" s="168">
        <v>46282</v>
      </c>
      <c r="L2828" s="168">
        <v>46295</v>
      </c>
      <c r="M2828" s="168">
        <v>46295</v>
      </c>
      <c r="N2828" t="s">
        <v>477</v>
      </c>
      <c r="O2828" t="s">
        <v>477</v>
      </c>
      <c r="P2828" s="168">
        <v>46282</v>
      </c>
      <c r="Q2828" s="168">
        <v>46282</v>
      </c>
      <c r="R2828" t="s">
        <v>477</v>
      </c>
      <c r="S2828" t="s">
        <v>477</v>
      </c>
      <c r="T2828">
        <v>6</v>
      </c>
      <c r="U2828" t="s">
        <v>1602</v>
      </c>
      <c r="V2828" t="s">
        <v>864</v>
      </c>
      <c r="W2828">
        <v>5170107474</v>
      </c>
      <c r="X2828">
        <v>0</v>
      </c>
      <c r="Z2828" t="s">
        <v>480</v>
      </c>
      <c r="AB2828" t="s">
        <v>557</v>
      </c>
    </row>
    <row r="2829" spans="1:28" x14ac:dyDescent="0.25">
      <c r="A2829" t="s">
        <v>1603</v>
      </c>
      <c r="B2829" t="s">
        <v>474</v>
      </c>
      <c r="C2829" t="s">
        <v>475</v>
      </c>
      <c r="D2829" t="s">
        <v>476</v>
      </c>
      <c r="E2829">
        <v>0</v>
      </c>
      <c r="F2829">
        <v>1</v>
      </c>
      <c r="G2829">
        <v>247</v>
      </c>
      <c r="H2829">
        <v>1</v>
      </c>
      <c r="I2829">
        <v>0</v>
      </c>
      <c r="J2829" s="168">
        <v>46167</v>
      </c>
      <c r="K2829" s="168">
        <v>46167</v>
      </c>
      <c r="L2829" s="168">
        <v>46153</v>
      </c>
      <c r="M2829" s="168">
        <v>46153</v>
      </c>
      <c r="N2829" t="s">
        <v>477</v>
      </c>
      <c r="O2829" t="s">
        <v>477</v>
      </c>
      <c r="P2829" s="168">
        <v>46167</v>
      </c>
      <c r="Q2829" s="168">
        <v>46167</v>
      </c>
      <c r="R2829" t="s">
        <v>477</v>
      </c>
      <c r="S2829" t="s">
        <v>477</v>
      </c>
      <c r="T2829">
        <v>6</v>
      </c>
      <c r="U2829" t="s">
        <v>1604</v>
      </c>
      <c r="V2829" t="s">
        <v>864</v>
      </c>
      <c r="W2829">
        <v>5170107475</v>
      </c>
      <c r="X2829">
        <v>0</v>
      </c>
      <c r="Z2829" t="s">
        <v>480</v>
      </c>
      <c r="AB2829" t="s">
        <v>716</v>
      </c>
    </row>
    <row r="2830" spans="1:28" x14ac:dyDescent="0.25">
      <c r="A2830" t="s">
        <v>1603</v>
      </c>
      <c r="B2830" t="s">
        <v>482</v>
      </c>
      <c r="C2830" t="s">
        <v>490</v>
      </c>
      <c r="D2830" t="s">
        <v>491</v>
      </c>
      <c r="E2830">
        <v>0</v>
      </c>
      <c r="F2830">
        <v>1</v>
      </c>
      <c r="G2830">
        <v>247</v>
      </c>
      <c r="H2830">
        <v>1</v>
      </c>
      <c r="I2830">
        <v>0</v>
      </c>
      <c r="J2830" s="168">
        <v>46171</v>
      </c>
      <c r="K2830" s="168">
        <v>46171</v>
      </c>
      <c r="L2830" s="168">
        <v>46161</v>
      </c>
      <c r="M2830" s="168">
        <v>46161</v>
      </c>
      <c r="N2830" t="s">
        <v>477</v>
      </c>
      <c r="O2830" t="s">
        <v>477</v>
      </c>
      <c r="P2830" s="168">
        <v>46171</v>
      </c>
      <c r="Q2830" s="168">
        <v>46171</v>
      </c>
      <c r="R2830" t="s">
        <v>477</v>
      </c>
      <c r="S2830" t="s">
        <v>477</v>
      </c>
      <c r="T2830">
        <v>6</v>
      </c>
      <c r="U2830" t="s">
        <v>1604</v>
      </c>
      <c r="V2830" t="s">
        <v>864</v>
      </c>
      <c r="W2830">
        <v>5170107476</v>
      </c>
      <c r="X2830">
        <v>0</v>
      </c>
      <c r="Z2830" t="s">
        <v>492</v>
      </c>
      <c r="AB2830" t="s">
        <v>732</v>
      </c>
    </row>
    <row r="2831" spans="1:28" x14ac:dyDescent="0.25">
      <c r="A2831" t="s">
        <v>1603</v>
      </c>
      <c r="B2831" t="s">
        <v>494</v>
      </c>
      <c r="C2831" t="s">
        <v>495</v>
      </c>
      <c r="D2831" t="s">
        <v>496</v>
      </c>
      <c r="E2831">
        <v>0.5</v>
      </c>
      <c r="F2831">
        <v>1</v>
      </c>
      <c r="G2831">
        <v>247</v>
      </c>
      <c r="H2831">
        <v>1</v>
      </c>
      <c r="I2831">
        <v>50</v>
      </c>
      <c r="J2831" s="168">
        <v>46178</v>
      </c>
      <c r="K2831" s="168">
        <v>46178</v>
      </c>
      <c r="L2831" s="168">
        <v>46171</v>
      </c>
      <c r="M2831" s="168">
        <v>46171</v>
      </c>
      <c r="N2831" t="s">
        <v>477</v>
      </c>
      <c r="O2831" t="s">
        <v>477</v>
      </c>
      <c r="P2831" s="168">
        <v>46178</v>
      </c>
      <c r="Q2831" s="168">
        <v>46178</v>
      </c>
      <c r="R2831" t="s">
        <v>477</v>
      </c>
      <c r="S2831" t="s">
        <v>477</v>
      </c>
      <c r="T2831">
        <v>6</v>
      </c>
      <c r="U2831" t="s">
        <v>1604</v>
      </c>
      <c r="V2831" t="s">
        <v>864</v>
      </c>
      <c r="W2831">
        <v>5170107477</v>
      </c>
      <c r="X2831">
        <v>0</v>
      </c>
      <c r="Z2831" t="s">
        <v>492</v>
      </c>
      <c r="AB2831" t="s">
        <v>851</v>
      </c>
    </row>
    <row r="2832" spans="1:28" x14ac:dyDescent="0.25">
      <c r="A2832" t="s">
        <v>1603</v>
      </c>
      <c r="B2832" t="s">
        <v>498</v>
      </c>
      <c r="C2832" t="s">
        <v>499</v>
      </c>
      <c r="D2832" t="s">
        <v>500</v>
      </c>
      <c r="E2832">
        <v>0.2</v>
      </c>
      <c r="F2832">
        <v>1</v>
      </c>
      <c r="G2832">
        <v>247</v>
      </c>
      <c r="H2832">
        <v>1</v>
      </c>
      <c r="I2832">
        <v>20</v>
      </c>
      <c r="J2832" s="168">
        <v>46203</v>
      </c>
      <c r="K2832" s="168">
        <v>46203</v>
      </c>
      <c r="L2832" s="168">
        <v>46206</v>
      </c>
      <c r="M2832" s="168">
        <v>46206</v>
      </c>
      <c r="N2832" t="s">
        <v>477</v>
      </c>
      <c r="O2832" t="s">
        <v>477</v>
      </c>
      <c r="P2832" s="168">
        <v>46203</v>
      </c>
      <c r="Q2832" s="168">
        <v>46203</v>
      </c>
      <c r="R2832" t="s">
        <v>477</v>
      </c>
      <c r="S2832" t="s">
        <v>477</v>
      </c>
      <c r="T2832">
        <v>6</v>
      </c>
      <c r="U2832" t="s">
        <v>1604</v>
      </c>
      <c r="V2832" t="s">
        <v>864</v>
      </c>
      <c r="W2832">
        <v>5170107478</v>
      </c>
      <c r="X2832">
        <v>0</v>
      </c>
      <c r="Z2832" t="s">
        <v>492</v>
      </c>
      <c r="AB2832" t="s">
        <v>876</v>
      </c>
    </row>
    <row r="2833" spans="1:28" x14ac:dyDescent="0.25">
      <c r="A2833" t="s">
        <v>1603</v>
      </c>
      <c r="B2833" t="s">
        <v>502</v>
      </c>
      <c r="C2833" t="s">
        <v>503</v>
      </c>
      <c r="D2833" t="s">
        <v>504</v>
      </c>
      <c r="E2833">
        <v>0.1</v>
      </c>
      <c r="F2833">
        <v>1</v>
      </c>
      <c r="G2833">
        <v>247</v>
      </c>
      <c r="H2833">
        <v>1</v>
      </c>
      <c r="I2833">
        <v>10</v>
      </c>
      <c r="J2833" s="168">
        <v>46279</v>
      </c>
      <c r="K2833" s="168">
        <v>46279</v>
      </c>
      <c r="L2833" s="168">
        <v>46282</v>
      </c>
      <c r="M2833" s="168">
        <v>46282</v>
      </c>
      <c r="N2833" t="s">
        <v>477</v>
      </c>
      <c r="O2833" t="s">
        <v>477</v>
      </c>
      <c r="P2833" s="168">
        <v>46279</v>
      </c>
      <c r="Q2833" s="168">
        <v>46279</v>
      </c>
      <c r="R2833" t="s">
        <v>477</v>
      </c>
      <c r="S2833" t="s">
        <v>477</v>
      </c>
      <c r="T2833">
        <v>6</v>
      </c>
      <c r="U2833" t="s">
        <v>1604</v>
      </c>
      <c r="V2833" t="s">
        <v>864</v>
      </c>
      <c r="W2833">
        <v>5170107479</v>
      </c>
      <c r="X2833">
        <v>0</v>
      </c>
      <c r="Z2833" t="s">
        <v>492</v>
      </c>
      <c r="AB2833" t="s">
        <v>572</v>
      </c>
    </row>
    <row r="2834" spans="1:28" x14ac:dyDescent="0.25">
      <c r="A2834" t="s">
        <v>1603</v>
      </c>
      <c r="B2834" t="s">
        <v>505</v>
      </c>
      <c r="C2834" t="s">
        <v>506</v>
      </c>
      <c r="D2834" t="s">
        <v>507</v>
      </c>
      <c r="E2834">
        <v>0.2</v>
      </c>
      <c r="F2834">
        <v>1</v>
      </c>
      <c r="G2834">
        <v>247</v>
      </c>
      <c r="H2834">
        <v>0</v>
      </c>
      <c r="I2834">
        <v>0</v>
      </c>
      <c r="J2834" s="168">
        <v>46293</v>
      </c>
      <c r="K2834" s="168">
        <v>46293</v>
      </c>
      <c r="L2834" t="s">
        <v>477</v>
      </c>
      <c r="M2834" t="s">
        <v>477</v>
      </c>
      <c r="N2834" t="s">
        <v>477</v>
      </c>
      <c r="O2834" t="s">
        <v>477</v>
      </c>
      <c r="P2834" s="168">
        <v>46293</v>
      </c>
      <c r="Q2834" s="168">
        <v>46293</v>
      </c>
      <c r="R2834" t="s">
        <v>477</v>
      </c>
      <c r="S2834" t="s">
        <v>477</v>
      </c>
      <c r="T2834">
        <v>6</v>
      </c>
      <c r="U2834" t="s">
        <v>1604</v>
      </c>
      <c r="V2834" t="s">
        <v>864</v>
      </c>
      <c r="W2834">
        <v>5170107480</v>
      </c>
      <c r="X2834">
        <v>0</v>
      </c>
      <c r="Z2834" t="s">
        <v>480</v>
      </c>
      <c r="AB2834" t="s">
        <v>501</v>
      </c>
    </row>
    <row r="2835" spans="1:28" x14ac:dyDescent="0.25">
      <c r="A2835" t="s">
        <v>1605</v>
      </c>
      <c r="B2835" t="s">
        <v>474</v>
      </c>
      <c r="C2835" t="s">
        <v>475</v>
      </c>
      <c r="D2835" t="s">
        <v>476</v>
      </c>
      <c r="E2835">
        <v>0</v>
      </c>
      <c r="F2835">
        <v>1</v>
      </c>
      <c r="G2835">
        <v>247</v>
      </c>
      <c r="H2835">
        <v>1</v>
      </c>
      <c r="I2835">
        <v>0</v>
      </c>
      <c r="J2835" s="168">
        <v>46181</v>
      </c>
      <c r="K2835" s="168">
        <v>46181</v>
      </c>
      <c r="L2835" s="168">
        <v>46139</v>
      </c>
      <c r="M2835" s="168">
        <v>46139</v>
      </c>
      <c r="N2835" t="s">
        <v>477</v>
      </c>
      <c r="O2835" t="s">
        <v>477</v>
      </c>
      <c r="P2835" s="168">
        <v>46181</v>
      </c>
      <c r="Q2835" s="168">
        <v>46181</v>
      </c>
      <c r="R2835" t="s">
        <v>477</v>
      </c>
      <c r="S2835" t="s">
        <v>477</v>
      </c>
      <c r="T2835">
        <v>6</v>
      </c>
      <c r="U2835" t="s">
        <v>1606</v>
      </c>
      <c r="V2835" t="s">
        <v>864</v>
      </c>
      <c r="W2835">
        <v>5170107481</v>
      </c>
      <c r="X2835">
        <v>0</v>
      </c>
      <c r="Z2835" t="s">
        <v>480</v>
      </c>
      <c r="AB2835" t="s">
        <v>714</v>
      </c>
    </row>
    <row r="2836" spans="1:28" x14ac:dyDescent="0.25">
      <c r="A2836" t="s">
        <v>1605</v>
      </c>
      <c r="B2836" t="s">
        <v>482</v>
      </c>
      <c r="C2836" t="s">
        <v>490</v>
      </c>
      <c r="D2836" t="s">
        <v>491</v>
      </c>
      <c r="E2836">
        <v>0</v>
      </c>
      <c r="F2836">
        <v>1</v>
      </c>
      <c r="G2836">
        <v>247</v>
      </c>
      <c r="H2836">
        <v>1</v>
      </c>
      <c r="I2836">
        <v>0</v>
      </c>
      <c r="J2836" s="168">
        <v>46185</v>
      </c>
      <c r="K2836" s="168">
        <v>46185</v>
      </c>
      <c r="L2836" s="168">
        <v>46161</v>
      </c>
      <c r="M2836" s="168">
        <v>46161</v>
      </c>
      <c r="N2836" t="s">
        <v>477</v>
      </c>
      <c r="O2836" t="s">
        <v>477</v>
      </c>
      <c r="P2836" s="168">
        <v>46185</v>
      </c>
      <c r="Q2836" s="168">
        <v>46185</v>
      </c>
      <c r="R2836" t="s">
        <v>477</v>
      </c>
      <c r="S2836" t="s">
        <v>477</v>
      </c>
      <c r="T2836">
        <v>6</v>
      </c>
      <c r="U2836" t="s">
        <v>1606</v>
      </c>
      <c r="V2836" t="s">
        <v>864</v>
      </c>
      <c r="W2836">
        <v>5170107482</v>
      </c>
      <c r="X2836">
        <v>0</v>
      </c>
      <c r="Z2836" t="s">
        <v>492</v>
      </c>
      <c r="AB2836" t="s">
        <v>732</v>
      </c>
    </row>
    <row r="2837" spans="1:28" x14ac:dyDescent="0.25">
      <c r="A2837" t="s">
        <v>1605</v>
      </c>
      <c r="B2837" t="s">
        <v>494</v>
      </c>
      <c r="C2837" t="s">
        <v>495</v>
      </c>
      <c r="D2837" t="s">
        <v>496</v>
      </c>
      <c r="E2837">
        <v>0.5</v>
      </c>
      <c r="F2837">
        <v>1</v>
      </c>
      <c r="G2837">
        <v>247</v>
      </c>
      <c r="H2837">
        <v>1</v>
      </c>
      <c r="I2837">
        <v>50</v>
      </c>
      <c r="J2837" s="168">
        <v>46192</v>
      </c>
      <c r="K2837" s="168">
        <v>46192</v>
      </c>
      <c r="L2837" s="168">
        <v>46164</v>
      </c>
      <c r="M2837" s="168">
        <v>46164</v>
      </c>
      <c r="N2837" t="s">
        <v>477</v>
      </c>
      <c r="O2837" t="s">
        <v>477</v>
      </c>
      <c r="P2837" s="168">
        <v>46192</v>
      </c>
      <c r="Q2837" s="168">
        <v>46192</v>
      </c>
      <c r="R2837" t="s">
        <v>477</v>
      </c>
      <c r="S2837" t="s">
        <v>477</v>
      </c>
      <c r="T2837">
        <v>6</v>
      </c>
      <c r="U2837" t="s">
        <v>1606</v>
      </c>
      <c r="V2837" t="s">
        <v>864</v>
      </c>
      <c r="W2837">
        <v>5170107483</v>
      </c>
      <c r="X2837">
        <v>0</v>
      </c>
      <c r="Z2837" t="s">
        <v>492</v>
      </c>
      <c r="AB2837" t="s">
        <v>802</v>
      </c>
    </row>
    <row r="2838" spans="1:28" x14ac:dyDescent="0.25">
      <c r="A2838" t="s">
        <v>1605</v>
      </c>
      <c r="B2838" t="s">
        <v>498</v>
      </c>
      <c r="C2838" t="s">
        <v>499</v>
      </c>
      <c r="D2838" t="s">
        <v>500</v>
      </c>
      <c r="E2838">
        <v>0.2</v>
      </c>
      <c r="F2838">
        <v>1</v>
      </c>
      <c r="G2838">
        <v>247</v>
      </c>
      <c r="H2838">
        <v>1</v>
      </c>
      <c r="I2838">
        <v>20</v>
      </c>
      <c r="J2838" s="168">
        <v>46288</v>
      </c>
      <c r="K2838" s="168">
        <v>46288</v>
      </c>
      <c r="L2838" s="168">
        <v>46255</v>
      </c>
      <c r="M2838" s="168">
        <v>46255</v>
      </c>
      <c r="N2838" t="s">
        <v>477</v>
      </c>
      <c r="O2838" t="s">
        <v>477</v>
      </c>
      <c r="P2838" s="168">
        <v>46217</v>
      </c>
      <c r="Q2838" s="168">
        <v>46217</v>
      </c>
      <c r="R2838" t="s">
        <v>477</v>
      </c>
      <c r="S2838" t="s">
        <v>477</v>
      </c>
      <c r="T2838">
        <v>6</v>
      </c>
      <c r="U2838" t="s">
        <v>1606</v>
      </c>
      <c r="V2838" t="s">
        <v>864</v>
      </c>
      <c r="W2838">
        <v>5170107484</v>
      </c>
      <c r="X2838">
        <v>0</v>
      </c>
      <c r="Z2838" t="s">
        <v>492</v>
      </c>
      <c r="AB2838" t="s">
        <v>617</v>
      </c>
    </row>
    <row r="2839" spans="1:28" x14ac:dyDescent="0.25">
      <c r="A2839" t="s">
        <v>1605</v>
      </c>
      <c r="B2839" t="s">
        <v>502</v>
      </c>
      <c r="C2839" t="s">
        <v>503</v>
      </c>
      <c r="D2839" t="s">
        <v>504</v>
      </c>
      <c r="E2839">
        <v>0.1</v>
      </c>
      <c r="F2839">
        <v>1</v>
      </c>
      <c r="G2839">
        <v>247</v>
      </c>
      <c r="H2839">
        <v>1</v>
      </c>
      <c r="I2839">
        <v>10</v>
      </c>
      <c r="J2839" s="168">
        <v>46288</v>
      </c>
      <c r="K2839" s="168">
        <v>46288</v>
      </c>
      <c r="L2839" s="168">
        <v>46255</v>
      </c>
      <c r="M2839" s="168">
        <v>46255</v>
      </c>
      <c r="N2839" t="s">
        <v>477</v>
      </c>
      <c r="O2839" t="s">
        <v>477</v>
      </c>
      <c r="P2839" s="168">
        <v>46288</v>
      </c>
      <c r="Q2839" s="168">
        <v>46288</v>
      </c>
      <c r="R2839" t="s">
        <v>477</v>
      </c>
      <c r="S2839" t="s">
        <v>477</v>
      </c>
      <c r="T2839">
        <v>6</v>
      </c>
      <c r="U2839" t="s">
        <v>1606</v>
      </c>
      <c r="V2839" t="s">
        <v>864</v>
      </c>
      <c r="W2839">
        <v>5170107485</v>
      </c>
      <c r="X2839">
        <v>0</v>
      </c>
      <c r="Z2839" t="s">
        <v>492</v>
      </c>
      <c r="AB2839" t="s">
        <v>617</v>
      </c>
    </row>
    <row r="2840" spans="1:28" x14ac:dyDescent="0.25">
      <c r="A2840" t="s">
        <v>1605</v>
      </c>
      <c r="B2840" t="s">
        <v>505</v>
      </c>
      <c r="C2840" t="s">
        <v>506</v>
      </c>
      <c r="D2840" t="s">
        <v>507</v>
      </c>
      <c r="E2840">
        <v>0.2</v>
      </c>
      <c r="F2840">
        <v>1</v>
      </c>
      <c r="G2840">
        <v>247</v>
      </c>
      <c r="H2840">
        <v>1</v>
      </c>
      <c r="I2840">
        <v>20</v>
      </c>
      <c r="J2840" s="168">
        <v>46302</v>
      </c>
      <c r="K2840" s="168">
        <v>46302</v>
      </c>
      <c r="L2840" s="168">
        <v>46274</v>
      </c>
      <c r="M2840" s="168">
        <v>46274</v>
      </c>
      <c r="N2840" t="s">
        <v>477</v>
      </c>
      <c r="O2840" t="s">
        <v>477</v>
      </c>
      <c r="P2840" s="168">
        <v>46302</v>
      </c>
      <c r="Q2840" s="168">
        <v>46302</v>
      </c>
      <c r="R2840" t="s">
        <v>477</v>
      </c>
      <c r="S2840" t="s">
        <v>477</v>
      </c>
      <c r="T2840">
        <v>6</v>
      </c>
      <c r="U2840" t="s">
        <v>1606</v>
      </c>
      <c r="V2840" t="s">
        <v>864</v>
      </c>
      <c r="W2840">
        <v>5170107486</v>
      </c>
      <c r="X2840">
        <v>0</v>
      </c>
      <c r="Z2840" t="s">
        <v>480</v>
      </c>
      <c r="AB2840" t="s">
        <v>647</v>
      </c>
    </row>
    <row r="2841" spans="1:28" x14ac:dyDescent="0.25">
      <c r="A2841" t="s">
        <v>1607</v>
      </c>
      <c r="B2841" t="s">
        <v>474</v>
      </c>
      <c r="C2841" t="s">
        <v>475</v>
      </c>
      <c r="D2841" t="s">
        <v>476</v>
      </c>
      <c r="E2841">
        <v>0</v>
      </c>
      <c r="F2841">
        <v>1</v>
      </c>
      <c r="G2841">
        <v>132</v>
      </c>
      <c r="H2841">
        <v>1</v>
      </c>
      <c r="I2841">
        <v>0</v>
      </c>
      <c r="J2841" s="168">
        <v>46174</v>
      </c>
      <c r="K2841" s="168">
        <v>46174</v>
      </c>
      <c r="L2841" s="168">
        <v>46167</v>
      </c>
      <c r="M2841" s="168">
        <v>46167</v>
      </c>
      <c r="N2841" t="s">
        <v>477</v>
      </c>
      <c r="O2841" t="s">
        <v>477</v>
      </c>
      <c r="P2841" s="168">
        <v>46174</v>
      </c>
      <c r="Q2841" s="168">
        <v>46174</v>
      </c>
      <c r="R2841" t="s">
        <v>477</v>
      </c>
      <c r="S2841" t="s">
        <v>477</v>
      </c>
      <c r="T2841">
        <v>6</v>
      </c>
      <c r="U2841" t="s">
        <v>1608</v>
      </c>
      <c r="V2841" t="s">
        <v>864</v>
      </c>
      <c r="W2841">
        <v>5170107487</v>
      </c>
      <c r="X2841">
        <v>0</v>
      </c>
      <c r="Z2841" t="s">
        <v>480</v>
      </c>
      <c r="AB2841" t="s">
        <v>535</v>
      </c>
    </row>
    <row r="2842" spans="1:28" x14ac:dyDescent="0.25">
      <c r="A2842" t="s">
        <v>1607</v>
      </c>
      <c r="B2842" t="s">
        <v>482</v>
      </c>
      <c r="C2842" t="s">
        <v>490</v>
      </c>
      <c r="D2842" t="s">
        <v>491</v>
      </c>
      <c r="E2842">
        <v>0</v>
      </c>
      <c r="F2842">
        <v>1</v>
      </c>
      <c r="G2842">
        <v>132</v>
      </c>
      <c r="H2842">
        <v>1</v>
      </c>
      <c r="I2842">
        <v>0</v>
      </c>
      <c r="J2842" s="168">
        <v>46178</v>
      </c>
      <c r="K2842" s="168">
        <v>46178</v>
      </c>
      <c r="L2842" s="168">
        <v>46178</v>
      </c>
      <c r="M2842" s="168">
        <v>46178</v>
      </c>
      <c r="N2842" t="s">
        <v>477</v>
      </c>
      <c r="O2842" t="s">
        <v>477</v>
      </c>
      <c r="P2842" s="168">
        <v>46178</v>
      </c>
      <c r="Q2842" s="168">
        <v>46178</v>
      </c>
      <c r="R2842" t="s">
        <v>477</v>
      </c>
      <c r="S2842" t="s">
        <v>477</v>
      </c>
      <c r="T2842">
        <v>6</v>
      </c>
      <c r="U2842" t="s">
        <v>1608</v>
      </c>
      <c r="V2842" t="s">
        <v>864</v>
      </c>
      <c r="W2842">
        <v>5170107488</v>
      </c>
      <c r="X2842">
        <v>0</v>
      </c>
      <c r="Z2842" t="s">
        <v>492</v>
      </c>
      <c r="AB2842" t="s">
        <v>938</v>
      </c>
    </row>
    <row r="2843" spans="1:28" x14ac:dyDescent="0.25">
      <c r="A2843" t="s">
        <v>1607</v>
      </c>
      <c r="B2843" t="s">
        <v>494</v>
      </c>
      <c r="C2843" t="s">
        <v>495</v>
      </c>
      <c r="D2843" t="s">
        <v>496</v>
      </c>
      <c r="E2843">
        <v>0.5</v>
      </c>
      <c r="F2843">
        <v>1</v>
      </c>
      <c r="G2843">
        <v>132</v>
      </c>
      <c r="H2843">
        <v>1</v>
      </c>
      <c r="I2843">
        <v>50</v>
      </c>
      <c r="J2843" s="168">
        <v>46185</v>
      </c>
      <c r="K2843" s="168">
        <v>46185</v>
      </c>
      <c r="L2843" s="168">
        <v>46185</v>
      </c>
      <c r="M2843" s="168">
        <v>46185</v>
      </c>
      <c r="N2843" t="s">
        <v>477</v>
      </c>
      <c r="O2843" t="s">
        <v>477</v>
      </c>
      <c r="P2843" s="168">
        <v>46185</v>
      </c>
      <c r="Q2843" s="168">
        <v>46185</v>
      </c>
      <c r="R2843" t="s">
        <v>477</v>
      </c>
      <c r="S2843" t="s">
        <v>477</v>
      </c>
      <c r="T2843">
        <v>6</v>
      </c>
      <c r="U2843" t="s">
        <v>1608</v>
      </c>
      <c r="V2843" t="s">
        <v>864</v>
      </c>
      <c r="W2843">
        <v>5170107489</v>
      </c>
      <c r="X2843">
        <v>0</v>
      </c>
      <c r="Z2843" t="s">
        <v>492</v>
      </c>
      <c r="AB2843" t="s">
        <v>520</v>
      </c>
    </row>
    <row r="2844" spans="1:28" x14ac:dyDescent="0.25">
      <c r="A2844" t="s">
        <v>1607</v>
      </c>
      <c r="B2844" t="s">
        <v>498</v>
      </c>
      <c r="C2844" t="s">
        <v>499</v>
      </c>
      <c r="D2844" t="s">
        <v>500</v>
      </c>
      <c r="E2844">
        <v>0.2</v>
      </c>
      <c r="F2844">
        <v>1</v>
      </c>
      <c r="G2844">
        <v>132</v>
      </c>
      <c r="H2844">
        <v>1</v>
      </c>
      <c r="I2844">
        <v>20</v>
      </c>
      <c r="J2844" s="168">
        <v>46296</v>
      </c>
      <c r="K2844" s="168">
        <v>46296</v>
      </c>
      <c r="L2844" s="168">
        <v>46297</v>
      </c>
      <c r="M2844" s="168">
        <v>46297</v>
      </c>
      <c r="N2844" t="s">
        <v>477</v>
      </c>
      <c r="O2844" t="s">
        <v>477</v>
      </c>
      <c r="P2844" s="168">
        <v>46233</v>
      </c>
      <c r="Q2844" s="168">
        <v>46233</v>
      </c>
      <c r="R2844" t="s">
        <v>477</v>
      </c>
      <c r="S2844" t="s">
        <v>477</v>
      </c>
      <c r="T2844">
        <v>6</v>
      </c>
      <c r="U2844" t="s">
        <v>1608</v>
      </c>
      <c r="V2844" t="s">
        <v>864</v>
      </c>
      <c r="W2844">
        <v>5170107490</v>
      </c>
      <c r="X2844">
        <v>0</v>
      </c>
      <c r="Z2844" t="s">
        <v>492</v>
      </c>
      <c r="AB2844" t="s">
        <v>540</v>
      </c>
    </row>
    <row r="2845" spans="1:28" x14ac:dyDescent="0.25">
      <c r="A2845" t="s">
        <v>1607</v>
      </c>
      <c r="B2845" t="s">
        <v>502</v>
      </c>
      <c r="C2845" t="s">
        <v>503</v>
      </c>
      <c r="D2845" t="s">
        <v>504</v>
      </c>
      <c r="E2845">
        <v>0.1</v>
      </c>
      <c r="F2845">
        <v>1</v>
      </c>
      <c r="G2845">
        <v>132</v>
      </c>
      <c r="H2845">
        <v>1</v>
      </c>
      <c r="I2845">
        <v>10</v>
      </c>
      <c r="J2845" s="168">
        <v>46296</v>
      </c>
      <c r="K2845" s="168">
        <v>46296</v>
      </c>
      <c r="L2845" s="168">
        <v>46297</v>
      </c>
      <c r="M2845" s="168">
        <v>46297</v>
      </c>
      <c r="N2845" t="s">
        <v>477</v>
      </c>
      <c r="O2845" t="s">
        <v>477</v>
      </c>
      <c r="P2845" s="168">
        <v>46296</v>
      </c>
      <c r="Q2845" s="168">
        <v>46296</v>
      </c>
      <c r="R2845" t="s">
        <v>477</v>
      </c>
      <c r="S2845" t="s">
        <v>477</v>
      </c>
      <c r="T2845">
        <v>6</v>
      </c>
      <c r="U2845" t="s">
        <v>1608</v>
      </c>
      <c r="V2845" t="s">
        <v>864</v>
      </c>
      <c r="W2845">
        <v>5170107491</v>
      </c>
      <c r="X2845">
        <v>0</v>
      </c>
      <c r="Z2845" t="s">
        <v>492</v>
      </c>
      <c r="AB2845" t="s">
        <v>540</v>
      </c>
    </row>
    <row r="2846" spans="1:28" x14ac:dyDescent="0.25">
      <c r="A2846" t="s">
        <v>1607</v>
      </c>
      <c r="B2846" t="s">
        <v>505</v>
      </c>
      <c r="C2846" t="s">
        <v>506</v>
      </c>
      <c r="D2846" t="s">
        <v>507</v>
      </c>
      <c r="E2846">
        <v>0.2</v>
      </c>
      <c r="F2846">
        <v>1</v>
      </c>
      <c r="G2846">
        <v>132</v>
      </c>
      <c r="H2846">
        <v>0</v>
      </c>
      <c r="I2846">
        <v>0</v>
      </c>
      <c r="J2846" s="168">
        <v>46310</v>
      </c>
      <c r="K2846" s="168">
        <v>46310</v>
      </c>
      <c r="L2846" t="s">
        <v>477</v>
      </c>
      <c r="M2846" t="s">
        <v>477</v>
      </c>
      <c r="N2846" t="s">
        <v>477</v>
      </c>
      <c r="O2846" t="s">
        <v>477</v>
      </c>
      <c r="P2846" s="168">
        <v>46310</v>
      </c>
      <c r="Q2846" s="168">
        <v>46310</v>
      </c>
      <c r="R2846" t="s">
        <v>477</v>
      </c>
      <c r="S2846" t="s">
        <v>477</v>
      </c>
      <c r="T2846">
        <v>6</v>
      </c>
      <c r="U2846" t="s">
        <v>1608</v>
      </c>
      <c r="V2846" t="s">
        <v>864</v>
      </c>
      <c r="W2846">
        <v>5170107492</v>
      </c>
      <c r="X2846">
        <v>0</v>
      </c>
      <c r="Z2846" t="s">
        <v>480</v>
      </c>
      <c r="AB2846" t="s">
        <v>501</v>
      </c>
    </row>
    <row r="2847" spans="1:28" x14ac:dyDescent="0.25">
      <c r="A2847" t="s">
        <v>1609</v>
      </c>
      <c r="B2847" t="s">
        <v>474</v>
      </c>
      <c r="C2847" t="s">
        <v>475</v>
      </c>
      <c r="D2847" t="s">
        <v>476</v>
      </c>
      <c r="E2847">
        <v>0</v>
      </c>
      <c r="F2847">
        <v>1</v>
      </c>
      <c r="G2847">
        <v>411</v>
      </c>
      <c r="H2847">
        <v>1</v>
      </c>
      <c r="I2847">
        <v>0</v>
      </c>
      <c r="J2847" s="168">
        <v>46169</v>
      </c>
      <c r="K2847" s="168">
        <v>46169</v>
      </c>
      <c r="L2847" s="168">
        <v>46169</v>
      </c>
      <c r="M2847" s="168">
        <v>46169</v>
      </c>
      <c r="N2847" t="s">
        <v>477</v>
      </c>
      <c r="O2847" t="s">
        <v>477</v>
      </c>
      <c r="P2847" s="168">
        <v>46169</v>
      </c>
      <c r="Q2847" s="168">
        <v>46169</v>
      </c>
      <c r="R2847" t="s">
        <v>477</v>
      </c>
      <c r="S2847" t="s">
        <v>477</v>
      </c>
      <c r="T2847">
        <v>6</v>
      </c>
      <c r="U2847" t="s">
        <v>1610</v>
      </c>
      <c r="V2847" t="s">
        <v>864</v>
      </c>
      <c r="W2847">
        <v>5170107493</v>
      </c>
      <c r="X2847">
        <v>0</v>
      </c>
      <c r="Z2847" t="s">
        <v>480</v>
      </c>
      <c r="AB2847" t="s">
        <v>806</v>
      </c>
    </row>
    <row r="2848" spans="1:28" x14ac:dyDescent="0.25">
      <c r="A2848" t="s">
        <v>1609</v>
      </c>
      <c r="B2848" t="s">
        <v>482</v>
      </c>
      <c r="C2848" t="s">
        <v>490</v>
      </c>
      <c r="D2848" t="s">
        <v>491</v>
      </c>
      <c r="E2848">
        <v>0</v>
      </c>
      <c r="F2848">
        <v>1</v>
      </c>
      <c r="G2848">
        <v>411</v>
      </c>
      <c r="H2848">
        <v>1</v>
      </c>
      <c r="I2848">
        <v>0</v>
      </c>
      <c r="J2848" s="168">
        <v>46176</v>
      </c>
      <c r="K2848" s="168">
        <v>46176</v>
      </c>
      <c r="L2848" s="168">
        <v>46186</v>
      </c>
      <c r="M2848" s="168">
        <v>46186</v>
      </c>
      <c r="N2848" t="s">
        <v>477</v>
      </c>
      <c r="O2848" t="s">
        <v>477</v>
      </c>
      <c r="P2848" s="168">
        <v>46176</v>
      </c>
      <c r="Q2848" s="168">
        <v>46176</v>
      </c>
      <c r="R2848" t="s">
        <v>477</v>
      </c>
      <c r="S2848" t="s">
        <v>477</v>
      </c>
      <c r="T2848">
        <v>6</v>
      </c>
      <c r="U2848" t="s">
        <v>1610</v>
      </c>
      <c r="V2848" t="s">
        <v>864</v>
      </c>
      <c r="W2848">
        <v>5170107494</v>
      </c>
      <c r="X2848">
        <v>0</v>
      </c>
      <c r="Z2848" t="s">
        <v>492</v>
      </c>
      <c r="AB2848" t="s">
        <v>512</v>
      </c>
    </row>
    <row r="2849" spans="1:28" x14ac:dyDescent="0.25">
      <c r="A2849" t="s">
        <v>1609</v>
      </c>
      <c r="B2849" t="s">
        <v>494</v>
      </c>
      <c r="C2849" t="s">
        <v>495</v>
      </c>
      <c r="D2849" t="s">
        <v>496</v>
      </c>
      <c r="E2849">
        <v>0.5</v>
      </c>
      <c r="F2849">
        <v>1</v>
      </c>
      <c r="G2849">
        <v>411</v>
      </c>
      <c r="H2849">
        <v>1</v>
      </c>
      <c r="I2849">
        <v>50</v>
      </c>
      <c r="J2849" s="168">
        <v>46199</v>
      </c>
      <c r="K2849" s="168">
        <v>46199</v>
      </c>
      <c r="L2849" s="168">
        <v>46192</v>
      </c>
      <c r="M2849" s="168">
        <v>46192</v>
      </c>
      <c r="N2849" t="s">
        <v>477</v>
      </c>
      <c r="O2849" t="s">
        <v>477</v>
      </c>
      <c r="P2849" s="168">
        <v>46199</v>
      </c>
      <c r="Q2849" s="168">
        <v>46199</v>
      </c>
      <c r="R2849" t="s">
        <v>477</v>
      </c>
      <c r="S2849" t="s">
        <v>477</v>
      </c>
      <c r="T2849">
        <v>6</v>
      </c>
      <c r="U2849" t="s">
        <v>1610</v>
      </c>
      <c r="V2849" t="s">
        <v>864</v>
      </c>
      <c r="W2849">
        <v>5170107495</v>
      </c>
      <c r="X2849">
        <v>0</v>
      </c>
      <c r="Z2849" t="s">
        <v>492</v>
      </c>
      <c r="AB2849" t="s">
        <v>513</v>
      </c>
    </row>
    <row r="2850" spans="1:28" x14ac:dyDescent="0.25">
      <c r="A2850" t="s">
        <v>1609</v>
      </c>
      <c r="B2850" t="s">
        <v>498</v>
      </c>
      <c r="C2850" t="s">
        <v>499</v>
      </c>
      <c r="D2850" t="s">
        <v>500</v>
      </c>
      <c r="E2850">
        <v>0.2</v>
      </c>
      <c r="F2850">
        <v>1</v>
      </c>
      <c r="G2850">
        <v>411</v>
      </c>
      <c r="H2850">
        <v>1</v>
      </c>
      <c r="I2850">
        <v>20</v>
      </c>
      <c r="J2850" s="168">
        <v>46227</v>
      </c>
      <c r="K2850" s="168">
        <v>46227</v>
      </c>
      <c r="L2850" s="168">
        <v>46248</v>
      </c>
      <c r="M2850" s="168">
        <v>46248</v>
      </c>
      <c r="N2850" t="s">
        <v>477</v>
      </c>
      <c r="O2850" t="s">
        <v>477</v>
      </c>
      <c r="P2850" s="168">
        <v>46227</v>
      </c>
      <c r="Q2850" s="168">
        <v>46227</v>
      </c>
      <c r="R2850" t="s">
        <v>477</v>
      </c>
      <c r="S2850" t="s">
        <v>477</v>
      </c>
      <c r="T2850">
        <v>6</v>
      </c>
      <c r="U2850" t="s">
        <v>1610</v>
      </c>
      <c r="V2850" t="s">
        <v>864</v>
      </c>
      <c r="W2850">
        <v>5170107496</v>
      </c>
      <c r="X2850">
        <v>0</v>
      </c>
      <c r="Z2850" t="s">
        <v>492</v>
      </c>
      <c r="AB2850" t="s">
        <v>580</v>
      </c>
    </row>
    <row r="2851" spans="1:28" x14ac:dyDescent="0.25">
      <c r="A2851" t="s">
        <v>1609</v>
      </c>
      <c r="B2851" t="s">
        <v>502</v>
      </c>
      <c r="C2851" t="s">
        <v>503</v>
      </c>
      <c r="D2851" t="s">
        <v>504</v>
      </c>
      <c r="E2851">
        <v>0.1</v>
      </c>
      <c r="F2851">
        <v>1</v>
      </c>
      <c r="G2851">
        <v>411</v>
      </c>
      <c r="H2851">
        <v>1</v>
      </c>
      <c r="I2851">
        <v>10</v>
      </c>
      <c r="J2851" s="168">
        <v>46290</v>
      </c>
      <c r="K2851" s="168">
        <v>46290</v>
      </c>
      <c r="L2851" s="168">
        <v>46290</v>
      </c>
      <c r="M2851" s="168">
        <v>46290</v>
      </c>
      <c r="N2851" t="s">
        <v>477</v>
      </c>
      <c r="O2851" t="s">
        <v>477</v>
      </c>
      <c r="P2851" s="168">
        <v>46290</v>
      </c>
      <c r="Q2851" s="168">
        <v>46290</v>
      </c>
      <c r="R2851" t="s">
        <v>477</v>
      </c>
      <c r="S2851" t="s">
        <v>477</v>
      </c>
      <c r="T2851">
        <v>6</v>
      </c>
      <c r="U2851" t="s">
        <v>1610</v>
      </c>
      <c r="V2851" t="s">
        <v>864</v>
      </c>
      <c r="W2851">
        <v>5170107497</v>
      </c>
      <c r="X2851">
        <v>0</v>
      </c>
      <c r="Z2851" t="s">
        <v>492</v>
      </c>
      <c r="AB2851" t="s">
        <v>515</v>
      </c>
    </row>
    <row r="2852" spans="1:28" x14ac:dyDescent="0.25">
      <c r="A2852" t="s">
        <v>1609</v>
      </c>
      <c r="B2852" t="s">
        <v>505</v>
      </c>
      <c r="C2852" t="s">
        <v>506</v>
      </c>
      <c r="D2852" t="s">
        <v>507</v>
      </c>
      <c r="E2852">
        <v>0.2</v>
      </c>
      <c r="F2852">
        <v>1</v>
      </c>
      <c r="G2852">
        <v>411</v>
      </c>
      <c r="H2852">
        <v>1</v>
      </c>
      <c r="I2852">
        <v>20</v>
      </c>
      <c r="J2852" s="168">
        <v>46304</v>
      </c>
      <c r="K2852" s="168">
        <v>46304</v>
      </c>
      <c r="L2852" s="168">
        <v>46309</v>
      </c>
      <c r="M2852" s="168">
        <v>46309</v>
      </c>
      <c r="N2852" t="s">
        <v>477</v>
      </c>
      <c r="O2852" t="s">
        <v>477</v>
      </c>
      <c r="P2852" s="168">
        <v>46304</v>
      </c>
      <c r="Q2852" s="168">
        <v>46304</v>
      </c>
      <c r="R2852" t="s">
        <v>477</v>
      </c>
      <c r="S2852" t="s">
        <v>477</v>
      </c>
      <c r="T2852">
        <v>6</v>
      </c>
      <c r="U2852" t="s">
        <v>1610</v>
      </c>
      <c r="V2852" t="s">
        <v>864</v>
      </c>
      <c r="W2852">
        <v>5170107498</v>
      </c>
      <c r="X2852">
        <v>0</v>
      </c>
      <c r="Z2852" t="s">
        <v>480</v>
      </c>
      <c r="AB2852" t="s">
        <v>528</v>
      </c>
    </row>
    <row r="2853" spans="1:28" x14ac:dyDescent="0.25">
      <c r="A2853" t="s">
        <v>1611</v>
      </c>
      <c r="B2853" t="s">
        <v>474</v>
      </c>
      <c r="C2853" t="s">
        <v>475</v>
      </c>
      <c r="D2853" t="s">
        <v>476</v>
      </c>
      <c r="E2853">
        <v>0</v>
      </c>
      <c r="F2853">
        <v>1</v>
      </c>
      <c r="G2853">
        <v>132</v>
      </c>
      <c r="H2853">
        <v>1</v>
      </c>
      <c r="I2853">
        <v>0</v>
      </c>
      <c r="J2853" s="168">
        <v>46160</v>
      </c>
      <c r="K2853" s="168">
        <v>46160</v>
      </c>
      <c r="L2853" s="168">
        <v>46146</v>
      </c>
      <c r="M2853" s="168">
        <v>46146</v>
      </c>
      <c r="N2853" t="s">
        <v>477</v>
      </c>
      <c r="O2853" t="s">
        <v>477</v>
      </c>
      <c r="P2853" s="168">
        <v>46160</v>
      </c>
      <c r="Q2853" s="168">
        <v>46160</v>
      </c>
      <c r="R2853" t="s">
        <v>477</v>
      </c>
      <c r="S2853" t="s">
        <v>477</v>
      </c>
      <c r="T2853">
        <v>6</v>
      </c>
      <c r="U2853" t="s">
        <v>1612</v>
      </c>
      <c r="V2853" t="s">
        <v>864</v>
      </c>
      <c r="W2853">
        <v>5170107499</v>
      </c>
      <c r="X2853">
        <v>0</v>
      </c>
      <c r="Z2853" t="s">
        <v>480</v>
      </c>
      <c r="AB2853" t="s">
        <v>715</v>
      </c>
    </row>
    <row r="2854" spans="1:28" x14ac:dyDescent="0.25">
      <c r="A2854" t="s">
        <v>1611</v>
      </c>
      <c r="B2854" t="s">
        <v>482</v>
      </c>
      <c r="C2854" t="s">
        <v>490</v>
      </c>
      <c r="D2854" t="s">
        <v>491</v>
      </c>
      <c r="E2854">
        <v>0</v>
      </c>
      <c r="F2854">
        <v>1</v>
      </c>
      <c r="G2854">
        <v>132</v>
      </c>
      <c r="H2854">
        <v>1</v>
      </c>
      <c r="I2854">
        <v>0</v>
      </c>
      <c r="J2854" s="168">
        <v>46164</v>
      </c>
      <c r="K2854" s="168">
        <v>46164</v>
      </c>
      <c r="L2854" s="168">
        <v>46158</v>
      </c>
      <c r="M2854" s="168">
        <v>46158</v>
      </c>
      <c r="N2854" t="s">
        <v>477</v>
      </c>
      <c r="O2854" t="s">
        <v>477</v>
      </c>
      <c r="P2854" s="168">
        <v>46164</v>
      </c>
      <c r="Q2854" s="168">
        <v>46164</v>
      </c>
      <c r="R2854" t="s">
        <v>477</v>
      </c>
      <c r="S2854" t="s">
        <v>477</v>
      </c>
      <c r="T2854">
        <v>6</v>
      </c>
      <c r="U2854" t="s">
        <v>1612</v>
      </c>
      <c r="V2854" t="s">
        <v>864</v>
      </c>
      <c r="W2854">
        <v>5170107500</v>
      </c>
      <c r="X2854">
        <v>0</v>
      </c>
      <c r="Z2854" t="s">
        <v>492</v>
      </c>
      <c r="AB2854" t="s">
        <v>1368</v>
      </c>
    </row>
    <row r="2855" spans="1:28" x14ac:dyDescent="0.25">
      <c r="A2855" t="s">
        <v>1611</v>
      </c>
      <c r="B2855" t="s">
        <v>494</v>
      </c>
      <c r="C2855" t="s">
        <v>495</v>
      </c>
      <c r="D2855" t="s">
        <v>496</v>
      </c>
      <c r="E2855">
        <v>0.5</v>
      </c>
      <c r="F2855">
        <v>1</v>
      </c>
      <c r="G2855">
        <v>132</v>
      </c>
      <c r="H2855">
        <v>1</v>
      </c>
      <c r="I2855">
        <v>50</v>
      </c>
      <c r="J2855" s="168">
        <v>46171</v>
      </c>
      <c r="K2855" s="168">
        <v>46171</v>
      </c>
      <c r="L2855" s="168">
        <v>46171</v>
      </c>
      <c r="M2855" s="168">
        <v>46171</v>
      </c>
      <c r="N2855" t="s">
        <v>477</v>
      </c>
      <c r="O2855" t="s">
        <v>477</v>
      </c>
      <c r="P2855" s="168">
        <v>46171</v>
      </c>
      <c r="Q2855" s="168">
        <v>46171</v>
      </c>
      <c r="R2855" t="s">
        <v>477</v>
      </c>
      <c r="S2855" t="s">
        <v>477</v>
      </c>
      <c r="T2855">
        <v>6</v>
      </c>
      <c r="U2855" t="s">
        <v>1612</v>
      </c>
      <c r="V2855" t="s">
        <v>864</v>
      </c>
      <c r="W2855">
        <v>5170107501</v>
      </c>
      <c r="X2855">
        <v>0</v>
      </c>
      <c r="Z2855" t="s">
        <v>492</v>
      </c>
      <c r="AB2855" t="s">
        <v>851</v>
      </c>
    </row>
    <row r="2856" spans="1:28" x14ac:dyDescent="0.25">
      <c r="A2856" t="s">
        <v>1611</v>
      </c>
      <c r="B2856" t="s">
        <v>498</v>
      </c>
      <c r="C2856" t="s">
        <v>499</v>
      </c>
      <c r="D2856" t="s">
        <v>500</v>
      </c>
      <c r="E2856">
        <v>0.2</v>
      </c>
      <c r="F2856">
        <v>1</v>
      </c>
      <c r="G2856">
        <v>132</v>
      </c>
      <c r="H2856">
        <v>1</v>
      </c>
      <c r="I2856">
        <v>20</v>
      </c>
      <c r="J2856" s="168">
        <v>46287</v>
      </c>
      <c r="K2856" s="168">
        <v>46287</v>
      </c>
      <c r="L2856" s="168">
        <v>46288</v>
      </c>
      <c r="M2856" s="168">
        <v>46288</v>
      </c>
      <c r="N2856" t="s">
        <v>477</v>
      </c>
      <c r="O2856" t="s">
        <v>477</v>
      </c>
      <c r="P2856" s="168">
        <v>46224</v>
      </c>
      <c r="Q2856" s="168">
        <v>46224</v>
      </c>
      <c r="R2856" t="s">
        <v>477</v>
      </c>
      <c r="S2856" t="s">
        <v>477</v>
      </c>
      <c r="T2856">
        <v>6</v>
      </c>
      <c r="U2856" t="s">
        <v>1612</v>
      </c>
      <c r="V2856" t="s">
        <v>864</v>
      </c>
      <c r="W2856">
        <v>5170107502</v>
      </c>
      <c r="X2856">
        <v>0</v>
      </c>
      <c r="Z2856" t="s">
        <v>492</v>
      </c>
      <c r="AB2856" t="s">
        <v>1404</v>
      </c>
    </row>
    <row r="2857" spans="1:28" x14ac:dyDescent="0.25">
      <c r="A2857" t="s">
        <v>1611</v>
      </c>
      <c r="B2857" t="s">
        <v>502</v>
      </c>
      <c r="C2857" t="s">
        <v>503</v>
      </c>
      <c r="D2857" t="s">
        <v>504</v>
      </c>
      <c r="E2857">
        <v>0.1</v>
      </c>
      <c r="F2857">
        <v>1</v>
      </c>
      <c r="G2857">
        <v>132</v>
      </c>
      <c r="H2857">
        <v>1</v>
      </c>
      <c r="I2857">
        <v>10</v>
      </c>
      <c r="J2857" s="168">
        <v>46287</v>
      </c>
      <c r="K2857" s="168">
        <v>46287</v>
      </c>
      <c r="L2857" s="168">
        <v>46288</v>
      </c>
      <c r="M2857" s="168">
        <v>46288</v>
      </c>
      <c r="N2857" t="s">
        <v>477</v>
      </c>
      <c r="O2857" t="s">
        <v>477</v>
      </c>
      <c r="P2857" s="168">
        <v>46287</v>
      </c>
      <c r="Q2857" s="168">
        <v>46287</v>
      </c>
      <c r="R2857" t="s">
        <v>477</v>
      </c>
      <c r="S2857" t="s">
        <v>477</v>
      </c>
      <c r="T2857">
        <v>6</v>
      </c>
      <c r="U2857" t="s">
        <v>1612</v>
      </c>
      <c r="V2857" t="s">
        <v>864</v>
      </c>
      <c r="W2857">
        <v>5170107503</v>
      </c>
      <c r="X2857">
        <v>0</v>
      </c>
      <c r="Z2857" t="s">
        <v>492</v>
      </c>
      <c r="AB2857" t="s">
        <v>1404</v>
      </c>
    </row>
    <row r="2858" spans="1:28" x14ac:dyDescent="0.25">
      <c r="A2858" t="s">
        <v>1611</v>
      </c>
      <c r="B2858" t="s">
        <v>505</v>
      </c>
      <c r="C2858" t="s">
        <v>506</v>
      </c>
      <c r="D2858" t="s">
        <v>507</v>
      </c>
      <c r="E2858">
        <v>0.2</v>
      </c>
      <c r="F2858">
        <v>1</v>
      </c>
      <c r="G2858">
        <v>132</v>
      </c>
      <c r="H2858">
        <v>0</v>
      </c>
      <c r="I2858">
        <v>0</v>
      </c>
      <c r="J2858" s="168">
        <v>46301</v>
      </c>
      <c r="K2858" s="168">
        <v>46301</v>
      </c>
      <c r="L2858" t="s">
        <v>477</v>
      </c>
      <c r="M2858" t="s">
        <v>477</v>
      </c>
      <c r="N2858" t="s">
        <v>477</v>
      </c>
      <c r="O2858" t="s">
        <v>477</v>
      </c>
      <c r="P2858" s="168">
        <v>46301</v>
      </c>
      <c r="Q2858" s="168">
        <v>46301</v>
      </c>
      <c r="R2858" t="s">
        <v>477</v>
      </c>
      <c r="S2858" t="s">
        <v>477</v>
      </c>
      <c r="T2858">
        <v>6</v>
      </c>
      <c r="U2858" t="s">
        <v>1612</v>
      </c>
      <c r="V2858" t="s">
        <v>864</v>
      </c>
      <c r="W2858">
        <v>5170107504</v>
      </c>
      <c r="X2858">
        <v>0</v>
      </c>
      <c r="Z2858" t="s">
        <v>480</v>
      </c>
      <c r="AB2858" t="s">
        <v>501</v>
      </c>
    </row>
    <row r="2859" spans="1:28" x14ac:dyDescent="0.25">
      <c r="A2859" t="s">
        <v>1613</v>
      </c>
      <c r="B2859" t="s">
        <v>474</v>
      </c>
      <c r="C2859" t="s">
        <v>475</v>
      </c>
      <c r="D2859" t="s">
        <v>476</v>
      </c>
      <c r="E2859">
        <v>0</v>
      </c>
      <c r="F2859">
        <v>1</v>
      </c>
      <c r="G2859">
        <v>132</v>
      </c>
      <c r="H2859">
        <v>1</v>
      </c>
      <c r="I2859">
        <v>0</v>
      </c>
      <c r="J2859" s="168">
        <v>46183</v>
      </c>
      <c r="K2859" s="168">
        <v>46183</v>
      </c>
      <c r="L2859" s="168">
        <v>46174</v>
      </c>
      <c r="M2859" s="168">
        <v>46174</v>
      </c>
      <c r="N2859" t="s">
        <v>477</v>
      </c>
      <c r="O2859" t="s">
        <v>477</v>
      </c>
      <c r="P2859" s="168">
        <v>46183</v>
      </c>
      <c r="Q2859" s="168">
        <v>46183</v>
      </c>
      <c r="R2859" t="s">
        <v>477</v>
      </c>
      <c r="S2859" t="s">
        <v>477</v>
      </c>
      <c r="T2859">
        <v>6</v>
      </c>
      <c r="U2859" t="s">
        <v>1614</v>
      </c>
      <c r="V2859" t="s">
        <v>864</v>
      </c>
      <c r="W2859">
        <v>5170107505</v>
      </c>
      <c r="X2859">
        <v>0</v>
      </c>
      <c r="Z2859" t="s">
        <v>480</v>
      </c>
      <c r="AB2859" t="s">
        <v>511</v>
      </c>
    </row>
    <row r="2860" spans="1:28" x14ac:dyDescent="0.25">
      <c r="A2860" t="s">
        <v>1613</v>
      </c>
      <c r="B2860" t="s">
        <v>482</v>
      </c>
      <c r="C2860" t="s">
        <v>490</v>
      </c>
      <c r="D2860" t="s">
        <v>491</v>
      </c>
      <c r="E2860">
        <v>0</v>
      </c>
      <c r="F2860">
        <v>1</v>
      </c>
      <c r="G2860">
        <v>132</v>
      </c>
      <c r="H2860">
        <v>1</v>
      </c>
      <c r="I2860">
        <v>0</v>
      </c>
      <c r="J2860" s="168">
        <v>46190</v>
      </c>
      <c r="K2860" s="168">
        <v>46190</v>
      </c>
      <c r="L2860" s="168">
        <v>46185</v>
      </c>
      <c r="M2860" s="168">
        <v>46185</v>
      </c>
      <c r="N2860" t="s">
        <v>477</v>
      </c>
      <c r="O2860" t="s">
        <v>477</v>
      </c>
      <c r="P2860" s="168">
        <v>46190</v>
      </c>
      <c r="Q2860" s="168">
        <v>46190</v>
      </c>
      <c r="R2860" t="s">
        <v>477</v>
      </c>
      <c r="S2860" t="s">
        <v>477</v>
      </c>
      <c r="T2860">
        <v>6</v>
      </c>
      <c r="U2860" t="s">
        <v>1614</v>
      </c>
      <c r="V2860" t="s">
        <v>864</v>
      </c>
      <c r="W2860">
        <v>5170107506</v>
      </c>
      <c r="X2860">
        <v>0</v>
      </c>
      <c r="Z2860" t="s">
        <v>492</v>
      </c>
      <c r="AB2860" t="s">
        <v>520</v>
      </c>
    </row>
    <row r="2861" spans="1:28" x14ac:dyDescent="0.25">
      <c r="A2861" t="s">
        <v>1613</v>
      </c>
      <c r="B2861" t="s">
        <v>494</v>
      </c>
      <c r="C2861" t="s">
        <v>495</v>
      </c>
      <c r="D2861" t="s">
        <v>496</v>
      </c>
      <c r="E2861">
        <v>0.5</v>
      </c>
      <c r="F2861">
        <v>1</v>
      </c>
      <c r="G2861">
        <v>132</v>
      </c>
      <c r="H2861">
        <v>1</v>
      </c>
      <c r="I2861">
        <v>50</v>
      </c>
      <c r="J2861" s="168">
        <v>46196</v>
      </c>
      <c r="K2861" s="168">
        <v>46196</v>
      </c>
      <c r="L2861" s="168">
        <v>46192</v>
      </c>
      <c r="M2861" s="168">
        <v>46192</v>
      </c>
      <c r="N2861" t="s">
        <v>477</v>
      </c>
      <c r="O2861" t="s">
        <v>477</v>
      </c>
      <c r="P2861" s="168">
        <v>46196</v>
      </c>
      <c r="Q2861" s="168">
        <v>46196</v>
      </c>
      <c r="R2861" t="s">
        <v>477</v>
      </c>
      <c r="S2861" t="s">
        <v>477</v>
      </c>
      <c r="T2861">
        <v>6</v>
      </c>
      <c r="U2861" t="s">
        <v>1614</v>
      </c>
      <c r="V2861" t="s">
        <v>864</v>
      </c>
      <c r="W2861">
        <v>5170107507</v>
      </c>
      <c r="X2861">
        <v>0</v>
      </c>
      <c r="Z2861" t="s">
        <v>492</v>
      </c>
      <c r="AB2861" t="s">
        <v>513</v>
      </c>
    </row>
    <row r="2862" spans="1:28" x14ac:dyDescent="0.25">
      <c r="A2862" t="s">
        <v>1613</v>
      </c>
      <c r="B2862" t="s">
        <v>498</v>
      </c>
      <c r="C2862" t="s">
        <v>499</v>
      </c>
      <c r="D2862" t="s">
        <v>500</v>
      </c>
      <c r="E2862">
        <v>0.2</v>
      </c>
      <c r="F2862">
        <v>1</v>
      </c>
      <c r="G2862">
        <v>132</v>
      </c>
      <c r="H2862">
        <v>1</v>
      </c>
      <c r="I2862">
        <v>20</v>
      </c>
      <c r="J2862" s="168">
        <v>46219</v>
      </c>
      <c r="K2862" s="168">
        <v>46219</v>
      </c>
      <c r="L2862" s="168">
        <v>46220</v>
      </c>
      <c r="M2862" s="168">
        <v>46220</v>
      </c>
      <c r="N2862" t="s">
        <v>477</v>
      </c>
      <c r="O2862" t="s">
        <v>477</v>
      </c>
      <c r="P2862" s="168">
        <v>46219</v>
      </c>
      <c r="Q2862" s="168">
        <v>46219</v>
      </c>
      <c r="R2862" t="s">
        <v>477</v>
      </c>
      <c r="S2862" t="s">
        <v>477</v>
      </c>
      <c r="T2862">
        <v>6</v>
      </c>
      <c r="U2862" t="s">
        <v>1614</v>
      </c>
      <c r="V2862" t="s">
        <v>864</v>
      </c>
      <c r="W2862">
        <v>5170107508</v>
      </c>
      <c r="X2862">
        <v>0</v>
      </c>
      <c r="Z2862" t="s">
        <v>492</v>
      </c>
      <c r="AB2862" t="s">
        <v>748</v>
      </c>
    </row>
    <row r="2863" spans="1:28" x14ac:dyDescent="0.25">
      <c r="A2863" t="s">
        <v>1613</v>
      </c>
      <c r="B2863" t="s">
        <v>502</v>
      </c>
      <c r="C2863" t="s">
        <v>503</v>
      </c>
      <c r="D2863" t="s">
        <v>504</v>
      </c>
      <c r="E2863">
        <v>0.1</v>
      </c>
      <c r="F2863">
        <v>1</v>
      </c>
      <c r="G2863">
        <v>132</v>
      </c>
      <c r="H2863">
        <v>1</v>
      </c>
      <c r="I2863">
        <v>10</v>
      </c>
      <c r="J2863" s="168">
        <v>46286</v>
      </c>
      <c r="K2863" s="168">
        <v>46286</v>
      </c>
      <c r="L2863" s="168">
        <v>46283</v>
      </c>
      <c r="M2863" s="168">
        <v>46283</v>
      </c>
      <c r="N2863" t="s">
        <v>477</v>
      </c>
      <c r="O2863" t="s">
        <v>477</v>
      </c>
      <c r="P2863" s="168">
        <v>46286</v>
      </c>
      <c r="Q2863" s="168">
        <v>46286</v>
      </c>
      <c r="R2863" t="s">
        <v>477</v>
      </c>
      <c r="S2863" t="s">
        <v>477</v>
      </c>
      <c r="T2863">
        <v>6</v>
      </c>
      <c r="U2863" t="s">
        <v>1614</v>
      </c>
      <c r="V2863" t="s">
        <v>864</v>
      </c>
      <c r="W2863">
        <v>5170107509</v>
      </c>
      <c r="X2863">
        <v>0</v>
      </c>
      <c r="Z2863" t="s">
        <v>492</v>
      </c>
      <c r="AB2863" t="s">
        <v>749</v>
      </c>
    </row>
    <row r="2864" spans="1:28" x14ac:dyDescent="0.25">
      <c r="A2864" t="s">
        <v>1613</v>
      </c>
      <c r="B2864" t="s">
        <v>505</v>
      </c>
      <c r="C2864" t="s">
        <v>506</v>
      </c>
      <c r="D2864" t="s">
        <v>507</v>
      </c>
      <c r="E2864">
        <v>0.2</v>
      </c>
      <c r="F2864">
        <v>1</v>
      </c>
      <c r="G2864">
        <v>132</v>
      </c>
      <c r="H2864">
        <v>1</v>
      </c>
      <c r="I2864">
        <v>20</v>
      </c>
      <c r="J2864" s="168">
        <v>46300</v>
      </c>
      <c r="K2864" s="168">
        <v>46300</v>
      </c>
      <c r="L2864" s="168">
        <v>46295</v>
      </c>
      <c r="M2864" s="168">
        <v>46295</v>
      </c>
      <c r="N2864" t="s">
        <v>477</v>
      </c>
      <c r="O2864" t="s">
        <v>477</v>
      </c>
      <c r="P2864" s="168">
        <v>46300</v>
      </c>
      <c r="Q2864" s="168">
        <v>46300</v>
      </c>
      <c r="R2864" t="s">
        <v>477</v>
      </c>
      <c r="S2864" t="s">
        <v>477</v>
      </c>
      <c r="T2864">
        <v>6</v>
      </c>
      <c r="U2864" t="s">
        <v>1614</v>
      </c>
      <c r="V2864" t="s">
        <v>864</v>
      </c>
      <c r="W2864">
        <v>5170107510</v>
      </c>
      <c r="X2864">
        <v>0</v>
      </c>
      <c r="Z2864" t="s">
        <v>480</v>
      </c>
      <c r="AB2864" t="s">
        <v>557</v>
      </c>
    </row>
    <row r="2865" spans="1:28" x14ac:dyDescent="0.25">
      <c r="A2865" t="s">
        <v>1615</v>
      </c>
      <c r="B2865" t="s">
        <v>474</v>
      </c>
      <c r="C2865" t="s">
        <v>475</v>
      </c>
      <c r="D2865" t="s">
        <v>476</v>
      </c>
      <c r="E2865">
        <v>0</v>
      </c>
      <c r="F2865">
        <v>1</v>
      </c>
      <c r="G2865">
        <v>132</v>
      </c>
      <c r="H2865">
        <v>1</v>
      </c>
      <c r="I2865">
        <v>0</v>
      </c>
      <c r="J2865" s="168">
        <v>46174</v>
      </c>
      <c r="K2865" s="168">
        <v>46174</v>
      </c>
      <c r="L2865" s="168">
        <v>46167</v>
      </c>
      <c r="M2865" s="168">
        <v>46167</v>
      </c>
      <c r="N2865" t="s">
        <v>477</v>
      </c>
      <c r="O2865" t="s">
        <v>477</v>
      </c>
      <c r="P2865" s="168">
        <v>46174</v>
      </c>
      <c r="Q2865" s="168">
        <v>46174</v>
      </c>
      <c r="R2865" t="s">
        <v>477</v>
      </c>
      <c r="S2865" t="s">
        <v>477</v>
      </c>
      <c r="T2865">
        <v>6</v>
      </c>
      <c r="U2865" t="s">
        <v>1616</v>
      </c>
      <c r="V2865" t="s">
        <v>864</v>
      </c>
      <c r="W2865">
        <v>5170107511</v>
      </c>
      <c r="X2865">
        <v>0</v>
      </c>
      <c r="Z2865" t="s">
        <v>480</v>
      </c>
      <c r="AB2865" t="s">
        <v>535</v>
      </c>
    </row>
    <row r="2866" spans="1:28" x14ac:dyDescent="0.25">
      <c r="A2866" t="s">
        <v>1615</v>
      </c>
      <c r="B2866" t="s">
        <v>482</v>
      </c>
      <c r="C2866" t="s">
        <v>490</v>
      </c>
      <c r="D2866" t="s">
        <v>491</v>
      </c>
      <c r="E2866">
        <v>0</v>
      </c>
      <c r="F2866">
        <v>1</v>
      </c>
      <c r="G2866">
        <v>132</v>
      </c>
      <c r="H2866">
        <v>1</v>
      </c>
      <c r="I2866">
        <v>0</v>
      </c>
      <c r="J2866" s="168">
        <v>46178</v>
      </c>
      <c r="K2866" s="168">
        <v>46178</v>
      </c>
      <c r="L2866" s="168">
        <v>46174</v>
      </c>
      <c r="M2866" s="168">
        <v>46174</v>
      </c>
      <c r="N2866" t="s">
        <v>477</v>
      </c>
      <c r="O2866" t="s">
        <v>477</v>
      </c>
      <c r="P2866" s="168">
        <v>46178</v>
      </c>
      <c r="Q2866" s="168">
        <v>46178</v>
      </c>
      <c r="R2866" t="s">
        <v>477</v>
      </c>
      <c r="S2866" t="s">
        <v>477</v>
      </c>
      <c r="T2866">
        <v>6</v>
      </c>
      <c r="U2866" t="s">
        <v>1616</v>
      </c>
      <c r="V2866" t="s">
        <v>864</v>
      </c>
      <c r="W2866">
        <v>5170107512</v>
      </c>
      <c r="X2866">
        <v>0</v>
      </c>
      <c r="Z2866" t="s">
        <v>492</v>
      </c>
      <c r="AB2866" t="s">
        <v>511</v>
      </c>
    </row>
    <row r="2867" spans="1:28" x14ac:dyDescent="0.25">
      <c r="A2867" t="s">
        <v>1615</v>
      </c>
      <c r="B2867" t="s">
        <v>494</v>
      </c>
      <c r="C2867" t="s">
        <v>495</v>
      </c>
      <c r="D2867" t="s">
        <v>496</v>
      </c>
      <c r="E2867">
        <v>0.5</v>
      </c>
      <c r="F2867">
        <v>1</v>
      </c>
      <c r="G2867">
        <v>132</v>
      </c>
      <c r="H2867">
        <v>1</v>
      </c>
      <c r="I2867">
        <v>50</v>
      </c>
      <c r="J2867" s="168">
        <v>46185</v>
      </c>
      <c r="K2867" s="168">
        <v>46185</v>
      </c>
      <c r="L2867" s="168">
        <v>46185</v>
      </c>
      <c r="M2867" s="168">
        <v>46185</v>
      </c>
      <c r="N2867" t="s">
        <v>477</v>
      </c>
      <c r="O2867" t="s">
        <v>477</v>
      </c>
      <c r="P2867" s="168">
        <v>46185</v>
      </c>
      <c r="Q2867" s="168">
        <v>46185</v>
      </c>
      <c r="R2867" t="s">
        <v>477</v>
      </c>
      <c r="S2867" t="s">
        <v>477</v>
      </c>
      <c r="T2867">
        <v>6</v>
      </c>
      <c r="U2867" t="s">
        <v>1616</v>
      </c>
      <c r="V2867" t="s">
        <v>864</v>
      </c>
      <c r="W2867">
        <v>5170107513</v>
      </c>
      <c r="X2867">
        <v>0</v>
      </c>
      <c r="Z2867" t="s">
        <v>492</v>
      </c>
      <c r="AB2867" t="s">
        <v>520</v>
      </c>
    </row>
    <row r="2868" spans="1:28" x14ac:dyDescent="0.25">
      <c r="A2868" t="s">
        <v>1615</v>
      </c>
      <c r="B2868" t="s">
        <v>498</v>
      </c>
      <c r="C2868" t="s">
        <v>499</v>
      </c>
      <c r="D2868" t="s">
        <v>500</v>
      </c>
      <c r="E2868">
        <v>0.2</v>
      </c>
      <c r="F2868">
        <v>1</v>
      </c>
      <c r="G2868">
        <v>132</v>
      </c>
      <c r="H2868">
        <v>1</v>
      </c>
      <c r="I2868">
        <v>20</v>
      </c>
      <c r="J2868" s="168">
        <v>46296</v>
      </c>
      <c r="K2868" s="168">
        <v>46296</v>
      </c>
      <c r="L2868" s="168">
        <v>46295</v>
      </c>
      <c r="M2868" s="168">
        <v>46295</v>
      </c>
      <c r="N2868" t="s">
        <v>477</v>
      </c>
      <c r="O2868" t="s">
        <v>477</v>
      </c>
      <c r="P2868" s="168">
        <v>46233</v>
      </c>
      <c r="Q2868" s="168">
        <v>46233</v>
      </c>
      <c r="R2868" t="s">
        <v>477</v>
      </c>
      <c r="S2868" t="s">
        <v>477</v>
      </c>
      <c r="T2868">
        <v>6</v>
      </c>
      <c r="U2868" t="s">
        <v>1616</v>
      </c>
      <c r="V2868" t="s">
        <v>864</v>
      </c>
      <c r="W2868">
        <v>5170107514</v>
      </c>
      <c r="X2868">
        <v>0</v>
      </c>
      <c r="Z2868" t="s">
        <v>492</v>
      </c>
      <c r="AB2868" t="s">
        <v>557</v>
      </c>
    </row>
    <row r="2869" spans="1:28" x14ac:dyDescent="0.25">
      <c r="A2869" t="s">
        <v>1615</v>
      </c>
      <c r="B2869" t="s">
        <v>502</v>
      </c>
      <c r="C2869" t="s">
        <v>503</v>
      </c>
      <c r="D2869" t="s">
        <v>504</v>
      </c>
      <c r="E2869">
        <v>0.1</v>
      </c>
      <c r="F2869">
        <v>1</v>
      </c>
      <c r="G2869">
        <v>132</v>
      </c>
      <c r="H2869">
        <v>1</v>
      </c>
      <c r="I2869">
        <v>10</v>
      </c>
      <c r="J2869" s="168">
        <v>46296</v>
      </c>
      <c r="K2869" s="168">
        <v>46296</v>
      </c>
      <c r="L2869" s="168">
        <v>46295</v>
      </c>
      <c r="M2869" s="168">
        <v>46295</v>
      </c>
      <c r="N2869" t="s">
        <v>477</v>
      </c>
      <c r="O2869" t="s">
        <v>477</v>
      </c>
      <c r="P2869" s="168">
        <v>46296</v>
      </c>
      <c r="Q2869" s="168">
        <v>46296</v>
      </c>
      <c r="R2869" t="s">
        <v>477</v>
      </c>
      <c r="S2869" t="s">
        <v>477</v>
      </c>
      <c r="T2869">
        <v>6</v>
      </c>
      <c r="U2869" t="s">
        <v>1616</v>
      </c>
      <c r="V2869" t="s">
        <v>864</v>
      </c>
      <c r="W2869">
        <v>5170107515</v>
      </c>
      <c r="X2869">
        <v>0</v>
      </c>
      <c r="Z2869" t="s">
        <v>492</v>
      </c>
      <c r="AB2869" t="s">
        <v>557</v>
      </c>
    </row>
    <row r="2870" spans="1:28" x14ac:dyDescent="0.25">
      <c r="A2870" t="s">
        <v>1615</v>
      </c>
      <c r="B2870" t="s">
        <v>505</v>
      </c>
      <c r="C2870" t="s">
        <v>506</v>
      </c>
      <c r="D2870" t="s">
        <v>507</v>
      </c>
      <c r="E2870">
        <v>0.2</v>
      </c>
      <c r="F2870">
        <v>1</v>
      </c>
      <c r="G2870">
        <v>132</v>
      </c>
      <c r="H2870">
        <v>0</v>
      </c>
      <c r="I2870">
        <v>0</v>
      </c>
      <c r="J2870" s="168">
        <v>46310</v>
      </c>
      <c r="K2870" s="168">
        <v>46310</v>
      </c>
      <c r="L2870" t="s">
        <v>477</v>
      </c>
      <c r="M2870" t="s">
        <v>477</v>
      </c>
      <c r="N2870" t="s">
        <v>477</v>
      </c>
      <c r="O2870" t="s">
        <v>477</v>
      </c>
      <c r="P2870" s="168">
        <v>46310</v>
      </c>
      <c r="Q2870" s="168">
        <v>46310</v>
      </c>
      <c r="R2870" t="s">
        <v>477</v>
      </c>
      <c r="S2870" t="s">
        <v>477</v>
      </c>
      <c r="T2870">
        <v>6</v>
      </c>
      <c r="U2870" t="s">
        <v>1616</v>
      </c>
      <c r="V2870" t="s">
        <v>864</v>
      </c>
      <c r="W2870">
        <v>5170107516</v>
      </c>
      <c r="X2870">
        <v>0</v>
      </c>
      <c r="Z2870" t="s">
        <v>480</v>
      </c>
      <c r="AB2870" t="s">
        <v>501</v>
      </c>
    </row>
    <row r="2871" spans="1:28" x14ac:dyDescent="0.25">
      <c r="A2871" t="s">
        <v>1617</v>
      </c>
      <c r="B2871" t="s">
        <v>474</v>
      </c>
      <c r="C2871" t="s">
        <v>475</v>
      </c>
      <c r="D2871" t="s">
        <v>476</v>
      </c>
      <c r="E2871">
        <v>0</v>
      </c>
      <c r="F2871">
        <v>1</v>
      </c>
      <c r="G2871">
        <v>132</v>
      </c>
      <c r="H2871">
        <v>1</v>
      </c>
      <c r="I2871">
        <v>0</v>
      </c>
      <c r="J2871" s="168">
        <v>46188</v>
      </c>
      <c r="K2871" s="168">
        <v>46188</v>
      </c>
      <c r="L2871" s="168">
        <v>46167</v>
      </c>
      <c r="M2871" s="168">
        <v>46167</v>
      </c>
      <c r="N2871" t="s">
        <v>477</v>
      </c>
      <c r="O2871" t="s">
        <v>477</v>
      </c>
      <c r="P2871" s="168">
        <v>46188</v>
      </c>
      <c r="Q2871" s="168">
        <v>46188</v>
      </c>
      <c r="R2871" t="s">
        <v>477</v>
      </c>
      <c r="S2871" t="s">
        <v>477</v>
      </c>
      <c r="T2871">
        <v>6</v>
      </c>
      <c r="U2871" t="s">
        <v>1618</v>
      </c>
      <c r="V2871" t="s">
        <v>864</v>
      </c>
      <c r="W2871">
        <v>5170107517</v>
      </c>
      <c r="X2871">
        <v>0</v>
      </c>
      <c r="Z2871" t="s">
        <v>480</v>
      </c>
      <c r="AB2871" t="s">
        <v>535</v>
      </c>
    </row>
    <row r="2872" spans="1:28" x14ac:dyDescent="0.25">
      <c r="A2872" t="s">
        <v>1617</v>
      </c>
      <c r="B2872" t="s">
        <v>482</v>
      </c>
      <c r="C2872" t="s">
        <v>490</v>
      </c>
      <c r="D2872" t="s">
        <v>491</v>
      </c>
      <c r="E2872">
        <v>0</v>
      </c>
      <c r="F2872">
        <v>1</v>
      </c>
      <c r="G2872">
        <v>132</v>
      </c>
      <c r="H2872">
        <v>1</v>
      </c>
      <c r="I2872">
        <v>0</v>
      </c>
      <c r="J2872" s="168">
        <v>46192</v>
      </c>
      <c r="K2872" s="168">
        <v>46192</v>
      </c>
      <c r="L2872" s="168">
        <v>46178</v>
      </c>
      <c r="M2872" s="168">
        <v>46178</v>
      </c>
      <c r="N2872" t="s">
        <v>477</v>
      </c>
      <c r="O2872" t="s">
        <v>477</v>
      </c>
      <c r="P2872" s="168">
        <v>46192</v>
      </c>
      <c r="Q2872" s="168">
        <v>46192</v>
      </c>
      <c r="R2872" t="s">
        <v>477</v>
      </c>
      <c r="S2872" t="s">
        <v>477</v>
      </c>
      <c r="T2872">
        <v>6</v>
      </c>
      <c r="U2872" t="s">
        <v>1618</v>
      </c>
      <c r="V2872" t="s">
        <v>864</v>
      </c>
      <c r="W2872">
        <v>5170107518</v>
      </c>
      <c r="X2872">
        <v>0</v>
      </c>
      <c r="Z2872" t="s">
        <v>492</v>
      </c>
      <c r="AB2872" t="s">
        <v>938</v>
      </c>
    </row>
    <row r="2873" spans="1:28" x14ac:dyDescent="0.25">
      <c r="A2873" t="s">
        <v>1617</v>
      </c>
      <c r="B2873" t="s">
        <v>494</v>
      </c>
      <c r="C2873" t="s">
        <v>495</v>
      </c>
      <c r="D2873" t="s">
        <v>496</v>
      </c>
      <c r="E2873">
        <v>0.5</v>
      </c>
      <c r="F2873">
        <v>1</v>
      </c>
      <c r="G2873">
        <v>132</v>
      </c>
      <c r="H2873">
        <v>1</v>
      </c>
      <c r="I2873">
        <v>50</v>
      </c>
      <c r="J2873" s="168">
        <v>46199</v>
      </c>
      <c r="K2873" s="168">
        <v>46199</v>
      </c>
      <c r="L2873" s="168">
        <v>46185</v>
      </c>
      <c r="M2873" s="168">
        <v>46185</v>
      </c>
      <c r="N2873" t="s">
        <v>477</v>
      </c>
      <c r="O2873" t="s">
        <v>477</v>
      </c>
      <c r="P2873" s="168">
        <v>46199</v>
      </c>
      <c r="Q2873" s="168">
        <v>46199</v>
      </c>
      <c r="R2873" t="s">
        <v>477</v>
      </c>
      <c r="S2873" t="s">
        <v>477</v>
      </c>
      <c r="T2873">
        <v>6</v>
      </c>
      <c r="U2873" t="s">
        <v>1618</v>
      </c>
      <c r="V2873" t="s">
        <v>864</v>
      </c>
      <c r="W2873">
        <v>5170107519</v>
      </c>
      <c r="X2873">
        <v>0</v>
      </c>
      <c r="Z2873" t="s">
        <v>492</v>
      </c>
      <c r="AB2873" t="s">
        <v>520</v>
      </c>
    </row>
    <row r="2874" spans="1:28" x14ac:dyDescent="0.25">
      <c r="A2874" t="s">
        <v>1617</v>
      </c>
      <c r="B2874" t="s">
        <v>498</v>
      </c>
      <c r="C2874" t="s">
        <v>499</v>
      </c>
      <c r="D2874" t="s">
        <v>500</v>
      </c>
      <c r="E2874">
        <v>0.2</v>
      </c>
      <c r="F2874">
        <v>1</v>
      </c>
      <c r="G2874">
        <v>132</v>
      </c>
      <c r="H2874">
        <v>1</v>
      </c>
      <c r="I2874">
        <v>20</v>
      </c>
      <c r="J2874" s="168">
        <v>46307</v>
      </c>
      <c r="K2874" s="168">
        <v>46307</v>
      </c>
      <c r="L2874" s="168">
        <v>46288</v>
      </c>
      <c r="M2874" s="168">
        <v>46288</v>
      </c>
      <c r="N2874" t="s">
        <v>477</v>
      </c>
      <c r="O2874" t="s">
        <v>477</v>
      </c>
      <c r="P2874" s="168">
        <v>46244</v>
      </c>
      <c r="Q2874" s="168">
        <v>46244</v>
      </c>
      <c r="R2874" t="s">
        <v>477</v>
      </c>
      <c r="S2874" t="s">
        <v>477</v>
      </c>
      <c r="T2874">
        <v>6</v>
      </c>
      <c r="U2874" t="s">
        <v>1618</v>
      </c>
      <c r="V2874" t="s">
        <v>864</v>
      </c>
      <c r="W2874">
        <v>5170107520</v>
      </c>
      <c r="X2874">
        <v>0</v>
      </c>
      <c r="Z2874" t="s">
        <v>492</v>
      </c>
      <c r="AB2874" t="s">
        <v>1404</v>
      </c>
    </row>
    <row r="2875" spans="1:28" x14ac:dyDescent="0.25">
      <c r="A2875" t="s">
        <v>1617</v>
      </c>
      <c r="B2875" t="s">
        <v>502</v>
      </c>
      <c r="C2875" t="s">
        <v>503</v>
      </c>
      <c r="D2875" t="s">
        <v>504</v>
      </c>
      <c r="E2875">
        <v>0.1</v>
      </c>
      <c r="F2875">
        <v>1</v>
      </c>
      <c r="G2875">
        <v>132</v>
      </c>
      <c r="H2875">
        <v>1</v>
      </c>
      <c r="I2875">
        <v>10</v>
      </c>
      <c r="J2875" s="168">
        <v>46307</v>
      </c>
      <c r="K2875" s="168">
        <v>46307</v>
      </c>
      <c r="L2875" s="168">
        <v>46288</v>
      </c>
      <c r="M2875" s="168">
        <v>46288</v>
      </c>
      <c r="N2875" t="s">
        <v>477</v>
      </c>
      <c r="O2875" t="s">
        <v>477</v>
      </c>
      <c r="P2875" s="168">
        <v>46307</v>
      </c>
      <c r="Q2875" s="168">
        <v>46307</v>
      </c>
      <c r="R2875" t="s">
        <v>477</v>
      </c>
      <c r="S2875" t="s">
        <v>477</v>
      </c>
      <c r="T2875">
        <v>6</v>
      </c>
      <c r="U2875" t="s">
        <v>1618</v>
      </c>
      <c r="V2875" t="s">
        <v>864</v>
      </c>
      <c r="W2875">
        <v>5170107521</v>
      </c>
      <c r="X2875">
        <v>0</v>
      </c>
      <c r="Z2875" t="s">
        <v>492</v>
      </c>
      <c r="AB2875" t="s">
        <v>1404</v>
      </c>
    </row>
    <row r="2876" spans="1:28" x14ac:dyDescent="0.25">
      <c r="A2876" t="s">
        <v>1617</v>
      </c>
      <c r="B2876" t="s">
        <v>505</v>
      </c>
      <c r="C2876" t="s">
        <v>506</v>
      </c>
      <c r="D2876" t="s">
        <v>507</v>
      </c>
      <c r="E2876">
        <v>0.2</v>
      </c>
      <c r="F2876">
        <v>1</v>
      </c>
      <c r="G2876">
        <v>132</v>
      </c>
      <c r="H2876">
        <v>1</v>
      </c>
      <c r="I2876">
        <v>20</v>
      </c>
      <c r="J2876" s="168">
        <v>46321</v>
      </c>
      <c r="K2876" s="168">
        <v>46321</v>
      </c>
      <c r="L2876" s="168">
        <v>46295</v>
      </c>
      <c r="M2876" s="168">
        <v>46295</v>
      </c>
      <c r="N2876" t="s">
        <v>477</v>
      </c>
      <c r="O2876" t="s">
        <v>477</v>
      </c>
      <c r="P2876" s="168">
        <v>46321</v>
      </c>
      <c r="Q2876" s="168">
        <v>46321</v>
      </c>
      <c r="R2876" t="s">
        <v>477</v>
      </c>
      <c r="S2876" t="s">
        <v>477</v>
      </c>
      <c r="T2876">
        <v>6</v>
      </c>
      <c r="U2876" t="s">
        <v>1618</v>
      </c>
      <c r="V2876" t="s">
        <v>864</v>
      </c>
      <c r="W2876">
        <v>5170107522</v>
      </c>
      <c r="X2876">
        <v>0</v>
      </c>
      <c r="Z2876" t="s">
        <v>480</v>
      </c>
      <c r="AB2876" t="s">
        <v>557</v>
      </c>
    </row>
    <row r="2877" spans="1:28" x14ac:dyDescent="0.25">
      <c r="A2877" t="s">
        <v>1619</v>
      </c>
      <c r="B2877" t="s">
        <v>474</v>
      </c>
      <c r="C2877" t="s">
        <v>475</v>
      </c>
      <c r="D2877" t="s">
        <v>476</v>
      </c>
      <c r="E2877">
        <v>0</v>
      </c>
      <c r="F2877">
        <v>1</v>
      </c>
      <c r="G2877">
        <v>132</v>
      </c>
      <c r="H2877">
        <v>1</v>
      </c>
      <c r="I2877">
        <v>0</v>
      </c>
      <c r="J2877" s="168">
        <v>46174</v>
      </c>
      <c r="K2877" s="168">
        <v>46174</v>
      </c>
      <c r="L2877" s="168">
        <v>46167</v>
      </c>
      <c r="M2877" s="168">
        <v>46167</v>
      </c>
      <c r="N2877" t="s">
        <v>477</v>
      </c>
      <c r="O2877" t="s">
        <v>477</v>
      </c>
      <c r="P2877" s="168">
        <v>46174</v>
      </c>
      <c r="Q2877" s="168">
        <v>46174</v>
      </c>
      <c r="R2877" t="s">
        <v>477</v>
      </c>
      <c r="S2877" t="s">
        <v>477</v>
      </c>
      <c r="T2877">
        <v>6</v>
      </c>
      <c r="U2877" t="s">
        <v>1620</v>
      </c>
      <c r="V2877" t="s">
        <v>864</v>
      </c>
      <c r="W2877">
        <v>5170107523</v>
      </c>
      <c r="X2877">
        <v>0</v>
      </c>
      <c r="Z2877" t="s">
        <v>480</v>
      </c>
      <c r="AB2877" t="s">
        <v>535</v>
      </c>
    </row>
    <row r="2878" spans="1:28" x14ac:dyDescent="0.25">
      <c r="A2878" t="s">
        <v>1619</v>
      </c>
      <c r="B2878" t="s">
        <v>482</v>
      </c>
      <c r="C2878" t="s">
        <v>490</v>
      </c>
      <c r="D2878" t="s">
        <v>491</v>
      </c>
      <c r="E2878">
        <v>0</v>
      </c>
      <c r="F2878">
        <v>1</v>
      </c>
      <c r="G2878">
        <v>132</v>
      </c>
      <c r="H2878">
        <v>1</v>
      </c>
      <c r="I2878">
        <v>0</v>
      </c>
      <c r="J2878" s="168">
        <v>46178</v>
      </c>
      <c r="K2878" s="168">
        <v>46178</v>
      </c>
      <c r="L2878" s="168">
        <v>46178</v>
      </c>
      <c r="M2878" s="168">
        <v>46178</v>
      </c>
      <c r="N2878" t="s">
        <v>477</v>
      </c>
      <c r="O2878" t="s">
        <v>477</v>
      </c>
      <c r="P2878" s="168">
        <v>46178</v>
      </c>
      <c r="Q2878" s="168">
        <v>46178</v>
      </c>
      <c r="R2878" t="s">
        <v>477</v>
      </c>
      <c r="S2878" t="s">
        <v>477</v>
      </c>
      <c r="T2878">
        <v>6</v>
      </c>
      <c r="U2878" t="s">
        <v>1620</v>
      </c>
      <c r="V2878" t="s">
        <v>864</v>
      </c>
      <c r="W2878">
        <v>5170107524</v>
      </c>
      <c r="X2878">
        <v>0</v>
      </c>
      <c r="Z2878" t="s">
        <v>492</v>
      </c>
      <c r="AB2878" t="s">
        <v>938</v>
      </c>
    </row>
    <row r="2879" spans="1:28" x14ac:dyDescent="0.25">
      <c r="A2879" t="s">
        <v>1619</v>
      </c>
      <c r="B2879" t="s">
        <v>494</v>
      </c>
      <c r="C2879" t="s">
        <v>495</v>
      </c>
      <c r="D2879" t="s">
        <v>496</v>
      </c>
      <c r="E2879">
        <v>0.5</v>
      </c>
      <c r="F2879">
        <v>1</v>
      </c>
      <c r="G2879">
        <v>132</v>
      </c>
      <c r="H2879">
        <v>1</v>
      </c>
      <c r="I2879">
        <v>50</v>
      </c>
      <c r="J2879" s="168">
        <v>46185</v>
      </c>
      <c r="K2879" s="168">
        <v>46185</v>
      </c>
      <c r="L2879" s="168">
        <v>46185</v>
      </c>
      <c r="M2879" s="168">
        <v>46185</v>
      </c>
      <c r="N2879" t="s">
        <v>477</v>
      </c>
      <c r="O2879" t="s">
        <v>477</v>
      </c>
      <c r="P2879" s="168">
        <v>46185</v>
      </c>
      <c r="Q2879" s="168">
        <v>46185</v>
      </c>
      <c r="R2879" t="s">
        <v>477</v>
      </c>
      <c r="S2879" t="s">
        <v>477</v>
      </c>
      <c r="T2879">
        <v>6</v>
      </c>
      <c r="U2879" t="s">
        <v>1620</v>
      </c>
      <c r="V2879" t="s">
        <v>864</v>
      </c>
      <c r="W2879">
        <v>5170107525</v>
      </c>
      <c r="X2879">
        <v>0</v>
      </c>
      <c r="Z2879" t="s">
        <v>492</v>
      </c>
      <c r="AB2879" t="s">
        <v>520</v>
      </c>
    </row>
    <row r="2880" spans="1:28" x14ac:dyDescent="0.25">
      <c r="A2880" t="s">
        <v>1619</v>
      </c>
      <c r="B2880" t="s">
        <v>498</v>
      </c>
      <c r="C2880" t="s">
        <v>499</v>
      </c>
      <c r="D2880" t="s">
        <v>500</v>
      </c>
      <c r="E2880">
        <v>0.2</v>
      </c>
      <c r="F2880">
        <v>1</v>
      </c>
      <c r="G2880">
        <v>132</v>
      </c>
      <c r="H2880">
        <v>1</v>
      </c>
      <c r="I2880">
        <v>20</v>
      </c>
      <c r="J2880" s="168">
        <v>46296</v>
      </c>
      <c r="K2880" s="168">
        <v>46296</v>
      </c>
      <c r="L2880" s="168">
        <v>46288</v>
      </c>
      <c r="M2880" s="168">
        <v>46288</v>
      </c>
      <c r="N2880" t="s">
        <v>477</v>
      </c>
      <c r="O2880" t="s">
        <v>477</v>
      </c>
      <c r="P2880" s="168">
        <v>46233</v>
      </c>
      <c r="Q2880" s="168">
        <v>46233</v>
      </c>
      <c r="R2880" t="s">
        <v>477</v>
      </c>
      <c r="S2880" t="s">
        <v>477</v>
      </c>
      <c r="T2880">
        <v>6</v>
      </c>
      <c r="U2880" t="s">
        <v>1620</v>
      </c>
      <c r="V2880" t="s">
        <v>864</v>
      </c>
      <c r="W2880">
        <v>5170107526</v>
      </c>
      <c r="X2880">
        <v>0</v>
      </c>
      <c r="Z2880" t="s">
        <v>492</v>
      </c>
      <c r="AB2880" t="s">
        <v>1404</v>
      </c>
    </row>
    <row r="2881" spans="1:28" x14ac:dyDescent="0.25">
      <c r="A2881" t="s">
        <v>1619</v>
      </c>
      <c r="B2881" t="s">
        <v>502</v>
      </c>
      <c r="C2881" t="s">
        <v>503</v>
      </c>
      <c r="D2881" t="s">
        <v>504</v>
      </c>
      <c r="E2881">
        <v>0.1</v>
      </c>
      <c r="F2881">
        <v>1</v>
      </c>
      <c r="G2881">
        <v>132</v>
      </c>
      <c r="H2881">
        <v>1</v>
      </c>
      <c r="I2881">
        <v>10</v>
      </c>
      <c r="J2881" s="168">
        <v>46296</v>
      </c>
      <c r="K2881" s="168">
        <v>46296</v>
      </c>
      <c r="L2881" s="168">
        <v>46288</v>
      </c>
      <c r="M2881" s="168">
        <v>46288</v>
      </c>
      <c r="N2881" t="s">
        <v>477</v>
      </c>
      <c r="O2881" t="s">
        <v>477</v>
      </c>
      <c r="P2881" s="168">
        <v>46296</v>
      </c>
      <c r="Q2881" s="168">
        <v>46296</v>
      </c>
      <c r="R2881" t="s">
        <v>477</v>
      </c>
      <c r="S2881" t="s">
        <v>477</v>
      </c>
      <c r="T2881">
        <v>6</v>
      </c>
      <c r="U2881" t="s">
        <v>1620</v>
      </c>
      <c r="V2881" t="s">
        <v>864</v>
      </c>
      <c r="W2881">
        <v>5170107527</v>
      </c>
      <c r="X2881">
        <v>0</v>
      </c>
      <c r="Z2881" t="s">
        <v>492</v>
      </c>
      <c r="AB2881" t="s">
        <v>1404</v>
      </c>
    </row>
    <row r="2882" spans="1:28" x14ac:dyDescent="0.25">
      <c r="A2882" t="s">
        <v>1619</v>
      </c>
      <c r="B2882" t="s">
        <v>505</v>
      </c>
      <c r="C2882" t="s">
        <v>506</v>
      </c>
      <c r="D2882" t="s">
        <v>507</v>
      </c>
      <c r="E2882">
        <v>0.2</v>
      </c>
      <c r="F2882">
        <v>1</v>
      </c>
      <c r="G2882">
        <v>132</v>
      </c>
      <c r="H2882">
        <v>1</v>
      </c>
      <c r="I2882">
        <v>20</v>
      </c>
      <c r="J2882" s="168">
        <v>46310</v>
      </c>
      <c r="K2882" s="168">
        <v>46310</v>
      </c>
      <c r="L2882" s="168">
        <v>46300</v>
      </c>
      <c r="M2882" s="168">
        <v>46300</v>
      </c>
      <c r="N2882" t="s">
        <v>477</v>
      </c>
      <c r="O2882" t="s">
        <v>477</v>
      </c>
      <c r="P2882" s="168">
        <v>46310</v>
      </c>
      <c r="Q2882" s="168">
        <v>46310</v>
      </c>
      <c r="R2882" t="s">
        <v>477</v>
      </c>
      <c r="S2882" t="s">
        <v>477</v>
      </c>
      <c r="T2882">
        <v>6</v>
      </c>
      <c r="U2882" t="s">
        <v>1620</v>
      </c>
      <c r="V2882" t="s">
        <v>864</v>
      </c>
      <c r="W2882">
        <v>5170107528</v>
      </c>
      <c r="X2882">
        <v>0</v>
      </c>
      <c r="Z2882" t="s">
        <v>480</v>
      </c>
      <c r="AB2882" t="s">
        <v>516</v>
      </c>
    </row>
    <row r="2883" spans="1:28" x14ac:dyDescent="0.25">
      <c r="A2883" t="s">
        <v>1621</v>
      </c>
      <c r="B2883" t="s">
        <v>474</v>
      </c>
      <c r="C2883" t="s">
        <v>475</v>
      </c>
      <c r="D2883" t="s">
        <v>476</v>
      </c>
      <c r="E2883">
        <v>0</v>
      </c>
      <c r="F2883">
        <v>1</v>
      </c>
      <c r="G2883">
        <v>130</v>
      </c>
      <c r="H2883">
        <v>1</v>
      </c>
      <c r="I2883">
        <v>0</v>
      </c>
      <c r="J2883" s="168">
        <v>46195</v>
      </c>
      <c r="K2883" s="168">
        <v>46195</v>
      </c>
      <c r="L2883" s="168">
        <v>46160</v>
      </c>
      <c r="M2883" s="168">
        <v>46160</v>
      </c>
      <c r="N2883" t="s">
        <v>477</v>
      </c>
      <c r="O2883" t="s">
        <v>477</v>
      </c>
      <c r="P2883" s="168">
        <v>46195</v>
      </c>
      <c r="Q2883" s="168">
        <v>46195</v>
      </c>
      <c r="R2883" t="s">
        <v>477</v>
      </c>
      <c r="S2883" t="s">
        <v>477</v>
      </c>
      <c r="T2883">
        <v>6</v>
      </c>
      <c r="U2883" t="s">
        <v>1622</v>
      </c>
      <c r="V2883" t="s">
        <v>864</v>
      </c>
      <c r="W2883">
        <v>5170107529</v>
      </c>
      <c r="X2883">
        <v>0</v>
      </c>
      <c r="Z2883" t="s">
        <v>480</v>
      </c>
      <c r="AB2883" t="s">
        <v>1623</v>
      </c>
    </row>
    <row r="2884" spans="1:28" x14ac:dyDescent="0.25">
      <c r="A2884" t="s">
        <v>1621</v>
      </c>
      <c r="B2884" t="s">
        <v>482</v>
      </c>
      <c r="C2884" t="s">
        <v>490</v>
      </c>
      <c r="D2884" t="s">
        <v>491</v>
      </c>
      <c r="E2884">
        <v>0</v>
      </c>
      <c r="F2884">
        <v>1</v>
      </c>
      <c r="G2884">
        <v>130</v>
      </c>
      <c r="H2884">
        <v>1</v>
      </c>
      <c r="I2884">
        <v>0</v>
      </c>
      <c r="J2884" s="168">
        <v>46199</v>
      </c>
      <c r="K2884" s="168">
        <v>46199</v>
      </c>
      <c r="L2884" s="168">
        <v>46172</v>
      </c>
      <c r="M2884" s="168">
        <v>46172</v>
      </c>
      <c r="N2884" t="s">
        <v>477</v>
      </c>
      <c r="O2884" t="s">
        <v>477</v>
      </c>
      <c r="P2884" s="168">
        <v>46199</v>
      </c>
      <c r="Q2884" s="168">
        <v>46199</v>
      </c>
      <c r="R2884" t="s">
        <v>477</v>
      </c>
      <c r="S2884" t="s">
        <v>477</v>
      </c>
      <c r="T2884">
        <v>6</v>
      </c>
      <c r="U2884" t="s">
        <v>1622</v>
      </c>
      <c r="V2884" t="s">
        <v>864</v>
      </c>
      <c r="W2884">
        <v>5170107530</v>
      </c>
      <c r="X2884">
        <v>0</v>
      </c>
      <c r="Z2884" t="s">
        <v>492</v>
      </c>
      <c r="AB2884" t="s">
        <v>1624</v>
      </c>
    </row>
    <row r="2885" spans="1:28" x14ac:dyDescent="0.25">
      <c r="A2885" t="s">
        <v>1621</v>
      </c>
      <c r="B2885" t="s">
        <v>494</v>
      </c>
      <c r="C2885" t="s">
        <v>495</v>
      </c>
      <c r="D2885" t="s">
        <v>496</v>
      </c>
      <c r="E2885">
        <v>0.5</v>
      </c>
      <c r="F2885">
        <v>1</v>
      </c>
      <c r="G2885">
        <v>130</v>
      </c>
      <c r="H2885">
        <v>1</v>
      </c>
      <c r="I2885">
        <v>50</v>
      </c>
      <c r="J2885" s="168">
        <v>46206</v>
      </c>
      <c r="K2885" s="168">
        <v>46206</v>
      </c>
      <c r="L2885" s="168">
        <v>46192</v>
      </c>
      <c r="M2885" s="168">
        <v>46192</v>
      </c>
      <c r="N2885" t="s">
        <v>477</v>
      </c>
      <c r="O2885" t="s">
        <v>477</v>
      </c>
      <c r="P2885" s="168">
        <v>46206</v>
      </c>
      <c r="Q2885" s="168">
        <v>46206</v>
      </c>
      <c r="R2885" t="s">
        <v>477</v>
      </c>
      <c r="S2885" t="s">
        <v>477</v>
      </c>
      <c r="T2885">
        <v>6</v>
      </c>
      <c r="U2885" t="s">
        <v>1622</v>
      </c>
      <c r="V2885" t="s">
        <v>864</v>
      </c>
      <c r="W2885">
        <v>5170107531</v>
      </c>
      <c r="X2885">
        <v>0</v>
      </c>
      <c r="Z2885" t="s">
        <v>492</v>
      </c>
      <c r="AB2885" t="s">
        <v>513</v>
      </c>
    </row>
    <row r="2886" spans="1:28" x14ac:dyDescent="0.25">
      <c r="A2886" t="s">
        <v>1621</v>
      </c>
      <c r="B2886" t="s">
        <v>498</v>
      </c>
      <c r="C2886" t="s">
        <v>499</v>
      </c>
      <c r="D2886" t="s">
        <v>500</v>
      </c>
      <c r="E2886">
        <v>0.2</v>
      </c>
      <c r="F2886">
        <v>1</v>
      </c>
      <c r="G2886">
        <v>130</v>
      </c>
      <c r="H2886">
        <v>1</v>
      </c>
      <c r="I2886">
        <v>20</v>
      </c>
      <c r="J2886" s="168">
        <v>46307</v>
      </c>
      <c r="K2886" s="168">
        <v>46307</v>
      </c>
      <c r="L2886" s="168">
        <v>46283</v>
      </c>
      <c r="M2886" s="168">
        <v>46283</v>
      </c>
      <c r="N2886" t="s">
        <v>477</v>
      </c>
      <c r="O2886" t="s">
        <v>477</v>
      </c>
      <c r="P2886" s="168">
        <v>46244</v>
      </c>
      <c r="Q2886" s="168">
        <v>46244</v>
      </c>
      <c r="R2886" t="s">
        <v>477</v>
      </c>
      <c r="S2886" t="s">
        <v>477</v>
      </c>
      <c r="T2886">
        <v>6</v>
      </c>
      <c r="U2886" t="s">
        <v>1622</v>
      </c>
      <c r="V2886" t="s">
        <v>864</v>
      </c>
      <c r="W2886">
        <v>5170107532</v>
      </c>
      <c r="X2886">
        <v>0</v>
      </c>
      <c r="Z2886" t="s">
        <v>492</v>
      </c>
      <c r="AB2886" t="s">
        <v>749</v>
      </c>
    </row>
    <row r="2887" spans="1:28" x14ac:dyDescent="0.25">
      <c r="A2887" t="s">
        <v>1621</v>
      </c>
      <c r="B2887" t="s">
        <v>502</v>
      </c>
      <c r="C2887" t="s">
        <v>503</v>
      </c>
      <c r="D2887" t="s">
        <v>504</v>
      </c>
      <c r="E2887">
        <v>0.1</v>
      </c>
      <c r="F2887">
        <v>1</v>
      </c>
      <c r="G2887">
        <v>130</v>
      </c>
      <c r="H2887">
        <v>1</v>
      </c>
      <c r="I2887">
        <v>10</v>
      </c>
      <c r="J2887" s="168">
        <v>46307</v>
      </c>
      <c r="K2887" s="168">
        <v>46307</v>
      </c>
      <c r="L2887" s="168">
        <v>46283</v>
      </c>
      <c r="M2887" s="168">
        <v>46283</v>
      </c>
      <c r="N2887" t="s">
        <v>477</v>
      </c>
      <c r="O2887" t="s">
        <v>477</v>
      </c>
      <c r="P2887" s="168">
        <v>46307</v>
      </c>
      <c r="Q2887" s="168">
        <v>46307</v>
      </c>
      <c r="R2887" t="s">
        <v>477</v>
      </c>
      <c r="S2887" t="s">
        <v>477</v>
      </c>
      <c r="T2887">
        <v>6</v>
      </c>
      <c r="U2887" t="s">
        <v>1622</v>
      </c>
      <c r="V2887" t="s">
        <v>864</v>
      </c>
      <c r="W2887">
        <v>5170107533</v>
      </c>
      <c r="X2887">
        <v>0</v>
      </c>
      <c r="Z2887" t="s">
        <v>492</v>
      </c>
      <c r="AB2887" t="s">
        <v>749</v>
      </c>
    </row>
    <row r="2888" spans="1:28" x14ac:dyDescent="0.25">
      <c r="A2888" t="s">
        <v>1621</v>
      </c>
      <c r="B2888" t="s">
        <v>505</v>
      </c>
      <c r="C2888" t="s">
        <v>506</v>
      </c>
      <c r="D2888" t="s">
        <v>507</v>
      </c>
      <c r="E2888">
        <v>0.2</v>
      </c>
      <c r="F2888">
        <v>1</v>
      </c>
      <c r="G2888">
        <v>130</v>
      </c>
      <c r="H2888">
        <v>1</v>
      </c>
      <c r="I2888">
        <v>20</v>
      </c>
      <c r="J2888" s="168">
        <v>46321</v>
      </c>
      <c r="K2888" s="168">
        <v>46321</v>
      </c>
      <c r="L2888" s="168">
        <v>46293</v>
      </c>
      <c r="M2888" s="168">
        <v>46293</v>
      </c>
      <c r="N2888" t="s">
        <v>477</v>
      </c>
      <c r="O2888" t="s">
        <v>477</v>
      </c>
      <c r="P2888" s="168">
        <v>46321</v>
      </c>
      <c r="Q2888" s="168">
        <v>46321</v>
      </c>
      <c r="R2888" t="s">
        <v>477</v>
      </c>
      <c r="S2888" t="s">
        <v>477</v>
      </c>
      <c r="T2888">
        <v>6</v>
      </c>
      <c r="U2888" t="s">
        <v>1622</v>
      </c>
      <c r="V2888" t="s">
        <v>864</v>
      </c>
      <c r="W2888">
        <v>5170107534</v>
      </c>
      <c r="X2888">
        <v>0</v>
      </c>
      <c r="Z2888" t="s">
        <v>480</v>
      </c>
      <c r="AB2888" t="s">
        <v>489</v>
      </c>
    </row>
    <row r="2889" spans="1:28" x14ac:dyDescent="0.25">
      <c r="A2889" t="s">
        <v>1625</v>
      </c>
      <c r="B2889" t="s">
        <v>474</v>
      </c>
      <c r="C2889" t="s">
        <v>475</v>
      </c>
      <c r="D2889" t="s">
        <v>476</v>
      </c>
      <c r="E2889">
        <v>0</v>
      </c>
      <c r="F2889">
        <v>1</v>
      </c>
      <c r="G2889">
        <v>132</v>
      </c>
      <c r="H2889">
        <v>1</v>
      </c>
      <c r="I2889">
        <v>0</v>
      </c>
      <c r="J2889" s="168">
        <v>46258</v>
      </c>
      <c r="K2889" s="168">
        <v>46258</v>
      </c>
      <c r="L2889" s="168">
        <v>46237</v>
      </c>
      <c r="M2889" s="168">
        <v>46237</v>
      </c>
      <c r="N2889" t="s">
        <v>477</v>
      </c>
      <c r="O2889" t="s">
        <v>477</v>
      </c>
      <c r="P2889" s="168">
        <v>46258</v>
      </c>
      <c r="Q2889" s="168">
        <v>46258</v>
      </c>
      <c r="R2889" t="s">
        <v>477</v>
      </c>
      <c r="S2889" t="s">
        <v>477</v>
      </c>
      <c r="T2889">
        <v>6</v>
      </c>
      <c r="U2889" t="s">
        <v>1626</v>
      </c>
      <c r="V2889" t="s">
        <v>864</v>
      </c>
      <c r="W2889">
        <v>5170107535</v>
      </c>
      <c r="X2889">
        <v>0</v>
      </c>
      <c r="Z2889" t="s">
        <v>480</v>
      </c>
      <c r="AB2889" t="s">
        <v>743</v>
      </c>
    </row>
    <row r="2890" spans="1:28" x14ac:dyDescent="0.25">
      <c r="A2890" t="s">
        <v>1625</v>
      </c>
      <c r="B2890" t="s">
        <v>482</v>
      </c>
      <c r="C2890" t="s">
        <v>490</v>
      </c>
      <c r="D2890" t="s">
        <v>491</v>
      </c>
      <c r="E2890">
        <v>0</v>
      </c>
      <c r="F2890">
        <v>1</v>
      </c>
      <c r="G2890">
        <v>132</v>
      </c>
      <c r="H2890">
        <v>1</v>
      </c>
      <c r="I2890">
        <v>0</v>
      </c>
      <c r="J2890" s="168">
        <v>46262</v>
      </c>
      <c r="K2890" s="168">
        <v>46262</v>
      </c>
      <c r="L2890" s="168">
        <v>46245</v>
      </c>
      <c r="M2890" s="168">
        <v>46245</v>
      </c>
      <c r="N2890" t="s">
        <v>477</v>
      </c>
      <c r="O2890" t="s">
        <v>477</v>
      </c>
      <c r="P2890" s="168">
        <v>46262</v>
      </c>
      <c r="Q2890" s="168">
        <v>46262</v>
      </c>
      <c r="R2890" t="s">
        <v>477</v>
      </c>
      <c r="S2890" t="s">
        <v>477</v>
      </c>
      <c r="T2890">
        <v>6</v>
      </c>
      <c r="U2890" t="s">
        <v>1626</v>
      </c>
      <c r="V2890" t="s">
        <v>864</v>
      </c>
      <c r="W2890">
        <v>5170107536</v>
      </c>
      <c r="X2890">
        <v>0</v>
      </c>
      <c r="Z2890" t="s">
        <v>492</v>
      </c>
      <c r="AB2890" t="s">
        <v>1354</v>
      </c>
    </row>
    <row r="2891" spans="1:28" x14ac:dyDescent="0.25">
      <c r="A2891" t="s">
        <v>1625</v>
      </c>
      <c r="B2891" t="s">
        <v>494</v>
      </c>
      <c r="C2891" t="s">
        <v>495</v>
      </c>
      <c r="D2891" t="s">
        <v>496</v>
      </c>
      <c r="E2891">
        <v>0.5</v>
      </c>
      <c r="F2891">
        <v>1</v>
      </c>
      <c r="G2891">
        <v>132</v>
      </c>
      <c r="H2891">
        <v>1</v>
      </c>
      <c r="I2891">
        <v>50</v>
      </c>
      <c r="J2891" s="168">
        <v>46266</v>
      </c>
      <c r="K2891" s="168">
        <v>46266</v>
      </c>
      <c r="L2891" s="168">
        <v>46247</v>
      </c>
      <c r="M2891" s="168">
        <v>46247</v>
      </c>
      <c r="N2891" t="s">
        <v>477</v>
      </c>
      <c r="O2891" t="s">
        <v>477</v>
      </c>
      <c r="P2891" s="168">
        <v>46266</v>
      </c>
      <c r="Q2891" s="168">
        <v>46266</v>
      </c>
      <c r="R2891" t="s">
        <v>477</v>
      </c>
      <c r="S2891" t="s">
        <v>477</v>
      </c>
      <c r="T2891">
        <v>6</v>
      </c>
      <c r="U2891" t="s">
        <v>1626</v>
      </c>
      <c r="V2891" t="s">
        <v>864</v>
      </c>
      <c r="W2891">
        <v>5170107537</v>
      </c>
      <c r="X2891">
        <v>0</v>
      </c>
      <c r="Z2891" t="s">
        <v>492</v>
      </c>
      <c r="AB2891" t="s">
        <v>785</v>
      </c>
    </row>
    <row r="2892" spans="1:28" x14ac:dyDescent="0.25">
      <c r="A2892" t="s">
        <v>1625</v>
      </c>
      <c r="B2892" t="s">
        <v>498</v>
      </c>
      <c r="C2892" t="s">
        <v>499</v>
      </c>
      <c r="D2892" t="s">
        <v>500</v>
      </c>
      <c r="E2892">
        <v>0.2</v>
      </c>
      <c r="F2892">
        <v>1</v>
      </c>
      <c r="G2892">
        <v>132</v>
      </c>
      <c r="H2892">
        <v>0</v>
      </c>
      <c r="I2892">
        <v>0</v>
      </c>
      <c r="J2892" s="168">
        <v>46328</v>
      </c>
      <c r="K2892" s="168">
        <v>46328</v>
      </c>
      <c r="L2892" t="s">
        <v>477</v>
      </c>
      <c r="M2892" t="s">
        <v>477</v>
      </c>
      <c r="N2892" t="s">
        <v>477</v>
      </c>
      <c r="O2892" t="s">
        <v>477</v>
      </c>
      <c r="P2892" s="168">
        <v>46294</v>
      </c>
      <c r="Q2892" s="168">
        <v>46294</v>
      </c>
      <c r="R2892" t="s">
        <v>477</v>
      </c>
      <c r="S2892" t="s">
        <v>477</v>
      </c>
      <c r="T2892">
        <v>6</v>
      </c>
      <c r="U2892" t="s">
        <v>1626</v>
      </c>
      <c r="V2892" t="s">
        <v>864</v>
      </c>
      <c r="W2892">
        <v>5170107538</v>
      </c>
      <c r="X2892">
        <v>0</v>
      </c>
      <c r="Z2892" t="s">
        <v>492</v>
      </c>
      <c r="AB2892" t="s">
        <v>501</v>
      </c>
    </row>
    <row r="2893" spans="1:28" x14ac:dyDescent="0.25">
      <c r="A2893" t="s">
        <v>1625</v>
      </c>
      <c r="B2893" t="s">
        <v>502</v>
      </c>
      <c r="C2893" t="s">
        <v>503</v>
      </c>
      <c r="D2893" t="s">
        <v>504</v>
      </c>
      <c r="E2893">
        <v>0.1</v>
      </c>
      <c r="F2893">
        <v>1</v>
      </c>
      <c r="G2893">
        <v>132</v>
      </c>
      <c r="H2893">
        <v>0</v>
      </c>
      <c r="I2893">
        <v>0</v>
      </c>
      <c r="J2893" s="168">
        <v>46328</v>
      </c>
      <c r="K2893" s="168">
        <v>46328</v>
      </c>
      <c r="L2893" t="s">
        <v>477</v>
      </c>
      <c r="M2893" t="s">
        <v>477</v>
      </c>
      <c r="N2893" t="s">
        <v>477</v>
      </c>
      <c r="O2893" t="s">
        <v>477</v>
      </c>
      <c r="P2893" s="168">
        <v>46328</v>
      </c>
      <c r="Q2893" s="168">
        <v>46328</v>
      </c>
      <c r="R2893" t="s">
        <v>477</v>
      </c>
      <c r="S2893" t="s">
        <v>477</v>
      </c>
      <c r="T2893">
        <v>6</v>
      </c>
      <c r="U2893" t="s">
        <v>1626</v>
      </c>
      <c r="V2893" t="s">
        <v>864</v>
      </c>
      <c r="W2893">
        <v>5170107539</v>
      </c>
      <c r="X2893">
        <v>0</v>
      </c>
      <c r="Z2893" t="s">
        <v>492</v>
      </c>
      <c r="AB2893" t="s">
        <v>501</v>
      </c>
    </row>
    <row r="2894" spans="1:28" x14ac:dyDescent="0.25">
      <c r="A2894" t="s">
        <v>1625</v>
      </c>
      <c r="B2894" t="s">
        <v>505</v>
      </c>
      <c r="C2894" t="s">
        <v>506</v>
      </c>
      <c r="D2894" t="s">
        <v>507</v>
      </c>
      <c r="E2894">
        <v>0.2</v>
      </c>
      <c r="F2894">
        <v>1</v>
      </c>
      <c r="G2894">
        <v>132</v>
      </c>
      <c r="H2894">
        <v>0</v>
      </c>
      <c r="I2894">
        <v>0</v>
      </c>
      <c r="J2894" s="168">
        <v>46342</v>
      </c>
      <c r="K2894" s="168">
        <v>46342</v>
      </c>
      <c r="L2894" t="s">
        <v>477</v>
      </c>
      <c r="M2894" t="s">
        <v>477</v>
      </c>
      <c r="N2894" t="s">
        <v>477</v>
      </c>
      <c r="O2894" t="s">
        <v>477</v>
      </c>
      <c r="P2894" s="168">
        <v>46342</v>
      </c>
      <c r="Q2894" s="168">
        <v>46342</v>
      </c>
      <c r="R2894" t="s">
        <v>477</v>
      </c>
      <c r="S2894" t="s">
        <v>477</v>
      </c>
      <c r="T2894">
        <v>6</v>
      </c>
      <c r="U2894" t="s">
        <v>1626</v>
      </c>
      <c r="V2894" t="s">
        <v>864</v>
      </c>
      <c r="W2894">
        <v>5170107540</v>
      </c>
      <c r="X2894">
        <v>0</v>
      </c>
      <c r="Z2894" t="s">
        <v>480</v>
      </c>
      <c r="AB2894" t="s">
        <v>501</v>
      </c>
    </row>
    <row r="2895" spans="1:28" x14ac:dyDescent="0.25">
      <c r="A2895" t="s">
        <v>1627</v>
      </c>
      <c r="B2895" t="s">
        <v>474</v>
      </c>
      <c r="C2895" t="s">
        <v>475</v>
      </c>
      <c r="D2895" t="s">
        <v>476</v>
      </c>
      <c r="E2895">
        <v>0</v>
      </c>
      <c r="F2895">
        <v>1</v>
      </c>
      <c r="G2895">
        <v>355</v>
      </c>
      <c r="H2895">
        <v>1</v>
      </c>
      <c r="I2895">
        <v>0</v>
      </c>
      <c r="J2895" s="168">
        <v>46230</v>
      </c>
      <c r="K2895" s="168">
        <v>46230</v>
      </c>
      <c r="L2895" s="168">
        <v>46223</v>
      </c>
      <c r="M2895" s="168">
        <v>46223</v>
      </c>
      <c r="N2895" t="s">
        <v>477</v>
      </c>
      <c r="O2895" t="s">
        <v>477</v>
      </c>
      <c r="P2895" s="168">
        <v>46230</v>
      </c>
      <c r="Q2895" s="168">
        <v>46230</v>
      </c>
      <c r="R2895" t="s">
        <v>477</v>
      </c>
      <c r="S2895" t="s">
        <v>477</v>
      </c>
      <c r="T2895">
        <v>6</v>
      </c>
      <c r="U2895" t="s">
        <v>1628</v>
      </c>
      <c r="V2895" t="s">
        <v>864</v>
      </c>
      <c r="W2895">
        <v>5170107541</v>
      </c>
      <c r="X2895">
        <v>0</v>
      </c>
      <c r="Z2895" t="s">
        <v>480</v>
      </c>
      <c r="AB2895" t="s">
        <v>1397</v>
      </c>
    </row>
    <row r="2896" spans="1:28" x14ac:dyDescent="0.25">
      <c r="A2896" t="s">
        <v>1627</v>
      </c>
      <c r="B2896" t="s">
        <v>482</v>
      </c>
      <c r="C2896" t="s">
        <v>490</v>
      </c>
      <c r="D2896" t="s">
        <v>491</v>
      </c>
      <c r="E2896">
        <v>0</v>
      </c>
      <c r="F2896">
        <v>1</v>
      </c>
      <c r="G2896">
        <v>355</v>
      </c>
      <c r="H2896">
        <v>1</v>
      </c>
      <c r="I2896">
        <v>0</v>
      </c>
      <c r="J2896" s="168">
        <v>46234</v>
      </c>
      <c r="K2896" s="168">
        <v>46234</v>
      </c>
      <c r="L2896" s="168">
        <v>46234</v>
      </c>
      <c r="M2896" s="168">
        <v>46234</v>
      </c>
      <c r="N2896" t="s">
        <v>477</v>
      </c>
      <c r="O2896" t="s">
        <v>477</v>
      </c>
      <c r="P2896" s="168">
        <v>46234</v>
      </c>
      <c r="Q2896" s="168">
        <v>46234</v>
      </c>
      <c r="R2896" t="s">
        <v>477</v>
      </c>
      <c r="S2896" t="s">
        <v>477</v>
      </c>
      <c r="T2896">
        <v>6</v>
      </c>
      <c r="U2896" t="s">
        <v>1628</v>
      </c>
      <c r="V2896" t="s">
        <v>864</v>
      </c>
      <c r="W2896">
        <v>5170107542</v>
      </c>
      <c r="X2896">
        <v>0</v>
      </c>
      <c r="Z2896" t="s">
        <v>492</v>
      </c>
      <c r="AB2896" t="s">
        <v>642</v>
      </c>
    </row>
    <row r="2897" spans="1:28" x14ac:dyDescent="0.25">
      <c r="A2897" t="s">
        <v>1627</v>
      </c>
      <c r="B2897" t="s">
        <v>494</v>
      </c>
      <c r="C2897" t="s">
        <v>495</v>
      </c>
      <c r="D2897" t="s">
        <v>496</v>
      </c>
      <c r="E2897">
        <v>0.5</v>
      </c>
      <c r="F2897">
        <v>1</v>
      </c>
      <c r="G2897">
        <v>355</v>
      </c>
      <c r="H2897">
        <v>1</v>
      </c>
      <c r="I2897">
        <v>50</v>
      </c>
      <c r="J2897" s="168">
        <v>46241</v>
      </c>
      <c r="K2897" s="168">
        <v>46241</v>
      </c>
      <c r="L2897" s="168">
        <v>46241</v>
      </c>
      <c r="M2897" s="168">
        <v>46241</v>
      </c>
      <c r="N2897" t="s">
        <v>477</v>
      </c>
      <c r="O2897" t="s">
        <v>477</v>
      </c>
      <c r="P2897" s="168">
        <v>46241</v>
      </c>
      <c r="Q2897" s="168">
        <v>46241</v>
      </c>
      <c r="R2897" t="s">
        <v>477</v>
      </c>
      <c r="S2897" t="s">
        <v>477</v>
      </c>
      <c r="T2897">
        <v>6</v>
      </c>
      <c r="U2897" t="s">
        <v>1628</v>
      </c>
      <c r="V2897" t="s">
        <v>864</v>
      </c>
      <c r="W2897">
        <v>5170107543</v>
      </c>
      <c r="X2897">
        <v>0</v>
      </c>
      <c r="Z2897" t="s">
        <v>492</v>
      </c>
      <c r="AB2897" t="s">
        <v>688</v>
      </c>
    </row>
    <row r="2898" spans="1:28" x14ac:dyDescent="0.25">
      <c r="A2898" t="s">
        <v>1627</v>
      </c>
      <c r="B2898" t="s">
        <v>498</v>
      </c>
      <c r="C2898" t="s">
        <v>499</v>
      </c>
      <c r="D2898" t="s">
        <v>500</v>
      </c>
      <c r="E2898">
        <v>0.2</v>
      </c>
      <c r="F2898">
        <v>1</v>
      </c>
      <c r="G2898">
        <v>355</v>
      </c>
      <c r="H2898">
        <v>1</v>
      </c>
      <c r="I2898">
        <v>20</v>
      </c>
      <c r="J2898" s="168">
        <v>46266</v>
      </c>
      <c r="K2898" s="168">
        <v>46266</v>
      </c>
      <c r="L2898" s="168">
        <v>46276</v>
      </c>
      <c r="M2898" s="168">
        <v>46276</v>
      </c>
      <c r="N2898" t="s">
        <v>477</v>
      </c>
      <c r="O2898" t="s">
        <v>477</v>
      </c>
      <c r="P2898" s="168">
        <v>46266</v>
      </c>
      <c r="Q2898" s="168">
        <v>46266</v>
      </c>
      <c r="R2898" t="s">
        <v>477</v>
      </c>
      <c r="S2898" t="s">
        <v>477</v>
      </c>
      <c r="T2898">
        <v>6</v>
      </c>
      <c r="U2898" t="s">
        <v>1628</v>
      </c>
      <c r="V2898" t="s">
        <v>864</v>
      </c>
      <c r="W2898">
        <v>5170107544</v>
      </c>
      <c r="X2898">
        <v>0</v>
      </c>
      <c r="Z2898" t="s">
        <v>492</v>
      </c>
      <c r="AB2898" t="s">
        <v>650</v>
      </c>
    </row>
    <row r="2899" spans="1:28" x14ac:dyDescent="0.25">
      <c r="A2899" t="s">
        <v>1627</v>
      </c>
      <c r="B2899" t="s">
        <v>502</v>
      </c>
      <c r="C2899" t="s">
        <v>503</v>
      </c>
      <c r="D2899" t="s">
        <v>504</v>
      </c>
      <c r="E2899">
        <v>0.1</v>
      </c>
      <c r="F2899">
        <v>1</v>
      </c>
      <c r="G2899">
        <v>355</v>
      </c>
      <c r="H2899">
        <v>1</v>
      </c>
      <c r="I2899">
        <v>10</v>
      </c>
      <c r="J2899" s="168">
        <v>46303</v>
      </c>
      <c r="K2899" s="168">
        <v>46303</v>
      </c>
      <c r="L2899" s="168">
        <v>46311</v>
      </c>
      <c r="M2899" s="168">
        <v>46311</v>
      </c>
      <c r="N2899" t="s">
        <v>477</v>
      </c>
      <c r="O2899" t="s">
        <v>477</v>
      </c>
      <c r="P2899" s="168">
        <v>46303</v>
      </c>
      <c r="Q2899" s="168">
        <v>46303</v>
      </c>
      <c r="R2899" t="s">
        <v>477</v>
      </c>
      <c r="S2899" t="s">
        <v>477</v>
      </c>
      <c r="T2899">
        <v>6</v>
      </c>
      <c r="U2899" t="s">
        <v>1628</v>
      </c>
      <c r="V2899" t="s">
        <v>864</v>
      </c>
      <c r="W2899">
        <v>5170107545</v>
      </c>
      <c r="X2899">
        <v>0</v>
      </c>
      <c r="Z2899" t="s">
        <v>492</v>
      </c>
      <c r="AB2899" t="s">
        <v>545</v>
      </c>
    </row>
    <row r="2900" spans="1:28" x14ac:dyDescent="0.25">
      <c r="A2900" t="s">
        <v>1627</v>
      </c>
      <c r="B2900" t="s">
        <v>505</v>
      </c>
      <c r="C2900" t="s">
        <v>506</v>
      </c>
      <c r="D2900" t="s">
        <v>507</v>
      </c>
      <c r="E2900">
        <v>0.2</v>
      </c>
      <c r="F2900">
        <v>1</v>
      </c>
      <c r="G2900">
        <v>355</v>
      </c>
      <c r="H2900">
        <v>0</v>
      </c>
      <c r="I2900">
        <v>0</v>
      </c>
      <c r="J2900" s="168">
        <v>46317</v>
      </c>
      <c r="K2900" s="168">
        <v>46317</v>
      </c>
      <c r="L2900" t="s">
        <v>477</v>
      </c>
      <c r="M2900" t="s">
        <v>477</v>
      </c>
      <c r="N2900" t="s">
        <v>477</v>
      </c>
      <c r="O2900" t="s">
        <v>477</v>
      </c>
      <c r="P2900" s="168">
        <v>46317</v>
      </c>
      <c r="Q2900" s="168">
        <v>46317</v>
      </c>
      <c r="R2900" t="s">
        <v>477</v>
      </c>
      <c r="S2900" t="s">
        <v>477</v>
      </c>
      <c r="T2900">
        <v>6</v>
      </c>
      <c r="U2900" t="s">
        <v>1628</v>
      </c>
      <c r="V2900" t="s">
        <v>864</v>
      </c>
      <c r="W2900">
        <v>5170107546</v>
      </c>
      <c r="X2900">
        <v>0</v>
      </c>
      <c r="Z2900" t="s">
        <v>480</v>
      </c>
      <c r="AB2900" t="s">
        <v>501</v>
      </c>
    </row>
    <row r="2901" spans="1:28" x14ac:dyDescent="0.25">
      <c r="A2901" t="s">
        <v>1629</v>
      </c>
      <c r="B2901" t="s">
        <v>474</v>
      </c>
      <c r="C2901" t="s">
        <v>475</v>
      </c>
      <c r="D2901" t="s">
        <v>476</v>
      </c>
      <c r="E2901">
        <v>0</v>
      </c>
      <c r="F2901">
        <v>1</v>
      </c>
      <c r="G2901">
        <v>132</v>
      </c>
      <c r="H2901">
        <v>1</v>
      </c>
      <c r="I2901">
        <v>0</v>
      </c>
      <c r="J2901" s="168">
        <v>46181</v>
      </c>
      <c r="K2901" s="168">
        <v>46181</v>
      </c>
      <c r="L2901" s="168">
        <v>46146</v>
      </c>
      <c r="M2901" s="168">
        <v>46146</v>
      </c>
      <c r="N2901" t="s">
        <v>477</v>
      </c>
      <c r="O2901" t="s">
        <v>477</v>
      </c>
      <c r="P2901" s="168">
        <v>46181</v>
      </c>
      <c r="Q2901" s="168">
        <v>46181</v>
      </c>
      <c r="R2901" t="s">
        <v>477</v>
      </c>
      <c r="S2901" t="s">
        <v>477</v>
      </c>
      <c r="T2901">
        <v>6</v>
      </c>
      <c r="U2901" t="s">
        <v>1630</v>
      </c>
      <c r="V2901" t="s">
        <v>864</v>
      </c>
      <c r="W2901">
        <v>5170107547</v>
      </c>
      <c r="X2901">
        <v>0</v>
      </c>
      <c r="Z2901" t="s">
        <v>480</v>
      </c>
      <c r="AB2901" t="s">
        <v>715</v>
      </c>
    </row>
    <row r="2902" spans="1:28" x14ac:dyDescent="0.25">
      <c r="A2902" t="s">
        <v>1629</v>
      </c>
      <c r="B2902" t="s">
        <v>482</v>
      </c>
      <c r="C2902" t="s">
        <v>490</v>
      </c>
      <c r="D2902" t="s">
        <v>491</v>
      </c>
      <c r="E2902">
        <v>0</v>
      </c>
      <c r="F2902">
        <v>1</v>
      </c>
      <c r="G2902">
        <v>132</v>
      </c>
      <c r="H2902">
        <v>1</v>
      </c>
      <c r="I2902">
        <v>0</v>
      </c>
      <c r="J2902" s="168">
        <v>46185</v>
      </c>
      <c r="K2902" s="168">
        <v>46185</v>
      </c>
      <c r="L2902" s="168">
        <v>46153</v>
      </c>
      <c r="M2902" s="168">
        <v>46153</v>
      </c>
      <c r="N2902" t="s">
        <v>477</v>
      </c>
      <c r="O2902" t="s">
        <v>477</v>
      </c>
      <c r="P2902" s="168">
        <v>46185</v>
      </c>
      <c r="Q2902" s="168">
        <v>46185</v>
      </c>
      <c r="R2902" t="s">
        <v>477</v>
      </c>
      <c r="S2902" t="s">
        <v>477</v>
      </c>
      <c r="T2902">
        <v>6</v>
      </c>
      <c r="U2902" t="s">
        <v>1630</v>
      </c>
      <c r="V2902" t="s">
        <v>864</v>
      </c>
      <c r="W2902">
        <v>5170107548</v>
      </c>
      <c r="X2902">
        <v>0</v>
      </c>
      <c r="Z2902" t="s">
        <v>492</v>
      </c>
      <c r="AB2902" t="s">
        <v>716</v>
      </c>
    </row>
    <row r="2903" spans="1:28" x14ac:dyDescent="0.25">
      <c r="A2903" t="s">
        <v>1629</v>
      </c>
      <c r="B2903" t="s">
        <v>494</v>
      </c>
      <c r="C2903" t="s">
        <v>495</v>
      </c>
      <c r="D2903" t="s">
        <v>496</v>
      </c>
      <c r="E2903">
        <v>0.5</v>
      </c>
      <c r="F2903">
        <v>1</v>
      </c>
      <c r="G2903">
        <v>132</v>
      </c>
      <c r="H2903">
        <v>1</v>
      </c>
      <c r="I2903">
        <v>50</v>
      </c>
      <c r="J2903" s="168">
        <v>46192</v>
      </c>
      <c r="K2903" s="168">
        <v>46192</v>
      </c>
      <c r="L2903" s="168">
        <v>46183</v>
      </c>
      <c r="M2903" s="168">
        <v>46183</v>
      </c>
      <c r="N2903" t="s">
        <v>477</v>
      </c>
      <c r="O2903" t="s">
        <v>477</v>
      </c>
      <c r="P2903" s="168">
        <v>46192</v>
      </c>
      <c r="Q2903" s="168">
        <v>46192</v>
      </c>
      <c r="R2903" t="s">
        <v>477</v>
      </c>
      <c r="S2903" t="s">
        <v>477</v>
      </c>
      <c r="T2903">
        <v>6</v>
      </c>
      <c r="U2903" t="s">
        <v>1630</v>
      </c>
      <c r="V2903" t="s">
        <v>864</v>
      </c>
      <c r="W2903">
        <v>5170107549</v>
      </c>
      <c r="X2903">
        <v>0</v>
      </c>
      <c r="Z2903" t="s">
        <v>492</v>
      </c>
      <c r="AB2903" t="s">
        <v>645</v>
      </c>
    </row>
    <row r="2904" spans="1:28" x14ac:dyDescent="0.25">
      <c r="A2904" t="s">
        <v>1629</v>
      </c>
      <c r="B2904" t="s">
        <v>498</v>
      </c>
      <c r="C2904" t="s">
        <v>499</v>
      </c>
      <c r="D2904" t="s">
        <v>500</v>
      </c>
      <c r="E2904">
        <v>0.2</v>
      </c>
      <c r="F2904">
        <v>1</v>
      </c>
      <c r="G2904">
        <v>132</v>
      </c>
      <c r="H2904">
        <v>1</v>
      </c>
      <c r="I2904">
        <v>20</v>
      </c>
      <c r="J2904" s="168">
        <v>46296</v>
      </c>
      <c r="K2904" s="168">
        <v>46296</v>
      </c>
      <c r="L2904" s="168">
        <v>46304</v>
      </c>
      <c r="M2904" s="168">
        <v>46304</v>
      </c>
      <c r="N2904" t="s">
        <v>477</v>
      </c>
      <c r="O2904" t="s">
        <v>477</v>
      </c>
      <c r="P2904" s="168">
        <v>46233</v>
      </c>
      <c r="Q2904" s="168">
        <v>46233</v>
      </c>
      <c r="R2904" t="s">
        <v>477</v>
      </c>
      <c r="S2904" t="s">
        <v>477</v>
      </c>
      <c r="T2904">
        <v>6</v>
      </c>
      <c r="U2904" t="s">
        <v>1630</v>
      </c>
      <c r="V2904" t="s">
        <v>864</v>
      </c>
      <c r="W2904">
        <v>5170107550</v>
      </c>
      <c r="X2904">
        <v>0</v>
      </c>
      <c r="Z2904" t="s">
        <v>492</v>
      </c>
      <c r="AB2904" t="s">
        <v>497</v>
      </c>
    </row>
    <row r="2905" spans="1:28" x14ac:dyDescent="0.25">
      <c r="A2905" t="s">
        <v>1629</v>
      </c>
      <c r="B2905" t="s">
        <v>502</v>
      </c>
      <c r="C2905" t="s">
        <v>503</v>
      </c>
      <c r="D2905" t="s">
        <v>504</v>
      </c>
      <c r="E2905">
        <v>0.1</v>
      </c>
      <c r="F2905">
        <v>1</v>
      </c>
      <c r="G2905">
        <v>132</v>
      </c>
      <c r="H2905">
        <v>1</v>
      </c>
      <c r="I2905">
        <v>10</v>
      </c>
      <c r="J2905" s="168">
        <v>46296</v>
      </c>
      <c r="K2905" s="168">
        <v>46296</v>
      </c>
      <c r="L2905" s="168">
        <v>46304</v>
      </c>
      <c r="M2905" s="168">
        <v>46304</v>
      </c>
      <c r="N2905" t="s">
        <v>477</v>
      </c>
      <c r="O2905" t="s">
        <v>477</v>
      </c>
      <c r="P2905" s="168">
        <v>46296</v>
      </c>
      <c r="Q2905" s="168">
        <v>46296</v>
      </c>
      <c r="R2905" t="s">
        <v>477</v>
      </c>
      <c r="S2905" t="s">
        <v>477</v>
      </c>
      <c r="T2905">
        <v>6</v>
      </c>
      <c r="U2905" t="s">
        <v>1630</v>
      </c>
      <c r="V2905" t="s">
        <v>864</v>
      </c>
      <c r="W2905">
        <v>5170107551</v>
      </c>
      <c r="X2905">
        <v>0</v>
      </c>
      <c r="Z2905" t="s">
        <v>492</v>
      </c>
      <c r="AB2905" t="s">
        <v>497</v>
      </c>
    </row>
    <row r="2906" spans="1:28" x14ac:dyDescent="0.25">
      <c r="A2906" t="s">
        <v>1629</v>
      </c>
      <c r="B2906" t="s">
        <v>505</v>
      </c>
      <c r="C2906" t="s">
        <v>506</v>
      </c>
      <c r="D2906" t="s">
        <v>507</v>
      </c>
      <c r="E2906">
        <v>0.2</v>
      </c>
      <c r="F2906">
        <v>1</v>
      </c>
      <c r="G2906">
        <v>132</v>
      </c>
      <c r="H2906">
        <v>0</v>
      </c>
      <c r="I2906">
        <v>0</v>
      </c>
      <c r="J2906" s="168">
        <v>46310</v>
      </c>
      <c r="K2906" s="168">
        <v>46310</v>
      </c>
      <c r="L2906" t="s">
        <v>477</v>
      </c>
      <c r="M2906" t="s">
        <v>477</v>
      </c>
      <c r="N2906" t="s">
        <v>477</v>
      </c>
      <c r="O2906" t="s">
        <v>477</v>
      </c>
      <c r="P2906" s="168">
        <v>46310</v>
      </c>
      <c r="Q2906" s="168">
        <v>46310</v>
      </c>
      <c r="R2906" t="s">
        <v>477</v>
      </c>
      <c r="S2906" t="s">
        <v>477</v>
      </c>
      <c r="T2906">
        <v>6</v>
      </c>
      <c r="U2906" t="s">
        <v>1630</v>
      </c>
      <c r="V2906" t="s">
        <v>864</v>
      </c>
      <c r="W2906">
        <v>5170107552</v>
      </c>
      <c r="X2906">
        <v>0</v>
      </c>
      <c r="Z2906" t="s">
        <v>480</v>
      </c>
      <c r="AB2906" t="s">
        <v>501</v>
      </c>
    </row>
    <row r="2907" spans="1:28" x14ac:dyDescent="0.25">
      <c r="A2907" t="s">
        <v>1631</v>
      </c>
      <c r="B2907" t="s">
        <v>474</v>
      </c>
      <c r="C2907" t="s">
        <v>475</v>
      </c>
      <c r="D2907" t="s">
        <v>476</v>
      </c>
      <c r="E2907">
        <v>0</v>
      </c>
      <c r="F2907">
        <v>1</v>
      </c>
      <c r="G2907">
        <v>310</v>
      </c>
      <c r="H2907">
        <v>1</v>
      </c>
      <c r="I2907">
        <v>0</v>
      </c>
      <c r="J2907" s="168">
        <v>46230</v>
      </c>
      <c r="K2907" s="168">
        <v>46230</v>
      </c>
      <c r="L2907" s="168">
        <v>46153</v>
      </c>
      <c r="M2907" s="168">
        <v>46153</v>
      </c>
      <c r="N2907" t="s">
        <v>477</v>
      </c>
      <c r="O2907" t="s">
        <v>477</v>
      </c>
      <c r="P2907" s="168">
        <v>46230</v>
      </c>
      <c r="Q2907" s="168">
        <v>46230</v>
      </c>
      <c r="R2907" t="s">
        <v>477</v>
      </c>
      <c r="S2907" t="s">
        <v>477</v>
      </c>
      <c r="T2907">
        <v>6</v>
      </c>
      <c r="U2907" t="s">
        <v>1632</v>
      </c>
      <c r="V2907" t="s">
        <v>864</v>
      </c>
      <c r="W2907">
        <v>5170107553</v>
      </c>
      <c r="X2907">
        <v>0</v>
      </c>
      <c r="Z2907" t="s">
        <v>480</v>
      </c>
      <c r="AB2907" t="s">
        <v>716</v>
      </c>
    </row>
    <row r="2908" spans="1:28" x14ac:dyDescent="0.25">
      <c r="A2908" t="s">
        <v>1631</v>
      </c>
      <c r="B2908" t="s">
        <v>482</v>
      </c>
      <c r="C2908" t="s">
        <v>490</v>
      </c>
      <c r="D2908" t="s">
        <v>491</v>
      </c>
      <c r="E2908">
        <v>0</v>
      </c>
      <c r="F2908">
        <v>1</v>
      </c>
      <c r="G2908">
        <v>310</v>
      </c>
      <c r="H2908">
        <v>1</v>
      </c>
      <c r="I2908">
        <v>0</v>
      </c>
      <c r="J2908" s="168">
        <v>46234</v>
      </c>
      <c r="K2908" s="168">
        <v>46234</v>
      </c>
      <c r="L2908" s="168">
        <v>46164</v>
      </c>
      <c r="M2908" s="168">
        <v>46164</v>
      </c>
      <c r="N2908" t="s">
        <v>477</v>
      </c>
      <c r="O2908" t="s">
        <v>477</v>
      </c>
      <c r="P2908" s="168">
        <v>46234</v>
      </c>
      <c r="Q2908" s="168">
        <v>46234</v>
      </c>
      <c r="R2908" t="s">
        <v>477</v>
      </c>
      <c r="S2908" t="s">
        <v>477</v>
      </c>
      <c r="T2908">
        <v>6</v>
      </c>
      <c r="U2908" t="s">
        <v>1632</v>
      </c>
      <c r="V2908" t="s">
        <v>864</v>
      </c>
      <c r="W2908">
        <v>5170107554</v>
      </c>
      <c r="X2908">
        <v>0</v>
      </c>
      <c r="Z2908" t="s">
        <v>492</v>
      </c>
      <c r="AB2908" t="s">
        <v>802</v>
      </c>
    </row>
    <row r="2909" spans="1:28" x14ac:dyDescent="0.25">
      <c r="A2909" t="s">
        <v>1631</v>
      </c>
      <c r="B2909" t="s">
        <v>494</v>
      </c>
      <c r="C2909" t="s">
        <v>495</v>
      </c>
      <c r="D2909" t="s">
        <v>496</v>
      </c>
      <c r="E2909">
        <v>0.5</v>
      </c>
      <c r="F2909">
        <v>1</v>
      </c>
      <c r="G2909">
        <v>310</v>
      </c>
      <c r="H2909">
        <v>1</v>
      </c>
      <c r="I2909">
        <v>50</v>
      </c>
      <c r="J2909" s="168">
        <v>46241</v>
      </c>
      <c r="K2909" s="168">
        <v>46241</v>
      </c>
      <c r="L2909" s="168">
        <v>46227</v>
      </c>
      <c r="M2909" s="168">
        <v>46227</v>
      </c>
      <c r="N2909" t="s">
        <v>477</v>
      </c>
      <c r="O2909" t="s">
        <v>477</v>
      </c>
      <c r="P2909" s="168">
        <v>46241</v>
      </c>
      <c r="Q2909" s="168">
        <v>46241</v>
      </c>
      <c r="R2909" t="s">
        <v>477</v>
      </c>
      <c r="S2909" t="s">
        <v>477</v>
      </c>
      <c r="T2909">
        <v>6</v>
      </c>
      <c r="U2909" t="s">
        <v>1632</v>
      </c>
      <c r="V2909" t="s">
        <v>864</v>
      </c>
      <c r="W2909">
        <v>5170107555</v>
      </c>
      <c r="X2909">
        <v>0</v>
      </c>
      <c r="Z2909" t="s">
        <v>492</v>
      </c>
      <c r="AB2909" t="s">
        <v>762</v>
      </c>
    </row>
    <row r="2910" spans="1:28" x14ac:dyDescent="0.25">
      <c r="A2910" t="s">
        <v>1631</v>
      </c>
      <c r="B2910" t="s">
        <v>498</v>
      </c>
      <c r="C2910" t="s">
        <v>499</v>
      </c>
      <c r="D2910" t="s">
        <v>500</v>
      </c>
      <c r="E2910">
        <v>0.2</v>
      </c>
      <c r="F2910">
        <v>1</v>
      </c>
      <c r="G2910">
        <v>310</v>
      </c>
      <c r="H2910">
        <v>1</v>
      </c>
      <c r="I2910">
        <v>20</v>
      </c>
      <c r="J2910" s="168">
        <v>46266</v>
      </c>
      <c r="K2910" s="168">
        <v>46266</v>
      </c>
      <c r="L2910" s="168">
        <v>46262</v>
      </c>
      <c r="M2910" s="168">
        <v>46262</v>
      </c>
      <c r="N2910" t="s">
        <v>477</v>
      </c>
      <c r="O2910" t="s">
        <v>477</v>
      </c>
      <c r="P2910" s="168">
        <v>46266</v>
      </c>
      <c r="Q2910" s="168">
        <v>46266</v>
      </c>
      <c r="R2910" t="s">
        <v>477</v>
      </c>
      <c r="S2910" t="s">
        <v>477</v>
      </c>
      <c r="T2910">
        <v>6</v>
      </c>
      <c r="U2910" t="s">
        <v>1632</v>
      </c>
      <c r="V2910" t="s">
        <v>864</v>
      </c>
      <c r="W2910">
        <v>5170107556</v>
      </c>
      <c r="X2910">
        <v>0</v>
      </c>
      <c r="Z2910" t="s">
        <v>492</v>
      </c>
      <c r="AB2910" t="s">
        <v>636</v>
      </c>
    </row>
    <row r="2911" spans="1:28" x14ac:dyDescent="0.25">
      <c r="A2911" t="s">
        <v>1631</v>
      </c>
      <c r="B2911" t="s">
        <v>502</v>
      </c>
      <c r="C2911" t="s">
        <v>503</v>
      </c>
      <c r="D2911" t="s">
        <v>504</v>
      </c>
      <c r="E2911">
        <v>0.1</v>
      </c>
      <c r="F2911">
        <v>1</v>
      </c>
      <c r="G2911">
        <v>310</v>
      </c>
      <c r="H2911">
        <v>1</v>
      </c>
      <c r="I2911">
        <v>10</v>
      </c>
      <c r="J2911" s="168">
        <v>46303</v>
      </c>
      <c r="K2911" s="168">
        <v>46303</v>
      </c>
      <c r="L2911" s="168">
        <v>46304</v>
      </c>
      <c r="M2911" s="168">
        <v>46304</v>
      </c>
      <c r="N2911" t="s">
        <v>477</v>
      </c>
      <c r="O2911" t="s">
        <v>477</v>
      </c>
      <c r="P2911" s="168">
        <v>46303</v>
      </c>
      <c r="Q2911" s="168">
        <v>46303</v>
      </c>
      <c r="R2911" t="s">
        <v>477</v>
      </c>
      <c r="S2911" t="s">
        <v>477</v>
      </c>
      <c r="T2911">
        <v>6</v>
      </c>
      <c r="U2911" t="s">
        <v>1632</v>
      </c>
      <c r="V2911" t="s">
        <v>864</v>
      </c>
      <c r="W2911">
        <v>5170107557</v>
      </c>
      <c r="X2911">
        <v>0</v>
      </c>
      <c r="Z2911" t="s">
        <v>492</v>
      </c>
      <c r="AB2911" t="s">
        <v>497</v>
      </c>
    </row>
    <row r="2912" spans="1:28" x14ac:dyDescent="0.25">
      <c r="A2912" t="s">
        <v>1631</v>
      </c>
      <c r="B2912" t="s">
        <v>505</v>
      </c>
      <c r="C2912" t="s">
        <v>506</v>
      </c>
      <c r="D2912" t="s">
        <v>507</v>
      </c>
      <c r="E2912">
        <v>0.2</v>
      </c>
      <c r="F2912">
        <v>1</v>
      </c>
      <c r="G2912">
        <v>310</v>
      </c>
      <c r="H2912">
        <v>0</v>
      </c>
      <c r="I2912">
        <v>0</v>
      </c>
      <c r="J2912" s="168">
        <v>46317</v>
      </c>
      <c r="K2912" s="168">
        <v>46317</v>
      </c>
      <c r="L2912" t="s">
        <v>477</v>
      </c>
      <c r="M2912" t="s">
        <v>477</v>
      </c>
      <c r="N2912" t="s">
        <v>477</v>
      </c>
      <c r="O2912" t="s">
        <v>477</v>
      </c>
      <c r="P2912" s="168">
        <v>46317</v>
      </c>
      <c r="Q2912" s="168">
        <v>46317</v>
      </c>
      <c r="R2912" t="s">
        <v>477</v>
      </c>
      <c r="S2912" t="s">
        <v>477</v>
      </c>
      <c r="T2912">
        <v>6</v>
      </c>
      <c r="U2912" t="s">
        <v>1632</v>
      </c>
      <c r="V2912" t="s">
        <v>864</v>
      </c>
      <c r="W2912">
        <v>5170107558</v>
      </c>
      <c r="X2912">
        <v>0</v>
      </c>
      <c r="Z2912" t="s">
        <v>480</v>
      </c>
      <c r="AB2912" t="s">
        <v>501</v>
      </c>
    </row>
    <row r="2913" spans="1:28" x14ac:dyDescent="0.25">
      <c r="A2913" t="s">
        <v>1633</v>
      </c>
      <c r="B2913" t="s">
        <v>474</v>
      </c>
      <c r="C2913" t="s">
        <v>475</v>
      </c>
      <c r="D2913" t="s">
        <v>476</v>
      </c>
      <c r="E2913">
        <v>0</v>
      </c>
      <c r="F2913">
        <v>1</v>
      </c>
      <c r="G2913">
        <v>310</v>
      </c>
      <c r="H2913">
        <v>1</v>
      </c>
      <c r="I2913">
        <v>0</v>
      </c>
      <c r="J2913" s="168">
        <v>46216</v>
      </c>
      <c r="K2913" s="168">
        <v>46216</v>
      </c>
      <c r="L2913" s="168">
        <v>46209</v>
      </c>
      <c r="M2913" s="168">
        <v>46209</v>
      </c>
      <c r="N2913" t="s">
        <v>477</v>
      </c>
      <c r="O2913" t="s">
        <v>477</v>
      </c>
      <c r="P2913" s="168">
        <v>46216</v>
      </c>
      <c r="Q2913" s="168">
        <v>46216</v>
      </c>
      <c r="R2913" t="s">
        <v>477</v>
      </c>
      <c r="S2913" t="s">
        <v>477</v>
      </c>
      <c r="T2913">
        <v>6</v>
      </c>
      <c r="U2913" t="s">
        <v>1634</v>
      </c>
      <c r="V2913" t="s">
        <v>864</v>
      </c>
      <c r="W2913">
        <v>5170107559</v>
      </c>
      <c r="X2913">
        <v>0</v>
      </c>
      <c r="Z2913" t="s">
        <v>480</v>
      </c>
      <c r="AB2913" t="s">
        <v>933</v>
      </c>
    </row>
    <row r="2914" spans="1:28" x14ac:dyDescent="0.25">
      <c r="A2914" t="s">
        <v>1633</v>
      </c>
      <c r="B2914" t="s">
        <v>482</v>
      </c>
      <c r="C2914" t="s">
        <v>490</v>
      </c>
      <c r="D2914" t="s">
        <v>491</v>
      </c>
      <c r="E2914">
        <v>0</v>
      </c>
      <c r="F2914">
        <v>1</v>
      </c>
      <c r="G2914">
        <v>310</v>
      </c>
      <c r="H2914">
        <v>1</v>
      </c>
      <c r="I2914">
        <v>0</v>
      </c>
      <c r="J2914" s="168">
        <v>46220</v>
      </c>
      <c r="K2914" s="168">
        <v>46220</v>
      </c>
      <c r="L2914" s="168">
        <v>46220</v>
      </c>
      <c r="M2914" s="168">
        <v>46220</v>
      </c>
      <c r="N2914" t="s">
        <v>477</v>
      </c>
      <c r="O2914" t="s">
        <v>477</v>
      </c>
      <c r="P2914" s="168">
        <v>46220</v>
      </c>
      <c r="Q2914" s="168">
        <v>46220</v>
      </c>
      <c r="R2914" t="s">
        <v>477</v>
      </c>
      <c r="S2914" t="s">
        <v>477</v>
      </c>
      <c r="T2914">
        <v>6</v>
      </c>
      <c r="U2914" t="s">
        <v>1634</v>
      </c>
      <c r="V2914" t="s">
        <v>864</v>
      </c>
      <c r="W2914">
        <v>5170107560</v>
      </c>
      <c r="X2914">
        <v>0</v>
      </c>
      <c r="Z2914" t="s">
        <v>492</v>
      </c>
      <c r="AB2914" t="s">
        <v>748</v>
      </c>
    </row>
    <row r="2915" spans="1:28" x14ac:dyDescent="0.25">
      <c r="A2915" t="s">
        <v>1633</v>
      </c>
      <c r="B2915" t="s">
        <v>494</v>
      </c>
      <c r="C2915" t="s">
        <v>495</v>
      </c>
      <c r="D2915" t="s">
        <v>496</v>
      </c>
      <c r="E2915">
        <v>0.5</v>
      </c>
      <c r="F2915">
        <v>1</v>
      </c>
      <c r="G2915">
        <v>310</v>
      </c>
      <c r="H2915">
        <v>1</v>
      </c>
      <c r="I2915">
        <v>50</v>
      </c>
      <c r="J2915" s="168">
        <v>46227</v>
      </c>
      <c r="K2915" s="168">
        <v>46227</v>
      </c>
      <c r="L2915" s="168">
        <v>46233</v>
      </c>
      <c r="M2915" s="168">
        <v>46233</v>
      </c>
      <c r="N2915" t="s">
        <v>477</v>
      </c>
      <c r="O2915" t="s">
        <v>477</v>
      </c>
      <c r="P2915" s="168">
        <v>46227</v>
      </c>
      <c r="Q2915" s="168">
        <v>46227</v>
      </c>
      <c r="R2915" t="s">
        <v>477</v>
      </c>
      <c r="S2915" t="s">
        <v>477</v>
      </c>
      <c r="T2915">
        <v>6</v>
      </c>
      <c r="U2915" t="s">
        <v>1634</v>
      </c>
      <c r="V2915" t="s">
        <v>864</v>
      </c>
      <c r="W2915">
        <v>5170107561</v>
      </c>
      <c r="X2915">
        <v>0</v>
      </c>
      <c r="Z2915" t="s">
        <v>492</v>
      </c>
      <c r="AB2915" t="s">
        <v>954</v>
      </c>
    </row>
    <row r="2916" spans="1:28" x14ac:dyDescent="0.25">
      <c r="A2916" t="s">
        <v>1633</v>
      </c>
      <c r="B2916" t="s">
        <v>498</v>
      </c>
      <c r="C2916" t="s">
        <v>499</v>
      </c>
      <c r="D2916" t="s">
        <v>500</v>
      </c>
      <c r="E2916">
        <v>0.2</v>
      </c>
      <c r="F2916">
        <v>1</v>
      </c>
      <c r="G2916">
        <v>310</v>
      </c>
      <c r="H2916">
        <v>1</v>
      </c>
      <c r="I2916">
        <v>20</v>
      </c>
      <c r="J2916" s="168">
        <v>46252</v>
      </c>
      <c r="K2916" s="168">
        <v>46252</v>
      </c>
      <c r="L2916" s="168">
        <v>46262</v>
      </c>
      <c r="M2916" s="168">
        <v>46262</v>
      </c>
      <c r="N2916" t="s">
        <v>477</v>
      </c>
      <c r="O2916" t="s">
        <v>477</v>
      </c>
      <c r="P2916" s="168">
        <v>46252</v>
      </c>
      <c r="Q2916" s="168">
        <v>46252</v>
      </c>
      <c r="R2916" t="s">
        <v>477</v>
      </c>
      <c r="S2916" t="s">
        <v>477</v>
      </c>
      <c r="T2916">
        <v>6</v>
      </c>
      <c r="U2916" t="s">
        <v>1634</v>
      </c>
      <c r="V2916" t="s">
        <v>864</v>
      </c>
      <c r="W2916">
        <v>5170107562</v>
      </c>
      <c r="X2916">
        <v>0</v>
      </c>
      <c r="Z2916" t="s">
        <v>492</v>
      </c>
      <c r="AB2916" t="s">
        <v>636</v>
      </c>
    </row>
    <row r="2917" spans="1:28" x14ac:dyDescent="0.25">
      <c r="A2917" t="s">
        <v>1633</v>
      </c>
      <c r="B2917" t="s">
        <v>502</v>
      </c>
      <c r="C2917" t="s">
        <v>503</v>
      </c>
      <c r="D2917" t="s">
        <v>504</v>
      </c>
      <c r="E2917">
        <v>0.1</v>
      </c>
      <c r="F2917">
        <v>1</v>
      </c>
      <c r="G2917">
        <v>310</v>
      </c>
      <c r="H2917">
        <v>1</v>
      </c>
      <c r="I2917">
        <v>10</v>
      </c>
      <c r="J2917" s="168">
        <v>46294</v>
      </c>
      <c r="K2917" s="168">
        <v>46294</v>
      </c>
      <c r="L2917" s="168">
        <v>46297</v>
      </c>
      <c r="M2917" s="168">
        <v>46297</v>
      </c>
      <c r="N2917" t="s">
        <v>477</v>
      </c>
      <c r="O2917" t="s">
        <v>477</v>
      </c>
      <c r="P2917" s="168">
        <v>46294</v>
      </c>
      <c r="Q2917" s="168">
        <v>46294</v>
      </c>
      <c r="R2917" t="s">
        <v>477</v>
      </c>
      <c r="S2917" t="s">
        <v>477</v>
      </c>
      <c r="T2917">
        <v>6</v>
      </c>
      <c r="U2917" t="s">
        <v>1634</v>
      </c>
      <c r="V2917" t="s">
        <v>864</v>
      </c>
      <c r="W2917">
        <v>5170107563</v>
      </c>
      <c r="X2917">
        <v>0</v>
      </c>
      <c r="Z2917" t="s">
        <v>492</v>
      </c>
      <c r="AB2917" t="s">
        <v>540</v>
      </c>
    </row>
    <row r="2918" spans="1:28" x14ac:dyDescent="0.25">
      <c r="A2918" t="s">
        <v>1633</v>
      </c>
      <c r="B2918" t="s">
        <v>505</v>
      </c>
      <c r="C2918" t="s">
        <v>506</v>
      </c>
      <c r="D2918" t="s">
        <v>507</v>
      </c>
      <c r="E2918">
        <v>0.2</v>
      </c>
      <c r="F2918">
        <v>1</v>
      </c>
      <c r="G2918">
        <v>310</v>
      </c>
      <c r="H2918">
        <v>0</v>
      </c>
      <c r="I2918">
        <v>0</v>
      </c>
      <c r="J2918" s="168">
        <v>46308</v>
      </c>
      <c r="K2918" s="168">
        <v>46308</v>
      </c>
      <c r="L2918" t="s">
        <v>477</v>
      </c>
      <c r="M2918" t="s">
        <v>477</v>
      </c>
      <c r="N2918" t="s">
        <v>477</v>
      </c>
      <c r="O2918" t="s">
        <v>477</v>
      </c>
      <c r="P2918" s="168">
        <v>46308</v>
      </c>
      <c r="Q2918" s="168">
        <v>46308</v>
      </c>
      <c r="R2918" t="s">
        <v>477</v>
      </c>
      <c r="S2918" t="s">
        <v>477</v>
      </c>
      <c r="T2918">
        <v>6</v>
      </c>
      <c r="U2918" t="s">
        <v>1634</v>
      </c>
      <c r="V2918" t="s">
        <v>864</v>
      </c>
      <c r="W2918">
        <v>5170107564</v>
      </c>
      <c r="X2918">
        <v>0</v>
      </c>
      <c r="Z2918" t="s">
        <v>480</v>
      </c>
      <c r="AB2918" t="s">
        <v>501</v>
      </c>
    </row>
    <row r="2919" spans="1:28" x14ac:dyDescent="0.25">
      <c r="A2919" t="s">
        <v>1635</v>
      </c>
      <c r="B2919" t="s">
        <v>474</v>
      </c>
      <c r="C2919" t="s">
        <v>475</v>
      </c>
      <c r="D2919" t="s">
        <v>476</v>
      </c>
      <c r="E2919">
        <v>0</v>
      </c>
      <c r="F2919">
        <v>1</v>
      </c>
      <c r="G2919">
        <v>82</v>
      </c>
      <c r="H2919">
        <v>1</v>
      </c>
      <c r="I2919">
        <v>0</v>
      </c>
      <c r="J2919" s="168">
        <v>46300</v>
      </c>
      <c r="K2919" s="168">
        <v>46300</v>
      </c>
      <c r="L2919" s="168">
        <v>46300</v>
      </c>
      <c r="M2919" s="168">
        <v>46300</v>
      </c>
      <c r="N2919" t="s">
        <v>477</v>
      </c>
      <c r="O2919" t="s">
        <v>477</v>
      </c>
      <c r="P2919" s="168">
        <v>46300</v>
      </c>
      <c r="Q2919" s="168">
        <v>46300</v>
      </c>
      <c r="R2919" t="s">
        <v>477</v>
      </c>
      <c r="S2919" t="s">
        <v>477</v>
      </c>
      <c r="T2919">
        <v>6</v>
      </c>
      <c r="U2919" t="s">
        <v>1636</v>
      </c>
      <c r="V2919" t="s">
        <v>1163</v>
      </c>
      <c r="W2919">
        <v>5170128220</v>
      </c>
      <c r="X2919">
        <v>0</v>
      </c>
      <c r="Z2919" t="s">
        <v>480</v>
      </c>
      <c r="AB2919" t="s">
        <v>516</v>
      </c>
    </row>
    <row r="2920" spans="1:28" x14ac:dyDescent="0.25">
      <c r="A2920" t="s">
        <v>1635</v>
      </c>
      <c r="B2920" t="s">
        <v>482</v>
      </c>
      <c r="C2920" t="s">
        <v>490</v>
      </c>
      <c r="D2920" t="s">
        <v>491</v>
      </c>
      <c r="E2920">
        <v>0</v>
      </c>
      <c r="F2920">
        <v>1</v>
      </c>
      <c r="G2920">
        <v>82</v>
      </c>
      <c r="H2920">
        <v>0</v>
      </c>
      <c r="I2920">
        <v>0</v>
      </c>
      <c r="J2920" s="168">
        <v>46304</v>
      </c>
      <c r="K2920" s="168">
        <v>46304</v>
      </c>
      <c r="L2920" t="s">
        <v>477</v>
      </c>
      <c r="M2920" t="s">
        <v>477</v>
      </c>
      <c r="N2920" t="s">
        <v>477</v>
      </c>
      <c r="O2920" t="s">
        <v>477</v>
      </c>
      <c r="P2920" s="168">
        <v>46304</v>
      </c>
      <c r="Q2920" s="168">
        <v>46304</v>
      </c>
      <c r="R2920" t="s">
        <v>477</v>
      </c>
      <c r="S2920" t="s">
        <v>477</v>
      </c>
      <c r="T2920">
        <v>6</v>
      </c>
      <c r="U2920" t="s">
        <v>1636</v>
      </c>
      <c r="V2920" t="s">
        <v>1163</v>
      </c>
      <c r="W2920">
        <v>5170128221</v>
      </c>
      <c r="X2920">
        <v>0</v>
      </c>
      <c r="Z2920" t="s">
        <v>492</v>
      </c>
      <c r="AB2920" t="s">
        <v>501</v>
      </c>
    </row>
    <row r="2921" spans="1:28" x14ac:dyDescent="0.25">
      <c r="A2921" t="s">
        <v>1635</v>
      </c>
      <c r="B2921" t="s">
        <v>494</v>
      </c>
      <c r="C2921" t="s">
        <v>495</v>
      </c>
      <c r="D2921" t="s">
        <v>496</v>
      </c>
      <c r="E2921">
        <v>0.5</v>
      </c>
      <c r="F2921">
        <v>1</v>
      </c>
      <c r="G2921">
        <v>82</v>
      </c>
      <c r="H2921">
        <v>0</v>
      </c>
      <c r="I2921">
        <v>0</v>
      </c>
      <c r="J2921" s="168">
        <v>46367</v>
      </c>
      <c r="K2921" s="168">
        <v>46367</v>
      </c>
      <c r="L2921" t="s">
        <v>477</v>
      </c>
      <c r="M2921" t="s">
        <v>477</v>
      </c>
      <c r="N2921" t="s">
        <v>477</v>
      </c>
      <c r="O2921" t="s">
        <v>477</v>
      </c>
      <c r="P2921" s="168">
        <v>46311</v>
      </c>
      <c r="Q2921" s="168">
        <v>46311</v>
      </c>
      <c r="R2921" t="s">
        <v>477</v>
      </c>
      <c r="S2921" t="s">
        <v>477</v>
      </c>
      <c r="T2921">
        <v>6</v>
      </c>
      <c r="U2921" t="s">
        <v>1636</v>
      </c>
      <c r="V2921" t="s">
        <v>1163</v>
      </c>
      <c r="W2921">
        <v>5170128222</v>
      </c>
      <c r="X2921">
        <v>0</v>
      </c>
      <c r="Z2921" t="s">
        <v>492</v>
      </c>
      <c r="AB2921" t="s">
        <v>501</v>
      </c>
    </row>
    <row r="2922" spans="1:28" x14ac:dyDescent="0.25">
      <c r="A2922" t="s">
        <v>1635</v>
      </c>
      <c r="B2922" t="s">
        <v>498</v>
      </c>
      <c r="C2922" t="s">
        <v>499</v>
      </c>
      <c r="D2922" t="s">
        <v>500</v>
      </c>
      <c r="E2922">
        <v>0.2</v>
      </c>
      <c r="F2922">
        <v>1</v>
      </c>
      <c r="G2922">
        <v>82</v>
      </c>
      <c r="H2922">
        <v>0</v>
      </c>
      <c r="I2922">
        <v>0</v>
      </c>
      <c r="J2922" s="168">
        <v>46367</v>
      </c>
      <c r="K2922" s="168">
        <v>46367</v>
      </c>
      <c r="L2922" t="s">
        <v>477</v>
      </c>
      <c r="M2922" t="s">
        <v>477</v>
      </c>
      <c r="N2922" t="s">
        <v>477</v>
      </c>
      <c r="O2922" t="s">
        <v>477</v>
      </c>
      <c r="P2922" s="168">
        <v>46339</v>
      </c>
      <c r="Q2922" s="168">
        <v>46339</v>
      </c>
      <c r="R2922" t="s">
        <v>477</v>
      </c>
      <c r="S2922" t="s">
        <v>477</v>
      </c>
      <c r="T2922">
        <v>6</v>
      </c>
      <c r="U2922" t="s">
        <v>1636</v>
      </c>
      <c r="V2922" t="s">
        <v>1163</v>
      </c>
      <c r="W2922">
        <v>5170128223</v>
      </c>
      <c r="X2922">
        <v>0</v>
      </c>
      <c r="Z2922" t="s">
        <v>492</v>
      </c>
      <c r="AB2922" t="s">
        <v>501</v>
      </c>
    </row>
    <row r="2923" spans="1:28" x14ac:dyDescent="0.25">
      <c r="A2923" t="s">
        <v>1635</v>
      </c>
      <c r="B2923" t="s">
        <v>502</v>
      </c>
      <c r="C2923" t="s">
        <v>503</v>
      </c>
      <c r="D2923" t="s">
        <v>504</v>
      </c>
      <c r="E2923">
        <v>0.1</v>
      </c>
      <c r="F2923">
        <v>1</v>
      </c>
      <c r="G2923">
        <v>82</v>
      </c>
      <c r="H2923">
        <v>0</v>
      </c>
      <c r="I2923">
        <v>0</v>
      </c>
      <c r="J2923" s="168">
        <v>46367</v>
      </c>
      <c r="K2923" s="168">
        <v>46367</v>
      </c>
      <c r="L2923" t="s">
        <v>477</v>
      </c>
      <c r="M2923" t="s">
        <v>477</v>
      </c>
      <c r="N2923" t="s">
        <v>477</v>
      </c>
      <c r="O2923" t="s">
        <v>477</v>
      </c>
      <c r="P2923" s="168">
        <v>46367</v>
      </c>
      <c r="Q2923" s="168">
        <v>46367</v>
      </c>
      <c r="R2923" t="s">
        <v>477</v>
      </c>
      <c r="S2923" t="s">
        <v>477</v>
      </c>
      <c r="T2923">
        <v>6</v>
      </c>
      <c r="U2923" t="s">
        <v>1636</v>
      </c>
      <c r="V2923" t="s">
        <v>1163</v>
      </c>
      <c r="W2923">
        <v>5170128224</v>
      </c>
      <c r="X2923">
        <v>0</v>
      </c>
      <c r="Z2923" t="s">
        <v>492</v>
      </c>
      <c r="AB2923" t="s">
        <v>501</v>
      </c>
    </row>
    <row r="2924" spans="1:28" x14ac:dyDescent="0.25">
      <c r="A2924" t="s">
        <v>1635</v>
      </c>
      <c r="B2924" t="s">
        <v>505</v>
      </c>
      <c r="C2924" t="s">
        <v>506</v>
      </c>
      <c r="D2924" t="s">
        <v>507</v>
      </c>
      <c r="E2924">
        <v>0.2</v>
      </c>
      <c r="F2924">
        <v>1</v>
      </c>
      <c r="G2924">
        <v>82</v>
      </c>
      <c r="H2924">
        <v>0</v>
      </c>
      <c r="I2924">
        <v>0</v>
      </c>
      <c r="J2924" s="168">
        <v>46381</v>
      </c>
      <c r="K2924" s="168">
        <v>46381</v>
      </c>
      <c r="L2924" t="s">
        <v>477</v>
      </c>
      <c r="M2924" t="s">
        <v>477</v>
      </c>
      <c r="N2924" t="s">
        <v>477</v>
      </c>
      <c r="O2924" t="s">
        <v>477</v>
      </c>
      <c r="P2924" s="168">
        <v>46381</v>
      </c>
      <c r="Q2924" s="168">
        <v>46381</v>
      </c>
      <c r="R2924" t="s">
        <v>477</v>
      </c>
      <c r="S2924" t="s">
        <v>477</v>
      </c>
      <c r="T2924">
        <v>6</v>
      </c>
      <c r="U2924" t="s">
        <v>1636</v>
      </c>
      <c r="V2924" t="s">
        <v>1163</v>
      </c>
      <c r="W2924">
        <v>5170128225</v>
      </c>
      <c r="X2924">
        <v>0</v>
      </c>
      <c r="Z2924" t="s">
        <v>480</v>
      </c>
      <c r="AB2924" t="s">
        <v>501</v>
      </c>
    </row>
    <row r="2925" spans="1:28" x14ac:dyDescent="0.25">
      <c r="A2925" t="s">
        <v>1637</v>
      </c>
      <c r="B2925" t="s">
        <v>474</v>
      </c>
      <c r="C2925" t="s">
        <v>475</v>
      </c>
      <c r="D2925" t="s">
        <v>476</v>
      </c>
      <c r="E2925">
        <v>0</v>
      </c>
      <c r="F2925">
        <v>1</v>
      </c>
      <c r="G2925">
        <v>98</v>
      </c>
      <c r="H2925">
        <v>1</v>
      </c>
      <c r="I2925">
        <v>0</v>
      </c>
      <c r="J2925" s="168">
        <v>46269</v>
      </c>
      <c r="K2925" s="168">
        <v>46269</v>
      </c>
      <c r="L2925" s="168">
        <v>46269</v>
      </c>
      <c r="M2925" s="168">
        <v>46269</v>
      </c>
      <c r="N2925" t="s">
        <v>477</v>
      </c>
      <c r="O2925" t="s">
        <v>477</v>
      </c>
      <c r="P2925" s="168">
        <v>46269</v>
      </c>
      <c r="Q2925" s="168">
        <v>46269</v>
      </c>
      <c r="R2925" t="s">
        <v>477</v>
      </c>
      <c r="S2925" t="s">
        <v>477</v>
      </c>
      <c r="T2925">
        <v>6</v>
      </c>
      <c r="U2925" t="s">
        <v>1638</v>
      </c>
      <c r="V2925" t="s">
        <v>1163</v>
      </c>
      <c r="W2925">
        <v>5170128226</v>
      </c>
      <c r="X2925">
        <v>0</v>
      </c>
      <c r="Z2925" t="s">
        <v>480</v>
      </c>
      <c r="AB2925" t="s">
        <v>852</v>
      </c>
    </row>
    <row r="2926" spans="1:28" x14ac:dyDescent="0.25">
      <c r="A2926" t="s">
        <v>1637</v>
      </c>
      <c r="B2926" t="s">
        <v>482</v>
      </c>
      <c r="C2926" t="s">
        <v>490</v>
      </c>
      <c r="D2926" t="s">
        <v>491</v>
      </c>
      <c r="E2926">
        <v>0</v>
      </c>
      <c r="F2926">
        <v>1</v>
      </c>
      <c r="G2926">
        <v>98</v>
      </c>
      <c r="H2926">
        <v>0</v>
      </c>
      <c r="I2926">
        <v>0</v>
      </c>
      <c r="J2926" s="168">
        <v>46283</v>
      </c>
      <c r="K2926" s="168">
        <v>46283</v>
      </c>
      <c r="L2926" t="s">
        <v>477</v>
      </c>
      <c r="M2926" t="s">
        <v>477</v>
      </c>
      <c r="N2926" t="s">
        <v>477</v>
      </c>
      <c r="O2926" t="s">
        <v>477</v>
      </c>
      <c r="P2926" s="168">
        <v>46283</v>
      </c>
      <c r="Q2926" s="168">
        <v>46283</v>
      </c>
      <c r="R2926" t="s">
        <v>477</v>
      </c>
      <c r="S2926" t="s">
        <v>477</v>
      </c>
      <c r="T2926">
        <v>6</v>
      </c>
      <c r="U2926" t="s">
        <v>1638</v>
      </c>
      <c r="V2926" t="s">
        <v>1163</v>
      </c>
      <c r="W2926">
        <v>5170128227</v>
      </c>
      <c r="X2926">
        <v>0</v>
      </c>
      <c r="Z2926" t="s">
        <v>492</v>
      </c>
      <c r="AB2926" t="s">
        <v>501</v>
      </c>
    </row>
    <row r="2927" spans="1:28" x14ac:dyDescent="0.25">
      <c r="A2927" t="s">
        <v>1637</v>
      </c>
      <c r="B2927" t="s">
        <v>494</v>
      </c>
      <c r="C2927" t="s">
        <v>495</v>
      </c>
      <c r="D2927" t="s">
        <v>496</v>
      </c>
      <c r="E2927">
        <v>0.5</v>
      </c>
      <c r="F2927">
        <v>1</v>
      </c>
      <c r="G2927">
        <v>98</v>
      </c>
      <c r="H2927">
        <v>0</v>
      </c>
      <c r="I2927">
        <v>0</v>
      </c>
      <c r="J2927" s="168">
        <v>46353</v>
      </c>
      <c r="K2927" s="168">
        <v>46353</v>
      </c>
      <c r="L2927" t="s">
        <v>477</v>
      </c>
      <c r="M2927" t="s">
        <v>477</v>
      </c>
      <c r="N2927" t="s">
        <v>477</v>
      </c>
      <c r="O2927" t="s">
        <v>477</v>
      </c>
      <c r="P2927" s="168">
        <v>46297</v>
      </c>
      <c r="Q2927" s="168">
        <v>46297</v>
      </c>
      <c r="R2927" t="s">
        <v>477</v>
      </c>
      <c r="S2927" t="s">
        <v>477</v>
      </c>
      <c r="T2927">
        <v>6</v>
      </c>
      <c r="U2927" t="s">
        <v>1638</v>
      </c>
      <c r="V2927" t="s">
        <v>1163</v>
      </c>
      <c r="W2927">
        <v>5170128228</v>
      </c>
      <c r="X2927">
        <v>0</v>
      </c>
      <c r="Z2927" t="s">
        <v>492</v>
      </c>
      <c r="AB2927" t="s">
        <v>501</v>
      </c>
    </row>
    <row r="2928" spans="1:28" x14ac:dyDescent="0.25">
      <c r="A2928" t="s">
        <v>1637</v>
      </c>
      <c r="B2928" t="s">
        <v>498</v>
      </c>
      <c r="C2928" t="s">
        <v>499</v>
      </c>
      <c r="D2928" t="s">
        <v>500</v>
      </c>
      <c r="E2928">
        <v>0.2</v>
      </c>
      <c r="F2928">
        <v>1</v>
      </c>
      <c r="G2928">
        <v>98</v>
      </c>
      <c r="H2928">
        <v>0</v>
      </c>
      <c r="I2928">
        <v>0</v>
      </c>
      <c r="J2928" s="168">
        <v>46353</v>
      </c>
      <c r="K2928" s="168">
        <v>46353</v>
      </c>
      <c r="L2928" t="s">
        <v>477</v>
      </c>
      <c r="M2928" t="s">
        <v>477</v>
      </c>
      <c r="N2928" t="s">
        <v>477</v>
      </c>
      <c r="O2928" t="s">
        <v>477</v>
      </c>
      <c r="P2928" s="168">
        <v>46325</v>
      </c>
      <c r="Q2928" s="168">
        <v>46325</v>
      </c>
      <c r="R2928" t="s">
        <v>477</v>
      </c>
      <c r="S2928" t="s">
        <v>477</v>
      </c>
      <c r="T2928">
        <v>6</v>
      </c>
      <c r="U2928" t="s">
        <v>1638</v>
      </c>
      <c r="V2928" t="s">
        <v>1163</v>
      </c>
      <c r="W2928">
        <v>5170128229</v>
      </c>
      <c r="X2928">
        <v>0</v>
      </c>
      <c r="Z2928" t="s">
        <v>492</v>
      </c>
      <c r="AB2928" t="s">
        <v>501</v>
      </c>
    </row>
    <row r="2929" spans="1:28" x14ac:dyDescent="0.25">
      <c r="A2929" t="s">
        <v>1637</v>
      </c>
      <c r="B2929" t="s">
        <v>502</v>
      </c>
      <c r="C2929" t="s">
        <v>503</v>
      </c>
      <c r="D2929" t="s">
        <v>504</v>
      </c>
      <c r="E2929">
        <v>0.1</v>
      </c>
      <c r="F2929">
        <v>1</v>
      </c>
      <c r="G2929">
        <v>98</v>
      </c>
      <c r="H2929">
        <v>0</v>
      </c>
      <c r="I2929">
        <v>0</v>
      </c>
      <c r="J2929" s="168">
        <v>46353</v>
      </c>
      <c r="K2929" s="168">
        <v>46353</v>
      </c>
      <c r="L2929" t="s">
        <v>477</v>
      </c>
      <c r="M2929" t="s">
        <v>477</v>
      </c>
      <c r="N2929" t="s">
        <v>477</v>
      </c>
      <c r="O2929" t="s">
        <v>477</v>
      </c>
      <c r="P2929" s="168">
        <v>46353</v>
      </c>
      <c r="Q2929" s="168">
        <v>46353</v>
      </c>
      <c r="R2929" t="s">
        <v>477</v>
      </c>
      <c r="S2929" t="s">
        <v>477</v>
      </c>
      <c r="T2929">
        <v>6</v>
      </c>
      <c r="U2929" t="s">
        <v>1638</v>
      </c>
      <c r="V2929" t="s">
        <v>1163</v>
      </c>
      <c r="W2929">
        <v>5170128230</v>
      </c>
      <c r="X2929">
        <v>0</v>
      </c>
      <c r="Z2929" t="s">
        <v>492</v>
      </c>
      <c r="AB2929" t="s">
        <v>501</v>
      </c>
    </row>
    <row r="2930" spans="1:28" x14ac:dyDescent="0.25">
      <c r="A2930" t="s">
        <v>1637</v>
      </c>
      <c r="B2930" t="s">
        <v>505</v>
      </c>
      <c r="C2930" t="s">
        <v>506</v>
      </c>
      <c r="D2930" t="s">
        <v>507</v>
      </c>
      <c r="E2930">
        <v>0.2</v>
      </c>
      <c r="F2930">
        <v>1</v>
      </c>
      <c r="G2930">
        <v>98</v>
      </c>
      <c r="H2930">
        <v>0</v>
      </c>
      <c r="I2930">
        <v>0</v>
      </c>
      <c r="J2930" s="168">
        <v>46367</v>
      </c>
      <c r="K2930" s="168">
        <v>46367</v>
      </c>
      <c r="L2930" t="s">
        <v>477</v>
      </c>
      <c r="M2930" t="s">
        <v>477</v>
      </c>
      <c r="N2930" t="s">
        <v>477</v>
      </c>
      <c r="O2930" t="s">
        <v>477</v>
      </c>
      <c r="P2930" s="168">
        <v>46367</v>
      </c>
      <c r="Q2930" s="168">
        <v>46367</v>
      </c>
      <c r="R2930" t="s">
        <v>477</v>
      </c>
      <c r="S2930" t="s">
        <v>477</v>
      </c>
      <c r="T2930">
        <v>6</v>
      </c>
      <c r="U2930" t="s">
        <v>1638</v>
      </c>
      <c r="V2930" t="s">
        <v>1163</v>
      </c>
      <c r="W2930">
        <v>5170128231</v>
      </c>
      <c r="X2930">
        <v>0</v>
      </c>
      <c r="Z2930" t="s">
        <v>480</v>
      </c>
      <c r="AB2930" t="s">
        <v>501</v>
      </c>
    </row>
    <row r="2931" spans="1:28" x14ac:dyDescent="0.25">
      <c r="A2931" t="s">
        <v>1639</v>
      </c>
      <c r="B2931" t="s">
        <v>474</v>
      </c>
      <c r="C2931" t="s">
        <v>475</v>
      </c>
      <c r="D2931" t="s">
        <v>476</v>
      </c>
      <c r="E2931">
        <v>0</v>
      </c>
      <c r="F2931">
        <v>1</v>
      </c>
      <c r="G2931">
        <v>98</v>
      </c>
      <c r="H2931">
        <v>1</v>
      </c>
      <c r="I2931">
        <v>0</v>
      </c>
      <c r="J2931" s="168">
        <v>46269</v>
      </c>
      <c r="K2931" s="168">
        <v>46269</v>
      </c>
      <c r="L2931" s="168">
        <v>46269</v>
      </c>
      <c r="M2931" s="168">
        <v>46269</v>
      </c>
      <c r="N2931" t="s">
        <v>477</v>
      </c>
      <c r="O2931" t="s">
        <v>477</v>
      </c>
      <c r="P2931" s="168">
        <v>46269</v>
      </c>
      <c r="Q2931" s="168">
        <v>46269</v>
      </c>
      <c r="R2931" t="s">
        <v>477</v>
      </c>
      <c r="S2931" t="s">
        <v>477</v>
      </c>
      <c r="T2931">
        <v>6</v>
      </c>
      <c r="U2931" t="s">
        <v>1640</v>
      </c>
      <c r="V2931" t="s">
        <v>1163</v>
      </c>
      <c r="W2931">
        <v>5170128232</v>
      </c>
      <c r="X2931">
        <v>0</v>
      </c>
      <c r="Z2931" t="s">
        <v>480</v>
      </c>
      <c r="AB2931" t="s">
        <v>852</v>
      </c>
    </row>
    <row r="2932" spans="1:28" x14ac:dyDescent="0.25">
      <c r="A2932" t="s">
        <v>1639</v>
      </c>
      <c r="B2932" t="s">
        <v>482</v>
      </c>
      <c r="C2932" t="s">
        <v>490</v>
      </c>
      <c r="D2932" t="s">
        <v>491</v>
      </c>
      <c r="E2932">
        <v>0</v>
      </c>
      <c r="F2932">
        <v>1</v>
      </c>
      <c r="G2932">
        <v>98</v>
      </c>
      <c r="H2932">
        <v>0</v>
      </c>
      <c r="I2932">
        <v>0</v>
      </c>
      <c r="J2932" s="168">
        <v>46283</v>
      </c>
      <c r="K2932" s="168">
        <v>46283</v>
      </c>
      <c r="L2932" t="s">
        <v>477</v>
      </c>
      <c r="M2932" t="s">
        <v>477</v>
      </c>
      <c r="N2932" t="s">
        <v>477</v>
      </c>
      <c r="O2932" t="s">
        <v>477</v>
      </c>
      <c r="P2932" s="168">
        <v>46283</v>
      </c>
      <c r="Q2932" s="168">
        <v>46283</v>
      </c>
      <c r="R2932" t="s">
        <v>477</v>
      </c>
      <c r="S2932" t="s">
        <v>477</v>
      </c>
      <c r="T2932">
        <v>6</v>
      </c>
      <c r="U2932" t="s">
        <v>1640</v>
      </c>
      <c r="V2932" t="s">
        <v>1163</v>
      </c>
      <c r="W2932">
        <v>5170128233</v>
      </c>
      <c r="X2932">
        <v>0</v>
      </c>
      <c r="Z2932" t="s">
        <v>492</v>
      </c>
      <c r="AB2932" t="s">
        <v>501</v>
      </c>
    </row>
    <row r="2933" spans="1:28" x14ac:dyDescent="0.25">
      <c r="A2933" t="s">
        <v>1639</v>
      </c>
      <c r="B2933" t="s">
        <v>494</v>
      </c>
      <c r="C2933" t="s">
        <v>495</v>
      </c>
      <c r="D2933" t="s">
        <v>496</v>
      </c>
      <c r="E2933">
        <v>0.5</v>
      </c>
      <c r="F2933">
        <v>1</v>
      </c>
      <c r="G2933">
        <v>98</v>
      </c>
      <c r="H2933">
        <v>0</v>
      </c>
      <c r="I2933">
        <v>0</v>
      </c>
      <c r="J2933" s="168">
        <v>46353</v>
      </c>
      <c r="K2933" s="168">
        <v>46353</v>
      </c>
      <c r="L2933" t="s">
        <v>477</v>
      </c>
      <c r="M2933" t="s">
        <v>477</v>
      </c>
      <c r="N2933" t="s">
        <v>477</v>
      </c>
      <c r="O2933" t="s">
        <v>477</v>
      </c>
      <c r="P2933" s="168">
        <v>46297</v>
      </c>
      <c r="Q2933" s="168">
        <v>46297</v>
      </c>
      <c r="R2933" t="s">
        <v>477</v>
      </c>
      <c r="S2933" t="s">
        <v>477</v>
      </c>
      <c r="T2933">
        <v>6</v>
      </c>
      <c r="U2933" t="s">
        <v>1640</v>
      </c>
      <c r="V2933" t="s">
        <v>1163</v>
      </c>
      <c r="W2933">
        <v>5170128234</v>
      </c>
      <c r="X2933">
        <v>0</v>
      </c>
      <c r="Z2933" t="s">
        <v>492</v>
      </c>
      <c r="AB2933" t="s">
        <v>501</v>
      </c>
    </row>
    <row r="2934" spans="1:28" x14ac:dyDescent="0.25">
      <c r="A2934" t="s">
        <v>1639</v>
      </c>
      <c r="B2934" t="s">
        <v>498</v>
      </c>
      <c r="C2934" t="s">
        <v>499</v>
      </c>
      <c r="D2934" t="s">
        <v>500</v>
      </c>
      <c r="E2934">
        <v>0.2</v>
      </c>
      <c r="F2934">
        <v>1</v>
      </c>
      <c r="G2934">
        <v>98</v>
      </c>
      <c r="H2934">
        <v>0</v>
      </c>
      <c r="I2934">
        <v>0</v>
      </c>
      <c r="J2934" s="168">
        <v>46353</v>
      </c>
      <c r="K2934" s="168">
        <v>46353</v>
      </c>
      <c r="L2934" t="s">
        <v>477</v>
      </c>
      <c r="M2934" t="s">
        <v>477</v>
      </c>
      <c r="N2934" t="s">
        <v>477</v>
      </c>
      <c r="O2934" t="s">
        <v>477</v>
      </c>
      <c r="P2934" s="168">
        <v>46325</v>
      </c>
      <c r="Q2934" s="168">
        <v>46325</v>
      </c>
      <c r="R2934" t="s">
        <v>477</v>
      </c>
      <c r="S2934" t="s">
        <v>477</v>
      </c>
      <c r="T2934">
        <v>6</v>
      </c>
      <c r="U2934" t="s">
        <v>1640</v>
      </c>
      <c r="V2934" t="s">
        <v>1163</v>
      </c>
      <c r="W2934">
        <v>5170128235</v>
      </c>
      <c r="X2934">
        <v>0</v>
      </c>
      <c r="Z2934" t="s">
        <v>492</v>
      </c>
      <c r="AB2934" t="s">
        <v>501</v>
      </c>
    </row>
    <row r="2935" spans="1:28" x14ac:dyDescent="0.25">
      <c r="A2935" t="s">
        <v>1639</v>
      </c>
      <c r="B2935" t="s">
        <v>502</v>
      </c>
      <c r="C2935" t="s">
        <v>503</v>
      </c>
      <c r="D2935" t="s">
        <v>504</v>
      </c>
      <c r="E2935">
        <v>0.1</v>
      </c>
      <c r="F2935">
        <v>1</v>
      </c>
      <c r="G2935">
        <v>98</v>
      </c>
      <c r="H2935">
        <v>0</v>
      </c>
      <c r="I2935">
        <v>0</v>
      </c>
      <c r="J2935" s="168">
        <v>46353</v>
      </c>
      <c r="K2935" s="168">
        <v>46353</v>
      </c>
      <c r="L2935" t="s">
        <v>477</v>
      </c>
      <c r="M2935" t="s">
        <v>477</v>
      </c>
      <c r="N2935" t="s">
        <v>477</v>
      </c>
      <c r="O2935" t="s">
        <v>477</v>
      </c>
      <c r="P2935" s="168">
        <v>46353</v>
      </c>
      <c r="Q2935" s="168">
        <v>46353</v>
      </c>
      <c r="R2935" t="s">
        <v>477</v>
      </c>
      <c r="S2935" t="s">
        <v>477</v>
      </c>
      <c r="T2935">
        <v>6</v>
      </c>
      <c r="U2935" t="s">
        <v>1640</v>
      </c>
      <c r="V2935" t="s">
        <v>1163</v>
      </c>
      <c r="W2935">
        <v>5170128236</v>
      </c>
      <c r="X2935">
        <v>0</v>
      </c>
      <c r="Z2935" t="s">
        <v>492</v>
      </c>
      <c r="AB2935" t="s">
        <v>501</v>
      </c>
    </row>
    <row r="2936" spans="1:28" x14ac:dyDescent="0.25">
      <c r="A2936" t="s">
        <v>1639</v>
      </c>
      <c r="B2936" t="s">
        <v>505</v>
      </c>
      <c r="C2936" t="s">
        <v>506</v>
      </c>
      <c r="D2936" t="s">
        <v>507</v>
      </c>
      <c r="E2936">
        <v>0.2</v>
      </c>
      <c r="F2936">
        <v>1</v>
      </c>
      <c r="G2936">
        <v>98</v>
      </c>
      <c r="H2936">
        <v>0</v>
      </c>
      <c r="I2936">
        <v>0</v>
      </c>
      <c r="J2936" s="168">
        <v>46367</v>
      </c>
      <c r="K2936" s="168">
        <v>46367</v>
      </c>
      <c r="L2936" t="s">
        <v>477</v>
      </c>
      <c r="M2936" t="s">
        <v>477</v>
      </c>
      <c r="N2936" t="s">
        <v>477</v>
      </c>
      <c r="O2936" t="s">
        <v>477</v>
      </c>
      <c r="P2936" s="168">
        <v>46367</v>
      </c>
      <c r="Q2936" s="168">
        <v>46367</v>
      </c>
      <c r="R2936" t="s">
        <v>477</v>
      </c>
      <c r="S2936" t="s">
        <v>477</v>
      </c>
      <c r="T2936">
        <v>6</v>
      </c>
      <c r="U2936" t="s">
        <v>1640</v>
      </c>
      <c r="V2936" t="s">
        <v>1163</v>
      </c>
      <c r="W2936">
        <v>5170128237</v>
      </c>
      <c r="X2936">
        <v>0</v>
      </c>
      <c r="Z2936" t="s">
        <v>480</v>
      </c>
      <c r="AB2936" t="s">
        <v>501</v>
      </c>
    </row>
    <row r="2937" spans="1:28" x14ac:dyDescent="0.25">
      <c r="A2937" t="s">
        <v>1641</v>
      </c>
      <c r="B2937" t="s">
        <v>474</v>
      </c>
      <c r="C2937" t="s">
        <v>475</v>
      </c>
      <c r="D2937" t="s">
        <v>476</v>
      </c>
      <c r="E2937">
        <v>0</v>
      </c>
      <c r="F2937">
        <v>1</v>
      </c>
      <c r="G2937">
        <v>98</v>
      </c>
      <c r="H2937">
        <v>1</v>
      </c>
      <c r="I2937">
        <v>0</v>
      </c>
      <c r="J2937" s="168">
        <v>46269</v>
      </c>
      <c r="K2937" s="168">
        <v>46269</v>
      </c>
      <c r="L2937" s="168">
        <v>46269</v>
      </c>
      <c r="M2937" s="168">
        <v>46269</v>
      </c>
      <c r="N2937" t="s">
        <v>477</v>
      </c>
      <c r="O2937" t="s">
        <v>477</v>
      </c>
      <c r="P2937" s="168">
        <v>46269</v>
      </c>
      <c r="Q2937" s="168">
        <v>46269</v>
      </c>
      <c r="R2937" t="s">
        <v>477</v>
      </c>
      <c r="S2937" t="s">
        <v>477</v>
      </c>
      <c r="T2937">
        <v>6</v>
      </c>
      <c r="U2937" t="s">
        <v>1642</v>
      </c>
      <c r="V2937" t="s">
        <v>1163</v>
      </c>
      <c r="W2937">
        <v>5170128238</v>
      </c>
      <c r="X2937">
        <v>0</v>
      </c>
      <c r="Z2937" t="s">
        <v>480</v>
      </c>
      <c r="AB2937" t="s">
        <v>852</v>
      </c>
    </row>
    <row r="2938" spans="1:28" x14ac:dyDescent="0.25">
      <c r="A2938" t="s">
        <v>1641</v>
      </c>
      <c r="B2938" t="s">
        <v>482</v>
      </c>
      <c r="C2938" t="s">
        <v>490</v>
      </c>
      <c r="D2938" t="s">
        <v>491</v>
      </c>
      <c r="E2938">
        <v>0</v>
      </c>
      <c r="F2938">
        <v>1</v>
      </c>
      <c r="G2938">
        <v>98</v>
      </c>
      <c r="H2938">
        <v>0</v>
      </c>
      <c r="I2938">
        <v>0</v>
      </c>
      <c r="J2938" s="168">
        <v>46283</v>
      </c>
      <c r="K2938" s="168">
        <v>46283</v>
      </c>
      <c r="L2938" t="s">
        <v>477</v>
      </c>
      <c r="M2938" t="s">
        <v>477</v>
      </c>
      <c r="N2938" t="s">
        <v>477</v>
      </c>
      <c r="O2938" t="s">
        <v>477</v>
      </c>
      <c r="P2938" s="168">
        <v>46283</v>
      </c>
      <c r="Q2938" s="168">
        <v>46283</v>
      </c>
      <c r="R2938" t="s">
        <v>477</v>
      </c>
      <c r="S2938" t="s">
        <v>477</v>
      </c>
      <c r="T2938">
        <v>6</v>
      </c>
      <c r="U2938" t="s">
        <v>1642</v>
      </c>
      <c r="V2938" t="s">
        <v>1163</v>
      </c>
      <c r="W2938">
        <v>5170128239</v>
      </c>
      <c r="X2938">
        <v>0</v>
      </c>
      <c r="Z2938" t="s">
        <v>492</v>
      </c>
      <c r="AB2938" t="s">
        <v>501</v>
      </c>
    </row>
    <row r="2939" spans="1:28" x14ac:dyDescent="0.25">
      <c r="A2939" t="s">
        <v>1641</v>
      </c>
      <c r="B2939" t="s">
        <v>494</v>
      </c>
      <c r="C2939" t="s">
        <v>495</v>
      </c>
      <c r="D2939" t="s">
        <v>496</v>
      </c>
      <c r="E2939">
        <v>0.5</v>
      </c>
      <c r="F2939">
        <v>1</v>
      </c>
      <c r="G2939">
        <v>98</v>
      </c>
      <c r="H2939">
        <v>0</v>
      </c>
      <c r="I2939">
        <v>0</v>
      </c>
      <c r="J2939" s="168">
        <v>46353</v>
      </c>
      <c r="K2939" s="168">
        <v>46353</v>
      </c>
      <c r="L2939" t="s">
        <v>477</v>
      </c>
      <c r="M2939" t="s">
        <v>477</v>
      </c>
      <c r="N2939" t="s">
        <v>477</v>
      </c>
      <c r="O2939" t="s">
        <v>477</v>
      </c>
      <c r="P2939" s="168">
        <v>46297</v>
      </c>
      <c r="Q2939" s="168">
        <v>46297</v>
      </c>
      <c r="R2939" t="s">
        <v>477</v>
      </c>
      <c r="S2939" t="s">
        <v>477</v>
      </c>
      <c r="T2939">
        <v>6</v>
      </c>
      <c r="U2939" t="s">
        <v>1642</v>
      </c>
      <c r="V2939" t="s">
        <v>1163</v>
      </c>
      <c r="W2939">
        <v>5170128240</v>
      </c>
      <c r="X2939">
        <v>0</v>
      </c>
      <c r="Z2939" t="s">
        <v>492</v>
      </c>
      <c r="AB2939" t="s">
        <v>501</v>
      </c>
    </row>
    <row r="2940" spans="1:28" x14ac:dyDescent="0.25">
      <c r="A2940" t="s">
        <v>1641</v>
      </c>
      <c r="B2940" t="s">
        <v>498</v>
      </c>
      <c r="C2940" t="s">
        <v>499</v>
      </c>
      <c r="D2940" t="s">
        <v>500</v>
      </c>
      <c r="E2940">
        <v>0.2</v>
      </c>
      <c r="F2940">
        <v>1</v>
      </c>
      <c r="G2940">
        <v>98</v>
      </c>
      <c r="H2940">
        <v>0</v>
      </c>
      <c r="I2940">
        <v>0</v>
      </c>
      <c r="J2940" s="168">
        <v>46353</v>
      </c>
      <c r="K2940" s="168">
        <v>46353</v>
      </c>
      <c r="L2940" t="s">
        <v>477</v>
      </c>
      <c r="M2940" t="s">
        <v>477</v>
      </c>
      <c r="N2940" t="s">
        <v>477</v>
      </c>
      <c r="O2940" t="s">
        <v>477</v>
      </c>
      <c r="P2940" s="168">
        <v>46325</v>
      </c>
      <c r="Q2940" s="168">
        <v>46325</v>
      </c>
      <c r="R2940" t="s">
        <v>477</v>
      </c>
      <c r="S2940" t="s">
        <v>477</v>
      </c>
      <c r="T2940">
        <v>6</v>
      </c>
      <c r="U2940" t="s">
        <v>1642</v>
      </c>
      <c r="V2940" t="s">
        <v>1163</v>
      </c>
      <c r="W2940">
        <v>5170128241</v>
      </c>
      <c r="X2940">
        <v>0</v>
      </c>
      <c r="Z2940" t="s">
        <v>492</v>
      </c>
      <c r="AB2940" t="s">
        <v>501</v>
      </c>
    </row>
    <row r="2941" spans="1:28" x14ac:dyDescent="0.25">
      <c r="A2941" t="s">
        <v>1641</v>
      </c>
      <c r="B2941" t="s">
        <v>502</v>
      </c>
      <c r="C2941" t="s">
        <v>503</v>
      </c>
      <c r="D2941" t="s">
        <v>504</v>
      </c>
      <c r="E2941">
        <v>0.1</v>
      </c>
      <c r="F2941">
        <v>1</v>
      </c>
      <c r="G2941">
        <v>98</v>
      </c>
      <c r="H2941">
        <v>0</v>
      </c>
      <c r="I2941">
        <v>0</v>
      </c>
      <c r="J2941" s="168">
        <v>46353</v>
      </c>
      <c r="K2941" s="168">
        <v>46353</v>
      </c>
      <c r="L2941" t="s">
        <v>477</v>
      </c>
      <c r="M2941" t="s">
        <v>477</v>
      </c>
      <c r="N2941" t="s">
        <v>477</v>
      </c>
      <c r="O2941" t="s">
        <v>477</v>
      </c>
      <c r="P2941" s="168">
        <v>46353</v>
      </c>
      <c r="Q2941" s="168">
        <v>46353</v>
      </c>
      <c r="R2941" t="s">
        <v>477</v>
      </c>
      <c r="S2941" t="s">
        <v>477</v>
      </c>
      <c r="T2941">
        <v>6</v>
      </c>
      <c r="U2941" t="s">
        <v>1642</v>
      </c>
      <c r="V2941" t="s">
        <v>1163</v>
      </c>
      <c r="W2941">
        <v>5170128242</v>
      </c>
      <c r="X2941">
        <v>0</v>
      </c>
      <c r="Z2941" t="s">
        <v>492</v>
      </c>
      <c r="AB2941" t="s">
        <v>501</v>
      </c>
    </row>
    <row r="2942" spans="1:28" x14ac:dyDescent="0.25">
      <c r="A2942" t="s">
        <v>1641</v>
      </c>
      <c r="B2942" t="s">
        <v>505</v>
      </c>
      <c r="C2942" t="s">
        <v>506</v>
      </c>
      <c r="D2942" t="s">
        <v>507</v>
      </c>
      <c r="E2942">
        <v>0.2</v>
      </c>
      <c r="F2942">
        <v>1</v>
      </c>
      <c r="G2942">
        <v>98</v>
      </c>
      <c r="H2942">
        <v>0</v>
      </c>
      <c r="I2942">
        <v>0</v>
      </c>
      <c r="J2942" s="168">
        <v>46367</v>
      </c>
      <c r="K2942" s="168">
        <v>46367</v>
      </c>
      <c r="L2942" t="s">
        <v>477</v>
      </c>
      <c r="M2942" t="s">
        <v>477</v>
      </c>
      <c r="N2942" t="s">
        <v>477</v>
      </c>
      <c r="O2942" t="s">
        <v>477</v>
      </c>
      <c r="P2942" s="168">
        <v>46367</v>
      </c>
      <c r="Q2942" s="168">
        <v>46367</v>
      </c>
      <c r="R2942" t="s">
        <v>477</v>
      </c>
      <c r="S2942" t="s">
        <v>477</v>
      </c>
      <c r="T2942">
        <v>6</v>
      </c>
      <c r="U2942" t="s">
        <v>1642</v>
      </c>
      <c r="V2942" t="s">
        <v>1163</v>
      </c>
      <c r="W2942">
        <v>5170128243</v>
      </c>
      <c r="X2942">
        <v>0</v>
      </c>
      <c r="Z2942" t="s">
        <v>480</v>
      </c>
      <c r="AB2942" t="s">
        <v>501</v>
      </c>
    </row>
    <row r="2943" spans="1:28" x14ac:dyDescent="0.25">
      <c r="A2943" t="s">
        <v>1643</v>
      </c>
      <c r="B2943" t="s">
        <v>474</v>
      </c>
      <c r="C2943" t="s">
        <v>475</v>
      </c>
      <c r="D2943" t="s">
        <v>476</v>
      </c>
      <c r="E2943">
        <v>0</v>
      </c>
      <c r="F2943">
        <v>1</v>
      </c>
      <c r="G2943">
        <v>98</v>
      </c>
      <c r="H2943">
        <v>1</v>
      </c>
      <c r="I2943">
        <v>0</v>
      </c>
      <c r="J2943" s="168">
        <v>46269</v>
      </c>
      <c r="K2943" s="168">
        <v>46269</v>
      </c>
      <c r="L2943" s="168">
        <v>46269</v>
      </c>
      <c r="M2943" s="168">
        <v>46269</v>
      </c>
      <c r="N2943" t="s">
        <v>477</v>
      </c>
      <c r="O2943" t="s">
        <v>477</v>
      </c>
      <c r="P2943" s="168">
        <v>46269</v>
      </c>
      <c r="Q2943" s="168">
        <v>46269</v>
      </c>
      <c r="R2943" t="s">
        <v>477</v>
      </c>
      <c r="S2943" t="s">
        <v>477</v>
      </c>
      <c r="T2943">
        <v>6</v>
      </c>
      <c r="U2943" t="s">
        <v>1644</v>
      </c>
      <c r="V2943" t="s">
        <v>1163</v>
      </c>
      <c r="W2943">
        <v>5170128244</v>
      </c>
      <c r="X2943">
        <v>0</v>
      </c>
      <c r="Z2943" t="s">
        <v>480</v>
      </c>
      <c r="AB2943" t="s">
        <v>852</v>
      </c>
    </row>
    <row r="2944" spans="1:28" x14ac:dyDescent="0.25">
      <c r="A2944" t="s">
        <v>1643</v>
      </c>
      <c r="B2944" t="s">
        <v>482</v>
      </c>
      <c r="C2944" t="s">
        <v>490</v>
      </c>
      <c r="D2944" t="s">
        <v>491</v>
      </c>
      <c r="E2944">
        <v>0</v>
      </c>
      <c r="F2944">
        <v>1</v>
      </c>
      <c r="G2944">
        <v>98</v>
      </c>
      <c r="H2944">
        <v>0</v>
      </c>
      <c r="I2944">
        <v>0</v>
      </c>
      <c r="J2944" s="168">
        <v>46283</v>
      </c>
      <c r="K2944" s="168">
        <v>46283</v>
      </c>
      <c r="L2944" t="s">
        <v>477</v>
      </c>
      <c r="M2944" t="s">
        <v>477</v>
      </c>
      <c r="N2944" t="s">
        <v>477</v>
      </c>
      <c r="O2944" t="s">
        <v>477</v>
      </c>
      <c r="P2944" s="168">
        <v>46283</v>
      </c>
      <c r="Q2944" s="168">
        <v>46283</v>
      </c>
      <c r="R2944" t="s">
        <v>477</v>
      </c>
      <c r="S2944" t="s">
        <v>477</v>
      </c>
      <c r="T2944">
        <v>6</v>
      </c>
      <c r="U2944" t="s">
        <v>1644</v>
      </c>
      <c r="V2944" t="s">
        <v>1163</v>
      </c>
      <c r="W2944">
        <v>5170128245</v>
      </c>
      <c r="X2944">
        <v>0</v>
      </c>
      <c r="Z2944" t="s">
        <v>492</v>
      </c>
      <c r="AB2944" t="s">
        <v>501</v>
      </c>
    </row>
    <row r="2945" spans="1:28" x14ac:dyDescent="0.25">
      <c r="A2945" t="s">
        <v>1643</v>
      </c>
      <c r="B2945" t="s">
        <v>494</v>
      </c>
      <c r="C2945" t="s">
        <v>495</v>
      </c>
      <c r="D2945" t="s">
        <v>496</v>
      </c>
      <c r="E2945">
        <v>0.5</v>
      </c>
      <c r="F2945">
        <v>1</v>
      </c>
      <c r="G2945">
        <v>98</v>
      </c>
      <c r="H2945">
        <v>0</v>
      </c>
      <c r="I2945">
        <v>0</v>
      </c>
      <c r="J2945" s="168">
        <v>46353</v>
      </c>
      <c r="K2945" s="168">
        <v>46353</v>
      </c>
      <c r="L2945" t="s">
        <v>477</v>
      </c>
      <c r="M2945" t="s">
        <v>477</v>
      </c>
      <c r="N2945" t="s">
        <v>477</v>
      </c>
      <c r="O2945" t="s">
        <v>477</v>
      </c>
      <c r="P2945" s="168">
        <v>46297</v>
      </c>
      <c r="Q2945" s="168">
        <v>46297</v>
      </c>
      <c r="R2945" t="s">
        <v>477</v>
      </c>
      <c r="S2945" t="s">
        <v>477</v>
      </c>
      <c r="T2945">
        <v>6</v>
      </c>
      <c r="U2945" t="s">
        <v>1644</v>
      </c>
      <c r="V2945" t="s">
        <v>1163</v>
      </c>
      <c r="W2945">
        <v>5170128246</v>
      </c>
      <c r="X2945">
        <v>0</v>
      </c>
      <c r="Z2945" t="s">
        <v>492</v>
      </c>
      <c r="AB2945" t="s">
        <v>501</v>
      </c>
    </row>
    <row r="2946" spans="1:28" x14ac:dyDescent="0.25">
      <c r="A2946" t="s">
        <v>1643</v>
      </c>
      <c r="B2946" t="s">
        <v>498</v>
      </c>
      <c r="C2946" t="s">
        <v>499</v>
      </c>
      <c r="D2946" t="s">
        <v>500</v>
      </c>
      <c r="E2946">
        <v>0.2</v>
      </c>
      <c r="F2946">
        <v>1</v>
      </c>
      <c r="G2946">
        <v>98</v>
      </c>
      <c r="H2946">
        <v>0</v>
      </c>
      <c r="I2946">
        <v>0</v>
      </c>
      <c r="J2946" s="168">
        <v>46353</v>
      </c>
      <c r="K2946" s="168">
        <v>46353</v>
      </c>
      <c r="L2946" t="s">
        <v>477</v>
      </c>
      <c r="M2946" t="s">
        <v>477</v>
      </c>
      <c r="N2946" t="s">
        <v>477</v>
      </c>
      <c r="O2946" t="s">
        <v>477</v>
      </c>
      <c r="P2946" s="168">
        <v>46325</v>
      </c>
      <c r="Q2946" s="168">
        <v>46325</v>
      </c>
      <c r="R2946" t="s">
        <v>477</v>
      </c>
      <c r="S2946" t="s">
        <v>477</v>
      </c>
      <c r="T2946">
        <v>6</v>
      </c>
      <c r="U2946" t="s">
        <v>1644</v>
      </c>
      <c r="V2946" t="s">
        <v>1163</v>
      </c>
      <c r="W2946">
        <v>5170128247</v>
      </c>
      <c r="X2946">
        <v>0</v>
      </c>
      <c r="Z2946" t="s">
        <v>492</v>
      </c>
      <c r="AB2946" t="s">
        <v>501</v>
      </c>
    </row>
    <row r="2947" spans="1:28" x14ac:dyDescent="0.25">
      <c r="A2947" t="s">
        <v>1643</v>
      </c>
      <c r="B2947" t="s">
        <v>502</v>
      </c>
      <c r="C2947" t="s">
        <v>503</v>
      </c>
      <c r="D2947" t="s">
        <v>504</v>
      </c>
      <c r="E2947">
        <v>0.1</v>
      </c>
      <c r="F2947">
        <v>1</v>
      </c>
      <c r="G2947">
        <v>98</v>
      </c>
      <c r="H2947">
        <v>0</v>
      </c>
      <c r="I2947">
        <v>0</v>
      </c>
      <c r="J2947" s="168">
        <v>46353</v>
      </c>
      <c r="K2947" s="168">
        <v>46353</v>
      </c>
      <c r="L2947" t="s">
        <v>477</v>
      </c>
      <c r="M2947" t="s">
        <v>477</v>
      </c>
      <c r="N2947" t="s">
        <v>477</v>
      </c>
      <c r="O2947" t="s">
        <v>477</v>
      </c>
      <c r="P2947" s="168">
        <v>46353</v>
      </c>
      <c r="Q2947" s="168">
        <v>46353</v>
      </c>
      <c r="R2947" t="s">
        <v>477</v>
      </c>
      <c r="S2947" t="s">
        <v>477</v>
      </c>
      <c r="T2947">
        <v>6</v>
      </c>
      <c r="U2947" t="s">
        <v>1644</v>
      </c>
      <c r="V2947" t="s">
        <v>1163</v>
      </c>
      <c r="W2947">
        <v>5170128248</v>
      </c>
      <c r="X2947">
        <v>0</v>
      </c>
      <c r="Z2947" t="s">
        <v>492</v>
      </c>
      <c r="AB2947" t="s">
        <v>501</v>
      </c>
    </row>
    <row r="2948" spans="1:28" x14ac:dyDescent="0.25">
      <c r="A2948" t="s">
        <v>1643</v>
      </c>
      <c r="B2948" t="s">
        <v>505</v>
      </c>
      <c r="C2948" t="s">
        <v>506</v>
      </c>
      <c r="D2948" t="s">
        <v>507</v>
      </c>
      <c r="E2948">
        <v>0.2</v>
      </c>
      <c r="F2948">
        <v>1</v>
      </c>
      <c r="G2948">
        <v>98</v>
      </c>
      <c r="H2948">
        <v>0</v>
      </c>
      <c r="I2948">
        <v>0</v>
      </c>
      <c r="J2948" s="168">
        <v>46367</v>
      </c>
      <c r="K2948" s="168">
        <v>46367</v>
      </c>
      <c r="L2948" t="s">
        <v>477</v>
      </c>
      <c r="M2948" t="s">
        <v>477</v>
      </c>
      <c r="N2948" t="s">
        <v>477</v>
      </c>
      <c r="O2948" t="s">
        <v>477</v>
      </c>
      <c r="P2948" s="168">
        <v>46367</v>
      </c>
      <c r="Q2948" s="168">
        <v>46367</v>
      </c>
      <c r="R2948" t="s">
        <v>477</v>
      </c>
      <c r="S2948" t="s">
        <v>477</v>
      </c>
      <c r="T2948">
        <v>6</v>
      </c>
      <c r="U2948" t="s">
        <v>1644</v>
      </c>
      <c r="V2948" t="s">
        <v>1163</v>
      </c>
      <c r="W2948">
        <v>5170128249</v>
      </c>
      <c r="X2948">
        <v>0</v>
      </c>
      <c r="Z2948" t="s">
        <v>480</v>
      </c>
      <c r="AB2948" t="s">
        <v>501</v>
      </c>
    </row>
    <row r="2949" spans="1:28" x14ac:dyDescent="0.25">
      <c r="A2949" t="s">
        <v>1645</v>
      </c>
      <c r="B2949" t="s">
        <v>474</v>
      </c>
      <c r="C2949" t="s">
        <v>475</v>
      </c>
      <c r="D2949" t="s">
        <v>476</v>
      </c>
      <c r="E2949">
        <v>0</v>
      </c>
      <c r="F2949">
        <v>1</v>
      </c>
      <c r="G2949">
        <v>98</v>
      </c>
      <c r="H2949">
        <v>1</v>
      </c>
      <c r="I2949">
        <v>0</v>
      </c>
      <c r="J2949" s="168">
        <v>46269</v>
      </c>
      <c r="K2949" s="168">
        <v>46269</v>
      </c>
      <c r="L2949" s="168">
        <v>46269</v>
      </c>
      <c r="M2949" s="168">
        <v>46269</v>
      </c>
      <c r="N2949" t="s">
        <v>477</v>
      </c>
      <c r="O2949" t="s">
        <v>477</v>
      </c>
      <c r="P2949" s="168">
        <v>46269</v>
      </c>
      <c r="Q2949" s="168">
        <v>46269</v>
      </c>
      <c r="R2949" t="s">
        <v>477</v>
      </c>
      <c r="S2949" t="s">
        <v>477</v>
      </c>
      <c r="T2949">
        <v>6</v>
      </c>
      <c r="U2949" t="s">
        <v>1646</v>
      </c>
      <c r="V2949" t="s">
        <v>1163</v>
      </c>
      <c r="W2949">
        <v>5170128250</v>
      </c>
      <c r="X2949">
        <v>0</v>
      </c>
      <c r="Z2949" t="s">
        <v>480</v>
      </c>
      <c r="AB2949" t="s">
        <v>852</v>
      </c>
    </row>
    <row r="2950" spans="1:28" x14ac:dyDescent="0.25">
      <c r="A2950" t="s">
        <v>1645</v>
      </c>
      <c r="B2950" t="s">
        <v>482</v>
      </c>
      <c r="C2950" t="s">
        <v>490</v>
      </c>
      <c r="D2950" t="s">
        <v>491</v>
      </c>
      <c r="E2950">
        <v>0</v>
      </c>
      <c r="F2950">
        <v>1</v>
      </c>
      <c r="G2950">
        <v>98</v>
      </c>
      <c r="H2950">
        <v>0</v>
      </c>
      <c r="I2950">
        <v>0</v>
      </c>
      <c r="J2950" s="168">
        <v>46283</v>
      </c>
      <c r="K2950" s="168">
        <v>46283</v>
      </c>
      <c r="L2950" t="s">
        <v>477</v>
      </c>
      <c r="M2950" t="s">
        <v>477</v>
      </c>
      <c r="N2950" t="s">
        <v>477</v>
      </c>
      <c r="O2950" t="s">
        <v>477</v>
      </c>
      <c r="P2950" s="168">
        <v>46283</v>
      </c>
      <c r="Q2950" s="168">
        <v>46283</v>
      </c>
      <c r="R2950" t="s">
        <v>477</v>
      </c>
      <c r="S2950" t="s">
        <v>477</v>
      </c>
      <c r="T2950">
        <v>6</v>
      </c>
      <c r="U2950" t="s">
        <v>1646</v>
      </c>
      <c r="V2950" t="s">
        <v>1163</v>
      </c>
      <c r="W2950">
        <v>5170128251</v>
      </c>
      <c r="X2950">
        <v>0</v>
      </c>
      <c r="Z2950" t="s">
        <v>492</v>
      </c>
      <c r="AB2950" t="s">
        <v>501</v>
      </c>
    </row>
    <row r="2951" spans="1:28" x14ac:dyDescent="0.25">
      <c r="A2951" t="s">
        <v>1645</v>
      </c>
      <c r="B2951" t="s">
        <v>494</v>
      </c>
      <c r="C2951" t="s">
        <v>495</v>
      </c>
      <c r="D2951" t="s">
        <v>496</v>
      </c>
      <c r="E2951">
        <v>0.5</v>
      </c>
      <c r="F2951">
        <v>1</v>
      </c>
      <c r="G2951">
        <v>98</v>
      </c>
      <c r="H2951">
        <v>0</v>
      </c>
      <c r="I2951">
        <v>0</v>
      </c>
      <c r="J2951" s="168">
        <v>46353</v>
      </c>
      <c r="K2951" s="168">
        <v>46353</v>
      </c>
      <c r="L2951" t="s">
        <v>477</v>
      </c>
      <c r="M2951" t="s">
        <v>477</v>
      </c>
      <c r="N2951" t="s">
        <v>477</v>
      </c>
      <c r="O2951" t="s">
        <v>477</v>
      </c>
      <c r="P2951" s="168">
        <v>46297</v>
      </c>
      <c r="Q2951" s="168">
        <v>46297</v>
      </c>
      <c r="R2951" t="s">
        <v>477</v>
      </c>
      <c r="S2951" t="s">
        <v>477</v>
      </c>
      <c r="T2951">
        <v>6</v>
      </c>
      <c r="U2951" t="s">
        <v>1646</v>
      </c>
      <c r="V2951" t="s">
        <v>1163</v>
      </c>
      <c r="W2951">
        <v>5170128252</v>
      </c>
      <c r="X2951">
        <v>0</v>
      </c>
      <c r="Z2951" t="s">
        <v>492</v>
      </c>
      <c r="AB2951" t="s">
        <v>501</v>
      </c>
    </row>
    <row r="2952" spans="1:28" x14ac:dyDescent="0.25">
      <c r="A2952" t="s">
        <v>1645</v>
      </c>
      <c r="B2952" t="s">
        <v>498</v>
      </c>
      <c r="C2952" t="s">
        <v>499</v>
      </c>
      <c r="D2952" t="s">
        <v>500</v>
      </c>
      <c r="E2952">
        <v>0.2</v>
      </c>
      <c r="F2952">
        <v>1</v>
      </c>
      <c r="G2952">
        <v>98</v>
      </c>
      <c r="H2952">
        <v>0</v>
      </c>
      <c r="I2952">
        <v>0</v>
      </c>
      <c r="J2952" s="168">
        <v>46353</v>
      </c>
      <c r="K2952" s="168">
        <v>46353</v>
      </c>
      <c r="L2952" t="s">
        <v>477</v>
      </c>
      <c r="M2952" t="s">
        <v>477</v>
      </c>
      <c r="N2952" t="s">
        <v>477</v>
      </c>
      <c r="O2952" t="s">
        <v>477</v>
      </c>
      <c r="P2952" s="168">
        <v>46325</v>
      </c>
      <c r="Q2952" s="168">
        <v>46325</v>
      </c>
      <c r="R2952" t="s">
        <v>477</v>
      </c>
      <c r="S2952" t="s">
        <v>477</v>
      </c>
      <c r="T2952">
        <v>6</v>
      </c>
      <c r="U2952" t="s">
        <v>1646</v>
      </c>
      <c r="V2952" t="s">
        <v>1163</v>
      </c>
      <c r="W2952">
        <v>5170128253</v>
      </c>
      <c r="X2952">
        <v>0</v>
      </c>
      <c r="Z2952" t="s">
        <v>492</v>
      </c>
      <c r="AB2952" t="s">
        <v>501</v>
      </c>
    </row>
    <row r="2953" spans="1:28" x14ac:dyDescent="0.25">
      <c r="A2953" t="s">
        <v>1645</v>
      </c>
      <c r="B2953" t="s">
        <v>502</v>
      </c>
      <c r="C2953" t="s">
        <v>503</v>
      </c>
      <c r="D2953" t="s">
        <v>504</v>
      </c>
      <c r="E2953">
        <v>0.1</v>
      </c>
      <c r="F2953">
        <v>1</v>
      </c>
      <c r="G2953">
        <v>98</v>
      </c>
      <c r="H2953">
        <v>0</v>
      </c>
      <c r="I2953">
        <v>0</v>
      </c>
      <c r="J2953" s="168">
        <v>46353</v>
      </c>
      <c r="K2953" s="168">
        <v>46353</v>
      </c>
      <c r="L2953" t="s">
        <v>477</v>
      </c>
      <c r="M2953" t="s">
        <v>477</v>
      </c>
      <c r="N2953" t="s">
        <v>477</v>
      </c>
      <c r="O2953" t="s">
        <v>477</v>
      </c>
      <c r="P2953" s="168">
        <v>46353</v>
      </c>
      <c r="Q2953" s="168">
        <v>46353</v>
      </c>
      <c r="R2953" t="s">
        <v>477</v>
      </c>
      <c r="S2953" t="s">
        <v>477</v>
      </c>
      <c r="T2953">
        <v>6</v>
      </c>
      <c r="U2953" t="s">
        <v>1646</v>
      </c>
      <c r="V2953" t="s">
        <v>1163</v>
      </c>
      <c r="W2953">
        <v>5170128254</v>
      </c>
      <c r="X2953">
        <v>0</v>
      </c>
      <c r="Z2953" t="s">
        <v>492</v>
      </c>
      <c r="AB2953" t="s">
        <v>501</v>
      </c>
    </row>
    <row r="2954" spans="1:28" x14ac:dyDescent="0.25">
      <c r="A2954" t="s">
        <v>1645</v>
      </c>
      <c r="B2954" t="s">
        <v>505</v>
      </c>
      <c r="C2954" t="s">
        <v>506</v>
      </c>
      <c r="D2954" t="s">
        <v>507</v>
      </c>
      <c r="E2954">
        <v>0.2</v>
      </c>
      <c r="F2954">
        <v>1</v>
      </c>
      <c r="G2954">
        <v>98</v>
      </c>
      <c r="H2954">
        <v>0</v>
      </c>
      <c r="I2954">
        <v>0</v>
      </c>
      <c r="J2954" s="168">
        <v>46367</v>
      </c>
      <c r="K2954" s="168">
        <v>46367</v>
      </c>
      <c r="L2954" t="s">
        <v>477</v>
      </c>
      <c r="M2954" t="s">
        <v>477</v>
      </c>
      <c r="N2954" t="s">
        <v>477</v>
      </c>
      <c r="O2954" t="s">
        <v>477</v>
      </c>
      <c r="P2954" s="168">
        <v>46367</v>
      </c>
      <c r="Q2954" s="168">
        <v>46367</v>
      </c>
      <c r="R2954" t="s">
        <v>477</v>
      </c>
      <c r="S2954" t="s">
        <v>477</v>
      </c>
      <c r="T2954">
        <v>6</v>
      </c>
      <c r="U2954" t="s">
        <v>1646</v>
      </c>
      <c r="V2954" t="s">
        <v>1163</v>
      </c>
      <c r="W2954">
        <v>5170128255</v>
      </c>
      <c r="X2954">
        <v>0</v>
      </c>
      <c r="Z2954" t="s">
        <v>480</v>
      </c>
      <c r="AB2954" t="s">
        <v>501</v>
      </c>
    </row>
    <row r="2955" spans="1:28" x14ac:dyDescent="0.25">
      <c r="A2955" t="s">
        <v>1647</v>
      </c>
      <c r="B2955" t="s">
        <v>474</v>
      </c>
      <c r="C2955" t="s">
        <v>475</v>
      </c>
      <c r="D2955" t="s">
        <v>476</v>
      </c>
      <c r="E2955">
        <v>0</v>
      </c>
      <c r="F2955">
        <v>1</v>
      </c>
      <c r="G2955">
        <v>98</v>
      </c>
      <c r="H2955">
        <v>1</v>
      </c>
      <c r="I2955">
        <v>0</v>
      </c>
      <c r="J2955" s="168">
        <v>46269</v>
      </c>
      <c r="K2955" s="168">
        <v>46269</v>
      </c>
      <c r="L2955" s="168">
        <v>46269</v>
      </c>
      <c r="M2955" s="168">
        <v>46269</v>
      </c>
      <c r="N2955" t="s">
        <v>477</v>
      </c>
      <c r="O2955" t="s">
        <v>477</v>
      </c>
      <c r="P2955" s="168">
        <v>46269</v>
      </c>
      <c r="Q2955" s="168">
        <v>46269</v>
      </c>
      <c r="R2955" t="s">
        <v>477</v>
      </c>
      <c r="S2955" t="s">
        <v>477</v>
      </c>
      <c r="T2955">
        <v>6</v>
      </c>
      <c r="U2955" t="s">
        <v>1648</v>
      </c>
      <c r="V2955" t="s">
        <v>1163</v>
      </c>
      <c r="W2955">
        <v>5170128256</v>
      </c>
      <c r="X2955">
        <v>0</v>
      </c>
      <c r="Z2955" t="s">
        <v>480</v>
      </c>
      <c r="AB2955" t="s">
        <v>852</v>
      </c>
    </row>
    <row r="2956" spans="1:28" x14ac:dyDescent="0.25">
      <c r="A2956" t="s">
        <v>1647</v>
      </c>
      <c r="B2956" t="s">
        <v>482</v>
      </c>
      <c r="C2956" t="s">
        <v>490</v>
      </c>
      <c r="D2956" t="s">
        <v>491</v>
      </c>
      <c r="E2956">
        <v>0</v>
      </c>
      <c r="F2956">
        <v>1</v>
      </c>
      <c r="G2956">
        <v>98</v>
      </c>
      <c r="H2956">
        <v>0</v>
      </c>
      <c r="I2956">
        <v>0</v>
      </c>
      <c r="J2956" s="168">
        <v>46283</v>
      </c>
      <c r="K2956" s="168">
        <v>46283</v>
      </c>
      <c r="L2956" t="s">
        <v>477</v>
      </c>
      <c r="M2956" t="s">
        <v>477</v>
      </c>
      <c r="N2956" t="s">
        <v>477</v>
      </c>
      <c r="O2956" t="s">
        <v>477</v>
      </c>
      <c r="P2956" s="168">
        <v>46283</v>
      </c>
      <c r="Q2956" s="168">
        <v>46283</v>
      </c>
      <c r="R2956" t="s">
        <v>477</v>
      </c>
      <c r="S2956" t="s">
        <v>477</v>
      </c>
      <c r="T2956">
        <v>6</v>
      </c>
      <c r="U2956" t="s">
        <v>1648</v>
      </c>
      <c r="V2956" t="s">
        <v>1163</v>
      </c>
      <c r="W2956">
        <v>5170128257</v>
      </c>
      <c r="X2956">
        <v>0</v>
      </c>
      <c r="Z2956" t="s">
        <v>492</v>
      </c>
      <c r="AB2956" t="s">
        <v>501</v>
      </c>
    </row>
    <row r="2957" spans="1:28" x14ac:dyDescent="0.25">
      <c r="A2957" t="s">
        <v>1647</v>
      </c>
      <c r="B2957" t="s">
        <v>494</v>
      </c>
      <c r="C2957" t="s">
        <v>495</v>
      </c>
      <c r="D2957" t="s">
        <v>496</v>
      </c>
      <c r="E2957">
        <v>0.5</v>
      </c>
      <c r="F2957">
        <v>1</v>
      </c>
      <c r="G2957">
        <v>98</v>
      </c>
      <c r="H2957">
        <v>0</v>
      </c>
      <c r="I2957">
        <v>0</v>
      </c>
      <c r="J2957" s="168">
        <v>46353</v>
      </c>
      <c r="K2957" s="168">
        <v>46353</v>
      </c>
      <c r="L2957" t="s">
        <v>477</v>
      </c>
      <c r="M2957" t="s">
        <v>477</v>
      </c>
      <c r="N2957" t="s">
        <v>477</v>
      </c>
      <c r="O2957" t="s">
        <v>477</v>
      </c>
      <c r="P2957" s="168">
        <v>46297</v>
      </c>
      <c r="Q2957" s="168">
        <v>46297</v>
      </c>
      <c r="R2957" t="s">
        <v>477</v>
      </c>
      <c r="S2957" t="s">
        <v>477</v>
      </c>
      <c r="T2957">
        <v>6</v>
      </c>
      <c r="U2957" t="s">
        <v>1648</v>
      </c>
      <c r="V2957" t="s">
        <v>1163</v>
      </c>
      <c r="W2957">
        <v>5170128258</v>
      </c>
      <c r="X2957">
        <v>0</v>
      </c>
      <c r="Z2957" t="s">
        <v>492</v>
      </c>
      <c r="AB2957" t="s">
        <v>501</v>
      </c>
    </row>
    <row r="2958" spans="1:28" x14ac:dyDescent="0.25">
      <c r="A2958" t="s">
        <v>1647</v>
      </c>
      <c r="B2958" t="s">
        <v>498</v>
      </c>
      <c r="C2958" t="s">
        <v>499</v>
      </c>
      <c r="D2958" t="s">
        <v>500</v>
      </c>
      <c r="E2958">
        <v>0.2</v>
      </c>
      <c r="F2958">
        <v>1</v>
      </c>
      <c r="G2958">
        <v>98</v>
      </c>
      <c r="H2958">
        <v>0</v>
      </c>
      <c r="I2958">
        <v>0</v>
      </c>
      <c r="J2958" s="168">
        <v>46353</v>
      </c>
      <c r="K2958" s="168">
        <v>46353</v>
      </c>
      <c r="L2958" t="s">
        <v>477</v>
      </c>
      <c r="M2958" t="s">
        <v>477</v>
      </c>
      <c r="N2958" t="s">
        <v>477</v>
      </c>
      <c r="O2958" t="s">
        <v>477</v>
      </c>
      <c r="P2958" s="168">
        <v>46325</v>
      </c>
      <c r="Q2958" s="168">
        <v>46325</v>
      </c>
      <c r="R2958" t="s">
        <v>477</v>
      </c>
      <c r="S2958" t="s">
        <v>477</v>
      </c>
      <c r="T2958">
        <v>6</v>
      </c>
      <c r="U2958" t="s">
        <v>1648</v>
      </c>
      <c r="V2958" t="s">
        <v>1163</v>
      </c>
      <c r="W2958">
        <v>5170128259</v>
      </c>
      <c r="X2958">
        <v>0</v>
      </c>
      <c r="Z2958" t="s">
        <v>492</v>
      </c>
      <c r="AB2958" t="s">
        <v>501</v>
      </c>
    </row>
    <row r="2959" spans="1:28" x14ac:dyDescent="0.25">
      <c r="A2959" t="s">
        <v>1647</v>
      </c>
      <c r="B2959" t="s">
        <v>502</v>
      </c>
      <c r="C2959" t="s">
        <v>503</v>
      </c>
      <c r="D2959" t="s">
        <v>504</v>
      </c>
      <c r="E2959">
        <v>0.1</v>
      </c>
      <c r="F2959">
        <v>1</v>
      </c>
      <c r="G2959">
        <v>98</v>
      </c>
      <c r="H2959">
        <v>0</v>
      </c>
      <c r="I2959">
        <v>0</v>
      </c>
      <c r="J2959" s="168">
        <v>46353</v>
      </c>
      <c r="K2959" s="168">
        <v>46353</v>
      </c>
      <c r="L2959" t="s">
        <v>477</v>
      </c>
      <c r="M2959" t="s">
        <v>477</v>
      </c>
      <c r="N2959" t="s">
        <v>477</v>
      </c>
      <c r="O2959" t="s">
        <v>477</v>
      </c>
      <c r="P2959" s="168">
        <v>46353</v>
      </c>
      <c r="Q2959" s="168">
        <v>46353</v>
      </c>
      <c r="R2959" t="s">
        <v>477</v>
      </c>
      <c r="S2959" t="s">
        <v>477</v>
      </c>
      <c r="T2959">
        <v>6</v>
      </c>
      <c r="U2959" t="s">
        <v>1648</v>
      </c>
      <c r="V2959" t="s">
        <v>1163</v>
      </c>
      <c r="W2959">
        <v>5170128260</v>
      </c>
      <c r="X2959">
        <v>0</v>
      </c>
      <c r="Z2959" t="s">
        <v>492</v>
      </c>
      <c r="AB2959" t="s">
        <v>501</v>
      </c>
    </row>
    <row r="2960" spans="1:28" x14ac:dyDescent="0.25">
      <c r="A2960" t="s">
        <v>1647</v>
      </c>
      <c r="B2960" t="s">
        <v>505</v>
      </c>
      <c r="C2960" t="s">
        <v>506</v>
      </c>
      <c r="D2960" t="s">
        <v>507</v>
      </c>
      <c r="E2960">
        <v>0.2</v>
      </c>
      <c r="F2960">
        <v>1</v>
      </c>
      <c r="G2960">
        <v>98</v>
      </c>
      <c r="H2960">
        <v>0</v>
      </c>
      <c r="I2960">
        <v>0</v>
      </c>
      <c r="J2960" s="168">
        <v>46367</v>
      </c>
      <c r="K2960" s="168">
        <v>46367</v>
      </c>
      <c r="L2960" t="s">
        <v>477</v>
      </c>
      <c r="M2960" t="s">
        <v>477</v>
      </c>
      <c r="N2960" t="s">
        <v>477</v>
      </c>
      <c r="O2960" t="s">
        <v>477</v>
      </c>
      <c r="P2960" s="168">
        <v>46367</v>
      </c>
      <c r="Q2960" s="168">
        <v>46367</v>
      </c>
      <c r="R2960" t="s">
        <v>477</v>
      </c>
      <c r="S2960" t="s">
        <v>477</v>
      </c>
      <c r="T2960">
        <v>6</v>
      </c>
      <c r="U2960" t="s">
        <v>1648</v>
      </c>
      <c r="V2960" t="s">
        <v>1163</v>
      </c>
      <c r="W2960">
        <v>5170128261</v>
      </c>
      <c r="X2960">
        <v>0</v>
      </c>
      <c r="Z2960" t="s">
        <v>480</v>
      </c>
      <c r="AB2960" t="s">
        <v>501</v>
      </c>
    </row>
    <row r="2961" spans="1:28" x14ac:dyDescent="0.25">
      <c r="A2961" t="s">
        <v>1649</v>
      </c>
      <c r="B2961" t="s">
        <v>474</v>
      </c>
      <c r="C2961" t="s">
        <v>475</v>
      </c>
      <c r="D2961" t="s">
        <v>476</v>
      </c>
      <c r="E2961">
        <v>0</v>
      </c>
      <c r="F2961">
        <v>1</v>
      </c>
      <c r="G2961">
        <v>98</v>
      </c>
      <c r="H2961">
        <v>1</v>
      </c>
      <c r="I2961">
        <v>0</v>
      </c>
      <c r="J2961" s="168">
        <v>46269</v>
      </c>
      <c r="K2961" s="168">
        <v>46269</v>
      </c>
      <c r="L2961" s="168">
        <v>46269</v>
      </c>
      <c r="M2961" s="168">
        <v>46269</v>
      </c>
      <c r="N2961" t="s">
        <v>477</v>
      </c>
      <c r="O2961" t="s">
        <v>477</v>
      </c>
      <c r="P2961" s="168">
        <v>46269</v>
      </c>
      <c r="Q2961" s="168">
        <v>46269</v>
      </c>
      <c r="R2961" t="s">
        <v>477</v>
      </c>
      <c r="S2961" t="s">
        <v>477</v>
      </c>
      <c r="T2961">
        <v>6</v>
      </c>
      <c r="U2961" t="s">
        <v>1650</v>
      </c>
      <c r="V2961" t="s">
        <v>1163</v>
      </c>
      <c r="W2961">
        <v>5170128262</v>
      </c>
      <c r="X2961">
        <v>0</v>
      </c>
      <c r="Z2961" t="s">
        <v>480</v>
      </c>
      <c r="AB2961" t="s">
        <v>852</v>
      </c>
    </row>
    <row r="2962" spans="1:28" x14ac:dyDescent="0.25">
      <c r="A2962" t="s">
        <v>1649</v>
      </c>
      <c r="B2962" t="s">
        <v>482</v>
      </c>
      <c r="C2962" t="s">
        <v>490</v>
      </c>
      <c r="D2962" t="s">
        <v>491</v>
      </c>
      <c r="E2962">
        <v>0</v>
      </c>
      <c r="F2962">
        <v>1</v>
      </c>
      <c r="G2962">
        <v>98</v>
      </c>
      <c r="H2962">
        <v>0</v>
      </c>
      <c r="I2962">
        <v>0</v>
      </c>
      <c r="J2962" s="168">
        <v>46283</v>
      </c>
      <c r="K2962" s="168">
        <v>46283</v>
      </c>
      <c r="L2962" t="s">
        <v>477</v>
      </c>
      <c r="M2962" t="s">
        <v>477</v>
      </c>
      <c r="N2962" t="s">
        <v>477</v>
      </c>
      <c r="O2962" t="s">
        <v>477</v>
      </c>
      <c r="P2962" s="168">
        <v>46283</v>
      </c>
      <c r="Q2962" s="168">
        <v>46283</v>
      </c>
      <c r="R2962" t="s">
        <v>477</v>
      </c>
      <c r="S2962" t="s">
        <v>477</v>
      </c>
      <c r="T2962">
        <v>6</v>
      </c>
      <c r="U2962" t="s">
        <v>1650</v>
      </c>
      <c r="V2962" t="s">
        <v>1163</v>
      </c>
      <c r="W2962">
        <v>5170128263</v>
      </c>
      <c r="X2962">
        <v>0</v>
      </c>
      <c r="Z2962" t="s">
        <v>492</v>
      </c>
      <c r="AB2962" t="s">
        <v>501</v>
      </c>
    </row>
    <row r="2963" spans="1:28" x14ac:dyDescent="0.25">
      <c r="A2963" t="s">
        <v>1649</v>
      </c>
      <c r="B2963" t="s">
        <v>494</v>
      </c>
      <c r="C2963" t="s">
        <v>495</v>
      </c>
      <c r="D2963" t="s">
        <v>496</v>
      </c>
      <c r="E2963">
        <v>0.5</v>
      </c>
      <c r="F2963">
        <v>1</v>
      </c>
      <c r="G2963">
        <v>98</v>
      </c>
      <c r="H2963">
        <v>0</v>
      </c>
      <c r="I2963">
        <v>0</v>
      </c>
      <c r="J2963" s="168">
        <v>46353</v>
      </c>
      <c r="K2963" s="168">
        <v>46353</v>
      </c>
      <c r="L2963" t="s">
        <v>477</v>
      </c>
      <c r="M2963" t="s">
        <v>477</v>
      </c>
      <c r="N2963" t="s">
        <v>477</v>
      </c>
      <c r="O2963" t="s">
        <v>477</v>
      </c>
      <c r="P2963" s="168">
        <v>46297</v>
      </c>
      <c r="Q2963" s="168">
        <v>46297</v>
      </c>
      <c r="R2963" t="s">
        <v>477</v>
      </c>
      <c r="S2963" t="s">
        <v>477</v>
      </c>
      <c r="T2963">
        <v>6</v>
      </c>
      <c r="U2963" t="s">
        <v>1650</v>
      </c>
      <c r="V2963" t="s">
        <v>1163</v>
      </c>
      <c r="W2963">
        <v>5170128264</v>
      </c>
      <c r="X2963">
        <v>0</v>
      </c>
      <c r="Z2963" t="s">
        <v>492</v>
      </c>
      <c r="AB2963" t="s">
        <v>501</v>
      </c>
    </row>
    <row r="2964" spans="1:28" x14ac:dyDescent="0.25">
      <c r="A2964" t="s">
        <v>1649</v>
      </c>
      <c r="B2964" t="s">
        <v>498</v>
      </c>
      <c r="C2964" t="s">
        <v>499</v>
      </c>
      <c r="D2964" t="s">
        <v>500</v>
      </c>
      <c r="E2964">
        <v>0.2</v>
      </c>
      <c r="F2964">
        <v>1</v>
      </c>
      <c r="G2964">
        <v>98</v>
      </c>
      <c r="H2964">
        <v>0</v>
      </c>
      <c r="I2964">
        <v>0</v>
      </c>
      <c r="J2964" s="168">
        <v>46353</v>
      </c>
      <c r="K2964" s="168">
        <v>46353</v>
      </c>
      <c r="L2964" t="s">
        <v>477</v>
      </c>
      <c r="M2964" t="s">
        <v>477</v>
      </c>
      <c r="N2964" t="s">
        <v>477</v>
      </c>
      <c r="O2964" t="s">
        <v>477</v>
      </c>
      <c r="P2964" s="168">
        <v>46325</v>
      </c>
      <c r="Q2964" s="168">
        <v>46325</v>
      </c>
      <c r="R2964" t="s">
        <v>477</v>
      </c>
      <c r="S2964" t="s">
        <v>477</v>
      </c>
      <c r="T2964">
        <v>6</v>
      </c>
      <c r="U2964" t="s">
        <v>1650</v>
      </c>
      <c r="V2964" t="s">
        <v>1163</v>
      </c>
      <c r="W2964">
        <v>5170128265</v>
      </c>
      <c r="X2964">
        <v>0</v>
      </c>
      <c r="Z2964" t="s">
        <v>492</v>
      </c>
      <c r="AB2964" t="s">
        <v>501</v>
      </c>
    </row>
    <row r="2965" spans="1:28" x14ac:dyDescent="0.25">
      <c r="A2965" t="s">
        <v>1649</v>
      </c>
      <c r="B2965" t="s">
        <v>502</v>
      </c>
      <c r="C2965" t="s">
        <v>503</v>
      </c>
      <c r="D2965" t="s">
        <v>504</v>
      </c>
      <c r="E2965">
        <v>0.1</v>
      </c>
      <c r="F2965">
        <v>1</v>
      </c>
      <c r="G2965">
        <v>98</v>
      </c>
      <c r="H2965">
        <v>0</v>
      </c>
      <c r="I2965">
        <v>0</v>
      </c>
      <c r="J2965" s="168">
        <v>46353</v>
      </c>
      <c r="K2965" s="168">
        <v>46353</v>
      </c>
      <c r="L2965" t="s">
        <v>477</v>
      </c>
      <c r="M2965" t="s">
        <v>477</v>
      </c>
      <c r="N2965" t="s">
        <v>477</v>
      </c>
      <c r="O2965" t="s">
        <v>477</v>
      </c>
      <c r="P2965" s="168">
        <v>46353</v>
      </c>
      <c r="Q2965" s="168">
        <v>46353</v>
      </c>
      <c r="R2965" t="s">
        <v>477</v>
      </c>
      <c r="S2965" t="s">
        <v>477</v>
      </c>
      <c r="T2965">
        <v>6</v>
      </c>
      <c r="U2965" t="s">
        <v>1650</v>
      </c>
      <c r="V2965" t="s">
        <v>1163</v>
      </c>
      <c r="W2965">
        <v>5170128266</v>
      </c>
      <c r="X2965">
        <v>0</v>
      </c>
      <c r="Z2965" t="s">
        <v>492</v>
      </c>
      <c r="AB2965" t="s">
        <v>501</v>
      </c>
    </row>
    <row r="2966" spans="1:28" x14ac:dyDescent="0.25">
      <c r="A2966" t="s">
        <v>1649</v>
      </c>
      <c r="B2966" t="s">
        <v>505</v>
      </c>
      <c r="C2966" t="s">
        <v>506</v>
      </c>
      <c r="D2966" t="s">
        <v>507</v>
      </c>
      <c r="E2966">
        <v>0.2</v>
      </c>
      <c r="F2966">
        <v>1</v>
      </c>
      <c r="G2966">
        <v>98</v>
      </c>
      <c r="H2966">
        <v>0</v>
      </c>
      <c r="I2966">
        <v>0</v>
      </c>
      <c r="J2966" s="168">
        <v>46367</v>
      </c>
      <c r="K2966" s="168">
        <v>46367</v>
      </c>
      <c r="L2966" t="s">
        <v>477</v>
      </c>
      <c r="M2966" t="s">
        <v>477</v>
      </c>
      <c r="N2966" t="s">
        <v>477</v>
      </c>
      <c r="O2966" t="s">
        <v>477</v>
      </c>
      <c r="P2966" s="168">
        <v>46367</v>
      </c>
      <c r="Q2966" s="168">
        <v>46367</v>
      </c>
      <c r="R2966" t="s">
        <v>477</v>
      </c>
      <c r="S2966" t="s">
        <v>477</v>
      </c>
      <c r="T2966">
        <v>6</v>
      </c>
      <c r="U2966" t="s">
        <v>1650</v>
      </c>
      <c r="V2966" t="s">
        <v>1163</v>
      </c>
      <c r="W2966">
        <v>5170128267</v>
      </c>
      <c r="X2966">
        <v>0</v>
      </c>
      <c r="Z2966" t="s">
        <v>480</v>
      </c>
      <c r="AB2966" t="s">
        <v>501</v>
      </c>
    </row>
    <row r="2967" spans="1:28" x14ac:dyDescent="0.25">
      <c r="A2967" t="s">
        <v>1651</v>
      </c>
      <c r="B2967" t="s">
        <v>474</v>
      </c>
      <c r="C2967" t="s">
        <v>475</v>
      </c>
      <c r="D2967" t="s">
        <v>476</v>
      </c>
      <c r="E2967">
        <v>0</v>
      </c>
      <c r="F2967">
        <v>1</v>
      </c>
      <c r="G2967">
        <v>98</v>
      </c>
      <c r="H2967">
        <v>1</v>
      </c>
      <c r="I2967">
        <v>0</v>
      </c>
      <c r="J2967" s="168">
        <v>46269</v>
      </c>
      <c r="K2967" s="168">
        <v>46269</v>
      </c>
      <c r="L2967" s="168">
        <v>46269</v>
      </c>
      <c r="M2967" s="168">
        <v>46269</v>
      </c>
      <c r="N2967" t="s">
        <v>477</v>
      </c>
      <c r="O2967" t="s">
        <v>477</v>
      </c>
      <c r="P2967" s="168">
        <v>46269</v>
      </c>
      <c r="Q2967" s="168">
        <v>46269</v>
      </c>
      <c r="R2967" t="s">
        <v>477</v>
      </c>
      <c r="S2967" t="s">
        <v>477</v>
      </c>
      <c r="T2967">
        <v>6</v>
      </c>
      <c r="U2967" t="s">
        <v>1652</v>
      </c>
      <c r="V2967" t="s">
        <v>1163</v>
      </c>
      <c r="W2967">
        <v>5170128268</v>
      </c>
      <c r="X2967">
        <v>0</v>
      </c>
      <c r="Z2967" t="s">
        <v>480</v>
      </c>
      <c r="AB2967" t="s">
        <v>852</v>
      </c>
    </row>
    <row r="2968" spans="1:28" x14ac:dyDescent="0.25">
      <c r="A2968" t="s">
        <v>1651</v>
      </c>
      <c r="B2968" t="s">
        <v>482</v>
      </c>
      <c r="C2968" t="s">
        <v>490</v>
      </c>
      <c r="D2968" t="s">
        <v>491</v>
      </c>
      <c r="E2968">
        <v>0</v>
      </c>
      <c r="F2968">
        <v>1</v>
      </c>
      <c r="G2968">
        <v>98</v>
      </c>
      <c r="H2968">
        <v>0</v>
      </c>
      <c r="I2968">
        <v>0</v>
      </c>
      <c r="J2968" s="168">
        <v>46283</v>
      </c>
      <c r="K2968" s="168">
        <v>46283</v>
      </c>
      <c r="L2968" t="s">
        <v>477</v>
      </c>
      <c r="M2968" t="s">
        <v>477</v>
      </c>
      <c r="N2968" t="s">
        <v>477</v>
      </c>
      <c r="O2968" t="s">
        <v>477</v>
      </c>
      <c r="P2968" s="168">
        <v>46283</v>
      </c>
      <c r="Q2968" s="168">
        <v>46283</v>
      </c>
      <c r="R2968" t="s">
        <v>477</v>
      </c>
      <c r="S2968" t="s">
        <v>477</v>
      </c>
      <c r="T2968">
        <v>6</v>
      </c>
      <c r="U2968" t="s">
        <v>1652</v>
      </c>
      <c r="V2968" t="s">
        <v>1163</v>
      </c>
      <c r="W2968">
        <v>5170128269</v>
      </c>
      <c r="X2968">
        <v>0</v>
      </c>
      <c r="Z2968" t="s">
        <v>492</v>
      </c>
      <c r="AB2968" t="s">
        <v>501</v>
      </c>
    </row>
    <row r="2969" spans="1:28" x14ac:dyDescent="0.25">
      <c r="A2969" t="s">
        <v>1651</v>
      </c>
      <c r="B2969" t="s">
        <v>494</v>
      </c>
      <c r="C2969" t="s">
        <v>495</v>
      </c>
      <c r="D2969" t="s">
        <v>496</v>
      </c>
      <c r="E2969">
        <v>0.5</v>
      </c>
      <c r="F2969">
        <v>1</v>
      </c>
      <c r="G2969">
        <v>98</v>
      </c>
      <c r="H2969">
        <v>0</v>
      </c>
      <c r="I2969">
        <v>0</v>
      </c>
      <c r="J2969" s="168">
        <v>46353</v>
      </c>
      <c r="K2969" s="168">
        <v>46353</v>
      </c>
      <c r="L2969" t="s">
        <v>477</v>
      </c>
      <c r="M2969" t="s">
        <v>477</v>
      </c>
      <c r="N2969" t="s">
        <v>477</v>
      </c>
      <c r="O2969" t="s">
        <v>477</v>
      </c>
      <c r="P2969" s="168">
        <v>46297</v>
      </c>
      <c r="Q2969" s="168">
        <v>46297</v>
      </c>
      <c r="R2969" t="s">
        <v>477</v>
      </c>
      <c r="S2969" t="s">
        <v>477</v>
      </c>
      <c r="T2969">
        <v>6</v>
      </c>
      <c r="U2969" t="s">
        <v>1652</v>
      </c>
      <c r="V2969" t="s">
        <v>1163</v>
      </c>
      <c r="W2969">
        <v>5170128270</v>
      </c>
      <c r="X2969">
        <v>0</v>
      </c>
      <c r="Z2969" t="s">
        <v>492</v>
      </c>
      <c r="AB2969" t="s">
        <v>501</v>
      </c>
    </row>
    <row r="2970" spans="1:28" x14ac:dyDescent="0.25">
      <c r="A2970" t="s">
        <v>1651</v>
      </c>
      <c r="B2970" t="s">
        <v>498</v>
      </c>
      <c r="C2970" t="s">
        <v>499</v>
      </c>
      <c r="D2970" t="s">
        <v>500</v>
      </c>
      <c r="E2970">
        <v>0.2</v>
      </c>
      <c r="F2970">
        <v>1</v>
      </c>
      <c r="G2970">
        <v>98</v>
      </c>
      <c r="H2970">
        <v>0</v>
      </c>
      <c r="I2970">
        <v>0</v>
      </c>
      <c r="J2970" s="168">
        <v>46353</v>
      </c>
      <c r="K2970" s="168">
        <v>46353</v>
      </c>
      <c r="L2970" t="s">
        <v>477</v>
      </c>
      <c r="M2970" t="s">
        <v>477</v>
      </c>
      <c r="N2970" t="s">
        <v>477</v>
      </c>
      <c r="O2970" t="s">
        <v>477</v>
      </c>
      <c r="P2970" s="168">
        <v>46325</v>
      </c>
      <c r="Q2970" s="168">
        <v>46325</v>
      </c>
      <c r="R2970" t="s">
        <v>477</v>
      </c>
      <c r="S2970" t="s">
        <v>477</v>
      </c>
      <c r="T2970">
        <v>6</v>
      </c>
      <c r="U2970" t="s">
        <v>1652</v>
      </c>
      <c r="V2970" t="s">
        <v>1163</v>
      </c>
      <c r="W2970">
        <v>5170128271</v>
      </c>
      <c r="X2970">
        <v>0</v>
      </c>
      <c r="Z2970" t="s">
        <v>492</v>
      </c>
      <c r="AB2970" t="s">
        <v>501</v>
      </c>
    </row>
    <row r="2971" spans="1:28" x14ac:dyDescent="0.25">
      <c r="A2971" t="s">
        <v>1651</v>
      </c>
      <c r="B2971" t="s">
        <v>502</v>
      </c>
      <c r="C2971" t="s">
        <v>503</v>
      </c>
      <c r="D2971" t="s">
        <v>504</v>
      </c>
      <c r="E2971">
        <v>0.1</v>
      </c>
      <c r="F2971">
        <v>1</v>
      </c>
      <c r="G2971">
        <v>98</v>
      </c>
      <c r="H2971">
        <v>0</v>
      </c>
      <c r="I2971">
        <v>0</v>
      </c>
      <c r="J2971" s="168">
        <v>46353</v>
      </c>
      <c r="K2971" s="168">
        <v>46353</v>
      </c>
      <c r="L2971" t="s">
        <v>477</v>
      </c>
      <c r="M2971" t="s">
        <v>477</v>
      </c>
      <c r="N2971" t="s">
        <v>477</v>
      </c>
      <c r="O2971" t="s">
        <v>477</v>
      </c>
      <c r="P2971" s="168">
        <v>46353</v>
      </c>
      <c r="Q2971" s="168">
        <v>46353</v>
      </c>
      <c r="R2971" t="s">
        <v>477</v>
      </c>
      <c r="S2971" t="s">
        <v>477</v>
      </c>
      <c r="T2971">
        <v>6</v>
      </c>
      <c r="U2971" t="s">
        <v>1652</v>
      </c>
      <c r="V2971" t="s">
        <v>1163</v>
      </c>
      <c r="W2971">
        <v>5170128272</v>
      </c>
      <c r="X2971">
        <v>0</v>
      </c>
      <c r="Z2971" t="s">
        <v>492</v>
      </c>
      <c r="AB2971" t="s">
        <v>501</v>
      </c>
    </row>
    <row r="2972" spans="1:28" x14ac:dyDescent="0.25">
      <c r="A2972" t="s">
        <v>1651</v>
      </c>
      <c r="B2972" t="s">
        <v>505</v>
      </c>
      <c r="C2972" t="s">
        <v>506</v>
      </c>
      <c r="D2972" t="s">
        <v>507</v>
      </c>
      <c r="E2972">
        <v>0.2</v>
      </c>
      <c r="F2972">
        <v>1</v>
      </c>
      <c r="G2972">
        <v>98</v>
      </c>
      <c r="H2972">
        <v>0</v>
      </c>
      <c r="I2972">
        <v>0</v>
      </c>
      <c r="J2972" s="168">
        <v>46367</v>
      </c>
      <c r="K2972" s="168">
        <v>46367</v>
      </c>
      <c r="L2972" t="s">
        <v>477</v>
      </c>
      <c r="M2972" t="s">
        <v>477</v>
      </c>
      <c r="N2972" t="s">
        <v>477</v>
      </c>
      <c r="O2972" t="s">
        <v>477</v>
      </c>
      <c r="P2972" s="168">
        <v>46367</v>
      </c>
      <c r="Q2972" s="168">
        <v>46367</v>
      </c>
      <c r="R2972" t="s">
        <v>477</v>
      </c>
      <c r="S2972" t="s">
        <v>477</v>
      </c>
      <c r="T2972">
        <v>6</v>
      </c>
      <c r="U2972" t="s">
        <v>1652</v>
      </c>
      <c r="V2972" t="s">
        <v>1163</v>
      </c>
      <c r="W2972">
        <v>5170128273</v>
      </c>
      <c r="X2972">
        <v>0</v>
      </c>
      <c r="Z2972" t="s">
        <v>480</v>
      </c>
      <c r="AB2972" t="s">
        <v>501</v>
      </c>
    </row>
    <row r="2973" spans="1:28" x14ac:dyDescent="0.25">
      <c r="A2973" t="s">
        <v>1653</v>
      </c>
      <c r="B2973" t="s">
        <v>474</v>
      </c>
      <c r="C2973" t="s">
        <v>475</v>
      </c>
      <c r="D2973" t="s">
        <v>476</v>
      </c>
      <c r="E2973">
        <v>0</v>
      </c>
      <c r="F2973">
        <v>1</v>
      </c>
      <c r="G2973">
        <v>98</v>
      </c>
      <c r="H2973">
        <v>1</v>
      </c>
      <c r="I2973">
        <v>0</v>
      </c>
      <c r="J2973" s="168">
        <v>46269</v>
      </c>
      <c r="K2973" s="168">
        <v>46269</v>
      </c>
      <c r="L2973" s="168">
        <v>46269</v>
      </c>
      <c r="M2973" s="168">
        <v>46269</v>
      </c>
      <c r="N2973" t="s">
        <v>477</v>
      </c>
      <c r="O2973" t="s">
        <v>477</v>
      </c>
      <c r="P2973" s="168">
        <v>46269</v>
      </c>
      <c r="Q2973" s="168">
        <v>46269</v>
      </c>
      <c r="R2973" t="s">
        <v>477</v>
      </c>
      <c r="S2973" t="s">
        <v>477</v>
      </c>
      <c r="T2973">
        <v>6</v>
      </c>
      <c r="U2973" t="s">
        <v>1654</v>
      </c>
      <c r="V2973" t="s">
        <v>1163</v>
      </c>
      <c r="W2973">
        <v>5170128274</v>
      </c>
      <c r="X2973">
        <v>0</v>
      </c>
      <c r="Z2973" t="s">
        <v>480</v>
      </c>
      <c r="AB2973" t="s">
        <v>852</v>
      </c>
    </row>
    <row r="2974" spans="1:28" x14ac:dyDescent="0.25">
      <c r="A2974" t="s">
        <v>1653</v>
      </c>
      <c r="B2974" t="s">
        <v>482</v>
      </c>
      <c r="C2974" t="s">
        <v>490</v>
      </c>
      <c r="D2974" t="s">
        <v>491</v>
      </c>
      <c r="E2974">
        <v>0</v>
      </c>
      <c r="F2974">
        <v>1</v>
      </c>
      <c r="G2974">
        <v>98</v>
      </c>
      <c r="H2974">
        <v>0</v>
      </c>
      <c r="I2974">
        <v>0</v>
      </c>
      <c r="J2974" s="168">
        <v>46283</v>
      </c>
      <c r="K2974" s="168">
        <v>46283</v>
      </c>
      <c r="L2974" t="s">
        <v>477</v>
      </c>
      <c r="M2974" t="s">
        <v>477</v>
      </c>
      <c r="N2974" t="s">
        <v>477</v>
      </c>
      <c r="O2974" t="s">
        <v>477</v>
      </c>
      <c r="P2974" s="168">
        <v>46283</v>
      </c>
      <c r="Q2974" s="168">
        <v>46283</v>
      </c>
      <c r="R2974" t="s">
        <v>477</v>
      </c>
      <c r="S2974" t="s">
        <v>477</v>
      </c>
      <c r="T2974">
        <v>6</v>
      </c>
      <c r="U2974" t="s">
        <v>1654</v>
      </c>
      <c r="V2974" t="s">
        <v>1163</v>
      </c>
      <c r="W2974">
        <v>5170128275</v>
      </c>
      <c r="X2974">
        <v>0</v>
      </c>
      <c r="Z2974" t="s">
        <v>492</v>
      </c>
      <c r="AB2974" t="s">
        <v>501</v>
      </c>
    </row>
    <row r="2975" spans="1:28" x14ac:dyDescent="0.25">
      <c r="A2975" t="s">
        <v>1653</v>
      </c>
      <c r="B2975" t="s">
        <v>494</v>
      </c>
      <c r="C2975" t="s">
        <v>495</v>
      </c>
      <c r="D2975" t="s">
        <v>496</v>
      </c>
      <c r="E2975">
        <v>0.5</v>
      </c>
      <c r="F2975">
        <v>1</v>
      </c>
      <c r="G2975">
        <v>98</v>
      </c>
      <c r="H2975">
        <v>0</v>
      </c>
      <c r="I2975">
        <v>0</v>
      </c>
      <c r="J2975" s="168">
        <v>46353</v>
      </c>
      <c r="K2975" s="168">
        <v>46353</v>
      </c>
      <c r="L2975" t="s">
        <v>477</v>
      </c>
      <c r="M2975" t="s">
        <v>477</v>
      </c>
      <c r="N2975" t="s">
        <v>477</v>
      </c>
      <c r="O2975" t="s">
        <v>477</v>
      </c>
      <c r="P2975" s="168">
        <v>46297</v>
      </c>
      <c r="Q2975" s="168">
        <v>46297</v>
      </c>
      <c r="R2975" t="s">
        <v>477</v>
      </c>
      <c r="S2975" t="s">
        <v>477</v>
      </c>
      <c r="T2975">
        <v>6</v>
      </c>
      <c r="U2975" t="s">
        <v>1654</v>
      </c>
      <c r="V2975" t="s">
        <v>1163</v>
      </c>
      <c r="W2975">
        <v>5170128276</v>
      </c>
      <c r="X2975">
        <v>0</v>
      </c>
      <c r="Z2975" t="s">
        <v>492</v>
      </c>
      <c r="AB2975" t="s">
        <v>501</v>
      </c>
    </row>
    <row r="2976" spans="1:28" x14ac:dyDescent="0.25">
      <c r="A2976" t="s">
        <v>1653</v>
      </c>
      <c r="B2976" t="s">
        <v>498</v>
      </c>
      <c r="C2976" t="s">
        <v>499</v>
      </c>
      <c r="D2976" t="s">
        <v>500</v>
      </c>
      <c r="E2976">
        <v>0.2</v>
      </c>
      <c r="F2976">
        <v>1</v>
      </c>
      <c r="G2976">
        <v>98</v>
      </c>
      <c r="H2976">
        <v>0</v>
      </c>
      <c r="I2976">
        <v>0</v>
      </c>
      <c r="J2976" s="168">
        <v>46353</v>
      </c>
      <c r="K2976" s="168">
        <v>46353</v>
      </c>
      <c r="L2976" t="s">
        <v>477</v>
      </c>
      <c r="M2976" t="s">
        <v>477</v>
      </c>
      <c r="N2976" t="s">
        <v>477</v>
      </c>
      <c r="O2976" t="s">
        <v>477</v>
      </c>
      <c r="P2976" s="168">
        <v>46325</v>
      </c>
      <c r="Q2976" s="168">
        <v>46325</v>
      </c>
      <c r="R2976" t="s">
        <v>477</v>
      </c>
      <c r="S2976" t="s">
        <v>477</v>
      </c>
      <c r="T2976">
        <v>6</v>
      </c>
      <c r="U2976" t="s">
        <v>1654</v>
      </c>
      <c r="V2976" t="s">
        <v>1163</v>
      </c>
      <c r="W2976">
        <v>5170128277</v>
      </c>
      <c r="X2976">
        <v>0</v>
      </c>
      <c r="Z2976" t="s">
        <v>492</v>
      </c>
      <c r="AB2976" t="s">
        <v>501</v>
      </c>
    </row>
    <row r="2977" spans="1:28" x14ac:dyDescent="0.25">
      <c r="A2977" t="s">
        <v>1653</v>
      </c>
      <c r="B2977" t="s">
        <v>502</v>
      </c>
      <c r="C2977" t="s">
        <v>503</v>
      </c>
      <c r="D2977" t="s">
        <v>504</v>
      </c>
      <c r="E2977">
        <v>0.1</v>
      </c>
      <c r="F2977">
        <v>1</v>
      </c>
      <c r="G2977">
        <v>98</v>
      </c>
      <c r="H2977">
        <v>0</v>
      </c>
      <c r="I2977">
        <v>0</v>
      </c>
      <c r="J2977" s="168">
        <v>46353</v>
      </c>
      <c r="K2977" s="168">
        <v>46353</v>
      </c>
      <c r="L2977" t="s">
        <v>477</v>
      </c>
      <c r="M2977" t="s">
        <v>477</v>
      </c>
      <c r="N2977" t="s">
        <v>477</v>
      </c>
      <c r="O2977" t="s">
        <v>477</v>
      </c>
      <c r="P2977" s="168">
        <v>46353</v>
      </c>
      <c r="Q2977" s="168">
        <v>46353</v>
      </c>
      <c r="R2977" t="s">
        <v>477</v>
      </c>
      <c r="S2977" t="s">
        <v>477</v>
      </c>
      <c r="T2977">
        <v>6</v>
      </c>
      <c r="U2977" t="s">
        <v>1654</v>
      </c>
      <c r="V2977" t="s">
        <v>1163</v>
      </c>
      <c r="W2977">
        <v>5170128278</v>
      </c>
      <c r="X2977">
        <v>0</v>
      </c>
      <c r="Z2977" t="s">
        <v>492</v>
      </c>
      <c r="AB2977" t="s">
        <v>501</v>
      </c>
    </row>
    <row r="2978" spans="1:28" x14ac:dyDescent="0.25">
      <c r="A2978" t="s">
        <v>1653</v>
      </c>
      <c r="B2978" t="s">
        <v>505</v>
      </c>
      <c r="C2978" t="s">
        <v>506</v>
      </c>
      <c r="D2978" t="s">
        <v>507</v>
      </c>
      <c r="E2978">
        <v>0.2</v>
      </c>
      <c r="F2978">
        <v>1</v>
      </c>
      <c r="G2978">
        <v>98</v>
      </c>
      <c r="H2978">
        <v>0</v>
      </c>
      <c r="I2978">
        <v>0</v>
      </c>
      <c r="J2978" s="168">
        <v>46367</v>
      </c>
      <c r="K2978" s="168">
        <v>46367</v>
      </c>
      <c r="L2978" t="s">
        <v>477</v>
      </c>
      <c r="M2978" t="s">
        <v>477</v>
      </c>
      <c r="N2978" t="s">
        <v>477</v>
      </c>
      <c r="O2978" t="s">
        <v>477</v>
      </c>
      <c r="P2978" s="168">
        <v>46367</v>
      </c>
      <c r="Q2978" s="168">
        <v>46367</v>
      </c>
      <c r="R2978" t="s">
        <v>477</v>
      </c>
      <c r="S2978" t="s">
        <v>477</v>
      </c>
      <c r="T2978">
        <v>6</v>
      </c>
      <c r="U2978" t="s">
        <v>1654</v>
      </c>
      <c r="V2978" t="s">
        <v>1163</v>
      </c>
      <c r="W2978">
        <v>5170128279</v>
      </c>
      <c r="X2978">
        <v>0</v>
      </c>
      <c r="Z2978" t="s">
        <v>480</v>
      </c>
      <c r="AB2978" t="s">
        <v>501</v>
      </c>
    </row>
    <row r="2979" spans="1:28" x14ac:dyDescent="0.25">
      <c r="A2979" t="s">
        <v>1655</v>
      </c>
      <c r="B2979" t="s">
        <v>474</v>
      </c>
      <c r="C2979" t="s">
        <v>475</v>
      </c>
      <c r="D2979" t="s">
        <v>476</v>
      </c>
      <c r="E2979">
        <v>0</v>
      </c>
      <c r="F2979">
        <v>1</v>
      </c>
      <c r="G2979">
        <v>98</v>
      </c>
      <c r="H2979">
        <v>1</v>
      </c>
      <c r="I2979">
        <v>0</v>
      </c>
      <c r="J2979" s="168">
        <v>46269</v>
      </c>
      <c r="K2979" s="168">
        <v>46269</v>
      </c>
      <c r="L2979" s="168">
        <v>46269</v>
      </c>
      <c r="M2979" s="168">
        <v>46269</v>
      </c>
      <c r="N2979" t="s">
        <v>477</v>
      </c>
      <c r="O2979" t="s">
        <v>477</v>
      </c>
      <c r="P2979" s="168">
        <v>46269</v>
      </c>
      <c r="Q2979" s="168">
        <v>46269</v>
      </c>
      <c r="R2979" t="s">
        <v>477</v>
      </c>
      <c r="S2979" t="s">
        <v>477</v>
      </c>
      <c r="T2979">
        <v>6</v>
      </c>
      <c r="U2979" t="s">
        <v>1656</v>
      </c>
      <c r="V2979" t="s">
        <v>1163</v>
      </c>
      <c r="W2979">
        <v>5170128280</v>
      </c>
      <c r="X2979">
        <v>0</v>
      </c>
      <c r="Z2979" t="s">
        <v>480</v>
      </c>
      <c r="AB2979" t="s">
        <v>852</v>
      </c>
    </row>
    <row r="2980" spans="1:28" x14ac:dyDescent="0.25">
      <c r="A2980" t="s">
        <v>1655</v>
      </c>
      <c r="B2980" t="s">
        <v>482</v>
      </c>
      <c r="C2980" t="s">
        <v>490</v>
      </c>
      <c r="D2980" t="s">
        <v>491</v>
      </c>
      <c r="E2980">
        <v>0</v>
      </c>
      <c r="F2980">
        <v>1</v>
      </c>
      <c r="G2980">
        <v>98</v>
      </c>
      <c r="H2980">
        <v>0</v>
      </c>
      <c r="I2980">
        <v>0</v>
      </c>
      <c r="J2980" s="168">
        <v>46283</v>
      </c>
      <c r="K2980" s="168">
        <v>46283</v>
      </c>
      <c r="L2980" t="s">
        <v>477</v>
      </c>
      <c r="M2980" t="s">
        <v>477</v>
      </c>
      <c r="N2980" t="s">
        <v>477</v>
      </c>
      <c r="O2980" t="s">
        <v>477</v>
      </c>
      <c r="P2980" s="168">
        <v>46283</v>
      </c>
      <c r="Q2980" s="168">
        <v>46283</v>
      </c>
      <c r="R2980" t="s">
        <v>477</v>
      </c>
      <c r="S2980" t="s">
        <v>477</v>
      </c>
      <c r="T2980">
        <v>6</v>
      </c>
      <c r="U2980" t="s">
        <v>1656</v>
      </c>
      <c r="V2980" t="s">
        <v>1163</v>
      </c>
      <c r="W2980">
        <v>5170128281</v>
      </c>
      <c r="X2980">
        <v>0</v>
      </c>
      <c r="Z2980" t="s">
        <v>492</v>
      </c>
      <c r="AB2980" t="s">
        <v>501</v>
      </c>
    </row>
    <row r="2981" spans="1:28" x14ac:dyDescent="0.25">
      <c r="A2981" t="s">
        <v>1655</v>
      </c>
      <c r="B2981" t="s">
        <v>494</v>
      </c>
      <c r="C2981" t="s">
        <v>495</v>
      </c>
      <c r="D2981" t="s">
        <v>496</v>
      </c>
      <c r="E2981">
        <v>0.5</v>
      </c>
      <c r="F2981">
        <v>1</v>
      </c>
      <c r="G2981">
        <v>98</v>
      </c>
      <c r="H2981">
        <v>0</v>
      </c>
      <c r="I2981">
        <v>0</v>
      </c>
      <c r="J2981" s="168">
        <v>46353</v>
      </c>
      <c r="K2981" s="168">
        <v>46353</v>
      </c>
      <c r="L2981" t="s">
        <v>477</v>
      </c>
      <c r="M2981" t="s">
        <v>477</v>
      </c>
      <c r="N2981" t="s">
        <v>477</v>
      </c>
      <c r="O2981" t="s">
        <v>477</v>
      </c>
      <c r="P2981" s="168">
        <v>46297</v>
      </c>
      <c r="Q2981" s="168">
        <v>46297</v>
      </c>
      <c r="R2981" t="s">
        <v>477</v>
      </c>
      <c r="S2981" t="s">
        <v>477</v>
      </c>
      <c r="T2981">
        <v>6</v>
      </c>
      <c r="U2981" t="s">
        <v>1656</v>
      </c>
      <c r="V2981" t="s">
        <v>1163</v>
      </c>
      <c r="W2981">
        <v>5170128282</v>
      </c>
      <c r="X2981">
        <v>0</v>
      </c>
      <c r="Z2981" t="s">
        <v>492</v>
      </c>
      <c r="AB2981" t="s">
        <v>501</v>
      </c>
    </row>
    <row r="2982" spans="1:28" x14ac:dyDescent="0.25">
      <c r="A2982" t="s">
        <v>1655</v>
      </c>
      <c r="B2982" t="s">
        <v>498</v>
      </c>
      <c r="C2982" t="s">
        <v>499</v>
      </c>
      <c r="D2982" t="s">
        <v>500</v>
      </c>
      <c r="E2982">
        <v>0.2</v>
      </c>
      <c r="F2982">
        <v>1</v>
      </c>
      <c r="G2982">
        <v>98</v>
      </c>
      <c r="H2982">
        <v>0</v>
      </c>
      <c r="I2982">
        <v>0</v>
      </c>
      <c r="J2982" s="168">
        <v>46353</v>
      </c>
      <c r="K2982" s="168">
        <v>46353</v>
      </c>
      <c r="L2982" t="s">
        <v>477</v>
      </c>
      <c r="M2982" t="s">
        <v>477</v>
      </c>
      <c r="N2982" t="s">
        <v>477</v>
      </c>
      <c r="O2982" t="s">
        <v>477</v>
      </c>
      <c r="P2982" s="168">
        <v>46325</v>
      </c>
      <c r="Q2982" s="168">
        <v>46325</v>
      </c>
      <c r="R2982" t="s">
        <v>477</v>
      </c>
      <c r="S2982" t="s">
        <v>477</v>
      </c>
      <c r="T2982">
        <v>6</v>
      </c>
      <c r="U2982" t="s">
        <v>1656</v>
      </c>
      <c r="V2982" t="s">
        <v>1163</v>
      </c>
      <c r="W2982">
        <v>5170128283</v>
      </c>
      <c r="X2982">
        <v>0</v>
      </c>
      <c r="Z2982" t="s">
        <v>492</v>
      </c>
      <c r="AB2982" t="s">
        <v>501</v>
      </c>
    </row>
    <row r="2983" spans="1:28" x14ac:dyDescent="0.25">
      <c r="A2983" t="s">
        <v>1655</v>
      </c>
      <c r="B2983" t="s">
        <v>502</v>
      </c>
      <c r="C2983" t="s">
        <v>503</v>
      </c>
      <c r="D2983" t="s">
        <v>504</v>
      </c>
      <c r="E2983">
        <v>0.1</v>
      </c>
      <c r="F2983">
        <v>1</v>
      </c>
      <c r="G2983">
        <v>98</v>
      </c>
      <c r="H2983">
        <v>0</v>
      </c>
      <c r="I2983">
        <v>0</v>
      </c>
      <c r="J2983" s="168">
        <v>46353</v>
      </c>
      <c r="K2983" s="168">
        <v>46353</v>
      </c>
      <c r="L2983" t="s">
        <v>477</v>
      </c>
      <c r="M2983" t="s">
        <v>477</v>
      </c>
      <c r="N2983" t="s">
        <v>477</v>
      </c>
      <c r="O2983" t="s">
        <v>477</v>
      </c>
      <c r="P2983" s="168">
        <v>46353</v>
      </c>
      <c r="Q2983" s="168">
        <v>46353</v>
      </c>
      <c r="R2983" t="s">
        <v>477</v>
      </c>
      <c r="S2983" t="s">
        <v>477</v>
      </c>
      <c r="T2983">
        <v>6</v>
      </c>
      <c r="U2983" t="s">
        <v>1656</v>
      </c>
      <c r="V2983" t="s">
        <v>1163</v>
      </c>
      <c r="W2983">
        <v>5170128284</v>
      </c>
      <c r="X2983">
        <v>0</v>
      </c>
      <c r="Z2983" t="s">
        <v>492</v>
      </c>
      <c r="AB2983" t="s">
        <v>501</v>
      </c>
    </row>
    <row r="2984" spans="1:28" x14ac:dyDescent="0.25">
      <c r="A2984" t="s">
        <v>1655</v>
      </c>
      <c r="B2984" t="s">
        <v>505</v>
      </c>
      <c r="C2984" t="s">
        <v>506</v>
      </c>
      <c r="D2984" t="s">
        <v>507</v>
      </c>
      <c r="E2984">
        <v>0.2</v>
      </c>
      <c r="F2984">
        <v>1</v>
      </c>
      <c r="G2984">
        <v>98</v>
      </c>
      <c r="H2984">
        <v>0</v>
      </c>
      <c r="I2984">
        <v>0</v>
      </c>
      <c r="J2984" s="168">
        <v>46367</v>
      </c>
      <c r="K2984" s="168">
        <v>46367</v>
      </c>
      <c r="L2984" t="s">
        <v>477</v>
      </c>
      <c r="M2984" t="s">
        <v>477</v>
      </c>
      <c r="N2984" t="s">
        <v>477</v>
      </c>
      <c r="O2984" t="s">
        <v>477</v>
      </c>
      <c r="P2984" s="168">
        <v>46367</v>
      </c>
      <c r="Q2984" s="168">
        <v>46367</v>
      </c>
      <c r="R2984" t="s">
        <v>477</v>
      </c>
      <c r="S2984" t="s">
        <v>477</v>
      </c>
      <c r="T2984">
        <v>6</v>
      </c>
      <c r="U2984" t="s">
        <v>1656</v>
      </c>
      <c r="V2984" t="s">
        <v>1163</v>
      </c>
      <c r="W2984">
        <v>5170128285</v>
      </c>
      <c r="X2984">
        <v>0</v>
      </c>
      <c r="Z2984" t="s">
        <v>480</v>
      </c>
      <c r="AB2984" t="s">
        <v>501</v>
      </c>
    </row>
    <row r="2985" spans="1:28" x14ac:dyDescent="0.25">
      <c r="A2985" t="s">
        <v>1657</v>
      </c>
      <c r="B2985" t="s">
        <v>474</v>
      </c>
      <c r="C2985" t="s">
        <v>475</v>
      </c>
      <c r="D2985" t="s">
        <v>476</v>
      </c>
      <c r="E2985">
        <v>0</v>
      </c>
      <c r="F2985">
        <v>1</v>
      </c>
      <c r="G2985">
        <v>98</v>
      </c>
      <c r="H2985">
        <v>1</v>
      </c>
      <c r="I2985">
        <v>0</v>
      </c>
      <c r="J2985" s="168">
        <v>46269</v>
      </c>
      <c r="K2985" s="168">
        <v>46269</v>
      </c>
      <c r="L2985" s="168">
        <v>46269</v>
      </c>
      <c r="M2985" s="168">
        <v>46269</v>
      </c>
      <c r="N2985" t="s">
        <v>477</v>
      </c>
      <c r="O2985" t="s">
        <v>477</v>
      </c>
      <c r="P2985" s="168">
        <v>46269</v>
      </c>
      <c r="Q2985" s="168">
        <v>46269</v>
      </c>
      <c r="R2985" t="s">
        <v>477</v>
      </c>
      <c r="S2985" t="s">
        <v>477</v>
      </c>
      <c r="T2985">
        <v>6</v>
      </c>
      <c r="U2985" t="s">
        <v>1658</v>
      </c>
      <c r="V2985" t="s">
        <v>1163</v>
      </c>
      <c r="W2985">
        <v>5170128286</v>
      </c>
      <c r="X2985">
        <v>0</v>
      </c>
      <c r="Z2985" t="s">
        <v>480</v>
      </c>
      <c r="AB2985" t="s">
        <v>852</v>
      </c>
    </row>
    <row r="2986" spans="1:28" x14ac:dyDescent="0.25">
      <c r="A2986" t="s">
        <v>1657</v>
      </c>
      <c r="B2986" t="s">
        <v>482</v>
      </c>
      <c r="C2986" t="s">
        <v>490</v>
      </c>
      <c r="D2986" t="s">
        <v>491</v>
      </c>
      <c r="E2986">
        <v>0</v>
      </c>
      <c r="F2986">
        <v>1</v>
      </c>
      <c r="G2986">
        <v>98</v>
      </c>
      <c r="H2986">
        <v>0</v>
      </c>
      <c r="I2986">
        <v>0</v>
      </c>
      <c r="J2986" s="168">
        <v>46283</v>
      </c>
      <c r="K2986" s="168">
        <v>46283</v>
      </c>
      <c r="L2986" t="s">
        <v>477</v>
      </c>
      <c r="M2986" t="s">
        <v>477</v>
      </c>
      <c r="N2986" t="s">
        <v>477</v>
      </c>
      <c r="O2986" t="s">
        <v>477</v>
      </c>
      <c r="P2986" s="168">
        <v>46283</v>
      </c>
      <c r="Q2986" s="168">
        <v>46283</v>
      </c>
      <c r="R2986" t="s">
        <v>477</v>
      </c>
      <c r="S2986" t="s">
        <v>477</v>
      </c>
      <c r="T2986">
        <v>6</v>
      </c>
      <c r="U2986" t="s">
        <v>1658</v>
      </c>
      <c r="V2986" t="s">
        <v>1163</v>
      </c>
      <c r="W2986">
        <v>5170128287</v>
      </c>
      <c r="X2986">
        <v>0</v>
      </c>
      <c r="Z2986" t="s">
        <v>492</v>
      </c>
      <c r="AB2986" t="s">
        <v>501</v>
      </c>
    </row>
    <row r="2987" spans="1:28" x14ac:dyDescent="0.25">
      <c r="A2987" t="s">
        <v>1657</v>
      </c>
      <c r="B2987" t="s">
        <v>494</v>
      </c>
      <c r="C2987" t="s">
        <v>495</v>
      </c>
      <c r="D2987" t="s">
        <v>496</v>
      </c>
      <c r="E2987">
        <v>0.5</v>
      </c>
      <c r="F2987">
        <v>1</v>
      </c>
      <c r="G2987">
        <v>98</v>
      </c>
      <c r="H2987">
        <v>0</v>
      </c>
      <c r="I2987">
        <v>0</v>
      </c>
      <c r="J2987" s="168">
        <v>46353</v>
      </c>
      <c r="K2987" s="168">
        <v>46353</v>
      </c>
      <c r="L2987" t="s">
        <v>477</v>
      </c>
      <c r="M2987" t="s">
        <v>477</v>
      </c>
      <c r="N2987" t="s">
        <v>477</v>
      </c>
      <c r="O2987" t="s">
        <v>477</v>
      </c>
      <c r="P2987" s="168">
        <v>46297</v>
      </c>
      <c r="Q2987" s="168">
        <v>46297</v>
      </c>
      <c r="R2987" t="s">
        <v>477</v>
      </c>
      <c r="S2987" t="s">
        <v>477</v>
      </c>
      <c r="T2987">
        <v>6</v>
      </c>
      <c r="U2987" t="s">
        <v>1658</v>
      </c>
      <c r="V2987" t="s">
        <v>1163</v>
      </c>
      <c r="W2987">
        <v>5170128288</v>
      </c>
      <c r="X2987">
        <v>0</v>
      </c>
      <c r="Z2987" t="s">
        <v>492</v>
      </c>
      <c r="AB2987" t="s">
        <v>501</v>
      </c>
    </row>
    <row r="2988" spans="1:28" x14ac:dyDescent="0.25">
      <c r="A2988" t="s">
        <v>1657</v>
      </c>
      <c r="B2988" t="s">
        <v>498</v>
      </c>
      <c r="C2988" t="s">
        <v>499</v>
      </c>
      <c r="D2988" t="s">
        <v>500</v>
      </c>
      <c r="E2988">
        <v>0.2</v>
      </c>
      <c r="F2988">
        <v>1</v>
      </c>
      <c r="G2988">
        <v>98</v>
      </c>
      <c r="H2988">
        <v>0</v>
      </c>
      <c r="I2988">
        <v>0</v>
      </c>
      <c r="J2988" s="168">
        <v>46353</v>
      </c>
      <c r="K2988" s="168">
        <v>46353</v>
      </c>
      <c r="L2988" t="s">
        <v>477</v>
      </c>
      <c r="M2988" t="s">
        <v>477</v>
      </c>
      <c r="N2988" t="s">
        <v>477</v>
      </c>
      <c r="O2988" t="s">
        <v>477</v>
      </c>
      <c r="P2988" s="168">
        <v>46325</v>
      </c>
      <c r="Q2988" s="168">
        <v>46325</v>
      </c>
      <c r="R2988" t="s">
        <v>477</v>
      </c>
      <c r="S2988" t="s">
        <v>477</v>
      </c>
      <c r="T2988">
        <v>6</v>
      </c>
      <c r="U2988" t="s">
        <v>1658</v>
      </c>
      <c r="V2988" t="s">
        <v>1163</v>
      </c>
      <c r="W2988">
        <v>5170128289</v>
      </c>
      <c r="X2988">
        <v>0</v>
      </c>
      <c r="Z2988" t="s">
        <v>492</v>
      </c>
      <c r="AB2988" t="s">
        <v>501</v>
      </c>
    </row>
    <row r="2989" spans="1:28" x14ac:dyDescent="0.25">
      <c r="A2989" t="s">
        <v>1657</v>
      </c>
      <c r="B2989" t="s">
        <v>502</v>
      </c>
      <c r="C2989" t="s">
        <v>503</v>
      </c>
      <c r="D2989" t="s">
        <v>504</v>
      </c>
      <c r="E2989">
        <v>0.1</v>
      </c>
      <c r="F2989">
        <v>1</v>
      </c>
      <c r="G2989">
        <v>98</v>
      </c>
      <c r="H2989">
        <v>0</v>
      </c>
      <c r="I2989">
        <v>0</v>
      </c>
      <c r="J2989" s="168">
        <v>46353</v>
      </c>
      <c r="K2989" s="168">
        <v>46353</v>
      </c>
      <c r="L2989" t="s">
        <v>477</v>
      </c>
      <c r="M2989" t="s">
        <v>477</v>
      </c>
      <c r="N2989" t="s">
        <v>477</v>
      </c>
      <c r="O2989" t="s">
        <v>477</v>
      </c>
      <c r="P2989" s="168">
        <v>46353</v>
      </c>
      <c r="Q2989" s="168">
        <v>46353</v>
      </c>
      <c r="R2989" t="s">
        <v>477</v>
      </c>
      <c r="S2989" t="s">
        <v>477</v>
      </c>
      <c r="T2989">
        <v>6</v>
      </c>
      <c r="U2989" t="s">
        <v>1658</v>
      </c>
      <c r="V2989" t="s">
        <v>1163</v>
      </c>
      <c r="W2989">
        <v>5170128290</v>
      </c>
      <c r="X2989">
        <v>0</v>
      </c>
      <c r="Z2989" t="s">
        <v>492</v>
      </c>
      <c r="AB2989" t="s">
        <v>501</v>
      </c>
    </row>
    <row r="2990" spans="1:28" x14ac:dyDescent="0.25">
      <c r="A2990" t="s">
        <v>1657</v>
      </c>
      <c r="B2990" t="s">
        <v>505</v>
      </c>
      <c r="C2990" t="s">
        <v>506</v>
      </c>
      <c r="D2990" t="s">
        <v>507</v>
      </c>
      <c r="E2990">
        <v>0.2</v>
      </c>
      <c r="F2990">
        <v>1</v>
      </c>
      <c r="G2990">
        <v>98</v>
      </c>
      <c r="H2990">
        <v>0</v>
      </c>
      <c r="I2990">
        <v>0</v>
      </c>
      <c r="J2990" s="168">
        <v>46367</v>
      </c>
      <c r="K2990" s="168">
        <v>46367</v>
      </c>
      <c r="L2990" t="s">
        <v>477</v>
      </c>
      <c r="M2990" t="s">
        <v>477</v>
      </c>
      <c r="N2990" t="s">
        <v>477</v>
      </c>
      <c r="O2990" t="s">
        <v>477</v>
      </c>
      <c r="P2990" s="168">
        <v>46367</v>
      </c>
      <c r="Q2990" s="168">
        <v>46367</v>
      </c>
      <c r="R2990" t="s">
        <v>477</v>
      </c>
      <c r="S2990" t="s">
        <v>477</v>
      </c>
      <c r="T2990">
        <v>6</v>
      </c>
      <c r="U2990" t="s">
        <v>1658</v>
      </c>
      <c r="V2990" t="s">
        <v>1163</v>
      </c>
      <c r="W2990">
        <v>5170128291</v>
      </c>
      <c r="X2990">
        <v>0</v>
      </c>
      <c r="Z2990" t="s">
        <v>480</v>
      </c>
      <c r="AB2990" t="s">
        <v>501</v>
      </c>
    </row>
    <row r="2991" spans="1:28" x14ac:dyDescent="0.25">
      <c r="A2991" t="s">
        <v>1659</v>
      </c>
      <c r="B2991" t="s">
        <v>474</v>
      </c>
      <c r="C2991" t="s">
        <v>475</v>
      </c>
      <c r="D2991" t="s">
        <v>476</v>
      </c>
      <c r="E2991">
        <v>0</v>
      </c>
      <c r="F2991">
        <v>1</v>
      </c>
      <c r="G2991">
        <v>98</v>
      </c>
      <c r="H2991">
        <v>1</v>
      </c>
      <c r="I2991">
        <v>0</v>
      </c>
      <c r="J2991" s="168">
        <v>46269</v>
      </c>
      <c r="K2991" s="168">
        <v>46269</v>
      </c>
      <c r="L2991" s="168">
        <v>46269</v>
      </c>
      <c r="M2991" s="168">
        <v>46269</v>
      </c>
      <c r="N2991" t="s">
        <v>477</v>
      </c>
      <c r="O2991" t="s">
        <v>477</v>
      </c>
      <c r="P2991" s="168">
        <v>46269</v>
      </c>
      <c r="Q2991" s="168">
        <v>46269</v>
      </c>
      <c r="R2991" t="s">
        <v>477</v>
      </c>
      <c r="S2991" t="s">
        <v>477</v>
      </c>
      <c r="T2991">
        <v>6</v>
      </c>
      <c r="U2991" t="s">
        <v>1660</v>
      </c>
      <c r="V2991" t="s">
        <v>1163</v>
      </c>
      <c r="W2991">
        <v>5170128292</v>
      </c>
      <c r="X2991">
        <v>0</v>
      </c>
      <c r="Z2991" t="s">
        <v>480</v>
      </c>
      <c r="AB2991" t="s">
        <v>852</v>
      </c>
    </row>
    <row r="2992" spans="1:28" x14ac:dyDescent="0.25">
      <c r="A2992" t="s">
        <v>1659</v>
      </c>
      <c r="B2992" t="s">
        <v>482</v>
      </c>
      <c r="C2992" t="s">
        <v>490</v>
      </c>
      <c r="D2992" t="s">
        <v>491</v>
      </c>
      <c r="E2992">
        <v>0</v>
      </c>
      <c r="F2992">
        <v>1</v>
      </c>
      <c r="G2992">
        <v>98</v>
      </c>
      <c r="H2992">
        <v>0</v>
      </c>
      <c r="I2992">
        <v>0</v>
      </c>
      <c r="J2992" s="168">
        <v>46283</v>
      </c>
      <c r="K2992" s="168">
        <v>46283</v>
      </c>
      <c r="L2992" t="s">
        <v>477</v>
      </c>
      <c r="M2992" t="s">
        <v>477</v>
      </c>
      <c r="N2992" t="s">
        <v>477</v>
      </c>
      <c r="O2992" t="s">
        <v>477</v>
      </c>
      <c r="P2992" s="168">
        <v>46283</v>
      </c>
      <c r="Q2992" s="168">
        <v>46283</v>
      </c>
      <c r="R2992" t="s">
        <v>477</v>
      </c>
      <c r="S2992" t="s">
        <v>477</v>
      </c>
      <c r="T2992">
        <v>6</v>
      </c>
      <c r="U2992" t="s">
        <v>1660</v>
      </c>
      <c r="V2992" t="s">
        <v>1163</v>
      </c>
      <c r="W2992">
        <v>5170128293</v>
      </c>
      <c r="X2992">
        <v>0</v>
      </c>
      <c r="Z2992" t="s">
        <v>492</v>
      </c>
      <c r="AB2992" t="s">
        <v>501</v>
      </c>
    </row>
    <row r="2993" spans="1:28" x14ac:dyDescent="0.25">
      <c r="A2993" t="s">
        <v>1659</v>
      </c>
      <c r="B2993" t="s">
        <v>494</v>
      </c>
      <c r="C2993" t="s">
        <v>495</v>
      </c>
      <c r="D2993" t="s">
        <v>496</v>
      </c>
      <c r="E2993">
        <v>0.5</v>
      </c>
      <c r="F2993">
        <v>1</v>
      </c>
      <c r="G2993">
        <v>98</v>
      </c>
      <c r="H2993">
        <v>0</v>
      </c>
      <c r="I2993">
        <v>0</v>
      </c>
      <c r="J2993" s="168">
        <v>46353</v>
      </c>
      <c r="K2993" s="168">
        <v>46353</v>
      </c>
      <c r="L2993" t="s">
        <v>477</v>
      </c>
      <c r="M2993" t="s">
        <v>477</v>
      </c>
      <c r="N2993" t="s">
        <v>477</v>
      </c>
      <c r="O2993" t="s">
        <v>477</v>
      </c>
      <c r="P2993" s="168">
        <v>46297</v>
      </c>
      <c r="Q2993" s="168">
        <v>46297</v>
      </c>
      <c r="R2993" t="s">
        <v>477</v>
      </c>
      <c r="S2993" t="s">
        <v>477</v>
      </c>
      <c r="T2993">
        <v>6</v>
      </c>
      <c r="U2993" t="s">
        <v>1660</v>
      </c>
      <c r="V2993" t="s">
        <v>1163</v>
      </c>
      <c r="W2993">
        <v>5170128294</v>
      </c>
      <c r="X2993">
        <v>0</v>
      </c>
      <c r="Z2993" t="s">
        <v>492</v>
      </c>
      <c r="AB2993" t="s">
        <v>501</v>
      </c>
    </row>
    <row r="2994" spans="1:28" x14ac:dyDescent="0.25">
      <c r="A2994" t="s">
        <v>1659</v>
      </c>
      <c r="B2994" t="s">
        <v>498</v>
      </c>
      <c r="C2994" t="s">
        <v>499</v>
      </c>
      <c r="D2994" t="s">
        <v>500</v>
      </c>
      <c r="E2994">
        <v>0.2</v>
      </c>
      <c r="F2994">
        <v>1</v>
      </c>
      <c r="G2994">
        <v>98</v>
      </c>
      <c r="H2994">
        <v>0</v>
      </c>
      <c r="I2994">
        <v>0</v>
      </c>
      <c r="J2994" s="168">
        <v>46353</v>
      </c>
      <c r="K2994" s="168">
        <v>46353</v>
      </c>
      <c r="L2994" t="s">
        <v>477</v>
      </c>
      <c r="M2994" t="s">
        <v>477</v>
      </c>
      <c r="N2994" t="s">
        <v>477</v>
      </c>
      <c r="O2994" t="s">
        <v>477</v>
      </c>
      <c r="P2994" s="168">
        <v>46325</v>
      </c>
      <c r="Q2994" s="168">
        <v>46325</v>
      </c>
      <c r="R2994" t="s">
        <v>477</v>
      </c>
      <c r="S2994" t="s">
        <v>477</v>
      </c>
      <c r="T2994">
        <v>6</v>
      </c>
      <c r="U2994" t="s">
        <v>1660</v>
      </c>
      <c r="V2994" t="s">
        <v>1163</v>
      </c>
      <c r="W2994">
        <v>5170128295</v>
      </c>
      <c r="X2994">
        <v>0</v>
      </c>
      <c r="Z2994" t="s">
        <v>492</v>
      </c>
      <c r="AB2994" t="s">
        <v>501</v>
      </c>
    </row>
    <row r="2995" spans="1:28" x14ac:dyDescent="0.25">
      <c r="A2995" t="s">
        <v>1659</v>
      </c>
      <c r="B2995" t="s">
        <v>502</v>
      </c>
      <c r="C2995" t="s">
        <v>503</v>
      </c>
      <c r="D2995" t="s">
        <v>504</v>
      </c>
      <c r="E2995">
        <v>0.1</v>
      </c>
      <c r="F2995">
        <v>1</v>
      </c>
      <c r="G2995">
        <v>98</v>
      </c>
      <c r="H2995">
        <v>0</v>
      </c>
      <c r="I2995">
        <v>0</v>
      </c>
      <c r="J2995" s="168">
        <v>46353</v>
      </c>
      <c r="K2995" s="168">
        <v>46353</v>
      </c>
      <c r="L2995" t="s">
        <v>477</v>
      </c>
      <c r="M2995" t="s">
        <v>477</v>
      </c>
      <c r="N2995" t="s">
        <v>477</v>
      </c>
      <c r="O2995" t="s">
        <v>477</v>
      </c>
      <c r="P2995" s="168">
        <v>46353</v>
      </c>
      <c r="Q2995" s="168">
        <v>46353</v>
      </c>
      <c r="R2995" t="s">
        <v>477</v>
      </c>
      <c r="S2995" t="s">
        <v>477</v>
      </c>
      <c r="T2995">
        <v>6</v>
      </c>
      <c r="U2995" t="s">
        <v>1660</v>
      </c>
      <c r="V2995" t="s">
        <v>1163</v>
      </c>
      <c r="W2995">
        <v>5170128296</v>
      </c>
      <c r="X2995">
        <v>0</v>
      </c>
      <c r="Z2995" t="s">
        <v>492</v>
      </c>
      <c r="AB2995" t="s">
        <v>501</v>
      </c>
    </row>
    <row r="2996" spans="1:28" x14ac:dyDescent="0.25">
      <c r="A2996" t="s">
        <v>1659</v>
      </c>
      <c r="B2996" t="s">
        <v>505</v>
      </c>
      <c r="C2996" t="s">
        <v>506</v>
      </c>
      <c r="D2996" t="s">
        <v>507</v>
      </c>
      <c r="E2996">
        <v>0.2</v>
      </c>
      <c r="F2996">
        <v>1</v>
      </c>
      <c r="G2996">
        <v>98</v>
      </c>
      <c r="H2996">
        <v>0</v>
      </c>
      <c r="I2996">
        <v>0</v>
      </c>
      <c r="J2996" s="168">
        <v>46367</v>
      </c>
      <c r="K2996" s="168">
        <v>46367</v>
      </c>
      <c r="L2996" t="s">
        <v>477</v>
      </c>
      <c r="M2996" t="s">
        <v>477</v>
      </c>
      <c r="N2996" t="s">
        <v>477</v>
      </c>
      <c r="O2996" t="s">
        <v>477</v>
      </c>
      <c r="P2996" s="168">
        <v>46367</v>
      </c>
      <c r="Q2996" s="168">
        <v>46367</v>
      </c>
      <c r="R2996" t="s">
        <v>477</v>
      </c>
      <c r="S2996" t="s">
        <v>477</v>
      </c>
      <c r="T2996">
        <v>6</v>
      </c>
      <c r="U2996" t="s">
        <v>1660</v>
      </c>
      <c r="V2996" t="s">
        <v>1163</v>
      </c>
      <c r="W2996">
        <v>5170128297</v>
      </c>
      <c r="X2996">
        <v>0</v>
      </c>
      <c r="Z2996" t="s">
        <v>480</v>
      </c>
      <c r="AB2996" t="s">
        <v>501</v>
      </c>
    </row>
    <row r="2997" spans="1:28" x14ac:dyDescent="0.25">
      <c r="A2997" t="s">
        <v>1661</v>
      </c>
      <c r="B2997" t="s">
        <v>474</v>
      </c>
      <c r="C2997" t="s">
        <v>475</v>
      </c>
      <c r="D2997" t="s">
        <v>476</v>
      </c>
      <c r="E2997">
        <v>0</v>
      </c>
      <c r="F2997">
        <v>1</v>
      </c>
      <c r="G2997">
        <v>98</v>
      </c>
      <c r="H2997">
        <v>1</v>
      </c>
      <c r="I2997">
        <v>0</v>
      </c>
      <c r="J2997" s="168">
        <v>46269</v>
      </c>
      <c r="K2997" s="168">
        <v>46269</v>
      </c>
      <c r="L2997" s="168">
        <v>46269</v>
      </c>
      <c r="M2997" s="168">
        <v>46269</v>
      </c>
      <c r="N2997" t="s">
        <v>477</v>
      </c>
      <c r="O2997" t="s">
        <v>477</v>
      </c>
      <c r="P2997" s="168">
        <v>46269</v>
      </c>
      <c r="Q2997" s="168">
        <v>46269</v>
      </c>
      <c r="R2997" t="s">
        <v>477</v>
      </c>
      <c r="S2997" t="s">
        <v>477</v>
      </c>
      <c r="T2997">
        <v>6</v>
      </c>
      <c r="U2997" t="s">
        <v>1662</v>
      </c>
      <c r="V2997" t="s">
        <v>1163</v>
      </c>
      <c r="W2997">
        <v>5170128298</v>
      </c>
      <c r="X2997">
        <v>0</v>
      </c>
      <c r="Z2997" t="s">
        <v>480</v>
      </c>
      <c r="AB2997" t="s">
        <v>852</v>
      </c>
    </row>
    <row r="2998" spans="1:28" x14ac:dyDescent="0.25">
      <c r="A2998" t="s">
        <v>1661</v>
      </c>
      <c r="B2998" t="s">
        <v>482</v>
      </c>
      <c r="C2998" t="s">
        <v>490</v>
      </c>
      <c r="D2998" t="s">
        <v>491</v>
      </c>
      <c r="E2998">
        <v>0</v>
      </c>
      <c r="F2998">
        <v>1</v>
      </c>
      <c r="G2998">
        <v>98</v>
      </c>
      <c r="H2998">
        <v>0</v>
      </c>
      <c r="I2998">
        <v>0</v>
      </c>
      <c r="J2998" s="168">
        <v>46283</v>
      </c>
      <c r="K2998" s="168">
        <v>46283</v>
      </c>
      <c r="L2998" t="s">
        <v>477</v>
      </c>
      <c r="M2998" t="s">
        <v>477</v>
      </c>
      <c r="N2998" t="s">
        <v>477</v>
      </c>
      <c r="O2998" t="s">
        <v>477</v>
      </c>
      <c r="P2998" s="168">
        <v>46283</v>
      </c>
      <c r="Q2998" s="168">
        <v>46283</v>
      </c>
      <c r="R2998" t="s">
        <v>477</v>
      </c>
      <c r="S2998" t="s">
        <v>477</v>
      </c>
      <c r="T2998">
        <v>6</v>
      </c>
      <c r="U2998" t="s">
        <v>1662</v>
      </c>
      <c r="V2998" t="s">
        <v>1163</v>
      </c>
      <c r="W2998">
        <v>5170128299</v>
      </c>
      <c r="X2998">
        <v>0</v>
      </c>
      <c r="Z2998" t="s">
        <v>492</v>
      </c>
      <c r="AB2998" t="s">
        <v>501</v>
      </c>
    </row>
    <row r="2999" spans="1:28" x14ac:dyDescent="0.25">
      <c r="A2999" t="s">
        <v>1661</v>
      </c>
      <c r="B2999" t="s">
        <v>494</v>
      </c>
      <c r="C2999" t="s">
        <v>495</v>
      </c>
      <c r="D2999" t="s">
        <v>496</v>
      </c>
      <c r="E2999">
        <v>0.5</v>
      </c>
      <c r="F2999">
        <v>1</v>
      </c>
      <c r="G2999">
        <v>98</v>
      </c>
      <c r="H2999">
        <v>0</v>
      </c>
      <c r="I2999">
        <v>0</v>
      </c>
      <c r="J2999" s="168">
        <v>46353</v>
      </c>
      <c r="K2999" s="168">
        <v>46353</v>
      </c>
      <c r="L2999" t="s">
        <v>477</v>
      </c>
      <c r="M2999" t="s">
        <v>477</v>
      </c>
      <c r="N2999" t="s">
        <v>477</v>
      </c>
      <c r="O2999" t="s">
        <v>477</v>
      </c>
      <c r="P2999" s="168">
        <v>46297</v>
      </c>
      <c r="Q2999" s="168">
        <v>46297</v>
      </c>
      <c r="R2999" t="s">
        <v>477</v>
      </c>
      <c r="S2999" t="s">
        <v>477</v>
      </c>
      <c r="T2999">
        <v>6</v>
      </c>
      <c r="U2999" t="s">
        <v>1662</v>
      </c>
      <c r="V2999" t="s">
        <v>1163</v>
      </c>
      <c r="W2999">
        <v>5170128300</v>
      </c>
      <c r="X2999">
        <v>0</v>
      </c>
      <c r="Z2999" t="s">
        <v>492</v>
      </c>
      <c r="AB2999" t="s">
        <v>501</v>
      </c>
    </row>
    <row r="3000" spans="1:28" x14ac:dyDescent="0.25">
      <c r="A3000" t="s">
        <v>1661</v>
      </c>
      <c r="B3000" t="s">
        <v>498</v>
      </c>
      <c r="C3000" t="s">
        <v>499</v>
      </c>
      <c r="D3000" t="s">
        <v>500</v>
      </c>
      <c r="E3000">
        <v>0.2</v>
      </c>
      <c r="F3000">
        <v>1</v>
      </c>
      <c r="G3000">
        <v>98</v>
      </c>
      <c r="H3000">
        <v>0</v>
      </c>
      <c r="I3000">
        <v>0</v>
      </c>
      <c r="J3000" s="168">
        <v>46353</v>
      </c>
      <c r="K3000" s="168">
        <v>46353</v>
      </c>
      <c r="L3000" t="s">
        <v>477</v>
      </c>
      <c r="M3000" t="s">
        <v>477</v>
      </c>
      <c r="N3000" t="s">
        <v>477</v>
      </c>
      <c r="O3000" t="s">
        <v>477</v>
      </c>
      <c r="P3000" s="168">
        <v>46325</v>
      </c>
      <c r="Q3000" s="168">
        <v>46325</v>
      </c>
      <c r="R3000" t="s">
        <v>477</v>
      </c>
      <c r="S3000" t="s">
        <v>477</v>
      </c>
      <c r="T3000">
        <v>6</v>
      </c>
      <c r="U3000" t="s">
        <v>1662</v>
      </c>
      <c r="V3000" t="s">
        <v>1163</v>
      </c>
      <c r="W3000">
        <v>5170128301</v>
      </c>
      <c r="X3000">
        <v>0</v>
      </c>
      <c r="Z3000" t="s">
        <v>492</v>
      </c>
      <c r="AB3000" t="s">
        <v>501</v>
      </c>
    </row>
    <row r="3001" spans="1:28" x14ac:dyDescent="0.25">
      <c r="A3001" t="s">
        <v>1661</v>
      </c>
      <c r="B3001" t="s">
        <v>502</v>
      </c>
      <c r="C3001" t="s">
        <v>503</v>
      </c>
      <c r="D3001" t="s">
        <v>504</v>
      </c>
      <c r="E3001">
        <v>0.1</v>
      </c>
      <c r="F3001">
        <v>1</v>
      </c>
      <c r="G3001">
        <v>98</v>
      </c>
      <c r="H3001">
        <v>0</v>
      </c>
      <c r="I3001">
        <v>0</v>
      </c>
      <c r="J3001" s="168">
        <v>46353</v>
      </c>
      <c r="K3001" s="168">
        <v>46353</v>
      </c>
      <c r="L3001" t="s">
        <v>477</v>
      </c>
      <c r="M3001" t="s">
        <v>477</v>
      </c>
      <c r="N3001" t="s">
        <v>477</v>
      </c>
      <c r="O3001" t="s">
        <v>477</v>
      </c>
      <c r="P3001" s="168">
        <v>46353</v>
      </c>
      <c r="Q3001" s="168">
        <v>46353</v>
      </c>
      <c r="R3001" t="s">
        <v>477</v>
      </c>
      <c r="S3001" t="s">
        <v>477</v>
      </c>
      <c r="T3001">
        <v>6</v>
      </c>
      <c r="U3001" t="s">
        <v>1662</v>
      </c>
      <c r="V3001" t="s">
        <v>1163</v>
      </c>
      <c r="W3001">
        <v>5170128302</v>
      </c>
      <c r="X3001">
        <v>0</v>
      </c>
      <c r="Z3001" t="s">
        <v>492</v>
      </c>
      <c r="AB3001" t="s">
        <v>501</v>
      </c>
    </row>
    <row r="3002" spans="1:28" x14ac:dyDescent="0.25">
      <c r="A3002" t="s">
        <v>1661</v>
      </c>
      <c r="B3002" t="s">
        <v>505</v>
      </c>
      <c r="C3002" t="s">
        <v>506</v>
      </c>
      <c r="D3002" t="s">
        <v>507</v>
      </c>
      <c r="E3002">
        <v>0.2</v>
      </c>
      <c r="F3002">
        <v>1</v>
      </c>
      <c r="G3002">
        <v>98</v>
      </c>
      <c r="H3002">
        <v>0</v>
      </c>
      <c r="I3002">
        <v>0</v>
      </c>
      <c r="J3002" s="168">
        <v>46367</v>
      </c>
      <c r="K3002" s="168">
        <v>46367</v>
      </c>
      <c r="L3002" t="s">
        <v>477</v>
      </c>
      <c r="M3002" t="s">
        <v>477</v>
      </c>
      <c r="N3002" t="s">
        <v>477</v>
      </c>
      <c r="O3002" t="s">
        <v>477</v>
      </c>
      <c r="P3002" s="168">
        <v>46367</v>
      </c>
      <c r="Q3002" s="168">
        <v>46367</v>
      </c>
      <c r="R3002" t="s">
        <v>477</v>
      </c>
      <c r="S3002" t="s">
        <v>477</v>
      </c>
      <c r="T3002">
        <v>6</v>
      </c>
      <c r="U3002" t="s">
        <v>1662</v>
      </c>
      <c r="V3002" t="s">
        <v>1163</v>
      </c>
      <c r="W3002">
        <v>5170128303</v>
      </c>
      <c r="X3002">
        <v>0</v>
      </c>
      <c r="Z3002" t="s">
        <v>480</v>
      </c>
      <c r="AB3002" t="s">
        <v>501</v>
      </c>
    </row>
    <row r="3003" spans="1:28" x14ac:dyDescent="0.25">
      <c r="A3003" t="s">
        <v>1663</v>
      </c>
      <c r="B3003" t="s">
        <v>474</v>
      </c>
      <c r="C3003" t="s">
        <v>475</v>
      </c>
      <c r="D3003" t="s">
        <v>476</v>
      </c>
      <c r="E3003">
        <v>0</v>
      </c>
      <c r="F3003">
        <v>1</v>
      </c>
      <c r="G3003">
        <v>98</v>
      </c>
      <c r="H3003">
        <v>1</v>
      </c>
      <c r="I3003">
        <v>0</v>
      </c>
      <c r="J3003" s="168">
        <v>46269</v>
      </c>
      <c r="K3003" s="168">
        <v>46269</v>
      </c>
      <c r="L3003" s="168">
        <v>46269</v>
      </c>
      <c r="M3003" s="168">
        <v>46269</v>
      </c>
      <c r="N3003" t="s">
        <v>477</v>
      </c>
      <c r="O3003" t="s">
        <v>477</v>
      </c>
      <c r="P3003" s="168">
        <v>46269</v>
      </c>
      <c r="Q3003" s="168">
        <v>46269</v>
      </c>
      <c r="R3003" t="s">
        <v>477</v>
      </c>
      <c r="S3003" t="s">
        <v>477</v>
      </c>
      <c r="T3003">
        <v>6</v>
      </c>
      <c r="U3003" t="s">
        <v>1664</v>
      </c>
      <c r="V3003" t="s">
        <v>1163</v>
      </c>
      <c r="W3003">
        <v>5170128304</v>
      </c>
      <c r="X3003">
        <v>0</v>
      </c>
      <c r="Z3003" t="s">
        <v>480</v>
      </c>
      <c r="AB3003" t="s">
        <v>852</v>
      </c>
    </row>
    <row r="3004" spans="1:28" x14ac:dyDescent="0.25">
      <c r="A3004" t="s">
        <v>1663</v>
      </c>
      <c r="B3004" t="s">
        <v>482</v>
      </c>
      <c r="C3004" t="s">
        <v>490</v>
      </c>
      <c r="D3004" t="s">
        <v>491</v>
      </c>
      <c r="E3004">
        <v>0</v>
      </c>
      <c r="F3004">
        <v>1</v>
      </c>
      <c r="G3004">
        <v>98</v>
      </c>
      <c r="H3004">
        <v>0</v>
      </c>
      <c r="I3004">
        <v>0</v>
      </c>
      <c r="J3004" s="168">
        <v>46283</v>
      </c>
      <c r="K3004" s="168">
        <v>46283</v>
      </c>
      <c r="L3004" t="s">
        <v>477</v>
      </c>
      <c r="M3004" t="s">
        <v>477</v>
      </c>
      <c r="N3004" t="s">
        <v>477</v>
      </c>
      <c r="O3004" t="s">
        <v>477</v>
      </c>
      <c r="P3004" s="168">
        <v>46283</v>
      </c>
      <c r="Q3004" s="168">
        <v>46283</v>
      </c>
      <c r="R3004" t="s">
        <v>477</v>
      </c>
      <c r="S3004" t="s">
        <v>477</v>
      </c>
      <c r="T3004">
        <v>6</v>
      </c>
      <c r="U3004" t="s">
        <v>1664</v>
      </c>
      <c r="V3004" t="s">
        <v>1163</v>
      </c>
      <c r="W3004">
        <v>5170128305</v>
      </c>
      <c r="X3004">
        <v>0</v>
      </c>
      <c r="Z3004" t="s">
        <v>492</v>
      </c>
      <c r="AB3004" t="s">
        <v>501</v>
      </c>
    </row>
    <row r="3005" spans="1:28" x14ac:dyDescent="0.25">
      <c r="A3005" t="s">
        <v>1663</v>
      </c>
      <c r="B3005" t="s">
        <v>494</v>
      </c>
      <c r="C3005" t="s">
        <v>495</v>
      </c>
      <c r="D3005" t="s">
        <v>496</v>
      </c>
      <c r="E3005">
        <v>0.5</v>
      </c>
      <c r="F3005">
        <v>1</v>
      </c>
      <c r="G3005">
        <v>98</v>
      </c>
      <c r="H3005">
        <v>0</v>
      </c>
      <c r="I3005">
        <v>0</v>
      </c>
      <c r="J3005" s="168">
        <v>46353</v>
      </c>
      <c r="K3005" s="168">
        <v>46353</v>
      </c>
      <c r="L3005" t="s">
        <v>477</v>
      </c>
      <c r="M3005" t="s">
        <v>477</v>
      </c>
      <c r="N3005" t="s">
        <v>477</v>
      </c>
      <c r="O3005" t="s">
        <v>477</v>
      </c>
      <c r="P3005" s="168">
        <v>46297</v>
      </c>
      <c r="Q3005" s="168">
        <v>46297</v>
      </c>
      <c r="R3005" t="s">
        <v>477</v>
      </c>
      <c r="S3005" t="s">
        <v>477</v>
      </c>
      <c r="T3005">
        <v>6</v>
      </c>
      <c r="U3005" t="s">
        <v>1664</v>
      </c>
      <c r="V3005" t="s">
        <v>1163</v>
      </c>
      <c r="W3005">
        <v>5170128306</v>
      </c>
      <c r="X3005">
        <v>0</v>
      </c>
      <c r="Z3005" t="s">
        <v>492</v>
      </c>
      <c r="AB3005" t="s">
        <v>501</v>
      </c>
    </row>
    <row r="3006" spans="1:28" x14ac:dyDescent="0.25">
      <c r="A3006" t="s">
        <v>1663</v>
      </c>
      <c r="B3006" t="s">
        <v>498</v>
      </c>
      <c r="C3006" t="s">
        <v>499</v>
      </c>
      <c r="D3006" t="s">
        <v>500</v>
      </c>
      <c r="E3006">
        <v>0.2</v>
      </c>
      <c r="F3006">
        <v>1</v>
      </c>
      <c r="G3006">
        <v>98</v>
      </c>
      <c r="H3006">
        <v>0</v>
      </c>
      <c r="I3006">
        <v>0</v>
      </c>
      <c r="J3006" s="168">
        <v>46353</v>
      </c>
      <c r="K3006" s="168">
        <v>46353</v>
      </c>
      <c r="L3006" t="s">
        <v>477</v>
      </c>
      <c r="M3006" t="s">
        <v>477</v>
      </c>
      <c r="N3006" t="s">
        <v>477</v>
      </c>
      <c r="O3006" t="s">
        <v>477</v>
      </c>
      <c r="P3006" s="168">
        <v>46325</v>
      </c>
      <c r="Q3006" s="168">
        <v>46325</v>
      </c>
      <c r="R3006" t="s">
        <v>477</v>
      </c>
      <c r="S3006" t="s">
        <v>477</v>
      </c>
      <c r="T3006">
        <v>6</v>
      </c>
      <c r="U3006" t="s">
        <v>1664</v>
      </c>
      <c r="V3006" t="s">
        <v>1163</v>
      </c>
      <c r="W3006">
        <v>5170128307</v>
      </c>
      <c r="X3006">
        <v>0</v>
      </c>
      <c r="Z3006" t="s">
        <v>492</v>
      </c>
      <c r="AB3006" t="s">
        <v>501</v>
      </c>
    </row>
    <row r="3007" spans="1:28" x14ac:dyDescent="0.25">
      <c r="A3007" t="s">
        <v>1663</v>
      </c>
      <c r="B3007" t="s">
        <v>502</v>
      </c>
      <c r="C3007" t="s">
        <v>503</v>
      </c>
      <c r="D3007" t="s">
        <v>504</v>
      </c>
      <c r="E3007">
        <v>0.1</v>
      </c>
      <c r="F3007">
        <v>1</v>
      </c>
      <c r="G3007">
        <v>98</v>
      </c>
      <c r="H3007">
        <v>0</v>
      </c>
      <c r="I3007">
        <v>0</v>
      </c>
      <c r="J3007" s="168">
        <v>46353</v>
      </c>
      <c r="K3007" s="168">
        <v>46353</v>
      </c>
      <c r="L3007" t="s">
        <v>477</v>
      </c>
      <c r="M3007" t="s">
        <v>477</v>
      </c>
      <c r="N3007" t="s">
        <v>477</v>
      </c>
      <c r="O3007" t="s">
        <v>477</v>
      </c>
      <c r="P3007" s="168">
        <v>46353</v>
      </c>
      <c r="Q3007" s="168">
        <v>46353</v>
      </c>
      <c r="R3007" t="s">
        <v>477</v>
      </c>
      <c r="S3007" t="s">
        <v>477</v>
      </c>
      <c r="T3007">
        <v>6</v>
      </c>
      <c r="U3007" t="s">
        <v>1664</v>
      </c>
      <c r="V3007" t="s">
        <v>1163</v>
      </c>
      <c r="W3007">
        <v>5170128308</v>
      </c>
      <c r="X3007">
        <v>0</v>
      </c>
      <c r="Z3007" t="s">
        <v>492</v>
      </c>
      <c r="AB3007" t="s">
        <v>501</v>
      </c>
    </row>
    <row r="3008" spans="1:28" x14ac:dyDescent="0.25">
      <c r="A3008" t="s">
        <v>1663</v>
      </c>
      <c r="B3008" t="s">
        <v>505</v>
      </c>
      <c r="C3008" t="s">
        <v>506</v>
      </c>
      <c r="D3008" t="s">
        <v>507</v>
      </c>
      <c r="E3008">
        <v>0.2</v>
      </c>
      <c r="F3008">
        <v>1</v>
      </c>
      <c r="G3008">
        <v>98</v>
      </c>
      <c r="H3008">
        <v>0</v>
      </c>
      <c r="I3008">
        <v>0</v>
      </c>
      <c r="J3008" s="168">
        <v>46367</v>
      </c>
      <c r="K3008" s="168">
        <v>46367</v>
      </c>
      <c r="L3008" t="s">
        <v>477</v>
      </c>
      <c r="M3008" t="s">
        <v>477</v>
      </c>
      <c r="N3008" t="s">
        <v>477</v>
      </c>
      <c r="O3008" t="s">
        <v>477</v>
      </c>
      <c r="P3008" s="168">
        <v>46367</v>
      </c>
      <c r="Q3008" s="168">
        <v>46367</v>
      </c>
      <c r="R3008" t="s">
        <v>477</v>
      </c>
      <c r="S3008" t="s">
        <v>477</v>
      </c>
      <c r="T3008">
        <v>6</v>
      </c>
      <c r="U3008" t="s">
        <v>1664</v>
      </c>
      <c r="V3008" t="s">
        <v>1163</v>
      </c>
      <c r="W3008">
        <v>5170128309</v>
      </c>
      <c r="X3008">
        <v>0</v>
      </c>
      <c r="Z3008" t="s">
        <v>480</v>
      </c>
      <c r="AB3008" t="s">
        <v>501</v>
      </c>
    </row>
    <row r="3009" spans="1:28" x14ac:dyDescent="0.25">
      <c r="A3009" t="s">
        <v>1665</v>
      </c>
      <c r="B3009" t="s">
        <v>474</v>
      </c>
      <c r="C3009" t="s">
        <v>475</v>
      </c>
      <c r="D3009" t="s">
        <v>476</v>
      </c>
      <c r="E3009">
        <v>0</v>
      </c>
      <c r="F3009">
        <v>1</v>
      </c>
      <c r="G3009">
        <v>98</v>
      </c>
      <c r="H3009">
        <v>1</v>
      </c>
      <c r="I3009">
        <v>0</v>
      </c>
      <c r="J3009" s="168">
        <v>46269</v>
      </c>
      <c r="K3009" s="168">
        <v>46269</v>
      </c>
      <c r="L3009" s="168">
        <v>46269</v>
      </c>
      <c r="M3009" s="168">
        <v>46269</v>
      </c>
      <c r="N3009" t="s">
        <v>477</v>
      </c>
      <c r="O3009" t="s">
        <v>477</v>
      </c>
      <c r="P3009" s="168">
        <v>46269</v>
      </c>
      <c r="Q3009" s="168">
        <v>46269</v>
      </c>
      <c r="R3009" t="s">
        <v>477</v>
      </c>
      <c r="S3009" t="s">
        <v>477</v>
      </c>
      <c r="T3009">
        <v>6</v>
      </c>
      <c r="U3009" t="s">
        <v>1666</v>
      </c>
      <c r="V3009" t="s">
        <v>1163</v>
      </c>
      <c r="W3009">
        <v>5170128310</v>
      </c>
      <c r="X3009">
        <v>0</v>
      </c>
      <c r="Z3009" t="s">
        <v>480</v>
      </c>
      <c r="AB3009" t="s">
        <v>852</v>
      </c>
    </row>
    <row r="3010" spans="1:28" x14ac:dyDescent="0.25">
      <c r="A3010" t="s">
        <v>1665</v>
      </c>
      <c r="B3010" t="s">
        <v>482</v>
      </c>
      <c r="C3010" t="s">
        <v>490</v>
      </c>
      <c r="D3010" t="s">
        <v>491</v>
      </c>
      <c r="E3010">
        <v>0</v>
      </c>
      <c r="F3010">
        <v>1</v>
      </c>
      <c r="G3010">
        <v>98</v>
      </c>
      <c r="H3010">
        <v>0</v>
      </c>
      <c r="I3010">
        <v>0</v>
      </c>
      <c r="J3010" s="168">
        <v>46283</v>
      </c>
      <c r="K3010" s="168">
        <v>46283</v>
      </c>
      <c r="L3010" t="s">
        <v>477</v>
      </c>
      <c r="M3010" t="s">
        <v>477</v>
      </c>
      <c r="N3010" t="s">
        <v>477</v>
      </c>
      <c r="O3010" t="s">
        <v>477</v>
      </c>
      <c r="P3010" s="168">
        <v>46283</v>
      </c>
      <c r="Q3010" s="168">
        <v>46283</v>
      </c>
      <c r="R3010" t="s">
        <v>477</v>
      </c>
      <c r="S3010" t="s">
        <v>477</v>
      </c>
      <c r="T3010">
        <v>6</v>
      </c>
      <c r="U3010" t="s">
        <v>1666</v>
      </c>
      <c r="V3010" t="s">
        <v>1163</v>
      </c>
      <c r="W3010">
        <v>5170128311</v>
      </c>
      <c r="X3010">
        <v>0</v>
      </c>
      <c r="Z3010" t="s">
        <v>492</v>
      </c>
      <c r="AB3010" t="s">
        <v>501</v>
      </c>
    </row>
    <row r="3011" spans="1:28" x14ac:dyDescent="0.25">
      <c r="A3011" t="s">
        <v>1665</v>
      </c>
      <c r="B3011" t="s">
        <v>494</v>
      </c>
      <c r="C3011" t="s">
        <v>495</v>
      </c>
      <c r="D3011" t="s">
        <v>496</v>
      </c>
      <c r="E3011">
        <v>0.5</v>
      </c>
      <c r="F3011">
        <v>1</v>
      </c>
      <c r="G3011">
        <v>98</v>
      </c>
      <c r="H3011">
        <v>0</v>
      </c>
      <c r="I3011">
        <v>0</v>
      </c>
      <c r="J3011" s="168">
        <v>46353</v>
      </c>
      <c r="K3011" s="168">
        <v>46353</v>
      </c>
      <c r="L3011" t="s">
        <v>477</v>
      </c>
      <c r="M3011" t="s">
        <v>477</v>
      </c>
      <c r="N3011" t="s">
        <v>477</v>
      </c>
      <c r="O3011" t="s">
        <v>477</v>
      </c>
      <c r="P3011" s="168">
        <v>46297</v>
      </c>
      <c r="Q3011" s="168">
        <v>46297</v>
      </c>
      <c r="R3011" t="s">
        <v>477</v>
      </c>
      <c r="S3011" t="s">
        <v>477</v>
      </c>
      <c r="T3011">
        <v>6</v>
      </c>
      <c r="U3011" t="s">
        <v>1666</v>
      </c>
      <c r="V3011" t="s">
        <v>1163</v>
      </c>
      <c r="W3011">
        <v>5170128312</v>
      </c>
      <c r="X3011">
        <v>0</v>
      </c>
      <c r="Z3011" t="s">
        <v>492</v>
      </c>
      <c r="AB3011" t="s">
        <v>501</v>
      </c>
    </row>
    <row r="3012" spans="1:28" x14ac:dyDescent="0.25">
      <c r="A3012" t="s">
        <v>1665</v>
      </c>
      <c r="B3012" t="s">
        <v>498</v>
      </c>
      <c r="C3012" t="s">
        <v>499</v>
      </c>
      <c r="D3012" t="s">
        <v>500</v>
      </c>
      <c r="E3012">
        <v>0.2</v>
      </c>
      <c r="F3012">
        <v>1</v>
      </c>
      <c r="G3012">
        <v>98</v>
      </c>
      <c r="H3012">
        <v>0</v>
      </c>
      <c r="I3012">
        <v>0</v>
      </c>
      <c r="J3012" s="168">
        <v>46353</v>
      </c>
      <c r="K3012" s="168">
        <v>46353</v>
      </c>
      <c r="L3012" t="s">
        <v>477</v>
      </c>
      <c r="M3012" t="s">
        <v>477</v>
      </c>
      <c r="N3012" t="s">
        <v>477</v>
      </c>
      <c r="O3012" t="s">
        <v>477</v>
      </c>
      <c r="P3012" s="168">
        <v>46325</v>
      </c>
      <c r="Q3012" s="168">
        <v>46325</v>
      </c>
      <c r="R3012" t="s">
        <v>477</v>
      </c>
      <c r="S3012" t="s">
        <v>477</v>
      </c>
      <c r="T3012">
        <v>6</v>
      </c>
      <c r="U3012" t="s">
        <v>1666</v>
      </c>
      <c r="V3012" t="s">
        <v>1163</v>
      </c>
      <c r="W3012">
        <v>5170128313</v>
      </c>
      <c r="X3012">
        <v>0</v>
      </c>
      <c r="Z3012" t="s">
        <v>492</v>
      </c>
      <c r="AB3012" t="s">
        <v>501</v>
      </c>
    </row>
    <row r="3013" spans="1:28" x14ac:dyDescent="0.25">
      <c r="A3013" t="s">
        <v>1665</v>
      </c>
      <c r="B3013" t="s">
        <v>502</v>
      </c>
      <c r="C3013" t="s">
        <v>503</v>
      </c>
      <c r="D3013" t="s">
        <v>504</v>
      </c>
      <c r="E3013">
        <v>0.1</v>
      </c>
      <c r="F3013">
        <v>1</v>
      </c>
      <c r="G3013">
        <v>98</v>
      </c>
      <c r="H3013">
        <v>0</v>
      </c>
      <c r="I3013">
        <v>0</v>
      </c>
      <c r="J3013" s="168">
        <v>46353</v>
      </c>
      <c r="K3013" s="168">
        <v>46353</v>
      </c>
      <c r="L3013" t="s">
        <v>477</v>
      </c>
      <c r="M3013" t="s">
        <v>477</v>
      </c>
      <c r="N3013" t="s">
        <v>477</v>
      </c>
      <c r="O3013" t="s">
        <v>477</v>
      </c>
      <c r="P3013" s="168">
        <v>46353</v>
      </c>
      <c r="Q3013" s="168">
        <v>46353</v>
      </c>
      <c r="R3013" t="s">
        <v>477</v>
      </c>
      <c r="S3013" t="s">
        <v>477</v>
      </c>
      <c r="T3013">
        <v>6</v>
      </c>
      <c r="U3013" t="s">
        <v>1666</v>
      </c>
      <c r="V3013" t="s">
        <v>1163</v>
      </c>
      <c r="W3013">
        <v>5170128314</v>
      </c>
      <c r="X3013">
        <v>0</v>
      </c>
      <c r="Z3013" t="s">
        <v>492</v>
      </c>
      <c r="AB3013" t="s">
        <v>501</v>
      </c>
    </row>
    <row r="3014" spans="1:28" x14ac:dyDescent="0.25">
      <c r="A3014" t="s">
        <v>1665</v>
      </c>
      <c r="B3014" t="s">
        <v>505</v>
      </c>
      <c r="C3014" t="s">
        <v>506</v>
      </c>
      <c r="D3014" t="s">
        <v>507</v>
      </c>
      <c r="E3014">
        <v>0.2</v>
      </c>
      <c r="F3014">
        <v>1</v>
      </c>
      <c r="G3014">
        <v>98</v>
      </c>
      <c r="H3014">
        <v>0</v>
      </c>
      <c r="I3014">
        <v>0</v>
      </c>
      <c r="J3014" s="168">
        <v>46367</v>
      </c>
      <c r="K3014" s="168">
        <v>46367</v>
      </c>
      <c r="L3014" t="s">
        <v>477</v>
      </c>
      <c r="M3014" t="s">
        <v>477</v>
      </c>
      <c r="N3014" t="s">
        <v>477</v>
      </c>
      <c r="O3014" t="s">
        <v>477</v>
      </c>
      <c r="P3014" s="168">
        <v>46367</v>
      </c>
      <c r="Q3014" s="168">
        <v>46367</v>
      </c>
      <c r="R3014" t="s">
        <v>477</v>
      </c>
      <c r="S3014" t="s">
        <v>477</v>
      </c>
      <c r="T3014">
        <v>6</v>
      </c>
      <c r="U3014" t="s">
        <v>1666</v>
      </c>
      <c r="V3014" t="s">
        <v>1163</v>
      </c>
      <c r="W3014">
        <v>5170128315</v>
      </c>
      <c r="X3014">
        <v>0</v>
      </c>
      <c r="Z3014" t="s">
        <v>480</v>
      </c>
      <c r="AB3014" t="s">
        <v>501</v>
      </c>
    </row>
    <row r="3015" spans="1:28" x14ac:dyDescent="0.25">
      <c r="A3015" t="s">
        <v>1667</v>
      </c>
      <c r="B3015" t="s">
        <v>474</v>
      </c>
      <c r="C3015" t="s">
        <v>475</v>
      </c>
      <c r="D3015" t="s">
        <v>476</v>
      </c>
      <c r="E3015">
        <v>0</v>
      </c>
      <c r="F3015">
        <v>1</v>
      </c>
      <c r="G3015">
        <v>98</v>
      </c>
      <c r="H3015">
        <v>1</v>
      </c>
      <c r="I3015">
        <v>0</v>
      </c>
      <c r="J3015" s="168">
        <v>46269</v>
      </c>
      <c r="K3015" s="168">
        <v>46269</v>
      </c>
      <c r="L3015" s="168">
        <v>46269</v>
      </c>
      <c r="M3015" s="168">
        <v>46269</v>
      </c>
      <c r="N3015" t="s">
        <v>477</v>
      </c>
      <c r="O3015" t="s">
        <v>477</v>
      </c>
      <c r="P3015" s="168">
        <v>46269</v>
      </c>
      <c r="Q3015" s="168">
        <v>46269</v>
      </c>
      <c r="R3015" t="s">
        <v>477</v>
      </c>
      <c r="S3015" t="s">
        <v>477</v>
      </c>
      <c r="T3015">
        <v>6</v>
      </c>
      <c r="U3015" t="s">
        <v>1668</v>
      </c>
      <c r="V3015" t="s">
        <v>1163</v>
      </c>
      <c r="W3015">
        <v>5170128316</v>
      </c>
      <c r="X3015">
        <v>0</v>
      </c>
      <c r="Z3015" t="s">
        <v>480</v>
      </c>
      <c r="AB3015" t="s">
        <v>852</v>
      </c>
    </row>
    <row r="3016" spans="1:28" x14ac:dyDescent="0.25">
      <c r="A3016" t="s">
        <v>1667</v>
      </c>
      <c r="B3016" t="s">
        <v>482</v>
      </c>
      <c r="C3016" t="s">
        <v>490</v>
      </c>
      <c r="D3016" t="s">
        <v>491</v>
      </c>
      <c r="E3016">
        <v>0</v>
      </c>
      <c r="F3016">
        <v>1</v>
      </c>
      <c r="G3016">
        <v>98</v>
      </c>
      <c r="H3016">
        <v>0</v>
      </c>
      <c r="I3016">
        <v>0</v>
      </c>
      <c r="J3016" s="168">
        <v>46283</v>
      </c>
      <c r="K3016" s="168">
        <v>46283</v>
      </c>
      <c r="L3016" t="s">
        <v>477</v>
      </c>
      <c r="M3016" t="s">
        <v>477</v>
      </c>
      <c r="N3016" t="s">
        <v>477</v>
      </c>
      <c r="O3016" t="s">
        <v>477</v>
      </c>
      <c r="P3016" s="168">
        <v>46283</v>
      </c>
      <c r="Q3016" s="168">
        <v>46283</v>
      </c>
      <c r="R3016" t="s">
        <v>477</v>
      </c>
      <c r="S3016" t="s">
        <v>477</v>
      </c>
      <c r="T3016">
        <v>6</v>
      </c>
      <c r="U3016" t="s">
        <v>1668</v>
      </c>
      <c r="V3016" t="s">
        <v>1163</v>
      </c>
      <c r="W3016">
        <v>5170128317</v>
      </c>
      <c r="X3016">
        <v>0</v>
      </c>
      <c r="Z3016" t="s">
        <v>492</v>
      </c>
      <c r="AB3016" t="s">
        <v>501</v>
      </c>
    </row>
    <row r="3017" spans="1:28" x14ac:dyDescent="0.25">
      <c r="A3017" t="s">
        <v>1667</v>
      </c>
      <c r="B3017" t="s">
        <v>494</v>
      </c>
      <c r="C3017" t="s">
        <v>495</v>
      </c>
      <c r="D3017" t="s">
        <v>496</v>
      </c>
      <c r="E3017">
        <v>0.5</v>
      </c>
      <c r="F3017">
        <v>1</v>
      </c>
      <c r="G3017">
        <v>98</v>
      </c>
      <c r="H3017">
        <v>0</v>
      </c>
      <c r="I3017">
        <v>0</v>
      </c>
      <c r="J3017" s="168">
        <v>46353</v>
      </c>
      <c r="K3017" s="168">
        <v>46353</v>
      </c>
      <c r="L3017" t="s">
        <v>477</v>
      </c>
      <c r="M3017" t="s">
        <v>477</v>
      </c>
      <c r="N3017" t="s">
        <v>477</v>
      </c>
      <c r="O3017" t="s">
        <v>477</v>
      </c>
      <c r="P3017" s="168">
        <v>46297</v>
      </c>
      <c r="Q3017" s="168">
        <v>46297</v>
      </c>
      <c r="R3017" t="s">
        <v>477</v>
      </c>
      <c r="S3017" t="s">
        <v>477</v>
      </c>
      <c r="T3017">
        <v>6</v>
      </c>
      <c r="U3017" t="s">
        <v>1668</v>
      </c>
      <c r="V3017" t="s">
        <v>1163</v>
      </c>
      <c r="W3017">
        <v>5170128318</v>
      </c>
      <c r="X3017">
        <v>0</v>
      </c>
      <c r="Z3017" t="s">
        <v>492</v>
      </c>
      <c r="AB3017" t="s">
        <v>501</v>
      </c>
    </row>
    <row r="3018" spans="1:28" x14ac:dyDescent="0.25">
      <c r="A3018" t="s">
        <v>1667</v>
      </c>
      <c r="B3018" t="s">
        <v>498</v>
      </c>
      <c r="C3018" t="s">
        <v>499</v>
      </c>
      <c r="D3018" t="s">
        <v>500</v>
      </c>
      <c r="E3018">
        <v>0.2</v>
      </c>
      <c r="F3018">
        <v>1</v>
      </c>
      <c r="G3018">
        <v>98</v>
      </c>
      <c r="H3018">
        <v>0</v>
      </c>
      <c r="I3018">
        <v>0</v>
      </c>
      <c r="J3018" s="168">
        <v>46353</v>
      </c>
      <c r="K3018" s="168">
        <v>46353</v>
      </c>
      <c r="L3018" t="s">
        <v>477</v>
      </c>
      <c r="M3018" t="s">
        <v>477</v>
      </c>
      <c r="N3018" t="s">
        <v>477</v>
      </c>
      <c r="O3018" t="s">
        <v>477</v>
      </c>
      <c r="P3018" s="168">
        <v>46325</v>
      </c>
      <c r="Q3018" s="168">
        <v>46325</v>
      </c>
      <c r="R3018" t="s">
        <v>477</v>
      </c>
      <c r="S3018" t="s">
        <v>477</v>
      </c>
      <c r="T3018">
        <v>6</v>
      </c>
      <c r="U3018" t="s">
        <v>1668</v>
      </c>
      <c r="V3018" t="s">
        <v>1163</v>
      </c>
      <c r="W3018">
        <v>5170128319</v>
      </c>
      <c r="X3018">
        <v>0</v>
      </c>
      <c r="Z3018" t="s">
        <v>492</v>
      </c>
      <c r="AB3018" t="s">
        <v>501</v>
      </c>
    </row>
    <row r="3019" spans="1:28" x14ac:dyDescent="0.25">
      <c r="A3019" t="s">
        <v>1667</v>
      </c>
      <c r="B3019" t="s">
        <v>502</v>
      </c>
      <c r="C3019" t="s">
        <v>503</v>
      </c>
      <c r="D3019" t="s">
        <v>504</v>
      </c>
      <c r="E3019">
        <v>0.1</v>
      </c>
      <c r="F3019">
        <v>1</v>
      </c>
      <c r="G3019">
        <v>98</v>
      </c>
      <c r="H3019">
        <v>0</v>
      </c>
      <c r="I3019">
        <v>0</v>
      </c>
      <c r="J3019" s="168">
        <v>46353</v>
      </c>
      <c r="K3019" s="168">
        <v>46353</v>
      </c>
      <c r="L3019" t="s">
        <v>477</v>
      </c>
      <c r="M3019" t="s">
        <v>477</v>
      </c>
      <c r="N3019" t="s">
        <v>477</v>
      </c>
      <c r="O3019" t="s">
        <v>477</v>
      </c>
      <c r="P3019" s="168">
        <v>46353</v>
      </c>
      <c r="Q3019" s="168">
        <v>46353</v>
      </c>
      <c r="R3019" t="s">
        <v>477</v>
      </c>
      <c r="S3019" t="s">
        <v>477</v>
      </c>
      <c r="T3019">
        <v>6</v>
      </c>
      <c r="U3019" t="s">
        <v>1668</v>
      </c>
      <c r="V3019" t="s">
        <v>1163</v>
      </c>
      <c r="W3019">
        <v>5170128320</v>
      </c>
      <c r="X3019">
        <v>0</v>
      </c>
      <c r="Z3019" t="s">
        <v>492</v>
      </c>
      <c r="AB3019" t="s">
        <v>501</v>
      </c>
    </row>
    <row r="3020" spans="1:28" x14ac:dyDescent="0.25">
      <c r="A3020" t="s">
        <v>1667</v>
      </c>
      <c r="B3020" t="s">
        <v>505</v>
      </c>
      <c r="C3020" t="s">
        <v>506</v>
      </c>
      <c r="D3020" t="s">
        <v>507</v>
      </c>
      <c r="E3020">
        <v>0.2</v>
      </c>
      <c r="F3020">
        <v>1</v>
      </c>
      <c r="G3020">
        <v>98</v>
      </c>
      <c r="H3020">
        <v>0</v>
      </c>
      <c r="I3020">
        <v>0</v>
      </c>
      <c r="J3020" s="168">
        <v>46367</v>
      </c>
      <c r="K3020" s="168">
        <v>46367</v>
      </c>
      <c r="L3020" t="s">
        <v>477</v>
      </c>
      <c r="M3020" t="s">
        <v>477</v>
      </c>
      <c r="N3020" t="s">
        <v>477</v>
      </c>
      <c r="O3020" t="s">
        <v>477</v>
      </c>
      <c r="P3020" s="168">
        <v>46367</v>
      </c>
      <c r="Q3020" s="168">
        <v>46367</v>
      </c>
      <c r="R3020" t="s">
        <v>477</v>
      </c>
      <c r="S3020" t="s">
        <v>477</v>
      </c>
      <c r="T3020">
        <v>6</v>
      </c>
      <c r="U3020" t="s">
        <v>1668</v>
      </c>
      <c r="V3020" t="s">
        <v>1163</v>
      </c>
      <c r="W3020">
        <v>5170128321</v>
      </c>
      <c r="X3020">
        <v>0</v>
      </c>
      <c r="Z3020" t="s">
        <v>480</v>
      </c>
      <c r="AB3020" t="s">
        <v>501</v>
      </c>
    </row>
    <row r="3021" spans="1:28" x14ac:dyDescent="0.25">
      <c r="A3021" t="s">
        <v>1669</v>
      </c>
      <c r="B3021" t="s">
        <v>474</v>
      </c>
      <c r="C3021" t="s">
        <v>475</v>
      </c>
      <c r="D3021" t="s">
        <v>476</v>
      </c>
      <c r="E3021">
        <v>0</v>
      </c>
      <c r="F3021">
        <v>1</v>
      </c>
      <c r="G3021">
        <v>98</v>
      </c>
      <c r="H3021">
        <v>1</v>
      </c>
      <c r="I3021">
        <v>0</v>
      </c>
      <c r="J3021" s="168">
        <v>46269</v>
      </c>
      <c r="K3021" s="168">
        <v>46269</v>
      </c>
      <c r="L3021" s="168">
        <v>46269</v>
      </c>
      <c r="M3021" s="168">
        <v>46269</v>
      </c>
      <c r="N3021" t="s">
        <v>477</v>
      </c>
      <c r="O3021" t="s">
        <v>477</v>
      </c>
      <c r="P3021" s="168">
        <v>46269</v>
      </c>
      <c r="Q3021" s="168">
        <v>46269</v>
      </c>
      <c r="R3021" t="s">
        <v>477</v>
      </c>
      <c r="S3021" t="s">
        <v>477</v>
      </c>
      <c r="T3021">
        <v>6</v>
      </c>
      <c r="U3021" t="s">
        <v>1670</v>
      </c>
      <c r="V3021" t="s">
        <v>1163</v>
      </c>
      <c r="W3021">
        <v>5170128322</v>
      </c>
      <c r="X3021">
        <v>0</v>
      </c>
      <c r="Z3021" t="s">
        <v>480</v>
      </c>
      <c r="AB3021" t="s">
        <v>852</v>
      </c>
    </row>
    <row r="3022" spans="1:28" x14ac:dyDescent="0.25">
      <c r="A3022" t="s">
        <v>1669</v>
      </c>
      <c r="B3022" t="s">
        <v>482</v>
      </c>
      <c r="C3022" t="s">
        <v>490</v>
      </c>
      <c r="D3022" t="s">
        <v>491</v>
      </c>
      <c r="E3022">
        <v>0</v>
      </c>
      <c r="F3022">
        <v>1</v>
      </c>
      <c r="G3022">
        <v>98</v>
      </c>
      <c r="H3022">
        <v>0</v>
      </c>
      <c r="I3022">
        <v>0</v>
      </c>
      <c r="J3022" s="168">
        <v>46283</v>
      </c>
      <c r="K3022" s="168">
        <v>46283</v>
      </c>
      <c r="L3022" t="s">
        <v>477</v>
      </c>
      <c r="M3022" t="s">
        <v>477</v>
      </c>
      <c r="N3022" t="s">
        <v>477</v>
      </c>
      <c r="O3022" t="s">
        <v>477</v>
      </c>
      <c r="P3022" s="168">
        <v>46283</v>
      </c>
      <c r="Q3022" s="168">
        <v>46283</v>
      </c>
      <c r="R3022" t="s">
        <v>477</v>
      </c>
      <c r="S3022" t="s">
        <v>477</v>
      </c>
      <c r="T3022">
        <v>6</v>
      </c>
      <c r="U3022" t="s">
        <v>1670</v>
      </c>
      <c r="V3022" t="s">
        <v>1163</v>
      </c>
      <c r="W3022">
        <v>5170128323</v>
      </c>
      <c r="X3022">
        <v>0</v>
      </c>
      <c r="Z3022" t="s">
        <v>492</v>
      </c>
      <c r="AB3022" t="s">
        <v>501</v>
      </c>
    </row>
    <row r="3023" spans="1:28" x14ac:dyDescent="0.25">
      <c r="A3023" t="s">
        <v>1669</v>
      </c>
      <c r="B3023" t="s">
        <v>494</v>
      </c>
      <c r="C3023" t="s">
        <v>495</v>
      </c>
      <c r="D3023" t="s">
        <v>496</v>
      </c>
      <c r="E3023">
        <v>0.5</v>
      </c>
      <c r="F3023">
        <v>1</v>
      </c>
      <c r="G3023">
        <v>98</v>
      </c>
      <c r="H3023">
        <v>0</v>
      </c>
      <c r="I3023">
        <v>0</v>
      </c>
      <c r="J3023" s="168">
        <v>46353</v>
      </c>
      <c r="K3023" s="168">
        <v>46353</v>
      </c>
      <c r="L3023" t="s">
        <v>477</v>
      </c>
      <c r="M3023" t="s">
        <v>477</v>
      </c>
      <c r="N3023" t="s">
        <v>477</v>
      </c>
      <c r="O3023" t="s">
        <v>477</v>
      </c>
      <c r="P3023" s="168">
        <v>46297</v>
      </c>
      <c r="Q3023" s="168">
        <v>46297</v>
      </c>
      <c r="R3023" t="s">
        <v>477</v>
      </c>
      <c r="S3023" t="s">
        <v>477</v>
      </c>
      <c r="T3023">
        <v>6</v>
      </c>
      <c r="U3023" t="s">
        <v>1670</v>
      </c>
      <c r="V3023" t="s">
        <v>1163</v>
      </c>
      <c r="W3023">
        <v>5170128324</v>
      </c>
      <c r="X3023">
        <v>0</v>
      </c>
      <c r="Z3023" t="s">
        <v>492</v>
      </c>
      <c r="AB3023" t="s">
        <v>501</v>
      </c>
    </row>
    <row r="3024" spans="1:28" x14ac:dyDescent="0.25">
      <c r="A3024" t="s">
        <v>1669</v>
      </c>
      <c r="B3024" t="s">
        <v>498</v>
      </c>
      <c r="C3024" t="s">
        <v>499</v>
      </c>
      <c r="D3024" t="s">
        <v>500</v>
      </c>
      <c r="E3024">
        <v>0.2</v>
      </c>
      <c r="F3024">
        <v>1</v>
      </c>
      <c r="G3024">
        <v>98</v>
      </c>
      <c r="H3024">
        <v>0</v>
      </c>
      <c r="I3024">
        <v>0</v>
      </c>
      <c r="J3024" s="168">
        <v>46353</v>
      </c>
      <c r="K3024" s="168">
        <v>46353</v>
      </c>
      <c r="L3024" t="s">
        <v>477</v>
      </c>
      <c r="M3024" t="s">
        <v>477</v>
      </c>
      <c r="N3024" t="s">
        <v>477</v>
      </c>
      <c r="O3024" t="s">
        <v>477</v>
      </c>
      <c r="P3024" s="168">
        <v>46325</v>
      </c>
      <c r="Q3024" s="168">
        <v>46325</v>
      </c>
      <c r="R3024" t="s">
        <v>477</v>
      </c>
      <c r="S3024" t="s">
        <v>477</v>
      </c>
      <c r="T3024">
        <v>6</v>
      </c>
      <c r="U3024" t="s">
        <v>1670</v>
      </c>
      <c r="V3024" t="s">
        <v>1163</v>
      </c>
      <c r="W3024">
        <v>5170128325</v>
      </c>
      <c r="X3024">
        <v>0</v>
      </c>
      <c r="Z3024" t="s">
        <v>492</v>
      </c>
      <c r="AB3024" t="s">
        <v>501</v>
      </c>
    </row>
    <row r="3025" spans="1:28" x14ac:dyDescent="0.25">
      <c r="A3025" t="s">
        <v>1669</v>
      </c>
      <c r="B3025" t="s">
        <v>502</v>
      </c>
      <c r="C3025" t="s">
        <v>503</v>
      </c>
      <c r="D3025" t="s">
        <v>504</v>
      </c>
      <c r="E3025">
        <v>0.1</v>
      </c>
      <c r="F3025">
        <v>1</v>
      </c>
      <c r="G3025">
        <v>98</v>
      </c>
      <c r="H3025">
        <v>0</v>
      </c>
      <c r="I3025">
        <v>0</v>
      </c>
      <c r="J3025" s="168">
        <v>46353</v>
      </c>
      <c r="K3025" s="168">
        <v>46353</v>
      </c>
      <c r="L3025" t="s">
        <v>477</v>
      </c>
      <c r="M3025" t="s">
        <v>477</v>
      </c>
      <c r="N3025" t="s">
        <v>477</v>
      </c>
      <c r="O3025" t="s">
        <v>477</v>
      </c>
      <c r="P3025" s="168">
        <v>46353</v>
      </c>
      <c r="Q3025" s="168">
        <v>46353</v>
      </c>
      <c r="R3025" t="s">
        <v>477</v>
      </c>
      <c r="S3025" t="s">
        <v>477</v>
      </c>
      <c r="T3025">
        <v>6</v>
      </c>
      <c r="U3025" t="s">
        <v>1670</v>
      </c>
      <c r="V3025" t="s">
        <v>1163</v>
      </c>
      <c r="W3025">
        <v>5170128326</v>
      </c>
      <c r="X3025">
        <v>0</v>
      </c>
      <c r="Z3025" t="s">
        <v>492</v>
      </c>
      <c r="AB3025" t="s">
        <v>501</v>
      </c>
    </row>
    <row r="3026" spans="1:28" x14ac:dyDescent="0.25">
      <c r="A3026" t="s">
        <v>1669</v>
      </c>
      <c r="B3026" t="s">
        <v>505</v>
      </c>
      <c r="C3026" t="s">
        <v>506</v>
      </c>
      <c r="D3026" t="s">
        <v>507</v>
      </c>
      <c r="E3026">
        <v>0.2</v>
      </c>
      <c r="F3026">
        <v>1</v>
      </c>
      <c r="G3026">
        <v>98</v>
      </c>
      <c r="H3026">
        <v>0</v>
      </c>
      <c r="I3026">
        <v>0</v>
      </c>
      <c r="J3026" s="168">
        <v>46367</v>
      </c>
      <c r="K3026" s="168">
        <v>46367</v>
      </c>
      <c r="L3026" t="s">
        <v>477</v>
      </c>
      <c r="M3026" t="s">
        <v>477</v>
      </c>
      <c r="N3026" t="s">
        <v>477</v>
      </c>
      <c r="O3026" t="s">
        <v>477</v>
      </c>
      <c r="P3026" s="168">
        <v>46367</v>
      </c>
      <c r="Q3026" s="168">
        <v>46367</v>
      </c>
      <c r="R3026" t="s">
        <v>477</v>
      </c>
      <c r="S3026" t="s">
        <v>477</v>
      </c>
      <c r="T3026">
        <v>6</v>
      </c>
      <c r="U3026" t="s">
        <v>1670</v>
      </c>
      <c r="V3026" t="s">
        <v>1163</v>
      </c>
      <c r="W3026">
        <v>5170128327</v>
      </c>
      <c r="X3026">
        <v>0</v>
      </c>
      <c r="Z3026" t="s">
        <v>480</v>
      </c>
      <c r="AB3026" t="s">
        <v>501</v>
      </c>
    </row>
    <row r="3027" spans="1:28" x14ac:dyDescent="0.25">
      <c r="A3027" t="s">
        <v>1671</v>
      </c>
      <c r="B3027" t="s">
        <v>474</v>
      </c>
      <c r="C3027" t="s">
        <v>475</v>
      </c>
      <c r="D3027" t="s">
        <v>476</v>
      </c>
      <c r="E3027">
        <v>0</v>
      </c>
      <c r="F3027">
        <v>1</v>
      </c>
      <c r="G3027">
        <v>98</v>
      </c>
      <c r="H3027">
        <v>1</v>
      </c>
      <c r="I3027">
        <v>0</v>
      </c>
      <c r="J3027" s="168">
        <v>46269</v>
      </c>
      <c r="K3027" s="168">
        <v>46269</v>
      </c>
      <c r="L3027" s="168">
        <v>46269</v>
      </c>
      <c r="M3027" s="168">
        <v>46269</v>
      </c>
      <c r="N3027" t="s">
        <v>477</v>
      </c>
      <c r="O3027" t="s">
        <v>477</v>
      </c>
      <c r="P3027" s="168">
        <v>46269</v>
      </c>
      <c r="Q3027" s="168">
        <v>46269</v>
      </c>
      <c r="R3027" t="s">
        <v>477</v>
      </c>
      <c r="S3027" t="s">
        <v>477</v>
      </c>
      <c r="T3027">
        <v>6</v>
      </c>
      <c r="U3027" t="s">
        <v>1672</v>
      </c>
      <c r="V3027" t="s">
        <v>1163</v>
      </c>
      <c r="W3027">
        <v>5170128328</v>
      </c>
      <c r="X3027">
        <v>0</v>
      </c>
      <c r="Z3027" t="s">
        <v>480</v>
      </c>
      <c r="AB3027" t="s">
        <v>852</v>
      </c>
    </row>
    <row r="3028" spans="1:28" x14ac:dyDescent="0.25">
      <c r="A3028" t="s">
        <v>1671</v>
      </c>
      <c r="B3028" t="s">
        <v>482</v>
      </c>
      <c r="C3028" t="s">
        <v>490</v>
      </c>
      <c r="D3028" t="s">
        <v>491</v>
      </c>
      <c r="E3028">
        <v>0</v>
      </c>
      <c r="F3028">
        <v>1</v>
      </c>
      <c r="G3028">
        <v>98</v>
      </c>
      <c r="H3028">
        <v>0</v>
      </c>
      <c r="I3028">
        <v>0</v>
      </c>
      <c r="J3028" s="168">
        <v>46283</v>
      </c>
      <c r="K3028" s="168">
        <v>46283</v>
      </c>
      <c r="L3028" t="s">
        <v>477</v>
      </c>
      <c r="M3028" t="s">
        <v>477</v>
      </c>
      <c r="N3028" t="s">
        <v>477</v>
      </c>
      <c r="O3028" t="s">
        <v>477</v>
      </c>
      <c r="P3028" s="168">
        <v>46283</v>
      </c>
      <c r="Q3028" s="168">
        <v>46283</v>
      </c>
      <c r="R3028" t="s">
        <v>477</v>
      </c>
      <c r="S3028" t="s">
        <v>477</v>
      </c>
      <c r="T3028">
        <v>6</v>
      </c>
      <c r="U3028" t="s">
        <v>1672</v>
      </c>
      <c r="V3028" t="s">
        <v>1163</v>
      </c>
      <c r="W3028">
        <v>5170128329</v>
      </c>
      <c r="X3028">
        <v>0</v>
      </c>
      <c r="Z3028" t="s">
        <v>492</v>
      </c>
      <c r="AB3028" t="s">
        <v>501</v>
      </c>
    </row>
    <row r="3029" spans="1:28" x14ac:dyDescent="0.25">
      <c r="A3029" t="s">
        <v>1671</v>
      </c>
      <c r="B3029" t="s">
        <v>494</v>
      </c>
      <c r="C3029" t="s">
        <v>495</v>
      </c>
      <c r="D3029" t="s">
        <v>496</v>
      </c>
      <c r="E3029">
        <v>0.5</v>
      </c>
      <c r="F3029">
        <v>1</v>
      </c>
      <c r="G3029">
        <v>98</v>
      </c>
      <c r="H3029">
        <v>0</v>
      </c>
      <c r="I3029">
        <v>0</v>
      </c>
      <c r="J3029" s="168">
        <v>46353</v>
      </c>
      <c r="K3029" s="168">
        <v>46353</v>
      </c>
      <c r="L3029" t="s">
        <v>477</v>
      </c>
      <c r="M3029" t="s">
        <v>477</v>
      </c>
      <c r="N3029" t="s">
        <v>477</v>
      </c>
      <c r="O3029" t="s">
        <v>477</v>
      </c>
      <c r="P3029" s="168">
        <v>46297</v>
      </c>
      <c r="Q3029" s="168">
        <v>46297</v>
      </c>
      <c r="R3029" t="s">
        <v>477</v>
      </c>
      <c r="S3029" t="s">
        <v>477</v>
      </c>
      <c r="T3029">
        <v>6</v>
      </c>
      <c r="U3029" t="s">
        <v>1672</v>
      </c>
      <c r="V3029" t="s">
        <v>1163</v>
      </c>
      <c r="W3029">
        <v>5170128330</v>
      </c>
      <c r="X3029">
        <v>0</v>
      </c>
      <c r="Z3029" t="s">
        <v>492</v>
      </c>
      <c r="AB3029" t="s">
        <v>501</v>
      </c>
    </row>
    <row r="3030" spans="1:28" x14ac:dyDescent="0.25">
      <c r="A3030" t="s">
        <v>1671</v>
      </c>
      <c r="B3030" t="s">
        <v>498</v>
      </c>
      <c r="C3030" t="s">
        <v>499</v>
      </c>
      <c r="D3030" t="s">
        <v>500</v>
      </c>
      <c r="E3030">
        <v>0.2</v>
      </c>
      <c r="F3030">
        <v>1</v>
      </c>
      <c r="G3030">
        <v>98</v>
      </c>
      <c r="H3030">
        <v>0</v>
      </c>
      <c r="I3030">
        <v>0</v>
      </c>
      <c r="J3030" s="168">
        <v>46353</v>
      </c>
      <c r="K3030" s="168">
        <v>46353</v>
      </c>
      <c r="L3030" t="s">
        <v>477</v>
      </c>
      <c r="M3030" t="s">
        <v>477</v>
      </c>
      <c r="N3030" t="s">
        <v>477</v>
      </c>
      <c r="O3030" t="s">
        <v>477</v>
      </c>
      <c r="P3030" s="168">
        <v>46325</v>
      </c>
      <c r="Q3030" s="168">
        <v>46325</v>
      </c>
      <c r="R3030" t="s">
        <v>477</v>
      </c>
      <c r="S3030" t="s">
        <v>477</v>
      </c>
      <c r="T3030">
        <v>6</v>
      </c>
      <c r="U3030" t="s">
        <v>1672</v>
      </c>
      <c r="V3030" t="s">
        <v>1163</v>
      </c>
      <c r="W3030">
        <v>5170128331</v>
      </c>
      <c r="X3030">
        <v>0</v>
      </c>
      <c r="Z3030" t="s">
        <v>492</v>
      </c>
      <c r="AB3030" t="s">
        <v>501</v>
      </c>
    </row>
    <row r="3031" spans="1:28" x14ac:dyDescent="0.25">
      <c r="A3031" t="s">
        <v>1671</v>
      </c>
      <c r="B3031" t="s">
        <v>502</v>
      </c>
      <c r="C3031" t="s">
        <v>503</v>
      </c>
      <c r="D3031" t="s">
        <v>504</v>
      </c>
      <c r="E3031">
        <v>0.1</v>
      </c>
      <c r="F3031">
        <v>1</v>
      </c>
      <c r="G3031">
        <v>98</v>
      </c>
      <c r="H3031">
        <v>0</v>
      </c>
      <c r="I3031">
        <v>0</v>
      </c>
      <c r="J3031" s="168">
        <v>46353</v>
      </c>
      <c r="K3031" s="168">
        <v>46353</v>
      </c>
      <c r="L3031" t="s">
        <v>477</v>
      </c>
      <c r="M3031" t="s">
        <v>477</v>
      </c>
      <c r="N3031" t="s">
        <v>477</v>
      </c>
      <c r="O3031" t="s">
        <v>477</v>
      </c>
      <c r="P3031" s="168">
        <v>46353</v>
      </c>
      <c r="Q3031" s="168">
        <v>46353</v>
      </c>
      <c r="R3031" t="s">
        <v>477</v>
      </c>
      <c r="S3031" t="s">
        <v>477</v>
      </c>
      <c r="T3031">
        <v>6</v>
      </c>
      <c r="U3031" t="s">
        <v>1672</v>
      </c>
      <c r="V3031" t="s">
        <v>1163</v>
      </c>
      <c r="W3031">
        <v>5170128332</v>
      </c>
      <c r="X3031">
        <v>0</v>
      </c>
      <c r="Z3031" t="s">
        <v>492</v>
      </c>
      <c r="AB3031" t="s">
        <v>501</v>
      </c>
    </row>
    <row r="3032" spans="1:28" x14ac:dyDescent="0.25">
      <c r="A3032" t="s">
        <v>1671</v>
      </c>
      <c r="B3032" t="s">
        <v>505</v>
      </c>
      <c r="C3032" t="s">
        <v>506</v>
      </c>
      <c r="D3032" t="s">
        <v>507</v>
      </c>
      <c r="E3032">
        <v>0.2</v>
      </c>
      <c r="F3032">
        <v>1</v>
      </c>
      <c r="G3032">
        <v>98</v>
      </c>
      <c r="H3032">
        <v>0</v>
      </c>
      <c r="I3032">
        <v>0</v>
      </c>
      <c r="J3032" s="168">
        <v>46367</v>
      </c>
      <c r="K3032" s="168">
        <v>46367</v>
      </c>
      <c r="L3032" t="s">
        <v>477</v>
      </c>
      <c r="M3032" t="s">
        <v>477</v>
      </c>
      <c r="N3032" t="s">
        <v>477</v>
      </c>
      <c r="O3032" t="s">
        <v>477</v>
      </c>
      <c r="P3032" s="168">
        <v>46367</v>
      </c>
      <c r="Q3032" s="168">
        <v>46367</v>
      </c>
      <c r="R3032" t="s">
        <v>477</v>
      </c>
      <c r="S3032" t="s">
        <v>477</v>
      </c>
      <c r="T3032">
        <v>6</v>
      </c>
      <c r="U3032" t="s">
        <v>1672</v>
      </c>
      <c r="V3032" t="s">
        <v>1163</v>
      </c>
      <c r="W3032">
        <v>5170128333</v>
      </c>
      <c r="X3032">
        <v>0</v>
      </c>
      <c r="Z3032" t="s">
        <v>480</v>
      </c>
      <c r="AB3032" t="s">
        <v>501</v>
      </c>
    </row>
    <row r="3033" spans="1:28" x14ac:dyDescent="0.25">
      <c r="A3033" t="s">
        <v>1673</v>
      </c>
      <c r="B3033" t="s">
        <v>474</v>
      </c>
      <c r="C3033" t="s">
        <v>475</v>
      </c>
      <c r="D3033" t="s">
        <v>476</v>
      </c>
      <c r="E3033">
        <v>0</v>
      </c>
      <c r="F3033">
        <v>1</v>
      </c>
      <c r="G3033">
        <v>98</v>
      </c>
      <c r="H3033">
        <v>1</v>
      </c>
      <c r="I3033">
        <v>0</v>
      </c>
      <c r="J3033" s="168">
        <v>46269</v>
      </c>
      <c r="K3033" s="168">
        <v>46269</v>
      </c>
      <c r="L3033" s="168">
        <v>46269</v>
      </c>
      <c r="M3033" s="168">
        <v>46269</v>
      </c>
      <c r="N3033" t="s">
        <v>477</v>
      </c>
      <c r="O3033" t="s">
        <v>477</v>
      </c>
      <c r="P3033" s="168">
        <v>46269</v>
      </c>
      <c r="Q3033" s="168">
        <v>46269</v>
      </c>
      <c r="R3033" t="s">
        <v>477</v>
      </c>
      <c r="S3033" t="s">
        <v>477</v>
      </c>
      <c r="T3033">
        <v>6</v>
      </c>
      <c r="U3033" t="s">
        <v>1674</v>
      </c>
      <c r="V3033" t="s">
        <v>1163</v>
      </c>
      <c r="W3033">
        <v>5170128334</v>
      </c>
      <c r="X3033">
        <v>0</v>
      </c>
      <c r="Z3033" t="s">
        <v>480</v>
      </c>
      <c r="AB3033" t="s">
        <v>852</v>
      </c>
    </row>
    <row r="3034" spans="1:28" x14ac:dyDescent="0.25">
      <c r="A3034" t="s">
        <v>1673</v>
      </c>
      <c r="B3034" t="s">
        <v>482</v>
      </c>
      <c r="C3034" t="s">
        <v>490</v>
      </c>
      <c r="D3034" t="s">
        <v>491</v>
      </c>
      <c r="E3034">
        <v>0</v>
      </c>
      <c r="F3034">
        <v>1</v>
      </c>
      <c r="G3034">
        <v>98</v>
      </c>
      <c r="H3034">
        <v>0</v>
      </c>
      <c r="I3034">
        <v>0</v>
      </c>
      <c r="J3034" s="168">
        <v>46283</v>
      </c>
      <c r="K3034" s="168">
        <v>46283</v>
      </c>
      <c r="L3034" t="s">
        <v>477</v>
      </c>
      <c r="M3034" t="s">
        <v>477</v>
      </c>
      <c r="N3034" t="s">
        <v>477</v>
      </c>
      <c r="O3034" t="s">
        <v>477</v>
      </c>
      <c r="P3034" s="168">
        <v>46283</v>
      </c>
      <c r="Q3034" s="168">
        <v>46283</v>
      </c>
      <c r="R3034" t="s">
        <v>477</v>
      </c>
      <c r="S3034" t="s">
        <v>477</v>
      </c>
      <c r="T3034">
        <v>6</v>
      </c>
      <c r="U3034" t="s">
        <v>1674</v>
      </c>
      <c r="V3034" t="s">
        <v>1163</v>
      </c>
      <c r="W3034">
        <v>5170128335</v>
      </c>
      <c r="X3034">
        <v>0</v>
      </c>
      <c r="Z3034" t="s">
        <v>492</v>
      </c>
      <c r="AB3034" t="s">
        <v>501</v>
      </c>
    </row>
    <row r="3035" spans="1:28" x14ac:dyDescent="0.25">
      <c r="A3035" t="s">
        <v>1673</v>
      </c>
      <c r="B3035" t="s">
        <v>494</v>
      </c>
      <c r="C3035" t="s">
        <v>495</v>
      </c>
      <c r="D3035" t="s">
        <v>496</v>
      </c>
      <c r="E3035">
        <v>0.5</v>
      </c>
      <c r="F3035">
        <v>1</v>
      </c>
      <c r="G3035">
        <v>98</v>
      </c>
      <c r="H3035">
        <v>0</v>
      </c>
      <c r="I3035">
        <v>0</v>
      </c>
      <c r="J3035" s="168">
        <v>46353</v>
      </c>
      <c r="K3035" s="168">
        <v>46353</v>
      </c>
      <c r="L3035" t="s">
        <v>477</v>
      </c>
      <c r="M3035" t="s">
        <v>477</v>
      </c>
      <c r="N3035" t="s">
        <v>477</v>
      </c>
      <c r="O3035" t="s">
        <v>477</v>
      </c>
      <c r="P3035" s="168">
        <v>46297</v>
      </c>
      <c r="Q3035" s="168">
        <v>46297</v>
      </c>
      <c r="R3035" t="s">
        <v>477</v>
      </c>
      <c r="S3035" t="s">
        <v>477</v>
      </c>
      <c r="T3035">
        <v>6</v>
      </c>
      <c r="U3035" t="s">
        <v>1674</v>
      </c>
      <c r="V3035" t="s">
        <v>1163</v>
      </c>
      <c r="W3035">
        <v>5170128336</v>
      </c>
      <c r="X3035">
        <v>0</v>
      </c>
      <c r="Z3035" t="s">
        <v>492</v>
      </c>
      <c r="AB3035" t="s">
        <v>501</v>
      </c>
    </row>
    <row r="3036" spans="1:28" x14ac:dyDescent="0.25">
      <c r="A3036" t="s">
        <v>1673</v>
      </c>
      <c r="B3036" t="s">
        <v>498</v>
      </c>
      <c r="C3036" t="s">
        <v>499</v>
      </c>
      <c r="D3036" t="s">
        <v>500</v>
      </c>
      <c r="E3036">
        <v>0.2</v>
      </c>
      <c r="F3036">
        <v>1</v>
      </c>
      <c r="G3036">
        <v>98</v>
      </c>
      <c r="H3036">
        <v>0</v>
      </c>
      <c r="I3036">
        <v>0</v>
      </c>
      <c r="J3036" s="168">
        <v>46353</v>
      </c>
      <c r="K3036" s="168">
        <v>46353</v>
      </c>
      <c r="L3036" t="s">
        <v>477</v>
      </c>
      <c r="M3036" t="s">
        <v>477</v>
      </c>
      <c r="N3036" t="s">
        <v>477</v>
      </c>
      <c r="O3036" t="s">
        <v>477</v>
      </c>
      <c r="P3036" s="168">
        <v>46325</v>
      </c>
      <c r="Q3036" s="168">
        <v>46325</v>
      </c>
      <c r="R3036" t="s">
        <v>477</v>
      </c>
      <c r="S3036" t="s">
        <v>477</v>
      </c>
      <c r="T3036">
        <v>6</v>
      </c>
      <c r="U3036" t="s">
        <v>1674</v>
      </c>
      <c r="V3036" t="s">
        <v>1163</v>
      </c>
      <c r="W3036">
        <v>5170128337</v>
      </c>
      <c r="X3036">
        <v>0</v>
      </c>
      <c r="Z3036" t="s">
        <v>492</v>
      </c>
      <c r="AB3036" t="s">
        <v>501</v>
      </c>
    </row>
    <row r="3037" spans="1:28" x14ac:dyDescent="0.25">
      <c r="A3037" t="s">
        <v>1673</v>
      </c>
      <c r="B3037" t="s">
        <v>502</v>
      </c>
      <c r="C3037" t="s">
        <v>503</v>
      </c>
      <c r="D3037" t="s">
        <v>504</v>
      </c>
      <c r="E3037">
        <v>0.1</v>
      </c>
      <c r="F3037">
        <v>1</v>
      </c>
      <c r="G3037">
        <v>98</v>
      </c>
      <c r="H3037">
        <v>0</v>
      </c>
      <c r="I3037">
        <v>0</v>
      </c>
      <c r="J3037" s="168">
        <v>46353</v>
      </c>
      <c r="K3037" s="168">
        <v>46353</v>
      </c>
      <c r="L3037" t="s">
        <v>477</v>
      </c>
      <c r="M3037" t="s">
        <v>477</v>
      </c>
      <c r="N3037" t="s">
        <v>477</v>
      </c>
      <c r="O3037" t="s">
        <v>477</v>
      </c>
      <c r="P3037" s="168">
        <v>46353</v>
      </c>
      <c r="Q3037" s="168">
        <v>46353</v>
      </c>
      <c r="R3037" t="s">
        <v>477</v>
      </c>
      <c r="S3037" t="s">
        <v>477</v>
      </c>
      <c r="T3037">
        <v>6</v>
      </c>
      <c r="U3037" t="s">
        <v>1674</v>
      </c>
      <c r="V3037" t="s">
        <v>1163</v>
      </c>
      <c r="W3037">
        <v>5170128338</v>
      </c>
      <c r="X3037">
        <v>0</v>
      </c>
      <c r="Z3037" t="s">
        <v>492</v>
      </c>
      <c r="AB3037" t="s">
        <v>501</v>
      </c>
    </row>
    <row r="3038" spans="1:28" x14ac:dyDescent="0.25">
      <c r="A3038" t="s">
        <v>1673</v>
      </c>
      <c r="B3038" t="s">
        <v>505</v>
      </c>
      <c r="C3038" t="s">
        <v>506</v>
      </c>
      <c r="D3038" t="s">
        <v>507</v>
      </c>
      <c r="E3038">
        <v>0.2</v>
      </c>
      <c r="F3038">
        <v>1</v>
      </c>
      <c r="G3038">
        <v>98</v>
      </c>
      <c r="H3038">
        <v>0</v>
      </c>
      <c r="I3038">
        <v>0</v>
      </c>
      <c r="J3038" s="168">
        <v>46367</v>
      </c>
      <c r="K3038" s="168">
        <v>46367</v>
      </c>
      <c r="L3038" t="s">
        <v>477</v>
      </c>
      <c r="M3038" t="s">
        <v>477</v>
      </c>
      <c r="N3038" t="s">
        <v>477</v>
      </c>
      <c r="O3038" t="s">
        <v>477</v>
      </c>
      <c r="P3038" s="168">
        <v>46367</v>
      </c>
      <c r="Q3038" s="168">
        <v>46367</v>
      </c>
      <c r="R3038" t="s">
        <v>477</v>
      </c>
      <c r="S3038" t="s">
        <v>477</v>
      </c>
      <c r="T3038">
        <v>6</v>
      </c>
      <c r="U3038" t="s">
        <v>1674</v>
      </c>
      <c r="V3038" t="s">
        <v>1163</v>
      </c>
      <c r="W3038">
        <v>5170128339</v>
      </c>
      <c r="X3038">
        <v>0</v>
      </c>
      <c r="Z3038" t="s">
        <v>480</v>
      </c>
      <c r="AB3038" t="s">
        <v>501</v>
      </c>
    </row>
    <row r="3039" spans="1:28" x14ac:dyDescent="0.25">
      <c r="A3039" t="s">
        <v>1675</v>
      </c>
      <c r="B3039" t="s">
        <v>474</v>
      </c>
      <c r="C3039" t="s">
        <v>475</v>
      </c>
      <c r="D3039" t="s">
        <v>476</v>
      </c>
      <c r="E3039">
        <v>0</v>
      </c>
      <c r="F3039">
        <v>1</v>
      </c>
      <c r="G3039">
        <v>98</v>
      </c>
      <c r="H3039">
        <v>1</v>
      </c>
      <c r="I3039">
        <v>0</v>
      </c>
      <c r="J3039" s="168">
        <v>46269</v>
      </c>
      <c r="K3039" s="168">
        <v>46269</v>
      </c>
      <c r="L3039" s="168">
        <v>46269</v>
      </c>
      <c r="M3039" s="168">
        <v>46269</v>
      </c>
      <c r="N3039" t="s">
        <v>477</v>
      </c>
      <c r="O3039" t="s">
        <v>477</v>
      </c>
      <c r="P3039" s="168">
        <v>46269</v>
      </c>
      <c r="Q3039" s="168">
        <v>46269</v>
      </c>
      <c r="R3039" t="s">
        <v>477</v>
      </c>
      <c r="S3039" t="s">
        <v>477</v>
      </c>
      <c r="T3039">
        <v>6</v>
      </c>
      <c r="U3039" t="s">
        <v>1676</v>
      </c>
      <c r="V3039" t="s">
        <v>1163</v>
      </c>
      <c r="W3039">
        <v>5170128340</v>
      </c>
      <c r="X3039">
        <v>0</v>
      </c>
      <c r="Z3039" t="s">
        <v>480</v>
      </c>
      <c r="AB3039" t="s">
        <v>852</v>
      </c>
    </row>
    <row r="3040" spans="1:28" x14ac:dyDescent="0.25">
      <c r="A3040" t="s">
        <v>1675</v>
      </c>
      <c r="B3040" t="s">
        <v>482</v>
      </c>
      <c r="C3040" t="s">
        <v>490</v>
      </c>
      <c r="D3040" t="s">
        <v>491</v>
      </c>
      <c r="E3040">
        <v>0</v>
      </c>
      <c r="F3040">
        <v>1</v>
      </c>
      <c r="G3040">
        <v>98</v>
      </c>
      <c r="H3040">
        <v>0</v>
      </c>
      <c r="I3040">
        <v>0</v>
      </c>
      <c r="J3040" s="168">
        <v>46283</v>
      </c>
      <c r="K3040" s="168">
        <v>46283</v>
      </c>
      <c r="L3040" t="s">
        <v>477</v>
      </c>
      <c r="M3040" t="s">
        <v>477</v>
      </c>
      <c r="N3040" t="s">
        <v>477</v>
      </c>
      <c r="O3040" t="s">
        <v>477</v>
      </c>
      <c r="P3040" s="168">
        <v>46283</v>
      </c>
      <c r="Q3040" s="168">
        <v>46283</v>
      </c>
      <c r="R3040" t="s">
        <v>477</v>
      </c>
      <c r="S3040" t="s">
        <v>477</v>
      </c>
      <c r="T3040">
        <v>6</v>
      </c>
      <c r="U3040" t="s">
        <v>1676</v>
      </c>
      <c r="V3040" t="s">
        <v>1163</v>
      </c>
      <c r="W3040">
        <v>5170128341</v>
      </c>
      <c r="X3040">
        <v>0</v>
      </c>
      <c r="Z3040" t="s">
        <v>492</v>
      </c>
      <c r="AB3040" t="s">
        <v>501</v>
      </c>
    </row>
    <row r="3041" spans="1:28" x14ac:dyDescent="0.25">
      <c r="A3041" t="s">
        <v>1675</v>
      </c>
      <c r="B3041" t="s">
        <v>494</v>
      </c>
      <c r="C3041" t="s">
        <v>495</v>
      </c>
      <c r="D3041" t="s">
        <v>496</v>
      </c>
      <c r="E3041">
        <v>0.5</v>
      </c>
      <c r="F3041">
        <v>1</v>
      </c>
      <c r="G3041">
        <v>98</v>
      </c>
      <c r="H3041">
        <v>0</v>
      </c>
      <c r="I3041">
        <v>0</v>
      </c>
      <c r="J3041" s="168">
        <v>46353</v>
      </c>
      <c r="K3041" s="168">
        <v>46353</v>
      </c>
      <c r="L3041" t="s">
        <v>477</v>
      </c>
      <c r="M3041" t="s">
        <v>477</v>
      </c>
      <c r="N3041" t="s">
        <v>477</v>
      </c>
      <c r="O3041" t="s">
        <v>477</v>
      </c>
      <c r="P3041" s="168">
        <v>46297</v>
      </c>
      <c r="Q3041" s="168">
        <v>46297</v>
      </c>
      <c r="R3041" t="s">
        <v>477</v>
      </c>
      <c r="S3041" t="s">
        <v>477</v>
      </c>
      <c r="T3041">
        <v>6</v>
      </c>
      <c r="U3041" t="s">
        <v>1676</v>
      </c>
      <c r="V3041" t="s">
        <v>1163</v>
      </c>
      <c r="W3041">
        <v>5170128342</v>
      </c>
      <c r="X3041">
        <v>0</v>
      </c>
      <c r="Z3041" t="s">
        <v>492</v>
      </c>
      <c r="AB3041" t="s">
        <v>501</v>
      </c>
    </row>
    <row r="3042" spans="1:28" x14ac:dyDescent="0.25">
      <c r="A3042" t="s">
        <v>1675</v>
      </c>
      <c r="B3042" t="s">
        <v>498</v>
      </c>
      <c r="C3042" t="s">
        <v>499</v>
      </c>
      <c r="D3042" t="s">
        <v>500</v>
      </c>
      <c r="E3042">
        <v>0.2</v>
      </c>
      <c r="F3042">
        <v>1</v>
      </c>
      <c r="G3042">
        <v>98</v>
      </c>
      <c r="H3042">
        <v>0</v>
      </c>
      <c r="I3042">
        <v>0</v>
      </c>
      <c r="J3042" s="168">
        <v>46353</v>
      </c>
      <c r="K3042" s="168">
        <v>46353</v>
      </c>
      <c r="L3042" t="s">
        <v>477</v>
      </c>
      <c r="M3042" t="s">
        <v>477</v>
      </c>
      <c r="N3042" t="s">
        <v>477</v>
      </c>
      <c r="O3042" t="s">
        <v>477</v>
      </c>
      <c r="P3042" s="168">
        <v>46325</v>
      </c>
      <c r="Q3042" s="168">
        <v>46325</v>
      </c>
      <c r="R3042" t="s">
        <v>477</v>
      </c>
      <c r="S3042" t="s">
        <v>477</v>
      </c>
      <c r="T3042">
        <v>6</v>
      </c>
      <c r="U3042" t="s">
        <v>1676</v>
      </c>
      <c r="V3042" t="s">
        <v>1163</v>
      </c>
      <c r="W3042">
        <v>5170128343</v>
      </c>
      <c r="X3042">
        <v>0</v>
      </c>
      <c r="Z3042" t="s">
        <v>492</v>
      </c>
      <c r="AB3042" t="s">
        <v>501</v>
      </c>
    </row>
    <row r="3043" spans="1:28" x14ac:dyDescent="0.25">
      <c r="A3043" t="s">
        <v>1675</v>
      </c>
      <c r="B3043" t="s">
        <v>502</v>
      </c>
      <c r="C3043" t="s">
        <v>503</v>
      </c>
      <c r="D3043" t="s">
        <v>504</v>
      </c>
      <c r="E3043">
        <v>0.1</v>
      </c>
      <c r="F3043">
        <v>1</v>
      </c>
      <c r="G3043">
        <v>98</v>
      </c>
      <c r="H3043">
        <v>0</v>
      </c>
      <c r="I3043">
        <v>0</v>
      </c>
      <c r="J3043" s="168">
        <v>46353</v>
      </c>
      <c r="K3043" s="168">
        <v>46353</v>
      </c>
      <c r="L3043" t="s">
        <v>477</v>
      </c>
      <c r="M3043" t="s">
        <v>477</v>
      </c>
      <c r="N3043" t="s">
        <v>477</v>
      </c>
      <c r="O3043" t="s">
        <v>477</v>
      </c>
      <c r="P3043" s="168">
        <v>46353</v>
      </c>
      <c r="Q3043" s="168">
        <v>46353</v>
      </c>
      <c r="R3043" t="s">
        <v>477</v>
      </c>
      <c r="S3043" t="s">
        <v>477</v>
      </c>
      <c r="T3043">
        <v>6</v>
      </c>
      <c r="U3043" t="s">
        <v>1676</v>
      </c>
      <c r="V3043" t="s">
        <v>1163</v>
      </c>
      <c r="W3043">
        <v>5170128344</v>
      </c>
      <c r="X3043">
        <v>0</v>
      </c>
      <c r="Z3043" t="s">
        <v>492</v>
      </c>
      <c r="AB3043" t="s">
        <v>501</v>
      </c>
    </row>
    <row r="3044" spans="1:28" x14ac:dyDescent="0.25">
      <c r="A3044" t="s">
        <v>1675</v>
      </c>
      <c r="B3044" t="s">
        <v>505</v>
      </c>
      <c r="C3044" t="s">
        <v>506</v>
      </c>
      <c r="D3044" t="s">
        <v>507</v>
      </c>
      <c r="E3044">
        <v>0.2</v>
      </c>
      <c r="F3044">
        <v>1</v>
      </c>
      <c r="G3044">
        <v>98</v>
      </c>
      <c r="H3044">
        <v>0</v>
      </c>
      <c r="I3044">
        <v>0</v>
      </c>
      <c r="J3044" s="168">
        <v>46367</v>
      </c>
      <c r="K3044" s="168">
        <v>46367</v>
      </c>
      <c r="L3044" t="s">
        <v>477</v>
      </c>
      <c r="M3044" t="s">
        <v>477</v>
      </c>
      <c r="N3044" t="s">
        <v>477</v>
      </c>
      <c r="O3044" t="s">
        <v>477</v>
      </c>
      <c r="P3044" s="168">
        <v>46367</v>
      </c>
      <c r="Q3044" s="168">
        <v>46367</v>
      </c>
      <c r="R3044" t="s">
        <v>477</v>
      </c>
      <c r="S3044" t="s">
        <v>477</v>
      </c>
      <c r="T3044">
        <v>6</v>
      </c>
      <c r="U3044" t="s">
        <v>1676</v>
      </c>
      <c r="V3044" t="s">
        <v>1163</v>
      </c>
      <c r="W3044">
        <v>5170128345</v>
      </c>
      <c r="X3044">
        <v>0</v>
      </c>
      <c r="Z3044" t="s">
        <v>480</v>
      </c>
      <c r="AB3044" t="s">
        <v>501</v>
      </c>
    </row>
    <row r="3045" spans="1:28" x14ac:dyDescent="0.25">
      <c r="A3045" t="s">
        <v>1677</v>
      </c>
      <c r="B3045" t="s">
        <v>474</v>
      </c>
      <c r="C3045" t="s">
        <v>475</v>
      </c>
      <c r="D3045" t="s">
        <v>476</v>
      </c>
      <c r="E3045">
        <v>0</v>
      </c>
      <c r="F3045">
        <v>1</v>
      </c>
      <c r="G3045">
        <v>98</v>
      </c>
      <c r="H3045">
        <v>1</v>
      </c>
      <c r="I3045">
        <v>0</v>
      </c>
      <c r="J3045" s="168">
        <v>46269</v>
      </c>
      <c r="K3045" s="168">
        <v>46269</v>
      </c>
      <c r="L3045" s="168">
        <v>46269</v>
      </c>
      <c r="M3045" s="168">
        <v>46269</v>
      </c>
      <c r="N3045" t="s">
        <v>477</v>
      </c>
      <c r="O3045" t="s">
        <v>477</v>
      </c>
      <c r="P3045" s="168">
        <v>46269</v>
      </c>
      <c r="Q3045" s="168">
        <v>46269</v>
      </c>
      <c r="R3045" t="s">
        <v>477</v>
      </c>
      <c r="S3045" t="s">
        <v>477</v>
      </c>
      <c r="T3045">
        <v>6</v>
      </c>
      <c r="U3045" t="s">
        <v>1678</v>
      </c>
      <c r="V3045" t="s">
        <v>1163</v>
      </c>
      <c r="W3045">
        <v>5170128346</v>
      </c>
      <c r="X3045">
        <v>0</v>
      </c>
      <c r="Z3045" t="s">
        <v>480</v>
      </c>
      <c r="AB3045" t="s">
        <v>852</v>
      </c>
    </row>
    <row r="3046" spans="1:28" x14ac:dyDescent="0.25">
      <c r="A3046" t="s">
        <v>1677</v>
      </c>
      <c r="B3046" t="s">
        <v>482</v>
      </c>
      <c r="C3046" t="s">
        <v>490</v>
      </c>
      <c r="D3046" t="s">
        <v>491</v>
      </c>
      <c r="E3046">
        <v>0</v>
      </c>
      <c r="F3046">
        <v>1</v>
      </c>
      <c r="G3046">
        <v>98</v>
      </c>
      <c r="H3046">
        <v>0</v>
      </c>
      <c r="I3046">
        <v>0</v>
      </c>
      <c r="J3046" s="168">
        <v>46283</v>
      </c>
      <c r="K3046" s="168">
        <v>46283</v>
      </c>
      <c r="L3046" t="s">
        <v>477</v>
      </c>
      <c r="M3046" t="s">
        <v>477</v>
      </c>
      <c r="N3046" t="s">
        <v>477</v>
      </c>
      <c r="O3046" t="s">
        <v>477</v>
      </c>
      <c r="P3046" s="168">
        <v>46283</v>
      </c>
      <c r="Q3046" s="168">
        <v>46283</v>
      </c>
      <c r="R3046" t="s">
        <v>477</v>
      </c>
      <c r="S3046" t="s">
        <v>477</v>
      </c>
      <c r="T3046">
        <v>6</v>
      </c>
      <c r="U3046" t="s">
        <v>1678</v>
      </c>
      <c r="V3046" t="s">
        <v>1163</v>
      </c>
      <c r="W3046">
        <v>5170128347</v>
      </c>
      <c r="X3046">
        <v>0</v>
      </c>
      <c r="Z3046" t="s">
        <v>492</v>
      </c>
      <c r="AB3046" t="s">
        <v>501</v>
      </c>
    </row>
    <row r="3047" spans="1:28" x14ac:dyDescent="0.25">
      <c r="A3047" t="s">
        <v>1677</v>
      </c>
      <c r="B3047" t="s">
        <v>494</v>
      </c>
      <c r="C3047" t="s">
        <v>495</v>
      </c>
      <c r="D3047" t="s">
        <v>496</v>
      </c>
      <c r="E3047">
        <v>0.5</v>
      </c>
      <c r="F3047">
        <v>1</v>
      </c>
      <c r="G3047">
        <v>98</v>
      </c>
      <c r="H3047">
        <v>0</v>
      </c>
      <c r="I3047">
        <v>0</v>
      </c>
      <c r="J3047" s="168">
        <v>46353</v>
      </c>
      <c r="K3047" s="168">
        <v>46353</v>
      </c>
      <c r="L3047" t="s">
        <v>477</v>
      </c>
      <c r="M3047" t="s">
        <v>477</v>
      </c>
      <c r="N3047" t="s">
        <v>477</v>
      </c>
      <c r="O3047" t="s">
        <v>477</v>
      </c>
      <c r="P3047" s="168">
        <v>46297</v>
      </c>
      <c r="Q3047" s="168">
        <v>46297</v>
      </c>
      <c r="R3047" t="s">
        <v>477</v>
      </c>
      <c r="S3047" t="s">
        <v>477</v>
      </c>
      <c r="T3047">
        <v>6</v>
      </c>
      <c r="U3047" t="s">
        <v>1678</v>
      </c>
      <c r="V3047" t="s">
        <v>1163</v>
      </c>
      <c r="W3047">
        <v>5170128348</v>
      </c>
      <c r="X3047">
        <v>0</v>
      </c>
      <c r="Z3047" t="s">
        <v>492</v>
      </c>
      <c r="AB3047" t="s">
        <v>501</v>
      </c>
    </row>
    <row r="3048" spans="1:28" x14ac:dyDescent="0.25">
      <c r="A3048" t="s">
        <v>1677</v>
      </c>
      <c r="B3048" t="s">
        <v>498</v>
      </c>
      <c r="C3048" t="s">
        <v>499</v>
      </c>
      <c r="D3048" t="s">
        <v>500</v>
      </c>
      <c r="E3048">
        <v>0.2</v>
      </c>
      <c r="F3048">
        <v>1</v>
      </c>
      <c r="G3048">
        <v>98</v>
      </c>
      <c r="H3048">
        <v>0</v>
      </c>
      <c r="I3048">
        <v>0</v>
      </c>
      <c r="J3048" s="168">
        <v>46353</v>
      </c>
      <c r="K3048" s="168">
        <v>46353</v>
      </c>
      <c r="L3048" t="s">
        <v>477</v>
      </c>
      <c r="M3048" t="s">
        <v>477</v>
      </c>
      <c r="N3048" t="s">
        <v>477</v>
      </c>
      <c r="O3048" t="s">
        <v>477</v>
      </c>
      <c r="P3048" s="168">
        <v>46325</v>
      </c>
      <c r="Q3048" s="168">
        <v>46325</v>
      </c>
      <c r="R3048" t="s">
        <v>477</v>
      </c>
      <c r="S3048" t="s">
        <v>477</v>
      </c>
      <c r="T3048">
        <v>6</v>
      </c>
      <c r="U3048" t="s">
        <v>1678</v>
      </c>
      <c r="V3048" t="s">
        <v>1163</v>
      </c>
      <c r="W3048">
        <v>5170128349</v>
      </c>
      <c r="X3048">
        <v>0</v>
      </c>
      <c r="Z3048" t="s">
        <v>492</v>
      </c>
      <c r="AB3048" t="s">
        <v>501</v>
      </c>
    </row>
    <row r="3049" spans="1:28" x14ac:dyDescent="0.25">
      <c r="A3049" t="s">
        <v>1677</v>
      </c>
      <c r="B3049" t="s">
        <v>502</v>
      </c>
      <c r="C3049" t="s">
        <v>503</v>
      </c>
      <c r="D3049" t="s">
        <v>504</v>
      </c>
      <c r="E3049">
        <v>0.1</v>
      </c>
      <c r="F3049">
        <v>1</v>
      </c>
      <c r="G3049">
        <v>98</v>
      </c>
      <c r="H3049">
        <v>0</v>
      </c>
      <c r="I3049">
        <v>0</v>
      </c>
      <c r="J3049" s="168">
        <v>46353</v>
      </c>
      <c r="K3049" s="168">
        <v>46353</v>
      </c>
      <c r="L3049" t="s">
        <v>477</v>
      </c>
      <c r="M3049" t="s">
        <v>477</v>
      </c>
      <c r="N3049" t="s">
        <v>477</v>
      </c>
      <c r="O3049" t="s">
        <v>477</v>
      </c>
      <c r="P3049" s="168">
        <v>46353</v>
      </c>
      <c r="Q3049" s="168">
        <v>46353</v>
      </c>
      <c r="R3049" t="s">
        <v>477</v>
      </c>
      <c r="S3049" t="s">
        <v>477</v>
      </c>
      <c r="T3049">
        <v>6</v>
      </c>
      <c r="U3049" t="s">
        <v>1678</v>
      </c>
      <c r="V3049" t="s">
        <v>1163</v>
      </c>
      <c r="W3049">
        <v>5170128350</v>
      </c>
      <c r="X3049">
        <v>0</v>
      </c>
      <c r="Z3049" t="s">
        <v>492</v>
      </c>
      <c r="AB3049" t="s">
        <v>501</v>
      </c>
    </row>
    <row r="3050" spans="1:28" x14ac:dyDescent="0.25">
      <c r="A3050" t="s">
        <v>1677</v>
      </c>
      <c r="B3050" t="s">
        <v>505</v>
      </c>
      <c r="C3050" t="s">
        <v>506</v>
      </c>
      <c r="D3050" t="s">
        <v>507</v>
      </c>
      <c r="E3050">
        <v>0.2</v>
      </c>
      <c r="F3050">
        <v>1</v>
      </c>
      <c r="G3050">
        <v>98</v>
      </c>
      <c r="H3050">
        <v>0</v>
      </c>
      <c r="I3050">
        <v>0</v>
      </c>
      <c r="J3050" s="168">
        <v>46367</v>
      </c>
      <c r="K3050" s="168">
        <v>46367</v>
      </c>
      <c r="L3050" t="s">
        <v>477</v>
      </c>
      <c r="M3050" t="s">
        <v>477</v>
      </c>
      <c r="N3050" t="s">
        <v>477</v>
      </c>
      <c r="O3050" t="s">
        <v>477</v>
      </c>
      <c r="P3050" s="168">
        <v>46367</v>
      </c>
      <c r="Q3050" s="168">
        <v>46367</v>
      </c>
      <c r="R3050" t="s">
        <v>477</v>
      </c>
      <c r="S3050" t="s">
        <v>477</v>
      </c>
      <c r="T3050">
        <v>6</v>
      </c>
      <c r="U3050" t="s">
        <v>1678</v>
      </c>
      <c r="V3050" t="s">
        <v>1163</v>
      </c>
      <c r="W3050">
        <v>5170128351</v>
      </c>
      <c r="X3050">
        <v>0</v>
      </c>
      <c r="Z3050" t="s">
        <v>480</v>
      </c>
      <c r="AB3050" t="s">
        <v>501</v>
      </c>
    </row>
    <row r="3051" spans="1:28" x14ac:dyDescent="0.25">
      <c r="A3051" t="s">
        <v>1679</v>
      </c>
      <c r="B3051" t="s">
        <v>474</v>
      </c>
      <c r="C3051" t="s">
        <v>475</v>
      </c>
      <c r="D3051" t="s">
        <v>476</v>
      </c>
      <c r="E3051">
        <v>0</v>
      </c>
      <c r="F3051">
        <v>1</v>
      </c>
      <c r="G3051">
        <v>98</v>
      </c>
      <c r="H3051">
        <v>1</v>
      </c>
      <c r="I3051">
        <v>0</v>
      </c>
      <c r="J3051" s="168">
        <v>46269</v>
      </c>
      <c r="K3051" s="168">
        <v>46269</v>
      </c>
      <c r="L3051" s="168">
        <v>46269</v>
      </c>
      <c r="M3051" s="168">
        <v>46269</v>
      </c>
      <c r="N3051" t="s">
        <v>477</v>
      </c>
      <c r="O3051" t="s">
        <v>477</v>
      </c>
      <c r="P3051" s="168">
        <v>46269</v>
      </c>
      <c r="Q3051" s="168">
        <v>46269</v>
      </c>
      <c r="R3051" t="s">
        <v>477</v>
      </c>
      <c r="S3051" t="s">
        <v>477</v>
      </c>
      <c r="T3051">
        <v>6</v>
      </c>
      <c r="U3051" t="s">
        <v>1680</v>
      </c>
      <c r="V3051" t="s">
        <v>1163</v>
      </c>
      <c r="W3051">
        <v>5170128352</v>
      </c>
      <c r="X3051">
        <v>0</v>
      </c>
      <c r="Z3051" t="s">
        <v>480</v>
      </c>
      <c r="AB3051" t="s">
        <v>852</v>
      </c>
    </row>
    <row r="3052" spans="1:28" x14ac:dyDescent="0.25">
      <c r="A3052" t="s">
        <v>1679</v>
      </c>
      <c r="B3052" t="s">
        <v>482</v>
      </c>
      <c r="C3052" t="s">
        <v>490</v>
      </c>
      <c r="D3052" t="s">
        <v>491</v>
      </c>
      <c r="E3052">
        <v>0</v>
      </c>
      <c r="F3052">
        <v>1</v>
      </c>
      <c r="G3052">
        <v>98</v>
      </c>
      <c r="H3052">
        <v>0</v>
      </c>
      <c r="I3052">
        <v>0</v>
      </c>
      <c r="J3052" s="168">
        <v>46283</v>
      </c>
      <c r="K3052" s="168">
        <v>46283</v>
      </c>
      <c r="L3052" t="s">
        <v>477</v>
      </c>
      <c r="M3052" t="s">
        <v>477</v>
      </c>
      <c r="N3052" t="s">
        <v>477</v>
      </c>
      <c r="O3052" t="s">
        <v>477</v>
      </c>
      <c r="P3052" s="168">
        <v>46283</v>
      </c>
      <c r="Q3052" s="168">
        <v>46283</v>
      </c>
      <c r="R3052" t="s">
        <v>477</v>
      </c>
      <c r="S3052" t="s">
        <v>477</v>
      </c>
      <c r="T3052">
        <v>6</v>
      </c>
      <c r="U3052" t="s">
        <v>1680</v>
      </c>
      <c r="V3052" t="s">
        <v>1163</v>
      </c>
      <c r="W3052">
        <v>5170128353</v>
      </c>
      <c r="X3052">
        <v>0</v>
      </c>
      <c r="Z3052" t="s">
        <v>492</v>
      </c>
      <c r="AB3052" t="s">
        <v>501</v>
      </c>
    </row>
    <row r="3053" spans="1:28" x14ac:dyDescent="0.25">
      <c r="A3053" t="s">
        <v>1679</v>
      </c>
      <c r="B3053" t="s">
        <v>494</v>
      </c>
      <c r="C3053" t="s">
        <v>495</v>
      </c>
      <c r="D3053" t="s">
        <v>496</v>
      </c>
      <c r="E3053">
        <v>0.5</v>
      </c>
      <c r="F3053">
        <v>1</v>
      </c>
      <c r="G3053">
        <v>98</v>
      </c>
      <c r="H3053">
        <v>0</v>
      </c>
      <c r="I3053">
        <v>0</v>
      </c>
      <c r="J3053" s="168">
        <v>46353</v>
      </c>
      <c r="K3053" s="168">
        <v>46353</v>
      </c>
      <c r="L3053" t="s">
        <v>477</v>
      </c>
      <c r="M3053" t="s">
        <v>477</v>
      </c>
      <c r="N3053" t="s">
        <v>477</v>
      </c>
      <c r="O3053" t="s">
        <v>477</v>
      </c>
      <c r="P3053" s="168">
        <v>46297</v>
      </c>
      <c r="Q3053" s="168">
        <v>46297</v>
      </c>
      <c r="R3053" t="s">
        <v>477</v>
      </c>
      <c r="S3053" t="s">
        <v>477</v>
      </c>
      <c r="T3053">
        <v>6</v>
      </c>
      <c r="U3053" t="s">
        <v>1680</v>
      </c>
      <c r="V3053" t="s">
        <v>1163</v>
      </c>
      <c r="W3053">
        <v>5170128354</v>
      </c>
      <c r="X3053">
        <v>0</v>
      </c>
      <c r="Z3053" t="s">
        <v>492</v>
      </c>
      <c r="AB3053" t="s">
        <v>501</v>
      </c>
    </row>
    <row r="3054" spans="1:28" x14ac:dyDescent="0.25">
      <c r="A3054" t="s">
        <v>1679</v>
      </c>
      <c r="B3054" t="s">
        <v>498</v>
      </c>
      <c r="C3054" t="s">
        <v>499</v>
      </c>
      <c r="D3054" t="s">
        <v>500</v>
      </c>
      <c r="E3054">
        <v>0.2</v>
      </c>
      <c r="F3054">
        <v>1</v>
      </c>
      <c r="G3054">
        <v>98</v>
      </c>
      <c r="H3054">
        <v>0</v>
      </c>
      <c r="I3054">
        <v>0</v>
      </c>
      <c r="J3054" s="168">
        <v>46353</v>
      </c>
      <c r="K3054" s="168">
        <v>46353</v>
      </c>
      <c r="L3054" t="s">
        <v>477</v>
      </c>
      <c r="M3054" t="s">
        <v>477</v>
      </c>
      <c r="N3054" t="s">
        <v>477</v>
      </c>
      <c r="O3054" t="s">
        <v>477</v>
      </c>
      <c r="P3054" s="168">
        <v>46325</v>
      </c>
      <c r="Q3054" s="168">
        <v>46325</v>
      </c>
      <c r="R3054" t="s">
        <v>477</v>
      </c>
      <c r="S3054" t="s">
        <v>477</v>
      </c>
      <c r="T3054">
        <v>6</v>
      </c>
      <c r="U3054" t="s">
        <v>1680</v>
      </c>
      <c r="V3054" t="s">
        <v>1163</v>
      </c>
      <c r="W3054">
        <v>5170128355</v>
      </c>
      <c r="X3054">
        <v>0</v>
      </c>
      <c r="Z3054" t="s">
        <v>492</v>
      </c>
      <c r="AB3054" t="s">
        <v>501</v>
      </c>
    </row>
    <row r="3055" spans="1:28" x14ac:dyDescent="0.25">
      <c r="A3055" t="s">
        <v>1679</v>
      </c>
      <c r="B3055" t="s">
        <v>502</v>
      </c>
      <c r="C3055" t="s">
        <v>503</v>
      </c>
      <c r="D3055" t="s">
        <v>504</v>
      </c>
      <c r="E3055">
        <v>0.1</v>
      </c>
      <c r="F3055">
        <v>1</v>
      </c>
      <c r="G3055">
        <v>98</v>
      </c>
      <c r="H3055">
        <v>0</v>
      </c>
      <c r="I3055">
        <v>0</v>
      </c>
      <c r="J3055" s="168">
        <v>46353</v>
      </c>
      <c r="K3055" s="168">
        <v>46353</v>
      </c>
      <c r="L3055" t="s">
        <v>477</v>
      </c>
      <c r="M3055" t="s">
        <v>477</v>
      </c>
      <c r="N3055" t="s">
        <v>477</v>
      </c>
      <c r="O3055" t="s">
        <v>477</v>
      </c>
      <c r="P3055" s="168">
        <v>46353</v>
      </c>
      <c r="Q3055" s="168">
        <v>46353</v>
      </c>
      <c r="R3055" t="s">
        <v>477</v>
      </c>
      <c r="S3055" t="s">
        <v>477</v>
      </c>
      <c r="T3055">
        <v>6</v>
      </c>
      <c r="U3055" t="s">
        <v>1680</v>
      </c>
      <c r="V3055" t="s">
        <v>1163</v>
      </c>
      <c r="W3055">
        <v>5170128356</v>
      </c>
      <c r="X3055">
        <v>0</v>
      </c>
      <c r="Z3055" t="s">
        <v>492</v>
      </c>
      <c r="AB3055" t="s">
        <v>501</v>
      </c>
    </row>
    <row r="3056" spans="1:28" x14ac:dyDescent="0.25">
      <c r="A3056" t="s">
        <v>1679</v>
      </c>
      <c r="B3056" t="s">
        <v>505</v>
      </c>
      <c r="C3056" t="s">
        <v>506</v>
      </c>
      <c r="D3056" t="s">
        <v>507</v>
      </c>
      <c r="E3056">
        <v>0.2</v>
      </c>
      <c r="F3056">
        <v>1</v>
      </c>
      <c r="G3056">
        <v>98</v>
      </c>
      <c r="H3056">
        <v>0</v>
      </c>
      <c r="I3056">
        <v>0</v>
      </c>
      <c r="J3056" s="168">
        <v>46367</v>
      </c>
      <c r="K3056" s="168">
        <v>46367</v>
      </c>
      <c r="L3056" t="s">
        <v>477</v>
      </c>
      <c r="M3056" t="s">
        <v>477</v>
      </c>
      <c r="N3056" t="s">
        <v>477</v>
      </c>
      <c r="O3056" t="s">
        <v>477</v>
      </c>
      <c r="P3056" s="168">
        <v>46367</v>
      </c>
      <c r="Q3056" s="168">
        <v>46367</v>
      </c>
      <c r="R3056" t="s">
        <v>477</v>
      </c>
      <c r="S3056" t="s">
        <v>477</v>
      </c>
      <c r="T3056">
        <v>6</v>
      </c>
      <c r="U3056" t="s">
        <v>1680</v>
      </c>
      <c r="V3056" t="s">
        <v>1163</v>
      </c>
      <c r="W3056">
        <v>5170128357</v>
      </c>
      <c r="X3056">
        <v>0</v>
      </c>
      <c r="Z3056" t="s">
        <v>480</v>
      </c>
      <c r="AB3056" t="s">
        <v>501</v>
      </c>
    </row>
    <row r="3057" spans="1:28" x14ac:dyDescent="0.25">
      <c r="A3057" t="s">
        <v>1681</v>
      </c>
      <c r="B3057" t="s">
        <v>474</v>
      </c>
      <c r="C3057" t="s">
        <v>475</v>
      </c>
      <c r="D3057" t="s">
        <v>476</v>
      </c>
      <c r="E3057">
        <v>0</v>
      </c>
      <c r="F3057">
        <v>1</v>
      </c>
      <c r="G3057">
        <v>82</v>
      </c>
      <c r="H3057">
        <v>1</v>
      </c>
      <c r="I3057">
        <v>0</v>
      </c>
      <c r="J3057" s="168">
        <v>46241</v>
      </c>
      <c r="K3057" s="168">
        <v>46241</v>
      </c>
      <c r="L3057" s="168">
        <v>46241</v>
      </c>
      <c r="M3057" s="168">
        <v>46241</v>
      </c>
      <c r="N3057" t="s">
        <v>477</v>
      </c>
      <c r="O3057" t="s">
        <v>477</v>
      </c>
      <c r="P3057" s="168">
        <v>46241</v>
      </c>
      <c r="Q3057" s="168">
        <v>46241</v>
      </c>
      <c r="R3057" t="s">
        <v>477</v>
      </c>
      <c r="S3057" t="s">
        <v>477</v>
      </c>
      <c r="T3057">
        <v>6</v>
      </c>
      <c r="U3057" t="s">
        <v>1682</v>
      </c>
      <c r="V3057" t="s">
        <v>1163</v>
      </c>
      <c r="W3057">
        <v>5170128358</v>
      </c>
      <c r="X3057">
        <v>0</v>
      </c>
      <c r="Z3057" t="s">
        <v>480</v>
      </c>
      <c r="AB3057" t="s">
        <v>688</v>
      </c>
    </row>
    <row r="3058" spans="1:28" x14ac:dyDescent="0.25">
      <c r="A3058" t="s">
        <v>1681</v>
      </c>
      <c r="B3058" t="s">
        <v>482</v>
      </c>
      <c r="C3058" t="s">
        <v>490</v>
      </c>
      <c r="D3058" t="s">
        <v>491</v>
      </c>
      <c r="E3058">
        <v>0</v>
      </c>
      <c r="F3058">
        <v>1</v>
      </c>
      <c r="G3058">
        <v>82</v>
      </c>
      <c r="H3058">
        <v>1</v>
      </c>
      <c r="I3058">
        <v>0</v>
      </c>
      <c r="J3058" s="168">
        <v>46255</v>
      </c>
      <c r="K3058" s="168">
        <v>46255</v>
      </c>
      <c r="L3058" s="168">
        <v>46269</v>
      </c>
      <c r="M3058" s="168">
        <v>46269</v>
      </c>
      <c r="N3058" t="s">
        <v>477</v>
      </c>
      <c r="O3058" t="s">
        <v>477</v>
      </c>
      <c r="P3058" s="168">
        <v>46255</v>
      </c>
      <c r="Q3058" s="168">
        <v>46255</v>
      </c>
      <c r="R3058" t="s">
        <v>477</v>
      </c>
      <c r="S3058" t="s">
        <v>477</v>
      </c>
      <c r="T3058">
        <v>6</v>
      </c>
      <c r="U3058" t="s">
        <v>1682</v>
      </c>
      <c r="V3058" t="s">
        <v>1163</v>
      </c>
      <c r="W3058">
        <v>5170128359</v>
      </c>
      <c r="X3058">
        <v>0</v>
      </c>
      <c r="Z3058" t="s">
        <v>492</v>
      </c>
      <c r="AB3058" t="s">
        <v>852</v>
      </c>
    </row>
    <row r="3059" spans="1:28" x14ac:dyDescent="0.25">
      <c r="A3059" t="s">
        <v>1681</v>
      </c>
      <c r="B3059" t="s">
        <v>494</v>
      </c>
      <c r="C3059" t="s">
        <v>495</v>
      </c>
      <c r="D3059" t="s">
        <v>496</v>
      </c>
      <c r="E3059">
        <v>0.5</v>
      </c>
      <c r="F3059">
        <v>1</v>
      </c>
      <c r="G3059">
        <v>82</v>
      </c>
      <c r="H3059">
        <v>1</v>
      </c>
      <c r="I3059">
        <v>50</v>
      </c>
      <c r="J3059" s="168">
        <v>46332</v>
      </c>
      <c r="K3059" s="168">
        <v>46332</v>
      </c>
      <c r="L3059" s="168">
        <v>46269</v>
      </c>
      <c r="M3059" s="168">
        <v>46269</v>
      </c>
      <c r="N3059" t="s">
        <v>477</v>
      </c>
      <c r="O3059" t="s">
        <v>477</v>
      </c>
      <c r="P3059" s="168">
        <v>46268</v>
      </c>
      <c r="Q3059" s="168">
        <v>46268</v>
      </c>
      <c r="R3059" t="s">
        <v>477</v>
      </c>
      <c r="S3059" t="s">
        <v>477</v>
      </c>
      <c r="T3059">
        <v>6</v>
      </c>
      <c r="U3059" t="s">
        <v>1682</v>
      </c>
      <c r="V3059" t="s">
        <v>1163</v>
      </c>
      <c r="W3059">
        <v>5170128360</v>
      </c>
      <c r="X3059">
        <v>0</v>
      </c>
      <c r="Z3059" t="s">
        <v>492</v>
      </c>
      <c r="AB3059" t="s">
        <v>852</v>
      </c>
    </row>
    <row r="3060" spans="1:28" x14ac:dyDescent="0.25">
      <c r="A3060" t="s">
        <v>1681</v>
      </c>
      <c r="B3060" t="s">
        <v>498</v>
      </c>
      <c r="C3060" t="s">
        <v>499</v>
      </c>
      <c r="D3060" t="s">
        <v>500</v>
      </c>
      <c r="E3060">
        <v>0.2</v>
      </c>
      <c r="F3060">
        <v>1</v>
      </c>
      <c r="G3060">
        <v>82</v>
      </c>
      <c r="H3060">
        <v>0</v>
      </c>
      <c r="I3060">
        <v>0</v>
      </c>
      <c r="J3060" s="168">
        <v>46332</v>
      </c>
      <c r="K3060" s="168">
        <v>46332</v>
      </c>
      <c r="L3060" t="s">
        <v>477</v>
      </c>
      <c r="M3060" t="s">
        <v>477</v>
      </c>
      <c r="N3060" t="s">
        <v>477</v>
      </c>
      <c r="O3060" t="s">
        <v>477</v>
      </c>
      <c r="P3060" s="168">
        <v>46303</v>
      </c>
      <c r="Q3060" s="168">
        <v>46303</v>
      </c>
      <c r="R3060" t="s">
        <v>477</v>
      </c>
      <c r="S3060" t="s">
        <v>477</v>
      </c>
      <c r="T3060">
        <v>6</v>
      </c>
      <c r="U3060" t="s">
        <v>1682</v>
      </c>
      <c r="V3060" t="s">
        <v>1163</v>
      </c>
      <c r="W3060">
        <v>5170128361</v>
      </c>
      <c r="X3060">
        <v>0</v>
      </c>
      <c r="Z3060" t="s">
        <v>492</v>
      </c>
      <c r="AB3060" t="s">
        <v>501</v>
      </c>
    </row>
    <row r="3061" spans="1:28" x14ac:dyDescent="0.25">
      <c r="A3061" t="s">
        <v>1681</v>
      </c>
      <c r="B3061" t="s">
        <v>502</v>
      </c>
      <c r="C3061" t="s">
        <v>503</v>
      </c>
      <c r="D3061" t="s">
        <v>504</v>
      </c>
      <c r="E3061">
        <v>0.1</v>
      </c>
      <c r="F3061">
        <v>1</v>
      </c>
      <c r="G3061">
        <v>82</v>
      </c>
      <c r="H3061">
        <v>0</v>
      </c>
      <c r="I3061">
        <v>0</v>
      </c>
      <c r="J3061" s="168">
        <v>46332</v>
      </c>
      <c r="K3061" s="168">
        <v>46332</v>
      </c>
      <c r="L3061" t="s">
        <v>477</v>
      </c>
      <c r="M3061" t="s">
        <v>477</v>
      </c>
      <c r="N3061" t="s">
        <v>477</v>
      </c>
      <c r="O3061" t="s">
        <v>477</v>
      </c>
      <c r="P3061" s="168">
        <v>46332</v>
      </c>
      <c r="Q3061" s="168">
        <v>46332</v>
      </c>
      <c r="R3061" t="s">
        <v>477</v>
      </c>
      <c r="S3061" t="s">
        <v>477</v>
      </c>
      <c r="T3061">
        <v>6</v>
      </c>
      <c r="U3061" t="s">
        <v>1682</v>
      </c>
      <c r="V3061" t="s">
        <v>1163</v>
      </c>
      <c r="W3061">
        <v>5170128362</v>
      </c>
      <c r="X3061">
        <v>0</v>
      </c>
      <c r="Z3061" t="s">
        <v>492</v>
      </c>
      <c r="AB3061" t="s">
        <v>501</v>
      </c>
    </row>
    <row r="3062" spans="1:28" x14ac:dyDescent="0.25">
      <c r="A3062" t="s">
        <v>1681</v>
      </c>
      <c r="B3062" t="s">
        <v>505</v>
      </c>
      <c r="C3062" t="s">
        <v>506</v>
      </c>
      <c r="D3062" t="s">
        <v>507</v>
      </c>
      <c r="E3062">
        <v>0.2</v>
      </c>
      <c r="F3062">
        <v>1</v>
      </c>
      <c r="G3062">
        <v>82</v>
      </c>
      <c r="H3062">
        <v>0</v>
      </c>
      <c r="I3062">
        <v>0</v>
      </c>
      <c r="J3062" s="168">
        <v>46346</v>
      </c>
      <c r="K3062" s="168">
        <v>46346</v>
      </c>
      <c r="L3062" t="s">
        <v>477</v>
      </c>
      <c r="M3062" t="s">
        <v>477</v>
      </c>
      <c r="N3062" t="s">
        <v>477</v>
      </c>
      <c r="O3062" t="s">
        <v>477</v>
      </c>
      <c r="P3062" s="168">
        <v>46346</v>
      </c>
      <c r="Q3062" s="168">
        <v>46346</v>
      </c>
      <c r="R3062" t="s">
        <v>477</v>
      </c>
      <c r="S3062" t="s">
        <v>477</v>
      </c>
      <c r="T3062">
        <v>6</v>
      </c>
      <c r="U3062" t="s">
        <v>1682</v>
      </c>
      <c r="V3062" t="s">
        <v>1163</v>
      </c>
      <c r="W3062">
        <v>5170128363</v>
      </c>
      <c r="X3062">
        <v>0</v>
      </c>
      <c r="Z3062" t="s">
        <v>480</v>
      </c>
      <c r="AB3062" t="s">
        <v>501</v>
      </c>
    </row>
    <row r="3063" spans="1:28" x14ac:dyDescent="0.25">
      <c r="A3063" t="s">
        <v>1683</v>
      </c>
      <c r="B3063" t="s">
        <v>474</v>
      </c>
      <c r="C3063" t="s">
        <v>475</v>
      </c>
      <c r="D3063" t="s">
        <v>476</v>
      </c>
      <c r="E3063">
        <v>0</v>
      </c>
      <c r="F3063">
        <v>1</v>
      </c>
      <c r="G3063">
        <v>112</v>
      </c>
      <c r="H3063">
        <v>1</v>
      </c>
      <c r="I3063">
        <v>0</v>
      </c>
      <c r="J3063" s="168">
        <v>46139</v>
      </c>
      <c r="K3063" s="168">
        <v>46139</v>
      </c>
      <c r="L3063" s="168">
        <v>46139</v>
      </c>
      <c r="M3063" s="168">
        <v>46139</v>
      </c>
      <c r="N3063" t="s">
        <v>477</v>
      </c>
      <c r="O3063" t="s">
        <v>477</v>
      </c>
      <c r="P3063" s="168">
        <v>46139</v>
      </c>
      <c r="Q3063" s="168">
        <v>46139</v>
      </c>
      <c r="R3063" t="s">
        <v>477</v>
      </c>
      <c r="S3063" t="s">
        <v>477</v>
      </c>
      <c r="T3063">
        <v>6</v>
      </c>
      <c r="U3063" t="s">
        <v>1684</v>
      </c>
      <c r="V3063" t="s">
        <v>1163</v>
      </c>
      <c r="W3063">
        <v>5170128364</v>
      </c>
      <c r="X3063">
        <v>0</v>
      </c>
      <c r="Z3063" t="s">
        <v>480</v>
      </c>
      <c r="AB3063" t="s">
        <v>714</v>
      </c>
    </row>
    <row r="3064" spans="1:28" x14ac:dyDescent="0.25">
      <c r="A3064" t="s">
        <v>1683</v>
      </c>
      <c r="B3064" t="s">
        <v>482</v>
      </c>
      <c r="C3064" t="s">
        <v>490</v>
      </c>
      <c r="D3064" t="s">
        <v>491</v>
      </c>
      <c r="E3064">
        <v>0</v>
      </c>
      <c r="F3064">
        <v>1</v>
      </c>
      <c r="G3064">
        <v>112</v>
      </c>
      <c r="H3064">
        <v>1</v>
      </c>
      <c r="I3064">
        <v>0</v>
      </c>
      <c r="J3064" s="168">
        <v>46140</v>
      </c>
      <c r="K3064" s="168">
        <v>46142</v>
      </c>
      <c r="L3064" s="168">
        <v>46144</v>
      </c>
      <c r="M3064" s="168">
        <v>46144</v>
      </c>
      <c r="N3064" t="s">
        <v>477</v>
      </c>
      <c r="O3064" t="s">
        <v>477</v>
      </c>
      <c r="P3064" s="168">
        <v>46140</v>
      </c>
      <c r="Q3064" s="168">
        <v>46142</v>
      </c>
      <c r="R3064" t="s">
        <v>477</v>
      </c>
      <c r="S3064" t="s">
        <v>477</v>
      </c>
      <c r="T3064">
        <v>6</v>
      </c>
      <c r="U3064" t="s">
        <v>1684</v>
      </c>
      <c r="V3064" t="s">
        <v>1163</v>
      </c>
      <c r="W3064">
        <v>5170128365</v>
      </c>
      <c r="X3064">
        <v>0</v>
      </c>
      <c r="Z3064" t="s">
        <v>492</v>
      </c>
      <c r="AB3064" t="s">
        <v>728</v>
      </c>
    </row>
    <row r="3065" spans="1:28" x14ac:dyDescent="0.25">
      <c r="A3065" t="s">
        <v>1683</v>
      </c>
      <c r="B3065" t="s">
        <v>494</v>
      </c>
      <c r="C3065" t="s">
        <v>495</v>
      </c>
      <c r="D3065" t="s">
        <v>496</v>
      </c>
      <c r="E3065">
        <v>0.5</v>
      </c>
      <c r="F3065">
        <v>1</v>
      </c>
      <c r="G3065">
        <v>112</v>
      </c>
      <c r="H3065">
        <v>1</v>
      </c>
      <c r="I3065">
        <v>50</v>
      </c>
      <c r="J3065" s="168">
        <v>46144</v>
      </c>
      <c r="K3065" s="168">
        <v>46157</v>
      </c>
      <c r="L3065" s="168">
        <v>46156</v>
      </c>
      <c r="M3065" s="168">
        <v>46156</v>
      </c>
      <c r="N3065" t="s">
        <v>477</v>
      </c>
      <c r="O3065" t="s">
        <v>477</v>
      </c>
      <c r="P3065" s="168">
        <v>46144</v>
      </c>
      <c r="Q3065" s="168">
        <v>46157</v>
      </c>
      <c r="R3065" t="s">
        <v>477</v>
      </c>
      <c r="S3065" t="s">
        <v>477</v>
      </c>
      <c r="T3065">
        <v>6</v>
      </c>
      <c r="U3065" t="s">
        <v>1684</v>
      </c>
      <c r="V3065" t="s">
        <v>1163</v>
      </c>
      <c r="W3065">
        <v>5170128366</v>
      </c>
      <c r="X3065">
        <v>0</v>
      </c>
      <c r="Z3065" t="s">
        <v>492</v>
      </c>
      <c r="AB3065" t="s">
        <v>1187</v>
      </c>
    </row>
    <row r="3066" spans="1:28" x14ac:dyDescent="0.25">
      <c r="A3066" t="s">
        <v>1683</v>
      </c>
      <c r="B3066" t="s">
        <v>498</v>
      </c>
      <c r="C3066" t="s">
        <v>499</v>
      </c>
      <c r="D3066" t="s">
        <v>500</v>
      </c>
      <c r="E3066">
        <v>0.2</v>
      </c>
      <c r="F3066">
        <v>1</v>
      </c>
      <c r="G3066">
        <v>112</v>
      </c>
      <c r="H3066">
        <v>1</v>
      </c>
      <c r="I3066">
        <v>20</v>
      </c>
      <c r="J3066" s="168">
        <v>46276</v>
      </c>
      <c r="K3066" s="168">
        <v>46276</v>
      </c>
      <c r="L3066" s="168">
        <v>46276</v>
      </c>
      <c r="M3066" s="168">
        <v>46276</v>
      </c>
      <c r="N3066" t="s">
        <v>477</v>
      </c>
      <c r="O3066" t="s">
        <v>477</v>
      </c>
      <c r="P3066" s="168">
        <v>46158</v>
      </c>
      <c r="Q3066" s="168">
        <v>46213</v>
      </c>
      <c r="R3066" t="s">
        <v>477</v>
      </c>
      <c r="S3066" t="s">
        <v>477</v>
      </c>
      <c r="T3066">
        <v>6</v>
      </c>
      <c r="U3066" t="s">
        <v>1684</v>
      </c>
      <c r="V3066" t="s">
        <v>1163</v>
      </c>
      <c r="W3066">
        <v>5170128367</v>
      </c>
      <c r="X3066">
        <v>0</v>
      </c>
      <c r="Z3066" t="s">
        <v>492</v>
      </c>
      <c r="AB3066" t="s">
        <v>650</v>
      </c>
    </row>
    <row r="3067" spans="1:28" x14ac:dyDescent="0.25">
      <c r="A3067" t="s">
        <v>1683</v>
      </c>
      <c r="B3067" t="s">
        <v>502</v>
      </c>
      <c r="C3067" t="s">
        <v>503</v>
      </c>
      <c r="D3067" t="s">
        <v>504</v>
      </c>
      <c r="E3067">
        <v>0.1</v>
      </c>
      <c r="F3067">
        <v>1</v>
      </c>
      <c r="G3067">
        <v>112</v>
      </c>
      <c r="H3067">
        <v>1</v>
      </c>
      <c r="I3067">
        <v>10</v>
      </c>
      <c r="J3067" s="168">
        <v>46276</v>
      </c>
      <c r="K3067" s="168">
        <v>46276</v>
      </c>
      <c r="L3067" s="168">
        <v>46276</v>
      </c>
      <c r="M3067" s="168">
        <v>46276</v>
      </c>
      <c r="N3067" t="s">
        <v>477</v>
      </c>
      <c r="O3067" t="s">
        <v>477</v>
      </c>
      <c r="P3067" s="168">
        <v>46214</v>
      </c>
      <c r="Q3067" s="168">
        <v>46276</v>
      </c>
      <c r="R3067" t="s">
        <v>477</v>
      </c>
      <c r="S3067" t="s">
        <v>477</v>
      </c>
      <c r="T3067">
        <v>6</v>
      </c>
      <c r="U3067" t="s">
        <v>1684</v>
      </c>
      <c r="V3067" t="s">
        <v>1163</v>
      </c>
      <c r="W3067">
        <v>5170128368</v>
      </c>
      <c r="X3067">
        <v>0</v>
      </c>
      <c r="Z3067" t="s">
        <v>492</v>
      </c>
      <c r="AB3067" t="s">
        <v>650</v>
      </c>
    </row>
    <row r="3068" spans="1:28" x14ac:dyDescent="0.25">
      <c r="A3068" t="s">
        <v>1683</v>
      </c>
      <c r="B3068" t="s">
        <v>505</v>
      </c>
      <c r="C3068" t="s">
        <v>506</v>
      </c>
      <c r="D3068" t="s">
        <v>507</v>
      </c>
      <c r="E3068">
        <v>0.2</v>
      </c>
      <c r="F3068">
        <v>1</v>
      </c>
      <c r="G3068">
        <v>112</v>
      </c>
      <c r="H3068">
        <v>1</v>
      </c>
      <c r="I3068">
        <v>20</v>
      </c>
      <c r="J3068" s="168">
        <v>46277</v>
      </c>
      <c r="K3068" s="168">
        <v>46290</v>
      </c>
      <c r="L3068" s="168">
        <v>46304</v>
      </c>
      <c r="M3068" s="168">
        <v>46304</v>
      </c>
      <c r="N3068" t="s">
        <v>477</v>
      </c>
      <c r="O3068" t="s">
        <v>477</v>
      </c>
      <c r="P3068" s="168">
        <v>46277</v>
      </c>
      <c r="Q3068" s="168">
        <v>46290</v>
      </c>
      <c r="R3068" t="s">
        <v>477</v>
      </c>
      <c r="S3068" t="s">
        <v>477</v>
      </c>
      <c r="T3068">
        <v>6</v>
      </c>
      <c r="U3068" t="s">
        <v>1684</v>
      </c>
      <c r="V3068" t="s">
        <v>1163</v>
      </c>
      <c r="W3068">
        <v>5170128369</v>
      </c>
      <c r="X3068">
        <v>0</v>
      </c>
      <c r="Z3068" t="s">
        <v>480</v>
      </c>
      <c r="AB3068" t="s">
        <v>497</v>
      </c>
    </row>
    <row r="3069" spans="1:28" x14ac:dyDescent="0.25">
      <c r="A3069" t="s">
        <v>1685</v>
      </c>
      <c r="B3069" t="s">
        <v>474</v>
      </c>
      <c r="C3069" t="s">
        <v>475</v>
      </c>
      <c r="D3069" t="s">
        <v>476</v>
      </c>
      <c r="E3069">
        <v>0</v>
      </c>
      <c r="F3069">
        <v>1</v>
      </c>
      <c r="G3069">
        <v>112</v>
      </c>
      <c r="H3069">
        <v>1</v>
      </c>
      <c r="I3069">
        <v>0</v>
      </c>
      <c r="J3069" s="168">
        <v>46139</v>
      </c>
      <c r="K3069" s="168">
        <v>46139</v>
      </c>
      <c r="L3069" s="168">
        <v>46139</v>
      </c>
      <c r="M3069" s="168">
        <v>46139</v>
      </c>
      <c r="N3069" t="s">
        <v>477</v>
      </c>
      <c r="O3069" t="s">
        <v>477</v>
      </c>
      <c r="P3069" s="168">
        <v>46139</v>
      </c>
      <c r="Q3069" s="168">
        <v>46139</v>
      </c>
      <c r="R3069" t="s">
        <v>477</v>
      </c>
      <c r="S3069" t="s">
        <v>477</v>
      </c>
      <c r="T3069">
        <v>6</v>
      </c>
      <c r="U3069" t="s">
        <v>1686</v>
      </c>
      <c r="V3069" t="s">
        <v>1163</v>
      </c>
      <c r="W3069">
        <v>5170128370</v>
      </c>
      <c r="X3069">
        <v>0</v>
      </c>
      <c r="Z3069" t="s">
        <v>480</v>
      </c>
      <c r="AB3069" t="s">
        <v>714</v>
      </c>
    </row>
    <row r="3070" spans="1:28" x14ac:dyDescent="0.25">
      <c r="A3070" t="s">
        <v>1685</v>
      </c>
      <c r="B3070" t="s">
        <v>482</v>
      </c>
      <c r="C3070" t="s">
        <v>490</v>
      </c>
      <c r="D3070" t="s">
        <v>491</v>
      </c>
      <c r="E3070">
        <v>0</v>
      </c>
      <c r="F3070">
        <v>1</v>
      </c>
      <c r="G3070">
        <v>112</v>
      </c>
      <c r="H3070">
        <v>1</v>
      </c>
      <c r="I3070">
        <v>0</v>
      </c>
      <c r="J3070" s="168">
        <v>46140</v>
      </c>
      <c r="K3070" s="168">
        <v>46142</v>
      </c>
      <c r="L3070" s="168">
        <v>46144</v>
      </c>
      <c r="M3070" s="168">
        <v>46144</v>
      </c>
      <c r="N3070" t="s">
        <v>477</v>
      </c>
      <c r="O3070" t="s">
        <v>477</v>
      </c>
      <c r="P3070" s="168">
        <v>46140</v>
      </c>
      <c r="Q3070" s="168">
        <v>46142</v>
      </c>
      <c r="R3070" t="s">
        <v>477</v>
      </c>
      <c r="S3070" t="s">
        <v>477</v>
      </c>
      <c r="T3070">
        <v>6</v>
      </c>
      <c r="U3070" t="s">
        <v>1686</v>
      </c>
      <c r="V3070" t="s">
        <v>1163</v>
      </c>
      <c r="W3070">
        <v>5170128371</v>
      </c>
      <c r="X3070">
        <v>0</v>
      </c>
      <c r="Z3070" t="s">
        <v>492</v>
      </c>
      <c r="AB3070" t="s">
        <v>728</v>
      </c>
    </row>
    <row r="3071" spans="1:28" x14ac:dyDescent="0.25">
      <c r="A3071" t="s">
        <v>1685</v>
      </c>
      <c r="B3071" t="s">
        <v>494</v>
      </c>
      <c r="C3071" t="s">
        <v>495</v>
      </c>
      <c r="D3071" t="s">
        <v>496</v>
      </c>
      <c r="E3071">
        <v>0.5</v>
      </c>
      <c r="F3071">
        <v>1</v>
      </c>
      <c r="G3071">
        <v>112</v>
      </c>
      <c r="H3071">
        <v>1</v>
      </c>
      <c r="I3071">
        <v>50</v>
      </c>
      <c r="J3071" s="168">
        <v>46144</v>
      </c>
      <c r="K3071" s="168">
        <v>46157</v>
      </c>
      <c r="L3071" s="168">
        <v>46156</v>
      </c>
      <c r="M3071" s="168">
        <v>46156</v>
      </c>
      <c r="N3071" t="s">
        <v>477</v>
      </c>
      <c r="O3071" t="s">
        <v>477</v>
      </c>
      <c r="P3071" s="168">
        <v>46144</v>
      </c>
      <c r="Q3071" s="168">
        <v>46157</v>
      </c>
      <c r="R3071" t="s">
        <v>477</v>
      </c>
      <c r="S3071" t="s">
        <v>477</v>
      </c>
      <c r="T3071">
        <v>6</v>
      </c>
      <c r="U3071" t="s">
        <v>1686</v>
      </c>
      <c r="V3071" t="s">
        <v>1163</v>
      </c>
      <c r="W3071">
        <v>5170128372</v>
      </c>
      <c r="X3071">
        <v>0</v>
      </c>
      <c r="Z3071" t="s">
        <v>492</v>
      </c>
      <c r="AB3071" t="s">
        <v>1187</v>
      </c>
    </row>
    <row r="3072" spans="1:28" x14ac:dyDescent="0.25">
      <c r="A3072" t="s">
        <v>1685</v>
      </c>
      <c r="B3072" t="s">
        <v>498</v>
      </c>
      <c r="C3072" t="s">
        <v>499</v>
      </c>
      <c r="D3072" t="s">
        <v>500</v>
      </c>
      <c r="E3072">
        <v>0.2</v>
      </c>
      <c r="F3072">
        <v>1</v>
      </c>
      <c r="G3072">
        <v>112</v>
      </c>
      <c r="H3072">
        <v>1</v>
      </c>
      <c r="I3072">
        <v>20</v>
      </c>
      <c r="J3072" s="168">
        <v>46276</v>
      </c>
      <c r="K3072" s="168">
        <v>46276</v>
      </c>
      <c r="L3072" s="168">
        <v>46276</v>
      </c>
      <c r="M3072" s="168">
        <v>46276</v>
      </c>
      <c r="N3072" t="s">
        <v>477</v>
      </c>
      <c r="O3072" t="s">
        <v>477</v>
      </c>
      <c r="P3072" s="168">
        <v>46158</v>
      </c>
      <c r="Q3072" s="168">
        <v>46213</v>
      </c>
      <c r="R3072" t="s">
        <v>477</v>
      </c>
      <c r="S3072" t="s">
        <v>477</v>
      </c>
      <c r="T3072">
        <v>6</v>
      </c>
      <c r="U3072" t="s">
        <v>1686</v>
      </c>
      <c r="V3072" t="s">
        <v>1163</v>
      </c>
      <c r="W3072">
        <v>5170128373</v>
      </c>
      <c r="X3072">
        <v>0</v>
      </c>
      <c r="Z3072" t="s">
        <v>492</v>
      </c>
      <c r="AB3072" t="s">
        <v>650</v>
      </c>
    </row>
    <row r="3073" spans="1:28" x14ac:dyDescent="0.25">
      <c r="A3073" t="s">
        <v>1685</v>
      </c>
      <c r="B3073" t="s">
        <v>502</v>
      </c>
      <c r="C3073" t="s">
        <v>503</v>
      </c>
      <c r="D3073" t="s">
        <v>504</v>
      </c>
      <c r="E3073">
        <v>0.1</v>
      </c>
      <c r="F3073">
        <v>1</v>
      </c>
      <c r="G3073">
        <v>112</v>
      </c>
      <c r="H3073">
        <v>1</v>
      </c>
      <c r="I3073">
        <v>10</v>
      </c>
      <c r="J3073" s="168">
        <v>46276</v>
      </c>
      <c r="K3073" s="168">
        <v>46276</v>
      </c>
      <c r="L3073" s="168">
        <v>46276</v>
      </c>
      <c r="M3073" s="168">
        <v>46276</v>
      </c>
      <c r="N3073" t="s">
        <v>477</v>
      </c>
      <c r="O3073" t="s">
        <v>477</v>
      </c>
      <c r="P3073" s="168">
        <v>46214</v>
      </c>
      <c r="Q3073" s="168">
        <v>46276</v>
      </c>
      <c r="R3073" t="s">
        <v>477</v>
      </c>
      <c r="S3073" t="s">
        <v>477</v>
      </c>
      <c r="T3073">
        <v>6</v>
      </c>
      <c r="U3073" t="s">
        <v>1686</v>
      </c>
      <c r="V3073" t="s">
        <v>1163</v>
      </c>
      <c r="W3073">
        <v>5170128374</v>
      </c>
      <c r="X3073">
        <v>0</v>
      </c>
      <c r="Z3073" t="s">
        <v>492</v>
      </c>
      <c r="AB3073" t="s">
        <v>650</v>
      </c>
    </row>
    <row r="3074" spans="1:28" x14ac:dyDescent="0.25">
      <c r="A3074" t="s">
        <v>1685</v>
      </c>
      <c r="B3074" t="s">
        <v>505</v>
      </c>
      <c r="C3074" t="s">
        <v>506</v>
      </c>
      <c r="D3074" t="s">
        <v>507</v>
      </c>
      <c r="E3074">
        <v>0.2</v>
      </c>
      <c r="F3074">
        <v>1</v>
      </c>
      <c r="G3074">
        <v>112</v>
      </c>
      <c r="H3074">
        <v>0</v>
      </c>
      <c r="I3074">
        <v>0</v>
      </c>
      <c r="J3074" s="168">
        <v>46277</v>
      </c>
      <c r="K3074" s="168">
        <v>46290</v>
      </c>
      <c r="L3074" t="s">
        <v>477</v>
      </c>
      <c r="M3074" t="s">
        <v>477</v>
      </c>
      <c r="N3074" t="s">
        <v>477</v>
      </c>
      <c r="O3074" t="s">
        <v>477</v>
      </c>
      <c r="P3074" s="168">
        <v>46277</v>
      </c>
      <c r="Q3074" s="168">
        <v>46290</v>
      </c>
      <c r="R3074" t="s">
        <v>477</v>
      </c>
      <c r="S3074" t="s">
        <v>477</v>
      </c>
      <c r="T3074">
        <v>6</v>
      </c>
      <c r="U3074" t="s">
        <v>1686</v>
      </c>
      <c r="V3074" t="s">
        <v>1163</v>
      </c>
      <c r="W3074">
        <v>5170128375</v>
      </c>
      <c r="X3074">
        <v>0</v>
      </c>
      <c r="Z3074" t="s">
        <v>480</v>
      </c>
      <c r="AB3074" t="s">
        <v>501</v>
      </c>
    </row>
    <row r="3075" spans="1:28" x14ac:dyDescent="0.25">
      <c r="A3075" t="s">
        <v>1687</v>
      </c>
      <c r="B3075" t="s">
        <v>474</v>
      </c>
      <c r="C3075" t="s">
        <v>475</v>
      </c>
      <c r="D3075" t="s">
        <v>476</v>
      </c>
      <c r="E3075">
        <v>0</v>
      </c>
      <c r="F3075">
        <v>1</v>
      </c>
      <c r="G3075">
        <v>112</v>
      </c>
      <c r="H3075">
        <v>1</v>
      </c>
      <c r="I3075">
        <v>0</v>
      </c>
      <c r="J3075" s="168">
        <v>46139</v>
      </c>
      <c r="K3075" s="168">
        <v>46139</v>
      </c>
      <c r="L3075" s="168">
        <v>46139</v>
      </c>
      <c r="M3075" s="168">
        <v>46139</v>
      </c>
      <c r="N3075" t="s">
        <v>477</v>
      </c>
      <c r="O3075" t="s">
        <v>477</v>
      </c>
      <c r="P3075" s="168">
        <v>46139</v>
      </c>
      <c r="Q3075" s="168">
        <v>46139</v>
      </c>
      <c r="R3075" t="s">
        <v>477</v>
      </c>
      <c r="S3075" t="s">
        <v>477</v>
      </c>
      <c r="T3075">
        <v>6</v>
      </c>
      <c r="U3075" t="s">
        <v>1688</v>
      </c>
      <c r="V3075" t="s">
        <v>1163</v>
      </c>
      <c r="W3075">
        <v>5170128376</v>
      </c>
      <c r="X3075">
        <v>0</v>
      </c>
      <c r="Z3075" t="s">
        <v>480</v>
      </c>
      <c r="AB3075" t="s">
        <v>714</v>
      </c>
    </row>
    <row r="3076" spans="1:28" x14ac:dyDescent="0.25">
      <c r="A3076" t="s">
        <v>1687</v>
      </c>
      <c r="B3076" t="s">
        <v>482</v>
      </c>
      <c r="C3076" t="s">
        <v>490</v>
      </c>
      <c r="D3076" t="s">
        <v>491</v>
      </c>
      <c r="E3076">
        <v>0</v>
      </c>
      <c r="F3076">
        <v>1</v>
      </c>
      <c r="G3076">
        <v>112</v>
      </c>
      <c r="H3076">
        <v>1</v>
      </c>
      <c r="I3076">
        <v>0</v>
      </c>
      <c r="J3076" s="168">
        <v>46140</v>
      </c>
      <c r="K3076" s="168">
        <v>46142</v>
      </c>
      <c r="L3076" s="168">
        <v>46144</v>
      </c>
      <c r="M3076" s="168">
        <v>46144</v>
      </c>
      <c r="N3076" t="s">
        <v>477</v>
      </c>
      <c r="O3076" t="s">
        <v>477</v>
      </c>
      <c r="P3076" s="168">
        <v>46140</v>
      </c>
      <c r="Q3076" s="168">
        <v>46142</v>
      </c>
      <c r="R3076" t="s">
        <v>477</v>
      </c>
      <c r="S3076" t="s">
        <v>477</v>
      </c>
      <c r="T3076">
        <v>6</v>
      </c>
      <c r="U3076" t="s">
        <v>1688</v>
      </c>
      <c r="V3076" t="s">
        <v>1163</v>
      </c>
      <c r="W3076">
        <v>5170128377</v>
      </c>
      <c r="X3076">
        <v>0</v>
      </c>
      <c r="Z3076" t="s">
        <v>492</v>
      </c>
      <c r="AB3076" t="s">
        <v>728</v>
      </c>
    </row>
    <row r="3077" spans="1:28" x14ac:dyDescent="0.25">
      <c r="A3077" t="s">
        <v>1687</v>
      </c>
      <c r="B3077" t="s">
        <v>494</v>
      </c>
      <c r="C3077" t="s">
        <v>495</v>
      </c>
      <c r="D3077" t="s">
        <v>496</v>
      </c>
      <c r="E3077">
        <v>0.5</v>
      </c>
      <c r="F3077">
        <v>1</v>
      </c>
      <c r="G3077">
        <v>112</v>
      </c>
      <c r="H3077">
        <v>1</v>
      </c>
      <c r="I3077">
        <v>50</v>
      </c>
      <c r="J3077" s="168">
        <v>46144</v>
      </c>
      <c r="K3077" s="168">
        <v>46157</v>
      </c>
      <c r="L3077" s="168">
        <v>46156</v>
      </c>
      <c r="M3077" s="168">
        <v>46156</v>
      </c>
      <c r="N3077" t="s">
        <v>477</v>
      </c>
      <c r="O3077" t="s">
        <v>477</v>
      </c>
      <c r="P3077" s="168">
        <v>46144</v>
      </c>
      <c r="Q3077" s="168">
        <v>46157</v>
      </c>
      <c r="R3077" t="s">
        <v>477</v>
      </c>
      <c r="S3077" t="s">
        <v>477</v>
      </c>
      <c r="T3077">
        <v>6</v>
      </c>
      <c r="U3077" t="s">
        <v>1688</v>
      </c>
      <c r="V3077" t="s">
        <v>1163</v>
      </c>
      <c r="W3077">
        <v>5170128378</v>
      </c>
      <c r="X3077">
        <v>0</v>
      </c>
      <c r="Z3077" t="s">
        <v>492</v>
      </c>
      <c r="AB3077" t="s">
        <v>1187</v>
      </c>
    </row>
    <row r="3078" spans="1:28" x14ac:dyDescent="0.25">
      <c r="A3078" t="s">
        <v>1687</v>
      </c>
      <c r="B3078" t="s">
        <v>498</v>
      </c>
      <c r="C3078" t="s">
        <v>499</v>
      </c>
      <c r="D3078" t="s">
        <v>500</v>
      </c>
      <c r="E3078">
        <v>0.2</v>
      </c>
      <c r="F3078">
        <v>1</v>
      </c>
      <c r="G3078">
        <v>112</v>
      </c>
      <c r="H3078">
        <v>1</v>
      </c>
      <c r="I3078">
        <v>20</v>
      </c>
      <c r="J3078" s="168">
        <v>46276</v>
      </c>
      <c r="K3078" s="168">
        <v>46276</v>
      </c>
      <c r="L3078" s="168">
        <v>46276</v>
      </c>
      <c r="M3078" s="168">
        <v>46276</v>
      </c>
      <c r="N3078" t="s">
        <v>477</v>
      </c>
      <c r="O3078" t="s">
        <v>477</v>
      </c>
      <c r="P3078" s="168">
        <v>46158</v>
      </c>
      <c r="Q3078" s="168">
        <v>46213</v>
      </c>
      <c r="R3078" t="s">
        <v>477</v>
      </c>
      <c r="S3078" t="s">
        <v>477</v>
      </c>
      <c r="T3078">
        <v>6</v>
      </c>
      <c r="U3078" t="s">
        <v>1688</v>
      </c>
      <c r="V3078" t="s">
        <v>1163</v>
      </c>
      <c r="W3078">
        <v>5170128379</v>
      </c>
      <c r="X3078">
        <v>0</v>
      </c>
      <c r="Z3078" t="s">
        <v>492</v>
      </c>
      <c r="AB3078" t="s">
        <v>650</v>
      </c>
    </row>
    <row r="3079" spans="1:28" x14ac:dyDescent="0.25">
      <c r="A3079" t="s">
        <v>1687</v>
      </c>
      <c r="B3079" t="s">
        <v>502</v>
      </c>
      <c r="C3079" t="s">
        <v>503</v>
      </c>
      <c r="D3079" t="s">
        <v>504</v>
      </c>
      <c r="E3079">
        <v>0.1</v>
      </c>
      <c r="F3079">
        <v>1</v>
      </c>
      <c r="G3079">
        <v>112</v>
      </c>
      <c r="H3079">
        <v>1</v>
      </c>
      <c r="I3079">
        <v>10</v>
      </c>
      <c r="J3079" s="168">
        <v>46276</v>
      </c>
      <c r="K3079" s="168">
        <v>46276</v>
      </c>
      <c r="L3079" s="168">
        <v>46276</v>
      </c>
      <c r="M3079" s="168">
        <v>46276</v>
      </c>
      <c r="N3079" t="s">
        <v>477</v>
      </c>
      <c r="O3079" t="s">
        <v>477</v>
      </c>
      <c r="P3079" s="168">
        <v>46214</v>
      </c>
      <c r="Q3079" s="168">
        <v>46276</v>
      </c>
      <c r="R3079" t="s">
        <v>477</v>
      </c>
      <c r="S3079" t="s">
        <v>477</v>
      </c>
      <c r="T3079">
        <v>6</v>
      </c>
      <c r="U3079" t="s">
        <v>1688</v>
      </c>
      <c r="V3079" t="s">
        <v>1163</v>
      </c>
      <c r="W3079">
        <v>5170128380</v>
      </c>
      <c r="X3079">
        <v>0</v>
      </c>
      <c r="Z3079" t="s">
        <v>492</v>
      </c>
      <c r="AB3079" t="s">
        <v>650</v>
      </c>
    </row>
    <row r="3080" spans="1:28" x14ac:dyDescent="0.25">
      <c r="A3080" t="s">
        <v>1687</v>
      </c>
      <c r="B3080" t="s">
        <v>505</v>
      </c>
      <c r="C3080" t="s">
        <v>506</v>
      </c>
      <c r="D3080" t="s">
        <v>507</v>
      </c>
      <c r="E3080">
        <v>0.2</v>
      </c>
      <c r="F3080">
        <v>1</v>
      </c>
      <c r="G3080">
        <v>112</v>
      </c>
      <c r="H3080">
        <v>1</v>
      </c>
      <c r="I3080">
        <v>20</v>
      </c>
      <c r="J3080" s="168">
        <v>46277</v>
      </c>
      <c r="K3080" s="168">
        <v>46290</v>
      </c>
      <c r="L3080" s="168">
        <v>46304</v>
      </c>
      <c r="M3080" s="168">
        <v>46304</v>
      </c>
      <c r="N3080" t="s">
        <v>477</v>
      </c>
      <c r="O3080" t="s">
        <v>477</v>
      </c>
      <c r="P3080" s="168">
        <v>46277</v>
      </c>
      <c r="Q3080" s="168">
        <v>46290</v>
      </c>
      <c r="R3080" t="s">
        <v>477</v>
      </c>
      <c r="S3080" t="s">
        <v>477</v>
      </c>
      <c r="T3080">
        <v>6</v>
      </c>
      <c r="U3080" t="s">
        <v>1688</v>
      </c>
      <c r="V3080" t="s">
        <v>1163</v>
      </c>
      <c r="W3080">
        <v>5170128381</v>
      </c>
      <c r="X3080">
        <v>0</v>
      </c>
      <c r="Z3080" t="s">
        <v>480</v>
      </c>
      <c r="AB3080" t="s">
        <v>497</v>
      </c>
    </row>
    <row r="3081" spans="1:28" x14ac:dyDescent="0.25">
      <c r="A3081" t="s">
        <v>1689</v>
      </c>
      <c r="B3081" t="s">
        <v>474</v>
      </c>
      <c r="C3081" t="s">
        <v>475</v>
      </c>
      <c r="D3081" t="s">
        <v>476</v>
      </c>
      <c r="E3081">
        <v>0</v>
      </c>
      <c r="F3081">
        <v>1</v>
      </c>
      <c r="G3081">
        <v>111</v>
      </c>
      <c r="H3081">
        <v>1</v>
      </c>
      <c r="I3081">
        <v>0</v>
      </c>
      <c r="J3081" s="168">
        <v>46139</v>
      </c>
      <c r="K3081" s="168">
        <v>46139</v>
      </c>
      <c r="L3081" s="168">
        <v>46139</v>
      </c>
      <c r="M3081" s="168">
        <v>46139</v>
      </c>
      <c r="N3081" t="s">
        <v>477</v>
      </c>
      <c r="O3081" t="s">
        <v>477</v>
      </c>
      <c r="P3081" s="168">
        <v>46139</v>
      </c>
      <c r="Q3081" s="168">
        <v>46139</v>
      </c>
      <c r="R3081" t="s">
        <v>477</v>
      </c>
      <c r="S3081" t="s">
        <v>477</v>
      </c>
      <c r="T3081">
        <v>6</v>
      </c>
      <c r="U3081" t="s">
        <v>1690</v>
      </c>
      <c r="V3081" t="s">
        <v>1163</v>
      </c>
      <c r="W3081">
        <v>5170128382</v>
      </c>
      <c r="X3081">
        <v>0</v>
      </c>
      <c r="Z3081" t="s">
        <v>480</v>
      </c>
      <c r="AB3081" t="s">
        <v>714</v>
      </c>
    </row>
    <row r="3082" spans="1:28" x14ac:dyDescent="0.25">
      <c r="A3082" t="s">
        <v>1689</v>
      </c>
      <c r="B3082" t="s">
        <v>482</v>
      </c>
      <c r="C3082" t="s">
        <v>490</v>
      </c>
      <c r="D3082" t="s">
        <v>491</v>
      </c>
      <c r="E3082">
        <v>0</v>
      </c>
      <c r="F3082">
        <v>1</v>
      </c>
      <c r="G3082">
        <v>111</v>
      </c>
      <c r="H3082">
        <v>1</v>
      </c>
      <c r="I3082">
        <v>0</v>
      </c>
      <c r="J3082" s="168">
        <v>46140</v>
      </c>
      <c r="K3082" s="168">
        <v>46142</v>
      </c>
      <c r="L3082" s="168">
        <v>46144</v>
      </c>
      <c r="M3082" s="168">
        <v>46144</v>
      </c>
      <c r="N3082" t="s">
        <v>477</v>
      </c>
      <c r="O3082" t="s">
        <v>477</v>
      </c>
      <c r="P3082" s="168">
        <v>46140</v>
      </c>
      <c r="Q3082" s="168">
        <v>46142</v>
      </c>
      <c r="R3082" t="s">
        <v>477</v>
      </c>
      <c r="S3082" t="s">
        <v>477</v>
      </c>
      <c r="T3082">
        <v>6</v>
      </c>
      <c r="U3082" t="s">
        <v>1690</v>
      </c>
      <c r="V3082" t="s">
        <v>1163</v>
      </c>
      <c r="W3082">
        <v>5170128383</v>
      </c>
      <c r="X3082">
        <v>0</v>
      </c>
      <c r="Z3082" t="s">
        <v>492</v>
      </c>
      <c r="AB3082" t="s">
        <v>728</v>
      </c>
    </row>
    <row r="3083" spans="1:28" x14ac:dyDescent="0.25">
      <c r="A3083" t="s">
        <v>1689</v>
      </c>
      <c r="B3083" t="s">
        <v>494</v>
      </c>
      <c r="C3083" t="s">
        <v>495</v>
      </c>
      <c r="D3083" t="s">
        <v>496</v>
      </c>
      <c r="E3083">
        <v>0.5</v>
      </c>
      <c r="F3083">
        <v>1</v>
      </c>
      <c r="G3083">
        <v>111</v>
      </c>
      <c r="H3083">
        <v>1</v>
      </c>
      <c r="I3083">
        <v>50</v>
      </c>
      <c r="J3083" s="168">
        <v>46144</v>
      </c>
      <c r="K3083" s="168">
        <v>46157</v>
      </c>
      <c r="L3083" s="168">
        <v>46156</v>
      </c>
      <c r="M3083" s="168">
        <v>46156</v>
      </c>
      <c r="N3083" t="s">
        <v>477</v>
      </c>
      <c r="O3083" t="s">
        <v>477</v>
      </c>
      <c r="P3083" s="168">
        <v>46144</v>
      </c>
      <c r="Q3083" s="168">
        <v>46157</v>
      </c>
      <c r="R3083" t="s">
        <v>477</v>
      </c>
      <c r="S3083" t="s">
        <v>477</v>
      </c>
      <c r="T3083">
        <v>6</v>
      </c>
      <c r="U3083" t="s">
        <v>1690</v>
      </c>
      <c r="V3083" t="s">
        <v>1163</v>
      </c>
      <c r="W3083">
        <v>5170128384</v>
      </c>
      <c r="X3083">
        <v>0</v>
      </c>
      <c r="Z3083" t="s">
        <v>492</v>
      </c>
      <c r="AB3083" t="s">
        <v>1187</v>
      </c>
    </row>
    <row r="3084" spans="1:28" x14ac:dyDescent="0.25">
      <c r="A3084" t="s">
        <v>1689</v>
      </c>
      <c r="B3084" t="s">
        <v>498</v>
      </c>
      <c r="C3084" t="s">
        <v>499</v>
      </c>
      <c r="D3084" t="s">
        <v>500</v>
      </c>
      <c r="E3084">
        <v>0.2</v>
      </c>
      <c r="F3084">
        <v>1</v>
      </c>
      <c r="G3084">
        <v>111</v>
      </c>
      <c r="H3084">
        <v>1</v>
      </c>
      <c r="I3084">
        <v>20</v>
      </c>
      <c r="J3084" s="168">
        <v>46276</v>
      </c>
      <c r="K3084" s="168">
        <v>46276</v>
      </c>
      <c r="L3084" s="168">
        <v>46276</v>
      </c>
      <c r="M3084" s="168">
        <v>46276</v>
      </c>
      <c r="N3084" t="s">
        <v>477</v>
      </c>
      <c r="O3084" t="s">
        <v>477</v>
      </c>
      <c r="P3084" s="168">
        <v>46158</v>
      </c>
      <c r="Q3084" s="168">
        <v>46213</v>
      </c>
      <c r="R3084" t="s">
        <v>477</v>
      </c>
      <c r="S3084" t="s">
        <v>477</v>
      </c>
      <c r="T3084">
        <v>6</v>
      </c>
      <c r="U3084" t="s">
        <v>1690</v>
      </c>
      <c r="V3084" t="s">
        <v>1163</v>
      </c>
      <c r="W3084">
        <v>5170128385</v>
      </c>
      <c r="X3084">
        <v>0</v>
      </c>
      <c r="Z3084" t="s">
        <v>492</v>
      </c>
      <c r="AB3084" t="s">
        <v>650</v>
      </c>
    </row>
    <row r="3085" spans="1:28" x14ac:dyDescent="0.25">
      <c r="A3085" t="s">
        <v>1689</v>
      </c>
      <c r="B3085" t="s">
        <v>502</v>
      </c>
      <c r="C3085" t="s">
        <v>503</v>
      </c>
      <c r="D3085" t="s">
        <v>504</v>
      </c>
      <c r="E3085">
        <v>0.1</v>
      </c>
      <c r="F3085">
        <v>1</v>
      </c>
      <c r="G3085">
        <v>111</v>
      </c>
      <c r="H3085">
        <v>1</v>
      </c>
      <c r="I3085">
        <v>10</v>
      </c>
      <c r="J3085" s="168">
        <v>46276</v>
      </c>
      <c r="K3085" s="168">
        <v>46276</v>
      </c>
      <c r="L3085" s="168">
        <v>46276</v>
      </c>
      <c r="M3085" s="168">
        <v>46276</v>
      </c>
      <c r="N3085" t="s">
        <v>477</v>
      </c>
      <c r="O3085" t="s">
        <v>477</v>
      </c>
      <c r="P3085" s="168">
        <v>46214</v>
      </c>
      <c r="Q3085" s="168">
        <v>46276</v>
      </c>
      <c r="R3085" t="s">
        <v>477</v>
      </c>
      <c r="S3085" t="s">
        <v>477</v>
      </c>
      <c r="T3085">
        <v>6</v>
      </c>
      <c r="U3085" t="s">
        <v>1690</v>
      </c>
      <c r="V3085" t="s">
        <v>1163</v>
      </c>
      <c r="W3085">
        <v>5170128386</v>
      </c>
      <c r="X3085">
        <v>0</v>
      </c>
      <c r="Z3085" t="s">
        <v>492</v>
      </c>
      <c r="AB3085" t="s">
        <v>650</v>
      </c>
    </row>
    <row r="3086" spans="1:28" x14ac:dyDescent="0.25">
      <c r="A3086" t="s">
        <v>1689</v>
      </c>
      <c r="B3086" t="s">
        <v>505</v>
      </c>
      <c r="C3086" t="s">
        <v>506</v>
      </c>
      <c r="D3086" t="s">
        <v>507</v>
      </c>
      <c r="E3086">
        <v>0.2</v>
      </c>
      <c r="F3086">
        <v>1</v>
      </c>
      <c r="G3086">
        <v>111</v>
      </c>
      <c r="H3086">
        <v>0</v>
      </c>
      <c r="I3086">
        <v>0</v>
      </c>
      <c r="J3086" s="168">
        <v>46277</v>
      </c>
      <c r="K3086" s="168">
        <v>46290</v>
      </c>
      <c r="L3086" t="s">
        <v>477</v>
      </c>
      <c r="M3086" t="s">
        <v>477</v>
      </c>
      <c r="N3086" t="s">
        <v>477</v>
      </c>
      <c r="O3086" t="s">
        <v>477</v>
      </c>
      <c r="P3086" s="168">
        <v>46277</v>
      </c>
      <c r="Q3086" s="168">
        <v>46290</v>
      </c>
      <c r="R3086" t="s">
        <v>477</v>
      </c>
      <c r="S3086" t="s">
        <v>477</v>
      </c>
      <c r="T3086">
        <v>6</v>
      </c>
      <c r="U3086" t="s">
        <v>1690</v>
      </c>
      <c r="V3086" t="s">
        <v>1163</v>
      </c>
      <c r="W3086">
        <v>5170128387</v>
      </c>
      <c r="X3086">
        <v>0</v>
      </c>
      <c r="Z3086" t="s">
        <v>480</v>
      </c>
      <c r="AB3086" t="s">
        <v>501</v>
      </c>
    </row>
    <row r="3087" spans="1:28" x14ac:dyDescent="0.25">
      <c r="A3087" t="s">
        <v>1691</v>
      </c>
      <c r="B3087" t="s">
        <v>474</v>
      </c>
      <c r="C3087" t="s">
        <v>475</v>
      </c>
      <c r="D3087" t="s">
        <v>476</v>
      </c>
      <c r="E3087">
        <v>0</v>
      </c>
      <c r="F3087">
        <v>1</v>
      </c>
      <c r="G3087">
        <v>55.5</v>
      </c>
      <c r="H3087">
        <v>1</v>
      </c>
      <c r="I3087">
        <v>0</v>
      </c>
      <c r="J3087" s="168">
        <v>46139</v>
      </c>
      <c r="K3087" s="168">
        <v>46139</v>
      </c>
      <c r="L3087" s="168">
        <v>46139</v>
      </c>
      <c r="M3087" s="168">
        <v>46139</v>
      </c>
      <c r="N3087" t="s">
        <v>477</v>
      </c>
      <c r="O3087" t="s">
        <v>477</v>
      </c>
      <c r="P3087" s="168">
        <v>46139</v>
      </c>
      <c r="Q3087" s="168">
        <v>46139</v>
      </c>
      <c r="R3087" t="s">
        <v>477</v>
      </c>
      <c r="S3087" t="s">
        <v>477</v>
      </c>
      <c r="T3087">
        <v>6</v>
      </c>
      <c r="U3087" t="s">
        <v>1692</v>
      </c>
      <c r="V3087" t="s">
        <v>1163</v>
      </c>
      <c r="W3087">
        <v>5170128418</v>
      </c>
      <c r="X3087">
        <v>0</v>
      </c>
      <c r="Z3087" t="s">
        <v>480</v>
      </c>
      <c r="AB3087" t="s">
        <v>714</v>
      </c>
    </row>
    <row r="3088" spans="1:28" x14ac:dyDescent="0.25">
      <c r="A3088" t="s">
        <v>1691</v>
      </c>
      <c r="B3088" t="s">
        <v>482</v>
      </c>
      <c r="C3088" t="s">
        <v>490</v>
      </c>
      <c r="D3088" t="s">
        <v>491</v>
      </c>
      <c r="E3088">
        <v>0</v>
      </c>
      <c r="F3088">
        <v>1</v>
      </c>
      <c r="G3088">
        <v>55.5</v>
      </c>
      <c r="H3088">
        <v>1</v>
      </c>
      <c r="I3088">
        <v>0</v>
      </c>
      <c r="J3088" s="168">
        <v>46140</v>
      </c>
      <c r="K3088" s="168">
        <v>46142</v>
      </c>
      <c r="L3088" s="168">
        <v>46144</v>
      </c>
      <c r="M3088" s="168">
        <v>46144</v>
      </c>
      <c r="N3088" t="s">
        <v>477</v>
      </c>
      <c r="O3088" t="s">
        <v>477</v>
      </c>
      <c r="P3088" s="168">
        <v>46140</v>
      </c>
      <c r="Q3088" s="168">
        <v>46142</v>
      </c>
      <c r="R3088" t="s">
        <v>477</v>
      </c>
      <c r="S3088" t="s">
        <v>477</v>
      </c>
      <c r="T3088">
        <v>6</v>
      </c>
      <c r="U3088" t="s">
        <v>1692</v>
      </c>
      <c r="V3088" t="s">
        <v>1163</v>
      </c>
      <c r="W3088">
        <v>5170128419</v>
      </c>
      <c r="X3088">
        <v>0</v>
      </c>
      <c r="Z3088" t="s">
        <v>492</v>
      </c>
      <c r="AB3088" t="s">
        <v>728</v>
      </c>
    </row>
    <row r="3089" spans="1:28" x14ac:dyDescent="0.25">
      <c r="A3089" t="s">
        <v>1691</v>
      </c>
      <c r="B3089" t="s">
        <v>494</v>
      </c>
      <c r="C3089" t="s">
        <v>495</v>
      </c>
      <c r="D3089" t="s">
        <v>496</v>
      </c>
      <c r="E3089">
        <v>0.5</v>
      </c>
      <c r="F3089">
        <v>1</v>
      </c>
      <c r="G3089">
        <v>55.5</v>
      </c>
      <c r="H3089">
        <v>1</v>
      </c>
      <c r="I3089">
        <v>50</v>
      </c>
      <c r="J3089" s="168">
        <v>46144</v>
      </c>
      <c r="K3089" s="168">
        <v>46157</v>
      </c>
      <c r="L3089" s="168">
        <v>46156</v>
      </c>
      <c r="M3089" s="168">
        <v>46156</v>
      </c>
      <c r="N3089" t="s">
        <v>477</v>
      </c>
      <c r="O3089" t="s">
        <v>477</v>
      </c>
      <c r="P3089" s="168">
        <v>46144</v>
      </c>
      <c r="Q3089" s="168">
        <v>46157</v>
      </c>
      <c r="R3089" t="s">
        <v>477</v>
      </c>
      <c r="S3089" t="s">
        <v>477</v>
      </c>
      <c r="T3089">
        <v>6</v>
      </c>
      <c r="U3089" t="s">
        <v>1692</v>
      </c>
      <c r="V3089" t="s">
        <v>1163</v>
      </c>
      <c r="W3089">
        <v>5170128420</v>
      </c>
      <c r="X3089">
        <v>0</v>
      </c>
      <c r="Z3089" t="s">
        <v>492</v>
      </c>
      <c r="AB3089" t="s">
        <v>1187</v>
      </c>
    </row>
    <row r="3090" spans="1:28" x14ac:dyDescent="0.25">
      <c r="A3090" t="s">
        <v>1691</v>
      </c>
      <c r="B3090" t="s">
        <v>498</v>
      </c>
      <c r="C3090" t="s">
        <v>499</v>
      </c>
      <c r="D3090" t="s">
        <v>500</v>
      </c>
      <c r="E3090">
        <v>0.2</v>
      </c>
      <c r="F3090">
        <v>1</v>
      </c>
      <c r="G3090">
        <v>55.5</v>
      </c>
      <c r="H3090">
        <v>1</v>
      </c>
      <c r="I3090">
        <v>20</v>
      </c>
      <c r="J3090" s="168">
        <v>46276</v>
      </c>
      <c r="K3090" s="168">
        <v>46276</v>
      </c>
      <c r="L3090" s="168">
        <v>46276</v>
      </c>
      <c r="M3090" s="168">
        <v>46276</v>
      </c>
      <c r="N3090" t="s">
        <v>477</v>
      </c>
      <c r="O3090" t="s">
        <v>477</v>
      </c>
      <c r="P3090" s="168">
        <v>46158</v>
      </c>
      <c r="Q3090" s="168">
        <v>46213</v>
      </c>
      <c r="R3090" t="s">
        <v>477</v>
      </c>
      <c r="S3090" t="s">
        <v>477</v>
      </c>
      <c r="T3090">
        <v>6</v>
      </c>
      <c r="U3090" t="s">
        <v>1692</v>
      </c>
      <c r="V3090" t="s">
        <v>1163</v>
      </c>
      <c r="W3090">
        <v>5170128421</v>
      </c>
      <c r="X3090">
        <v>0</v>
      </c>
      <c r="Z3090" t="s">
        <v>492</v>
      </c>
      <c r="AB3090" t="s">
        <v>650</v>
      </c>
    </row>
    <row r="3091" spans="1:28" x14ac:dyDescent="0.25">
      <c r="A3091" t="s">
        <v>1691</v>
      </c>
      <c r="B3091" t="s">
        <v>502</v>
      </c>
      <c r="C3091" t="s">
        <v>503</v>
      </c>
      <c r="D3091" t="s">
        <v>504</v>
      </c>
      <c r="E3091">
        <v>0.1</v>
      </c>
      <c r="F3091">
        <v>1</v>
      </c>
      <c r="G3091">
        <v>55.5</v>
      </c>
      <c r="H3091">
        <v>1</v>
      </c>
      <c r="I3091">
        <v>10</v>
      </c>
      <c r="J3091" s="168">
        <v>46276</v>
      </c>
      <c r="K3091" s="168">
        <v>46276</v>
      </c>
      <c r="L3091" s="168">
        <v>46276</v>
      </c>
      <c r="M3091" s="168">
        <v>46276</v>
      </c>
      <c r="N3091" t="s">
        <v>477</v>
      </c>
      <c r="O3091" t="s">
        <v>477</v>
      </c>
      <c r="P3091" s="168">
        <v>46214</v>
      </c>
      <c r="Q3091" s="168">
        <v>46276</v>
      </c>
      <c r="R3091" t="s">
        <v>477</v>
      </c>
      <c r="S3091" t="s">
        <v>477</v>
      </c>
      <c r="T3091">
        <v>6</v>
      </c>
      <c r="U3091" t="s">
        <v>1692</v>
      </c>
      <c r="V3091" t="s">
        <v>1163</v>
      </c>
      <c r="W3091">
        <v>5170128422</v>
      </c>
      <c r="X3091">
        <v>0</v>
      </c>
      <c r="Z3091" t="s">
        <v>492</v>
      </c>
      <c r="AB3091" t="s">
        <v>650</v>
      </c>
    </row>
    <row r="3092" spans="1:28" x14ac:dyDescent="0.25">
      <c r="A3092" t="s">
        <v>1691</v>
      </c>
      <c r="B3092" t="s">
        <v>505</v>
      </c>
      <c r="C3092" t="s">
        <v>506</v>
      </c>
      <c r="D3092" t="s">
        <v>507</v>
      </c>
      <c r="E3092">
        <v>0.2</v>
      </c>
      <c r="F3092">
        <v>1</v>
      </c>
      <c r="G3092">
        <v>55.5</v>
      </c>
      <c r="H3092">
        <v>0</v>
      </c>
      <c r="I3092">
        <v>0</v>
      </c>
      <c r="J3092" s="168">
        <v>46277</v>
      </c>
      <c r="K3092" s="168">
        <v>46290</v>
      </c>
      <c r="L3092" t="s">
        <v>477</v>
      </c>
      <c r="M3092" t="s">
        <v>477</v>
      </c>
      <c r="N3092" t="s">
        <v>477</v>
      </c>
      <c r="O3092" t="s">
        <v>477</v>
      </c>
      <c r="P3092" s="168">
        <v>46277</v>
      </c>
      <c r="Q3092" s="168">
        <v>46290</v>
      </c>
      <c r="R3092" t="s">
        <v>477</v>
      </c>
      <c r="S3092" t="s">
        <v>477</v>
      </c>
      <c r="T3092">
        <v>6</v>
      </c>
      <c r="U3092" t="s">
        <v>1692</v>
      </c>
      <c r="V3092" t="s">
        <v>1163</v>
      </c>
      <c r="W3092">
        <v>5170128423</v>
      </c>
      <c r="X3092">
        <v>0</v>
      </c>
      <c r="Z3092" t="s">
        <v>480</v>
      </c>
      <c r="AB3092" t="s">
        <v>501</v>
      </c>
    </row>
    <row r="3093" spans="1:28" x14ac:dyDescent="0.25">
      <c r="A3093" t="s">
        <v>1693</v>
      </c>
      <c r="B3093" t="s">
        <v>474</v>
      </c>
      <c r="C3093" t="s">
        <v>475</v>
      </c>
      <c r="D3093" t="s">
        <v>476</v>
      </c>
      <c r="E3093">
        <v>0</v>
      </c>
      <c r="F3093">
        <v>1</v>
      </c>
      <c r="G3093">
        <v>55.5</v>
      </c>
      <c r="H3093">
        <v>1</v>
      </c>
      <c r="I3093">
        <v>0</v>
      </c>
      <c r="J3093" s="168">
        <v>46139</v>
      </c>
      <c r="K3093" s="168">
        <v>46139</v>
      </c>
      <c r="L3093" s="168">
        <v>46139</v>
      </c>
      <c r="M3093" s="168">
        <v>46139</v>
      </c>
      <c r="N3093" t="s">
        <v>477</v>
      </c>
      <c r="O3093" t="s">
        <v>477</v>
      </c>
      <c r="P3093" t="s">
        <v>477</v>
      </c>
      <c r="Q3093" t="s">
        <v>477</v>
      </c>
      <c r="R3093" t="s">
        <v>477</v>
      </c>
      <c r="S3093" t="s">
        <v>477</v>
      </c>
      <c r="T3093">
        <v>6</v>
      </c>
      <c r="U3093" t="s">
        <v>1694</v>
      </c>
      <c r="V3093" t="s">
        <v>1163</v>
      </c>
      <c r="W3093">
        <v>5622106634</v>
      </c>
      <c r="X3093">
        <v>0</v>
      </c>
      <c r="Z3093" t="s">
        <v>480</v>
      </c>
      <c r="AB3093" t="s">
        <v>714</v>
      </c>
    </row>
    <row r="3094" spans="1:28" x14ac:dyDescent="0.25">
      <c r="A3094" t="s">
        <v>1693</v>
      </c>
      <c r="B3094" t="s">
        <v>482</v>
      </c>
      <c r="C3094" t="s">
        <v>490</v>
      </c>
      <c r="D3094" t="s">
        <v>491</v>
      </c>
      <c r="E3094">
        <v>0</v>
      </c>
      <c r="F3094">
        <v>1</v>
      </c>
      <c r="G3094">
        <v>55.5</v>
      </c>
      <c r="H3094">
        <v>1</v>
      </c>
      <c r="I3094">
        <v>0</v>
      </c>
      <c r="J3094" s="168">
        <v>46140</v>
      </c>
      <c r="K3094" s="168">
        <v>46142</v>
      </c>
      <c r="L3094" s="168">
        <v>46144</v>
      </c>
      <c r="M3094" s="168">
        <v>46144</v>
      </c>
      <c r="N3094" t="s">
        <v>477</v>
      </c>
      <c r="O3094" t="s">
        <v>477</v>
      </c>
      <c r="P3094" t="s">
        <v>477</v>
      </c>
      <c r="Q3094" t="s">
        <v>477</v>
      </c>
      <c r="R3094" t="s">
        <v>477</v>
      </c>
      <c r="S3094" t="s">
        <v>477</v>
      </c>
      <c r="T3094">
        <v>6</v>
      </c>
      <c r="U3094" t="s">
        <v>1694</v>
      </c>
      <c r="V3094" t="s">
        <v>1163</v>
      </c>
      <c r="W3094">
        <v>5622106635</v>
      </c>
      <c r="X3094">
        <v>0</v>
      </c>
      <c r="Z3094" t="s">
        <v>492</v>
      </c>
      <c r="AB3094" t="s">
        <v>728</v>
      </c>
    </row>
    <row r="3095" spans="1:28" x14ac:dyDescent="0.25">
      <c r="A3095" t="s">
        <v>1693</v>
      </c>
      <c r="B3095" t="s">
        <v>494</v>
      </c>
      <c r="C3095" t="s">
        <v>495</v>
      </c>
      <c r="D3095" t="s">
        <v>496</v>
      </c>
      <c r="E3095">
        <v>0.5</v>
      </c>
      <c r="F3095">
        <v>1</v>
      </c>
      <c r="G3095">
        <v>55.5</v>
      </c>
      <c r="H3095">
        <v>1</v>
      </c>
      <c r="I3095">
        <v>50</v>
      </c>
      <c r="J3095" s="168">
        <v>46144</v>
      </c>
      <c r="K3095" s="168">
        <v>46157</v>
      </c>
      <c r="L3095" s="168">
        <v>46156</v>
      </c>
      <c r="M3095" s="168">
        <v>46156</v>
      </c>
      <c r="N3095" t="s">
        <v>477</v>
      </c>
      <c r="O3095" t="s">
        <v>477</v>
      </c>
      <c r="P3095" t="s">
        <v>477</v>
      </c>
      <c r="Q3095" t="s">
        <v>477</v>
      </c>
      <c r="R3095" t="s">
        <v>477</v>
      </c>
      <c r="S3095" t="s">
        <v>477</v>
      </c>
      <c r="T3095">
        <v>6</v>
      </c>
      <c r="U3095" t="s">
        <v>1694</v>
      </c>
      <c r="V3095" t="s">
        <v>1163</v>
      </c>
      <c r="W3095">
        <v>5622106636</v>
      </c>
      <c r="X3095">
        <v>0</v>
      </c>
      <c r="Z3095" t="s">
        <v>492</v>
      </c>
      <c r="AB3095" t="s">
        <v>1187</v>
      </c>
    </row>
    <row r="3096" spans="1:28" x14ac:dyDescent="0.25">
      <c r="A3096" t="s">
        <v>1693</v>
      </c>
      <c r="B3096" t="s">
        <v>498</v>
      </c>
      <c r="C3096" t="s">
        <v>499</v>
      </c>
      <c r="D3096" t="s">
        <v>500</v>
      </c>
      <c r="E3096">
        <v>0.2</v>
      </c>
      <c r="F3096">
        <v>1</v>
      </c>
      <c r="G3096">
        <v>55.5</v>
      </c>
      <c r="H3096">
        <v>1</v>
      </c>
      <c r="I3096">
        <v>20</v>
      </c>
      <c r="J3096" s="168">
        <v>46276</v>
      </c>
      <c r="K3096" s="168">
        <v>46276</v>
      </c>
      <c r="L3096" s="168">
        <v>46276</v>
      </c>
      <c r="M3096" s="168">
        <v>46276</v>
      </c>
      <c r="N3096" t="s">
        <v>477</v>
      </c>
      <c r="O3096" t="s">
        <v>477</v>
      </c>
      <c r="P3096" t="s">
        <v>477</v>
      </c>
      <c r="Q3096" t="s">
        <v>477</v>
      </c>
      <c r="R3096" t="s">
        <v>477</v>
      </c>
      <c r="S3096" t="s">
        <v>477</v>
      </c>
      <c r="T3096">
        <v>6</v>
      </c>
      <c r="U3096" t="s">
        <v>1694</v>
      </c>
      <c r="V3096" t="s">
        <v>1163</v>
      </c>
      <c r="W3096">
        <v>5622106637</v>
      </c>
      <c r="X3096">
        <v>0</v>
      </c>
      <c r="Z3096" t="s">
        <v>492</v>
      </c>
      <c r="AB3096" t="s">
        <v>650</v>
      </c>
    </row>
    <row r="3097" spans="1:28" x14ac:dyDescent="0.25">
      <c r="A3097" t="s">
        <v>1693</v>
      </c>
      <c r="B3097" t="s">
        <v>502</v>
      </c>
      <c r="C3097" t="s">
        <v>503</v>
      </c>
      <c r="D3097" t="s">
        <v>504</v>
      </c>
      <c r="E3097">
        <v>0.1</v>
      </c>
      <c r="F3097">
        <v>1</v>
      </c>
      <c r="G3097">
        <v>55.5</v>
      </c>
      <c r="H3097">
        <v>1</v>
      </c>
      <c r="I3097">
        <v>10</v>
      </c>
      <c r="J3097" s="168">
        <v>46276</v>
      </c>
      <c r="K3097" s="168">
        <v>46276</v>
      </c>
      <c r="L3097" s="168">
        <v>46276</v>
      </c>
      <c r="M3097" s="168">
        <v>46276</v>
      </c>
      <c r="N3097" t="s">
        <v>477</v>
      </c>
      <c r="O3097" t="s">
        <v>477</v>
      </c>
      <c r="P3097" t="s">
        <v>477</v>
      </c>
      <c r="Q3097" t="s">
        <v>477</v>
      </c>
      <c r="R3097" t="s">
        <v>477</v>
      </c>
      <c r="S3097" t="s">
        <v>477</v>
      </c>
      <c r="T3097">
        <v>6</v>
      </c>
      <c r="U3097" t="s">
        <v>1694</v>
      </c>
      <c r="V3097" t="s">
        <v>1163</v>
      </c>
      <c r="W3097">
        <v>5622106638</v>
      </c>
      <c r="X3097">
        <v>0</v>
      </c>
      <c r="Z3097" t="s">
        <v>492</v>
      </c>
      <c r="AB3097" t="s">
        <v>650</v>
      </c>
    </row>
    <row r="3098" spans="1:28" x14ac:dyDescent="0.25">
      <c r="A3098" t="s">
        <v>1693</v>
      </c>
      <c r="B3098" t="s">
        <v>505</v>
      </c>
      <c r="C3098" t="s">
        <v>506</v>
      </c>
      <c r="D3098" t="s">
        <v>507</v>
      </c>
      <c r="E3098">
        <v>0.2</v>
      </c>
      <c r="F3098">
        <v>1</v>
      </c>
      <c r="G3098">
        <v>55.5</v>
      </c>
      <c r="H3098">
        <v>0</v>
      </c>
      <c r="I3098">
        <v>0</v>
      </c>
      <c r="J3098" s="168">
        <v>46277</v>
      </c>
      <c r="K3098" s="168">
        <v>46290</v>
      </c>
      <c r="L3098" t="s">
        <v>477</v>
      </c>
      <c r="M3098" t="s">
        <v>477</v>
      </c>
      <c r="N3098" t="s">
        <v>477</v>
      </c>
      <c r="O3098" t="s">
        <v>477</v>
      </c>
      <c r="P3098" t="s">
        <v>477</v>
      </c>
      <c r="Q3098" t="s">
        <v>477</v>
      </c>
      <c r="R3098" t="s">
        <v>477</v>
      </c>
      <c r="S3098" t="s">
        <v>477</v>
      </c>
      <c r="T3098">
        <v>6</v>
      </c>
      <c r="U3098" t="s">
        <v>1694</v>
      </c>
      <c r="V3098" t="s">
        <v>1163</v>
      </c>
      <c r="W3098">
        <v>5622106639</v>
      </c>
      <c r="X3098">
        <v>0</v>
      </c>
      <c r="Z3098" t="s">
        <v>480</v>
      </c>
      <c r="AB3098" t="s">
        <v>501</v>
      </c>
    </row>
    <row r="3099" spans="1:28" x14ac:dyDescent="0.25">
      <c r="A3099" t="s">
        <v>1695</v>
      </c>
      <c r="B3099" t="s">
        <v>474</v>
      </c>
      <c r="C3099" t="s">
        <v>475</v>
      </c>
      <c r="D3099" t="s">
        <v>476</v>
      </c>
      <c r="E3099">
        <v>0</v>
      </c>
      <c r="F3099">
        <v>1</v>
      </c>
      <c r="G3099">
        <v>111</v>
      </c>
      <c r="H3099">
        <v>1</v>
      </c>
      <c r="I3099">
        <v>0</v>
      </c>
      <c r="J3099" s="168">
        <v>46139</v>
      </c>
      <c r="K3099" s="168">
        <v>46139</v>
      </c>
      <c r="L3099" s="168">
        <v>46139</v>
      </c>
      <c r="M3099" s="168">
        <v>46139</v>
      </c>
      <c r="N3099" t="s">
        <v>477</v>
      </c>
      <c r="O3099" t="s">
        <v>477</v>
      </c>
      <c r="P3099" s="168">
        <v>46139</v>
      </c>
      <c r="Q3099" s="168">
        <v>46139</v>
      </c>
      <c r="R3099" t="s">
        <v>477</v>
      </c>
      <c r="S3099" t="s">
        <v>477</v>
      </c>
      <c r="T3099">
        <v>6</v>
      </c>
      <c r="U3099" t="s">
        <v>1696</v>
      </c>
      <c r="V3099" t="s">
        <v>1163</v>
      </c>
      <c r="W3099">
        <v>5170128424</v>
      </c>
      <c r="X3099">
        <v>0</v>
      </c>
      <c r="Z3099" t="s">
        <v>480</v>
      </c>
      <c r="AB3099" t="s">
        <v>714</v>
      </c>
    </row>
    <row r="3100" spans="1:28" x14ac:dyDescent="0.25">
      <c r="A3100" t="s">
        <v>1695</v>
      </c>
      <c r="B3100" t="s">
        <v>482</v>
      </c>
      <c r="C3100" t="s">
        <v>490</v>
      </c>
      <c r="D3100" t="s">
        <v>491</v>
      </c>
      <c r="E3100">
        <v>0</v>
      </c>
      <c r="F3100">
        <v>1</v>
      </c>
      <c r="G3100">
        <v>111</v>
      </c>
      <c r="H3100">
        <v>1</v>
      </c>
      <c r="I3100">
        <v>0</v>
      </c>
      <c r="J3100" s="168">
        <v>46140</v>
      </c>
      <c r="K3100" s="168">
        <v>46142</v>
      </c>
      <c r="L3100" s="168">
        <v>46144</v>
      </c>
      <c r="M3100" s="168">
        <v>46144</v>
      </c>
      <c r="N3100" t="s">
        <v>477</v>
      </c>
      <c r="O3100" t="s">
        <v>477</v>
      </c>
      <c r="P3100" s="168">
        <v>46140</v>
      </c>
      <c r="Q3100" s="168">
        <v>46142</v>
      </c>
      <c r="R3100" t="s">
        <v>477</v>
      </c>
      <c r="S3100" t="s">
        <v>477</v>
      </c>
      <c r="T3100">
        <v>6</v>
      </c>
      <c r="U3100" t="s">
        <v>1696</v>
      </c>
      <c r="V3100" t="s">
        <v>1163</v>
      </c>
      <c r="W3100">
        <v>5170128425</v>
      </c>
      <c r="X3100">
        <v>0</v>
      </c>
      <c r="Z3100" t="s">
        <v>492</v>
      </c>
      <c r="AB3100" t="s">
        <v>728</v>
      </c>
    </row>
    <row r="3101" spans="1:28" x14ac:dyDescent="0.25">
      <c r="A3101" t="s">
        <v>1695</v>
      </c>
      <c r="B3101" t="s">
        <v>494</v>
      </c>
      <c r="C3101" t="s">
        <v>495</v>
      </c>
      <c r="D3101" t="s">
        <v>496</v>
      </c>
      <c r="E3101">
        <v>0.5</v>
      </c>
      <c r="F3101">
        <v>1</v>
      </c>
      <c r="G3101">
        <v>111</v>
      </c>
      <c r="H3101">
        <v>1</v>
      </c>
      <c r="I3101">
        <v>50</v>
      </c>
      <c r="J3101" s="168">
        <v>46144</v>
      </c>
      <c r="K3101" s="168">
        <v>46157</v>
      </c>
      <c r="L3101" s="168">
        <v>46156</v>
      </c>
      <c r="M3101" s="168">
        <v>46156</v>
      </c>
      <c r="N3101" t="s">
        <v>477</v>
      </c>
      <c r="O3101" t="s">
        <v>477</v>
      </c>
      <c r="P3101" s="168">
        <v>46144</v>
      </c>
      <c r="Q3101" s="168">
        <v>46157</v>
      </c>
      <c r="R3101" t="s">
        <v>477</v>
      </c>
      <c r="S3101" t="s">
        <v>477</v>
      </c>
      <c r="T3101">
        <v>6</v>
      </c>
      <c r="U3101" t="s">
        <v>1696</v>
      </c>
      <c r="V3101" t="s">
        <v>1163</v>
      </c>
      <c r="W3101">
        <v>5170128426</v>
      </c>
      <c r="X3101">
        <v>0</v>
      </c>
      <c r="Z3101" t="s">
        <v>492</v>
      </c>
      <c r="AB3101" t="s">
        <v>1187</v>
      </c>
    </row>
    <row r="3102" spans="1:28" x14ac:dyDescent="0.25">
      <c r="A3102" t="s">
        <v>1695</v>
      </c>
      <c r="B3102" t="s">
        <v>498</v>
      </c>
      <c r="C3102" t="s">
        <v>499</v>
      </c>
      <c r="D3102" t="s">
        <v>500</v>
      </c>
      <c r="E3102">
        <v>0.2</v>
      </c>
      <c r="F3102">
        <v>1</v>
      </c>
      <c r="G3102">
        <v>111</v>
      </c>
      <c r="H3102">
        <v>1</v>
      </c>
      <c r="I3102">
        <v>20</v>
      </c>
      <c r="J3102" s="168">
        <v>46276</v>
      </c>
      <c r="K3102" s="168">
        <v>46276</v>
      </c>
      <c r="L3102" s="168">
        <v>46276</v>
      </c>
      <c r="M3102" s="168">
        <v>46276</v>
      </c>
      <c r="N3102" t="s">
        <v>477</v>
      </c>
      <c r="O3102" t="s">
        <v>477</v>
      </c>
      <c r="P3102" s="168">
        <v>46158</v>
      </c>
      <c r="Q3102" s="168">
        <v>46213</v>
      </c>
      <c r="R3102" t="s">
        <v>477</v>
      </c>
      <c r="S3102" t="s">
        <v>477</v>
      </c>
      <c r="T3102">
        <v>6</v>
      </c>
      <c r="U3102" t="s">
        <v>1696</v>
      </c>
      <c r="V3102" t="s">
        <v>1163</v>
      </c>
      <c r="W3102">
        <v>5170128427</v>
      </c>
      <c r="X3102">
        <v>0</v>
      </c>
      <c r="Z3102" t="s">
        <v>492</v>
      </c>
      <c r="AB3102" t="s">
        <v>650</v>
      </c>
    </row>
    <row r="3103" spans="1:28" x14ac:dyDescent="0.25">
      <c r="A3103" t="s">
        <v>1695</v>
      </c>
      <c r="B3103" t="s">
        <v>502</v>
      </c>
      <c r="C3103" t="s">
        <v>503</v>
      </c>
      <c r="D3103" t="s">
        <v>504</v>
      </c>
      <c r="E3103">
        <v>0.1</v>
      </c>
      <c r="F3103">
        <v>1</v>
      </c>
      <c r="G3103">
        <v>111</v>
      </c>
      <c r="H3103">
        <v>1</v>
      </c>
      <c r="I3103">
        <v>10</v>
      </c>
      <c r="J3103" s="168">
        <v>46276</v>
      </c>
      <c r="K3103" s="168">
        <v>46276</v>
      </c>
      <c r="L3103" s="168">
        <v>46276</v>
      </c>
      <c r="M3103" s="168">
        <v>46276</v>
      </c>
      <c r="N3103" t="s">
        <v>477</v>
      </c>
      <c r="O3103" t="s">
        <v>477</v>
      </c>
      <c r="P3103" s="168">
        <v>46214</v>
      </c>
      <c r="Q3103" s="168">
        <v>46276</v>
      </c>
      <c r="R3103" t="s">
        <v>477</v>
      </c>
      <c r="S3103" t="s">
        <v>477</v>
      </c>
      <c r="T3103">
        <v>6</v>
      </c>
      <c r="U3103" t="s">
        <v>1696</v>
      </c>
      <c r="V3103" t="s">
        <v>1163</v>
      </c>
      <c r="W3103">
        <v>5170128428</v>
      </c>
      <c r="X3103">
        <v>0</v>
      </c>
      <c r="Z3103" t="s">
        <v>492</v>
      </c>
      <c r="AB3103" t="s">
        <v>650</v>
      </c>
    </row>
    <row r="3104" spans="1:28" x14ac:dyDescent="0.25">
      <c r="A3104" t="s">
        <v>1695</v>
      </c>
      <c r="B3104" t="s">
        <v>505</v>
      </c>
      <c r="C3104" t="s">
        <v>506</v>
      </c>
      <c r="D3104" t="s">
        <v>507</v>
      </c>
      <c r="E3104">
        <v>0.2</v>
      </c>
      <c r="F3104">
        <v>1</v>
      </c>
      <c r="G3104">
        <v>111</v>
      </c>
      <c r="H3104">
        <v>0</v>
      </c>
      <c r="I3104">
        <v>0</v>
      </c>
      <c r="J3104" s="168">
        <v>46277</v>
      </c>
      <c r="K3104" s="168">
        <v>46290</v>
      </c>
      <c r="L3104" t="s">
        <v>477</v>
      </c>
      <c r="M3104" t="s">
        <v>477</v>
      </c>
      <c r="N3104" t="s">
        <v>477</v>
      </c>
      <c r="O3104" t="s">
        <v>477</v>
      </c>
      <c r="P3104" s="168">
        <v>46277</v>
      </c>
      <c r="Q3104" s="168">
        <v>46290</v>
      </c>
      <c r="R3104" t="s">
        <v>477</v>
      </c>
      <c r="S3104" t="s">
        <v>477</v>
      </c>
      <c r="T3104">
        <v>6</v>
      </c>
      <c r="U3104" t="s">
        <v>1696</v>
      </c>
      <c r="V3104" t="s">
        <v>1163</v>
      </c>
      <c r="W3104">
        <v>5170128429</v>
      </c>
      <c r="X3104">
        <v>0</v>
      </c>
      <c r="Z3104" t="s">
        <v>480</v>
      </c>
      <c r="AB3104" t="s">
        <v>501</v>
      </c>
    </row>
    <row r="3105" spans="1:28" x14ac:dyDescent="0.25">
      <c r="A3105" t="s">
        <v>1697</v>
      </c>
      <c r="B3105" t="s">
        <v>474</v>
      </c>
      <c r="C3105" t="s">
        <v>475</v>
      </c>
      <c r="D3105" t="s">
        <v>476</v>
      </c>
      <c r="E3105">
        <v>0</v>
      </c>
      <c r="F3105">
        <v>1</v>
      </c>
      <c r="G3105">
        <v>111</v>
      </c>
      <c r="H3105">
        <v>1</v>
      </c>
      <c r="I3105">
        <v>0</v>
      </c>
      <c r="J3105" s="168">
        <v>46139</v>
      </c>
      <c r="K3105" s="168">
        <v>46139</v>
      </c>
      <c r="L3105" s="168">
        <v>46139</v>
      </c>
      <c r="M3105" s="168">
        <v>46139</v>
      </c>
      <c r="N3105" t="s">
        <v>477</v>
      </c>
      <c r="O3105" t="s">
        <v>477</v>
      </c>
      <c r="P3105" s="168">
        <v>46139</v>
      </c>
      <c r="Q3105" s="168">
        <v>46139</v>
      </c>
      <c r="R3105" t="s">
        <v>477</v>
      </c>
      <c r="S3105" t="s">
        <v>477</v>
      </c>
      <c r="T3105">
        <v>6</v>
      </c>
      <c r="U3105" t="s">
        <v>1698</v>
      </c>
      <c r="V3105" t="s">
        <v>1163</v>
      </c>
      <c r="W3105">
        <v>5170128430</v>
      </c>
      <c r="X3105">
        <v>0</v>
      </c>
      <c r="Z3105" t="s">
        <v>480</v>
      </c>
      <c r="AB3105" t="s">
        <v>714</v>
      </c>
    </row>
    <row r="3106" spans="1:28" x14ac:dyDescent="0.25">
      <c r="A3106" t="s">
        <v>1697</v>
      </c>
      <c r="B3106" t="s">
        <v>482</v>
      </c>
      <c r="C3106" t="s">
        <v>490</v>
      </c>
      <c r="D3106" t="s">
        <v>491</v>
      </c>
      <c r="E3106">
        <v>0</v>
      </c>
      <c r="F3106">
        <v>1</v>
      </c>
      <c r="G3106">
        <v>111</v>
      </c>
      <c r="H3106">
        <v>1</v>
      </c>
      <c r="I3106">
        <v>0</v>
      </c>
      <c r="J3106" s="168">
        <v>46140</v>
      </c>
      <c r="K3106" s="168">
        <v>46142</v>
      </c>
      <c r="L3106" s="168">
        <v>46144</v>
      </c>
      <c r="M3106" s="168">
        <v>46144</v>
      </c>
      <c r="N3106" t="s">
        <v>477</v>
      </c>
      <c r="O3106" t="s">
        <v>477</v>
      </c>
      <c r="P3106" s="168">
        <v>46140</v>
      </c>
      <c r="Q3106" s="168">
        <v>46142</v>
      </c>
      <c r="R3106" t="s">
        <v>477</v>
      </c>
      <c r="S3106" t="s">
        <v>477</v>
      </c>
      <c r="T3106">
        <v>6</v>
      </c>
      <c r="U3106" t="s">
        <v>1698</v>
      </c>
      <c r="V3106" t="s">
        <v>1163</v>
      </c>
      <c r="W3106">
        <v>5170128431</v>
      </c>
      <c r="X3106">
        <v>0</v>
      </c>
      <c r="Z3106" t="s">
        <v>492</v>
      </c>
      <c r="AB3106" t="s">
        <v>728</v>
      </c>
    </row>
    <row r="3107" spans="1:28" x14ac:dyDescent="0.25">
      <c r="A3107" t="s">
        <v>1697</v>
      </c>
      <c r="B3107" t="s">
        <v>494</v>
      </c>
      <c r="C3107" t="s">
        <v>495</v>
      </c>
      <c r="D3107" t="s">
        <v>496</v>
      </c>
      <c r="E3107">
        <v>0.5</v>
      </c>
      <c r="F3107">
        <v>1</v>
      </c>
      <c r="G3107">
        <v>111</v>
      </c>
      <c r="H3107">
        <v>1</v>
      </c>
      <c r="I3107">
        <v>50</v>
      </c>
      <c r="J3107" s="168">
        <v>46144</v>
      </c>
      <c r="K3107" s="168">
        <v>46157</v>
      </c>
      <c r="L3107" s="168">
        <v>46156</v>
      </c>
      <c r="M3107" s="168">
        <v>46156</v>
      </c>
      <c r="N3107" t="s">
        <v>477</v>
      </c>
      <c r="O3107" t="s">
        <v>477</v>
      </c>
      <c r="P3107" s="168">
        <v>46144</v>
      </c>
      <c r="Q3107" s="168">
        <v>46157</v>
      </c>
      <c r="R3107" t="s">
        <v>477</v>
      </c>
      <c r="S3107" t="s">
        <v>477</v>
      </c>
      <c r="T3107">
        <v>6</v>
      </c>
      <c r="U3107" t="s">
        <v>1698</v>
      </c>
      <c r="V3107" t="s">
        <v>1163</v>
      </c>
      <c r="W3107">
        <v>5170128432</v>
      </c>
      <c r="X3107">
        <v>0</v>
      </c>
      <c r="Z3107" t="s">
        <v>492</v>
      </c>
      <c r="AB3107" t="s">
        <v>1187</v>
      </c>
    </row>
    <row r="3108" spans="1:28" x14ac:dyDescent="0.25">
      <c r="A3108" t="s">
        <v>1697</v>
      </c>
      <c r="B3108" t="s">
        <v>498</v>
      </c>
      <c r="C3108" t="s">
        <v>499</v>
      </c>
      <c r="D3108" t="s">
        <v>500</v>
      </c>
      <c r="E3108">
        <v>0.2</v>
      </c>
      <c r="F3108">
        <v>1</v>
      </c>
      <c r="G3108">
        <v>111</v>
      </c>
      <c r="H3108">
        <v>1</v>
      </c>
      <c r="I3108">
        <v>20</v>
      </c>
      <c r="J3108" s="168">
        <v>46276</v>
      </c>
      <c r="K3108" s="168">
        <v>46276</v>
      </c>
      <c r="L3108" s="168">
        <v>46276</v>
      </c>
      <c r="M3108" s="168">
        <v>46276</v>
      </c>
      <c r="N3108" t="s">
        <v>477</v>
      </c>
      <c r="O3108" t="s">
        <v>477</v>
      </c>
      <c r="P3108" s="168">
        <v>46158</v>
      </c>
      <c r="Q3108" s="168">
        <v>46213</v>
      </c>
      <c r="R3108" t="s">
        <v>477</v>
      </c>
      <c r="S3108" t="s">
        <v>477</v>
      </c>
      <c r="T3108">
        <v>6</v>
      </c>
      <c r="U3108" t="s">
        <v>1698</v>
      </c>
      <c r="V3108" t="s">
        <v>1163</v>
      </c>
      <c r="W3108">
        <v>5170128433</v>
      </c>
      <c r="X3108">
        <v>0</v>
      </c>
      <c r="Z3108" t="s">
        <v>492</v>
      </c>
      <c r="AB3108" t="s">
        <v>650</v>
      </c>
    </row>
    <row r="3109" spans="1:28" x14ac:dyDescent="0.25">
      <c r="A3109" t="s">
        <v>1697</v>
      </c>
      <c r="B3109" t="s">
        <v>502</v>
      </c>
      <c r="C3109" t="s">
        <v>503</v>
      </c>
      <c r="D3109" t="s">
        <v>504</v>
      </c>
      <c r="E3109">
        <v>0.1</v>
      </c>
      <c r="F3109">
        <v>1</v>
      </c>
      <c r="G3109">
        <v>111</v>
      </c>
      <c r="H3109">
        <v>1</v>
      </c>
      <c r="I3109">
        <v>10</v>
      </c>
      <c r="J3109" s="168">
        <v>46276</v>
      </c>
      <c r="K3109" s="168">
        <v>46276</v>
      </c>
      <c r="L3109" s="168">
        <v>46276</v>
      </c>
      <c r="M3109" s="168">
        <v>46276</v>
      </c>
      <c r="N3109" t="s">
        <v>477</v>
      </c>
      <c r="O3109" t="s">
        <v>477</v>
      </c>
      <c r="P3109" s="168">
        <v>46214</v>
      </c>
      <c r="Q3109" s="168">
        <v>46276</v>
      </c>
      <c r="R3109" t="s">
        <v>477</v>
      </c>
      <c r="S3109" t="s">
        <v>477</v>
      </c>
      <c r="T3109">
        <v>6</v>
      </c>
      <c r="U3109" t="s">
        <v>1698</v>
      </c>
      <c r="V3109" t="s">
        <v>1163</v>
      </c>
      <c r="W3109">
        <v>5170128434</v>
      </c>
      <c r="X3109">
        <v>0</v>
      </c>
      <c r="Z3109" t="s">
        <v>492</v>
      </c>
      <c r="AB3109" t="s">
        <v>650</v>
      </c>
    </row>
    <row r="3110" spans="1:28" x14ac:dyDescent="0.25">
      <c r="A3110" t="s">
        <v>1697</v>
      </c>
      <c r="B3110" t="s">
        <v>505</v>
      </c>
      <c r="C3110" t="s">
        <v>506</v>
      </c>
      <c r="D3110" t="s">
        <v>507</v>
      </c>
      <c r="E3110">
        <v>0.2</v>
      </c>
      <c r="F3110">
        <v>1</v>
      </c>
      <c r="G3110">
        <v>111</v>
      </c>
      <c r="H3110">
        <v>0</v>
      </c>
      <c r="I3110">
        <v>0</v>
      </c>
      <c r="J3110" s="168">
        <v>46277</v>
      </c>
      <c r="K3110" s="168">
        <v>46290</v>
      </c>
      <c r="L3110" t="s">
        <v>477</v>
      </c>
      <c r="M3110" t="s">
        <v>477</v>
      </c>
      <c r="N3110" t="s">
        <v>477</v>
      </c>
      <c r="O3110" t="s">
        <v>477</v>
      </c>
      <c r="P3110" s="168">
        <v>46277</v>
      </c>
      <c r="Q3110" s="168">
        <v>46290</v>
      </c>
      <c r="R3110" t="s">
        <v>477</v>
      </c>
      <c r="S3110" t="s">
        <v>477</v>
      </c>
      <c r="T3110">
        <v>6</v>
      </c>
      <c r="U3110" t="s">
        <v>1698</v>
      </c>
      <c r="V3110" t="s">
        <v>1163</v>
      </c>
      <c r="W3110">
        <v>5170128435</v>
      </c>
      <c r="X3110">
        <v>0</v>
      </c>
      <c r="Z3110" t="s">
        <v>480</v>
      </c>
      <c r="AB3110" t="s">
        <v>501</v>
      </c>
    </row>
    <row r="3111" spans="1:28" x14ac:dyDescent="0.25">
      <c r="A3111" t="s">
        <v>1699</v>
      </c>
      <c r="B3111" t="s">
        <v>474</v>
      </c>
      <c r="C3111" t="s">
        <v>475</v>
      </c>
      <c r="D3111" t="s">
        <v>476</v>
      </c>
      <c r="E3111">
        <v>0</v>
      </c>
      <c r="F3111">
        <v>1</v>
      </c>
      <c r="G3111">
        <v>111</v>
      </c>
      <c r="H3111">
        <v>1</v>
      </c>
      <c r="I3111">
        <v>0</v>
      </c>
      <c r="J3111" s="168">
        <v>46139</v>
      </c>
      <c r="K3111" s="168">
        <v>46139</v>
      </c>
      <c r="L3111" s="168">
        <v>46139</v>
      </c>
      <c r="M3111" s="168">
        <v>46139</v>
      </c>
      <c r="N3111" t="s">
        <v>477</v>
      </c>
      <c r="O3111" t="s">
        <v>477</v>
      </c>
      <c r="P3111" s="168">
        <v>46139</v>
      </c>
      <c r="Q3111" s="168">
        <v>46139</v>
      </c>
      <c r="R3111" t="s">
        <v>477</v>
      </c>
      <c r="S3111" t="s">
        <v>477</v>
      </c>
      <c r="T3111">
        <v>6</v>
      </c>
      <c r="U3111" t="s">
        <v>1700</v>
      </c>
      <c r="V3111" t="s">
        <v>1163</v>
      </c>
      <c r="W3111">
        <v>5294584029</v>
      </c>
      <c r="X3111">
        <v>0</v>
      </c>
      <c r="Z3111" t="s">
        <v>480</v>
      </c>
      <c r="AB3111" t="s">
        <v>714</v>
      </c>
    </row>
    <row r="3112" spans="1:28" x14ac:dyDescent="0.25">
      <c r="A3112" t="s">
        <v>1699</v>
      </c>
      <c r="B3112" t="s">
        <v>482</v>
      </c>
      <c r="C3112" t="s">
        <v>490</v>
      </c>
      <c r="D3112" t="s">
        <v>491</v>
      </c>
      <c r="E3112">
        <v>0</v>
      </c>
      <c r="F3112">
        <v>1</v>
      </c>
      <c r="G3112">
        <v>111</v>
      </c>
      <c r="H3112">
        <v>1</v>
      </c>
      <c r="I3112">
        <v>0</v>
      </c>
      <c r="J3112" s="168">
        <v>46140</v>
      </c>
      <c r="K3112" s="168">
        <v>46142</v>
      </c>
      <c r="L3112" s="168">
        <v>46144</v>
      </c>
      <c r="M3112" s="168">
        <v>46144</v>
      </c>
      <c r="N3112" t="s">
        <v>477</v>
      </c>
      <c r="O3112" t="s">
        <v>477</v>
      </c>
      <c r="P3112" s="168">
        <v>46140</v>
      </c>
      <c r="Q3112" s="168">
        <v>46142</v>
      </c>
      <c r="R3112" t="s">
        <v>477</v>
      </c>
      <c r="S3112" t="s">
        <v>477</v>
      </c>
      <c r="T3112">
        <v>6</v>
      </c>
      <c r="U3112" t="s">
        <v>1700</v>
      </c>
      <c r="V3112" t="s">
        <v>1163</v>
      </c>
      <c r="W3112">
        <v>5294584030</v>
      </c>
      <c r="X3112">
        <v>0</v>
      </c>
      <c r="Z3112" t="s">
        <v>492</v>
      </c>
      <c r="AB3112" t="s">
        <v>728</v>
      </c>
    </row>
    <row r="3113" spans="1:28" x14ac:dyDescent="0.25">
      <c r="A3113" t="s">
        <v>1699</v>
      </c>
      <c r="B3113" t="s">
        <v>494</v>
      </c>
      <c r="C3113" t="s">
        <v>495</v>
      </c>
      <c r="D3113" t="s">
        <v>496</v>
      </c>
      <c r="E3113">
        <v>0.5</v>
      </c>
      <c r="F3113">
        <v>1</v>
      </c>
      <c r="G3113">
        <v>111</v>
      </c>
      <c r="H3113">
        <v>1</v>
      </c>
      <c r="I3113">
        <v>50</v>
      </c>
      <c r="J3113" s="168">
        <v>46144</v>
      </c>
      <c r="K3113" s="168">
        <v>46157</v>
      </c>
      <c r="L3113" s="168">
        <v>46156</v>
      </c>
      <c r="M3113" s="168">
        <v>46156</v>
      </c>
      <c r="N3113" t="s">
        <v>477</v>
      </c>
      <c r="O3113" t="s">
        <v>477</v>
      </c>
      <c r="P3113" s="168">
        <v>46144</v>
      </c>
      <c r="Q3113" s="168">
        <v>46157</v>
      </c>
      <c r="R3113" t="s">
        <v>477</v>
      </c>
      <c r="S3113" t="s">
        <v>477</v>
      </c>
      <c r="T3113">
        <v>6</v>
      </c>
      <c r="U3113" t="s">
        <v>1700</v>
      </c>
      <c r="V3113" t="s">
        <v>1163</v>
      </c>
      <c r="W3113">
        <v>5294584031</v>
      </c>
      <c r="X3113">
        <v>0</v>
      </c>
      <c r="Z3113" t="s">
        <v>492</v>
      </c>
      <c r="AB3113" t="s">
        <v>1187</v>
      </c>
    </row>
    <row r="3114" spans="1:28" x14ac:dyDescent="0.25">
      <c r="A3114" t="s">
        <v>1699</v>
      </c>
      <c r="B3114" t="s">
        <v>498</v>
      </c>
      <c r="C3114" t="s">
        <v>499</v>
      </c>
      <c r="D3114" t="s">
        <v>500</v>
      </c>
      <c r="E3114">
        <v>0.2</v>
      </c>
      <c r="F3114">
        <v>1</v>
      </c>
      <c r="G3114">
        <v>111</v>
      </c>
      <c r="H3114">
        <v>1</v>
      </c>
      <c r="I3114">
        <v>20</v>
      </c>
      <c r="J3114" s="168">
        <v>46276</v>
      </c>
      <c r="K3114" s="168">
        <v>46276</v>
      </c>
      <c r="L3114" s="168">
        <v>46276</v>
      </c>
      <c r="M3114" s="168">
        <v>46276</v>
      </c>
      <c r="N3114" t="s">
        <v>477</v>
      </c>
      <c r="O3114" t="s">
        <v>477</v>
      </c>
      <c r="P3114" s="168">
        <v>46158</v>
      </c>
      <c r="Q3114" s="168">
        <v>46213</v>
      </c>
      <c r="R3114" t="s">
        <v>477</v>
      </c>
      <c r="S3114" t="s">
        <v>477</v>
      </c>
      <c r="T3114">
        <v>6</v>
      </c>
      <c r="U3114" t="s">
        <v>1700</v>
      </c>
      <c r="V3114" t="s">
        <v>1163</v>
      </c>
      <c r="W3114">
        <v>5294584032</v>
      </c>
      <c r="X3114">
        <v>0</v>
      </c>
      <c r="Z3114" t="s">
        <v>492</v>
      </c>
      <c r="AB3114" t="s">
        <v>650</v>
      </c>
    </row>
    <row r="3115" spans="1:28" x14ac:dyDescent="0.25">
      <c r="A3115" t="s">
        <v>1699</v>
      </c>
      <c r="B3115" t="s">
        <v>502</v>
      </c>
      <c r="C3115" t="s">
        <v>503</v>
      </c>
      <c r="D3115" t="s">
        <v>504</v>
      </c>
      <c r="E3115">
        <v>0.1</v>
      </c>
      <c r="F3115">
        <v>1</v>
      </c>
      <c r="G3115">
        <v>111</v>
      </c>
      <c r="H3115">
        <v>1</v>
      </c>
      <c r="I3115">
        <v>10</v>
      </c>
      <c r="J3115" s="168">
        <v>46276</v>
      </c>
      <c r="K3115" s="168">
        <v>46276</v>
      </c>
      <c r="L3115" s="168">
        <v>46276</v>
      </c>
      <c r="M3115" s="168">
        <v>46276</v>
      </c>
      <c r="N3115" t="s">
        <v>477</v>
      </c>
      <c r="O3115" t="s">
        <v>477</v>
      </c>
      <c r="P3115" s="168">
        <v>46214</v>
      </c>
      <c r="Q3115" s="168">
        <v>46276</v>
      </c>
      <c r="R3115" t="s">
        <v>477</v>
      </c>
      <c r="S3115" t="s">
        <v>477</v>
      </c>
      <c r="T3115">
        <v>6</v>
      </c>
      <c r="U3115" t="s">
        <v>1700</v>
      </c>
      <c r="V3115" t="s">
        <v>1163</v>
      </c>
      <c r="W3115">
        <v>5294584033</v>
      </c>
      <c r="X3115">
        <v>0</v>
      </c>
      <c r="Z3115" t="s">
        <v>492</v>
      </c>
      <c r="AB3115" t="s">
        <v>650</v>
      </c>
    </row>
    <row r="3116" spans="1:28" x14ac:dyDescent="0.25">
      <c r="A3116" t="s">
        <v>1699</v>
      </c>
      <c r="B3116" t="s">
        <v>505</v>
      </c>
      <c r="C3116" t="s">
        <v>506</v>
      </c>
      <c r="D3116" t="s">
        <v>507</v>
      </c>
      <c r="E3116">
        <v>0.2</v>
      </c>
      <c r="F3116">
        <v>1</v>
      </c>
      <c r="G3116">
        <v>111</v>
      </c>
      <c r="H3116">
        <v>0</v>
      </c>
      <c r="I3116">
        <v>0</v>
      </c>
      <c r="J3116" s="168">
        <v>46277</v>
      </c>
      <c r="K3116" s="168">
        <v>46290</v>
      </c>
      <c r="L3116" t="s">
        <v>477</v>
      </c>
      <c r="M3116" t="s">
        <v>477</v>
      </c>
      <c r="N3116" t="s">
        <v>477</v>
      </c>
      <c r="O3116" t="s">
        <v>477</v>
      </c>
      <c r="P3116" s="168">
        <v>46277</v>
      </c>
      <c r="Q3116" s="168">
        <v>46290</v>
      </c>
      <c r="R3116" t="s">
        <v>477</v>
      </c>
      <c r="S3116" t="s">
        <v>477</v>
      </c>
      <c r="T3116">
        <v>6</v>
      </c>
      <c r="U3116" t="s">
        <v>1700</v>
      </c>
      <c r="V3116" t="s">
        <v>1163</v>
      </c>
      <c r="W3116">
        <v>5294584034</v>
      </c>
      <c r="X3116">
        <v>0</v>
      </c>
      <c r="Z3116" t="s">
        <v>480</v>
      </c>
      <c r="AB3116" t="s">
        <v>501</v>
      </c>
    </row>
    <row r="3117" spans="1:28" x14ac:dyDescent="0.25">
      <c r="A3117" t="s">
        <v>1701</v>
      </c>
      <c r="B3117" t="s">
        <v>474</v>
      </c>
      <c r="C3117" t="s">
        <v>475</v>
      </c>
      <c r="D3117" t="s">
        <v>476</v>
      </c>
      <c r="E3117">
        <v>0</v>
      </c>
      <c r="F3117">
        <v>1</v>
      </c>
      <c r="G3117">
        <v>111</v>
      </c>
      <c r="H3117">
        <v>1</v>
      </c>
      <c r="I3117">
        <v>0</v>
      </c>
      <c r="J3117" s="168">
        <v>46139</v>
      </c>
      <c r="K3117" s="168">
        <v>46139</v>
      </c>
      <c r="L3117" s="168">
        <v>46139</v>
      </c>
      <c r="M3117" s="168">
        <v>46139</v>
      </c>
      <c r="N3117" t="s">
        <v>477</v>
      </c>
      <c r="O3117" t="s">
        <v>477</v>
      </c>
      <c r="P3117" s="168">
        <v>46139</v>
      </c>
      <c r="Q3117" s="168">
        <v>46139</v>
      </c>
      <c r="R3117" t="s">
        <v>477</v>
      </c>
      <c r="S3117" t="s">
        <v>477</v>
      </c>
      <c r="T3117">
        <v>6</v>
      </c>
      <c r="U3117" t="s">
        <v>1702</v>
      </c>
      <c r="V3117" t="s">
        <v>1163</v>
      </c>
      <c r="W3117">
        <v>5294584035</v>
      </c>
      <c r="X3117">
        <v>0</v>
      </c>
      <c r="Z3117" t="s">
        <v>480</v>
      </c>
      <c r="AB3117" t="s">
        <v>714</v>
      </c>
    </row>
    <row r="3118" spans="1:28" x14ac:dyDescent="0.25">
      <c r="A3118" t="s">
        <v>1701</v>
      </c>
      <c r="B3118" t="s">
        <v>482</v>
      </c>
      <c r="C3118" t="s">
        <v>490</v>
      </c>
      <c r="D3118" t="s">
        <v>491</v>
      </c>
      <c r="E3118">
        <v>0</v>
      </c>
      <c r="F3118">
        <v>1</v>
      </c>
      <c r="G3118">
        <v>111</v>
      </c>
      <c r="H3118">
        <v>1</v>
      </c>
      <c r="I3118">
        <v>0</v>
      </c>
      <c r="J3118" s="168">
        <v>46140</v>
      </c>
      <c r="K3118" s="168">
        <v>46142</v>
      </c>
      <c r="L3118" s="168">
        <v>46144</v>
      </c>
      <c r="M3118" s="168">
        <v>46144</v>
      </c>
      <c r="N3118" t="s">
        <v>477</v>
      </c>
      <c r="O3118" t="s">
        <v>477</v>
      </c>
      <c r="P3118" s="168">
        <v>46140</v>
      </c>
      <c r="Q3118" s="168">
        <v>46142</v>
      </c>
      <c r="R3118" t="s">
        <v>477</v>
      </c>
      <c r="S3118" t="s">
        <v>477</v>
      </c>
      <c r="T3118">
        <v>6</v>
      </c>
      <c r="U3118" t="s">
        <v>1702</v>
      </c>
      <c r="V3118" t="s">
        <v>1163</v>
      </c>
      <c r="W3118">
        <v>5294584036</v>
      </c>
      <c r="X3118">
        <v>0</v>
      </c>
      <c r="Z3118" t="s">
        <v>492</v>
      </c>
      <c r="AB3118" t="s">
        <v>728</v>
      </c>
    </row>
    <row r="3119" spans="1:28" x14ac:dyDescent="0.25">
      <c r="A3119" t="s">
        <v>1701</v>
      </c>
      <c r="B3119" t="s">
        <v>494</v>
      </c>
      <c r="C3119" t="s">
        <v>495</v>
      </c>
      <c r="D3119" t="s">
        <v>496</v>
      </c>
      <c r="E3119">
        <v>0.5</v>
      </c>
      <c r="F3119">
        <v>1</v>
      </c>
      <c r="G3119">
        <v>111</v>
      </c>
      <c r="H3119">
        <v>1</v>
      </c>
      <c r="I3119">
        <v>50</v>
      </c>
      <c r="J3119" s="168">
        <v>46144</v>
      </c>
      <c r="K3119" s="168">
        <v>46157</v>
      </c>
      <c r="L3119" s="168">
        <v>46156</v>
      </c>
      <c r="M3119" s="168">
        <v>46156</v>
      </c>
      <c r="N3119" t="s">
        <v>477</v>
      </c>
      <c r="O3119" t="s">
        <v>477</v>
      </c>
      <c r="P3119" s="168">
        <v>46144</v>
      </c>
      <c r="Q3119" s="168">
        <v>46157</v>
      </c>
      <c r="R3119" t="s">
        <v>477</v>
      </c>
      <c r="S3119" t="s">
        <v>477</v>
      </c>
      <c r="T3119">
        <v>6</v>
      </c>
      <c r="U3119" t="s">
        <v>1702</v>
      </c>
      <c r="V3119" t="s">
        <v>1163</v>
      </c>
      <c r="W3119">
        <v>5294584037</v>
      </c>
      <c r="X3119">
        <v>0</v>
      </c>
      <c r="Z3119" t="s">
        <v>492</v>
      </c>
      <c r="AB3119" t="s">
        <v>1187</v>
      </c>
    </row>
    <row r="3120" spans="1:28" x14ac:dyDescent="0.25">
      <c r="A3120" t="s">
        <v>1701</v>
      </c>
      <c r="B3120" t="s">
        <v>498</v>
      </c>
      <c r="C3120" t="s">
        <v>499</v>
      </c>
      <c r="D3120" t="s">
        <v>500</v>
      </c>
      <c r="E3120">
        <v>0.2</v>
      </c>
      <c r="F3120">
        <v>1</v>
      </c>
      <c r="G3120">
        <v>111</v>
      </c>
      <c r="H3120">
        <v>1</v>
      </c>
      <c r="I3120">
        <v>20</v>
      </c>
      <c r="J3120" s="168">
        <v>46276</v>
      </c>
      <c r="K3120" s="168">
        <v>46276</v>
      </c>
      <c r="L3120" s="168">
        <v>46276</v>
      </c>
      <c r="M3120" s="168">
        <v>46276</v>
      </c>
      <c r="N3120" t="s">
        <v>477</v>
      </c>
      <c r="O3120" t="s">
        <v>477</v>
      </c>
      <c r="P3120" s="168">
        <v>46158</v>
      </c>
      <c r="Q3120" s="168">
        <v>46213</v>
      </c>
      <c r="R3120" t="s">
        <v>477</v>
      </c>
      <c r="S3120" t="s">
        <v>477</v>
      </c>
      <c r="T3120">
        <v>6</v>
      </c>
      <c r="U3120" t="s">
        <v>1702</v>
      </c>
      <c r="V3120" t="s">
        <v>1163</v>
      </c>
      <c r="W3120">
        <v>5294584038</v>
      </c>
      <c r="X3120">
        <v>0</v>
      </c>
      <c r="Z3120" t="s">
        <v>492</v>
      </c>
      <c r="AB3120" t="s">
        <v>650</v>
      </c>
    </row>
    <row r="3121" spans="1:28" x14ac:dyDescent="0.25">
      <c r="A3121" t="s">
        <v>1701</v>
      </c>
      <c r="B3121" t="s">
        <v>502</v>
      </c>
      <c r="C3121" t="s">
        <v>503</v>
      </c>
      <c r="D3121" t="s">
        <v>504</v>
      </c>
      <c r="E3121">
        <v>0.1</v>
      </c>
      <c r="F3121">
        <v>1</v>
      </c>
      <c r="G3121">
        <v>111</v>
      </c>
      <c r="H3121">
        <v>1</v>
      </c>
      <c r="I3121">
        <v>10</v>
      </c>
      <c r="J3121" s="168">
        <v>46276</v>
      </c>
      <c r="K3121" s="168">
        <v>46276</v>
      </c>
      <c r="L3121" s="168">
        <v>46276</v>
      </c>
      <c r="M3121" s="168">
        <v>46276</v>
      </c>
      <c r="N3121" t="s">
        <v>477</v>
      </c>
      <c r="O3121" t="s">
        <v>477</v>
      </c>
      <c r="P3121" s="168">
        <v>46214</v>
      </c>
      <c r="Q3121" s="168">
        <v>46276</v>
      </c>
      <c r="R3121" t="s">
        <v>477</v>
      </c>
      <c r="S3121" t="s">
        <v>477</v>
      </c>
      <c r="T3121">
        <v>6</v>
      </c>
      <c r="U3121" t="s">
        <v>1702</v>
      </c>
      <c r="V3121" t="s">
        <v>1163</v>
      </c>
      <c r="W3121">
        <v>5294584039</v>
      </c>
      <c r="X3121">
        <v>0</v>
      </c>
      <c r="Z3121" t="s">
        <v>492</v>
      </c>
      <c r="AB3121" t="s">
        <v>650</v>
      </c>
    </row>
    <row r="3122" spans="1:28" x14ac:dyDescent="0.25">
      <c r="A3122" t="s">
        <v>1701</v>
      </c>
      <c r="B3122" t="s">
        <v>505</v>
      </c>
      <c r="C3122" t="s">
        <v>506</v>
      </c>
      <c r="D3122" t="s">
        <v>507</v>
      </c>
      <c r="E3122">
        <v>0.2</v>
      </c>
      <c r="F3122">
        <v>1</v>
      </c>
      <c r="G3122">
        <v>111</v>
      </c>
      <c r="H3122">
        <v>0</v>
      </c>
      <c r="I3122">
        <v>0</v>
      </c>
      <c r="J3122" s="168">
        <v>46277</v>
      </c>
      <c r="K3122" s="168">
        <v>46290</v>
      </c>
      <c r="L3122" t="s">
        <v>477</v>
      </c>
      <c r="M3122" t="s">
        <v>477</v>
      </c>
      <c r="N3122" t="s">
        <v>477</v>
      </c>
      <c r="O3122" t="s">
        <v>477</v>
      </c>
      <c r="P3122" s="168">
        <v>46277</v>
      </c>
      <c r="Q3122" s="168">
        <v>46290</v>
      </c>
      <c r="R3122" t="s">
        <v>477</v>
      </c>
      <c r="S3122" t="s">
        <v>477</v>
      </c>
      <c r="T3122">
        <v>6</v>
      </c>
      <c r="U3122" t="s">
        <v>1702</v>
      </c>
      <c r="V3122" t="s">
        <v>1163</v>
      </c>
      <c r="W3122">
        <v>5294584040</v>
      </c>
      <c r="X3122">
        <v>0</v>
      </c>
      <c r="Z3122" t="s">
        <v>480</v>
      </c>
      <c r="AB3122" t="s">
        <v>501</v>
      </c>
    </row>
    <row r="3123" spans="1:28" x14ac:dyDescent="0.25">
      <c r="A3123" t="s">
        <v>1703</v>
      </c>
      <c r="B3123" t="s">
        <v>474</v>
      </c>
      <c r="C3123" t="s">
        <v>475</v>
      </c>
      <c r="D3123" t="s">
        <v>476</v>
      </c>
      <c r="E3123">
        <v>0</v>
      </c>
      <c r="F3123">
        <v>1</v>
      </c>
      <c r="G3123">
        <v>111</v>
      </c>
      <c r="H3123">
        <v>1</v>
      </c>
      <c r="I3123">
        <v>0</v>
      </c>
      <c r="J3123" s="168">
        <v>46139</v>
      </c>
      <c r="K3123" s="168">
        <v>46139</v>
      </c>
      <c r="L3123" s="168">
        <v>46139</v>
      </c>
      <c r="M3123" s="168">
        <v>46139</v>
      </c>
      <c r="N3123" t="s">
        <v>477</v>
      </c>
      <c r="O3123" t="s">
        <v>477</v>
      </c>
      <c r="P3123" s="168">
        <v>46139</v>
      </c>
      <c r="Q3123" s="168">
        <v>46139</v>
      </c>
      <c r="R3123" t="s">
        <v>477</v>
      </c>
      <c r="S3123" t="s">
        <v>477</v>
      </c>
      <c r="T3123">
        <v>6</v>
      </c>
      <c r="U3123" t="s">
        <v>1704</v>
      </c>
      <c r="V3123" t="s">
        <v>1163</v>
      </c>
      <c r="W3123">
        <v>5294584041</v>
      </c>
      <c r="X3123">
        <v>0</v>
      </c>
      <c r="Z3123" t="s">
        <v>480</v>
      </c>
      <c r="AB3123" t="s">
        <v>714</v>
      </c>
    </row>
    <row r="3124" spans="1:28" x14ac:dyDescent="0.25">
      <c r="A3124" t="s">
        <v>1703</v>
      </c>
      <c r="B3124" t="s">
        <v>482</v>
      </c>
      <c r="C3124" t="s">
        <v>490</v>
      </c>
      <c r="D3124" t="s">
        <v>491</v>
      </c>
      <c r="E3124">
        <v>0</v>
      </c>
      <c r="F3124">
        <v>1</v>
      </c>
      <c r="G3124">
        <v>111</v>
      </c>
      <c r="H3124">
        <v>1</v>
      </c>
      <c r="I3124">
        <v>0</v>
      </c>
      <c r="J3124" s="168">
        <v>46140</v>
      </c>
      <c r="K3124" s="168">
        <v>46142</v>
      </c>
      <c r="L3124" s="168">
        <v>46144</v>
      </c>
      <c r="M3124" s="168">
        <v>46144</v>
      </c>
      <c r="N3124" t="s">
        <v>477</v>
      </c>
      <c r="O3124" t="s">
        <v>477</v>
      </c>
      <c r="P3124" s="168">
        <v>46140</v>
      </c>
      <c r="Q3124" s="168">
        <v>46142</v>
      </c>
      <c r="R3124" t="s">
        <v>477</v>
      </c>
      <c r="S3124" t="s">
        <v>477</v>
      </c>
      <c r="T3124">
        <v>6</v>
      </c>
      <c r="U3124" t="s">
        <v>1704</v>
      </c>
      <c r="V3124" t="s">
        <v>1163</v>
      </c>
      <c r="W3124">
        <v>5294584042</v>
      </c>
      <c r="X3124">
        <v>0</v>
      </c>
      <c r="Z3124" t="s">
        <v>492</v>
      </c>
      <c r="AB3124" t="s">
        <v>728</v>
      </c>
    </row>
    <row r="3125" spans="1:28" x14ac:dyDescent="0.25">
      <c r="A3125" t="s">
        <v>1703</v>
      </c>
      <c r="B3125" t="s">
        <v>494</v>
      </c>
      <c r="C3125" t="s">
        <v>495</v>
      </c>
      <c r="D3125" t="s">
        <v>496</v>
      </c>
      <c r="E3125">
        <v>0.5</v>
      </c>
      <c r="F3125">
        <v>1</v>
      </c>
      <c r="G3125">
        <v>111</v>
      </c>
      <c r="H3125">
        <v>1</v>
      </c>
      <c r="I3125">
        <v>50</v>
      </c>
      <c r="J3125" s="168">
        <v>46144</v>
      </c>
      <c r="K3125" s="168">
        <v>46157</v>
      </c>
      <c r="L3125" s="168">
        <v>46156</v>
      </c>
      <c r="M3125" s="168">
        <v>46156</v>
      </c>
      <c r="N3125" t="s">
        <v>477</v>
      </c>
      <c r="O3125" t="s">
        <v>477</v>
      </c>
      <c r="P3125" s="168">
        <v>46144</v>
      </c>
      <c r="Q3125" s="168">
        <v>46157</v>
      </c>
      <c r="R3125" t="s">
        <v>477</v>
      </c>
      <c r="S3125" t="s">
        <v>477</v>
      </c>
      <c r="T3125">
        <v>6</v>
      </c>
      <c r="U3125" t="s">
        <v>1704</v>
      </c>
      <c r="V3125" t="s">
        <v>1163</v>
      </c>
      <c r="W3125">
        <v>5294584043</v>
      </c>
      <c r="X3125">
        <v>0</v>
      </c>
      <c r="Z3125" t="s">
        <v>492</v>
      </c>
      <c r="AB3125" t="s">
        <v>1187</v>
      </c>
    </row>
    <row r="3126" spans="1:28" x14ac:dyDescent="0.25">
      <c r="A3126" t="s">
        <v>1703</v>
      </c>
      <c r="B3126" t="s">
        <v>498</v>
      </c>
      <c r="C3126" t="s">
        <v>499</v>
      </c>
      <c r="D3126" t="s">
        <v>500</v>
      </c>
      <c r="E3126">
        <v>0.2</v>
      </c>
      <c r="F3126">
        <v>1</v>
      </c>
      <c r="G3126">
        <v>111</v>
      </c>
      <c r="H3126">
        <v>1</v>
      </c>
      <c r="I3126">
        <v>20</v>
      </c>
      <c r="J3126" s="168">
        <v>46276</v>
      </c>
      <c r="K3126" s="168">
        <v>46276</v>
      </c>
      <c r="L3126" s="168">
        <v>46276</v>
      </c>
      <c r="M3126" s="168">
        <v>46276</v>
      </c>
      <c r="N3126" t="s">
        <v>477</v>
      </c>
      <c r="O3126" t="s">
        <v>477</v>
      </c>
      <c r="P3126" s="168">
        <v>46158</v>
      </c>
      <c r="Q3126" s="168">
        <v>46213</v>
      </c>
      <c r="R3126" t="s">
        <v>477</v>
      </c>
      <c r="S3126" t="s">
        <v>477</v>
      </c>
      <c r="T3126">
        <v>6</v>
      </c>
      <c r="U3126" t="s">
        <v>1704</v>
      </c>
      <c r="V3126" t="s">
        <v>1163</v>
      </c>
      <c r="W3126">
        <v>5294584044</v>
      </c>
      <c r="X3126">
        <v>0</v>
      </c>
      <c r="Z3126" t="s">
        <v>492</v>
      </c>
      <c r="AB3126" t="s">
        <v>650</v>
      </c>
    </row>
    <row r="3127" spans="1:28" x14ac:dyDescent="0.25">
      <c r="A3127" t="s">
        <v>1703</v>
      </c>
      <c r="B3127" t="s">
        <v>502</v>
      </c>
      <c r="C3127" t="s">
        <v>503</v>
      </c>
      <c r="D3127" t="s">
        <v>504</v>
      </c>
      <c r="E3127">
        <v>0.1</v>
      </c>
      <c r="F3127">
        <v>1</v>
      </c>
      <c r="G3127">
        <v>111</v>
      </c>
      <c r="H3127">
        <v>1</v>
      </c>
      <c r="I3127">
        <v>10</v>
      </c>
      <c r="J3127" s="168">
        <v>46276</v>
      </c>
      <c r="K3127" s="168">
        <v>46276</v>
      </c>
      <c r="L3127" s="168">
        <v>46276</v>
      </c>
      <c r="M3127" s="168">
        <v>46276</v>
      </c>
      <c r="N3127" t="s">
        <v>477</v>
      </c>
      <c r="O3127" t="s">
        <v>477</v>
      </c>
      <c r="P3127" s="168">
        <v>46214</v>
      </c>
      <c r="Q3127" s="168">
        <v>46276</v>
      </c>
      <c r="R3127" t="s">
        <v>477</v>
      </c>
      <c r="S3127" t="s">
        <v>477</v>
      </c>
      <c r="T3127">
        <v>6</v>
      </c>
      <c r="U3127" t="s">
        <v>1704</v>
      </c>
      <c r="V3127" t="s">
        <v>1163</v>
      </c>
      <c r="W3127">
        <v>5294584045</v>
      </c>
      <c r="X3127">
        <v>0</v>
      </c>
      <c r="Z3127" t="s">
        <v>492</v>
      </c>
      <c r="AB3127" t="s">
        <v>650</v>
      </c>
    </row>
    <row r="3128" spans="1:28" x14ac:dyDescent="0.25">
      <c r="A3128" t="s">
        <v>1703</v>
      </c>
      <c r="B3128" t="s">
        <v>505</v>
      </c>
      <c r="C3128" t="s">
        <v>506</v>
      </c>
      <c r="D3128" t="s">
        <v>507</v>
      </c>
      <c r="E3128">
        <v>0.2</v>
      </c>
      <c r="F3128">
        <v>1</v>
      </c>
      <c r="G3128">
        <v>111</v>
      </c>
      <c r="H3128">
        <v>0</v>
      </c>
      <c r="I3128">
        <v>0</v>
      </c>
      <c r="J3128" s="168">
        <v>46277</v>
      </c>
      <c r="K3128" s="168">
        <v>46290</v>
      </c>
      <c r="L3128" t="s">
        <v>477</v>
      </c>
      <c r="M3128" t="s">
        <v>477</v>
      </c>
      <c r="N3128" t="s">
        <v>477</v>
      </c>
      <c r="O3128" t="s">
        <v>477</v>
      </c>
      <c r="P3128" s="168">
        <v>46277</v>
      </c>
      <c r="Q3128" s="168">
        <v>46290</v>
      </c>
      <c r="R3128" t="s">
        <v>477</v>
      </c>
      <c r="S3128" t="s">
        <v>477</v>
      </c>
      <c r="T3128">
        <v>6</v>
      </c>
      <c r="U3128" t="s">
        <v>1704</v>
      </c>
      <c r="V3128" t="s">
        <v>1163</v>
      </c>
      <c r="W3128">
        <v>5294584046</v>
      </c>
      <c r="X3128">
        <v>0</v>
      </c>
      <c r="Z3128" t="s">
        <v>480</v>
      </c>
      <c r="AB3128" t="s">
        <v>501</v>
      </c>
    </row>
    <row r="3129" spans="1:28" x14ac:dyDescent="0.25">
      <c r="A3129" t="s">
        <v>1705</v>
      </c>
      <c r="B3129" t="s">
        <v>474</v>
      </c>
      <c r="C3129" t="s">
        <v>475</v>
      </c>
      <c r="D3129" t="s">
        <v>476</v>
      </c>
      <c r="E3129">
        <v>0</v>
      </c>
      <c r="F3129">
        <v>1</v>
      </c>
      <c r="G3129">
        <v>269</v>
      </c>
      <c r="H3129">
        <v>1</v>
      </c>
      <c r="I3129">
        <v>0</v>
      </c>
      <c r="J3129" s="168">
        <v>46160</v>
      </c>
      <c r="K3129" s="168">
        <v>46160</v>
      </c>
      <c r="L3129" s="168">
        <v>46160</v>
      </c>
      <c r="M3129" s="168">
        <v>46160</v>
      </c>
      <c r="N3129" t="s">
        <v>477</v>
      </c>
      <c r="O3129" t="s">
        <v>477</v>
      </c>
      <c r="P3129" s="168">
        <v>46160</v>
      </c>
      <c r="Q3129" s="168">
        <v>46160</v>
      </c>
      <c r="R3129" t="s">
        <v>477</v>
      </c>
      <c r="S3129" t="s">
        <v>477</v>
      </c>
      <c r="T3129">
        <v>6</v>
      </c>
      <c r="U3129" t="s">
        <v>1706</v>
      </c>
      <c r="V3129" t="s">
        <v>713</v>
      </c>
      <c r="W3129">
        <v>5170128934</v>
      </c>
      <c r="X3129">
        <v>0</v>
      </c>
      <c r="Z3129" t="s">
        <v>480</v>
      </c>
      <c r="AB3129" t="s">
        <v>1623</v>
      </c>
    </row>
    <row r="3130" spans="1:28" x14ac:dyDescent="0.25">
      <c r="A3130" t="s">
        <v>1705</v>
      </c>
      <c r="B3130" t="s">
        <v>482</v>
      </c>
      <c r="C3130" t="s">
        <v>490</v>
      </c>
      <c r="D3130" t="s">
        <v>491</v>
      </c>
      <c r="E3130">
        <v>0</v>
      </c>
      <c r="F3130">
        <v>1</v>
      </c>
      <c r="G3130">
        <v>269</v>
      </c>
      <c r="H3130">
        <v>1</v>
      </c>
      <c r="I3130">
        <v>0</v>
      </c>
      <c r="J3130" s="168">
        <v>46185</v>
      </c>
      <c r="K3130" s="168">
        <v>46185</v>
      </c>
      <c r="L3130" s="168">
        <v>46172</v>
      </c>
      <c r="M3130" s="168">
        <v>46172</v>
      </c>
      <c r="N3130" t="s">
        <v>477</v>
      </c>
      <c r="O3130" t="s">
        <v>477</v>
      </c>
      <c r="P3130" s="168">
        <v>46185</v>
      </c>
      <c r="Q3130" s="168">
        <v>46185</v>
      </c>
      <c r="R3130" t="s">
        <v>477</v>
      </c>
      <c r="S3130" t="s">
        <v>477</v>
      </c>
      <c r="T3130">
        <v>6</v>
      </c>
      <c r="U3130" t="s">
        <v>1706</v>
      </c>
      <c r="V3130" t="s">
        <v>713</v>
      </c>
      <c r="W3130">
        <v>5170128935</v>
      </c>
      <c r="X3130">
        <v>0</v>
      </c>
      <c r="Z3130" t="s">
        <v>492</v>
      </c>
      <c r="AB3130" t="s">
        <v>1624</v>
      </c>
    </row>
    <row r="3131" spans="1:28" x14ac:dyDescent="0.25">
      <c r="A3131" t="s">
        <v>1705</v>
      </c>
      <c r="B3131" t="s">
        <v>494</v>
      </c>
      <c r="C3131" t="s">
        <v>495</v>
      </c>
      <c r="D3131" t="s">
        <v>496</v>
      </c>
      <c r="E3131">
        <v>0.5</v>
      </c>
      <c r="F3131">
        <v>1</v>
      </c>
      <c r="G3131">
        <v>269</v>
      </c>
      <c r="H3131">
        <v>1</v>
      </c>
      <c r="I3131">
        <v>50</v>
      </c>
      <c r="J3131" s="168">
        <v>46192</v>
      </c>
      <c r="K3131" s="168">
        <v>46192</v>
      </c>
      <c r="L3131" s="168">
        <v>46182</v>
      </c>
      <c r="M3131" s="168">
        <v>46182</v>
      </c>
      <c r="N3131" t="s">
        <v>477</v>
      </c>
      <c r="O3131" t="s">
        <v>477</v>
      </c>
      <c r="P3131" s="168">
        <v>46192</v>
      </c>
      <c r="Q3131" s="168">
        <v>46192</v>
      </c>
      <c r="R3131" t="s">
        <v>477</v>
      </c>
      <c r="S3131" t="s">
        <v>477</v>
      </c>
      <c r="T3131">
        <v>6</v>
      </c>
      <c r="U3131" t="s">
        <v>1706</v>
      </c>
      <c r="V3131" t="s">
        <v>713</v>
      </c>
      <c r="W3131">
        <v>5170128936</v>
      </c>
      <c r="X3131">
        <v>0</v>
      </c>
      <c r="Z3131" t="s">
        <v>492</v>
      </c>
      <c r="AB3131" t="s">
        <v>687</v>
      </c>
    </row>
    <row r="3132" spans="1:28" x14ac:dyDescent="0.25">
      <c r="A3132" t="s">
        <v>1705</v>
      </c>
      <c r="B3132" t="s">
        <v>498</v>
      </c>
      <c r="C3132" t="s">
        <v>499</v>
      </c>
      <c r="D3132" t="s">
        <v>500</v>
      </c>
      <c r="E3132">
        <v>0.2</v>
      </c>
      <c r="F3132">
        <v>1</v>
      </c>
      <c r="G3132">
        <v>269</v>
      </c>
      <c r="H3132">
        <v>1</v>
      </c>
      <c r="I3132">
        <v>20</v>
      </c>
      <c r="J3132" s="168">
        <v>46283</v>
      </c>
      <c r="K3132" s="168">
        <v>46283</v>
      </c>
      <c r="L3132" s="168">
        <v>46240</v>
      </c>
      <c r="M3132" s="168">
        <v>46240</v>
      </c>
      <c r="N3132" t="s">
        <v>477</v>
      </c>
      <c r="O3132" t="s">
        <v>477</v>
      </c>
      <c r="P3132" s="168">
        <v>46220</v>
      </c>
      <c r="Q3132" s="168">
        <v>46220</v>
      </c>
      <c r="R3132" t="s">
        <v>477</v>
      </c>
      <c r="S3132" t="s">
        <v>477</v>
      </c>
      <c r="T3132">
        <v>6</v>
      </c>
      <c r="U3132" t="s">
        <v>1706</v>
      </c>
      <c r="V3132" t="s">
        <v>713</v>
      </c>
      <c r="W3132">
        <v>5170128937</v>
      </c>
      <c r="X3132">
        <v>0</v>
      </c>
      <c r="Z3132" t="s">
        <v>492</v>
      </c>
      <c r="AB3132" t="s">
        <v>521</v>
      </c>
    </row>
    <row r="3133" spans="1:28" x14ac:dyDescent="0.25">
      <c r="A3133" t="s">
        <v>1705</v>
      </c>
      <c r="B3133" t="s">
        <v>502</v>
      </c>
      <c r="C3133" t="s">
        <v>503</v>
      </c>
      <c r="D3133" t="s">
        <v>504</v>
      </c>
      <c r="E3133">
        <v>0.1</v>
      </c>
      <c r="F3133">
        <v>1</v>
      </c>
      <c r="G3133">
        <v>269</v>
      </c>
      <c r="H3133">
        <v>1</v>
      </c>
      <c r="I3133">
        <v>10</v>
      </c>
      <c r="J3133" s="168">
        <v>46283</v>
      </c>
      <c r="K3133" s="168">
        <v>46283</v>
      </c>
      <c r="L3133" s="168">
        <v>46240</v>
      </c>
      <c r="M3133" s="168">
        <v>46240</v>
      </c>
      <c r="N3133" t="s">
        <v>477</v>
      </c>
      <c r="O3133" t="s">
        <v>477</v>
      </c>
      <c r="P3133" s="168">
        <v>46283</v>
      </c>
      <c r="Q3133" s="168">
        <v>46283</v>
      </c>
      <c r="R3133" t="s">
        <v>477</v>
      </c>
      <c r="S3133" t="s">
        <v>477</v>
      </c>
      <c r="T3133">
        <v>6</v>
      </c>
      <c r="U3133" t="s">
        <v>1706</v>
      </c>
      <c r="V3133" t="s">
        <v>713</v>
      </c>
      <c r="W3133">
        <v>5170128938</v>
      </c>
      <c r="X3133">
        <v>0</v>
      </c>
      <c r="Z3133" t="s">
        <v>492</v>
      </c>
      <c r="AB3133" t="s">
        <v>521</v>
      </c>
    </row>
    <row r="3134" spans="1:28" x14ac:dyDescent="0.25">
      <c r="A3134" t="s">
        <v>1705</v>
      </c>
      <c r="B3134" t="s">
        <v>505</v>
      </c>
      <c r="C3134" t="s">
        <v>506</v>
      </c>
      <c r="D3134" t="s">
        <v>507</v>
      </c>
      <c r="E3134">
        <v>0.2</v>
      </c>
      <c r="F3134">
        <v>1</v>
      </c>
      <c r="G3134">
        <v>269</v>
      </c>
      <c r="H3134">
        <v>1</v>
      </c>
      <c r="I3134">
        <v>20</v>
      </c>
      <c r="J3134" s="168">
        <v>46287</v>
      </c>
      <c r="K3134" s="168">
        <v>46287</v>
      </c>
      <c r="L3134" s="168">
        <v>46255</v>
      </c>
      <c r="M3134" s="168">
        <v>46255</v>
      </c>
      <c r="N3134" t="s">
        <v>477</v>
      </c>
      <c r="O3134" t="s">
        <v>477</v>
      </c>
      <c r="P3134" s="168">
        <v>46287</v>
      </c>
      <c r="Q3134" s="168">
        <v>46287</v>
      </c>
      <c r="R3134" t="s">
        <v>477</v>
      </c>
      <c r="S3134" t="s">
        <v>477</v>
      </c>
      <c r="T3134">
        <v>6</v>
      </c>
      <c r="U3134" t="s">
        <v>1706</v>
      </c>
      <c r="V3134" t="s">
        <v>713</v>
      </c>
      <c r="W3134">
        <v>5170128939</v>
      </c>
      <c r="X3134">
        <v>0</v>
      </c>
      <c r="Z3134" t="s">
        <v>480</v>
      </c>
      <c r="AB3134" t="s">
        <v>617</v>
      </c>
    </row>
    <row r="3135" spans="1:28" x14ac:dyDescent="0.25">
      <c r="A3135" t="s">
        <v>1707</v>
      </c>
      <c r="B3135" t="s">
        <v>474</v>
      </c>
      <c r="C3135" t="s">
        <v>475</v>
      </c>
      <c r="D3135" t="s">
        <v>476</v>
      </c>
      <c r="E3135">
        <v>0</v>
      </c>
      <c r="F3135">
        <v>1</v>
      </c>
      <c r="G3135">
        <v>377</v>
      </c>
      <c r="H3135">
        <v>1</v>
      </c>
      <c r="I3135">
        <v>0</v>
      </c>
      <c r="J3135" s="168">
        <v>46104</v>
      </c>
      <c r="K3135" s="168">
        <v>46104</v>
      </c>
      <c r="L3135" s="168">
        <v>46104</v>
      </c>
      <c r="M3135" s="168">
        <v>46104</v>
      </c>
      <c r="N3135" t="s">
        <v>477</v>
      </c>
      <c r="O3135" t="s">
        <v>477</v>
      </c>
      <c r="P3135" s="168">
        <v>46104</v>
      </c>
      <c r="Q3135" s="168">
        <v>46104</v>
      </c>
      <c r="R3135" t="s">
        <v>477</v>
      </c>
      <c r="S3135" t="s">
        <v>477</v>
      </c>
      <c r="T3135">
        <v>6</v>
      </c>
      <c r="U3135" t="s">
        <v>1708</v>
      </c>
      <c r="V3135" t="s">
        <v>713</v>
      </c>
      <c r="W3135">
        <v>5170128940</v>
      </c>
      <c r="X3135">
        <v>0</v>
      </c>
      <c r="Z3135" t="s">
        <v>480</v>
      </c>
      <c r="AB3135" t="s">
        <v>721</v>
      </c>
    </row>
    <row r="3136" spans="1:28" x14ac:dyDescent="0.25">
      <c r="A3136" t="s">
        <v>1707</v>
      </c>
      <c r="B3136" t="s">
        <v>482</v>
      </c>
      <c r="C3136" t="s">
        <v>490</v>
      </c>
      <c r="D3136" t="s">
        <v>491</v>
      </c>
      <c r="E3136">
        <v>0</v>
      </c>
      <c r="F3136">
        <v>1</v>
      </c>
      <c r="G3136">
        <v>377</v>
      </c>
      <c r="H3136">
        <v>1</v>
      </c>
      <c r="I3136">
        <v>0</v>
      </c>
      <c r="J3136" s="168">
        <v>46105</v>
      </c>
      <c r="K3136" s="168">
        <v>46122</v>
      </c>
      <c r="L3136" s="168">
        <v>46114</v>
      </c>
      <c r="M3136" s="168">
        <v>46114</v>
      </c>
      <c r="N3136" t="s">
        <v>477</v>
      </c>
      <c r="O3136" t="s">
        <v>477</v>
      </c>
      <c r="P3136" s="168">
        <v>46105</v>
      </c>
      <c r="Q3136" s="168">
        <v>46122</v>
      </c>
      <c r="R3136" t="s">
        <v>477</v>
      </c>
      <c r="S3136" t="s">
        <v>477</v>
      </c>
      <c r="T3136">
        <v>6</v>
      </c>
      <c r="U3136" t="s">
        <v>1708</v>
      </c>
      <c r="V3136" t="s">
        <v>713</v>
      </c>
      <c r="W3136">
        <v>5170128941</v>
      </c>
      <c r="X3136">
        <v>0</v>
      </c>
      <c r="Z3136" t="s">
        <v>492</v>
      </c>
      <c r="AB3136" t="s">
        <v>722</v>
      </c>
    </row>
    <row r="3137" spans="1:28" x14ac:dyDescent="0.25">
      <c r="A3137" t="s">
        <v>1707</v>
      </c>
      <c r="B3137" t="s">
        <v>494</v>
      </c>
      <c r="C3137" t="s">
        <v>495</v>
      </c>
      <c r="D3137" t="s">
        <v>496</v>
      </c>
      <c r="E3137">
        <v>0.5</v>
      </c>
      <c r="F3137">
        <v>1</v>
      </c>
      <c r="G3137">
        <v>377</v>
      </c>
      <c r="H3137">
        <v>1</v>
      </c>
      <c r="I3137">
        <v>50</v>
      </c>
      <c r="J3137" s="168">
        <v>46123</v>
      </c>
      <c r="K3137" s="168">
        <v>46129</v>
      </c>
      <c r="L3137" s="168">
        <v>46114</v>
      </c>
      <c r="M3137" s="168">
        <v>46114</v>
      </c>
      <c r="N3137" t="s">
        <v>477</v>
      </c>
      <c r="O3137" t="s">
        <v>477</v>
      </c>
      <c r="P3137" s="168">
        <v>46123</v>
      </c>
      <c r="Q3137" s="168">
        <v>46129</v>
      </c>
      <c r="R3137" t="s">
        <v>477</v>
      </c>
      <c r="S3137" t="s">
        <v>477</v>
      </c>
      <c r="T3137">
        <v>6</v>
      </c>
      <c r="U3137" t="s">
        <v>1708</v>
      </c>
      <c r="V3137" t="s">
        <v>713</v>
      </c>
      <c r="W3137">
        <v>5170128942</v>
      </c>
      <c r="X3137">
        <v>0</v>
      </c>
      <c r="Z3137" t="s">
        <v>492</v>
      </c>
      <c r="AB3137" t="s">
        <v>722</v>
      </c>
    </row>
    <row r="3138" spans="1:28" x14ac:dyDescent="0.25">
      <c r="A3138" t="s">
        <v>1707</v>
      </c>
      <c r="B3138" t="s">
        <v>498</v>
      </c>
      <c r="C3138" t="s">
        <v>499</v>
      </c>
      <c r="D3138" t="s">
        <v>500</v>
      </c>
      <c r="E3138">
        <v>0.2</v>
      </c>
      <c r="F3138">
        <v>1</v>
      </c>
      <c r="G3138">
        <v>377</v>
      </c>
      <c r="H3138">
        <v>1</v>
      </c>
      <c r="I3138">
        <v>20</v>
      </c>
      <c r="J3138" s="168">
        <v>46130</v>
      </c>
      <c r="K3138" s="168">
        <v>46164</v>
      </c>
      <c r="L3138" s="168">
        <v>46156</v>
      </c>
      <c r="M3138" s="168">
        <v>46156</v>
      </c>
      <c r="N3138" t="s">
        <v>477</v>
      </c>
      <c r="O3138" t="s">
        <v>477</v>
      </c>
      <c r="P3138" s="168">
        <v>46130</v>
      </c>
      <c r="Q3138" s="168">
        <v>46164</v>
      </c>
      <c r="R3138" t="s">
        <v>477</v>
      </c>
      <c r="S3138" t="s">
        <v>477</v>
      </c>
      <c r="T3138">
        <v>6</v>
      </c>
      <c r="U3138" t="s">
        <v>1708</v>
      </c>
      <c r="V3138" t="s">
        <v>713</v>
      </c>
      <c r="W3138">
        <v>5170128943</v>
      </c>
      <c r="X3138">
        <v>0</v>
      </c>
      <c r="Z3138" t="s">
        <v>492</v>
      </c>
      <c r="AB3138" t="s">
        <v>1187</v>
      </c>
    </row>
    <row r="3139" spans="1:28" x14ac:dyDescent="0.25">
      <c r="A3139" t="s">
        <v>1707</v>
      </c>
      <c r="B3139" t="s">
        <v>502</v>
      </c>
      <c r="C3139" t="s">
        <v>503</v>
      </c>
      <c r="D3139" t="s">
        <v>504</v>
      </c>
      <c r="E3139">
        <v>0.1</v>
      </c>
      <c r="F3139">
        <v>1</v>
      </c>
      <c r="G3139">
        <v>377</v>
      </c>
      <c r="H3139">
        <v>1</v>
      </c>
      <c r="I3139">
        <v>10</v>
      </c>
      <c r="J3139" s="168">
        <v>46165</v>
      </c>
      <c r="K3139" s="168">
        <v>46248</v>
      </c>
      <c r="L3139" s="168">
        <v>46156</v>
      </c>
      <c r="M3139" s="168">
        <v>46156</v>
      </c>
      <c r="N3139" t="s">
        <v>477</v>
      </c>
      <c r="O3139" t="s">
        <v>477</v>
      </c>
      <c r="P3139" s="168">
        <v>46165</v>
      </c>
      <c r="Q3139" s="168">
        <v>46248</v>
      </c>
      <c r="R3139" t="s">
        <v>477</v>
      </c>
      <c r="S3139" t="s">
        <v>477</v>
      </c>
      <c r="T3139">
        <v>6</v>
      </c>
      <c r="U3139" t="s">
        <v>1708</v>
      </c>
      <c r="V3139" t="s">
        <v>713</v>
      </c>
      <c r="W3139">
        <v>5170128944</v>
      </c>
      <c r="X3139">
        <v>0</v>
      </c>
      <c r="Z3139" t="s">
        <v>492</v>
      </c>
      <c r="AB3139" t="s">
        <v>1187</v>
      </c>
    </row>
    <row r="3140" spans="1:28" x14ac:dyDescent="0.25">
      <c r="A3140" t="s">
        <v>1707</v>
      </c>
      <c r="B3140" t="s">
        <v>505</v>
      </c>
      <c r="C3140" t="s">
        <v>506</v>
      </c>
      <c r="D3140" t="s">
        <v>507</v>
      </c>
      <c r="E3140">
        <v>0.2</v>
      </c>
      <c r="F3140">
        <v>1</v>
      </c>
      <c r="G3140">
        <v>377</v>
      </c>
      <c r="H3140">
        <v>1</v>
      </c>
      <c r="I3140">
        <v>20</v>
      </c>
      <c r="J3140" s="168">
        <v>46249</v>
      </c>
      <c r="K3140" s="168">
        <v>46262</v>
      </c>
      <c r="L3140" s="168">
        <v>46183</v>
      </c>
      <c r="M3140" s="168">
        <v>46183</v>
      </c>
      <c r="N3140" t="s">
        <v>477</v>
      </c>
      <c r="O3140" t="s">
        <v>477</v>
      </c>
      <c r="P3140" s="168">
        <v>46249</v>
      </c>
      <c r="Q3140" s="168">
        <v>46262</v>
      </c>
      <c r="R3140" t="s">
        <v>477</v>
      </c>
      <c r="S3140" t="s">
        <v>477</v>
      </c>
      <c r="T3140">
        <v>6</v>
      </c>
      <c r="U3140" t="s">
        <v>1708</v>
      </c>
      <c r="V3140" t="s">
        <v>713</v>
      </c>
      <c r="W3140">
        <v>5170128945</v>
      </c>
      <c r="X3140">
        <v>0</v>
      </c>
      <c r="Z3140" t="s">
        <v>480</v>
      </c>
      <c r="AB3140" t="s">
        <v>645</v>
      </c>
    </row>
    <row r="3141" spans="1:28" x14ac:dyDescent="0.25">
      <c r="A3141" t="s">
        <v>1709</v>
      </c>
      <c r="B3141" t="s">
        <v>474</v>
      </c>
      <c r="C3141" t="s">
        <v>475</v>
      </c>
      <c r="D3141" t="s">
        <v>476</v>
      </c>
      <c r="E3141">
        <v>0</v>
      </c>
      <c r="F3141">
        <v>1</v>
      </c>
      <c r="G3141">
        <v>296</v>
      </c>
      <c r="H3141">
        <v>1</v>
      </c>
      <c r="I3141">
        <v>0</v>
      </c>
      <c r="J3141" s="168">
        <v>46118</v>
      </c>
      <c r="K3141" s="168">
        <v>46118</v>
      </c>
      <c r="L3141" s="168">
        <v>46118</v>
      </c>
      <c r="M3141" s="168">
        <v>46118</v>
      </c>
      <c r="N3141" t="s">
        <v>477</v>
      </c>
      <c r="O3141" t="s">
        <v>477</v>
      </c>
      <c r="P3141" s="168">
        <v>46118</v>
      </c>
      <c r="Q3141" s="168">
        <v>46118</v>
      </c>
      <c r="R3141" t="s">
        <v>477</v>
      </c>
      <c r="S3141" t="s">
        <v>477</v>
      </c>
      <c r="T3141">
        <v>6</v>
      </c>
      <c r="U3141" t="s">
        <v>1710</v>
      </c>
      <c r="V3141" t="s">
        <v>713</v>
      </c>
      <c r="W3141">
        <v>5170128946</v>
      </c>
      <c r="X3141">
        <v>0</v>
      </c>
      <c r="Z3141" t="s">
        <v>480</v>
      </c>
      <c r="AB3141" t="s">
        <v>780</v>
      </c>
    </row>
    <row r="3142" spans="1:28" x14ac:dyDescent="0.25">
      <c r="A3142" t="s">
        <v>1709</v>
      </c>
      <c r="B3142" t="s">
        <v>482</v>
      </c>
      <c r="C3142" t="s">
        <v>490</v>
      </c>
      <c r="D3142" t="s">
        <v>491</v>
      </c>
      <c r="E3142">
        <v>0</v>
      </c>
      <c r="F3142">
        <v>1</v>
      </c>
      <c r="G3142">
        <v>296</v>
      </c>
      <c r="H3142">
        <v>1</v>
      </c>
      <c r="I3142">
        <v>0</v>
      </c>
      <c r="J3142" s="168">
        <v>46129</v>
      </c>
      <c r="K3142" s="168">
        <v>46129</v>
      </c>
      <c r="L3142" s="168">
        <v>46138</v>
      </c>
      <c r="M3142" s="168">
        <v>46138</v>
      </c>
      <c r="N3142" t="s">
        <v>477</v>
      </c>
      <c r="O3142" t="s">
        <v>477</v>
      </c>
      <c r="P3142" s="168">
        <v>46129</v>
      </c>
      <c r="Q3142" s="168">
        <v>46129</v>
      </c>
      <c r="R3142" t="s">
        <v>477</v>
      </c>
      <c r="S3142" t="s">
        <v>477</v>
      </c>
      <c r="T3142">
        <v>6</v>
      </c>
      <c r="U3142" t="s">
        <v>1710</v>
      </c>
      <c r="V3142" t="s">
        <v>713</v>
      </c>
      <c r="W3142">
        <v>5170128947</v>
      </c>
      <c r="X3142">
        <v>0</v>
      </c>
      <c r="Z3142" t="s">
        <v>492</v>
      </c>
      <c r="AB3142" t="s">
        <v>883</v>
      </c>
    </row>
    <row r="3143" spans="1:28" x14ac:dyDescent="0.25">
      <c r="A3143" t="s">
        <v>1709</v>
      </c>
      <c r="B3143" t="s">
        <v>494</v>
      </c>
      <c r="C3143" t="s">
        <v>495</v>
      </c>
      <c r="D3143" t="s">
        <v>496</v>
      </c>
      <c r="E3143">
        <v>0.5</v>
      </c>
      <c r="F3143">
        <v>1</v>
      </c>
      <c r="G3143">
        <v>296</v>
      </c>
      <c r="H3143">
        <v>1</v>
      </c>
      <c r="I3143">
        <v>50</v>
      </c>
      <c r="J3143" s="168">
        <v>46140</v>
      </c>
      <c r="K3143" s="168">
        <v>46140</v>
      </c>
      <c r="L3143" s="168">
        <v>46147</v>
      </c>
      <c r="M3143" s="168">
        <v>46147</v>
      </c>
      <c r="N3143" t="s">
        <v>477</v>
      </c>
      <c r="O3143" t="s">
        <v>477</v>
      </c>
      <c r="P3143" s="168">
        <v>46140</v>
      </c>
      <c r="Q3143" s="168">
        <v>46140</v>
      </c>
      <c r="R3143" t="s">
        <v>477</v>
      </c>
      <c r="S3143" t="s">
        <v>477</v>
      </c>
      <c r="T3143">
        <v>6</v>
      </c>
      <c r="U3143" t="s">
        <v>1710</v>
      </c>
      <c r="V3143" t="s">
        <v>713</v>
      </c>
      <c r="W3143">
        <v>5170128948</v>
      </c>
      <c r="X3143">
        <v>0</v>
      </c>
      <c r="Z3143" t="s">
        <v>492</v>
      </c>
      <c r="AB3143" t="s">
        <v>1349</v>
      </c>
    </row>
    <row r="3144" spans="1:28" x14ac:dyDescent="0.25">
      <c r="A3144" t="s">
        <v>1709</v>
      </c>
      <c r="B3144" t="s">
        <v>498</v>
      </c>
      <c r="C3144" t="s">
        <v>499</v>
      </c>
      <c r="D3144" t="s">
        <v>500</v>
      </c>
      <c r="E3144">
        <v>0.2</v>
      </c>
      <c r="F3144">
        <v>1</v>
      </c>
      <c r="G3144">
        <v>296</v>
      </c>
      <c r="H3144">
        <v>1</v>
      </c>
      <c r="I3144">
        <v>20</v>
      </c>
      <c r="J3144" s="168">
        <v>46259</v>
      </c>
      <c r="K3144" s="168">
        <v>46259</v>
      </c>
      <c r="L3144" s="168">
        <v>46213</v>
      </c>
      <c r="M3144" s="168">
        <v>46213</v>
      </c>
      <c r="N3144" t="s">
        <v>477</v>
      </c>
      <c r="O3144" t="s">
        <v>477</v>
      </c>
      <c r="P3144" s="168">
        <v>46182</v>
      </c>
      <c r="Q3144" s="168">
        <v>46182</v>
      </c>
      <c r="R3144" t="s">
        <v>477</v>
      </c>
      <c r="S3144" t="s">
        <v>477</v>
      </c>
      <c r="T3144">
        <v>6</v>
      </c>
      <c r="U3144" t="s">
        <v>1710</v>
      </c>
      <c r="V3144" t="s">
        <v>713</v>
      </c>
      <c r="W3144">
        <v>5170128949</v>
      </c>
      <c r="X3144">
        <v>0</v>
      </c>
      <c r="Z3144" t="s">
        <v>492</v>
      </c>
      <c r="AB3144" t="s">
        <v>736</v>
      </c>
    </row>
    <row r="3145" spans="1:28" x14ac:dyDescent="0.25">
      <c r="A3145" t="s">
        <v>1709</v>
      </c>
      <c r="B3145" t="s">
        <v>502</v>
      </c>
      <c r="C3145" t="s">
        <v>503</v>
      </c>
      <c r="D3145" t="s">
        <v>504</v>
      </c>
      <c r="E3145">
        <v>0.1</v>
      </c>
      <c r="F3145">
        <v>1</v>
      </c>
      <c r="G3145">
        <v>296</v>
      </c>
      <c r="H3145">
        <v>1</v>
      </c>
      <c r="I3145">
        <v>10</v>
      </c>
      <c r="J3145" s="168">
        <v>46259</v>
      </c>
      <c r="K3145" s="168">
        <v>46259</v>
      </c>
      <c r="L3145" s="168">
        <v>46213</v>
      </c>
      <c r="M3145" s="168">
        <v>46287</v>
      </c>
      <c r="N3145" t="s">
        <v>477</v>
      </c>
      <c r="O3145" t="s">
        <v>477</v>
      </c>
      <c r="P3145" s="168">
        <v>46259</v>
      </c>
      <c r="Q3145" s="168">
        <v>46259</v>
      </c>
      <c r="R3145" t="s">
        <v>477</v>
      </c>
      <c r="S3145" t="s">
        <v>477</v>
      </c>
      <c r="T3145">
        <v>6</v>
      </c>
      <c r="U3145" t="s">
        <v>1710</v>
      </c>
      <c r="V3145" t="s">
        <v>713</v>
      </c>
      <c r="W3145">
        <v>5170128950</v>
      </c>
      <c r="X3145">
        <v>0</v>
      </c>
      <c r="Z3145" t="s">
        <v>492</v>
      </c>
      <c r="AB3145" t="s">
        <v>837</v>
      </c>
    </row>
    <row r="3146" spans="1:28" x14ac:dyDescent="0.25">
      <c r="A3146" t="s">
        <v>1709</v>
      </c>
      <c r="B3146" t="s">
        <v>505</v>
      </c>
      <c r="C3146" t="s">
        <v>506</v>
      </c>
      <c r="D3146" t="s">
        <v>507</v>
      </c>
      <c r="E3146">
        <v>0.2</v>
      </c>
      <c r="F3146">
        <v>1</v>
      </c>
      <c r="G3146">
        <v>296</v>
      </c>
      <c r="H3146">
        <v>1</v>
      </c>
      <c r="I3146">
        <v>20</v>
      </c>
      <c r="J3146" s="168">
        <v>46273</v>
      </c>
      <c r="K3146" s="168">
        <v>46273</v>
      </c>
      <c r="L3146" s="168">
        <v>46309</v>
      </c>
      <c r="M3146" s="168">
        <v>46309</v>
      </c>
      <c r="N3146" t="s">
        <v>477</v>
      </c>
      <c r="O3146" t="s">
        <v>477</v>
      </c>
      <c r="P3146" s="168">
        <v>46273</v>
      </c>
      <c r="Q3146" s="168">
        <v>46273</v>
      </c>
      <c r="R3146" t="s">
        <v>477</v>
      </c>
      <c r="S3146" t="s">
        <v>477</v>
      </c>
      <c r="T3146">
        <v>6</v>
      </c>
      <c r="U3146" t="s">
        <v>1710</v>
      </c>
      <c r="V3146" t="s">
        <v>713</v>
      </c>
      <c r="W3146">
        <v>5170128951</v>
      </c>
      <c r="X3146">
        <v>0</v>
      </c>
      <c r="Z3146" t="s">
        <v>480</v>
      </c>
      <c r="AB3146" t="s">
        <v>528</v>
      </c>
    </row>
    <row r="3147" spans="1:28" x14ac:dyDescent="0.25">
      <c r="A3147" t="s">
        <v>1711</v>
      </c>
      <c r="B3147" t="s">
        <v>474</v>
      </c>
      <c r="C3147" t="s">
        <v>475</v>
      </c>
      <c r="D3147" t="s">
        <v>476</v>
      </c>
      <c r="E3147">
        <v>0</v>
      </c>
      <c r="F3147">
        <v>1</v>
      </c>
      <c r="G3147">
        <v>135</v>
      </c>
      <c r="H3147">
        <v>1</v>
      </c>
      <c r="I3147">
        <v>0</v>
      </c>
      <c r="J3147" s="168">
        <v>46097</v>
      </c>
      <c r="K3147" s="168">
        <v>46097</v>
      </c>
      <c r="L3147" s="168">
        <v>46090</v>
      </c>
      <c r="M3147" s="168">
        <v>46090</v>
      </c>
      <c r="N3147" t="s">
        <v>477</v>
      </c>
      <c r="O3147" t="s">
        <v>477</v>
      </c>
      <c r="P3147" s="168">
        <v>46097</v>
      </c>
      <c r="Q3147" s="168">
        <v>46097</v>
      </c>
      <c r="R3147" t="s">
        <v>477</v>
      </c>
      <c r="S3147" t="s">
        <v>477</v>
      </c>
      <c r="T3147">
        <v>7</v>
      </c>
      <c r="U3147" t="s">
        <v>1712</v>
      </c>
      <c r="V3147" t="s">
        <v>713</v>
      </c>
      <c r="W3147">
        <v>5170295352</v>
      </c>
      <c r="X3147">
        <v>0</v>
      </c>
      <c r="Z3147" t="s">
        <v>480</v>
      </c>
      <c r="AB3147" t="s">
        <v>481</v>
      </c>
    </row>
    <row r="3148" spans="1:28" x14ac:dyDescent="0.25">
      <c r="A3148" t="s">
        <v>1711</v>
      </c>
      <c r="B3148" t="s">
        <v>482</v>
      </c>
      <c r="C3148" t="s">
        <v>490</v>
      </c>
      <c r="D3148" t="s">
        <v>491</v>
      </c>
      <c r="E3148">
        <v>0</v>
      </c>
      <c r="F3148">
        <v>1</v>
      </c>
      <c r="G3148">
        <v>135</v>
      </c>
      <c r="H3148">
        <v>1</v>
      </c>
      <c r="I3148">
        <v>0</v>
      </c>
      <c r="J3148" s="168">
        <v>46098</v>
      </c>
      <c r="K3148" s="168">
        <v>46115</v>
      </c>
      <c r="L3148" s="168">
        <v>46104</v>
      </c>
      <c r="M3148" s="168">
        <v>46104</v>
      </c>
      <c r="N3148" t="s">
        <v>477</v>
      </c>
      <c r="O3148" t="s">
        <v>477</v>
      </c>
      <c r="P3148" s="168">
        <v>46098</v>
      </c>
      <c r="Q3148" s="168">
        <v>46115</v>
      </c>
      <c r="R3148" t="s">
        <v>477</v>
      </c>
      <c r="S3148" t="s">
        <v>477</v>
      </c>
      <c r="T3148">
        <v>7</v>
      </c>
      <c r="U3148" t="s">
        <v>1712</v>
      </c>
      <c r="V3148" t="s">
        <v>713</v>
      </c>
      <c r="W3148">
        <v>5170295353</v>
      </c>
      <c r="X3148">
        <v>0</v>
      </c>
      <c r="Z3148" t="s">
        <v>492</v>
      </c>
      <c r="AB3148" t="s">
        <v>721</v>
      </c>
    </row>
    <row r="3149" spans="1:28" x14ac:dyDescent="0.25">
      <c r="A3149" t="s">
        <v>1711</v>
      </c>
      <c r="B3149" t="s">
        <v>494</v>
      </c>
      <c r="C3149" t="s">
        <v>495</v>
      </c>
      <c r="D3149" t="s">
        <v>496</v>
      </c>
      <c r="E3149">
        <v>0.5</v>
      </c>
      <c r="F3149">
        <v>1</v>
      </c>
      <c r="G3149">
        <v>135</v>
      </c>
      <c r="H3149">
        <v>1</v>
      </c>
      <c r="I3149">
        <v>50</v>
      </c>
      <c r="J3149" s="168">
        <v>46116</v>
      </c>
      <c r="K3149" s="168">
        <v>46129</v>
      </c>
      <c r="L3149" s="168">
        <v>46114</v>
      </c>
      <c r="M3149" s="168">
        <v>46114</v>
      </c>
      <c r="N3149" t="s">
        <v>477</v>
      </c>
      <c r="O3149" t="s">
        <v>477</v>
      </c>
      <c r="P3149" s="168">
        <v>46116</v>
      </c>
      <c r="Q3149" s="168">
        <v>46129</v>
      </c>
      <c r="R3149" t="s">
        <v>477</v>
      </c>
      <c r="S3149" t="s">
        <v>477</v>
      </c>
      <c r="T3149">
        <v>7</v>
      </c>
      <c r="U3149" t="s">
        <v>1712</v>
      </c>
      <c r="V3149" t="s">
        <v>713</v>
      </c>
      <c r="W3149">
        <v>5170295354</v>
      </c>
      <c r="X3149">
        <v>0</v>
      </c>
      <c r="Z3149" t="s">
        <v>492</v>
      </c>
      <c r="AB3149" t="s">
        <v>722</v>
      </c>
    </row>
    <row r="3150" spans="1:28" x14ac:dyDescent="0.25">
      <c r="A3150" t="s">
        <v>1711</v>
      </c>
      <c r="B3150" t="s">
        <v>498</v>
      </c>
      <c r="C3150" t="s">
        <v>499</v>
      </c>
      <c r="D3150" t="s">
        <v>500</v>
      </c>
      <c r="E3150">
        <v>0.2</v>
      </c>
      <c r="F3150">
        <v>1</v>
      </c>
      <c r="G3150">
        <v>135</v>
      </c>
      <c r="H3150">
        <v>1</v>
      </c>
      <c r="I3150">
        <v>20</v>
      </c>
      <c r="J3150" s="168">
        <v>46193</v>
      </c>
      <c r="K3150" s="168">
        <v>46248</v>
      </c>
      <c r="L3150" s="168">
        <v>46185</v>
      </c>
      <c r="M3150" s="168">
        <v>46185</v>
      </c>
      <c r="N3150" t="s">
        <v>477</v>
      </c>
      <c r="O3150" t="s">
        <v>477</v>
      </c>
      <c r="P3150" s="168">
        <v>46130</v>
      </c>
      <c r="Q3150" s="168">
        <v>46164</v>
      </c>
      <c r="R3150" t="s">
        <v>477</v>
      </c>
      <c r="S3150" t="s">
        <v>477</v>
      </c>
      <c r="T3150">
        <v>7</v>
      </c>
      <c r="U3150" t="s">
        <v>1712</v>
      </c>
      <c r="V3150" t="s">
        <v>713</v>
      </c>
      <c r="W3150">
        <v>5170295355</v>
      </c>
      <c r="X3150">
        <v>0</v>
      </c>
      <c r="Z3150" t="s">
        <v>492</v>
      </c>
      <c r="AB3150" t="s">
        <v>520</v>
      </c>
    </row>
    <row r="3151" spans="1:28" x14ac:dyDescent="0.25">
      <c r="A3151" t="s">
        <v>1711</v>
      </c>
      <c r="B3151" t="s">
        <v>502</v>
      </c>
      <c r="C3151" t="s">
        <v>1529</v>
      </c>
      <c r="D3151" t="s">
        <v>1530</v>
      </c>
      <c r="E3151">
        <v>0</v>
      </c>
      <c r="F3151">
        <v>1</v>
      </c>
      <c r="G3151">
        <v>135</v>
      </c>
      <c r="H3151">
        <v>1</v>
      </c>
      <c r="I3151">
        <v>0</v>
      </c>
      <c r="J3151" s="168">
        <v>46193</v>
      </c>
      <c r="K3151" s="168">
        <v>46248</v>
      </c>
      <c r="L3151" s="168">
        <v>46185</v>
      </c>
      <c r="M3151" s="168">
        <v>46185</v>
      </c>
      <c r="N3151" t="s">
        <v>477</v>
      </c>
      <c r="O3151" t="s">
        <v>477</v>
      </c>
      <c r="P3151" s="168">
        <v>46165</v>
      </c>
      <c r="Q3151" s="168">
        <v>46192</v>
      </c>
      <c r="R3151" t="s">
        <v>477</v>
      </c>
      <c r="S3151" t="s">
        <v>477</v>
      </c>
      <c r="T3151">
        <v>7</v>
      </c>
      <c r="U3151" t="s">
        <v>1712</v>
      </c>
      <c r="V3151" t="s">
        <v>713</v>
      </c>
      <c r="W3151">
        <v>5170295356</v>
      </c>
      <c r="X3151">
        <v>0</v>
      </c>
      <c r="Z3151" t="s">
        <v>492</v>
      </c>
      <c r="AB3151" t="s">
        <v>520</v>
      </c>
    </row>
    <row r="3152" spans="1:28" x14ac:dyDescent="0.25">
      <c r="A3152" t="s">
        <v>1711</v>
      </c>
      <c r="B3152" t="s">
        <v>505</v>
      </c>
      <c r="C3152" t="s">
        <v>503</v>
      </c>
      <c r="D3152" t="s">
        <v>504</v>
      </c>
      <c r="E3152">
        <v>0.1</v>
      </c>
      <c r="F3152">
        <v>1</v>
      </c>
      <c r="G3152">
        <v>135</v>
      </c>
      <c r="H3152">
        <v>1</v>
      </c>
      <c r="I3152">
        <v>10</v>
      </c>
      <c r="J3152" s="168">
        <v>46193</v>
      </c>
      <c r="K3152" s="168">
        <v>46248</v>
      </c>
      <c r="L3152" s="168">
        <v>46247</v>
      </c>
      <c r="M3152" s="168">
        <v>46247</v>
      </c>
      <c r="N3152" t="s">
        <v>477</v>
      </c>
      <c r="O3152" t="s">
        <v>477</v>
      </c>
      <c r="P3152" s="168">
        <v>46193</v>
      </c>
      <c r="Q3152" s="168">
        <v>46248</v>
      </c>
      <c r="R3152" t="s">
        <v>477</v>
      </c>
      <c r="S3152" t="s">
        <v>477</v>
      </c>
      <c r="T3152">
        <v>7</v>
      </c>
      <c r="U3152" t="s">
        <v>1712</v>
      </c>
      <c r="V3152" t="s">
        <v>713</v>
      </c>
      <c r="W3152">
        <v>5170295357</v>
      </c>
      <c r="X3152">
        <v>0</v>
      </c>
      <c r="Z3152" t="s">
        <v>492</v>
      </c>
      <c r="AB3152" t="s">
        <v>785</v>
      </c>
    </row>
    <row r="3153" spans="1:28" x14ac:dyDescent="0.25">
      <c r="A3153" t="s">
        <v>1711</v>
      </c>
      <c r="B3153" t="s">
        <v>1531</v>
      </c>
      <c r="C3153" t="s">
        <v>506</v>
      </c>
      <c r="D3153" t="s">
        <v>507</v>
      </c>
      <c r="E3153">
        <v>0.2</v>
      </c>
      <c r="F3153">
        <v>1</v>
      </c>
      <c r="G3153">
        <v>135</v>
      </c>
      <c r="H3153">
        <v>1</v>
      </c>
      <c r="I3153">
        <v>20</v>
      </c>
      <c r="J3153" s="168">
        <v>46249</v>
      </c>
      <c r="K3153" s="168">
        <v>46262</v>
      </c>
      <c r="L3153" s="168">
        <v>46261</v>
      </c>
      <c r="M3153" s="168">
        <v>46261</v>
      </c>
      <c r="N3153" t="s">
        <v>477</v>
      </c>
      <c r="O3153" t="s">
        <v>477</v>
      </c>
      <c r="P3153" s="168">
        <v>46249</v>
      </c>
      <c r="Q3153" s="168">
        <v>46262</v>
      </c>
      <c r="R3153" t="s">
        <v>477</v>
      </c>
      <c r="S3153" t="s">
        <v>477</v>
      </c>
      <c r="T3153">
        <v>7</v>
      </c>
      <c r="U3153" t="s">
        <v>1712</v>
      </c>
      <c r="V3153" t="s">
        <v>713</v>
      </c>
      <c r="W3153">
        <v>5170295358</v>
      </c>
      <c r="X3153">
        <v>0</v>
      </c>
      <c r="Z3153" t="s">
        <v>480</v>
      </c>
      <c r="AB3153" t="s">
        <v>514</v>
      </c>
    </row>
    <row r="3154" spans="1:28" x14ac:dyDescent="0.25">
      <c r="A3154" t="s">
        <v>1713</v>
      </c>
      <c r="B3154" t="s">
        <v>474</v>
      </c>
      <c r="C3154" t="s">
        <v>475</v>
      </c>
      <c r="D3154" t="s">
        <v>476</v>
      </c>
      <c r="E3154">
        <v>0</v>
      </c>
      <c r="F3154">
        <v>1</v>
      </c>
      <c r="G3154">
        <v>110</v>
      </c>
      <c r="H3154">
        <v>1</v>
      </c>
      <c r="I3154">
        <v>0</v>
      </c>
      <c r="J3154" s="168">
        <v>46097</v>
      </c>
      <c r="K3154" s="168">
        <v>46097</v>
      </c>
      <c r="L3154" s="168">
        <v>46090</v>
      </c>
      <c r="M3154" s="168">
        <v>46090</v>
      </c>
      <c r="N3154" t="s">
        <v>477</v>
      </c>
      <c r="O3154" t="s">
        <v>477</v>
      </c>
      <c r="P3154" s="168">
        <v>46097</v>
      </c>
      <c r="Q3154" s="168">
        <v>46097</v>
      </c>
      <c r="R3154" t="s">
        <v>477</v>
      </c>
      <c r="S3154" t="s">
        <v>477</v>
      </c>
      <c r="T3154">
        <v>7</v>
      </c>
      <c r="U3154" t="s">
        <v>1714</v>
      </c>
      <c r="V3154" t="s">
        <v>713</v>
      </c>
      <c r="W3154">
        <v>5170295359</v>
      </c>
      <c r="X3154">
        <v>0</v>
      </c>
      <c r="Z3154" t="s">
        <v>480</v>
      </c>
      <c r="AB3154" t="s">
        <v>481</v>
      </c>
    </row>
    <row r="3155" spans="1:28" x14ac:dyDescent="0.25">
      <c r="A3155" t="s">
        <v>1713</v>
      </c>
      <c r="B3155" t="s">
        <v>482</v>
      </c>
      <c r="C3155" t="s">
        <v>490</v>
      </c>
      <c r="D3155" t="s">
        <v>491</v>
      </c>
      <c r="E3155">
        <v>0</v>
      </c>
      <c r="F3155">
        <v>1</v>
      </c>
      <c r="G3155">
        <v>110</v>
      </c>
      <c r="H3155">
        <v>1</v>
      </c>
      <c r="I3155">
        <v>0</v>
      </c>
      <c r="J3155" s="168">
        <v>46098</v>
      </c>
      <c r="K3155" s="168">
        <v>46115</v>
      </c>
      <c r="L3155" s="168">
        <v>46115</v>
      </c>
      <c r="M3155" s="168">
        <v>46115</v>
      </c>
      <c r="N3155" t="s">
        <v>477</v>
      </c>
      <c r="O3155" t="s">
        <v>477</v>
      </c>
      <c r="P3155" s="168">
        <v>46098</v>
      </c>
      <c r="Q3155" s="168">
        <v>46115</v>
      </c>
      <c r="R3155" t="s">
        <v>477</v>
      </c>
      <c r="S3155" t="s">
        <v>477</v>
      </c>
      <c r="T3155">
        <v>7</v>
      </c>
      <c r="U3155" t="s">
        <v>1714</v>
      </c>
      <c r="V3155" t="s">
        <v>713</v>
      </c>
      <c r="W3155">
        <v>5170295360</v>
      </c>
      <c r="X3155">
        <v>0</v>
      </c>
      <c r="Z3155" t="s">
        <v>492</v>
      </c>
      <c r="AB3155" t="s">
        <v>866</v>
      </c>
    </row>
    <row r="3156" spans="1:28" x14ac:dyDescent="0.25">
      <c r="A3156" t="s">
        <v>1713</v>
      </c>
      <c r="B3156" t="s">
        <v>494</v>
      </c>
      <c r="C3156" t="s">
        <v>495</v>
      </c>
      <c r="D3156" t="s">
        <v>496</v>
      </c>
      <c r="E3156">
        <v>0.5</v>
      </c>
      <c r="F3156">
        <v>1</v>
      </c>
      <c r="G3156">
        <v>110</v>
      </c>
      <c r="H3156">
        <v>1</v>
      </c>
      <c r="I3156">
        <v>50</v>
      </c>
      <c r="J3156" s="168">
        <v>46116</v>
      </c>
      <c r="K3156" s="168">
        <v>46129</v>
      </c>
      <c r="L3156" s="168">
        <v>46131</v>
      </c>
      <c r="M3156" s="168">
        <v>46131</v>
      </c>
      <c r="N3156" t="s">
        <v>477</v>
      </c>
      <c r="O3156" t="s">
        <v>477</v>
      </c>
      <c r="P3156" s="168">
        <v>46116</v>
      </c>
      <c r="Q3156" s="168">
        <v>46129</v>
      </c>
      <c r="R3156" t="s">
        <v>477</v>
      </c>
      <c r="S3156" t="s">
        <v>477</v>
      </c>
      <c r="T3156">
        <v>7</v>
      </c>
      <c r="U3156" t="s">
        <v>1714</v>
      </c>
      <c r="V3156" t="s">
        <v>713</v>
      </c>
      <c r="W3156">
        <v>5170295361</v>
      </c>
      <c r="X3156">
        <v>0</v>
      </c>
      <c r="Z3156" t="s">
        <v>492</v>
      </c>
      <c r="AB3156" t="s">
        <v>875</v>
      </c>
    </row>
    <row r="3157" spans="1:28" x14ac:dyDescent="0.25">
      <c r="A3157" t="s">
        <v>1713</v>
      </c>
      <c r="B3157" t="s">
        <v>498</v>
      </c>
      <c r="C3157" t="s">
        <v>499</v>
      </c>
      <c r="D3157" t="s">
        <v>500</v>
      </c>
      <c r="E3157">
        <v>0.2</v>
      </c>
      <c r="F3157">
        <v>1</v>
      </c>
      <c r="G3157">
        <v>110</v>
      </c>
      <c r="H3157">
        <v>1</v>
      </c>
      <c r="I3157">
        <v>20</v>
      </c>
      <c r="J3157" s="168">
        <v>46248</v>
      </c>
      <c r="K3157" s="168">
        <v>46248</v>
      </c>
      <c r="L3157" s="168">
        <v>46190</v>
      </c>
      <c r="M3157" s="168">
        <v>46190</v>
      </c>
      <c r="N3157" t="s">
        <v>477</v>
      </c>
      <c r="O3157" t="s">
        <v>477</v>
      </c>
      <c r="P3157" s="168">
        <v>46130</v>
      </c>
      <c r="Q3157" s="168">
        <v>46171</v>
      </c>
      <c r="R3157" t="s">
        <v>477</v>
      </c>
      <c r="S3157" t="s">
        <v>477</v>
      </c>
      <c r="T3157">
        <v>7</v>
      </c>
      <c r="U3157" t="s">
        <v>1714</v>
      </c>
      <c r="V3157" t="s">
        <v>713</v>
      </c>
      <c r="W3157">
        <v>5170295362</v>
      </c>
      <c r="X3157">
        <v>0</v>
      </c>
      <c r="Z3157" t="s">
        <v>492</v>
      </c>
      <c r="AB3157" t="s">
        <v>1374</v>
      </c>
    </row>
    <row r="3158" spans="1:28" x14ac:dyDescent="0.25">
      <c r="A3158" t="s">
        <v>1713</v>
      </c>
      <c r="B3158" t="s">
        <v>502</v>
      </c>
      <c r="C3158" t="s">
        <v>1529</v>
      </c>
      <c r="D3158" t="s">
        <v>1530</v>
      </c>
      <c r="E3158">
        <v>0</v>
      </c>
      <c r="F3158">
        <v>1</v>
      </c>
      <c r="G3158">
        <v>110</v>
      </c>
      <c r="H3158">
        <v>1</v>
      </c>
      <c r="I3158">
        <v>0</v>
      </c>
      <c r="J3158" s="168">
        <v>46248</v>
      </c>
      <c r="K3158" s="168">
        <v>46248</v>
      </c>
      <c r="L3158" s="168">
        <v>46190</v>
      </c>
      <c r="M3158" s="168">
        <v>46190</v>
      </c>
      <c r="N3158" t="s">
        <v>477</v>
      </c>
      <c r="O3158" t="s">
        <v>477</v>
      </c>
      <c r="P3158" s="168">
        <v>46172</v>
      </c>
      <c r="Q3158" s="168">
        <v>46192</v>
      </c>
      <c r="R3158" t="s">
        <v>477</v>
      </c>
      <c r="S3158" t="s">
        <v>477</v>
      </c>
      <c r="T3158">
        <v>7</v>
      </c>
      <c r="U3158" t="s">
        <v>1714</v>
      </c>
      <c r="V3158" t="s">
        <v>713</v>
      </c>
      <c r="W3158">
        <v>5170295363</v>
      </c>
      <c r="X3158">
        <v>0</v>
      </c>
      <c r="Z3158" t="s">
        <v>492</v>
      </c>
      <c r="AB3158" t="s">
        <v>1374</v>
      </c>
    </row>
    <row r="3159" spans="1:28" x14ac:dyDescent="0.25">
      <c r="A3159" t="s">
        <v>1713</v>
      </c>
      <c r="B3159" t="s">
        <v>505</v>
      </c>
      <c r="C3159" t="s">
        <v>503</v>
      </c>
      <c r="D3159" t="s">
        <v>504</v>
      </c>
      <c r="E3159">
        <v>0.1</v>
      </c>
      <c r="F3159">
        <v>1</v>
      </c>
      <c r="G3159">
        <v>110</v>
      </c>
      <c r="H3159">
        <v>1</v>
      </c>
      <c r="I3159">
        <v>10</v>
      </c>
      <c r="J3159" s="168">
        <v>46248</v>
      </c>
      <c r="K3159" s="168">
        <v>46248</v>
      </c>
      <c r="L3159" s="168">
        <v>46248</v>
      </c>
      <c r="M3159" s="168">
        <v>46248</v>
      </c>
      <c r="N3159" t="s">
        <v>477</v>
      </c>
      <c r="O3159" t="s">
        <v>477</v>
      </c>
      <c r="P3159" s="168">
        <v>46193</v>
      </c>
      <c r="Q3159" s="168">
        <v>46248</v>
      </c>
      <c r="R3159" t="s">
        <v>477</v>
      </c>
      <c r="S3159" t="s">
        <v>477</v>
      </c>
      <c r="T3159">
        <v>7</v>
      </c>
      <c r="U3159" t="s">
        <v>1714</v>
      </c>
      <c r="V3159" t="s">
        <v>713</v>
      </c>
      <c r="W3159">
        <v>5170295364</v>
      </c>
      <c r="X3159">
        <v>0</v>
      </c>
      <c r="Z3159" t="s">
        <v>492</v>
      </c>
      <c r="AB3159" t="s">
        <v>580</v>
      </c>
    </row>
    <row r="3160" spans="1:28" x14ac:dyDescent="0.25">
      <c r="A3160" t="s">
        <v>1713</v>
      </c>
      <c r="B3160" t="s">
        <v>1531</v>
      </c>
      <c r="C3160" t="s">
        <v>506</v>
      </c>
      <c r="D3160" t="s">
        <v>507</v>
      </c>
      <c r="E3160">
        <v>0.2</v>
      </c>
      <c r="F3160">
        <v>1</v>
      </c>
      <c r="G3160">
        <v>110</v>
      </c>
      <c r="H3160">
        <v>1</v>
      </c>
      <c r="I3160">
        <v>20</v>
      </c>
      <c r="J3160" s="168">
        <v>46249</v>
      </c>
      <c r="K3160" s="168">
        <v>46262</v>
      </c>
      <c r="L3160" s="168">
        <v>46261</v>
      </c>
      <c r="M3160" s="168">
        <v>46261</v>
      </c>
      <c r="N3160" t="s">
        <v>477</v>
      </c>
      <c r="O3160" t="s">
        <v>477</v>
      </c>
      <c r="P3160" s="168">
        <v>46249</v>
      </c>
      <c r="Q3160" s="168">
        <v>46262</v>
      </c>
      <c r="R3160" t="s">
        <v>477</v>
      </c>
      <c r="S3160" t="s">
        <v>477</v>
      </c>
      <c r="T3160">
        <v>7</v>
      </c>
      <c r="U3160" t="s">
        <v>1714</v>
      </c>
      <c r="V3160" t="s">
        <v>713</v>
      </c>
      <c r="W3160">
        <v>5170295365</v>
      </c>
      <c r="X3160">
        <v>0</v>
      </c>
      <c r="Z3160" t="s">
        <v>480</v>
      </c>
      <c r="AB3160" t="s">
        <v>514</v>
      </c>
    </row>
    <row r="3161" spans="1:28" x14ac:dyDescent="0.25">
      <c r="A3161" t="s">
        <v>1715</v>
      </c>
      <c r="B3161" t="s">
        <v>474</v>
      </c>
      <c r="C3161" t="s">
        <v>475</v>
      </c>
      <c r="D3161" t="s">
        <v>476</v>
      </c>
      <c r="E3161">
        <v>0</v>
      </c>
      <c r="F3161">
        <v>1</v>
      </c>
      <c r="G3161">
        <v>110</v>
      </c>
      <c r="H3161">
        <v>1</v>
      </c>
      <c r="I3161">
        <v>0</v>
      </c>
      <c r="J3161" s="168">
        <v>46097</v>
      </c>
      <c r="K3161" s="168">
        <v>46097</v>
      </c>
      <c r="L3161" s="168">
        <v>46090</v>
      </c>
      <c r="M3161" s="168">
        <v>46090</v>
      </c>
      <c r="N3161" t="s">
        <v>477</v>
      </c>
      <c r="O3161" t="s">
        <v>477</v>
      </c>
      <c r="P3161" s="168">
        <v>46097</v>
      </c>
      <c r="Q3161" s="168">
        <v>46097</v>
      </c>
      <c r="R3161" t="s">
        <v>477</v>
      </c>
      <c r="S3161" t="s">
        <v>477</v>
      </c>
      <c r="T3161">
        <v>7</v>
      </c>
      <c r="U3161" t="s">
        <v>1716</v>
      </c>
      <c r="V3161" t="s">
        <v>713</v>
      </c>
      <c r="W3161">
        <v>5170295366</v>
      </c>
      <c r="X3161">
        <v>0</v>
      </c>
      <c r="Z3161" t="s">
        <v>480</v>
      </c>
      <c r="AB3161" t="s">
        <v>481</v>
      </c>
    </row>
    <row r="3162" spans="1:28" x14ac:dyDescent="0.25">
      <c r="A3162" t="s">
        <v>1715</v>
      </c>
      <c r="B3162" t="s">
        <v>482</v>
      </c>
      <c r="C3162" t="s">
        <v>490</v>
      </c>
      <c r="D3162" t="s">
        <v>491</v>
      </c>
      <c r="E3162">
        <v>0</v>
      </c>
      <c r="F3162">
        <v>1</v>
      </c>
      <c r="G3162">
        <v>110</v>
      </c>
      <c r="H3162">
        <v>1</v>
      </c>
      <c r="I3162">
        <v>0</v>
      </c>
      <c r="J3162" s="168">
        <v>46098</v>
      </c>
      <c r="K3162" s="168">
        <v>46115</v>
      </c>
      <c r="L3162" s="168">
        <v>46115</v>
      </c>
      <c r="M3162" s="168">
        <v>46115</v>
      </c>
      <c r="N3162" t="s">
        <v>477</v>
      </c>
      <c r="O3162" t="s">
        <v>477</v>
      </c>
      <c r="P3162" s="168">
        <v>46098</v>
      </c>
      <c r="Q3162" s="168">
        <v>46115</v>
      </c>
      <c r="R3162" t="s">
        <v>477</v>
      </c>
      <c r="S3162" t="s">
        <v>477</v>
      </c>
      <c r="T3162">
        <v>7</v>
      </c>
      <c r="U3162" t="s">
        <v>1716</v>
      </c>
      <c r="V3162" t="s">
        <v>713</v>
      </c>
      <c r="W3162">
        <v>5170295367</v>
      </c>
      <c r="X3162">
        <v>0</v>
      </c>
      <c r="Z3162" t="s">
        <v>492</v>
      </c>
      <c r="AB3162" t="s">
        <v>866</v>
      </c>
    </row>
    <row r="3163" spans="1:28" x14ac:dyDescent="0.25">
      <c r="A3163" t="s">
        <v>1715</v>
      </c>
      <c r="B3163" t="s">
        <v>494</v>
      </c>
      <c r="C3163" t="s">
        <v>495</v>
      </c>
      <c r="D3163" t="s">
        <v>496</v>
      </c>
      <c r="E3163">
        <v>0.5</v>
      </c>
      <c r="F3163">
        <v>1</v>
      </c>
      <c r="G3163">
        <v>110</v>
      </c>
      <c r="H3163">
        <v>1</v>
      </c>
      <c r="I3163">
        <v>50</v>
      </c>
      <c r="J3163" s="168">
        <v>46116</v>
      </c>
      <c r="K3163" s="168">
        <v>46129</v>
      </c>
      <c r="L3163" s="168">
        <v>46131</v>
      </c>
      <c r="M3163" s="168">
        <v>46131</v>
      </c>
      <c r="N3163" t="s">
        <v>477</v>
      </c>
      <c r="O3163" t="s">
        <v>477</v>
      </c>
      <c r="P3163" s="168">
        <v>46116</v>
      </c>
      <c r="Q3163" s="168">
        <v>46129</v>
      </c>
      <c r="R3163" t="s">
        <v>477</v>
      </c>
      <c r="S3163" t="s">
        <v>477</v>
      </c>
      <c r="T3163">
        <v>7</v>
      </c>
      <c r="U3163" t="s">
        <v>1716</v>
      </c>
      <c r="V3163" t="s">
        <v>713</v>
      </c>
      <c r="W3163">
        <v>5170295368</v>
      </c>
      <c r="X3163">
        <v>0</v>
      </c>
      <c r="Z3163" t="s">
        <v>492</v>
      </c>
      <c r="AB3163" t="s">
        <v>875</v>
      </c>
    </row>
    <row r="3164" spans="1:28" x14ac:dyDescent="0.25">
      <c r="A3164" t="s">
        <v>1715</v>
      </c>
      <c r="B3164" t="s">
        <v>498</v>
      </c>
      <c r="C3164" t="s">
        <v>499</v>
      </c>
      <c r="D3164" t="s">
        <v>500</v>
      </c>
      <c r="E3164">
        <v>0.2</v>
      </c>
      <c r="F3164">
        <v>1</v>
      </c>
      <c r="G3164">
        <v>110</v>
      </c>
      <c r="H3164">
        <v>1</v>
      </c>
      <c r="I3164">
        <v>20</v>
      </c>
      <c r="J3164" s="168">
        <v>46248</v>
      </c>
      <c r="K3164" s="168">
        <v>46248</v>
      </c>
      <c r="L3164" s="168">
        <v>46190</v>
      </c>
      <c r="M3164" s="168">
        <v>46190</v>
      </c>
      <c r="N3164" t="s">
        <v>477</v>
      </c>
      <c r="O3164" t="s">
        <v>477</v>
      </c>
      <c r="P3164" s="168">
        <v>46130</v>
      </c>
      <c r="Q3164" s="168">
        <v>46171</v>
      </c>
      <c r="R3164" t="s">
        <v>477</v>
      </c>
      <c r="S3164" t="s">
        <v>477</v>
      </c>
      <c r="T3164">
        <v>7</v>
      </c>
      <c r="U3164" t="s">
        <v>1716</v>
      </c>
      <c r="V3164" t="s">
        <v>713</v>
      </c>
      <c r="W3164">
        <v>5170295369</v>
      </c>
      <c r="X3164">
        <v>0</v>
      </c>
      <c r="Z3164" t="s">
        <v>492</v>
      </c>
      <c r="AB3164" t="s">
        <v>1374</v>
      </c>
    </row>
    <row r="3165" spans="1:28" x14ac:dyDescent="0.25">
      <c r="A3165" t="s">
        <v>1715</v>
      </c>
      <c r="B3165" t="s">
        <v>502</v>
      </c>
      <c r="C3165" t="s">
        <v>1529</v>
      </c>
      <c r="D3165" t="s">
        <v>1530</v>
      </c>
      <c r="E3165">
        <v>0</v>
      </c>
      <c r="F3165">
        <v>1</v>
      </c>
      <c r="G3165">
        <v>110</v>
      </c>
      <c r="H3165">
        <v>1</v>
      </c>
      <c r="I3165">
        <v>0</v>
      </c>
      <c r="J3165" s="168">
        <v>46248</v>
      </c>
      <c r="K3165" s="168">
        <v>46248</v>
      </c>
      <c r="L3165" s="168">
        <v>46190</v>
      </c>
      <c r="M3165" s="168">
        <v>46190</v>
      </c>
      <c r="N3165" t="s">
        <v>477</v>
      </c>
      <c r="O3165" t="s">
        <v>477</v>
      </c>
      <c r="P3165" s="168">
        <v>46172</v>
      </c>
      <c r="Q3165" s="168">
        <v>46192</v>
      </c>
      <c r="R3165" t="s">
        <v>477</v>
      </c>
      <c r="S3165" t="s">
        <v>477</v>
      </c>
      <c r="T3165">
        <v>7</v>
      </c>
      <c r="U3165" t="s">
        <v>1716</v>
      </c>
      <c r="V3165" t="s">
        <v>713</v>
      </c>
      <c r="W3165">
        <v>5170295370</v>
      </c>
      <c r="X3165">
        <v>0</v>
      </c>
      <c r="Z3165" t="s">
        <v>492</v>
      </c>
      <c r="AB3165" t="s">
        <v>1374</v>
      </c>
    </row>
    <row r="3166" spans="1:28" x14ac:dyDescent="0.25">
      <c r="A3166" t="s">
        <v>1715</v>
      </c>
      <c r="B3166" t="s">
        <v>505</v>
      </c>
      <c r="C3166" t="s">
        <v>503</v>
      </c>
      <c r="D3166" t="s">
        <v>504</v>
      </c>
      <c r="E3166">
        <v>0.1</v>
      </c>
      <c r="F3166">
        <v>1</v>
      </c>
      <c r="G3166">
        <v>110</v>
      </c>
      <c r="H3166">
        <v>1</v>
      </c>
      <c r="I3166">
        <v>10</v>
      </c>
      <c r="J3166" s="168">
        <v>46248</v>
      </c>
      <c r="K3166" s="168">
        <v>46248</v>
      </c>
      <c r="L3166" s="168">
        <v>46248</v>
      </c>
      <c r="M3166" s="168">
        <v>46248</v>
      </c>
      <c r="N3166" t="s">
        <v>477</v>
      </c>
      <c r="O3166" t="s">
        <v>477</v>
      </c>
      <c r="P3166" s="168">
        <v>46193</v>
      </c>
      <c r="Q3166" s="168">
        <v>46248</v>
      </c>
      <c r="R3166" t="s">
        <v>477</v>
      </c>
      <c r="S3166" t="s">
        <v>477</v>
      </c>
      <c r="T3166">
        <v>7</v>
      </c>
      <c r="U3166" t="s">
        <v>1716</v>
      </c>
      <c r="V3166" t="s">
        <v>713</v>
      </c>
      <c r="W3166">
        <v>5170295371</v>
      </c>
      <c r="X3166">
        <v>0</v>
      </c>
      <c r="Z3166" t="s">
        <v>492</v>
      </c>
      <c r="AB3166" t="s">
        <v>580</v>
      </c>
    </row>
    <row r="3167" spans="1:28" x14ac:dyDescent="0.25">
      <c r="A3167" t="s">
        <v>1715</v>
      </c>
      <c r="B3167" t="s">
        <v>1531</v>
      </c>
      <c r="C3167" t="s">
        <v>506</v>
      </c>
      <c r="D3167" t="s">
        <v>507</v>
      </c>
      <c r="E3167">
        <v>0.2</v>
      </c>
      <c r="F3167">
        <v>1</v>
      </c>
      <c r="G3167">
        <v>110</v>
      </c>
      <c r="H3167">
        <v>1</v>
      </c>
      <c r="I3167">
        <v>20</v>
      </c>
      <c r="J3167" s="168">
        <v>46249</v>
      </c>
      <c r="K3167" s="168">
        <v>46262</v>
      </c>
      <c r="L3167" s="168">
        <v>46261</v>
      </c>
      <c r="M3167" s="168">
        <v>46261</v>
      </c>
      <c r="N3167" t="s">
        <v>477</v>
      </c>
      <c r="O3167" t="s">
        <v>477</v>
      </c>
      <c r="P3167" s="168">
        <v>46249</v>
      </c>
      <c r="Q3167" s="168">
        <v>46262</v>
      </c>
      <c r="R3167" t="s">
        <v>477</v>
      </c>
      <c r="S3167" t="s">
        <v>477</v>
      </c>
      <c r="T3167">
        <v>7</v>
      </c>
      <c r="U3167" t="s">
        <v>1716</v>
      </c>
      <c r="V3167" t="s">
        <v>713</v>
      </c>
      <c r="W3167">
        <v>5170295372</v>
      </c>
      <c r="X3167">
        <v>0</v>
      </c>
      <c r="Z3167" t="s">
        <v>480</v>
      </c>
      <c r="AB3167" t="s">
        <v>514</v>
      </c>
    </row>
    <row r="3168" spans="1:28" x14ac:dyDescent="0.25">
      <c r="A3168" t="s">
        <v>1717</v>
      </c>
      <c r="B3168" t="s">
        <v>474</v>
      </c>
      <c r="C3168" t="s">
        <v>475</v>
      </c>
      <c r="D3168" t="s">
        <v>476</v>
      </c>
      <c r="E3168">
        <v>0</v>
      </c>
      <c r="F3168">
        <v>1</v>
      </c>
      <c r="G3168">
        <v>110</v>
      </c>
      <c r="H3168">
        <v>1</v>
      </c>
      <c r="I3168">
        <v>0</v>
      </c>
      <c r="J3168" s="168">
        <v>46097</v>
      </c>
      <c r="K3168" s="168">
        <v>46097</v>
      </c>
      <c r="L3168" s="168">
        <v>46090</v>
      </c>
      <c r="M3168" s="168">
        <v>46090</v>
      </c>
      <c r="N3168" t="s">
        <v>477</v>
      </c>
      <c r="O3168" t="s">
        <v>477</v>
      </c>
      <c r="P3168" s="168">
        <v>46097</v>
      </c>
      <c r="Q3168" s="168">
        <v>46097</v>
      </c>
      <c r="R3168" t="s">
        <v>477</v>
      </c>
      <c r="S3168" t="s">
        <v>477</v>
      </c>
      <c r="T3168">
        <v>7</v>
      </c>
      <c r="U3168" t="s">
        <v>1718</v>
      </c>
      <c r="V3168" t="s">
        <v>713</v>
      </c>
      <c r="W3168">
        <v>5170295373</v>
      </c>
      <c r="X3168">
        <v>0</v>
      </c>
      <c r="Z3168" t="s">
        <v>480</v>
      </c>
      <c r="AB3168" t="s">
        <v>481</v>
      </c>
    </row>
    <row r="3169" spans="1:28" x14ac:dyDescent="0.25">
      <c r="A3169" t="s">
        <v>1717</v>
      </c>
      <c r="B3169" t="s">
        <v>482</v>
      </c>
      <c r="C3169" t="s">
        <v>490</v>
      </c>
      <c r="D3169" t="s">
        <v>491</v>
      </c>
      <c r="E3169">
        <v>0</v>
      </c>
      <c r="F3169">
        <v>1</v>
      </c>
      <c r="G3169">
        <v>110</v>
      </c>
      <c r="H3169">
        <v>1</v>
      </c>
      <c r="I3169">
        <v>0</v>
      </c>
      <c r="J3169" s="168">
        <v>46098</v>
      </c>
      <c r="K3169" s="168">
        <v>46115</v>
      </c>
      <c r="L3169" s="168">
        <v>46115</v>
      </c>
      <c r="M3169" s="168">
        <v>46115</v>
      </c>
      <c r="N3169" t="s">
        <v>477</v>
      </c>
      <c r="O3169" t="s">
        <v>477</v>
      </c>
      <c r="P3169" s="168">
        <v>46098</v>
      </c>
      <c r="Q3169" s="168">
        <v>46115</v>
      </c>
      <c r="R3169" t="s">
        <v>477</v>
      </c>
      <c r="S3169" t="s">
        <v>477</v>
      </c>
      <c r="T3169">
        <v>7</v>
      </c>
      <c r="U3169" t="s">
        <v>1718</v>
      </c>
      <c r="V3169" t="s">
        <v>713</v>
      </c>
      <c r="W3169">
        <v>5170295374</v>
      </c>
      <c r="X3169">
        <v>0</v>
      </c>
      <c r="Z3169" t="s">
        <v>492</v>
      </c>
      <c r="AB3169" t="s">
        <v>866</v>
      </c>
    </row>
    <row r="3170" spans="1:28" x14ac:dyDescent="0.25">
      <c r="A3170" t="s">
        <v>1717</v>
      </c>
      <c r="B3170" t="s">
        <v>494</v>
      </c>
      <c r="C3170" t="s">
        <v>495</v>
      </c>
      <c r="D3170" t="s">
        <v>496</v>
      </c>
      <c r="E3170">
        <v>0.5</v>
      </c>
      <c r="F3170">
        <v>1</v>
      </c>
      <c r="G3170">
        <v>110</v>
      </c>
      <c r="H3170">
        <v>1</v>
      </c>
      <c r="I3170">
        <v>50</v>
      </c>
      <c r="J3170" s="168">
        <v>46116</v>
      </c>
      <c r="K3170" s="168">
        <v>46129</v>
      </c>
      <c r="L3170" s="168">
        <v>46131</v>
      </c>
      <c r="M3170" s="168">
        <v>46131</v>
      </c>
      <c r="N3170" t="s">
        <v>477</v>
      </c>
      <c r="O3170" t="s">
        <v>477</v>
      </c>
      <c r="P3170" s="168">
        <v>46116</v>
      </c>
      <c r="Q3170" s="168">
        <v>46129</v>
      </c>
      <c r="R3170" t="s">
        <v>477</v>
      </c>
      <c r="S3170" t="s">
        <v>477</v>
      </c>
      <c r="T3170">
        <v>7</v>
      </c>
      <c r="U3170" t="s">
        <v>1718</v>
      </c>
      <c r="V3170" t="s">
        <v>713</v>
      </c>
      <c r="W3170">
        <v>5170295375</v>
      </c>
      <c r="X3170">
        <v>0</v>
      </c>
      <c r="Z3170" t="s">
        <v>492</v>
      </c>
      <c r="AB3170" t="s">
        <v>875</v>
      </c>
    </row>
    <row r="3171" spans="1:28" x14ac:dyDescent="0.25">
      <c r="A3171" t="s">
        <v>1717</v>
      </c>
      <c r="B3171" t="s">
        <v>498</v>
      </c>
      <c r="C3171" t="s">
        <v>499</v>
      </c>
      <c r="D3171" t="s">
        <v>500</v>
      </c>
      <c r="E3171">
        <v>0.2</v>
      </c>
      <c r="F3171">
        <v>1</v>
      </c>
      <c r="G3171">
        <v>110</v>
      </c>
      <c r="H3171">
        <v>1</v>
      </c>
      <c r="I3171">
        <v>20</v>
      </c>
      <c r="J3171" s="168">
        <v>46248</v>
      </c>
      <c r="K3171" s="168">
        <v>46248</v>
      </c>
      <c r="L3171" s="168">
        <v>46190</v>
      </c>
      <c r="M3171" s="168">
        <v>46190</v>
      </c>
      <c r="N3171" t="s">
        <v>477</v>
      </c>
      <c r="O3171" t="s">
        <v>477</v>
      </c>
      <c r="P3171" s="168">
        <v>46130</v>
      </c>
      <c r="Q3171" s="168">
        <v>46171</v>
      </c>
      <c r="R3171" t="s">
        <v>477</v>
      </c>
      <c r="S3171" t="s">
        <v>477</v>
      </c>
      <c r="T3171">
        <v>7</v>
      </c>
      <c r="U3171" t="s">
        <v>1718</v>
      </c>
      <c r="V3171" t="s">
        <v>713</v>
      </c>
      <c r="W3171">
        <v>5170295376</v>
      </c>
      <c r="X3171">
        <v>0</v>
      </c>
      <c r="Z3171" t="s">
        <v>492</v>
      </c>
      <c r="AB3171" t="s">
        <v>1374</v>
      </c>
    </row>
    <row r="3172" spans="1:28" x14ac:dyDescent="0.25">
      <c r="A3172" t="s">
        <v>1717</v>
      </c>
      <c r="B3172" t="s">
        <v>502</v>
      </c>
      <c r="C3172" t="s">
        <v>1529</v>
      </c>
      <c r="D3172" t="s">
        <v>1530</v>
      </c>
      <c r="E3172">
        <v>0</v>
      </c>
      <c r="F3172">
        <v>1</v>
      </c>
      <c r="G3172">
        <v>110</v>
      </c>
      <c r="H3172">
        <v>1</v>
      </c>
      <c r="I3172">
        <v>0</v>
      </c>
      <c r="J3172" s="168">
        <v>46248</v>
      </c>
      <c r="K3172" s="168">
        <v>46248</v>
      </c>
      <c r="L3172" s="168">
        <v>46190</v>
      </c>
      <c r="M3172" s="168">
        <v>46190</v>
      </c>
      <c r="N3172" t="s">
        <v>477</v>
      </c>
      <c r="O3172" t="s">
        <v>477</v>
      </c>
      <c r="P3172" s="168">
        <v>46172</v>
      </c>
      <c r="Q3172" s="168">
        <v>46192</v>
      </c>
      <c r="R3172" t="s">
        <v>477</v>
      </c>
      <c r="S3172" t="s">
        <v>477</v>
      </c>
      <c r="T3172">
        <v>7</v>
      </c>
      <c r="U3172" t="s">
        <v>1718</v>
      </c>
      <c r="V3172" t="s">
        <v>713</v>
      </c>
      <c r="W3172">
        <v>5170295377</v>
      </c>
      <c r="X3172">
        <v>0</v>
      </c>
      <c r="Z3172" t="s">
        <v>492</v>
      </c>
      <c r="AB3172" t="s">
        <v>1374</v>
      </c>
    </row>
    <row r="3173" spans="1:28" x14ac:dyDescent="0.25">
      <c r="A3173" t="s">
        <v>1717</v>
      </c>
      <c r="B3173" t="s">
        <v>505</v>
      </c>
      <c r="C3173" t="s">
        <v>503</v>
      </c>
      <c r="D3173" t="s">
        <v>504</v>
      </c>
      <c r="E3173">
        <v>0.1</v>
      </c>
      <c r="F3173">
        <v>1</v>
      </c>
      <c r="G3173">
        <v>110</v>
      </c>
      <c r="H3173">
        <v>1</v>
      </c>
      <c r="I3173">
        <v>10</v>
      </c>
      <c r="J3173" s="168">
        <v>46248</v>
      </c>
      <c r="K3173" s="168">
        <v>46248</v>
      </c>
      <c r="L3173" s="168">
        <v>46248</v>
      </c>
      <c r="M3173" s="168">
        <v>46248</v>
      </c>
      <c r="N3173" t="s">
        <v>477</v>
      </c>
      <c r="O3173" t="s">
        <v>477</v>
      </c>
      <c r="P3173" s="168">
        <v>46193</v>
      </c>
      <c r="Q3173" s="168">
        <v>46248</v>
      </c>
      <c r="R3173" t="s">
        <v>477</v>
      </c>
      <c r="S3173" t="s">
        <v>477</v>
      </c>
      <c r="T3173">
        <v>7</v>
      </c>
      <c r="U3173" t="s">
        <v>1718</v>
      </c>
      <c r="V3173" t="s">
        <v>713</v>
      </c>
      <c r="W3173">
        <v>5170295378</v>
      </c>
      <c r="X3173">
        <v>0</v>
      </c>
      <c r="Z3173" t="s">
        <v>492</v>
      </c>
      <c r="AB3173" t="s">
        <v>580</v>
      </c>
    </row>
    <row r="3174" spans="1:28" x14ac:dyDescent="0.25">
      <c r="A3174" t="s">
        <v>1717</v>
      </c>
      <c r="B3174" t="s">
        <v>1531</v>
      </c>
      <c r="C3174" t="s">
        <v>506</v>
      </c>
      <c r="D3174" t="s">
        <v>507</v>
      </c>
      <c r="E3174">
        <v>0.2</v>
      </c>
      <c r="F3174">
        <v>1</v>
      </c>
      <c r="G3174">
        <v>110</v>
      </c>
      <c r="H3174">
        <v>1</v>
      </c>
      <c r="I3174">
        <v>20</v>
      </c>
      <c r="J3174" s="168">
        <v>46249</v>
      </c>
      <c r="K3174" s="168">
        <v>46262</v>
      </c>
      <c r="L3174" s="168">
        <v>46261</v>
      </c>
      <c r="M3174" s="168">
        <v>46261</v>
      </c>
      <c r="N3174" t="s">
        <v>477</v>
      </c>
      <c r="O3174" t="s">
        <v>477</v>
      </c>
      <c r="P3174" s="168">
        <v>46249</v>
      </c>
      <c r="Q3174" s="168">
        <v>46262</v>
      </c>
      <c r="R3174" t="s">
        <v>477</v>
      </c>
      <c r="S3174" t="s">
        <v>477</v>
      </c>
      <c r="T3174">
        <v>7</v>
      </c>
      <c r="U3174" t="s">
        <v>1718</v>
      </c>
      <c r="V3174" t="s">
        <v>713</v>
      </c>
      <c r="W3174">
        <v>5170295379</v>
      </c>
      <c r="X3174">
        <v>0</v>
      </c>
      <c r="Z3174" t="s">
        <v>480</v>
      </c>
      <c r="AB3174" t="s">
        <v>514</v>
      </c>
    </row>
    <row r="3175" spans="1:28" x14ac:dyDescent="0.25">
      <c r="A3175" t="s">
        <v>1719</v>
      </c>
      <c r="B3175" t="s">
        <v>474</v>
      </c>
      <c r="C3175" t="s">
        <v>475</v>
      </c>
      <c r="D3175" t="s">
        <v>476</v>
      </c>
      <c r="E3175">
        <v>0</v>
      </c>
      <c r="F3175">
        <v>1</v>
      </c>
      <c r="G3175">
        <v>110</v>
      </c>
      <c r="H3175">
        <v>1</v>
      </c>
      <c r="I3175">
        <v>0</v>
      </c>
      <c r="J3175" s="168">
        <v>46097</v>
      </c>
      <c r="K3175" s="168">
        <v>46097</v>
      </c>
      <c r="L3175" s="168">
        <v>46090</v>
      </c>
      <c r="M3175" s="168">
        <v>46090</v>
      </c>
      <c r="N3175" t="s">
        <v>477</v>
      </c>
      <c r="O3175" t="s">
        <v>477</v>
      </c>
      <c r="P3175" s="168">
        <v>46097</v>
      </c>
      <c r="Q3175" s="168">
        <v>46097</v>
      </c>
      <c r="R3175" t="s">
        <v>477</v>
      </c>
      <c r="S3175" t="s">
        <v>477</v>
      </c>
      <c r="T3175">
        <v>7</v>
      </c>
      <c r="U3175" t="s">
        <v>1720</v>
      </c>
      <c r="V3175" t="s">
        <v>713</v>
      </c>
      <c r="W3175">
        <v>5170295380</v>
      </c>
      <c r="X3175">
        <v>0</v>
      </c>
      <c r="Z3175" t="s">
        <v>480</v>
      </c>
      <c r="AB3175" t="s">
        <v>481</v>
      </c>
    </row>
    <row r="3176" spans="1:28" x14ac:dyDescent="0.25">
      <c r="A3176" t="s">
        <v>1719</v>
      </c>
      <c r="B3176" t="s">
        <v>482</v>
      </c>
      <c r="C3176" t="s">
        <v>490</v>
      </c>
      <c r="D3176" t="s">
        <v>491</v>
      </c>
      <c r="E3176">
        <v>0</v>
      </c>
      <c r="F3176">
        <v>1</v>
      </c>
      <c r="G3176">
        <v>110</v>
      </c>
      <c r="H3176">
        <v>1</v>
      </c>
      <c r="I3176">
        <v>0</v>
      </c>
      <c r="J3176" s="168">
        <v>46098</v>
      </c>
      <c r="K3176" s="168">
        <v>46115</v>
      </c>
      <c r="L3176" s="168">
        <v>46115</v>
      </c>
      <c r="M3176" s="168">
        <v>46115</v>
      </c>
      <c r="N3176" t="s">
        <v>477</v>
      </c>
      <c r="O3176" t="s">
        <v>477</v>
      </c>
      <c r="P3176" s="168">
        <v>46098</v>
      </c>
      <c r="Q3176" s="168">
        <v>46115</v>
      </c>
      <c r="R3176" t="s">
        <v>477</v>
      </c>
      <c r="S3176" t="s">
        <v>477</v>
      </c>
      <c r="T3176">
        <v>7</v>
      </c>
      <c r="U3176" t="s">
        <v>1720</v>
      </c>
      <c r="V3176" t="s">
        <v>713</v>
      </c>
      <c r="W3176">
        <v>5170295381</v>
      </c>
      <c r="X3176">
        <v>0</v>
      </c>
      <c r="Z3176" t="s">
        <v>492</v>
      </c>
      <c r="AB3176" t="s">
        <v>866</v>
      </c>
    </row>
    <row r="3177" spans="1:28" x14ac:dyDescent="0.25">
      <c r="A3177" t="s">
        <v>1719</v>
      </c>
      <c r="B3177" t="s">
        <v>494</v>
      </c>
      <c r="C3177" t="s">
        <v>495</v>
      </c>
      <c r="D3177" t="s">
        <v>496</v>
      </c>
      <c r="E3177">
        <v>0.5</v>
      </c>
      <c r="F3177">
        <v>1</v>
      </c>
      <c r="G3177">
        <v>110</v>
      </c>
      <c r="H3177">
        <v>1</v>
      </c>
      <c r="I3177">
        <v>50</v>
      </c>
      <c r="J3177" s="168">
        <v>46116</v>
      </c>
      <c r="K3177" s="168">
        <v>46129</v>
      </c>
      <c r="L3177" s="168">
        <v>46131</v>
      </c>
      <c r="M3177" s="168">
        <v>46131</v>
      </c>
      <c r="N3177" t="s">
        <v>477</v>
      </c>
      <c r="O3177" t="s">
        <v>477</v>
      </c>
      <c r="P3177" s="168">
        <v>46116</v>
      </c>
      <c r="Q3177" s="168">
        <v>46129</v>
      </c>
      <c r="R3177" t="s">
        <v>477</v>
      </c>
      <c r="S3177" t="s">
        <v>477</v>
      </c>
      <c r="T3177">
        <v>7</v>
      </c>
      <c r="U3177" t="s">
        <v>1720</v>
      </c>
      <c r="V3177" t="s">
        <v>713</v>
      </c>
      <c r="W3177">
        <v>5170295382</v>
      </c>
      <c r="X3177">
        <v>0</v>
      </c>
      <c r="Z3177" t="s">
        <v>492</v>
      </c>
      <c r="AB3177" t="s">
        <v>875</v>
      </c>
    </row>
    <row r="3178" spans="1:28" x14ac:dyDescent="0.25">
      <c r="A3178" t="s">
        <v>1719</v>
      </c>
      <c r="B3178" t="s">
        <v>498</v>
      </c>
      <c r="C3178" t="s">
        <v>499</v>
      </c>
      <c r="D3178" t="s">
        <v>500</v>
      </c>
      <c r="E3178">
        <v>0.2</v>
      </c>
      <c r="F3178">
        <v>1</v>
      </c>
      <c r="G3178">
        <v>110</v>
      </c>
      <c r="H3178">
        <v>1</v>
      </c>
      <c r="I3178">
        <v>20</v>
      </c>
      <c r="J3178" s="168">
        <v>46248</v>
      </c>
      <c r="K3178" s="168">
        <v>46248</v>
      </c>
      <c r="L3178" s="168">
        <v>46190</v>
      </c>
      <c r="M3178" s="168">
        <v>46190</v>
      </c>
      <c r="N3178" t="s">
        <v>477</v>
      </c>
      <c r="O3178" t="s">
        <v>477</v>
      </c>
      <c r="P3178" s="168">
        <v>46130</v>
      </c>
      <c r="Q3178" s="168">
        <v>46171</v>
      </c>
      <c r="R3178" t="s">
        <v>477</v>
      </c>
      <c r="S3178" t="s">
        <v>477</v>
      </c>
      <c r="T3178">
        <v>7</v>
      </c>
      <c r="U3178" t="s">
        <v>1720</v>
      </c>
      <c r="V3178" t="s">
        <v>713</v>
      </c>
      <c r="W3178">
        <v>5170295383</v>
      </c>
      <c r="X3178">
        <v>0</v>
      </c>
      <c r="Z3178" t="s">
        <v>492</v>
      </c>
      <c r="AB3178" t="s">
        <v>1374</v>
      </c>
    </row>
    <row r="3179" spans="1:28" x14ac:dyDescent="0.25">
      <c r="A3179" t="s">
        <v>1719</v>
      </c>
      <c r="B3179" t="s">
        <v>502</v>
      </c>
      <c r="C3179" t="s">
        <v>1529</v>
      </c>
      <c r="D3179" t="s">
        <v>1530</v>
      </c>
      <c r="E3179">
        <v>0</v>
      </c>
      <c r="F3179">
        <v>1</v>
      </c>
      <c r="G3179">
        <v>110</v>
      </c>
      <c r="H3179">
        <v>1</v>
      </c>
      <c r="I3179">
        <v>0</v>
      </c>
      <c r="J3179" s="168">
        <v>46248</v>
      </c>
      <c r="K3179" s="168">
        <v>46248</v>
      </c>
      <c r="L3179" s="168">
        <v>46190</v>
      </c>
      <c r="M3179" s="168">
        <v>46190</v>
      </c>
      <c r="N3179" t="s">
        <v>477</v>
      </c>
      <c r="O3179" t="s">
        <v>477</v>
      </c>
      <c r="P3179" s="168">
        <v>46172</v>
      </c>
      <c r="Q3179" s="168">
        <v>46192</v>
      </c>
      <c r="R3179" t="s">
        <v>477</v>
      </c>
      <c r="S3179" t="s">
        <v>477</v>
      </c>
      <c r="T3179">
        <v>7</v>
      </c>
      <c r="U3179" t="s">
        <v>1720</v>
      </c>
      <c r="V3179" t="s">
        <v>713</v>
      </c>
      <c r="W3179">
        <v>5170295384</v>
      </c>
      <c r="X3179">
        <v>0</v>
      </c>
      <c r="Z3179" t="s">
        <v>492</v>
      </c>
      <c r="AB3179" t="s">
        <v>1374</v>
      </c>
    </row>
    <row r="3180" spans="1:28" x14ac:dyDescent="0.25">
      <c r="A3180" t="s">
        <v>1719</v>
      </c>
      <c r="B3180" t="s">
        <v>505</v>
      </c>
      <c r="C3180" t="s">
        <v>503</v>
      </c>
      <c r="D3180" t="s">
        <v>504</v>
      </c>
      <c r="E3180">
        <v>0.1</v>
      </c>
      <c r="F3180">
        <v>1</v>
      </c>
      <c r="G3180">
        <v>110</v>
      </c>
      <c r="H3180">
        <v>1</v>
      </c>
      <c r="I3180">
        <v>10</v>
      </c>
      <c r="J3180" s="168">
        <v>46248</v>
      </c>
      <c r="K3180" s="168">
        <v>46248</v>
      </c>
      <c r="L3180" s="168">
        <v>46248</v>
      </c>
      <c r="M3180" s="168">
        <v>46248</v>
      </c>
      <c r="N3180" t="s">
        <v>477</v>
      </c>
      <c r="O3180" t="s">
        <v>477</v>
      </c>
      <c r="P3180" s="168">
        <v>46193</v>
      </c>
      <c r="Q3180" s="168">
        <v>46248</v>
      </c>
      <c r="R3180" t="s">
        <v>477</v>
      </c>
      <c r="S3180" t="s">
        <v>477</v>
      </c>
      <c r="T3180">
        <v>7</v>
      </c>
      <c r="U3180" t="s">
        <v>1720</v>
      </c>
      <c r="V3180" t="s">
        <v>713</v>
      </c>
      <c r="W3180">
        <v>5170295385</v>
      </c>
      <c r="X3180">
        <v>0</v>
      </c>
      <c r="Z3180" t="s">
        <v>492</v>
      </c>
      <c r="AB3180" t="s">
        <v>580</v>
      </c>
    </row>
    <row r="3181" spans="1:28" x14ac:dyDescent="0.25">
      <c r="A3181" t="s">
        <v>1719</v>
      </c>
      <c r="B3181" t="s">
        <v>1531</v>
      </c>
      <c r="C3181" t="s">
        <v>506</v>
      </c>
      <c r="D3181" t="s">
        <v>507</v>
      </c>
      <c r="E3181">
        <v>0.2</v>
      </c>
      <c r="F3181">
        <v>1</v>
      </c>
      <c r="G3181">
        <v>110</v>
      </c>
      <c r="H3181">
        <v>1</v>
      </c>
      <c r="I3181">
        <v>20</v>
      </c>
      <c r="J3181" s="168">
        <v>46249</v>
      </c>
      <c r="K3181" s="168">
        <v>46262</v>
      </c>
      <c r="L3181" s="168">
        <v>46265</v>
      </c>
      <c r="M3181" s="168">
        <v>46265</v>
      </c>
      <c r="N3181" t="s">
        <v>477</v>
      </c>
      <c r="O3181" t="s">
        <v>477</v>
      </c>
      <c r="P3181" s="168">
        <v>46249</v>
      </c>
      <c r="Q3181" s="168">
        <v>46262</v>
      </c>
      <c r="R3181" t="s">
        <v>477</v>
      </c>
      <c r="S3181" t="s">
        <v>477</v>
      </c>
      <c r="T3181">
        <v>7</v>
      </c>
      <c r="U3181" t="s">
        <v>1720</v>
      </c>
      <c r="V3181" t="s">
        <v>713</v>
      </c>
      <c r="W3181">
        <v>5170295386</v>
      </c>
      <c r="X3181">
        <v>0</v>
      </c>
      <c r="Z3181" t="s">
        <v>480</v>
      </c>
      <c r="AB3181" t="s">
        <v>861</v>
      </c>
    </row>
    <row r="3182" spans="1:28" x14ac:dyDescent="0.25">
      <c r="A3182" t="s">
        <v>1721</v>
      </c>
      <c r="B3182" t="s">
        <v>474</v>
      </c>
      <c r="C3182" t="s">
        <v>475</v>
      </c>
      <c r="D3182" t="s">
        <v>476</v>
      </c>
      <c r="E3182">
        <v>0</v>
      </c>
      <c r="F3182">
        <v>1</v>
      </c>
      <c r="G3182">
        <v>110</v>
      </c>
      <c r="H3182">
        <v>1</v>
      </c>
      <c r="I3182">
        <v>0</v>
      </c>
      <c r="J3182" s="168">
        <v>46097</v>
      </c>
      <c r="K3182" s="168">
        <v>46097</v>
      </c>
      <c r="L3182" s="168">
        <v>46090</v>
      </c>
      <c r="M3182" s="168">
        <v>46090</v>
      </c>
      <c r="N3182" t="s">
        <v>477</v>
      </c>
      <c r="O3182" t="s">
        <v>477</v>
      </c>
      <c r="P3182" s="168">
        <v>46097</v>
      </c>
      <c r="Q3182" s="168">
        <v>46097</v>
      </c>
      <c r="R3182" t="s">
        <v>477</v>
      </c>
      <c r="S3182" t="s">
        <v>477</v>
      </c>
      <c r="T3182">
        <v>7</v>
      </c>
      <c r="U3182" t="s">
        <v>1722</v>
      </c>
      <c r="V3182" t="s">
        <v>713</v>
      </c>
      <c r="W3182">
        <v>5170295387</v>
      </c>
      <c r="X3182">
        <v>0</v>
      </c>
      <c r="Z3182" t="s">
        <v>480</v>
      </c>
      <c r="AB3182" t="s">
        <v>481</v>
      </c>
    </row>
    <row r="3183" spans="1:28" x14ac:dyDescent="0.25">
      <c r="A3183" t="s">
        <v>1721</v>
      </c>
      <c r="B3183" t="s">
        <v>482</v>
      </c>
      <c r="C3183" t="s">
        <v>490</v>
      </c>
      <c r="D3183" t="s">
        <v>491</v>
      </c>
      <c r="E3183">
        <v>0</v>
      </c>
      <c r="F3183">
        <v>1</v>
      </c>
      <c r="G3183">
        <v>110</v>
      </c>
      <c r="H3183">
        <v>1</v>
      </c>
      <c r="I3183">
        <v>0</v>
      </c>
      <c r="J3183" s="168">
        <v>46098</v>
      </c>
      <c r="K3183" s="168">
        <v>46115</v>
      </c>
      <c r="L3183" s="168">
        <v>46115</v>
      </c>
      <c r="M3183" s="168">
        <v>46115</v>
      </c>
      <c r="N3183" t="s">
        <v>477</v>
      </c>
      <c r="O3183" t="s">
        <v>477</v>
      </c>
      <c r="P3183" s="168">
        <v>46098</v>
      </c>
      <c r="Q3183" s="168">
        <v>46115</v>
      </c>
      <c r="R3183" t="s">
        <v>477</v>
      </c>
      <c r="S3183" t="s">
        <v>477</v>
      </c>
      <c r="T3183">
        <v>7</v>
      </c>
      <c r="U3183" t="s">
        <v>1722</v>
      </c>
      <c r="V3183" t="s">
        <v>713</v>
      </c>
      <c r="W3183">
        <v>5170295388</v>
      </c>
      <c r="X3183">
        <v>0</v>
      </c>
      <c r="Z3183" t="s">
        <v>492</v>
      </c>
      <c r="AB3183" t="s">
        <v>866</v>
      </c>
    </row>
    <row r="3184" spans="1:28" x14ac:dyDescent="0.25">
      <c r="A3184" t="s">
        <v>1721</v>
      </c>
      <c r="B3184" t="s">
        <v>494</v>
      </c>
      <c r="C3184" t="s">
        <v>495</v>
      </c>
      <c r="D3184" t="s">
        <v>496</v>
      </c>
      <c r="E3184">
        <v>0.5</v>
      </c>
      <c r="F3184">
        <v>1</v>
      </c>
      <c r="G3184">
        <v>110</v>
      </c>
      <c r="H3184">
        <v>1</v>
      </c>
      <c r="I3184">
        <v>50</v>
      </c>
      <c r="J3184" s="168">
        <v>46116</v>
      </c>
      <c r="K3184" s="168">
        <v>46129</v>
      </c>
      <c r="L3184" s="168">
        <v>46131</v>
      </c>
      <c r="M3184" s="168">
        <v>46131</v>
      </c>
      <c r="N3184" t="s">
        <v>477</v>
      </c>
      <c r="O3184" t="s">
        <v>477</v>
      </c>
      <c r="P3184" s="168">
        <v>46116</v>
      </c>
      <c r="Q3184" s="168">
        <v>46129</v>
      </c>
      <c r="R3184" t="s">
        <v>477</v>
      </c>
      <c r="S3184" t="s">
        <v>477</v>
      </c>
      <c r="T3184">
        <v>7</v>
      </c>
      <c r="U3184" t="s">
        <v>1722</v>
      </c>
      <c r="V3184" t="s">
        <v>713</v>
      </c>
      <c r="W3184">
        <v>5170295389</v>
      </c>
      <c r="X3184">
        <v>0</v>
      </c>
      <c r="Z3184" t="s">
        <v>492</v>
      </c>
      <c r="AB3184" t="s">
        <v>875</v>
      </c>
    </row>
    <row r="3185" spans="1:28" x14ac:dyDescent="0.25">
      <c r="A3185" t="s">
        <v>1721</v>
      </c>
      <c r="B3185" t="s">
        <v>498</v>
      </c>
      <c r="C3185" t="s">
        <v>499</v>
      </c>
      <c r="D3185" t="s">
        <v>500</v>
      </c>
      <c r="E3185">
        <v>0.2</v>
      </c>
      <c r="F3185">
        <v>1</v>
      </c>
      <c r="G3185">
        <v>110</v>
      </c>
      <c r="H3185">
        <v>1</v>
      </c>
      <c r="I3185">
        <v>20</v>
      </c>
      <c r="J3185" s="168">
        <v>46248</v>
      </c>
      <c r="K3185" s="168">
        <v>46248</v>
      </c>
      <c r="L3185" s="168">
        <v>46190</v>
      </c>
      <c r="M3185" s="168">
        <v>46190</v>
      </c>
      <c r="N3185" t="s">
        <v>477</v>
      </c>
      <c r="O3185" t="s">
        <v>477</v>
      </c>
      <c r="P3185" s="168">
        <v>46130</v>
      </c>
      <c r="Q3185" s="168">
        <v>46171</v>
      </c>
      <c r="R3185" t="s">
        <v>477</v>
      </c>
      <c r="S3185" t="s">
        <v>477</v>
      </c>
      <c r="T3185">
        <v>7</v>
      </c>
      <c r="U3185" t="s">
        <v>1722</v>
      </c>
      <c r="V3185" t="s">
        <v>713</v>
      </c>
      <c r="W3185">
        <v>5170295390</v>
      </c>
      <c r="X3185">
        <v>0</v>
      </c>
      <c r="Z3185" t="s">
        <v>492</v>
      </c>
      <c r="AB3185" t="s">
        <v>1374</v>
      </c>
    </row>
    <row r="3186" spans="1:28" x14ac:dyDescent="0.25">
      <c r="A3186" t="s">
        <v>1721</v>
      </c>
      <c r="B3186" t="s">
        <v>502</v>
      </c>
      <c r="C3186" t="s">
        <v>1529</v>
      </c>
      <c r="D3186" t="s">
        <v>1530</v>
      </c>
      <c r="E3186">
        <v>0</v>
      </c>
      <c r="F3186">
        <v>1</v>
      </c>
      <c r="G3186">
        <v>110</v>
      </c>
      <c r="H3186">
        <v>1</v>
      </c>
      <c r="I3186">
        <v>0</v>
      </c>
      <c r="J3186" s="168">
        <v>46248</v>
      </c>
      <c r="K3186" s="168">
        <v>46248</v>
      </c>
      <c r="L3186" s="168">
        <v>46190</v>
      </c>
      <c r="M3186" s="168">
        <v>46190</v>
      </c>
      <c r="N3186" t="s">
        <v>477</v>
      </c>
      <c r="O3186" t="s">
        <v>477</v>
      </c>
      <c r="P3186" s="168">
        <v>46172</v>
      </c>
      <c r="Q3186" s="168">
        <v>46192</v>
      </c>
      <c r="R3186" t="s">
        <v>477</v>
      </c>
      <c r="S3186" t="s">
        <v>477</v>
      </c>
      <c r="T3186">
        <v>7</v>
      </c>
      <c r="U3186" t="s">
        <v>1722</v>
      </c>
      <c r="V3186" t="s">
        <v>713</v>
      </c>
      <c r="W3186">
        <v>5170295391</v>
      </c>
      <c r="X3186">
        <v>0</v>
      </c>
      <c r="Z3186" t="s">
        <v>492</v>
      </c>
      <c r="AB3186" t="s">
        <v>1374</v>
      </c>
    </row>
    <row r="3187" spans="1:28" x14ac:dyDescent="0.25">
      <c r="A3187" t="s">
        <v>1721</v>
      </c>
      <c r="B3187" t="s">
        <v>505</v>
      </c>
      <c r="C3187" t="s">
        <v>503</v>
      </c>
      <c r="D3187" t="s">
        <v>504</v>
      </c>
      <c r="E3187">
        <v>0.1</v>
      </c>
      <c r="F3187">
        <v>1</v>
      </c>
      <c r="G3187">
        <v>110</v>
      </c>
      <c r="H3187">
        <v>1</v>
      </c>
      <c r="I3187">
        <v>10</v>
      </c>
      <c r="J3187" s="168">
        <v>46248</v>
      </c>
      <c r="K3187" s="168">
        <v>46248</v>
      </c>
      <c r="L3187" s="168">
        <v>46248</v>
      </c>
      <c r="M3187" s="168">
        <v>46248</v>
      </c>
      <c r="N3187" t="s">
        <v>477</v>
      </c>
      <c r="O3187" t="s">
        <v>477</v>
      </c>
      <c r="P3187" s="168">
        <v>46193</v>
      </c>
      <c r="Q3187" s="168">
        <v>46248</v>
      </c>
      <c r="R3187" t="s">
        <v>477</v>
      </c>
      <c r="S3187" t="s">
        <v>477</v>
      </c>
      <c r="T3187">
        <v>7</v>
      </c>
      <c r="U3187" t="s">
        <v>1722</v>
      </c>
      <c r="V3187" t="s">
        <v>713</v>
      </c>
      <c r="W3187">
        <v>5170295392</v>
      </c>
      <c r="X3187">
        <v>0</v>
      </c>
      <c r="Z3187" t="s">
        <v>492</v>
      </c>
      <c r="AB3187" t="s">
        <v>580</v>
      </c>
    </row>
    <row r="3188" spans="1:28" x14ac:dyDescent="0.25">
      <c r="A3188" t="s">
        <v>1721</v>
      </c>
      <c r="B3188" t="s">
        <v>1531</v>
      </c>
      <c r="C3188" t="s">
        <v>506</v>
      </c>
      <c r="D3188" t="s">
        <v>507</v>
      </c>
      <c r="E3188">
        <v>0.2</v>
      </c>
      <c r="F3188">
        <v>1</v>
      </c>
      <c r="G3188">
        <v>110</v>
      </c>
      <c r="H3188">
        <v>1</v>
      </c>
      <c r="I3188">
        <v>20</v>
      </c>
      <c r="J3188" s="168">
        <v>46249</v>
      </c>
      <c r="K3188" s="168">
        <v>46262</v>
      </c>
      <c r="L3188" s="168">
        <v>46261</v>
      </c>
      <c r="M3188" s="168">
        <v>46261</v>
      </c>
      <c r="N3188" t="s">
        <v>477</v>
      </c>
      <c r="O3188" t="s">
        <v>477</v>
      </c>
      <c r="P3188" s="168">
        <v>46249</v>
      </c>
      <c r="Q3188" s="168">
        <v>46262</v>
      </c>
      <c r="R3188" t="s">
        <v>477</v>
      </c>
      <c r="S3188" t="s">
        <v>477</v>
      </c>
      <c r="T3188">
        <v>7</v>
      </c>
      <c r="U3188" t="s">
        <v>1722</v>
      </c>
      <c r="V3188" t="s">
        <v>713</v>
      </c>
      <c r="W3188">
        <v>5170295393</v>
      </c>
      <c r="X3188">
        <v>0</v>
      </c>
      <c r="Z3188" t="s">
        <v>480</v>
      </c>
      <c r="AB3188" t="s">
        <v>514</v>
      </c>
    </row>
    <row r="3189" spans="1:28" x14ac:dyDescent="0.25">
      <c r="A3189" t="s">
        <v>1723</v>
      </c>
      <c r="B3189" t="s">
        <v>474</v>
      </c>
      <c r="C3189" t="s">
        <v>475</v>
      </c>
      <c r="D3189" t="s">
        <v>476</v>
      </c>
      <c r="E3189">
        <v>0</v>
      </c>
      <c r="F3189">
        <v>1</v>
      </c>
      <c r="G3189">
        <v>110</v>
      </c>
      <c r="H3189">
        <v>1</v>
      </c>
      <c r="I3189">
        <v>0</v>
      </c>
      <c r="J3189" s="168">
        <v>46097</v>
      </c>
      <c r="K3189" s="168">
        <v>46097</v>
      </c>
      <c r="L3189" s="168">
        <v>46090</v>
      </c>
      <c r="M3189" s="168">
        <v>46090</v>
      </c>
      <c r="N3189" t="s">
        <v>477</v>
      </c>
      <c r="O3189" t="s">
        <v>477</v>
      </c>
      <c r="P3189" s="168">
        <v>46097</v>
      </c>
      <c r="Q3189" s="168">
        <v>46097</v>
      </c>
      <c r="R3189" t="s">
        <v>477</v>
      </c>
      <c r="S3189" t="s">
        <v>477</v>
      </c>
      <c r="T3189">
        <v>7</v>
      </c>
      <c r="U3189" t="s">
        <v>1724</v>
      </c>
      <c r="V3189" t="s">
        <v>713</v>
      </c>
      <c r="W3189">
        <v>5170295394</v>
      </c>
      <c r="X3189">
        <v>0</v>
      </c>
      <c r="Z3189" t="s">
        <v>480</v>
      </c>
      <c r="AB3189" t="s">
        <v>481</v>
      </c>
    </row>
    <row r="3190" spans="1:28" x14ac:dyDescent="0.25">
      <c r="A3190" t="s">
        <v>1723</v>
      </c>
      <c r="B3190" t="s">
        <v>482</v>
      </c>
      <c r="C3190" t="s">
        <v>490</v>
      </c>
      <c r="D3190" t="s">
        <v>491</v>
      </c>
      <c r="E3190">
        <v>0</v>
      </c>
      <c r="F3190">
        <v>1</v>
      </c>
      <c r="G3190">
        <v>110</v>
      </c>
      <c r="H3190">
        <v>1</v>
      </c>
      <c r="I3190">
        <v>0</v>
      </c>
      <c r="J3190" s="168">
        <v>46098</v>
      </c>
      <c r="K3190" s="168">
        <v>46115</v>
      </c>
      <c r="L3190" s="168">
        <v>46115</v>
      </c>
      <c r="M3190" s="168">
        <v>46115</v>
      </c>
      <c r="N3190" t="s">
        <v>477</v>
      </c>
      <c r="O3190" t="s">
        <v>477</v>
      </c>
      <c r="P3190" s="168">
        <v>46098</v>
      </c>
      <c r="Q3190" s="168">
        <v>46115</v>
      </c>
      <c r="R3190" t="s">
        <v>477</v>
      </c>
      <c r="S3190" t="s">
        <v>477</v>
      </c>
      <c r="T3190">
        <v>7</v>
      </c>
      <c r="U3190" t="s">
        <v>1724</v>
      </c>
      <c r="V3190" t="s">
        <v>713</v>
      </c>
      <c r="W3190">
        <v>5170295395</v>
      </c>
      <c r="X3190">
        <v>0</v>
      </c>
      <c r="Z3190" t="s">
        <v>492</v>
      </c>
      <c r="AB3190" t="s">
        <v>866</v>
      </c>
    </row>
    <row r="3191" spans="1:28" x14ac:dyDescent="0.25">
      <c r="A3191" t="s">
        <v>1723</v>
      </c>
      <c r="B3191" t="s">
        <v>494</v>
      </c>
      <c r="C3191" t="s">
        <v>495</v>
      </c>
      <c r="D3191" t="s">
        <v>496</v>
      </c>
      <c r="E3191">
        <v>0.5</v>
      </c>
      <c r="F3191">
        <v>1</v>
      </c>
      <c r="G3191">
        <v>110</v>
      </c>
      <c r="H3191">
        <v>1</v>
      </c>
      <c r="I3191">
        <v>50</v>
      </c>
      <c r="J3191" s="168">
        <v>46116</v>
      </c>
      <c r="K3191" s="168">
        <v>46129</v>
      </c>
      <c r="L3191" s="168">
        <v>46131</v>
      </c>
      <c r="M3191" s="168">
        <v>46131</v>
      </c>
      <c r="N3191" t="s">
        <v>477</v>
      </c>
      <c r="O3191" t="s">
        <v>477</v>
      </c>
      <c r="P3191" s="168">
        <v>46116</v>
      </c>
      <c r="Q3191" s="168">
        <v>46129</v>
      </c>
      <c r="R3191" t="s">
        <v>477</v>
      </c>
      <c r="S3191" t="s">
        <v>477</v>
      </c>
      <c r="T3191">
        <v>7</v>
      </c>
      <c r="U3191" t="s">
        <v>1724</v>
      </c>
      <c r="V3191" t="s">
        <v>713</v>
      </c>
      <c r="W3191">
        <v>5170295396</v>
      </c>
      <c r="X3191">
        <v>0</v>
      </c>
      <c r="Z3191" t="s">
        <v>492</v>
      </c>
      <c r="AB3191" t="s">
        <v>875</v>
      </c>
    </row>
    <row r="3192" spans="1:28" x14ac:dyDescent="0.25">
      <c r="A3192" t="s">
        <v>1723</v>
      </c>
      <c r="B3192" t="s">
        <v>498</v>
      </c>
      <c r="C3192" t="s">
        <v>499</v>
      </c>
      <c r="D3192" t="s">
        <v>500</v>
      </c>
      <c r="E3192">
        <v>0.2</v>
      </c>
      <c r="F3192">
        <v>1</v>
      </c>
      <c r="G3192">
        <v>110</v>
      </c>
      <c r="H3192">
        <v>1</v>
      </c>
      <c r="I3192">
        <v>20</v>
      </c>
      <c r="J3192" s="168">
        <v>46248</v>
      </c>
      <c r="K3192" s="168">
        <v>46248</v>
      </c>
      <c r="L3192" s="168">
        <v>46190</v>
      </c>
      <c r="M3192" s="168">
        <v>46190</v>
      </c>
      <c r="N3192" t="s">
        <v>477</v>
      </c>
      <c r="O3192" t="s">
        <v>477</v>
      </c>
      <c r="P3192" s="168">
        <v>46130</v>
      </c>
      <c r="Q3192" s="168">
        <v>46171</v>
      </c>
      <c r="R3192" t="s">
        <v>477</v>
      </c>
      <c r="S3192" t="s">
        <v>477</v>
      </c>
      <c r="T3192">
        <v>7</v>
      </c>
      <c r="U3192" t="s">
        <v>1724</v>
      </c>
      <c r="V3192" t="s">
        <v>713</v>
      </c>
      <c r="W3192">
        <v>5170295397</v>
      </c>
      <c r="X3192">
        <v>0</v>
      </c>
      <c r="Z3192" t="s">
        <v>492</v>
      </c>
      <c r="AB3192" t="s">
        <v>1374</v>
      </c>
    </row>
    <row r="3193" spans="1:28" x14ac:dyDescent="0.25">
      <c r="A3193" t="s">
        <v>1723</v>
      </c>
      <c r="B3193" t="s">
        <v>502</v>
      </c>
      <c r="C3193" t="s">
        <v>1529</v>
      </c>
      <c r="D3193" t="s">
        <v>1530</v>
      </c>
      <c r="E3193">
        <v>0</v>
      </c>
      <c r="F3193">
        <v>1</v>
      </c>
      <c r="G3193">
        <v>110</v>
      </c>
      <c r="H3193">
        <v>1</v>
      </c>
      <c r="I3193">
        <v>0</v>
      </c>
      <c r="J3193" s="168">
        <v>46248</v>
      </c>
      <c r="K3193" s="168">
        <v>46248</v>
      </c>
      <c r="L3193" s="168">
        <v>46190</v>
      </c>
      <c r="M3193" s="168">
        <v>46190</v>
      </c>
      <c r="N3193" t="s">
        <v>477</v>
      </c>
      <c r="O3193" t="s">
        <v>477</v>
      </c>
      <c r="P3193" s="168">
        <v>46172</v>
      </c>
      <c r="Q3193" s="168">
        <v>46192</v>
      </c>
      <c r="R3193" t="s">
        <v>477</v>
      </c>
      <c r="S3193" t="s">
        <v>477</v>
      </c>
      <c r="T3193">
        <v>7</v>
      </c>
      <c r="U3193" t="s">
        <v>1724</v>
      </c>
      <c r="V3193" t="s">
        <v>713</v>
      </c>
      <c r="W3193">
        <v>5170295398</v>
      </c>
      <c r="X3193">
        <v>0</v>
      </c>
      <c r="Z3193" t="s">
        <v>492</v>
      </c>
      <c r="AB3193" t="s">
        <v>1374</v>
      </c>
    </row>
    <row r="3194" spans="1:28" x14ac:dyDescent="0.25">
      <c r="A3194" t="s">
        <v>1723</v>
      </c>
      <c r="B3194" t="s">
        <v>505</v>
      </c>
      <c r="C3194" t="s">
        <v>503</v>
      </c>
      <c r="D3194" t="s">
        <v>504</v>
      </c>
      <c r="E3194">
        <v>0.1</v>
      </c>
      <c r="F3194">
        <v>1</v>
      </c>
      <c r="G3194">
        <v>110</v>
      </c>
      <c r="H3194">
        <v>1</v>
      </c>
      <c r="I3194">
        <v>10</v>
      </c>
      <c r="J3194" s="168">
        <v>46248</v>
      </c>
      <c r="K3194" s="168">
        <v>46248</v>
      </c>
      <c r="L3194" s="168">
        <v>46248</v>
      </c>
      <c r="M3194" s="168">
        <v>46248</v>
      </c>
      <c r="N3194" t="s">
        <v>477</v>
      </c>
      <c r="O3194" t="s">
        <v>477</v>
      </c>
      <c r="P3194" s="168">
        <v>46193</v>
      </c>
      <c r="Q3194" s="168">
        <v>46248</v>
      </c>
      <c r="R3194" t="s">
        <v>477</v>
      </c>
      <c r="S3194" t="s">
        <v>477</v>
      </c>
      <c r="T3194">
        <v>7</v>
      </c>
      <c r="U3194" t="s">
        <v>1724</v>
      </c>
      <c r="V3194" t="s">
        <v>713</v>
      </c>
      <c r="W3194">
        <v>5170295399</v>
      </c>
      <c r="X3194">
        <v>0</v>
      </c>
      <c r="Z3194" t="s">
        <v>492</v>
      </c>
      <c r="AB3194" t="s">
        <v>580</v>
      </c>
    </row>
    <row r="3195" spans="1:28" x14ac:dyDescent="0.25">
      <c r="A3195" t="s">
        <v>1723</v>
      </c>
      <c r="B3195" t="s">
        <v>1531</v>
      </c>
      <c r="C3195" t="s">
        <v>506</v>
      </c>
      <c r="D3195" t="s">
        <v>507</v>
      </c>
      <c r="E3195">
        <v>0.2</v>
      </c>
      <c r="F3195">
        <v>1</v>
      </c>
      <c r="G3195">
        <v>110</v>
      </c>
      <c r="H3195">
        <v>1</v>
      </c>
      <c r="I3195">
        <v>20</v>
      </c>
      <c r="J3195" s="168">
        <v>46249</v>
      </c>
      <c r="K3195" s="168">
        <v>46262</v>
      </c>
      <c r="L3195" s="168">
        <v>46261</v>
      </c>
      <c r="M3195" s="168">
        <v>46261</v>
      </c>
      <c r="N3195" t="s">
        <v>477</v>
      </c>
      <c r="O3195" t="s">
        <v>477</v>
      </c>
      <c r="P3195" s="168">
        <v>46249</v>
      </c>
      <c r="Q3195" s="168">
        <v>46262</v>
      </c>
      <c r="R3195" t="s">
        <v>477</v>
      </c>
      <c r="S3195" t="s">
        <v>477</v>
      </c>
      <c r="T3195">
        <v>7</v>
      </c>
      <c r="U3195" t="s">
        <v>1724</v>
      </c>
      <c r="V3195" t="s">
        <v>713</v>
      </c>
      <c r="W3195">
        <v>5170295400</v>
      </c>
      <c r="X3195">
        <v>0</v>
      </c>
      <c r="Z3195" t="s">
        <v>480</v>
      </c>
      <c r="AB3195" t="s">
        <v>514</v>
      </c>
    </row>
    <row r="3196" spans="1:28" x14ac:dyDescent="0.25">
      <c r="A3196" t="s">
        <v>1725</v>
      </c>
      <c r="B3196" t="s">
        <v>474</v>
      </c>
      <c r="C3196" t="s">
        <v>475</v>
      </c>
      <c r="D3196" t="s">
        <v>476</v>
      </c>
      <c r="E3196">
        <v>0</v>
      </c>
      <c r="F3196">
        <v>1</v>
      </c>
      <c r="G3196">
        <v>110</v>
      </c>
      <c r="H3196">
        <v>1</v>
      </c>
      <c r="I3196">
        <v>0</v>
      </c>
      <c r="J3196" s="168">
        <v>46097</v>
      </c>
      <c r="K3196" s="168">
        <v>46097</v>
      </c>
      <c r="L3196" s="168">
        <v>46090</v>
      </c>
      <c r="M3196" s="168">
        <v>46090</v>
      </c>
      <c r="N3196" t="s">
        <v>477</v>
      </c>
      <c r="O3196" t="s">
        <v>477</v>
      </c>
      <c r="P3196" s="168">
        <v>46097</v>
      </c>
      <c r="Q3196" s="168">
        <v>46097</v>
      </c>
      <c r="R3196" t="s">
        <v>477</v>
      </c>
      <c r="S3196" t="s">
        <v>477</v>
      </c>
      <c r="T3196">
        <v>7</v>
      </c>
      <c r="U3196" t="s">
        <v>1726</v>
      </c>
      <c r="V3196" t="s">
        <v>713</v>
      </c>
      <c r="W3196">
        <v>5170295401</v>
      </c>
      <c r="X3196">
        <v>0</v>
      </c>
      <c r="Z3196" t="s">
        <v>480</v>
      </c>
      <c r="AB3196" t="s">
        <v>481</v>
      </c>
    </row>
    <row r="3197" spans="1:28" x14ac:dyDescent="0.25">
      <c r="A3197" t="s">
        <v>1725</v>
      </c>
      <c r="B3197" t="s">
        <v>482</v>
      </c>
      <c r="C3197" t="s">
        <v>490</v>
      </c>
      <c r="D3197" t="s">
        <v>491</v>
      </c>
      <c r="E3197">
        <v>0</v>
      </c>
      <c r="F3197">
        <v>1</v>
      </c>
      <c r="G3197">
        <v>110</v>
      </c>
      <c r="H3197">
        <v>1</v>
      </c>
      <c r="I3197">
        <v>0</v>
      </c>
      <c r="J3197" s="168">
        <v>46098</v>
      </c>
      <c r="K3197" s="168">
        <v>46115</v>
      </c>
      <c r="L3197" s="168">
        <v>46115</v>
      </c>
      <c r="M3197" s="168">
        <v>46115</v>
      </c>
      <c r="N3197" t="s">
        <v>477</v>
      </c>
      <c r="O3197" t="s">
        <v>477</v>
      </c>
      <c r="P3197" s="168">
        <v>46098</v>
      </c>
      <c r="Q3197" s="168">
        <v>46115</v>
      </c>
      <c r="R3197" t="s">
        <v>477</v>
      </c>
      <c r="S3197" t="s">
        <v>477</v>
      </c>
      <c r="T3197">
        <v>7</v>
      </c>
      <c r="U3197" t="s">
        <v>1726</v>
      </c>
      <c r="V3197" t="s">
        <v>713</v>
      </c>
      <c r="W3197">
        <v>5170295402</v>
      </c>
      <c r="X3197">
        <v>0</v>
      </c>
      <c r="Z3197" t="s">
        <v>492</v>
      </c>
      <c r="AB3197" t="s">
        <v>866</v>
      </c>
    </row>
    <row r="3198" spans="1:28" x14ac:dyDescent="0.25">
      <c r="A3198" t="s">
        <v>1725</v>
      </c>
      <c r="B3198" t="s">
        <v>494</v>
      </c>
      <c r="C3198" t="s">
        <v>495</v>
      </c>
      <c r="D3198" t="s">
        <v>496</v>
      </c>
      <c r="E3198">
        <v>0.5</v>
      </c>
      <c r="F3198">
        <v>1</v>
      </c>
      <c r="G3198">
        <v>110</v>
      </c>
      <c r="H3198">
        <v>1</v>
      </c>
      <c r="I3198">
        <v>50</v>
      </c>
      <c r="J3198" s="168">
        <v>46116</v>
      </c>
      <c r="K3198" s="168">
        <v>46129</v>
      </c>
      <c r="L3198" s="168">
        <v>46131</v>
      </c>
      <c r="M3198" s="168">
        <v>46131</v>
      </c>
      <c r="N3198" t="s">
        <v>477</v>
      </c>
      <c r="O3198" t="s">
        <v>477</v>
      </c>
      <c r="P3198" s="168">
        <v>46116</v>
      </c>
      <c r="Q3198" s="168">
        <v>46129</v>
      </c>
      <c r="R3198" t="s">
        <v>477</v>
      </c>
      <c r="S3198" t="s">
        <v>477</v>
      </c>
      <c r="T3198">
        <v>7</v>
      </c>
      <c r="U3198" t="s">
        <v>1726</v>
      </c>
      <c r="V3198" t="s">
        <v>713</v>
      </c>
      <c r="W3198">
        <v>5170295403</v>
      </c>
      <c r="X3198">
        <v>0</v>
      </c>
      <c r="Z3198" t="s">
        <v>492</v>
      </c>
      <c r="AB3198" t="s">
        <v>875</v>
      </c>
    </row>
    <row r="3199" spans="1:28" x14ac:dyDescent="0.25">
      <c r="A3199" t="s">
        <v>1725</v>
      </c>
      <c r="B3199" t="s">
        <v>498</v>
      </c>
      <c r="C3199" t="s">
        <v>499</v>
      </c>
      <c r="D3199" t="s">
        <v>500</v>
      </c>
      <c r="E3199">
        <v>0.2</v>
      </c>
      <c r="F3199">
        <v>1</v>
      </c>
      <c r="G3199">
        <v>110</v>
      </c>
      <c r="H3199">
        <v>1</v>
      </c>
      <c r="I3199">
        <v>20</v>
      </c>
      <c r="J3199" s="168">
        <v>46248</v>
      </c>
      <c r="K3199" s="168">
        <v>46248</v>
      </c>
      <c r="L3199" s="168">
        <v>46190</v>
      </c>
      <c r="M3199" s="168">
        <v>46190</v>
      </c>
      <c r="N3199" t="s">
        <v>477</v>
      </c>
      <c r="O3199" t="s">
        <v>477</v>
      </c>
      <c r="P3199" s="168">
        <v>46130</v>
      </c>
      <c r="Q3199" s="168">
        <v>46171</v>
      </c>
      <c r="R3199" t="s">
        <v>477</v>
      </c>
      <c r="S3199" t="s">
        <v>477</v>
      </c>
      <c r="T3199">
        <v>7</v>
      </c>
      <c r="U3199" t="s">
        <v>1726</v>
      </c>
      <c r="V3199" t="s">
        <v>713</v>
      </c>
      <c r="W3199">
        <v>5170295404</v>
      </c>
      <c r="X3199">
        <v>0</v>
      </c>
      <c r="Z3199" t="s">
        <v>492</v>
      </c>
      <c r="AB3199" t="s">
        <v>1374</v>
      </c>
    </row>
    <row r="3200" spans="1:28" x14ac:dyDescent="0.25">
      <c r="A3200" t="s">
        <v>1725</v>
      </c>
      <c r="B3200" t="s">
        <v>502</v>
      </c>
      <c r="C3200" t="s">
        <v>1529</v>
      </c>
      <c r="D3200" t="s">
        <v>1530</v>
      </c>
      <c r="E3200">
        <v>0</v>
      </c>
      <c r="F3200">
        <v>1</v>
      </c>
      <c r="G3200">
        <v>110</v>
      </c>
      <c r="H3200">
        <v>1</v>
      </c>
      <c r="I3200">
        <v>0</v>
      </c>
      <c r="J3200" s="168">
        <v>46248</v>
      </c>
      <c r="K3200" s="168">
        <v>46248</v>
      </c>
      <c r="L3200" s="168">
        <v>46190</v>
      </c>
      <c r="M3200" s="168">
        <v>46190</v>
      </c>
      <c r="N3200" t="s">
        <v>477</v>
      </c>
      <c r="O3200" t="s">
        <v>477</v>
      </c>
      <c r="P3200" s="168">
        <v>46172</v>
      </c>
      <c r="Q3200" s="168">
        <v>46192</v>
      </c>
      <c r="R3200" t="s">
        <v>477</v>
      </c>
      <c r="S3200" t="s">
        <v>477</v>
      </c>
      <c r="T3200">
        <v>7</v>
      </c>
      <c r="U3200" t="s">
        <v>1726</v>
      </c>
      <c r="V3200" t="s">
        <v>713</v>
      </c>
      <c r="W3200">
        <v>5170295405</v>
      </c>
      <c r="X3200">
        <v>0</v>
      </c>
      <c r="Z3200" t="s">
        <v>492</v>
      </c>
      <c r="AB3200" t="s">
        <v>1374</v>
      </c>
    </row>
    <row r="3201" spans="1:28" x14ac:dyDescent="0.25">
      <c r="A3201" t="s">
        <v>1725</v>
      </c>
      <c r="B3201" t="s">
        <v>505</v>
      </c>
      <c r="C3201" t="s">
        <v>503</v>
      </c>
      <c r="D3201" t="s">
        <v>504</v>
      </c>
      <c r="E3201">
        <v>0.1</v>
      </c>
      <c r="F3201">
        <v>1</v>
      </c>
      <c r="G3201">
        <v>110</v>
      </c>
      <c r="H3201">
        <v>1</v>
      </c>
      <c r="I3201">
        <v>10</v>
      </c>
      <c r="J3201" s="168">
        <v>46248</v>
      </c>
      <c r="K3201" s="168">
        <v>46248</v>
      </c>
      <c r="L3201" s="168">
        <v>46248</v>
      </c>
      <c r="M3201" s="168">
        <v>46248</v>
      </c>
      <c r="N3201" t="s">
        <v>477</v>
      </c>
      <c r="O3201" t="s">
        <v>477</v>
      </c>
      <c r="P3201" s="168">
        <v>46193</v>
      </c>
      <c r="Q3201" s="168">
        <v>46248</v>
      </c>
      <c r="R3201" t="s">
        <v>477</v>
      </c>
      <c r="S3201" t="s">
        <v>477</v>
      </c>
      <c r="T3201">
        <v>7</v>
      </c>
      <c r="U3201" t="s">
        <v>1726</v>
      </c>
      <c r="V3201" t="s">
        <v>713</v>
      </c>
      <c r="W3201">
        <v>5170295406</v>
      </c>
      <c r="X3201">
        <v>0</v>
      </c>
      <c r="Z3201" t="s">
        <v>492</v>
      </c>
      <c r="AB3201" t="s">
        <v>580</v>
      </c>
    </row>
    <row r="3202" spans="1:28" x14ac:dyDescent="0.25">
      <c r="A3202" t="s">
        <v>1725</v>
      </c>
      <c r="B3202" t="s">
        <v>1531</v>
      </c>
      <c r="C3202" t="s">
        <v>506</v>
      </c>
      <c r="D3202" t="s">
        <v>507</v>
      </c>
      <c r="E3202">
        <v>0.2</v>
      </c>
      <c r="F3202">
        <v>1</v>
      </c>
      <c r="G3202">
        <v>110</v>
      </c>
      <c r="H3202">
        <v>1</v>
      </c>
      <c r="I3202">
        <v>20</v>
      </c>
      <c r="J3202" s="168">
        <v>46249</v>
      </c>
      <c r="K3202" s="168">
        <v>46262</v>
      </c>
      <c r="L3202" s="168">
        <v>46261</v>
      </c>
      <c r="M3202" s="168">
        <v>46261</v>
      </c>
      <c r="N3202" t="s">
        <v>477</v>
      </c>
      <c r="O3202" t="s">
        <v>477</v>
      </c>
      <c r="P3202" s="168">
        <v>46249</v>
      </c>
      <c r="Q3202" s="168">
        <v>46262</v>
      </c>
      <c r="R3202" t="s">
        <v>477</v>
      </c>
      <c r="S3202" t="s">
        <v>477</v>
      </c>
      <c r="T3202">
        <v>7</v>
      </c>
      <c r="U3202" t="s">
        <v>1726</v>
      </c>
      <c r="V3202" t="s">
        <v>713</v>
      </c>
      <c r="W3202">
        <v>5170295407</v>
      </c>
      <c r="X3202">
        <v>0</v>
      </c>
      <c r="Z3202" t="s">
        <v>480</v>
      </c>
      <c r="AB3202" t="s">
        <v>514</v>
      </c>
    </row>
    <row r="3203" spans="1:28" x14ac:dyDescent="0.25">
      <c r="A3203" t="s">
        <v>1727</v>
      </c>
      <c r="B3203" t="s">
        <v>474</v>
      </c>
      <c r="C3203" t="s">
        <v>475</v>
      </c>
      <c r="D3203" t="s">
        <v>476</v>
      </c>
      <c r="E3203">
        <v>0</v>
      </c>
      <c r="F3203">
        <v>1</v>
      </c>
      <c r="G3203">
        <v>110</v>
      </c>
      <c r="H3203">
        <v>1</v>
      </c>
      <c r="I3203">
        <v>0</v>
      </c>
      <c r="J3203" s="168">
        <v>46097</v>
      </c>
      <c r="K3203" s="168">
        <v>46097</v>
      </c>
      <c r="L3203" s="168">
        <v>46090</v>
      </c>
      <c r="M3203" s="168">
        <v>46090</v>
      </c>
      <c r="N3203" t="s">
        <v>477</v>
      </c>
      <c r="O3203" t="s">
        <v>477</v>
      </c>
      <c r="P3203" s="168">
        <v>46097</v>
      </c>
      <c r="Q3203" s="168">
        <v>46097</v>
      </c>
      <c r="R3203" t="s">
        <v>477</v>
      </c>
      <c r="S3203" t="s">
        <v>477</v>
      </c>
      <c r="T3203">
        <v>7</v>
      </c>
      <c r="U3203" t="s">
        <v>1728</v>
      </c>
      <c r="V3203" t="s">
        <v>713</v>
      </c>
      <c r="W3203">
        <v>5170295408</v>
      </c>
      <c r="X3203">
        <v>0</v>
      </c>
      <c r="Z3203" t="s">
        <v>480</v>
      </c>
      <c r="AB3203" t="s">
        <v>481</v>
      </c>
    </row>
    <row r="3204" spans="1:28" x14ac:dyDescent="0.25">
      <c r="A3204" t="s">
        <v>1727</v>
      </c>
      <c r="B3204" t="s">
        <v>482</v>
      </c>
      <c r="C3204" t="s">
        <v>490</v>
      </c>
      <c r="D3204" t="s">
        <v>491</v>
      </c>
      <c r="E3204">
        <v>0</v>
      </c>
      <c r="F3204">
        <v>1</v>
      </c>
      <c r="G3204">
        <v>110</v>
      </c>
      <c r="H3204">
        <v>1</v>
      </c>
      <c r="I3204">
        <v>0</v>
      </c>
      <c r="J3204" s="168">
        <v>46098</v>
      </c>
      <c r="K3204" s="168">
        <v>46115</v>
      </c>
      <c r="L3204" s="168">
        <v>46115</v>
      </c>
      <c r="M3204" s="168">
        <v>46115</v>
      </c>
      <c r="N3204" t="s">
        <v>477</v>
      </c>
      <c r="O3204" t="s">
        <v>477</v>
      </c>
      <c r="P3204" s="168">
        <v>46098</v>
      </c>
      <c r="Q3204" s="168">
        <v>46115</v>
      </c>
      <c r="R3204" t="s">
        <v>477</v>
      </c>
      <c r="S3204" t="s">
        <v>477</v>
      </c>
      <c r="T3204">
        <v>7</v>
      </c>
      <c r="U3204" t="s">
        <v>1728</v>
      </c>
      <c r="V3204" t="s">
        <v>713</v>
      </c>
      <c r="W3204">
        <v>5170295409</v>
      </c>
      <c r="X3204">
        <v>0</v>
      </c>
      <c r="Z3204" t="s">
        <v>492</v>
      </c>
      <c r="AB3204" t="s">
        <v>866</v>
      </c>
    </row>
    <row r="3205" spans="1:28" x14ac:dyDescent="0.25">
      <c r="A3205" t="s">
        <v>1727</v>
      </c>
      <c r="B3205" t="s">
        <v>494</v>
      </c>
      <c r="C3205" t="s">
        <v>495</v>
      </c>
      <c r="D3205" t="s">
        <v>496</v>
      </c>
      <c r="E3205">
        <v>0.5</v>
      </c>
      <c r="F3205">
        <v>1</v>
      </c>
      <c r="G3205">
        <v>110</v>
      </c>
      <c r="H3205">
        <v>1</v>
      </c>
      <c r="I3205">
        <v>50</v>
      </c>
      <c r="J3205" s="168">
        <v>46116</v>
      </c>
      <c r="K3205" s="168">
        <v>46129</v>
      </c>
      <c r="L3205" s="168">
        <v>46131</v>
      </c>
      <c r="M3205" s="168">
        <v>46131</v>
      </c>
      <c r="N3205" t="s">
        <v>477</v>
      </c>
      <c r="O3205" t="s">
        <v>477</v>
      </c>
      <c r="P3205" s="168">
        <v>46116</v>
      </c>
      <c r="Q3205" s="168">
        <v>46129</v>
      </c>
      <c r="R3205" t="s">
        <v>477</v>
      </c>
      <c r="S3205" t="s">
        <v>477</v>
      </c>
      <c r="T3205">
        <v>7</v>
      </c>
      <c r="U3205" t="s">
        <v>1728</v>
      </c>
      <c r="V3205" t="s">
        <v>713</v>
      </c>
      <c r="W3205">
        <v>5170295410</v>
      </c>
      <c r="X3205">
        <v>0</v>
      </c>
      <c r="Z3205" t="s">
        <v>492</v>
      </c>
      <c r="AB3205" t="s">
        <v>875</v>
      </c>
    </row>
    <row r="3206" spans="1:28" x14ac:dyDescent="0.25">
      <c r="A3206" t="s">
        <v>1727</v>
      </c>
      <c r="B3206" t="s">
        <v>498</v>
      </c>
      <c r="C3206" t="s">
        <v>499</v>
      </c>
      <c r="D3206" t="s">
        <v>500</v>
      </c>
      <c r="E3206">
        <v>0.2</v>
      </c>
      <c r="F3206">
        <v>1</v>
      </c>
      <c r="G3206">
        <v>110</v>
      </c>
      <c r="H3206">
        <v>1</v>
      </c>
      <c r="I3206">
        <v>20</v>
      </c>
      <c r="J3206" s="168">
        <v>46248</v>
      </c>
      <c r="K3206" s="168">
        <v>46248</v>
      </c>
      <c r="L3206" s="168">
        <v>46190</v>
      </c>
      <c r="M3206" s="168">
        <v>46190</v>
      </c>
      <c r="N3206" t="s">
        <v>477</v>
      </c>
      <c r="O3206" t="s">
        <v>477</v>
      </c>
      <c r="P3206" s="168">
        <v>46130</v>
      </c>
      <c r="Q3206" s="168">
        <v>46171</v>
      </c>
      <c r="R3206" t="s">
        <v>477</v>
      </c>
      <c r="S3206" t="s">
        <v>477</v>
      </c>
      <c r="T3206">
        <v>7</v>
      </c>
      <c r="U3206" t="s">
        <v>1728</v>
      </c>
      <c r="V3206" t="s">
        <v>713</v>
      </c>
      <c r="W3206">
        <v>5170295411</v>
      </c>
      <c r="X3206">
        <v>0</v>
      </c>
      <c r="Z3206" t="s">
        <v>492</v>
      </c>
      <c r="AB3206" t="s">
        <v>1374</v>
      </c>
    </row>
    <row r="3207" spans="1:28" x14ac:dyDescent="0.25">
      <c r="A3207" t="s">
        <v>1727</v>
      </c>
      <c r="B3207" t="s">
        <v>502</v>
      </c>
      <c r="C3207" t="s">
        <v>1529</v>
      </c>
      <c r="D3207" t="s">
        <v>1530</v>
      </c>
      <c r="E3207">
        <v>0</v>
      </c>
      <c r="F3207">
        <v>1</v>
      </c>
      <c r="G3207">
        <v>110</v>
      </c>
      <c r="H3207">
        <v>1</v>
      </c>
      <c r="I3207">
        <v>0</v>
      </c>
      <c r="J3207" s="168">
        <v>46248</v>
      </c>
      <c r="K3207" s="168">
        <v>46248</v>
      </c>
      <c r="L3207" s="168">
        <v>46190</v>
      </c>
      <c r="M3207" s="168">
        <v>46190</v>
      </c>
      <c r="N3207" t="s">
        <v>477</v>
      </c>
      <c r="O3207" t="s">
        <v>477</v>
      </c>
      <c r="P3207" s="168">
        <v>46172</v>
      </c>
      <c r="Q3207" s="168">
        <v>46192</v>
      </c>
      <c r="R3207" t="s">
        <v>477</v>
      </c>
      <c r="S3207" t="s">
        <v>477</v>
      </c>
      <c r="T3207">
        <v>7</v>
      </c>
      <c r="U3207" t="s">
        <v>1728</v>
      </c>
      <c r="V3207" t="s">
        <v>713</v>
      </c>
      <c r="W3207">
        <v>5170295412</v>
      </c>
      <c r="X3207">
        <v>0</v>
      </c>
      <c r="Z3207" t="s">
        <v>492</v>
      </c>
      <c r="AB3207" t="s">
        <v>1374</v>
      </c>
    </row>
    <row r="3208" spans="1:28" x14ac:dyDescent="0.25">
      <c r="A3208" t="s">
        <v>1727</v>
      </c>
      <c r="B3208" t="s">
        <v>505</v>
      </c>
      <c r="C3208" t="s">
        <v>503</v>
      </c>
      <c r="D3208" t="s">
        <v>504</v>
      </c>
      <c r="E3208">
        <v>0.1</v>
      </c>
      <c r="F3208">
        <v>1</v>
      </c>
      <c r="G3208">
        <v>110</v>
      </c>
      <c r="H3208">
        <v>1</v>
      </c>
      <c r="I3208">
        <v>10</v>
      </c>
      <c r="J3208" s="168">
        <v>46248</v>
      </c>
      <c r="K3208" s="168">
        <v>46248</v>
      </c>
      <c r="L3208" s="168">
        <v>46248</v>
      </c>
      <c r="M3208" s="168">
        <v>46248</v>
      </c>
      <c r="N3208" t="s">
        <v>477</v>
      </c>
      <c r="O3208" t="s">
        <v>477</v>
      </c>
      <c r="P3208" s="168">
        <v>46193</v>
      </c>
      <c r="Q3208" s="168">
        <v>46248</v>
      </c>
      <c r="R3208" t="s">
        <v>477</v>
      </c>
      <c r="S3208" t="s">
        <v>477</v>
      </c>
      <c r="T3208">
        <v>7</v>
      </c>
      <c r="U3208" t="s">
        <v>1728</v>
      </c>
      <c r="V3208" t="s">
        <v>713</v>
      </c>
      <c r="W3208">
        <v>5170295413</v>
      </c>
      <c r="X3208">
        <v>0</v>
      </c>
      <c r="Z3208" t="s">
        <v>492</v>
      </c>
      <c r="AB3208" t="s">
        <v>580</v>
      </c>
    </row>
    <row r="3209" spans="1:28" x14ac:dyDescent="0.25">
      <c r="A3209" t="s">
        <v>1727</v>
      </c>
      <c r="B3209" t="s">
        <v>1531</v>
      </c>
      <c r="C3209" t="s">
        <v>506</v>
      </c>
      <c r="D3209" t="s">
        <v>507</v>
      </c>
      <c r="E3209">
        <v>0.2</v>
      </c>
      <c r="F3209">
        <v>1</v>
      </c>
      <c r="G3209">
        <v>110</v>
      </c>
      <c r="H3209">
        <v>1</v>
      </c>
      <c r="I3209">
        <v>20</v>
      </c>
      <c r="J3209" s="168">
        <v>46249</v>
      </c>
      <c r="K3209" s="168">
        <v>46262</v>
      </c>
      <c r="L3209" s="168">
        <v>46261</v>
      </c>
      <c r="M3209" s="168">
        <v>46261</v>
      </c>
      <c r="N3209" t="s">
        <v>477</v>
      </c>
      <c r="O3209" t="s">
        <v>477</v>
      </c>
      <c r="P3209" s="168">
        <v>46249</v>
      </c>
      <c r="Q3209" s="168">
        <v>46262</v>
      </c>
      <c r="R3209" t="s">
        <v>477</v>
      </c>
      <c r="S3209" t="s">
        <v>477</v>
      </c>
      <c r="T3209">
        <v>7</v>
      </c>
      <c r="U3209" t="s">
        <v>1728</v>
      </c>
      <c r="V3209" t="s">
        <v>713</v>
      </c>
      <c r="W3209">
        <v>5170295414</v>
      </c>
      <c r="X3209">
        <v>0</v>
      </c>
      <c r="Z3209" t="s">
        <v>480</v>
      </c>
      <c r="AB3209" t="s">
        <v>514</v>
      </c>
    </row>
    <row r="3210" spans="1:28" x14ac:dyDescent="0.25">
      <c r="A3210" t="s">
        <v>1729</v>
      </c>
      <c r="B3210" t="s">
        <v>474</v>
      </c>
      <c r="C3210" t="s">
        <v>475</v>
      </c>
      <c r="D3210" t="s">
        <v>476</v>
      </c>
      <c r="E3210">
        <v>0</v>
      </c>
      <c r="F3210">
        <v>1</v>
      </c>
      <c r="G3210">
        <v>110</v>
      </c>
      <c r="H3210">
        <v>1</v>
      </c>
      <c r="I3210">
        <v>0</v>
      </c>
      <c r="J3210" s="168">
        <v>46097</v>
      </c>
      <c r="K3210" s="168">
        <v>46097</v>
      </c>
      <c r="L3210" s="168">
        <v>46090</v>
      </c>
      <c r="M3210" s="168">
        <v>46090</v>
      </c>
      <c r="N3210" t="s">
        <v>477</v>
      </c>
      <c r="O3210" t="s">
        <v>477</v>
      </c>
      <c r="P3210" s="168">
        <v>46097</v>
      </c>
      <c r="Q3210" s="168">
        <v>46097</v>
      </c>
      <c r="R3210" t="s">
        <v>477</v>
      </c>
      <c r="S3210" t="s">
        <v>477</v>
      </c>
      <c r="T3210">
        <v>7</v>
      </c>
      <c r="U3210" t="s">
        <v>1730</v>
      </c>
      <c r="V3210" t="s">
        <v>713</v>
      </c>
      <c r="W3210">
        <v>5170295415</v>
      </c>
      <c r="X3210">
        <v>0</v>
      </c>
      <c r="Z3210" t="s">
        <v>480</v>
      </c>
      <c r="AB3210" t="s">
        <v>481</v>
      </c>
    </row>
    <row r="3211" spans="1:28" x14ac:dyDescent="0.25">
      <c r="A3211" t="s">
        <v>1729</v>
      </c>
      <c r="B3211" t="s">
        <v>482</v>
      </c>
      <c r="C3211" t="s">
        <v>490</v>
      </c>
      <c r="D3211" t="s">
        <v>491</v>
      </c>
      <c r="E3211">
        <v>0</v>
      </c>
      <c r="F3211">
        <v>1</v>
      </c>
      <c r="G3211">
        <v>110</v>
      </c>
      <c r="H3211">
        <v>1</v>
      </c>
      <c r="I3211">
        <v>0</v>
      </c>
      <c r="J3211" s="168">
        <v>46098</v>
      </c>
      <c r="K3211" s="168">
        <v>46115</v>
      </c>
      <c r="L3211" s="168">
        <v>46115</v>
      </c>
      <c r="M3211" s="168">
        <v>46115</v>
      </c>
      <c r="N3211" t="s">
        <v>477</v>
      </c>
      <c r="O3211" t="s">
        <v>477</v>
      </c>
      <c r="P3211" s="168">
        <v>46098</v>
      </c>
      <c r="Q3211" s="168">
        <v>46115</v>
      </c>
      <c r="R3211" t="s">
        <v>477</v>
      </c>
      <c r="S3211" t="s">
        <v>477</v>
      </c>
      <c r="T3211">
        <v>7</v>
      </c>
      <c r="U3211" t="s">
        <v>1730</v>
      </c>
      <c r="V3211" t="s">
        <v>713</v>
      </c>
      <c r="W3211">
        <v>5170295416</v>
      </c>
      <c r="X3211">
        <v>0</v>
      </c>
      <c r="Z3211" t="s">
        <v>492</v>
      </c>
      <c r="AB3211" t="s">
        <v>866</v>
      </c>
    </row>
    <row r="3212" spans="1:28" x14ac:dyDescent="0.25">
      <c r="A3212" t="s">
        <v>1729</v>
      </c>
      <c r="B3212" t="s">
        <v>494</v>
      </c>
      <c r="C3212" t="s">
        <v>495</v>
      </c>
      <c r="D3212" t="s">
        <v>496</v>
      </c>
      <c r="E3212">
        <v>0.5</v>
      </c>
      <c r="F3212">
        <v>1</v>
      </c>
      <c r="G3212">
        <v>110</v>
      </c>
      <c r="H3212">
        <v>1</v>
      </c>
      <c r="I3212">
        <v>50</v>
      </c>
      <c r="J3212" s="168">
        <v>46116</v>
      </c>
      <c r="K3212" s="168">
        <v>46129</v>
      </c>
      <c r="L3212" s="168">
        <v>46131</v>
      </c>
      <c r="M3212" s="168">
        <v>46131</v>
      </c>
      <c r="N3212" t="s">
        <v>477</v>
      </c>
      <c r="O3212" t="s">
        <v>477</v>
      </c>
      <c r="P3212" s="168">
        <v>46116</v>
      </c>
      <c r="Q3212" s="168">
        <v>46129</v>
      </c>
      <c r="R3212" t="s">
        <v>477</v>
      </c>
      <c r="S3212" t="s">
        <v>477</v>
      </c>
      <c r="T3212">
        <v>7</v>
      </c>
      <c r="U3212" t="s">
        <v>1730</v>
      </c>
      <c r="V3212" t="s">
        <v>713</v>
      </c>
      <c r="W3212">
        <v>5170295417</v>
      </c>
      <c r="X3212">
        <v>0</v>
      </c>
      <c r="Z3212" t="s">
        <v>492</v>
      </c>
      <c r="AB3212" t="s">
        <v>875</v>
      </c>
    </row>
    <row r="3213" spans="1:28" x14ac:dyDescent="0.25">
      <c r="A3213" t="s">
        <v>1729</v>
      </c>
      <c r="B3213" t="s">
        <v>498</v>
      </c>
      <c r="C3213" t="s">
        <v>499</v>
      </c>
      <c r="D3213" t="s">
        <v>500</v>
      </c>
      <c r="E3213">
        <v>0.2</v>
      </c>
      <c r="F3213">
        <v>1</v>
      </c>
      <c r="G3213">
        <v>110</v>
      </c>
      <c r="H3213">
        <v>1</v>
      </c>
      <c r="I3213">
        <v>20</v>
      </c>
      <c r="J3213" s="168">
        <v>46248</v>
      </c>
      <c r="K3213" s="168">
        <v>46248</v>
      </c>
      <c r="L3213" s="168">
        <v>46190</v>
      </c>
      <c r="M3213" s="168">
        <v>46190</v>
      </c>
      <c r="N3213" t="s">
        <v>477</v>
      </c>
      <c r="O3213" t="s">
        <v>477</v>
      </c>
      <c r="P3213" s="168">
        <v>46130</v>
      </c>
      <c r="Q3213" s="168">
        <v>46171</v>
      </c>
      <c r="R3213" t="s">
        <v>477</v>
      </c>
      <c r="S3213" t="s">
        <v>477</v>
      </c>
      <c r="T3213">
        <v>7</v>
      </c>
      <c r="U3213" t="s">
        <v>1730</v>
      </c>
      <c r="V3213" t="s">
        <v>713</v>
      </c>
      <c r="W3213">
        <v>5170295418</v>
      </c>
      <c r="X3213">
        <v>0</v>
      </c>
      <c r="Z3213" t="s">
        <v>492</v>
      </c>
      <c r="AB3213" t="s">
        <v>1374</v>
      </c>
    </row>
    <row r="3214" spans="1:28" x14ac:dyDescent="0.25">
      <c r="A3214" t="s">
        <v>1729</v>
      </c>
      <c r="B3214" t="s">
        <v>502</v>
      </c>
      <c r="C3214" t="s">
        <v>1529</v>
      </c>
      <c r="D3214" t="s">
        <v>1530</v>
      </c>
      <c r="E3214">
        <v>0</v>
      </c>
      <c r="F3214">
        <v>1</v>
      </c>
      <c r="G3214">
        <v>110</v>
      </c>
      <c r="H3214">
        <v>1</v>
      </c>
      <c r="I3214">
        <v>0</v>
      </c>
      <c r="J3214" s="168">
        <v>46248</v>
      </c>
      <c r="K3214" s="168">
        <v>46248</v>
      </c>
      <c r="L3214" s="168">
        <v>46190</v>
      </c>
      <c r="M3214" s="168">
        <v>46190</v>
      </c>
      <c r="N3214" t="s">
        <v>477</v>
      </c>
      <c r="O3214" t="s">
        <v>477</v>
      </c>
      <c r="P3214" s="168">
        <v>46172</v>
      </c>
      <c r="Q3214" s="168">
        <v>46192</v>
      </c>
      <c r="R3214" t="s">
        <v>477</v>
      </c>
      <c r="S3214" t="s">
        <v>477</v>
      </c>
      <c r="T3214">
        <v>7</v>
      </c>
      <c r="U3214" t="s">
        <v>1730</v>
      </c>
      <c r="V3214" t="s">
        <v>713</v>
      </c>
      <c r="W3214">
        <v>5170295419</v>
      </c>
      <c r="X3214">
        <v>0</v>
      </c>
      <c r="Z3214" t="s">
        <v>492</v>
      </c>
      <c r="AB3214" t="s">
        <v>1374</v>
      </c>
    </row>
    <row r="3215" spans="1:28" x14ac:dyDescent="0.25">
      <c r="A3215" t="s">
        <v>1729</v>
      </c>
      <c r="B3215" t="s">
        <v>505</v>
      </c>
      <c r="C3215" t="s">
        <v>503</v>
      </c>
      <c r="D3215" t="s">
        <v>504</v>
      </c>
      <c r="E3215">
        <v>0.1</v>
      </c>
      <c r="F3215">
        <v>1</v>
      </c>
      <c r="G3215">
        <v>110</v>
      </c>
      <c r="H3215">
        <v>1</v>
      </c>
      <c r="I3215">
        <v>10</v>
      </c>
      <c r="J3215" s="168">
        <v>46248</v>
      </c>
      <c r="K3215" s="168">
        <v>46248</v>
      </c>
      <c r="L3215" s="168">
        <v>46255</v>
      </c>
      <c r="M3215" s="168">
        <v>46290</v>
      </c>
      <c r="N3215" t="s">
        <v>477</v>
      </c>
      <c r="O3215" t="s">
        <v>477</v>
      </c>
      <c r="P3215" s="168">
        <v>46193</v>
      </c>
      <c r="Q3215" s="168">
        <v>46248</v>
      </c>
      <c r="R3215" t="s">
        <v>477</v>
      </c>
      <c r="S3215" t="s">
        <v>477</v>
      </c>
      <c r="T3215">
        <v>7</v>
      </c>
      <c r="U3215" t="s">
        <v>1730</v>
      </c>
      <c r="V3215" t="s">
        <v>713</v>
      </c>
      <c r="W3215">
        <v>5170295420</v>
      </c>
      <c r="X3215">
        <v>0</v>
      </c>
      <c r="Z3215" t="s">
        <v>492</v>
      </c>
      <c r="AB3215" t="s">
        <v>515</v>
      </c>
    </row>
    <row r="3216" spans="1:28" x14ac:dyDescent="0.25">
      <c r="A3216" t="s">
        <v>1729</v>
      </c>
      <c r="B3216" t="s">
        <v>1531</v>
      </c>
      <c r="C3216" t="s">
        <v>506</v>
      </c>
      <c r="D3216" t="s">
        <v>507</v>
      </c>
      <c r="E3216">
        <v>0.2</v>
      </c>
      <c r="F3216">
        <v>1</v>
      </c>
      <c r="G3216">
        <v>110</v>
      </c>
      <c r="H3216">
        <v>1</v>
      </c>
      <c r="I3216">
        <v>20</v>
      </c>
      <c r="J3216" s="168">
        <v>46249</v>
      </c>
      <c r="K3216" s="168">
        <v>46262</v>
      </c>
      <c r="L3216" s="168">
        <v>46295</v>
      </c>
      <c r="M3216" s="168">
        <v>46295</v>
      </c>
      <c r="N3216" t="s">
        <v>477</v>
      </c>
      <c r="O3216" t="s">
        <v>477</v>
      </c>
      <c r="P3216" s="168">
        <v>46249</v>
      </c>
      <c r="Q3216" s="168">
        <v>46262</v>
      </c>
      <c r="R3216" t="s">
        <v>477</v>
      </c>
      <c r="S3216" t="s">
        <v>477</v>
      </c>
      <c r="T3216">
        <v>7</v>
      </c>
      <c r="U3216" t="s">
        <v>1730</v>
      </c>
      <c r="V3216" t="s">
        <v>713</v>
      </c>
      <c r="W3216">
        <v>5170295421</v>
      </c>
      <c r="X3216">
        <v>0</v>
      </c>
      <c r="Z3216" t="s">
        <v>480</v>
      </c>
      <c r="AB3216" t="s">
        <v>557</v>
      </c>
    </row>
    <row r="3217" spans="1:28" x14ac:dyDescent="0.25">
      <c r="A3217" t="s">
        <v>1731</v>
      </c>
      <c r="B3217" t="s">
        <v>474</v>
      </c>
      <c r="C3217" t="s">
        <v>475</v>
      </c>
      <c r="D3217" t="s">
        <v>476</v>
      </c>
      <c r="E3217">
        <v>0</v>
      </c>
      <c r="F3217">
        <v>1</v>
      </c>
      <c r="G3217">
        <v>110</v>
      </c>
      <c r="H3217">
        <v>1</v>
      </c>
      <c r="I3217">
        <v>0</v>
      </c>
      <c r="J3217" s="168">
        <v>46097</v>
      </c>
      <c r="K3217" s="168">
        <v>46097</v>
      </c>
      <c r="L3217" s="168">
        <v>46090</v>
      </c>
      <c r="M3217" s="168">
        <v>46090</v>
      </c>
      <c r="N3217" t="s">
        <v>477</v>
      </c>
      <c r="O3217" t="s">
        <v>477</v>
      </c>
      <c r="P3217" s="168">
        <v>46097</v>
      </c>
      <c r="Q3217" s="168">
        <v>46097</v>
      </c>
      <c r="R3217" t="s">
        <v>477</v>
      </c>
      <c r="S3217" t="s">
        <v>477</v>
      </c>
      <c r="T3217">
        <v>7</v>
      </c>
      <c r="U3217" t="s">
        <v>1732</v>
      </c>
      <c r="V3217" t="s">
        <v>713</v>
      </c>
      <c r="W3217">
        <v>5170295422</v>
      </c>
      <c r="X3217">
        <v>0</v>
      </c>
      <c r="Z3217" t="s">
        <v>480</v>
      </c>
      <c r="AB3217" t="s">
        <v>481</v>
      </c>
    </row>
    <row r="3218" spans="1:28" x14ac:dyDescent="0.25">
      <c r="A3218" t="s">
        <v>1731</v>
      </c>
      <c r="B3218" t="s">
        <v>482</v>
      </c>
      <c r="C3218" t="s">
        <v>490</v>
      </c>
      <c r="D3218" t="s">
        <v>491</v>
      </c>
      <c r="E3218">
        <v>0</v>
      </c>
      <c r="F3218">
        <v>1</v>
      </c>
      <c r="G3218">
        <v>110</v>
      </c>
      <c r="H3218">
        <v>1</v>
      </c>
      <c r="I3218">
        <v>0</v>
      </c>
      <c r="J3218" s="168">
        <v>46098</v>
      </c>
      <c r="K3218" s="168">
        <v>46115</v>
      </c>
      <c r="L3218" s="168">
        <v>46115</v>
      </c>
      <c r="M3218" s="168">
        <v>46115</v>
      </c>
      <c r="N3218" t="s">
        <v>477</v>
      </c>
      <c r="O3218" t="s">
        <v>477</v>
      </c>
      <c r="P3218" s="168">
        <v>46098</v>
      </c>
      <c r="Q3218" s="168">
        <v>46115</v>
      </c>
      <c r="R3218" t="s">
        <v>477</v>
      </c>
      <c r="S3218" t="s">
        <v>477</v>
      </c>
      <c r="T3218">
        <v>7</v>
      </c>
      <c r="U3218" t="s">
        <v>1732</v>
      </c>
      <c r="V3218" t="s">
        <v>713</v>
      </c>
      <c r="W3218">
        <v>5170295423</v>
      </c>
      <c r="X3218">
        <v>0</v>
      </c>
      <c r="Z3218" t="s">
        <v>492</v>
      </c>
      <c r="AB3218" t="s">
        <v>866</v>
      </c>
    </row>
    <row r="3219" spans="1:28" x14ac:dyDescent="0.25">
      <c r="A3219" t="s">
        <v>1731</v>
      </c>
      <c r="B3219" t="s">
        <v>494</v>
      </c>
      <c r="C3219" t="s">
        <v>495</v>
      </c>
      <c r="D3219" t="s">
        <v>496</v>
      </c>
      <c r="E3219">
        <v>0.5</v>
      </c>
      <c r="F3219">
        <v>1</v>
      </c>
      <c r="G3219">
        <v>110</v>
      </c>
      <c r="H3219">
        <v>1</v>
      </c>
      <c r="I3219">
        <v>50</v>
      </c>
      <c r="J3219" s="168">
        <v>46116</v>
      </c>
      <c r="K3219" s="168">
        <v>46129</v>
      </c>
      <c r="L3219" s="168">
        <v>46131</v>
      </c>
      <c r="M3219" s="168">
        <v>46131</v>
      </c>
      <c r="N3219" t="s">
        <v>477</v>
      </c>
      <c r="O3219" t="s">
        <v>477</v>
      </c>
      <c r="P3219" s="168">
        <v>46116</v>
      </c>
      <c r="Q3219" s="168">
        <v>46129</v>
      </c>
      <c r="R3219" t="s">
        <v>477</v>
      </c>
      <c r="S3219" t="s">
        <v>477</v>
      </c>
      <c r="T3219">
        <v>7</v>
      </c>
      <c r="U3219" t="s">
        <v>1732</v>
      </c>
      <c r="V3219" t="s">
        <v>713</v>
      </c>
      <c r="W3219">
        <v>5170295424</v>
      </c>
      <c r="X3219">
        <v>0</v>
      </c>
      <c r="Z3219" t="s">
        <v>492</v>
      </c>
      <c r="AB3219" t="s">
        <v>875</v>
      </c>
    </row>
    <row r="3220" spans="1:28" x14ac:dyDescent="0.25">
      <c r="A3220" t="s">
        <v>1731</v>
      </c>
      <c r="B3220" t="s">
        <v>498</v>
      </c>
      <c r="C3220" t="s">
        <v>499</v>
      </c>
      <c r="D3220" t="s">
        <v>500</v>
      </c>
      <c r="E3220">
        <v>0.2</v>
      </c>
      <c r="F3220">
        <v>1</v>
      </c>
      <c r="G3220">
        <v>110</v>
      </c>
      <c r="H3220">
        <v>1</v>
      </c>
      <c r="I3220">
        <v>20</v>
      </c>
      <c r="J3220" s="168">
        <v>46248</v>
      </c>
      <c r="K3220" s="168">
        <v>46248</v>
      </c>
      <c r="L3220" s="168">
        <v>46190</v>
      </c>
      <c r="M3220" s="168">
        <v>46190</v>
      </c>
      <c r="N3220" t="s">
        <v>477</v>
      </c>
      <c r="O3220" t="s">
        <v>477</v>
      </c>
      <c r="P3220" s="168">
        <v>46130</v>
      </c>
      <c r="Q3220" s="168">
        <v>46171</v>
      </c>
      <c r="R3220" t="s">
        <v>477</v>
      </c>
      <c r="S3220" t="s">
        <v>477</v>
      </c>
      <c r="T3220">
        <v>7</v>
      </c>
      <c r="U3220" t="s">
        <v>1732</v>
      </c>
      <c r="V3220" t="s">
        <v>713</v>
      </c>
      <c r="W3220">
        <v>5170295425</v>
      </c>
      <c r="X3220">
        <v>0</v>
      </c>
      <c r="Z3220" t="s">
        <v>492</v>
      </c>
      <c r="AB3220" t="s">
        <v>1374</v>
      </c>
    </row>
    <row r="3221" spans="1:28" x14ac:dyDescent="0.25">
      <c r="A3221" t="s">
        <v>1731</v>
      </c>
      <c r="B3221" t="s">
        <v>502</v>
      </c>
      <c r="C3221" t="s">
        <v>1529</v>
      </c>
      <c r="D3221" t="s">
        <v>1530</v>
      </c>
      <c r="E3221">
        <v>0</v>
      </c>
      <c r="F3221">
        <v>1</v>
      </c>
      <c r="G3221">
        <v>110</v>
      </c>
      <c r="H3221">
        <v>1</v>
      </c>
      <c r="I3221">
        <v>0</v>
      </c>
      <c r="J3221" s="168">
        <v>46248</v>
      </c>
      <c r="K3221" s="168">
        <v>46248</v>
      </c>
      <c r="L3221" s="168">
        <v>46190</v>
      </c>
      <c r="M3221" s="168">
        <v>46190</v>
      </c>
      <c r="N3221" t="s">
        <v>477</v>
      </c>
      <c r="O3221" t="s">
        <v>477</v>
      </c>
      <c r="P3221" s="168">
        <v>46172</v>
      </c>
      <c r="Q3221" s="168">
        <v>46192</v>
      </c>
      <c r="R3221" t="s">
        <v>477</v>
      </c>
      <c r="S3221" t="s">
        <v>477</v>
      </c>
      <c r="T3221">
        <v>7</v>
      </c>
      <c r="U3221" t="s">
        <v>1732</v>
      </c>
      <c r="V3221" t="s">
        <v>713</v>
      </c>
      <c r="W3221">
        <v>5170295426</v>
      </c>
      <c r="X3221">
        <v>0</v>
      </c>
      <c r="Z3221" t="s">
        <v>492</v>
      </c>
      <c r="AB3221" t="s">
        <v>1374</v>
      </c>
    </row>
    <row r="3222" spans="1:28" x14ac:dyDescent="0.25">
      <c r="A3222" t="s">
        <v>1731</v>
      </c>
      <c r="B3222" t="s">
        <v>505</v>
      </c>
      <c r="C3222" t="s">
        <v>503</v>
      </c>
      <c r="D3222" t="s">
        <v>504</v>
      </c>
      <c r="E3222">
        <v>0.1</v>
      </c>
      <c r="F3222">
        <v>1</v>
      </c>
      <c r="G3222">
        <v>110</v>
      </c>
      <c r="H3222">
        <v>1</v>
      </c>
      <c r="I3222">
        <v>10</v>
      </c>
      <c r="J3222" s="168">
        <v>46248</v>
      </c>
      <c r="K3222" s="168">
        <v>46248</v>
      </c>
      <c r="L3222" s="168">
        <v>46255</v>
      </c>
      <c r="M3222" s="168">
        <v>46255</v>
      </c>
      <c r="N3222" t="s">
        <v>477</v>
      </c>
      <c r="O3222" t="s">
        <v>477</v>
      </c>
      <c r="P3222" s="168">
        <v>46193</v>
      </c>
      <c r="Q3222" s="168">
        <v>46248</v>
      </c>
      <c r="R3222" t="s">
        <v>477</v>
      </c>
      <c r="S3222" t="s">
        <v>477</v>
      </c>
      <c r="T3222">
        <v>7</v>
      </c>
      <c r="U3222" t="s">
        <v>1732</v>
      </c>
      <c r="V3222" t="s">
        <v>713</v>
      </c>
      <c r="W3222">
        <v>5170295427</v>
      </c>
      <c r="X3222">
        <v>0</v>
      </c>
      <c r="Z3222" t="s">
        <v>492</v>
      </c>
      <c r="AB3222" t="s">
        <v>617</v>
      </c>
    </row>
    <row r="3223" spans="1:28" x14ac:dyDescent="0.25">
      <c r="A3223" t="s">
        <v>1731</v>
      </c>
      <c r="B3223" t="s">
        <v>1531</v>
      </c>
      <c r="C3223" t="s">
        <v>506</v>
      </c>
      <c r="D3223" t="s">
        <v>507</v>
      </c>
      <c r="E3223">
        <v>0.2</v>
      </c>
      <c r="F3223">
        <v>1</v>
      </c>
      <c r="G3223">
        <v>110</v>
      </c>
      <c r="H3223">
        <v>1</v>
      </c>
      <c r="I3223">
        <v>20</v>
      </c>
      <c r="J3223" s="168">
        <v>46249</v>
      </c>
      <c r="K3223" s="168">
        <v>46262</v>
      </c>
      <c r="L3223" s="168">
        <v>46274</v>
      </c>
      <c r="M3223" s="168">
        <v>46274</v>
      </c>
      <c r="N3223" t="s">
        <v>477</v>
      </c>
      <c r="O3223" t="s">
        <v>477</v>
      </c>
      <c r="P3223" s="168">
        <v>46249</v>
      </c>
      <c r="Q3223" s="168">
        <v>46262</v>
      </c>
      <c r="R3223" t="s">
        <v>477</v>
      </c>
      <c r="S3223" t="s">
        <v>477</v>
      </c>
      <c r="T3223">
        <v>7</v>
      </c>
      <c r="U3223" t="s">
        <v>1732</v>
      </c>
      <c r="V3223" t="s">
        <v>713</v>
      </c>
      <c r="W3223">
        <v>5170295428</v>
      </c>
      <c r="X3223">
        <v>0</v>
      </c>
      <c r="Z3223" t="s">
        <v>480</v>
      </c>
      <c r="AB3223" t="s">
        <v>647</v>
      </c>
    </row>
    <row r="3224" spans="1:28" x14ac:dyDescent="0.25">
      <c r="A3224" t="s">
        <v>1733</v>
      </c>
      <c r="B3224" t="s">
        <v>474</v>
      </c>
      <c r="C3224" t="s">
        <v>475</v>
      </c>
      <c r="D3224" t="s">
        <v>476</v>
      </c>
      <c r="E3224">
        <v>0</v>
      </c>
      <c r="F3224">
        <v>1</v>
      </c>
      <c r="G3224">
        <v>110</v>
      </c>
      <c r="H3224">
        <v>1</v>
      </c>
      <c r="I3224">
        <v>0</v>
      </c>
      <c r="J3224" s="168">
        <v>46097</v>
      </c>
      <c r="K3224" s="168">
        <v>46097</v>
      </c>
      <c r="L3224" s="168">
        <v>46090</v>
      </c>
      <c r="M3224" s="168">
        <v>46090</v>
      </c>
      <c r="N3224" t="s">
        <v>477</v>
      </c>
      <c r="O3224" t="s">
        <v>477</v>
      </c>
      <c r="P3224" s="168">
        <v>46097</v>
      </c>
      <c r="Q3224" s="168">
        <v>46097</v>
      </c>
      <c r="R3224" t="s">
        <v>477</v>
      </c>
      <c r="S3224" t="s">
        <v>477</v>
      </c>
      <c r="T3224">
        <v>7</v>
      </c>
      <c r="U3224" t="s">
        <v>1734</v>
      </c>
      <c r="V3224" t="s">
        <v>713</v>
      </c>
      <c r="W3224">
        <v>5170295429</v>
      </c>
      <c r="X3224">
        <v>0</v>
      </c>
      <c r="Z3224" t="s">
        <v>480</v>
      </c>
      <c r="AB3224" t="s">
        <v>481</v>
      </c>
    </row>
    <row r="3225" spans="1:28" x14ac:dyDescent="0.25">
      <c r="A3225" t="s">
        <v>1733</v>
      </c>
      <c r="B3225" t="s">
        <v>482</v>
      </c>
      <c r="C3225" t="s">
        <v>490</v>
      </c>
      <c r="D3225" t="s">
        <v>491</v>
      </c>
      <c r="E3225">
        <v>0</v>
      </c>
      <c r="F3225">
        <v>1</v>
      </c>
      <c r="G3225">
        <v>110</v>
      </c>
      <c r="H3225">
        <v>1</v>
      </c>
      <c r="I3225">
        <v>0</v>
      </c>
      <c r="J3225" s="168">
        <v>46098</v>
      </c>
      <c r="K3225" s="168">
        <v>46115</v>
      </c>
      <c r="L3225" s="168">
        <v>46120</v>
      </c>
      <c r="M3225" s="168">
        <v>46120</v>
      </c>
      <c r="N3225" t="s">
        <v>477</v>
      </c>
      <c r="O3225" t="s">
        <v>477</v>
      </c>
      <c r="P3225" s="168">
        <v>46098</v>
      </c>
      <c r="Q3225" s="168">
        <v>46115</v>
      </c>
      <c r="R3225" t="s">
        <v>477</v>
      </c>
      <c r="S3225" t="s">
        <v>477</v>
      </c>
      <c r="T3225">
        <v>7</v>
      </c>
      <c r="U3225" t="s">
        <v>1734</v>
      </c>
      <c r="V3225" t="s">
        <v>713</v>
      </c>
      <c r="W3225">
        <v>5170295430</v>
      </c>
      <c r="X3225">
        <v>0</v>
      </c>
      <c r="Z3225" t="s">
        <v>492</v>
      </c>
      <c r="AB3225" t="s">
        <v>871</v>
      </c>
    </row>
    <row r="3226" spans="1:28" x14ac:dyDescent="0.25">
      <c r="A3226" t="s">
        <v>1733</v>
      </c>
      <c r="B3226" t="s">
        <v>494</v>
      </c>
      <c r="C3226" t="s">
        <v>495</v>
      </c>
      <c r="D3226" t="s">
        <v>496</v>
      </c>
      <c r="E3226">
        <v>0.5</v>
      </c>
      <c r="F3226">
        <v>1</v>
      </c>
      <c r="G3226">
        <v>110</v>
      </c>
      <c r="H3226">
        <v>1</v>
      </c>
      <c r="I3226">
        <v>50</v>
      </c>
      <c r="J3226" s="168">
        <v>46116</v>
      </c>
      <c r="K3226" s="168">
        <v>46129</v>
      </c>
      <c r="L3226" s="168">
        <v>46131</v>
      </c>
      <c r="M3226" s="168">
        <v>46131</v>
      </c>
      <c r="N3226" t="s">
        <v>477</v>
      </c>
      <c r="O3226" t="s">
        <v>477</v>
      </c>
      <c r="P3226" s="168">
        <v>46116</v>
      </c>
      <c r="Q3226" s="168">
        <v>46129</v>
      </c>
      <c r="R3226" t="s">
        <v>477</v>
      </c>
      <c r="S3226" t="s">
        <v>477</v>
      </c>
      <c r="T3226">
        <v>7</v>
      </c>
      <c r="U3226" t="s">
        <v>1734</v>
      </c>
      <c r="V3226" t="s">
        <v>713</v>
      </c>
      <c r="W3226">
        <v>5170295431</v>
      </c>
      <c r="X3226">
        <v>0</v>
      </c>
      <c r="Z3226" t="s">
        <v>492</v>
      </c>
      <c r="AB3226" t="s">
        <v>875</v>
      </c>
    </row>
    <row r="3227" spans="1:28" x14ac:dyDescent="0.25">
      <c r="A3227" t="s">
        <v>1733</v>
      </c>
      <c r="B3227" t="s">
        <v>498</v>
      </c>
      <c r="C3227" t="s">
        <v>499</v>
      </c>
      <c r="D3227" t="s">
        <v>500</v>
      </c>
      <c r="E3227">
        <v>0.2</v>
      </c>
      <c r="F3227">
        <v>1</v>
      </c>
      <c r="G3227">
        <v>110</v>
      </c>
      <c r="H3227">
        <v>1</v>
      </c>
      <c r="I3227">
        <v>20</v>
      </c>
      <c r="J3227" s="168">
        <v>46248</v>
      </c>
      <c r="K3227" s="168">
        <v>46248</v>
      </c>
      <c r="L3227" s="168">
        <v>46190</v>
      </c>
      <c r="M3227" s="168">
        <v>46190</v>
      </c>
      <c r="N3227" t="s">
        <v>477</v>
      </c>
      <c r="O3227" t="s">
        <v>477</v>
      </c>
      <c r="P3227" s="168">
        <v>46130</v>
      </c>
      <c r="Q3227" s="168">
        <v>46171</v>
      </c>
      <c r="R3227" t="s">
        <v>477</v>
      </c>
      <c r="S3227" t="s">
        <v>477</v>
      </c>
      <c r="T3227">
        <v>7</v>
      </c>
      <c r="U3227" t="s">
        <v>1734</v>
      </c>
      <c r="V3227" t="s">
        <v>713</v>
      </c>
      <c r="W3227">
        <v>5170295432</v>
      </c>
      <c r="X3227">
        <v>0</v>
      </c>
      <c r="Z3227" t="s">
        <v>492</v>
      </c>
      <c r="AB3227" t="s">
        <v>1374</v>
      </c>
    </row>
    <row r="3228" spans="1:28" x14ac:dyDescent="0.25">
      <c r="A3228" t="s">
        <v>1733</v>
      </c>
      <c r="B3228" t="s">
        <v>502</v>
      </c>
      <c r="C3228" t="s">
        <v>1529</v>
      </c>
      <c r="D3228" t="s">
        <v>1530</v>
      </c>
      <c r="E3228">
        <v>0</v>
      </c>
      <c r="F3228">
        <v>1</v>
      </c>
      <c r="G3228">
        <v>110</v>
      </c>
      <c r="H3228">
        <v>1</v>
      </c>
      <c r="I3228">
        <v>0</v>
      </c>
      <c r="J3228" s="168">
        <v>46248</v>
      </c>
      <c r="K3228" s="168">
        <v>46248</v>
      </c>
      <c r="L3228" s="168">
        <v>46190</v>
      </c>
      <c r="M3228" s="168">
        <v>46190</v>
      </c>
      <c r="N3228" t="s">
        <v>477</v>
      </c>
      <c r="O3228" t="s">
        <v>477</v>
      </c>
      <c r="P3228" s="168">
        <v>46172</v>
      </c>
      <c r="Q3228" s="168">
        <v>46192</v>
      </c>
      <c r="R3228" t="s">
        <v>477</v>
      </c>
      <c r="S3228" t="s">
        <v>477</v>
      </c>
      <c r="T3228">
        <v>7</v>
      </c>
      <c r="U3228" t="s">
        <v>1734</v>
      </c>
      <c r="V3228" t="s">
        <v>713</v>
      </c>
      <c r="W3228">
        <v>5170295433</v>
      </c>
      <c r="X3228">
        <v>0</v>
      </c>
      <c r="Z3228" t="s">
        <v>492</v>
      </c>
      <c r="AB3228" t="s">
        <v>1374</v>
      </c>
    </row>
    <row r="3229" spans="1:28" x14ac:dyDescent="0.25">
      <c r="A3229" t="s">
        <v>1733</v>
      </c>
      <c r="B3229" t="s">
        <v>505</v>
      </c>
      <c r="C3229" t="s">
        <v>503</v>
      </c>
      <c r="D3229" t="s">
        <v>504</v>
      </c>
      <c r="E3229">
        <v>0.1</v>
      </c>
      <c r="F3229">
        <v>1</v>
      </c>
      <c r="G3229">
        <v>110</v>
      </c>
      <c r="H3229">
        <v>1</v>
      </c>
      <c r="I3229">
        <v>10</v>
      </c>
      <c r="J3229" s="168">
        <v>46248</v>
      </c>
      <c r="K3229" s="168">
        <v>46248</v>
      </c>
      <c r="L3229" s="168">
        <v>46255</v>
      </c>
      <c r="M3229" s="168">
        <v>46255</v>
      </c>
      <c r="N3229" t="s">
        <v>477</v>
      </c>
      <c r="O3229" t="s">
        <v>477</v>
      </c>
      <c r="P3229" s="168">
        <v>46193</v>
      </c>
      <c r="Q3229" s="168">
        <v>46248</v>
      </c>
      <c r="R3229" t="s">
        <v>477</v>
      </c>
      <c r="S3229" t="s">
        <v>477</v>
      </c>
      <c r="T3229">
        <v>7</v>
      </c>
      <c r="U3229" t="s">
        <v>1734</v>
      </c>
      <c r="V3229" t="s">
        <v>713</v>
      </c>
      <c r="W3229">
        <v>5170295434</v>
      </c>
      <c r="X3229">
        <v>0</v>
      </c>
      <c r="Z3229" t="s">
        <v>492</v>
      </c>
      <c r="AB3229" t="s">
        <v>617</v>
      </c>
    </row>
    <row r="3230" spans="1:28" x14ac:dyDescent="0.25">
      <c r="A3230" t="s">
        <v>1733</v>
      </c>
      <c r="B3230" t="s">
        <v>1531</v>
      </c>
      <c r="C3230" t="s">
        <v>506</v>
      </c>
      <c r="D3230" t="s">
        <v>507</v>
      </c>
      <c r="E3230">
        <v>0.2</v>
      </c>
      <c r="F3230">
        <v>1</v>
      </c>
      <c r="G3230">
        <v>110</v>
      </c>
      <c r="H3230">
        <v>1</v>
      </c>
      <c r="I3230">
        <v>20</v>
      </c>
      <c r="J3230" s="168">
        <v>46249</v>
      </c>
      <c r="K3230" s="168">
        <v>46262</v>
      </c>
      <c r="L3230" s="168">
        <v>46274</v>
      </c>
      <c r="M3230" s="168">
        <v>46274</v>
      </c>
      <c r="N3230" t="s">
        <v>477</v>
      </c>
      <c r="O3230" t="s">
        <v>477</v>
      </c>
      <c r="P3230" s="168">
        <v>46249</v>
      </c>
      <c r="Q3230" s="168">
        <v>46262</v>
      </c>
      <c r="R3230" t="s">
        <v>477</v>
      </c>
      <c r="S3230" t="s">
        <v>477</v>
      </c>
      <c r="T3230">
        <v>7</v>
      </c>
      <c r="U3230" t="s">
        <v>1734</v>
      </c>
      <c r="V3230" t="s">
        <v>713</v>
      </c>
      <c r="W3230">
        <v>5170295435</v>
      </c>
      <c r="X3230">
        <v>0</v>
      </c>
      <c r="Z3230" t="s">
        <v>480</v>
      </c>
      <c r="AB3230" t="s">
        <v>647</v>
      </c>
    </row>
    <row r="3231" spans="1:28" x14ac:dyDescent="0.25">
      <c r="A3231" t="s">
        <v>1735</v>
      </c>
      <c r="B3231" t="s">
        <v>474</v>
      </c>
      <c r="C3231" t="s">
        <v>475</v>
      </c>
      <c r="D3231" t="s">
        <v>476</v>
      </c>
      <c r="E3231">
        <v>0</v>
      </c>
      <c r="F3231">
        <v>1</v>
      </c>
      <c r="G3231">
        <v>110</v>
      </c>
      <c r="H3231">
        <v>1</v>
      </c>
      <c r="I3231">
        <v>0</v>
      </c>
      <c r="J3231" s="168">
        <v>46097</v>
      </c>
      <c r="K3231" s="168">
        <v>46097</v>
      </c>
      <c r="L3231" s="168">
        <v>46090</v>
      </c>
      <c r="M3231" s="168">
        <v>46090</v>
      </c>
      <c r="N3231" t="s">
        <v>477</v>
      </c>
      <c r="O3231" t="s">
        <v>477</v>
      </c>
      <c r="P3231" s="168">
        <v>46097</v>
      </c>
      <c r="Q3231" s="168">
        <v>46097</v>
      </c>
      <c r="R3231" t="s">
        <v>477</v>
      </c>
      <c r="S3231" t="s">
        <v>477</v>
      </c>
      <c r="T3231">
        <v>7</v>
      </c>
      <c r="U3231" t="s">
        <v>1736</v>
      </c>
      <c r="V3231" t="s">
        <v>713</v>
      </c>
      <c r="W3231">
        <v>5170295436</v>
      </c>
      <c r="X3231">
        <v>0</v>
      </c>
      <c r="Z3231" t="s">
        <v>480</v>
      </c>
      <c r="AB3231" t="s">
        <v>481</v>
      </c>
    </row>
    <row r="3232" spans="1:28" x14ac:dyDescent="0.25">
      <c r="A3232" t="s">
        <v>1735</v>
      </c>
      <c r="B3232" t="s">
        <v>482</v>
      </c>
      <c r="C3232" t="s">
        <v>490</v>
      </c>
      <c r="D3232" t="s">
        <v>491</v>
      </c>
      <c r="E3232">
        <v>0</v>
      </c>
      <c r="F3232">
        <v>1</v>
      </c>
      <c r="G3232">
        <v>110</v>
      </c>
      <c r="H3232">
        <v>1</v>
      </c>
      <c r="I3232">
        <v>0</v>
      </c>
      <c r="J3232" s="168">
        <v>46098</v>
      </c>
      <c r="K3232" s="168">
        <v>46115</v>
      </c>
      <c r="L3232" s="168">
        <v>46120</v>
      </c>
      <c r="M3232" s="168">
        <v>46120</v>
      </c>
      <c r="N3232" t="s">
        <v>477</v>
      </c>
      <c r="O3232" t="s">
        <v>477</v>
      </c>
      <c r="P3232" s="168">
        <v>46098</v>
      </c>
      <c r="Q3232" s="168">
        <v>46115</v>
      </c>
      <c r="R3232" t="s">
        <v>477</v>
      </c>
      <c r="S3232" t="s">
        <v>477</v>
      </c>
      <c r="T3232">
        <v>7</v>
      </c>
      <c r="U3232" t="s">
        <v>1736</v>
      </c>
      <c r="V3232" t="s">
        <v>713</v>
      </c>
      <c r="W3232">
        <v>5170295437</v>
      </c>
      <c r="X3232">
        <v>0</v>
      </c>
      <c r="Z3232" t="s">
        <v>492</v>
      </c>
      <c r="AB3232" t="s">
        <v>871</v>
      </c>
    </row>
    <row r="3233" spans="1:28" x14ac:dyDescent="0.25">
      <c r="A3233" t="s">
        <v>1735</v>
      </c>
      <c r="B3233" t="s">
        <v>494</v>
      </c>
      <c r="C3233" t="s">
        <v>495</v>
      </c>
      <c r="D3233" t="s">
        <v>496</v>
      </c>
      <c r="E3233">
        <v>0.5</v>
      </c>
      <c r="F3233">
        <v>1</v>
      </c>
      <c r="G3233">
        <v>110</v>
      </c>
      <c r="H3233">
        <v>1</v>
      </c>
      <c r="I3233">
        <v>50</v>
      </c>
      <c r="J3233" s="168">
        <v>46116</v>
      </c>
      <c r="K3233" s="168">
        <v>46129</v>
      </c>
      <c r="L3233" s="168">
        <v>46131</v>
      </c>
      <c r="M3233" s="168">
        <v>46131</v>
      </c>
      <c r="N3233" t="s">
        <v>477</v>
      </c>
      <c r="O3233" t="s">
        <v>477</v>
      </c>
      <c r="P3233" s="168">
        <v>46116</v>
      </c>
      <c r="Q3233" s="168">
        <v>46129</v>
      </c>
      <c r="R3233" t="s">
        <v>477</v>
      </c>
      <c r="S3233" t="s">
        <v>477</v>
      </c>
      <c r="T3233">
        <v>7</v>
      </c>
      <c r="U3233" t="s">
        <v>1736</v>
      </c>
      <c r="V3233" t="s">
        <v>713</v>
      </c>
      <c r="W3233">
        <v>5170295438</v>
      </c>
      <c r="X3233">
        <v>0</v>
      </c>
      <c r="Z3233" t="s">
        <v>492</v>
      </c>
      <c r="AB3233" t="s">
        <v>875</v>
      </c>
    </row>
    <row r="3234" spans="1:28" x14ac:dyDescent="0.25">
      <c r="A3234" t="s">
        <v>1735</v>
      </c>
      <c r="B3234" t="s">
        <v>498</v>
      </c>
      <c r="C3234" t="s">
        <v>499</v>
      </c>
      <c r="D3234" t="s">
        <v>500</v>
      </c>
      <c r="E3234">
        <v>0.2</v>
      </c>
      <c r="F3234">
        <v>1</v>
      </c>
      <c r="G3234">
        <v>110</v>
      </c>
      <c r="H3234">
        <v>1</v>
      </c>
      <c r="I3234">
        <v>20</v>
      </c>
      <c r="J3234" s="168">
        <v>46248</v>
      </c>
      <c r="K3234" s="168">
        <v>46248</v>
      </c>
      <c r="L3234" s="168">
        <v>46190</v>
      </c>
      <c r="M3234" s="168">
        <v>46190</v>
      </c>
      <c r="N3234" t="s">
        <v>477</v>
      </c>
      <c r="O3234" t="s">
        <v>477</v>
      </c>
      <c r="P3234" s="168">
        <v>46130</v>
      </c>
      <c r="Q3234" s="168">
        <v>46171</v>
      </c>
      <c r="R3234" t="s">
        <v>477</v>
      </c>
      <c r="S3234" t="s">
        <v>477</v>
      </c>
      <c r="T3234">
        <v>7</v>
      </c>
      <c r="U3234" t="s">
        <v>1736</v>
      </c>
      <c r="V3234" t="s">
        <v>713</v>
      </c>
      <c r="W3234">
        <v>5170295439</v>
      </c>
      <c r="X3234">
        <v>0</v>
      </c>
      <c r="Z3234" t="s">
        <v>492</v>
      </c>
      <c r="AB3234" t="s">
        <v>1374</v>
      </c>
    </row>
    <row r="3235" spans="1:28" x14ac:dyDescent="0.25">
      <c r="A3235" t="s">
        <v>1735</v>
      </c>
      <c r="B3235" t="s">
        <v>502</v>
      </c>
      <c r="C3235" t="s">
        <v>1529</v>
      </c>
      <c r="D3235" t="s">
        <v>1530</v>
      </c>
      <c r="E3235">
        <v>0</v>
      </c>
      <c r="F3235">
        <v>1</v>
      </c>
      <c r="G3235">
        <v>110</v>
      </c>
      <c r="H3235">
        <v>1</v>
      </c>
      <c r="I3235">
        <v>0</v>
      </c>
      <c r="J3235" s="168">
        <v>46248</v>
      </c>
      <c r="K3235" s="168">
        <v>46248</v>
      </c>
      <c r="L3235" s="168">
        <v>46190</v>
      </c>
      <c r="M3235" s="168">
        <v>46190</v>
      </c>
      <c r="N3235" t="s">
        <v>477</v>
      </c>
      <c r="O3235" t="s">
        <v>477</v>
      </c>
      <c r="P3235" s="168">
        <v>46172</v>
      </c>
      <c r="Q3235" s="168">
        <v>46192</v>
      </c>
      <c r="R3235" t="s">
        <v>477</v>
      </c>
      <c r="S3235" t="s">
        <v>477</v>
      </c>
      <c r="T3235">
        <v>7</v>
      </c>
      <c r="U3235" t="s">
        <v>1736</v>
      </c>
      <c r="V3235" t="s">
        <v>713</v>
      </c>
      <c r="W3235">
        <v>5170295440</v>
      </c>
      <c r="X3235">
        <v>0</v>
      </c>
      <c r="Z3235" t="s">
        <v>492</v>
      </c>
      <c r="AB3235" t="s">
        <v>1374</v>
      </c>
    </row>
    <row r="3236" spans="1:28" x14ac:dyDescent="0.25">
      <c r="A3236" t="s">
        <v>1735</v>
      </c>
      <c r="B3236" t="s">
        <v>505</v>
      </c>
      <c r="C3236" t="s">
        <v>503</v>
      </c>
      <c r="D3236" t="s">
        <v>504</v>
      </c>
      <c r="E3236">
        <v>0.1</v>
      </c>
      <c r="F3236">
        <v>1</v>
      </c>
      <c r="G3236">
        <v>110</v>
      </c>
      <c r="H3236">
        <v>1</v>
      </c>
      <c r="I3236">
        <v>10</v>
      </c>
      <c r="J3236" s="168">
        <v>46248</v>
      </c>
      <c r="K3236" s="168">
        <v>46248</v>
      </c>
      <c r="L3236" s="168">
        <v>46255</v>
      </c>
      <c r="M3236" s="168">
        <v>46255</v>
      </c>
      <c r="N3236" t="s">
        <v>477</v>
      </c>
      <c r="O3236" t="s">
        <v>477</v>
      </c>
      <c r="P3236" s="168">
        <v>46193</v>
      </c>
      <c r="Q3236" s="168">
        <v>46248</v>
      </c>
      <c r="R3236" t="s">
        <v>477</v>
      </c>
      <c r="S3236" t="s">
        <v>477</v>
      </c>
      <c r="T3236">
        <v>7</v>
      </c>
      <c r="U3236" t="s">
        <v>1736</v>
      </c>
      <c r="V3236" t="s">
        <v>713</v>
      </c>
      <c r="W3236">
        <v>5170295441</v>
      </c>
      <c r="X3236">
        <v>0</v>
      </c>
      <c r="Z3236" t="s">
        <v>492</v>
      </c>
      <c r="AB3236" t="s">
        <v>617</v>
      </c>
    </row>
    <row r="3237" spans="1:28" x14ac:dyDescent="0.25">
      <c r="A3237" t="s">
        <v>1735</v>
      </c>
      <c r="B3237" t="s">
        <v>1531</v>
      </c>
      <c r="C3237" t="s">
        <v>506</v>
      </c>
      <c r="D3237" t="s">
        <v>507</v>
      </c>
      <c r="E3237">
        <v>0.2</v>
      </c>
      <c r="F3237">
        <v>1</v>
      </c>
      <c r="G3237">
        <v>110</v>
      </c>
      <c r="H3237">
        <v>1</v>
      </c>
      <c r="I3237">
        <v>20</v>
      </c>
      <c r="J3237" s="168">
        <v>46249</v>
      </c>
      <c r="K3237" s="168">
        <v>46262</v>
      </c>
      <c r="L3237" s="168">
        <v>46274</v>
      </c>
      <c r="M3237" s="168">
        <v>46274</v>
      </c>
      <c r="N3237" t="s">
        <v>477</v>
      </c>
      <c r="O3237" t="s">
        <v>477</v>
      </c>
      <c r="P3237" s="168">
        <v>46249</v>
      </c>
      <c r="Q3237" s="168">
        <v>46262</v>
      </c>
      <c r="R3237" t="s">
        <v>477</v>
      </c>
      <c r="S3237" t="s">
        <v>477</v>
      </c>
      <c r="T3237">
        <v>7</v>
      </c>
      <c r="U3237" t="s">
        <v>1736</v>
      </c>
      <c r="V3237" t="s">
        <v>713</v>
      </c>
      <c r="W3237">
        <v>5170295442</v>
      </c>
      <c r="X3237">
        <v>0</v>
      </c>
      <c r="Z3237" t="s">
        <v>480</v>
      </c>
      <c r="AB3237" t="s">
        <v>647</v>
      </c>
    </row>
    <row r="3238" spans="1:28" x14ac:dyDescent="0.25">
      <c r="A3238" t="s">
        <v>1737</v>
      </c>
      <c r="B3238" t="s">
        <v>474</v>
      </c>
      <c r="C3238" t="s">
        <v>475</v>
      </c>
      <c r="D3238" t="s">
        <v>476</v>
      </c>
      <c r="E3238">
        <v>0</v>
      </c>
      <c r="F3238">
        <v>1</v>
      </c>
      <c r="G3238">
        <v>110</v>
      </c>
      <c r="H3238">
        <v>1</v>
      </c>
      <c r="I3238">
        <v>0</v>
      </c>
      <c r="J3238" s="168">
        <v>46097</v>
      </c>
      <c r="K3238" s="168">
        <v>46097</v>
      </c>
      <c r="L3238" s="168">
        <v>46090</v>
      </c>
      <c r="M3238" s="168">
        <v>46090</v>
      </c>
      <c r="N3238" t="s">
        <v>477</v>
      </c>
      <c r="O3238" t="s">
        <v>477</v>
      </c>
      <c r="P3238" s="168">
        <v>46097</v>
      </c>
      <c r="Q3238" s="168">
        <v>46097</v>
      </c>
      <c r="R3238" t="s">
        <v>477</v>
      </c>
      <c r="S3238" t="s">
        <v>477</v>
      </c>
      <c r="T3238">
        <v>7</v>
      </c>
      <c r="U3238" t="s">
        <v>1738</v>
      </c>
      <c r="V3238" t="s">
        <v>713</v>
      </c>
      <c r="W3238">
        <v>5170295443</v>
      </c>
      <c r="X3238">
        <v>0</v>
      </c>
      <c r="Z3238" t="s">
        <v>480</v>
      </c>
      <c r="AB3238" t="s">
        <v>481</v>
      </c>
    </row>
    <row r="3239" spans="1:28" x14ac:dyDescent="0.25">
      <c r="A3239" t="s">
        <v>1737</v>
      </c>
      <c r="B3239" t="s">
        <v>482</v>
      </c>
      <c r="C3239" t="s">
        <v>490</v>
      </c>
      <c r="D3239" t="s">
        <v>491</v>
      </c>
      <c r="E3239">
        <v>0</v>
      </c>
      <c r="F3239">
        <v>1</v>
      </c>
      <c r="G3239">
        <v>110</v>
      </c>
      <c r="H3239">
        <v>1</v>
      </c>
      <c r="I3239">
        <v>0</v>
      </c>
      <c r="J3239" s="168">
        <v>46098</v>
      </c>
      <c r="K3239" s="168">
        <v>46115</v>
      </c>
      <c r="L3239" s="168">
        <v>46120</v>
      </c>
      <c r="M3239" s="168">
        <v>46120</v>
      </c>
      <c r="N3239" t="s">
        <v>477</v>
      </c>
      <c r="O3239" t="s">
        <v>477</v>
      </c>
      <c r="P3239" s="168">
        <v>46098</v>
      </c>
      <c r="Q3239" s="168">
        <v>46115</v>
      </c>
      <c r="R3239" t="s">
        <v>477</v>
      </c>
      <c r="S3239" t="s">
        <v>477</v>
      </c>
      <c r="T3239">
        <v>7</v>
      </c>
      <c r="U3239" t="s">
        <v>1738</v>
      </c>
      <c r="V3239" t="s">
        <v>713</v>
      </c>
      <c r="W3239">
        <v>5170295444</v>
      </c>
      <c r="X3239">
        <v>0</v>
      </c>
      <c r="Z3239" t="s">
        <v>492</v>
      </c>
      <c r="AB3239" t="s">
        <v>871</v>
      </c>
    </row>
    <row r="3240" spans="1:28" x14ac:dyDescent="0.25">
      <c r="A3240" t="s">
        <v>1737</v>
      </c>
      <c r="B3240" t="s">
        <v>494</v>
      </c>
      <c r="C3240" t="s">
        <v>495</v>
      </c>
      <c r="D3240" t="s">
        <v>496</v>
      </c>
      <c r="E3240">
        <v>0.5</v>
      </c>
      <c r="F3240">
        <v>1</v>
      </c>
      <c r="G3240">
        <v>110</v>
      </c>
      <c r="H3240">
        <v>1</v>
      </c>
      <c r="I3240">
        <v>50</v>
      </c>
      <c r="J3240" s="168">
        <v>46116</v>
      </c>
      <c r="K3240" s="168">
        <v>46129</v>
      </c>
      <c r="L3240" s="168">
        <v>46131</v>
      </c>
      <c r="M3240" s="168">
        <v>46131</v>
      </c>
      <c r="N3240" t="s">
        <v>477</v>
      </c>
      <c r="O3240" t="s">
        <v>477</v>
      </c>
      <c r="P3240" s="168">
        <v>46116</v>
      </c>
      <c r="Q3240" s="168">
        <v>46129</v>
      </c>
      <c r="R3240" t="s">
        <v>477</v>
      </c>
      <c r="S3240" t="s">
        <v>477</v>
      </c>
      <c r="T3240">
        <v>7</v>
      </c>
      <c r="U3240" t="s">
        <v>1738</v>
      </c>
      <c r="V3240" t="s">
        <v>713</v>
      </c>
      <c r="W3240">
        <v>5170295445</v>
      </c>
      <c r="X3240">
        <v>0</v>
      </c>
      <c r="Z3240" t="s">
        <v>492</v>
      </c>
      <c r="AB3240" t="s">
        <v>875</v>
      </c>
    </row>
    <row r="3241" spans="1:28" x14ac:dyDescent="0.25">
      <c r="A3241" t="s">
        <v>1737</v>
      </c>
      <c r="B3241" t="s">
        <v>498</v>
      </c>
      <c r="C3241" t="s">
        <v>499</v>
      </c>
      <c r="D3241" t="s">
        <v>500</v>
      </c>
      <c r="E3241">
        <v>0.2</v>
      </c>
      <c r="F3241">
        <v>1</v>
      </c>
      <c r="G3241">
        <v>110</v>
      </c>
      <c r="H3241">
        <v>1</v>
      </c>
      <c r="I3241">
        <v>20</v>
      </c>
      <c r="J3241" s="168">
        <v>46248</v>
      </c>
      <c r="K3241" s="168">
        <v>46248</v>
      </c>
      <c r="L3241" s="168">
        <v>46190</v>
      </c>
      <c r="M3241" s="168">
        <v>46190</v>
      </c>
      <c r="N3241" t="s">
        <v>477</v>
      </c>
      <c r="O3241" t="s">
        <v>477</v>
      </c>
      <c r="P3241" s="168">
        <v>46130</v>
      </c>
      <c r="Q3241" s="168">
        <v>46171</v>
      </c>
      <c r="R3241" t="s">
        <v>477</v>
      </c>
      <c r="S3241" t="s">
        <v>477</v>
      </c>
      <c r="T3241">
        <v>7</v>
      </c>
      <c r="U3241" t="s">
        <v>1738</v>
      </c>
      <c r="V3241" t="s">
        <v>713</v>
      </c>
      <c r="W3241">
        <v>5170295446</v>
      </c>
      <c r="X3241">
        <v>0</v>
      </c>
      <c r="Z3241" t="s">
        <v>492</v>
      </c>
      <c r="AB3241" t="s">
        <v>1374</v>
      </c>
    </row>
    <row r="3242" spans="1:28" x14ac:dyDescent="0.25">
      <c r="A3242" t="s">
        <v>1737</v>
      </c>
      <c r="B3242" t="s">
        <v>502</v>
      </c>
      <c r="C3242" t="s">
        <v>1529</v>
      </c>
      <c r="D3242" t="s">
        <v>1530</v>
      </c>
      <c r="E3242">
        <v>0</v>
      </c>
      <c r="F3242">
        <v>1</v>
      </c>
      <c r="G3242">
        <v>110</v>
      </c>
      <c r="H3242">
        <v>1</v>
      </c>
      <c r="I3242">
        <v>0</v>
      </c>
      <c r="J3242" s="168">
        <v>46248</v>
      </c>
      <c r="K3242" s="168">
        <v>46248</v>
      </c>
      <c r="L3242" s="168">
        <v>46190</v>
      </c>
      <c r="M3242" s="168">
        <v>46190</v>
      </c>
      <c r="N3242" t="s">
        <v>477</v>
      </c>
      <c r="O3242" t="s">
        <v>477</v>
      </c>
      <c r="P3242" s="168">
        <v>46172</v>
      </c>
      <c r="Q3242" s="168">
        <v>46192</v>
      </c>
      <c r="R3242" t="s">
        <v>477</v>
      </c>
      <c r="S3242" t="s">
        <v>477</v>
      </c>
      <c r="T3242">
        <v>7</v>
      </c>
      <c r="U3242" t="s">
        <v>1738</v>
      </c>
      <c r="V3242" t="s">
        <v>713</v>
      </c>
      <c r="W3242">
        <v>5170295447</v>
      </c>
      <c r="X3242">
        <v>0</v>
      </c>
      <c r="Z3242" t="s">
        <v>492</v>
      </c>
      <c r="AB3242" t="s">
        <v>1374</v>
      </c>
    </row>
    <row r="3243" spans="1:28" x14ac:dyDescent="0.25">
      <c r="A3243" t="s">
        <v>1737</v>
      </c>
      <c r="B3243" t="s">
        <v>505</v>
      </c>
      <c r="C3243" t="s">
        <v>503</v>
      </c>
      <c r="D3243" t="s">
        <v>504</v>
      </c>
      <c r="E3243">
        <v>0.1</v>
      </c>
      <c r="F3243">
        <v>1</v>
      </c>
      <c r="G3243">
        <v>110</v>
      </c>
      <c r="H3243">
        <v>1</v>
      </c>
      <c r="I3243">
        <v>10</v>
      </c>
      <c r="J3243" s="168">
        <v>46248</v>
      </c>
      <c r="K3243" s="168">
        <v>46248</v>
      </c>
      <c r="L3243" s="168">
        <v>46255</v>
      </c>
      <c r="M3243" s="168">
        <v>46255</v>
      </c>
      <c r="N3243" t="s">
        <v>477</v>
      </c>
      <c r="O3243" t="s">
        <v>477</v>
      </c>
      <c r="P3243" s="168">
        <v>46193</v>
      </c>
      <c r="Q3243" s="168">
        <v>46248</v>
      </c>
      <c r="R3243" t="s">
        <v>477</v>
      </c>
      <c r="S3243" t="s">
        <v>477</v>
      </c>
      <c r="T3243">
        <v>7</v>
      </c>
      <c r="U3243" t="s">
        <v>1738</v>
      </c>
      <c r="V3243" t="s">
        <v>713</v>
      </c>
      <c r="W3243">
        <v>5170295448</v>
      </c>
      <c r="X3243">
        <v>0</v>
      </c>
      <c r="Z3243" t="s">
        <v>492</v>
      </c>
      <c r="AB3243" t="s">
        <v>617</v>
      </c>
    </row>
    <row r="3244" spans="1:28" x14ac:dyDescent="0.25">
      <c r="A3244" t="s">
        <v>1737</v>
      </c>
      <c r="B3244" t="s">
        <v>1531</v>
      </c>
      <c r="C3244" t="s">
        <v>506</v>
      </c>
      <c r="D3244" t="s">
        <v>507</v>
      </c>
      <c r="E3244">
        <v>0.2</v>
      </c>
      <c r="F3244">
        <v>1</v>
      </c>
      <c r="G3244">
        <v>110</v>
      </c>
      <c r="H3244">
        <v>1</v>
      </c>
      <c r="I3244">
        <v>20</v>
      </c>
      <c r="J3244" s="168">
        <v>46249</v>
      </c>
      <c r="K3244" s="168">
        <v>46262</v>
      </c>
      <c r="L3244" s="168">
        <v>46274</v>
      </c>
      <c r="M3244" s="168">
        <v>46274</v>
      </c>
      <c r="N3244" t="s">
        <v>477</v>
      </c>
      <c r="O3244" t="s">
        <v>477</v>
      </c>
      <c r="P3244" s="168">
        <v>46249</v>
      </c>
      <c r="Q3244" s="168">
        <v>46262</v>
      </c>
      <c r="R3244" t="s">
        <v>477</v>
      </c>
      <c r="S3244" t="s">
        <v>477</v>
      </c>
      <c r="T3244">
        <v>7</v>
      </c>
      <c r="U3244" t="s">
        <v>1738</v>
      </c>
      <c r="V3244" t="s">
        <v>713</v>
      </c>
      <c r="W3244">
        <v>5170295449</v>
      </c>
      <c r="X3244">
        <v>0</v>
      </c>
      <c r="Z3244" t="s">
        <v>480</v>
      </c>
      <c r="AB3244" t="s">
        <v>647</v>
      </c>
    </row>
    <row r="3245" spans="1:28" x14ac:dyDescent="0.25">
      <c r="A3245" t="s">
        <v>1739</v>
      </c>
      <c r="B3245" t="s">
        <v>474</v>
      </c>
      <c r="C3245" t="s">
        <v>475</v>
      </c>
      <c r="D3245" t="s">
        <v>476</v>
      </c>
      <c r="E3245">
        <v>0</v>
      </c>
      <c r="F3245">
        <v>1</v>
      </c>
      <c r="G3245">
        <v>110</v>
      </c>
      <c r="H3245">
        <v>1</v>
      </c>
      <c r="I3245">
        <v>0</v>
      </c>
      <c r="J3245" s="168">
        <v>46097</v>
      </c>
      <c r="K3245" s="168">
        <v>46097</v>
      </c>
      <c r="L3245" s="168">
        <v>46090</v>
      </c>
      <c r="M3245" s="168">
        <v>46090</v>
      </c>
      <c r="N3245" t="s">
        <v>477</v>
      </c>
      <c r="O3245" t="s">
        <v>477</v>
      </c>
      <c r="P3245" s="168">
        <v>46097</v>
      </c>
      <c r="Q3245" s="168">
        <v>46097</v>
      </c>
      <c r="R3245" t="s">
        <v>477</v>
      </c>
      <c r="S3245" t="s">
        <v>477</v>
      </c>
      <c r="T3245">
        <v>7</v>
      </c>
      <c r="U3245" t="s">
        <v>1740</v>
      </c>
      <c r="V3245" t="s">
        <v>713</v>
      </c>
      <c r="W3245">
        <v>5170295450</v>
      </c>
      <c r="X3245">
        <v>0</v>
      </c>
      <c r="Z3245" t="s">
        <v>480</v>
      </c>
      <c r="AB3245" t="s">
        <v>481</v>
      </c>
    </row>
    <row r="3246" spans="1:28" x14ac:dyDescent="0.25">
      <c r="A3246" t="s">
        <v>1739</v>
      </c>
      <c r="B3246" t="s">
        <v>482</v>
      </c>
      <c r="C3246" t="s">
        <v>490</v>
      </c>
      <c r="D3246" t="s">
        <v>491</v>
      </c>
      <c r="E3246">
        <v>0</v>
      </c>
      <c r="F3246">
        <v>1</v>
      </c>
      <c r="G3246">
        <v>110</v>
      </c>
      <c r="H3246">
        <v>1</v>
      </c>
      <c r="I3246">
        <v>0</v>
      </c>
      <c r="J3246" s="168">
        <v>46098</v>
      </c>
      <c r="K3246" s="168">
        <v>46115</v>
      </c>
      <c r="L3246" s="168">
        <v>46120</v>
      </c>
      <c r="M3246" s="168">
        <v>46120</v>
      </c>
      <c r="N3246" t="s">
        <v>477</v>
      </c>
      <c r="O3246" t="s">
        <v>477</v>
      </c>
      <c r="P3246" s="168">
        <v>46098</v>
      </c>
      <c r="Q3246" s="168">
        <v>46115</v>
      </c>
      <c r="R3246" t="s">
        <v>477</v>
      </c>
      <c r="S3246" t="s">
        <v>477</v>
      </c>
      <c r="T3246">
        <v>7</v>
      </c>
      <c r="U3246" t="s">
        <v>1740</v>
      </c>
      <c r="V3246" t="s">
        <v>713</v>
      </c>
      <c r="W3246">
        <v>5170295451</v>
      </c>
      <c r="X3246">
        <v>0</v>
      </c>
      <c r="Z3246" t="s">
        <v>492</v>
      </c>
      <c r="AB3246" t="s">
        <v>871</v>
      </c>
    </row>
    <row r="3247" spans="1:28" x14ac:dyDescent="0.25">
      <c r="A3247" t="s">
        <v>1739</v>
      </c>
      <c r="B3247" t="s">
        <v>494</v>
      </c>
      <c r="C3247" t="s">
        <v>495</v>
      </c>
      <c r="D3247" t="s">
        <v>496</v>
      </c>
      <c r="E3247">
        <v>0.5</v>
      </c>
      <c r="F3247">
        <v>1</v>
      </c>
      <c r="G3247">
        <v>110</v>
      </c>
      <c r="H3247">
        <v>1</v>
      </c>
      <c r="I3247">
        <v>50</v>
      </c>
      <c r="J3247" s="168">
        <v>46116</v>
      </c>
      <c r="K3247" s="168">
        <v>46129</v>
      </c>
      <c r="L3247" s="168">
        <v>46131</v>
      </c>
      <c r="M3247" s="168">
        <v>46131</v>
      </c>
      <c r="N3247" t="s">
        <v>477</v>
      </c>
      <c r="O3247" t="s">
        <v>477</v>
      </c>
      <c r="P3247" s="168">
        <v>46116</v>
      </c>
      <c r="Q3247" s="168">
        <v>46129</v>
      </c>
      <c r="R3247" t="s">
        <v>477</v>
      </c>
      <c r="S3247" t="s">
        <v>477</v>
      </c>
      <c r="T3247">
        <v>7</v>
      </c>
      <c r="U3247" t="s">
        <v>1740</v>
      </c>
      <c r="V3247" t="s">
        <v>713</v>
      </c>
      <c r="W3247">
        <v>5170295452</v>
      </c>
      <c r="X3247">
        <v>0</v>
      </c>
      <c r="Z3247" t="s">
        <v>492</v>
      </c>
      <c r="AB3247" t="s">
        <v>875</v>
      </c>
    </row>
    <row r="3248" spans="1:28" x14ac:dyDescent="0.25">
      <c r="A3248" t="s">
        <v>1739</v>
      </c>
      <c r="B3248" t="s">
        <v>498</v>
      </c>
      <c r="C3248" t="s">
        <v>499</v>
      </c>
      <c r="D3248" t="s">
        <v>500</v>
      </c>
      <c r="E3248">
        <v>0.2</v>
      </c>
      <c r="F3248">
        <v>1</v>
      </c>
      <c r="G3248">
        <v>110</v>
      </c>
      <c r="H3248">
        <v>1</v>
      </c>
      <c r="I3248">
        <v>20</v>
      </c>
      <c r="J3248" s="168">
        <v>46248</v>
      </c>
      <c r="K3248" s="168">
        <v>46248</v>
      </c>
      <c r="L3248" s="168">
        <v>46190</v>
      </c>
      <c r="M3248" s="168">
        <v>46190</v>
      </c>
      <c r="N3248" t="s">
        <v>477</v>
      </c>
      <c r="O3248" t="s">
        <v>477</v>
      </c>
      <c r="P3248" s="168">
        <v>46130</v>
      </c>
      <c r="Q3248" s="168">
        <v>46171</v>
      </c>
      <c r="R3248" t="s">
        <v>477</v>
      </c>
      <c r="S3248" t="s">
        <v>477</v>
      </c>
      <c r="T3248">
        <v>7</v>
      </c>
      <c r="U3248" t="s">
        <v>1740</v>
      </c>
      <c r="V3248" t="s">
        <v>713</v>
      </c>
      <c r="W3248">
        <v>5170295453</v>
      </c>
      <c r="X3248">
        <v>0</v>
      </c>
      <c r="Z3248" t="s">
        <v>492</v>
      </c>
      <c r="AB3248" t="s">
        <v>1374</v>
      </c>
    </row>
    <row r="3249" spans="1:28" x14ac:dyDescent="0.25">
      <c r="A3249" t="s">
        <v>1739</v>
      </c>
      <c r="B3249" t="s">
        <v>502</v>
      </c>
      <c r="C3249" t="s">
        <v>1529</v>
      </c>
      <c r="D3249" t="s">
        <v>1530</v>
      </c>
      <c r="E3249">
        <v>0</v>
      </c>
      <c r="F3249">
        <v>1</v>
      </c>
      <c r="G3249">
        <v>110</v>
      </c>
      <c r="H3249">
        <v>1</v>
      </c>
      <c r="I3249">
        <v>0</v>
      </c>
      <c r="J3249" s="168">
        <v>46248</v>
      </c>
      <c r="K3249" s="168">
        <v>46248</v>
      </c>
      <c r="L3249" s="168">
        <v>46190</v>
      </c>
      <c r="M3249" s="168">
        <v>46190</v>
      </c>
      <c r="N3249" t="s">
        <v>477</v>
      </c>
      <c r="O3249" t="s">
        <v>477</v>
      </c>
      <c r="P3249" s="168">
        <v>46172</v>
      </c>
      <c r="Q3249" s="168">
        <v>46192</v>
      </c>
      <c r="R3249" t="s">
        <v>477</v>
      </c>
      <c r="S3249" t="s">
        <v>477</v>
      </c>
      <c r="T3249">
        <v>7</v>
      </c>
      <c r="U3249" t="s">
        <v>1740</v>
      </c>
      <c r="V3249" t="s">
        <v>713</v>
      </c>
      <c r="W3249">
        <v>5170295454</v>
      </c>
      <c r="X3249">
        <v>0</v>
      </c>
      <c r="Z3249" t="s">
        <v>492</v>
      </c>
      <c r="AB3249" t="s">
        <v>1374</v>
      </c>
    </row>
    <row r="3250" spans="1:28" x14ac:dyDescent="0.25">
      <c r="A3250" t="s">
        <v>1739</v>
      </c>
      <c r="B3250" t="s">
        <v>505</v>
      </c>
      <c r="C3250" t="s">
        <v>503</v>
      </c>
      <c r="D3250" t="s">
        <v>504</v>
      </c>
      <c r="E3250">
        <v>0.1</v>
      </c>
      <c r="F3250">
        <v>1</v>
      </c>
      <c r="G3250">
        <v>110</v>
      </c>
      <c r="H3250">
        <v>1</v>
      </c>
      <c r="I3250">
        <v>10</v>
      </c>
      <c r="J3250" s="168">
        <v>46248</v>
      </c>
      <c r="K3250" s="168">
        <v>46248</v>
      </c>
      <c r="L3250" s="168">
        <v>46255</v>
      </c>
      <c r="M3250" s="168">
        <v>46255</v>
      </c>
      <c r="N3250" t="s">
        <v>477</v>
      </c>
      <c r="O3250" t="s">
        <v>477</v>
      </c>
      <c r="P3250" s="168">
        <v>46193</v>
      </c>
      <c r="Q3250" s="168">
        <v>46248</v>
      </c>
      <c r="R3250" t="s">
        <v>477</v>
      </c>
      <c r="S3250" t="s">
        <v>477</v>
      </c>
      <c r="T3250">
        <v>7</v>
      </c>
      <c r="U3250" t="s">
        <v>1740</v>
      </c>
      <c r="V3250" t="s">
        <v>713</v>
      </c>
      <c r="W3250">
        <v>5170295455</v>
      </c>
      <c r="X3250">
        <v>0</v>
      </c>
      <c r="Z3250" t="s">
        <v>492</v>
      </c>
      <c r="AB3250" t="s">
        <v>617</v>
      </c>
    </row>
    <row r="3251" spans="1:28" x14ac:dyDescent="0.25">
      <c r="A3251" t="s">
        <v>1739</v>
      </c>
      <c r="B3251" t="s">
        <v>1531</v>
      </c>
      <c r="C3251" t="s">
        <v>506</v>
      </c>
      <c r="D3251" t="s">
        <v>507</v>
      </c>
      <c r="E3251">
        <v>0.2</v>
      </c>
      <c r="F3251">
        <v>1</v>
      </c>
      <c r="G3251">
        <v>110</v>
      </c>
      <c r="H3251">
        <v>1</v>
      </c>
      <c r="I3251">
        <v>20</v>
      </c>
      <c r="J3251" s="168">
        <v>46249</v>
      </c>
      <c r="K3251" s="168">
        <v>46262</v>
      </c>
      <c r="L3251" s="168">
        <v>46274</v>
      </c>
      <c r="M3251" s="168">
        <v>46274</v>
      </c>
      <c r="N3251" t="s">
        <v>477</v>
      </c>
      <c r="O3251" t="s">
        <v>477</v>
      </c>
      <c r="P3251" s="168">
        <v>46249</v>
      </c>
      <c r="Q3251" s="168">
        <v>46262</v>
      </c>
      <c r="R3251" t="s">
        <v>477</v>
      </c>
      <c r="S3251" t="s">
        <v>477</v>
      </c>
      <c r="T3251">
        <v>7</v>
      </c>
      <c r="U3251" t="s">
        <v>1740</v>
      </c>
      <c r="V3251" t="s">
        <v>713</v>
      </c>
      <c r="W3251">
        <v>5170295456</v>
      </c>
      <c r="X3251">
        <v>0</v>
      </c>
      <c r="Z3251" t="s">
        <v>480</v>
      </c>
      <c r="AB3251" t="s">
        <v>647</v>
      </c>
    </row>
    <row r="3252" spans="1:28" x14ac:dyDescent="0.25">
      <c r="A3252" t="s">
        <v>1741</v>
      </c>
      <c r="B3252" t="s">
        <v>474</v>
      </c>
      <c r="C3252" t="s">
        <v>475</v>
      </c>
      <c r="D3252" t="s">
        <v>476</v>
      </c>
      <c r="E3252">
        <v>0</v>
      </c>
      <c r="F3252">
        <v>1</v>
      </c>
      <c r="G3252">
        <v>110</v>
      </c>
      <c r="H3252">
        <v>1</v>
      </c>
      <c r="I3252">
        <v>0</v>
      </c>
      <c r="J3252" s="168">
        <v>46097</v>
      </c>
      <c r="K3252" s="168">
        <v>46097</v>
      </c>
      <c r="L3252" s="168">
        <v>46090</v>
      </c>
      <c r="M3252" s="168">
        <v>46090</v>
      </c>
      <c r="N3252" t="s">
        <v>477</v>
      </c>
      <c r="O3252" t="s">
        <v>477</v>
      </c>
      <c r="P3252" s="168">
        <v>46097</v>
      </c>
      <c r="Q3252" s="168">
        <v>46097</v>
      </c>
      <c r="R3252" t="s">
        <v>477</v>
      </c>
      <c r="S3252" t="s">
        <v>477</v>
      </c>
      <c r="T3252">
        <v>7</v>
      </c>
      <c r="U3252" t="s">
        <v>1742</v>
      </c>
      <c r="V3252" t="s">
        <v>713</v>
      </c>
      <c r="W3252">
        <v>5170295457</v>
      </c>
      <c r="X3252">
        <v>0</v>
      </c>
      <c r="Z3252" t="s">
        <v>480</v>
      </c>
      <c r="AB3252" t="s">
        <v>481</v>
      </c>
    </row>
    <row r="3253" spans="1:28" x14ac:dyDescent="0.25">
      <c r="A3253" t="s">
        <v>1741</v>
      </c>
      <c r="B3253" t="s">
        <v>482</v>
      </c>
      <c r="C3253" t="s">
        <v>490</v>
      </c>
      <c r="D3253" t="s">
        <v>491</v>
      </c>
      <c r="E3253">
        <v>0</v>
      </c>
      <c r="F3253">
        <v>1</v>
      </c>
      <c r="G3253">
        <v>110</v>
      </c>
      <c r="H3253">
        <v>1</v>
      </c>
      <c r="I3253">
        <v>0</v>
      </c>
      <c r="J3253" s="168">
        <v>46098</v>
      </c>
      <c r="K3253" s="168">
        <v>46115</v>
      </c>
      <c r="L3253" s="168">
        <v>46120</v>
      </c>
      <c r="M3253" s="168">
        <v>46120</v>
      </c>
      <c r="N3253" t="s">
        <v>477</v>
      </c>
      <c r="O3253" t="s">
        <v>477</v>
      </c>
      <c r="P3253" s="168">
        <v>46098</v>
      </c>
      <c r="Q3253" s="168">
        <v>46115</v>
      </c>
      <c r="R3253" t="s">
        <v>477</v>
      </c>
      <c r="S3253" t="s">
        <v>477</v>
      </c>
      <c r="T3253">
        <v>7</v>
      </c>
      <c r="U3253" t="s">
        <v>1742</v>
      </c>
      <c r="V3253" t="s">
        <v>713</v>
      </c>
      <c r="W3253">
        <v>5170295458</v>
      </c>
      <c r="X3253">
        <v>0</v>
      </c>
      <c r="Z3253" t="s">
        <v>492</v>
      </c>
      <c r="AB3253" t="s">
        <v>871</v>
      </c>
    </row>
    <row r="3254" spans="1:28" x14ac:dyDescent="0.25">
      <c r="A3254" t="s">
        <v>1741</v>
      </c>
      <c r="B3254" t="s">
        <v>494</v>
      </c>
      <c r="C3254" t="s">
        <v>495</v>
      </c>
      <c r="D3254" t="s">
        <v>496</v>
      </c>
      <c r="E3254">
        <v>0.5</v>
      </c>
      <c r="F3254">
        <v>1</v>
      </c>
      <c r="G3254">
        <v>110</v>
      </c>
      <c r="H3254">
        <v>1</v>
      </c>
      <c r="I3254">
        <v>50</v>
      </c>
      <c r="J3254" s="168">
        <v>46116</v>
      </c>
      <c r="K3254" s="168">
        <v>46129</v>
      </c>
      <c r="L3254" s="168">
        <v>46131</v>
      </c>
      <c r="M3254" s="168">
        <v>46131</v>
      </c>
      <c r="N3254" t="s">
        <v>477</v>
      </c>
      <c r="O3254" t="s">
        <v>477</v>
      </c>
      <c r="P3254" s="168">
        <v>46116</v>
      </c>
      <c r="Q3254" s="168">
        <v>46129</v>
      </c>
      <c r="R3254" t="s">
        <v>477</v>
      </c>
      <c r="S3254" t="s">
        <v>477</v>
      </c>
      <c r="T3254">
        <v>7</v>
      </c>
      <c r="U3254" t="s">
        <v>1742</v>
      </c>
      <c r="V3254" t="s">
        <v>713</v>
      </c>
      <c r="W3254">
        <v>5170295459</v>
      </c>
      <c r="X3254">
        <v>0</v>
      </c>
      <c r="Z3254" t="s">
        <v>492</v>
      </c>
      <c r="AB3254" t="s">
        <v>875</v>
      </c>
    </row>
    <row r="3255" spans="1:28" x14ac:dyDescent="0.25">
      <c r="A3255" t="s">
        <v>1741</v>
      </c>
      <c r="B3255" t="s">
        <v>498</v>
      </c>
      <c r="C3255" t="s">
        <v>499</v>
      </c>
      <c r="D3255" t="s">
        <v>500</v>
      </c>
      <c r="E3255">
        <v>0.2</v>
      </c>
      <c r="F3255">
        <v>1</v>
      </c>
      <c r="G3255">
        <v>110</v>
      </c>
      <c r="H3255">
        <v>1</v>
      </c>
      <c r="I3255">
        <v>20</v>
      </c>
      <c r="J3255" s="168">
        <v>46248</v>
      </c>
      <c r="K3255" s="168">
        <v>46248</v>
      </c>
      <c r="L3255" s="168">
        <v>46190</v>
      </c>
      <c r="M3255" s="168">
        <v>46190</v>
      </c>
      <c r="N3255" t="s">
        <v>477</v>
      </c>
      <c r="O3255" t="s">
        <v>477</v>
      </c>
      <c r="P3255" s="168">
        <v>46130</v>
      </c>
      <c r="Q3255" s="168">
        <v>46171</v>
      </c>
      <c r="R3255" t="s">
        <v>477</v>
      </c>
      <c r="S3255" t="s">
        <v>477</v>
      </c>
      <c r="T3255">
        <v>7</v>
      </c>
      <c r="U3255" t="s">
        <v>1742</v>
      </c>
      <c r="V3255" t="s">
        <v>713</v>
      </c>
      <c r="W3255">
        <v>5170295460</v>
      </c>
      <c r="X3255">
        <v>0</v>
      </c>
      <c r="Z3255" t="s">
        <v>492</v>
      </c>
      <c r="AB3255" t="s">
        <v>1374</v>
      </c>
    </row>
    <row r="3256" spans="1:28" x14ac:dyDescent="0.25">
      <c r="A3256" t="s">
        <v>1741</v>
      </c>
      <c r="B3256" t="s">
        <v>502</v>
      </c>
      <c r="C3256" t="s">
        <v>1529</v>
      </c>
      <c r="D3256" t="s">
        <v>1530</v>
      </c>
      <c r="E3256">
        <v>0</v>
      </c>
      <c r="F3256">
        <v>1</v>
      </c>
      <c r="G3256">
        <v>110</v>
      </c>
      <c r="H3256">
        <v>1</v>
      </c>
      <c r="I3256">
        <v>0</v>
      </c>
      <c r="J3256" s="168">
        <v>46248</v>
      </c>
      <c r="K3256" s="168">
        <v>46248</v>
      </c>
      <c r="L3256" s="168">
        <v>46190</v>
      </c>
      <c r="M3256" s="168">
        <v>46190</v>
      </c>
      <c r="N3256" t="s">
        <v>477</v>
      </c>
      <c r="O3256" t="s">
        <v>477</v>
      </c>
      <c r="P3256" s="168">
        <v>46172</v>
      </c>
      <c r="Q3256" s="168">
        <v>46192</v>
      </c>
      <c r="R3256" t="s">
        <v>477</v>
      </c>
      <c r="S3256" t="s">
        <v>477</v>
      </c>
      <c r="T3256">
        <v>7</v>
      </c>
      <c r="U3256" t="s">
        <v>1742</v>
      </c>
      <c r="V3256" t="s">
        <v>713</v>
      </c>
      <c r="W3256">
        <v>5170295461</v>
      </c>
      <c r="X3256">
        <v>0</v>
      </c>
      <c r="Z3256" t="s">
        <v>492</v>
      </c>
      <c r="AB3256" t="s">
        <v>1374</v>
      </c>
    </row>
    <row r="3257" spans="1:28" x14ac:dyDescent="0.25">
      <c r="A3257" t="s">
        <v>1741</v>
      </c>
      <c r="B3257" t="s">
        <v>505</v>
      </c>
      <c r="C3257" t="s">
        <v>503</v>
      </c>
      <c r="D3257" t="s">
        <v>504</v>
      </c>
      <c r="E3257">
        <v>0.1</v>
      </c>
      <c r="F3257">
        <v>1</v>
      </c>
      <c r="G3257">
        <v>110</v>
      </c>
      <c r="H3257">
        <v>1</v>
      </c>
      <c r="I3257">
        <v>10</v>
      </c>
      <c r="J3257" s="168">
        <v>46248</v>
      </c>
      <c r="K3257" s="168">
        <v>46248</v>
      </c>
      <c r="L3257" s="168">
        <v>46255</v>
      </c>
      <c r="M3257" s="168">
        <v>46287</v>
      </c>
      <c r="N3257" t="s">
        <v>477</v>
      </c>
      <c r="O3257" t="s">
        <v>477</v>
      </c>
      <c r="P3257" s="168">
        <v>46193</v>
      </c>
      <c r="Q3257" s="168">
        <v>46248</v>
      </c>
      <c r="R3257" t="s">
        <v>477</v>
      </c>
      <c r="S3257" t="s">
        <v>477</v>
      </c>
      <c r="T3257">
        <v>7</v>
      </c>
      <c r="U3257" t="s">
        <v>1742</v>
      </c>
      <c r="V3257" t="s">
        <v>713</v>
      </c>
      <c r="W3257">
        <v>5170295462</v>
      </c>
      <c r="X3257">
        <v>0</v>
      </c>
      <c r="Z3257" t="s">
        <v>492</v>
      </c>
      <c r="AB3257" t="s">
        <v>837</v>
      </c>
    </row>
    <row r="3258" spans="1:28" x14ac:dyDescent="0.25">
      <c r="A3258" t="s">
        <v>1741</v>
      </c>
      <c r="B3258" t="s">
        <v>1531</v>
      </c>
      <c r="C3258" t="s">
        <v>506</v>
      </c>
      <c r="D3258" t="s">
        <v>507</v>
      </c>
      <c r="E3258">
        <v>0.2</v>
      </c>
      <c r="F3258">
        <v>1</v>
      </c>
      <c r="G3258">
        <v>110</v>
      </c>
      <c r="H3258">
        <v>1</v>
      </c>
      <c r="I3258">
        <v>20</v>
      </c>
      <c r="J3258" s="168">
        <v>46249</v>
      </c>
      <c r="K3258" s="168">
        <v>46262</v>
      </c>
      <c r="L3258" s="168">
        <v>46295</v>
      </c>
      <c r="M3258" s="168">
        <v>46295</v>
      </c>
      <c r="N3258" t="s">
        <v>477</v>
      </c>
      <c r="O3258" t="s">
        <v>477</v>
      </c>
      <c r="P3258" s="168">
        <v>46249</v>
      </c>
      <c r="Q3258" s="168">
        <v>46262</v>
      </c>
      <c r="R3258" t="s">
        <v>477</v>
      </c>
      <c r="S3258" t="s">
        <v>477</v>
      </c>
      <c r="T3258">
        <v>7</v>
      </c>
      <c r="U3258" t="s">
        <v>1742</v>
      </c>
      <c r="V3258" t="s">
        <v>713</v>
      </c>
      <c r="W3258">
        <v>5170295463</v>
      </c>
      <c r="X3258">
        <v>0</v>
      </c>
      <c r="Z3258" t="s">
        <v>480</v>
      </c>
      <c r="AB3258" t="s">
        <v>557</v>
      </c>
    </row>
    <row r="3259" spans="1:28" x14ac:dyDescent="0.25">
      <c r="A3259" t="s">
        <v>1743</v>
      </c>
      <c r="B3259" t="s">
        <v>474</v>
      </c>
      <c r="C3259" t="s">
        <v>475</v>
      </c>
      <c r="D3259" t="s">
        <v>476</v>
      </c>
      <c r="E3259">
        <v>0</v>
      </c>
      <c r="F3259">
        <v>1</v>
      </c>
      <c r="G3259">
        <v>110</v>
      </c>
      <c r="H3259">
        <v>1</v>
      </c>
      <c r="I3259">
        <v>0</v>
      </c>
      <c r="J3259" s="168">
        <v>46097</v>
      </c>
      <c r="K3259" s="168">
        <v>46097</v>
      </c>
      <c r="L3259" s="168">
        <v>46090</v>
      </c>
      <c r="M3259" s="168">
        <v>46090</v>
      </c>
      <c r="N3259" t="s">
        <v>477</v>
      </c>
      <c r="O3259" t="s">
        <v>477</v>
      </c>
      <c r="P3259" s="168">
        <v>46097</v>
      </c>
      <c r="Q3259" s="168">
        <v>46097</v>
      </c>
      <c r="R3259" t="s">
        <v>477</v>
      </c>
      <c r="S3259" t="s">
        <v>477</v>
      </c>
      <c r="T3259">
        <v>7</v>
      </c>
      <c r="U3259" t="s">
        <v>1744</v>
      </c>
      <c r="V3259" t="s">
        <v>713</v>
      </c>
      <c r="W3259">
        <v>5170295464</v>
      </c>
      <c r="X3259">
        <v>0</v>
      </c>
      <c r="Z3259" t="s">
        <v>480</v>
      </c>
      <c r="AB3259" t="s">
        <v>481</v>
      </c>
    </row>
    <row r="3260" spans="1:28" x14ac:dyDescent="0.25">
      <c r="A3260" t="s">
        <v>1743</v>
      </c>
      <c r="B3260" t="s">
        <v>482</v>
      </c>
      <c r="C3260" t="s">
        <v>490</v>
      </c>
      <c r="D3260" t="s">
        <v>491</v>
      </c>
      <c r="E3260">
        <v>0</v>
      </c>
      <c r="F3260">
        <v>1</v>
      </c>
      <c r="G3260">
        <v>110</v>
      </c>
      <c r="H3260">
        <v>1</v>
      </c>
      <c r="I3260">
        <v>0</v>
      </c>
      <c r="J3260" s="168">
        <v>46098</v>
      </c>
      <c r="K3260" s="168">
        <v>46115</v>
      </c>
      <c r="L3260" s="168">
        <v>46120</v>
      </c>
      <c r="M3260" s="168">
        <v>46120</v>
      </c>
      <c r="N3260" t="s">
        <v>477</v>
      </c>
      <c r="O3260" t="s">
        <v>477</v>
      </c>
      <c r="P3260" s="168">
        <v>46098</v>
      </c>
      <c r="Q3260" s="168">
        <v>46115</v>
      </c>
      <c r="R3260" t="s">
        <v>477</v>
      </c>
      <c r="S3260" t="s">
        <v>477</v>
      </c>
      <c r="T3260">
        <v>7</v>
      </c>
      <c r="U3260" t="s">
        <v>1744</v>
      </c>
      <c r="V3260" t="s">
        <v>713</v>
      </c>
      <c r="W3260">
        <v>5170295465</v>
      </c>
      <c r="X3260">
        <v>0</v>
      </c>
      <c r="Z3260" t="s">
        <v>492</v>
      </c>
      <c r="AB3260" t="s">
        <v>871</v>
      </c>
    </row>
    <row r="3261" spans="1:28" x14ac:dyDescent="0.25">
      <c r="A3261" t="s">
        <v>1743</v>
      </c>
      <c r="B3261" t="s">
        <v>494</v>
      </c>
      <c r="C3261" t="s">
        <v>495</v>
      </c>
      <c r="D3261" t="s">
        <v>496</v>
      </c>
      <c r="E3261">
        <v>0.5</v>
      </c>
      <c r="F3261">
        <v>1</v>
      </c>
      <c r="G3261">
        <v>110</v>
      </c>
      <c r="H3261">
        <v>1</v>
      </c>
      <c r="I3261">
        <v>50</v>
      </c>
      <c r="J3261" s="168">
        <v>46116</v>
      </c>
      <c r="K3261" s="168">
        <v>46129</v>
      </c>
      <c r="L3261" s="168">
        <v>46131</v>
      </c>
      <c r="M3261" s="168">
        <v>46131</v>
      </c>
      <c r="N3261" t="s">
        <v>477</v>
      </c>
      <c r="O3261" t="s">
        <v>477</v>
      </c>
      <c r="P3261" s="168">
        <v>46116</v>
      </c>
      <c r="Q3261" s="168">
        <v>46129</v>
      </c>
      <c r="R3261" t="s">
        <v>477</v>
      </c>
      <c r="S3261" t="s">
        <v>477</v>
      </c>
      <c r="T3261">
        <v>7</v>
      </c>
      <c r="U3261" t="s">
        <v>1744</v>
      </c>
      <c r="V3261" t="s">
        <v>713</v>
      </c>
      <c r="W3261">
        <v>5170295466</v>
      </c>
      <c r="X3261">
        <v>0</v>
      </c>
      <c r="Z3261" t="s">
        <v>492</v>
      </c>
      <c r="AB3261" t="s">
        <v>875</v>
      </c>
    </row>
    <row r="3262" spans="1:28" x14ac:dyDescent="0.25">
      <c r="A3262" t="s">
        <v>1743</v>
      </c>
      <c r="B3262" t="s">
        <v>498</v>
      </c>
      <c r="C3262" t="s">
        <v>499</v>
      </c>
      <c r="D3262" t="s">
        <v>500</v>
      </c>
      <c r="E3262">
        <v>0.2</v>
      </c>
      <c r="F3262">
        <v>1</v>
      </c>
      <c r="G3262">
        <v>110</v>
      </c>
      <c r="H3262">
        <v>1</v>
      </c>
      <c r="I3262">
        <v>20</v>
      </c>
      <c r="J3262" s="168">
        <v>46248</v>
      </c>
      <c r="K3262" s="168">
        <v>46248</v>
      </c>
      <c r="L3262" s="168">
        <v>46190</v>
      </c>
      <c r="M3262" s="168">
        <v>46190</v>
      </c>
      <c r="N3262" t="s">
        <v>477</v>
      </c>
      <c r="O3262" t="s">
        <v>477</v>
      </c>
      <c r="P3262" s="168">
        <v>46130</v>
      </c>
      <c r="Q3262" s="168">
        <v>46171</v>
      </c>
      <c r="R3262" t="s">
        <v>477</v>
      </c>
      <c r="S3262" t="s">
        <v>477</v>
      </c>
      <c r="T3262">
        <v>7</v>
      </c>
      <c r="U3262" t="s">
        <v>1744</v>
      </c>
      <c r="V3262" t="s">
        <v>713</v>
      </c>
      <c r="W3262">
        <v>5170295467</v>
      </c>
      <c r="X3262">
        <v>0</v>
      </c>
      <c r="Z3262" t="s">
        <v>492</v>
      </c>
      <c r="AB3262" t="s">
        <v>1374</v>
      </c>
    </row>
    <row r="3263" spans="1:28" x14ac:dyDescent="0.25">
      <c r="A3263" t="s">
        <v>1743</v>
      </c>
      <c r="B3263" t="s">
        <v>502</v>
      </c>
      <c r="C3263" t="s">
        <v>1529</v>
      </c>
      <c r="D3263" t="s">
        <v>1530</v>
      </c>
      <c r="E3263">
        <v>0</v>
      </c>
      <c r="F3263">
        <v>1</v>
      </c>
      <c r="G3263">
        <v>110</v>
      </c>
      <c r="H3263">
        <v>1</v>
      </c>
      <c r="I3263">
        <v>0</v>
      </c>
      <c r="J3263" s="168">
        <v>46248</v>
      </c>
      <c r="K3263" s="168">
        <v>46248</v>
      </c>
      <c r="L3263" s="168">
        <v>46190</v>
      </c>
      <c r="M3263" s="168">
        <v>46190</v>
      </c>
      <c r="N3263" t="s">
        <v>477</v>
      </c>
      <c r="O3263" t="s">
        <v>477</v>
      </c>
      <c r="P3263" s="168">
        <v>46172</v>
      </c>
      <c r="Q3263" s="168">
        <v>46192</v>
      </c>
      <c r="R3263" t="s">
        <v>477</v>
      </c>
      <c r="S3263" t="s">
        <v>477</v>
      </c>
      <c r="T3263">
        <v>7</v>
      </c>
      <c r="U3263" t="s">
        <v>1744</v>
      </c>
      <c r="V3263" t="s">
        <v>713</v>
      </c>
      <c r="W3263">
        <v>5170295468</v>
      </c>
      <c r="X3263">
        <v>0</v>
      </c>
      <c r="Z3263" t="s">
        <v>492</v>
      </c>
      <c r="AB3263" t="s">
        <v>1374</v>
      </c>
    </row>
    <row r="3264" spans="1:28" x14ac:dyDescent="0.25">
      <c r="A3264" t="s">
        <v>1743</v>
      </c>
      <c r="B3264" t="s">
        <v>505</v>
      </c>
      <c r="C3264" t="s">
        <v>503</v>
      </c>
      <c r="D3264" t="s">
        <v>504</v>
      </c>
      <c r="E3264">
        <v>0.1</v>
      </c>
      <c r="F3264">
        <v>1</v>
      </c>
      <c r="G3264">
        <v>110</v>
      </c>
      <c r="H3264">
        <v>1</v>
      </c>
      <c r="I3264">
        <v>10</v>
      </c>
      <c r="J3264" s="168">
        <v>46248</v>
      </c>
      <c r="K3264" s="168">
        <v>46248</v>
      </c>
      <c r="L3264" s="168">
        <v>46255</v>
      </c>
      <c r="M3264" s="168">
        <v>46260</v>
      </c>
      <c r="N3264" t="s">
        <v>477</v>
      </c>
      <c r="O3264" t="s">
        <v>477</v>
      </c>
      <c r="P3264" s="168">
        <v>46193</v>
      </c>
      <c r="Q3264" s="168">
        <v>46248</v>
      </c>
      <c r="R3264" t="s">
        <v>477</v>
      </c>
      <c r="S3264" t="s">
        <v>477</v>
      </c>
      <c r="T3264">
        <v>7</v>
      </c>
      <c r="U3264" t="s">
        <v>1744</v>
      </c>
      <c r="V3264" t="s">
        <v>713</v>
      </c>
      <c r="W3264">
        <v>5170295469</v>
      </c>
      <c r="X3264">
        <v>0</v>
      </c>
      <c r="Z3264" t="s">
        <v>492</v>
      </c>
      <c r="AB3264" t="s">
        <v>725</v>
      </c>
    </row>
    <row r="3265" spans="1:28" x14ac:dyDescent="0.25">
      <c r="A3265" t="s">
        <v>1743</v>
      </c>
      <c r="B3265" t="s">
        <v>1531</v>
      </c>
      <c r="C3265" t="s">
        <v>506</v>
      </c>
      <c r="D3265" t="s">
        <v>507</v>
      </c>
      <c r="E3265">
        <v>0.2</v>
      </c>
      <c r="F3265">
        <v>1</v>
      </c>
      <c r="G3265">
        <v>110</v>
      </c>
      <c r="H3265">
        <v>1</v>
      </c>
      <c r="I3265">
        <v>20</v>
      </c>
      <c r="J3265" s="168">
        <v>46249</v>
      </c>
      <c r="K3265" s="168">
        <v>46262</v>
      </c>
      <c r="L3265" s="168">
        <v>46278</v>
      </c>
      <c r="M3265" s="168">
        <v>46278</v>
      </c>
      <c r="N3265" t="s">
        <v>477</v>
      </c>
      <c r="O3265" t="s">
        <v>477</v>
      </c>
      <c r="P3265" s="168">
        <v>46249</v>
      </c>
      <c r="Q3265" s="168">
        <v>46262</v>
      </c>
      <c r="R3265" t="s">
        <v>477</v>
      </c>
      <c r="S3265" t="s">
        <v>477</v>
      </c>
      <c r="T3265">
        <v>7</v>
      </c>
      <c r="U3265" t="s">
        <v>1744</v>
      </c>
      <c r="V3265" t="s">
        <v>713</v>
      </c>
      <c r="W3265">
        <v>5170295470</v>
      </c>
      <c r="X3265">
        <v>0</v>
      </c>
      <c r="Z3265" t="s">
        <v>480</v>
      </c>
      <c r="AB3265" t="s">
        <v>1745</v>
      </c>
    </row>
    <row r="3266" spans="1:28" x14ac:dyDescent="0.25">
      <c r="A3266" t="s">
        <v>1746</v>
      </c>
      <c r="B3266" t="s">
        <v>474</v>
      </c>
      <c r="C3266" t="s">
        <v>475</v>
      </c>
      <c r="D3266" t="s">
        <v>476</v>
      </c>
      <c r="E3266">
        <v>0</v>
      </c>
      <c r="F3266">
        <v>1</v>
      </c>
      <c r="G3266">
        <v>110</v>
      </c>
      <c r="H3266">
        <v>1</v>
      </c>
      <c r="I3266">
        <v>0</v>
      </c>
      <c r="J3266" s="168">
        <v>46097</v>
      </c>
      <c r="K3266" s="168">
        <v>46097</v>
      </c>
      <c r="L3266" s="168">
        <v>46090</v>
      </c>
      <c r="M3266" s="168">
        <v>46090</v>
      </c>
      <c r="N3266" t="s">
        <v>477</v>
      </c>
      <c r="O3266" t="s">
        <v>477</v>
      </c>
      <c r="P3266" s="168">
        <v>46097</v>
      </c>
      <c r="Q3266" s="168">
        <v>46097</v>
      </c>
      <c r="R3266" t="s">
        <v>477</v>
      </c>
      <c r="S3266" t="s">
        <v>477</v>
      </c>
      <c r="T3266">
        <v>7</v>
      </c>
      <c r="U3266" t="s">
        <v>1747</v>
      </c>
      <c r="V3266" t="s">
        <v>713</v>
      </c>
      <c r="W3266">
        <v>5170295471</v>
      </c>
      <c r="X3266">
        <v>0</v>
      </c>
      <c r="Z3266" t="s">
        <v>480</v>
      </c>
      <c r="AB3266" t="s">
        <v>481</v>
      </c>
    </row>
    <row r="3267" spans="1:28" x14ac:dyDescent="0.25">
      <c r="A3267" t="s">
        <v>1746</v>
      </c>
      <c r="B3267" t="s">
        <v>482</v>
      </c>
      <c r="C3267" t="s">
        <v>490</v>
      </c>
      <c r="D3267" t="s">
        <v>491</v>
      </c>
      <c r="E3267">
        <v>0</v>
      </c>
      <c r="F3267">
        <v>1</v>
      </c>
      <c r="G3267">
        <v>110</v>
      </c>
      <c r="H3267">
        <v>1</v>
      </c>
      <c r="I3267">
        <v>0</v>
      </c>
      <c r="J3267" s="168">
        <v>46098</v>
      </c>
      <c r="K3267" s="168">
        <v>46115</v>
      </c>
      <c r="L3267" s="168">
        <v>46120</v>
      </c>
      <c r="M3267" s="168">
        <v>46120</v>
      </c>
      <c r="N3267" t="s">
        <v>477</v>
      </c>
      <c r="O3267" t="s">
        <v>477</v>
      </c>
      <c r="P3267" s="168">
        <v>46098</v>
      </c>
      <c r="Q3267" s="168">
        <v>46115</v>
      </c>
      <c r="R3267" t="s">
        <v>477</v>
      </c>
      <c r="S3267" t="s">
        <v>477</v>
      </c>
      <c r="T3267">
        <v>7</v>
      </c>
      <c r="U3267" t="s">
        <v>1747</v>
      </c>
      <c r="V3267" t="s">
        <v>713</v>
      </c>
      <c r="W3267">
        <v>5170295472</v>
      </c>
      <c r="X3267">
        <v>0</v>
      </c>
      <c r="Z3267" t="s">
        <v>492</v>
      </c>
      <c r="AB3267" t="s">
        <v>871</v>
      </c>
    </row>
    <row r="3268" spans="1:28" x14ac:dyDescent="0.25">
      <c r="A3268" t="s">
        <v>1746</v>
      </c>
      <c r="B3268" t="s">
        <v>494</v>
      </c>
      <c r="C3268" t="s">
        <v>495</v>
      </c>
      <c r="D3268" t="s">
        <v>496</v>
      </c>
      <c r="E3268">
        <v>0.5</v>
      </c>
      <c r="F3268">
        <v>1</v>
      </c>
      <c r="G3268">
        <v>110</v>
      </c>
      <c r="H3268">
        <v>1</v>
      </c>
      <c r="I3268">
        <v>50</v>
      </c>
      <c r="J3268" s="168">
        <v>46116</v>
      </c>
      <c r="K3268" s="168">
        <v>46129</v>
      </c>
      <c r="L3268" s="168">
        <v>46131</v>
      </c>
      <c r="M3268" s="168">
        <v>46131</v>
      </c>
      <c r="N3268" t="s">
        <v>477</v>
      </c>
      <c r="O3268" t="s">
        <v>477</v>
      </c>
      <c r="P3268" s="168">
        <v>46116</v>
      </c>
      <c r="Q3268" s="168">
        <v>46129</v>
      </c>
      <c r="R3268" t="s">
        <v>477</v>
      </c>
      <c r="S3268" t="s">
        <v>477</v>
      </c>
      <c r="T3268">
        <v>7</v>
      </c>
      <c r="U3268" t="s">
        <v>1747</v>
      </c>
      <c r="V3268" t="s">
        <v>713</v>
      </c>
      <c r="W3268">
        <v>5170295473</v>
      </c>
      <c r="X3268">
        <v>0</v>
      </c>
      <c r="Z3268" t="s">
        <v>492</v>
      </c>
      <c r="AB3268" t="s">
        <v>875</v>
      </c>
    </row>
    <row r="3269" spans="1:28" x14ac:dyDescent="0.25">
      <c r="A3269" t="s">
        <v>1746</v>
      </c>
      <c r="B3269" t="s">
        <v>498</v>
      </c>
      <c r="C3269" t="s">
        <v>499</v>
      </c>
      <c r="D3269" t="s">
        <v>500</v>
      </c>
      <c r="E3269">
        <v>0.2</v>
      </c>
      <c r="F3269">
        <v>1</v>
      </c>
      <c r="G3269">
        <v>110</v>
      </c>
      <c r="H3269">
        <v>1</v>
      </c>
      <c r="I3269">
        <v>20</v>
      </c>
      <c r="J3269" s="168">
        <v>46248</v>
      </c>
      <c r="K3269" s="168">
        <v>46248</v>
      </c>
      <c r="L3269" s="168">
        <v>46190</v>
      </c>
      <c r="M3269" s="168">
        <v>46190</v>
      </c>
      <c r="N3269" t="s">
        <v>477</v>
      </c>
      <c r="O3269" t="s">
        <v>477</v>
      </c>
      <c r="P3269" s="168">
        <v>46130</v>
      </c>
      <c r="Q3269" s="168">
        <v>46171</v>
      </c>
      <c r="R3269" t="s">
        <v>477</v>
      </c>
      <c r="S3269" t="s">
        <v>477</v>
      </c>
      <c r="T3269">
        <v>7</v>
      </c>
      <c r="U3269" t="s">
        <v>1747</v>
      </c>
      <c r="V3269" t="s">
        <v>713</v>
      </c>
      <c r="W3269">
        <v>5170295474</v>
      </c>
      <c r="X3269">
        <v>0</v>
      </c>
      <c r="Z3269" t="s">
        <v>492</v>
      </c>
      <c r="AB3269" t="s">
        <v>1374</v>
      </c>
    </row>
    <row r="3270" spans="1:28" x14ac:dyDescent="0.25">
      <c r="A3270" t="s">
        <v>1746</v>
      </c>
      <c r="B3270" t="s">
        <v>502</v>
      </c>
      <c r="C3270" t="s">
        <v>1529</v>
      </c>
      <c r="D3270" t="s">
        <v>1530</v>
      </c>
      <c r="E3270">
        <v>0</v>
      </c>
      <c r="F3270">
        <v>1</v>
      </c>
      <c r="G3270">
        <v>110</v>
      </c>
      <c r="H3270">
        <v>1</v>
      </c>
      <c r="I3270">
        <v>0</v>
      </c>
      <c r="J3270" s="168">
        <v>46248</v>
      </c>
      <c r="K3270" s="168">
        <v>46248</v>
      </c>
      <c r="L3270" s="168">
        <v>46190</v>
      </c>
      <c r="M3270" s="168">
        <v>46190</v>
      </c>
      <c r="N3270" t="s">
        <v>477</v>
      </c>
      <c r="O3270" t="s">
        <v>477</v>
      </c>
      <c r="P3270" s="168">
        <v>46172</v>
      </c>
      <c r="Q3270" s="168">
        <v>46192</v>
      </c>
      <c r="R3270" t="s">
        <v>477</v>
      </c>
      <c r="S3270" t="s">
        <v>477</v>
      </c>
      <c r="T3270">
        <v>7</v>
      </c>
      <c r="U3270" t="s">
        <v>1747</v>
      </c>
      <c r="V3270" t="s">
        <v>713</v>
      </c>
      <c r="W3270">
        <v>5170295475</v>
      </c>
      <c r="X3270">
        <v>0</v>
      </c>
      <c r="Z3270" t="s">
        <v>492</v>
      </c>
      <c r="AB3270" t="s">
        <v>1374</v>
      </c>
    </row>
    <row r="3271" spans="1:28" x14ac:dyDescent="0.25">
      <c r="A3271" t="s">
        <v>1746</v>
      </c>
      <c r="B3271" t="s">
        <v>505</v>
      </c>
      <c r="C3271" t="s">
        <v>503</v>
      </c>
      <c r="D3271" t="s">
        <v>504</v>
      </c>
      <c r="E3271">
        <v>0.1</v>
      </c>
      <c r="F3271">
        <v>1</v>
      </c>
      <c r="G3271">
        <v>110</v>
      </c>
      <c r="H3271">
        <v>1</v>
      </c>
      <c r="I3271">
        <v>10</v>
      </c>
      <c r="J3271" s="168">
        <v>46248</v>
      </c>
      <c r="K3271" s="168">
        <v>46248</v>
      </c>
      <c r="L3271" s="168">
        <v>46255</v>
      </c>
      <c r="M3271" s="168">
        <v>46255</v>
      </c>
      <c r="N3271" t="s">
        <v>477</v>
      </c>
      <c r="O3271" t="s">
        <v>477</v>
      </c>
      <c r="P3271" s="168">
        <v>46193</v>
      </c>
      <c r="Q3271" s="168">
        <v>46248</v>
      </c>
      <c r="R3271" t="s">
        <v>477</v>
      </c>
      <c r="S3271" t="s">
        <v>477</v>
      </c>
      <c r="T3271">
        <v>7</v>
      </c>
      <c r="U3271" t="s">
        <v>1747</v>
      </c>
      <c r="V3271" t="s">
        <v>713</v>
      </c>
      <c r="W3271">
        <v>5170295476</v>
      </c>
      <c r="X3271">
        <v>0</v>
      </c>
      <c r="Z3271" t="s">
        <v>492</v>
      </c>
      <c r="AB3271" t="s">
        <v>617</v>
      </c>
    </row>
    <row r="3272" spans="1:28" x14ac:dyDescent="0.25">
      <c r="A3272" t="s">
        <v>1746</v>
      </c>
      <c r="B3272" t="s">
        <v>1531</v>
      </c>
      <c r="C3272" t="s">
        <v>506</v>
      </c>
      <c r="D3272" t="s">
        <v>507</v>
      </c>
      <c r="E3272">
        <v>0.2</v>
      </c>
      <c r="F3272">
        <v>1</v>
      </c>
      <c r="G3272">
        <v>110</v>
      </c>
      <c r="H3272">
        <v>1</v>
      </c>
      <c r="I3272">
        <v>20</v>
      </c>
      <c r="J3272" s="168">
        <v>46249</v>
      </c>
      <c r="K3272" s="168">
        <v>46262</v>
      </c>
      <c r="L3272" s="168">
        <v>46274</v>
      </c>
      <c r="M3272" s="168">
        <v>46274</v>
      </c>
      <c r="N3272" t="s">
        <v>477</v>
      </c>
      <c r="O3272" t="s">
        <v>477</v>
      </c>
      <c r="P3272" s="168">
        <v>46249</v>
      </c>
      <c r="Q3272" s="168">
        <v>46262</v>
      </c>
      <c r="R3272" t="s">
        <v>477</v>
      </c>
      <c r="S3272" t="s">
        <v>477</v>
      </c>
      <c r="T3272">
        <v>7</v>
      </c>
      <c r="U3272" t="s">
        <v>1747</v>
      </c>
      <c r="V3272" t="s">
        <v>713</v>
      </c>
      <c r="W3272">
        <v>5170295477</v>
      </c>
      <c r="X3272">
        <v>0</v>
      </c>
      <c r="Z3272" t="s">
        <v>480</v>
      </c>
      <c r="AB3272" t="s">
        <v>647</v>
      </c>
    </row>
    <row r="3273" spans="1:28" x14ac:dyDescent="0.25">
      <c r="A3273" t="s">
        <v>1748</v>
      </c>
      <c r="B3273" t="s">
        <v>474</v>
      </c>
      <c r="C3273" t="s">
        <v>475</v>
      </c>
      <c r="D3273" t="s">
        <v>476</v>
      </c>
      <c r="E3273">
        <v>0</v>
      </c>
      <c r="F3273">
        <v>1</v>
      </c>
      <c r="G3273">
        <v>110</v>
      </c>
      <c r="H3273">
        <v>1</v>
      </c>
      <c r="I3273">
        <v>0</v>
      </c>
      <c r="J3273" s="168">
        <v>46097</v>
      </c>
      <c r="K3273" s="168">
        <v>46097</v>
      </c>
      <c r="L3273" s="168">
        <v>46090</v>
      </c>
      <c r="M3273" s="168">
        <v>46090</v>
      </c>
      <c r="N3273" t="s">
        <v>477</v>
      </c>
      <c r="O3273" t="s">
        <v>477</v>
      </c>
      <c r="P3273" s="168">
        <v>46097</v>
      </c>
      <c r="Q3273" s="168">
        <v>46097</v>
      </c>
      <c r="R3273" t="s">
        <v>477</v>
      </c>
      <c r="S3273" t="s">
        <v>477</v>
      </c>
      <c r="T3273">
        <v>7</v>
      </c>
      <c r="U3273" t="s">
        <v>1749</v>
      </c>
      <c r="V3273" t="s">
        <v>713</v>
      </c>
      <c r="W3273">
        <v>5170295478</v>
      </c>
      <c r="X3273">
        <v>0</v>
      </c>
      <c r="Z3273" t="s">
        <v>480</v>
      </c>
      <c r="AB3273" t="s">
        <v>481</v>
      </c>
    </row>
    <row r="3274" spans="1:28" x14ac:dyDescent="0.25">
      <c r="A3274" t="s">
        <v>1748</v>
      </c>
      <c r="B3274" t="s">
        <v>482</v>
      </c>
      <c r="C3274" t="s">
        <v>490</v>
      </c>
      <c r="D3274" t="s">
        <v>491</v>
      </c>
      <c r="E3274">
        <v>0</v>
      </c>
      <c r="F3274">
        <v>1</v>
      </c>
      <c r="G3274">
        <v>110</v>
      </c>
      <c r="H3274">
        <v>1</v>
      </c>
      <c r="I3274">
        <v>0</v>
      </c>
      <c r="J3274" s="168">
        <v>46098</v>
      </c>
      <c r="K3274" s="168">
        <v>46115</v>
      </c>
      <c r="L3274" s="168">
        <v>46120</v>
      </c>
      <c r="M3274" s="168">
        <v>46120</v>
      </c>
      <c r="N3274" t="s">
        <v>477</v>
      </c>
      <c r="O3274" t="s">
        <v>477</v>
      </c>
      <c r="P3274" s="168">
        <v>46098</v>
      </c>
      <c r="Q3274" s="168">
        <v>46115</v>
      </c>
      <c r="R3274" t="s">
        <v>477</v>
      </c>
      <c r="S3274" t="s">
        <v>477</v>
      </c>
      <c r="T3274">
        <v>7</v>
      </c>
      <c r="U3274" t="s">
        <v>1749</v>
      </c>
      <c r="V3274" t="s">
        <v>713</v>
      </c>
      <c r="W3274">
        <v>5170295479</v>
      </c>
      <c r="X3274">
        <v>0</v>
      </c>
      <c r="Z3274" t="s">
        <v>492</v>
      </c>
      <c r="AB3274" t="s">
        <v>871</v>
      </c>
    </row>
    <row r="3275" spans="1:28" x14ac:dyDescent="0.25">
      <c r="A3275" t="s">
        <v>1748</v>
      </c>
      <c r="B3275" t="s">
        <v>494</v>
      </c>
      <c r="C3275" t="s">
        <v>495</v>
      </c>
      <c r="D3275" t="s">
        <v>496</v>
      </c>
      <c r="E3275">
        <v>0.5</v>
      </c>
      <c r="F3275">
        <v>1</v>
      </c>
      <c r="G3275">
        <v>110</v>
      </c>
      <c r="H3275">
        <v>1</v>
      </c>
      <c r="I3275">
        <v>50</v>
      </c>
      <c r="J3275" s="168">
        <v>46116</v>
      </c>
      <c r="K3275" s="168">
        <v>46129</v>
      </c>
      <c r="L3275" s="168">
        <v>46131</v>
      </c>
      <c r="M3275" s="168">
        <v>46131</v>
      </c>
      <c r="N3275" t="s">
        <v>477</v>
      </c>
      <c r="O3275" t="s">
        <v>477</v>
      </c>
      <c r="P3275" s="168">
        <v>46116</v>
      </c>
      <c r="Q3275" s="168">
        <v>46129</v>
      </c>
      <c r="R3275" t="s">
        <v>477</v>
      </c>
      <c r="S3275" t="s">
        <v>477</v>
      </c>
      <c r="T3275">
        <v>7</v>
      </c>
      <c r="U3275" t="s">
        <v>1749</v>
      </c>
      <c r="V3275" t="s">
        <v>713</v>
      </c>
      <c r="W3275">
        <v>5170295480</v>
      </c>
      <c r="X3275">
        <v>0</v>
      </c>
      <c r="Z3275" t="s">
        <v>492</v>
      </c>
      <c r="AB3275" t="s">
        <v>875</v>
      </c>
    </row>
    <row r="3276" spans="1:28" x14ac:dyDescent="0.25">
      <c r="A3276" t="s">
        <v>1748</v>
      </c>
      <c r="B3276" t="s">
        <v>498</v>
      </c>
      <c r="C3276" t="s">
        <v>499</v>
      </c>
      <c r="D3276" t="s">
        <v>500</v>
      </c>
      <c r="E3276">
        <v>0.2</v>
      </c>
      <c r="F3276">
        <v>1</v>
      </c>
      <c r="G3276">
        <v>110</v>
      </c>
      <c r="H3276">
        <v>1</v>
      </c>
      <c r="I3276">
        <v>20</v>
      </c>
      <c r="J3276" s="168">
        <v>46248</v>
      </c>
      <c r="K3276" s="168">
        <v>46248</v>
      </c>
      <c r="L3276" s="168">
        <v>46190</v>
      </c>
      <c r="M3276" s="168">
        <v>46190</v>
      </c>
      <c r="N3276" t="s">
        <v>477</v>
      </c>
      <c r="O3276" t="s">
        <v>477</v>
      </c>
      <c r="P3276" s="168">
        <v>46130</v>
      </c>
      <c r="Q3276" s="168">
        <v>46171</v>
      </c>
      <c r="R3276" t="s">
        <v>477</v>
      </c>
      <c r="S3276" t="s">
        <v>477</v>
      </c>
      <c r="T3276">
        <v>7</v>
      </c>
      <c r="U3276" t="s">
        <v>1749</v>
      </c>
      <c r="V3276" t="s">
        <v>713</v>
      </c>
      <c r="W3276">
        <v>5170295481</v>
      </c>
      <c r="X3276">
        <v>0</v>
      </c>
      <c r="Z3276" t="s">
        <v>492</v>
      </c>
      <c r="AB3276" t="s">
        <v>1374</v>
      </c>
    </row>
    <row r="3277" spans="1:28" x14ac:dyDescent="0.25">
      <c r="A3277" t="s">
        <v>1748</v>
      </c>
      <c r="B3277" t="s">
        <v>502</v>
      </c>
      <c r="C3277" t="s">
        <v>1529</v>
      </c>
      <c r="D3277" t="s">
        <v>1530</v>
      </c>
      <c r="E3277">
        <v>0</v>
      </c>
      <c r="F3277">
        <v>1</v>
      </c>
      <c r="G3277">
        <v>110</v>
      </c>
      <c r="H3277">
        <v>1</v>
      </c>
      <c r="I3277">
        <v>0</v>
      </c>
      <c r="J3277" s="168">
        <v>46248</v>
      </c>
      <c r="K3277" s="168">
        <v>46248</v>
      </c>
      <c r="L3277" s="168">
        <v>46190</v>
      </c>
      <c r="M3277" s="168">
        <v>46190</v>
      </c>
      <c r="N3277" t="s">
        <v>477</v>
      </c>
      <c r="O3277" t="s">
        <v>477</v>
      </c>
      <c r="P3277" s="168">
        <v>46172</v>
      </c>
      <c r="Q3277" s="168">
        <v>46192</v>
      </c>
      <c r="R3277" t="s">
        <v>477</v>
      </c>
      <c r="S3277" t="s">
        <v>477</v>
      </c>
      <c r="T3277">
        <v>7</v>
      </c>
      <c r="U3277" t="s">
        <v>1749</v>
      </c>
      <c r="V3277" t="s">
        <v>713</v>
      </c>
      <c r="W3277">
        <v>5170295482</v>
      </c>
      <c r="X3277">
        <v>0</v>
      </c>
      <c r="Z3277" t="s">
        <v>492</v>
      </c>
      <c r="AB3277" t="s">
        <v>1374</v>
      </c>
    </row>
    <row r="3278" spans="1:28" x14ac:dyDescent="0.25">
      <c r="A3278" t="s">
        <v>1748</v>
      </c>
      <c r="B3278" t="s">
        <v>505</v>
      </c>
      <c r="C3278" t="s">
        <v>503</v>
      </c>
      <c r="D3278" t="s">
        <v>504</v>
      </c>
      <c r="E3278">
        <v>0.1</v>
      </c>
      <c r="F3278">
        <v>1</v>
      </c>
      <c r="G3278">
        <v>110</v>
      </c>
      <c r="H3278">
        <v>1</v>
      </c>
      <c r="I3278">
        <v>10</v>
      </c>
      <c r="J3278" s="168">
        <v>46248</v>
      </c>
      <c r="K3278" s="168">
        <v>46248</v>
      </c>
      <c r="L3278" s="168">
        <v>46255</v>
      </c>
      <c r="M3278" s="168">
        <v>46255</v>
      </c>
      <c r="N3278" t="s">
        <v>477</v>
      </c>
      <c r="O3278" t="s">
        <v>477</v>
      </c>
      <c r="P3278" s="168">
        <v>46193</v>
      </c>
      <c r="Q3278" s="168">
        <v>46248</v>
      </c>
      <c r="R3278" t="s">
        <v>477</v>
      </c>
      <c r="S3278" t="s">
        <v>477</v>
      </c>
      <c r="T3278">
        <v>7</v>
      </c>
      <c r="U3278" t="s">
        <v>1749</v>
      </c>
      <c r="V3278" t="s">
        <v>713</v>
      </c>
      <c r="W3278">
        <v>5170295483</v>
      </c>
      <c r="X3278">
        <v>0</v>
      </c>
      <c r="Z3278" t="s">
        <v>492</v>
      </c>
      <c r="AB3278" t="s">
        <v>617</v>
      </c>
    </row>
    <row r="3279" spans="1:28" x14ac:dyDescent="0.25">
      <c r="A3279" t="s">
        <v>1748</v>
      </c>
      <c r="B3279" t="s">
        <v>1531</v>
      </c>
      <c r="C3279" t="s">
        <v>506</v>
      </c>
      <c r="D3279" t="s">
        <v>507</v>
      </c>
      <c r="E3279">
        <v>0.2</v>
      </c>
      <c r="F3279">
        <v>1</v>
      </c>
      <c r="G3279">
        <v>110</v>
      </c>
      <c r="H3279">
        <v>1</v>
      </c>
      <c r="I3279">
        <v>20</v>
      </c>
      <c r="J3279" s="168">
        <v>46249</v>
      </c>
      <c r="K3279" s="168">
        <v>46262</v>
      </c>
      <c r="L3279" s="168">
        <v>46266</v>
      </c>
      <c r="M3279" s="168">
        <v>46266</v>
      </c>
      <c r="N3279" t="s">
        <v>477</v>
      </c>
      <c r="O3279" t="s">
        <v>477</v>
      </c>
      <c r="P3279" s="168">
        <v>46249</v>
      </c>
      <c r="Q3279" s="168">
        <v>46262</v>
      </c>
      <c r="R3279" t="s">
        <v>477</v>
      </c>
      <c r="S3279" t="s">
        <v>477</v>
      </c>
      <c r="T3279">
        <v>7</v>
      </c>
      <c r="U3279" t="s">
        <v>1749</v>
      </c>
      <c r="V3279" t="s">
        <v>713</v>
      </c>
      <c r="W3279">
        <v>5170295484</v>
      </c>
      <c r="X3279">
        <v>0</v>
      </c>
      <c r="Z3279" t="s">
        <v>480</v>
      </c>
      <c r="AB3279" t="s">
        <v>587</v>
      </c>
    </row>
    <row r="3280" spans="1:28" x14ac:dyDescent="0.25">
      <c r="A3280" t="s">
        <v>1750</v>
      </c>
      <c r="B3280" t="s">
        <v>474</v>
      </c>
      <c r="C3280" t="s">
        <v>475</v>
      </c>
      <c r="D3280" t="s">
        <v>476</v>
      </c>
      <c r="E3280">
        <v>0</v>
      </c>
      <c r="F3280">
        <v>1</v>
      </c>
      <c r="G3280">
        <v>110</v>
      </c>
      <c r="H3280">
        <v>1</v>
      </c>
      <c r="I3280">
        <v>0</v>
      </c>
      <c r="J3280" s="168">
        <v>46097</v>
      </c>
      <c r="K3280" s="168">
        <v>46097</v>
      </c>
      <c r="L3280" s="168">
        <v>46090</v>
      </c>
      <c r="M3280" s="168">
        <v>46090</v>
      </c>
      <c r="N3280" t="s">
        <v>477</v>
      </c>
      <c r="O3280" t="s">
        <v>477</v>
      </c>
      <c r="P3280" s="168">
        <v>46097</v>
      </c>
      <c r="Q3280" s="168">
        <v>46097</v>
      </c>
      <c r="R3280" t="s">
        <v>477</v>
      </c>
      <c r="S3280" t="s">
        <v>477</v>
      </c>
      <c r="T3280">
        <v>7</v>
      </c>
      <c r="U3280" t="s">
        <v>1751</v>
      </c>
      <c r="V3280" t="s">
        <v>713</v>
      </c>
      <c r="W3280">
        <v>5170295485</v>
      </c>
      <c r="X3280">
        <v>0</v>
      </c>
      <c r="Z3280" t="s">
        <v>480</v>
      </c>
      <c r="AB3280" t="s">
        <v>481</v>
      </c>
    </row>
    <row r="3281" spans="1:28" x14ac:dyDescent="0.25">
      <c r="A3281" t="s">
        <v>1750</v>
      </c>
      <c r="B3281" t="s">
        <v>482</v>
      </c>
      <c r="C3281" t="s">
        <v>490</v>
      </c>
      <c r="D3281" t="s">
        <v>491</v>
      </c>
      <c r="E3281">
        <v>0</v>
      </c>
      <c r="F3281">
        <v>1</v>
      </c>
      <c r="G3281">
        <v>110</v>
      </c>
      <c r="H3281">
        <v>1</v>
      </c>
      <c r="I3281">
        <v>0</v>
      </c>
      <c r="J3281" s="168">
        <v>46098</v>
      </c>
      <c r="K3281" s="168">
        <v>46115</v>
      </c>
      <c r="L3281" s="168">
        <v>46120</v>
      </c>
      <c r="M3281" s="168">
        <v>46120</v>
      </c>
      <c r="N3281" t="s">
        <v>477</v>
      </c>
      <c r="O3281" t="s">
        <v>477</v>
      </c>
      <c r="P3281" s="168">
        <v>46098</v>
      </c>
      <c r="Q3281" s="168">
        <v>46115</v>
      </c>
      <c r="R3281" t="s">
        <v>477</v>
      </c>
      <c r="S3281" t="s">
        <v>477</v>
      </c>
      <c r="T3281">
        <v>7</v>
      </c>
      <c r="U3281" t="s">
        <v>1751</v>
      </c>
      <c r="V3281" t="s">
        <v>713</v>
      </c>
      <c r="W3281">
        <v>5170295486</v>
      </c>
      <c r="X3281">
        <v>0</v>
      </c>
      <c r="Z3281" t="s">
        <v>492</v>
      </c>
      <c r="AB3281" t="s">
        <v>871</v>
      </c>
    </row>
    <row r="3282" spans="1:28" x14ac:dyDescent="0.25">
      <c r="A3282" t="s">
        <v>1750</v>
      </c>
      <c r="B3282" t="s">
        <v>494</v>
      </c>
      <c r="C3282" t="s">
        <v>495</v>
      </c>
      <c r="D3282" t="s">
        <v>496</v>
      </c>
      <c r="E3282">
        <v>0.5</v>
      </c>
      <c r="F3282">
        <v>1</v>
      </c>
      <c r="G3282">
        <v>110</v>
      </c>
      <c r="H3282">
        <v>1</v>
      </c>
      <c r="I3282">
        <v>50</v>
      </c>
      <c r="J3282" s="168">
        <v>46116</v>
      </c>
      <c r="K3282" s="168">
        <v>46129</v>
      </c>
      <c r="L3282" s="168">
        <v>46131</v>
      </c>
      <c r="M3282" s="168">
        <v>46131</v>
      </c>
      <c r="N3282" t="s">
        <v>477</v>
      </c>
      <c r="O3282" t="s">
        <v>477</v>
      </c>
      <c r="P3282" s="168">
        <v>46116</v>
      </c>
      <c r="Q3282" s="168">
        <v>46129</v>
      </c>
      <c r="R3282" t="s">
        <v>477</v>
      </c>
      <c r="S3282" t="s">
        <v>477</v>
      </c>
      <c r="T3282">
        <v>7</v>
      </c>
      <c r="U3282" t="s">
        <v>1751</v>
      </c>
      <c r="V3282" t="s">
        <v>713</v>
      </c>
      <c r="W3282">
        <v>5170295487</v>
      </c>
      <c r="X3282">
        <v>0</v>
      </c>
      <c r="Z3282" t="s">
        <v>492</v>
      </c>
      <c r="AB3282" t="s">
        <v>875</v>
      </c>
    </row>
    <row r="3283" spans="1:28" x14ac:dyDescent="0.25">
      <c r="A3283" t="s">
        <v>1750</v>
      </c>
      <c r="B3283" t="s">
        <v>498</v>
      </c>
      <c r="C3283" t="s">
        <v>499</v>
      </c>
      <c r="D3283" t="s">
        <v>500</v>
      </c>
      <c r="E3283">
        <v>0.2</v>
      </c>
      <c r="F3283">
        <v>1</v>
      </c>
      <c r="G3283">
        <v>110</v>
      </c>
      <c r="H3283">
        <v>1</v>
      </c>
      <c r="I3283">
        <v>20</v>
      </c>
      <c r="J3283" s="168">
        <v>46248</v>
      </c>
      <c r="K3283" s="168">
        <v>46248</v>
      </c>
      <c r="L3283" s="168">
        <v>46190</v>
      </c>
      <c r="M3283" s="168">
        <v>46190</v>
      </c>
      <c r="N3283" t="s">
        <v>477</v>
      </c>
      <c r="O3283" t="s">
        <v>477</v>
      </c>
      <c r="P3283" s="168">
        <v>46130</v>
      </c>
      <c r="Q3283" s="168">
        <v>46171</v>
      </c>
      <c r="R3283" t="s">
        <v>477</v>
      </c>
      <c r="S3283" t="s">
        <v>477</v>
      </c>
      <c r="T3283">
        <v>7</v>
      </c>
      <c r="U3283" t="s">
        <v>1751</v>
      </c>
      <c r="V3283" t="s">
        <v>713</v>
      </c>
      <c r="W3283">
        <v>5170295488</v>
      </c>
      <c r="X3283">
        <v>0</v>
      </c>
      <c r="Z3283" t="s">
        <v>492</v>
      </c>
      <c r="AB3283" t="s">
        <v>1374</v>
      </c>
    </row>
    <row r="3284" spans="1:28" x14ac:dyDescent="0.25">
      <c r="A3284" t="s">
        <v>1750</v>
      </c>
      <c r="B3284" t="s">
        <v>502</v>
      </c>
      <c r="C3284" t="s">
        <v>1529</v>
      </c>
      <c r="D3284" t="s">
        <v>1530</v>
      </c>
      <c r="E3284">
        <v>0</v>
      </c>
      <c r="F3284">
        <v>1</v>
      </c>
      <c r="G3284">
        <v>110</v>
      </c>
      <c r="H3284">
        <v>1</v>
      </c>
      <c r="I3284">
        <v>0</v>
      </c>
      <c r="J3284" s="168">
        <v>46248</v>
      </c>
      <c r="K3284" s="168">
        <v>46248</v>
      </c>
      <c r="L3284" s="168">
        <v>46190</v>
      </c>
      <c r="M3284" s="168">
        <v>46190</v>
      </c>
      <c r="N3284" t="s">
        <v>477</v>
      </c>
      <c r="O3284" t="s">
        <v>477</v>
      </c>
      <c r="P3284" s="168">
        <v>46172</v>
      </c>
      <c r="Q3284" s="168">
        <v>46192</v>
      </c>
      <c r="R3284" t="s">
        <v>477</v>
      </c>
      <c r="S3284" t="s">
        <v>477</v>
      </c>
      <c r="T3284">
        <v>7</v>
      </c>
      <c r="U3284" t="s">
        <v>1751</v>
      </c>
      <c r="V3284" t="s">
        <v>713</v>
      </c>
      <c r="W3284">
        <v>5170295489</v>
      </c>
      <c r="X3284">
        <v>0</v>
      </c>
      <c r="Z3284" t="s">
        <v>492</v>
      </c>
      <c r="AB3284" t="s">
        <v>1374</v>
      </c>
    </row>
    <row r="3285" spans="1:28" x14ac:dyDescent="0.25">
      <c r="A3285" t="s">
        <v>1750</v>
      </c>
      <c r="B3285" t="s">
        <v>505</v>
      </c>
      <c r="C3285" t="s">
        <v>503</v>
      </c>
      <c r="D3285" t="s">
        <v>504</v>
      </c>
      <c r="E3285">
        <v>0.1</v>
      </c>
      <c r="F3285">
        <v>1</v>
      </c>
      <c r="G3285">
        <v>110</v>
      </c>
      <c r="H3285">
        <v>1</v>
      </c>
      <c r="I3285">
        <v>10</v>
      </c>
      <c r="J3285" s="168">
        <v>46248</v>
      </c>
      <c r="K3285" s="168">
        <v>46248</v>
      </c>
      <c r="L3285" s="168">
        <v>46255</v>
      </c>
      <c r="M3285" s="168">
        <v>46255</v>
      </c>
      <c r="N3285" t="s">
        <v>477</v>
      </c>
      <c r="O3285" t="s">
        <v>477</v>
      </c>
      <c r="P3285" s="168">
        <v>46193</v>
      </c>
      <c r="Q3285" s="168">
        <v>46248</v>
      </c>
      <c r="R3285" t="s">
        <v>477</v>
      </c>
      <c r="S3285" t="s">
        <v>477</v>
      </c>
      <c r="T3285">
        <v>7</v>
      </c>
      <c r="U3285" t="s">
        <v>1751</v>
      </c>
      <c r="V3285" t="s">
        <v>713</v>
      </c>
      <c r="W3285">
        <v>5170295490</v>
      </c>
      <c r="X3285">
        <v>0</v>
      </c>
      <c r="Z3285" t="s">
        <v>492</v>
      </c>
      <c r="AB3285" t="s">
        <v>617</v>
      </c>
    </row>
    <row r="3286" spans="1:28" x14ac:dyDescent="0.25">
      <c r="A3286" t="s">
        <v>1750</v>
      </c>
      <c r="B3286" t="s">
        <v>1531</v>
      </c>
      <c r="C3286" t="s">
        <v>506</v>
      </c>
      <c r="D3286" t="s">
        <v>507</v>
      </c>
      <c r="E3286">
        <v>0.2</v>
      </c>
      <c r="F3286">
        <v>1</v>
      </c>
      <c r="G3286">
        <v>110</v>
      </c>
      <c r="H3286">
        <v>1</v>
      </c>
      <c r="I3286">
        <v>20</v>
      </c>
      <c r="J3286" s="168">
        <v>46249</v>
      </c>
      <c r="K3286" s="168">
        <v>46262</v>
      </c>
      <c r="L3286" s="168">
        <v>46266</v>
      </c>
      <c r="M3286" s="168">
        <v>46266</v>
      </c>
      <c r="N3286" t="s">
        <v>477</v>
      </c>
      <c r="O3286" t="s">
        <v>477</v>
      </c>
      <c r="P3286" s="168">
        <v>46249</v>
      </c>
      <c r="Q3286" s="168">
        <v>46262</v>
      </c>
      <c r="R3286" t="s">
        <v>477</v>
      </c>
      <c r="S3286" t="s">
        <v>477</v>
      </c>
      <c r="T3286">
        <v>7</v>
      </c>
      <c r="U3286" t="s">
        <v>1751</v>
      </c>
      <c r="V3286" t="s">
        <v>713</v>
      </c>
      <c r="W3286">
        <v>5170295491</v>
      </c>
      <c r="X3286">
        <v>0</v>
      </c>
      <c r="Z3286" t="s">
        <v>480</v>
      </c>
      <c r="AB3286" t="s">
        <v>587</v>
      </c>
    </row>
    <row r="3287" spans="1:28" x14ac:dyDescent="0.25">
      <c r="A3287" t="s">
        <v>1752</v>
      </c>
      <c r="B3287" t="s">
        <v>474</v>
      </c>
      <c r="C3287" t="s">
        <v>475</v>
      </c>
      <c r="D3287" t="s">
        <v>476</v>
      </c>
      <c r="E3287">
        <v>0</v>
      </c>
      <c r="F3287">
        <v>1</v>
      </c>
      <c r="G3287">
        <v>110</v>
      </c>
      <c r="H3287">
        <v>1</v>
      </c>
      <c r="I3287">
        <v>0</v>
      </c>
      <c r="J3287" s="168">
        <v>46097</v>
      </c>
      <c r="K3287" s="168">
        <v>46097</v>
      </c>
      <c r="L3287" s="168">
        <v>46090</v>
      </c>
      <c r="M3287" s="168">
        <v>46090</v>
      </c>
      <c r="N3287" t="s">
        <v>477</v>
      </c>
      <c r="O3287" t="s">
        <v>477</v>
      </c>
      <c r="P3287" s="168">
        <v>46097</v>
      </c>
      <c r="Q3287" s="168">
        <v>46097</v>
      </c>
      <c r="R3287" t="s">
        <v>477</v>
      </c>
      <c r="S3287" t="s">
        <v>477</v>
      </c>
      <c r="T3287">
        <v>7</v>
      </c>
      <c r="U3287" t="s">
        <v>1753</v>
      </c>
      <c r="V3287" t="s">
        <v>713</v>
      </c>
      <c r="W3287">
        <v>5170295492</v>
      </c>
      <c r="X3287">
        <v>0</v>
      </c>
      <c r="Z3287" t="s">
        <v>480</v>
      </c>
      <c r="AB3287" t="s">
        <v>481</v>
      </c>
    </row>
    <row r="3288" spans="1:28" x14ac:dyDescent="0.25">
      <c r="A3288" t="s">
        <v>1752</v>
      </c>
      <c r="B3288" t="s">
        <v>482</v>
      </c>
      <c r="C3288" t="s">
        <v>490</v>
      </c>
      <c r="D3288" t="s">
        <v>491</v>
      </c>
      <c r="E3288">
        <v>0</v>
      </c>
      <c r="F3288">
        <v>1</v>
      </c>
      <c r="G3288">
        <v>110</v>
      </c>
      <c r="H3288">
        <v>1</v>
      </c>
      <c r="I3288">
        <v>0</v>
      </c>
      <c r="J3288" s="168">
        <v>46098</v>
      </c>
      <c r="K3288" s="168">
        <v>46115</v>
      </c>
      <c r="L3288" s="168">
        <v>46120</v>
      </c>
      <c r="M3288" s="168">
        <v>46120</v>
      </c>
      <c r="N3288" t="s">
        <v>477</v>
      </c>
      <c r="O3288" t="s">
        <v>477</v>
      </c>
      <c r="P3288" s="168">
        <v>46098</v>
      </c>
      <c r="Q3288" s="168">
        <v>46115</v>
      </c>
      <c r="R3288" t="s">
        <v>477</v>
      </c>
      <c r="S3288" t="s">
        <v>477</v>
      </c>
      <c r="T3288">
        <v>7</v>
      </c>
      <c r="U3288" t="s">
        <v>1753</v>
      </c>
      <c r="V3288" t="s">
        <v>713</v>
      </c>
      <c r="W3288">
        <v>5170295493</v>
      </c>
      <c r="X3288">
        <v>0</v>
      </c>
      <c r="Z3288" t="s">
        <v>492</v>
      </c>
      <c r="AB3288" t="s">
        <v>871</v>
      </c>
    </row>
    <row r="3289" spans="1:28" x14ac:dyDescent="0.25">
      <c r="A3289" t="s">
        <v>1752</v>
      </c>
      <c r="B3289" t="s">
        <v>494</v>
      </c>
      <c r="C3289" t="s">
        <v>495</v>
      </c>
      <c r="D3289" t="s">
        <v>496</v>
      </c>
      <c r="E3289">
        <v>0.5</v>
      </c>
      <c r="F3289">
        <v>1</v>
      </c>
      <c r="G3289">
        <v>110</v>
      </c>
      <c r="H3289">
        <v>1</v>
      </c>
      <c r="I3289">
        <v>50</v>
      </c>
      <c r="J3289" s="168">
        <v>46116</v>
      </c>
      <c r="K3289" s="168">
        <v>46129</v>
      </c>
      <c r="L3289" s="168">
        <v>46131</v>
      </c>
      <c r="M3289" s="168">
        <v>46131</v>
      </c>
      <c r="N3289" t="s">
        <v>477</v>
      </c>
      <c r="O3289" t="s">
        <v>477</v>
      </c>
      <c r="P3289" s="168">
        <v>46116</v>
      </c>
      <c r="Q3289" s="168">
        <v>46129</v>
      </c>
      <c r="R3289" t="s">
        <v>477</v>
      </c>
      <c r="S3289" t="s">
        <v>477</v>
      </c>
      <c r="T3289">
        <v>7</v>
      </c>
      <c r="U3289" t="s">
        <v>1753</v>
      </c>
      <c r="V3289" t="s">
        <v>713</v>
      </c>
      <c r="W3289">
        <v>5170295494</v>
      </c>
      <c r="X3289">
        <v>0</v>
      </c>
      <c r="Z3289" t="s">
        <v>492</v>
      </c>
      <c r="AB3289" t="s">
        <v>875</v>
      </c>
    </row>
    <row r="3290" spans="1:28" x14ac:dyDescent="0.25">
      <c r="A3290" t="s">
        <v>1752</v>
      </c>
      <c r="B3290" t="s">
        <v>498</v>
      </c>
      <c r="C3290" t="s">
        <v>499</v>
      </c>
      <c r="D3290" t="s">
        <v>500</v>
      </c>
      <c r="E3290">
        <v>0.2</v>
      </c>
      <c r="F3290">
        <v>1</v>
      </c>
      <c r="G3290">
        <v>110</v>
      </c>
      <c r="H3290">
        <v>1</v>
      </c>
      <c r="I3290">
        <v>20</v>
      </c>
      <c r="J3290" s="168">
        <v>46248</v>
      </c>
      <c r="K3290" s="168">
        <v>46248</v>
      </c>
      <c r="L3290" s="168">
        <v>46190</v>
      </c>
      <c r="M3290" s="168">
        <v>46190</v>
      </c>
      <c r="N3290" t="s">
        <v>477</v>
      </c>
      <c r="O3290" t="s">
        <v>477</v>
      </c>
      <c r="P3290" s="168">
        <v>46130</v>
      </c>
      <c r="Q3290" s="168">
        <v>46171</v>
      </c>
      <c r="R3290" t="s">
        <v>477</v>
      </c>
      <c r="S3290" t="s">
        <v>477</v>
      </c>
      <c r="T3290">
        <v>7</v>
      </c>
      <c r="U3290" t="s">
        <v>1753</v>
      </c>
      <c r="V3290" t="s">
        <v>713</v>
      </c>
      <c r="W3290">
        <v>5170295495</v>
      </c>
      <c r="X3290">
        <v>0</v>
      </c>
      <c r="Z3290" t="s">
        <v>492</v>
      </c>
      <c r="AB3290" t="s">
        <v>1374</v>
      </c>
    </row>
    <row r="3291" spans="1:28" x14ac:dyDescent="0.25">
      <c r="A3291" t="s">
        <v>1752</v>
      </c>
      <c r="B3291" t="s">
        <v>502</v>
      </c>
      <c r="C3291" t="s">
        <v>1529</v>
      </c>
      <c r="D3291" t="s">
        <v>1530</v>
      </c>
      <c r="E3291">
        <v>0</v>
      </c>
      <c r="F3291">
        <v>1</v>
      </c>
      <c r="G3291">
        <v>110</v>
      </c>
      <c r="H3291">
        <v>1</v>
      </c>
      <c r="I3291">
        <v>0</v>
      </c>
      <c r="J3291" s="168">
        <v>46248</v>
      </c>
      <c r="K3291" s="168">
        <v>46248</v>
      </c>
      <c r="L3291" s="168">
        <v>46190</v>
      </c>
      <c r="M3291" s="168">
        <v>46190</v>
      </c>
      <c r="N3291" t="s">
        <v>477</v>
      </c>
      <c r="O3291" t="s">
        <v>477</v>
      </c>
      <c r="P3291" s="168">
        <v>46172</v>
      </c>
      <c r="Q3291" s="168">
        <v>46192</v>
      </c>
      <c r="R3291" t="s">
        <v>477</v>
      </c>
      <c r="S3291" t="s">
        <v>477</v>
      </c>
      <c r="T3291">
        <v>7</v>
      </c>
      <c r="U3291" t="s">
        <v>1753</v>
      </c>
      <c r="V3291" t="s">
        <v>713</v>
      </c>
      <c r="W3291">
        <v>5170295496</v>
      </c>
      <c r="X3291">
        <v>0</v>
      </c>
      <c r="Z3291" t="s">
        <v>492</v>
      </c>
      <c r="AB3291" t="s">
        <v>1374</v>
      </c>
    </row>
    <row r="3292" spans="1:28" x14ac:dyDescent="0.25">
      <c r="A3292" t="s">
        <v>1752</v>
      </c>
      <c r="B3292" t="s">
        <v>505</v>
      </c>
      <c r="C3292" t="s">
        <v>503</v>
      </c>
      <c r="D3292" t="s">
        <v>504</v>
      </c>
      <c r="E3292">
        <v>0.1</v>
      </c>
      <c r="F3292">
        <v>1</v>
      </c>
      <c r="G3292">
        <v>110</v>
      </c>
      <c r="H3292">
        <v>1</v>
      </c>
      <c r="I3292">
        <v>10</v>
      </c>
      <c r="J3292" s="168">
        <v>46248</v>
      </c>
      <c r="K3292" s="168">
        <v>46248</v>
      </c>
      <c r="L3292" s="168">
        <v>46255</v>
      </c>
      <c r="M3292" s="168">
        <v>46255</v>
      </c>
      <c r="N3292" t="s">
        <v>477</v>
      </c>
      <c r="O3292" t="s">
        <v>477</v>
      </c>
      <c r="P3292" s="168">
        <v>46193</v>
      </c>
      <c r="Q3292" s="168">
        <v>46248</v>
      </c>
      <c r="R3292" t="s">
        <v>477</v>
      </c>
      <c r="S3292" t="s">
        <v>477</v>
      </c>
      <c r="T3292">
        <v>7</v>
      </c>
      <c r="U3292" t="s">
        <v>1753</v>
      </c>
      <c r="V3292" t="s">
        <v>713</v>
      </c>
      <c r="W3292">
        <v>5170295497</v>
      </c>
      <c r="X3292">
        <v>0</v>
      </c>
      <c r="Z3292" t="s">
        <v>492</v>
      </c>
      <c r="AB3292" t="s">
        <v>617</v>
      </c>
    </row>
    <row r="3293" spans="1:28" x14ac:dyDescent="0.25">
      <c r="A3293" t="s">
        <v>1752</v>
      </c>
      <c r="B3293" t="s">
        <v>1531</v>
      </c>
      <c r="C3293" t="s">
        <v>506</v>
      </c>
      <c r="D3293" t="s">
        <v>507</v>
      </c>
      <c r="E3293">
        <v>0.2</v>
      </c>
      <c r="F3293">
        <v>1</v>
      </c>
      <c r="G3293">
        <v>110</v>
      </c>
      <c r="H3293">
        <v>1</v>
      </c>
      <c r="I3293">
        <v>20</v>
      </c>
      <c r="J3293" s="168">
        <v>46249</v>
      </c>
      <c r="K3293" s="168">
        <v>46262</v>
      </c>
      <c r="L3293" s="168">
        <v>46275</v>
      </c>
      <c r="M3293" s="168">
        <v>46275</v>
      </c>
      <c r="N3293" t="s">
        <v>477</v>
      </c>
      <c r="O3293" t="s">
        <v>477</v>
      </c>
      <c r="P3293" s="168">
        <v>46249</v>
      </c>
      <c r="Q3293" s="168">
        <v>46262</v>
      </c>
      <c r="R3293" t="s">
        <v>477</v>
      </c>
      <c r="S3293" t="s">
        <v>477</v>
      </c>
      <c r="T3293">
        <v>7</v>
      </c>
      <c r="U3293" t="s">
        <v>1753</v>
      </c>
      <c r="V3293" t="s">
        <v>713</v>
      </c>
      <c r="W3293">
        <v>5170295498</v>
      </c>
      <c r="X3293">
        <v>0</v>
      </c>
      <c r="Z3293" t="s">
        <v>480</v>
      </c>
      <c r="AB3293" t="s">
        <v>604</v>
      </c>
    </row>
    <row r="3294" spans="1:28" x14ac:dyDescent="0.25">
      <c r="A3294" t="s">
        <v>1754</v>
      </c>
      <c r="B3294" t="s">
        <v>474</v>
      </c>
      <c r="C3294" t="s">
        <v>475</v>
      </c>
      <c r="D3294" t="s">
        <v>476</v>
      </c>
      <c r="E3294">
        <v>0</v>
      </c>
      <c r="F3294">
        <v>1</v>
      </c>
      <c r="G3294">
        <v>110</v>
      </c>
      <c r="H3294">
        <v>1</v>
      </c>
      <c r="I3294">
        <v>0</v>
      </c>
      <c r="J3294" s="168">
        <v>46097</v>
      </c>
      <c r="K3294" s="168">
        <v>46097</v>
      </c>
      <c r="L3294" s="168">
        <v>46090</v>
      </c>
      <c r="M3294" s="168">
        <v>46090</v>
      </c>
      <c r="N3294" t="s">
        <v>477</v>
      </c>
      <c r="O3294" t="s">
        <v>477</v>
      </c>
      <c r="P3294" s="168">
        <v>46097</v>
      </c>
      <c r="Q3294" s="168">
        <v>46097</v>
      </c>
      <c r="R3294" t="s">
        <v>477</v>
      </c>
      <c r="S3294" t="s">
        <v>477</v>
      </c>
      <c r="T3294">
        <v>7</v>
      </c>
      <c r="U3294" t="s">
        <v>1755</v>
      </c>
      <c r="V3294" t="s">
        <v>713</v>
      </c>
      <c r="W3294">
        <v>5170295499</v>
      </c>
      <c r="X3294">
        <v>0</v>
      </c>
      <c r="Z3294" t="s">
        <v>480</v>
      </c>
      <c r="AB3294" t="s">
        <v>481</v>
      </c>
    </row>
    <row r="3295" spans="1:28" x14ac:dyDescent="0.25">
      <c r="A3295" t="s">
        <v>1754</v>
      </c>
      <c r="B3295" t="s">
        <v>482</v>
      </c>
      <c r="C3295" t="s">
        <v>490</v>
      </c>
      <c r="D3295" t="s">
        <v>491</v>
      </c>
      <c r="E3295">
        <v>0</v>
      </c>
      <c r="F3295">
        <v>1</v>
      </c>
      <c r="G3295">
        <v>110</v>
      </c>
      <c r="H3295">
        <v>1</v>
      </c>
      <c r="I3295">
        <v>0</v>
      </c>
      <c r="J3295" s="168">
        <v>46098</v>
      </c>
      <c r="K3295" s="168">
        <v>46115</v>
      </c>
      <c r="L3295" s="168">
        <v>46120</v>
      </c>
      <c r="M3295" s="168">
        <v>46120</v>
      </c>
      <c r="N3295" t="s">
        <v>477</v>
      </c>
      <c r="O3295" t="s">
        <v>477</v>
      </c>
      <c r="P3295" s="168">
        <v>46098</v>
      </c>
      <c r="Q3295" s="168">
        <v>46115</v>
      </c>
      <c r="R3295" t="s">
        <v>477</v>
      </c>
      <c r="S3295" t="s">
        <v>477</v>
      </c>
      <c r="T3295">
        <v>7</v>
      </c>
      <c r="U3295" t="s">
        <v>1755</v>
      </c>
      <c r="V3295" t="s">
        <v>713</v>
      </c>
      <c r="W3295">
        <v>5170295500</v>
      </c>
      <c r="X3295">
        <v>0</v>
      </c>
      <c r="Z3295" t="s">
        <v>492</v>
      </c>
      <c r="AB3295" t="s">
        <v>871</v>
      </c>
    </row>
    <row r="3296" spans="1:28" x14ac:dyDescent="0.25">
      <c r="A3296" t="s">
        <v>1754</v>
      </c>
      <c r="B3296" t="s">
        <v>494</v>
      </c>
      <c r="C3296" t="s">
        <v>495</v>
      </c>
      <c r="D3296" t="s">
        <v>496</v>
      </c>
      <c r="E3296">
        <v>0.5</v>
      </c>
      <c r="F3296">
        <v>1</v>
      </c>
      <c r="G3296">
        <v>110</v>
      </c>
      <c r="H3296">
        <v>1</v>
      </c>
      <c r="I3296">
        <v>50</v>
      </c>
      <c r="J3296" s="168">
        <v>46116</v>
      </c>
      <c r="K3296" s="168">
        <v>46129</v>
      </c>
      <c r="L3296" s="168">
        <v>46131</v>
      </c>
      <c r="M3296" s="168">
        <v>46131</v>
      </c>
      <c r="N3296" t="s">
        <v>477</v>
      </c>
      <c r="O3296" t="s">
        <v>477</v>
      </c>
      <c r="P3296" s="168">
        <v>46116</v>
      </c>
      <c r="Q3296" s="168">
        <v>46129</v>
      </c>
      <c r="R3296" t="s">
        <v>477</v>
      </c>
      <c r="S3296" t="s">
        <v>477</v>
      </c>
      <c r="T3296">
        <v>7</v>
      </c>
      <c r="U3296" t="s">
        <v>1755</v>
      </c>
      <c r="V3296" t="s">
        <v>713</v>
      </c>
      <c r="W3296">
        <v>5170295501</v>
      </c>
      <c r="X3296">
        <v>0</v>
      </c>
      <c r="Z3296" t="s">
        <v>492</v>
      </c>
      <c r="AB3296" t="s">
        <v>875</v>
      </c>
    </row>
    <row r="3297" spans="1:28" x14ac:dyDescent="0.25">
      <c r="A3297" t="s">
        <v>1754</v>
      </c>
      <c r="B3297" t="s">
        <v>498</v>
      </c>
      <c r="C3297" t="s">
        <v>499</v>
      </c>
      <c r="D3297" t="s">
        <v>500</v>
      </c>
      <c r="E3297">
        <v>0.2</v>
      </c>
      <c r="F3297">
        <v>1</v>
      </c>
      <c r="G3297">
        <v>110</v>
      </c>
      <c r="H3297">
        <v>1</v>
      </c>
      <c r="I3297">
        <v>20</v>
      </c>
      <c r="J3297" s="168">
        <v>46248</v>
      </c>
      <c r="K3297" s="168">
        <v>46248</v>
      </c>
      <c r="L3297" s="168">
        <v>46190</v>
      </c>
      <c r="M3297" s="168">
        <v>46190</v>
      </c>
      <c r="N3297" t="s">
        <v>477</v>
      </c>
      <c r="O3297" t="s">
        <v>477</v>
      </c>
      <c r="P3297" s="168">
        <v>46130</v>
      </c>
      <c r="Q3297" s="168">
        <v>46171</v>
      </c>
      <c r="R3297" t="s">
        <v>477</v>
      </c>
      <c r="S3297" t="s">
        <v>477</v>
      </c>
      <c r="T3297">
        <v>7</v>
      </c>
      <c r="U3297" t="s">
        <v>1755</v>
      </c>
      <c r="V3297" t="s">
        <v>713</v>
      </c>
      <c r="W3297">
        <v>5170295502</v>
      </c>
      <c r="X3297">
        <v>0</v>
      </c>
      <c r="Z3297" t="s">
        <v>492</v>
      </c>
      <c r="AB3297" t="s">
        <v>1374</v>
      </c>
    </row>
    <row r="3298" spans="1:28" x14ac:dyDescent="0.25">
      <c r="A3298" t="s">
        <v>1754</v>
      </c>
      <c r="B3298" t="s">
        <v>502</v>
      </c>
      <c r="C3298" t="s">
        <v>1529</v>
      </c>
      <c r="D3298" t="s">
        <v>1530</v>
      </c>
      <c r="E3298">
        <v>0</v>
      </c>
      <c r="F3298">
        <v>1</v>
      </c>
      <c r="G3298">
        <v>110</v>
      </c>
      <c r="H3298">
        <v>1</v>
      </c>
      <c r="I3298">
        <v>0</v>
      </c>
      <c r="J3298" s="168">
        <v>46248</v>
      </c>
      <c r="K3298" s="168">
        <v>46248</v>
      </c>
      <c r="L3298" s="168">
        <v>46190</v>
      </c>
      <c r="M3298" s="168">
        <v>46190</v>
      </c>
      <c r="N3298" t="s">
        <v>477</v>
      </c>
      <c r="O3298" t="s">
        <v>477</v>
      </c>
      <c r="P3298" s="168">
        <v>46172</v>
      </c>
      <c r="Q3298" s="168">
        <v>46192</v>
      </c>
      <c r="R3298" t="s">
        <v>477</v>
      </c>
      <c r="S3298" t="s">
        <v>477</v>
      </c>
      <c r="T3298">
        <v>7</v>
      </c>
      <c r="U3298" t="s">
        <v>1755</v>
      </c>
      <c r="V3298" t="s">
        <v>713</v>
      </c>
      <c r="W3298">
        <v>5170295503</v>
      </c>
      <c r="X3298">
        <v>0</v>
      </c>
      <c r="Z3298" t="s">
        <v>492</v>
      </c>
      <c r="AB3298" t="s">
        <v>1374</v>
      </c>
    </row>
    <row r="3299" spans="1:28" x14ac:dyDescent="0.25">
      <c r="A3299" t="s">
        <v>1754</v>
      </c>
      <c r="B3299" t="s">
        <v>505</v>
      </c>
      <c r="C3299" t="s">
        <v>503</v>
      </c>
      <c r="D3299" t="s">
        <v>504</v>
      </c>
      <c r="E3299">
        <v>0.1</v>
      </c>
      <c r="F3299">
        <v>1</v>
      </c>
      <c r="G3299">
        <v>110</v>
      </c>
      <c r="H3299">
        <v>1</v>
      </c>
      <c r="I3299">
        <v>10</v>
      </c>
      <c r="J3299" s="168">
        <v>46248</v>
      </c>
      <c r="K3299" s="168">
        <v>46248</v>
      </c>
      <c r="L3299" s="168">
        <v>46255</v>
      </c>
      <c r="M3299" s="168">
        <v>46255</v>
      </c>
      <c r="N3299" t="s">
        <v>477</v>
      </c>
      <c r="O3299" t="s">
        <v>477</v>
      </c>
      <c r="P3299" s="168">
        <v>46193</v>
      </c>
      <c r="Q3299" s="168">
        <v>46248</v>
      </c>
      <c r="R3299" t="s">
        <v>477</v>
      </c>
      <c r="S3299" t="s">
        <v>477</v>
      </c>
      <c r="T3299">
        <v>7</v>
      </c>
      <c r="U3299" t="s">
        <v>1755</v>
      </c>
      <c r="V3299" t="s">
        <v>713</v>
      </c>
      <c r="W3299">
        <v>5170295504</v>
      </c>
      <c r="X3299">
        <v>0</v>
      </c>
      <c r="Z3299" t="s">
        <v>492</v>
      </c>
      <c r="AB3299" t="s">
        <v>617</v>
      </c>
    </row>
    <row r="3300" spans="1:28" x14ac:dyDescent="0.25">
      <c r="A3300" t="s">
        <v>1754</v>
      </c>
      <c r="B3300" t="s">
        <v>1531</v>
      </c>
      <c r="C3300" t="s">
        <v>506</v>
      </c>
      <c r="D3300" t="s">
        <v>507</v>
      </c>
      <c r="E3300">
        <v>0.2</v>
      </c>
      <c r="F3300">
        <v>1</v>
      </c>
      <c r="G3300">
        <v>110</v>
      </c>
      <c r="H3300">
        <v>1</v>
      </c>
      <c r="I3300">
        <v>20</v>
      </c>
      <c r="J3300" s="168">
        <v>46249</v>
      </c>
      <c r="K3300" s="168">
        <v>46262</v>
      </c>
      <c r="L3300" s="168">
        <v>46266</v>
      </c>
      <c r="M3300" s="168">
        <v>46266</v>
      </c>
      <c r="N3300" t="s">
        <v>477</v>
      </c>
      <c r="O3300" t="s">
        <v>477</v>
      </c>
      <c r="P3300" s="168">
        <v>46249</v>
      </c>
      <c r="Q3300" s="168">
        <v>46262</v>
      </c>
      <c r="R3300" t="s">
        <v>477</v>
      </c>
      <c r="S3300" t="s">
        <v>477</v>
      </c>
      <c r="T3300">
        <v>7</v>
      </c>
      <c r="U3300" t="s">
        <v>1755</v>
      </c>
      <c r="V3300" t="s">
        <v>713</v>
      </c>
      <c r="W3300">
        <v>5170295505</v>
      </c>
      <c r="X3300">
        <v>0</v>
      </c>
      <c r="Z3300" t="s">
        <v>480</v>
      </c>
      <c r="AB3300" t="s">
        <v>587</v>
      </c>
    </row>
    <row r="3301" spans="1:28" x14ac:dyDescent="0.25">
      <c r="A3301" t="s">
        <v>1756</v>
      </c>
      <c r="B3301" t="s">
        <v>474</v>
      </c>
      <c r="C3301" t="s">
        <v>475</v>
      </c>
      <c r="D3301" t="s">
        <v>476</v>
      </c>
      <c r="E3301">
        <v>0</v>
      </c>
      <c r="F3301">
        <v>1</v>
      </c>
      <c r="G3301">
        <v>110</v>
      </c>
      <c r="H3301">
        <v>1</v>
      </c>
      <c r="I3301">
        <v>0</v>
      </c>
      <c r="J3301" s="168">
        <v>46097</v>
      </c>
      <c r="K3301" s="168">
        <v>46097</v>
      </c>
      <c r="L3301" s="168">
        <v>46090</v>
      </c>
      <c r="M3301" s="168">
        <v>46090</v>
      </c>
      <c r="N3301" t="s">
        <v>477</v>
      </c>
      <c r="O3301" t="s">
        <v>477</v>
      </c>
      <c r="P3301" s="168">
        <v>46097</v>
      </c>
      <c r="Q3301" s="168">
        <v>46097</v>
      </c>
      <c r="R3301" t="s">
        <v>477</v>
      </c>
      <c r="S3301" t="s">
        <v>477</v>
      </c>
      <c r="T3301">
        <v>7</v>
      </c>
      <c r="U3301" t="s">
        <v>1757</v>
      </c>
      <c r="V3301" t="s">
        <v>713</v>
      </c>
      <c r="W3301">
        <v>5170295506</v>
      </c>
      <c r="X3301">
        <v>0</v>
      </c>
      <c r="Z3301" t="s">
        <v>480</v>
      </c>
      <c r="AB3301" t="s">
        <v>481</v>
      </c>
    </row>
    <row r="3302" spans="1:28" x14ac:dyDescent="0.25">
      <c r="A3302" t="s">
        <v>1756</v>
      </c>
      <c r="B3302" t="s">
        <v>482</v>
      </c>
      <c r="C3302" t="s">
        <v>490</v>
      </c>
      <c r="D3302" t="s">
        <v>491</v>
      </c>
      <c r="E3302">
        <v>0</v>
      </c>
      <c r="F3302">
        <v>1</v>
      </c>
      <c r="G3302">
        <v>110</v>
      </c>
      <c r="H3302">
        <v>1</v>
      </c>
      <c r="I3302">
        <v>0</v>
      </c>
      <c r="J3302" s="168">
        <v>46098</v>
      </c>
      <c r="K3302" s="168">
        <v>46115</v>
      </c>
      <c r="L3302" s="168">
        <v>46120</v>
      </c>
      <c r="M3302" s="168">
        <v>46120</v>
      </c>
      <c r="N3302" t="s">
        <v>477</v>
      </c>
      <c r="O3302" t="s">
        <v>477</v>
      </c>
      <c r="P3302" s="168">
        <v>46098</v>
      </c>
      <c r="Q3302" s="168">
        <v>46115</v>
      </c>
      <c r="R3302" t="s">
        <v>477</v>
      </c>
      <c r="S3302" t="s">
        <v>477</v>
      </c>
      <c r="T3302">
        <v>7</v>
      </c>
      <c r="U3302" t="s">
        <v>1757</v>
      </c>
      <c r="V3302" t="s">
        <v>713</v>
      </c>
      <c r="W3302">
        <v>5170295507</v>
      </c>
      <c r="X3302">
        <v>0</v>
      </c>
      <c r="Z3302" t="s">
        <v>492</v>
      </c>
      <c r="AB3302" t="s">
        <v>871</v>
      </c>
    </row>
    <row r="3303" spans="1:28" x14ac:dyDescent="0.25">
      <c r="A3303" t="s">
        <v>1756</v>
      </c>
      <c r="B3303" t="s">
        <v>494</v>
      </c>
      <c r="C3303" t="s">
        <v>495</v>
      </c>
      <c r="D3303" t="s">
        <v>496</v>
      </c>
      <c r="E3303">
        <v>0.5</v>
      </c>
      <c r="F3303">
        <v>1</v>
      </c>
      <c r="G3303">
        <v>110</v>
      </c>
      <c r="H3303">
        <v>1</v>
      </c>
      <c r="I3303">
        <v>50</v>
      </c>
      <c r="J3303" s="168">
        <v>46116</v>
      </c>
      <c r="K3303" s="168">
        <v>46129</v>
      </c>
      <c r="L3303" s="168">
        <v>46131</v>
      </c>
      <c r="M3303" s="168">
        <v>46131</v>
      </c>
      <c r="N3303" t="s">
        <v>477</v>
      </c>
      <c r="O3303" t="s">
        <v>477</v>
      </c>
      <c r="P3303" s="168">
        <v>46116</v>
      </c>
      <c r="Q3303" s="168">
        <v>46129</v>
      </c>
      <c r="R3303" t="s">
        <v>477</v>
      </c>
      <c r="S3303" t="s">
        <v>477</v>
      </c>
      <c r="T3303">
        <v>7</v>
      </c>
      <c r="U3303" t="s">
        <v>1757</v>
      </c>
      <c r="V3303" t="s">
        <v>713</v>
      </c>
      <c r="W3303">
        <v>5170295508</v>
      </c>
      <c r="X3303">
        <v>0</v>
      </c>
      <c r="Z3303" t="s">
        <v>492</v>
      </c>
      <c r="AB3303" t="s">
        <v>875</v>
      </c>
    </row>
    <row r="3304" spans="1:28" x14ac:dyDescent="0.25">
      <c r="A3304" t="s">
        <v>1756</v>
      </c>
      <c r="B3304" t="s">
        <v>498</v>
      </c>
      <c r="C3304" t="s">
        <v>499</v>
      </c>
      <c r="D3304" t="s">
        <v>500</v>
      </c>
      <c r="E3304">
        <v>0.2</v>
      </c>
      <c r="F3304">
        <v>1</v>
      </c>
      <c r="G3304">
        <v>110</v>
      </c>
      <c r="H3304">
        <v>1</v>
      </c>
      <c r="I3304">
        <v>20</v>
      </c>
      <c r="J3304" s="168">
        <v>46248</v>
      </c>
      <c r="K3304" s="168">
        <v>46248</v>
      </c>
      <c r="L3304" s="168">
        <v>46190</v>
      </c>
      <c r="M3304" s="168">
        <v>46190</v>
      </c>
      <c r="N3304" t="s">
        <v>477</v>
      </c>
      <c r="O3304" t="s">
        <v>477</v>
      </c>
      <c r="P3304" s="168">
        <v>46130</v>
      </c>
      <c r="Q3304" s="168">
        <v>46171</v>
      </c>
      <c r="R3304" t="s">
        <v>477</v>
      </c>
      <c r="S3304" t="s">
        <v>477</v>
      </c>
      <c r="T3304">
        <v>7</v>
      </c>
      <c r="U3304" t="s">
        <v>1757</v>
      </c>
      <c r="V3304" t="s">
        <v>713</v>
      </c>
      <c r="W3304">
        <v>5170295509</v>
      </c>
      <c r="X3304">
        <v>0</v>
      </c>
      <c r="Z3304" t="s">
        <v>492</v>
      </c>
      <c r="AB3304" t="s">
        <v>1374</v>
      </c>
    </row>
    <row r="3305" spans="1:28" x14ac:dyDescent="0.25">
      <c r="A3305" t="s">
        <v>1756</v>
      </c>
      <c r="B3305" t="s">
        <v>502</v>
      </c>
      <c r="C3305" t="s">
        <v>1529</v>
      </c>
      <c r="D3305" t="s">
        <v>1530</v>
      </c>
      <c r="E3305">
        <v>0</v>
      </c>
      <c r="F3305">
        <v>1</v>
      </c>
      <c r="G3305">
        <v>110</v>
      </c>
      <c r="H3305">
        <v>1</v>
      </c>
      <c r="I3305">
        <v>0</v>
      </c>
      <c r="J3305" s="168">
        <v>46248</v>
      </c>
      <c r="K3305" s="168">
        <v>46248</v>
      </c>
      <c r="L3305" s="168">
        <v>46190</v>
      </c>
      <c r="M3305" s="168">
        <v>46190</v>
      </c>
      <c r="N3305" t="s">
        <v>477</v>
      </c>
      <c r="O3305" t="s">
        <v>477</v>
      </c>
      <c r="P3305" s="168">
        <v>46172</v>
      </c>
      <c r="Q3305" s="168">
        <v>46192</v>
      </c>
      <c r="R3305" t="s">
        <v>477</v>
      </c>
      <c r="S3305" t="s">
        <v>477</v>
      </c>
      <c r="T3305">
        <v>7</v>
      </c>
      <c r="U3305" t="s">
        <v>1757</v>
      </c>
      <c r="V3305" t="s">
        <v>713</v>
      </c>
      <c r="W3305">
        <v>5170295510</v>
      </c>
      <c r="X3305">
        <v>0</v>
      </c>
      <c r="Z3305" t="s">
        <v>492</v>
      </c>
      <c r="AB3305" t="s">
        <v>1374</v>
      </c>
    </row>
    <row r="3306" spans="1:28" x14ac:dyDescent="0.25">
      <c r="A3306" t="s">
        <v>1756</v>
      </c>
      <c r="B3306" t="s">
        <v>505</v>
      </c>
      <c r="C3306" t="s">
        <v>503</v>
      </c>
      <c r="D3306" t="s">
        <v>504</v>
      </c>
      <c r="E3306">
        <v>0.1</v>
      </c>
      <c r="F3306">
        <v>1</v>
      </c>
      <c r="G3306">
        <v>110</v>
      </c>
      <c r="H3306">
        <v>1</v>
      </c>
      <c r="I3306">
        <v>10</v>
      </c>
      <c r="J3306" s="168">
        <v>46248</v>
      </c>
      <c r="K3306" s="168">
        <v>46248</v>
      </c>
      <c r="L3306" s="168">
        <v>46255</v>
      </c>
      <c r="M3306" s="168">
        <v>46255</v>
      </c>
      <c r="N3306" t="s">
        <v>477</v>
      </c>
      <c r="O3306" t="s">
        <v>477</v>
      </c>
      <c r="P3306" s="168">
        <v>46193</v>
      </c>
      <c r="Q3306" s="168">
        <v>46248</v>
      </c>
      <c r="R3306" t="s">
        <v>477</v>
      </c>
      <c r="S3306" t="s">
        <v>477</v>
      </c>
      <c r="T3306">
        <v>7</v>
      </c>
      <c r="U3306" t="s">
        <v>1757</v>
      </c>
      <c r="V3306" t="s">
        <v>713</v>
      </c>
      <c r="W3306">
        <v>5170295511</v>
      </c>
      <c r="X3306">
        <v>0</v>
      </c>
      <c r="Z3306" t="s">
        <v>492</v>
      </c>
      <c r="AB3306" t="s">
        <v>617</v>
      </c>
    </row>
    <row r="3307" spans="1:28" x14ac:dyDescent="0.25">
      <c r="A3307" t="s">
        <v>1756</v>
      </c>
      <c r="B3307" t="s">
        <v>1531</v>
      </c>
      <c r="C3307" t="s">
        <v>506</v>
      </c>
      <c r="D3307" t="s">
        <v>507</v>
      </c>
      <c r="E3307">
        <v>0.2</v>
      </c>
      <c r="F3307">
        <v>1</v>
      </c>
      <c r="G3307">
        <v>110</v>
      </c>
      <c r="H3307">
        <v>1</v>
      </c>
      <c r="I3307">
        <v>20</v>
      </c>
      <c r="J3307" s="168">
        <v>46249</v>
      </c>
      <c r="K3307" s="168">
        <v>46262</v>
      </c>
      <c r="L3307" s="168">
        <v>46266</v>
      </c>
      <c r="M3307" s="168">
        <v>46266</v>
      </c>
      <c r="N3307" t="s">
        <v>477</v>
      </c>
      <c r="O3307" t="s">
        <v>477</v>
      </c>
      <c r="P3307" s="168">
        <v>46249</v>
      </c>
      <c r="Q3307" s="168">
        <v>46262</v>
      </c>
      <c r="R3307" t="s">
        <v>477</v>
      </c>
      <c r="S3307" t="s">
        <v>477</v>
      </c>
      <c r="T3307">
        <v>7</v>
      </c>
      <c r="U3307" t="s">
        <v>1757</v>
      </c>
      <c r="V3307" t="s">
        <v>713</v>
      </c>
      <c r="W3307">
        <v>5170295512</v>
      </c>
      <c r="X3307">
        <v>0</v>
      </c>
      <c r="Z3307" t="s">
        <v>480</v>
      </c>
      <c r="AB3307" t="s">
        <v>587</v>
      </c>
    </row>
    <row r="3308" spans="1:28" x14ac:dyDescent="0.25">
      <c r="A3308" t="s">
        <v>1758</v>
      </c>
      <c r="B3308" t="s">
        <v>474</v>
      </c>
      <c r="C3308" t="s">
        <v>475</v>
      </c>
      <c r="D3308" t="s">
        <v>476</v>
      </c>
      <c r="E3308">
        <v>0</v>
      </c>
      <c r="F3308">
        <v>1</v>
      </c>
      <c r="G3308">
        <v>135</v>
      </c>
      <c r="H3308">
        <v>1</v>
      </c>
      <c r="I3308">
        <v>0</v>
      </c>
      <c r="J3308" s="168">
        <v>46132</v>
      </c>
      <c r="K3308" s="168">
        <v>46132</v>
      </c>
      <c r="L3308" s="168">
        <v>46097</v>
      </c>
      <c r="M3308" s="168">
        <v>46097</v>
      </c>
      <c r="N3308" t="s">
        <v>477</v>
      </c>
      <c r="O3308" t="s">
        <v>477</v>
      </c>
      <c r="P3308" s="168">
        <v>46132</v>
      </c>
      <c r="Q3308" s="168">
        <v>46132</v>
      </c>
      <c r="R3308" t="s">
        <v>477</v>
      </c>
      <c r="S3308" t="s">
        <v>477</v>
      </c>
      <c r="T3308">
        <v>7</v>
      </c>
      <c r="U3308" t="s">
        <v>1759</v>
      </c>
      <c r="V3308" t="s">
        <v>713</v>
      </c>
      <c r="W3308">
        <v>5170295513</v>
      </c>
      <c r="X3308">
        <v>0</v>
      </c>
      <c r="Z3308" t="s">
        <v>480</v>
      </c>
      <c r="AB3308" t="s">
        <v>887</v>
      </c>
    </row>
    <row r="3309" spans="1:28" x14ac:dyDescent="0.25">
      <c r="A3309" t="s">
        <v>1758</v>
      </c>
      <c r="B3309" t="s">
        <v>482</v>
      </c>
      <c r="C3309" t="s">
        <v>490</v>
      </c>
      <c r="D3309" t="s">
        <v>491</v>
      </c>
      <c r="E3309">
        <v>0</v>
      </c>
      <c r="F3309">
        <v>1</v>
      </c>
      <c r="G3309">
        <v>135</v>
      </c>
      <c r="H3309">
        <v>1</v>
      </c>
      <c r="I3309">
        <v>0</v>
      </c>
      <c r="J3309" s="168">
        <v>46142</v>
      </c>
      <c r="K3309" s="168">
        <v>46142</v>
      </c>
      <c r="L3309" s="168">
        <v>46104</v>
      </c>
      <c r="M3309" s="168">
        <v>46104</v>
      </c>
      <c r="N3309" t="s">
        <v>477</v>
      </c>
      <c r="O3309" t="s">
        <v>477</v>
      </c>
      <c r="P3309" s="168">
        <v>46142</v>
      </c>
      <c r="Q3309" s="168">
        <v>46142</v>
      </c>
      <c r="R3309" t="s">
        <v>477</v>
      </c>
      <c r="S3309" t="s">
        <v>477</v>
      </c>
      <c r="T3309">
        <v>7</v>
      </c>
      <c r="U3309" t="s">
        <v>1759</v>
      </c>
      <c r="V3309" t="s">
        <v>713</v>
      </c>
      <c r="W3309">
        <v>5170295514</v>
      </c>
      <c r="X3309">
        <v>0</v>
      </c>
      <c r="Z3309" t="s">
        <v>492</v>
      </c>
      <c r="AB3309" t="s">
        <v>721</v>
      </c>
    </row>
    <row r="3310" spans="1:28" x14ac:dyDescent="0.25">
      <c r="A3310" t="s">
        <v>1758</v>
      </c>
      <c r="B3310" t="s">
        <v>494</v>
      </c>
      <c r="C3310" t="s">
        <v>495</v>
      </c>
      <c r="D3310" t="s">
        <v>496</v>
      </c>
      <c r="E3310">
        <v>0.5</v>
      </c>
      <c r="F3310">
        <v>1</v>
      </c>
      <c r="G3310">
        <v>135</v>
      </c>
      <c r="H3310">
        <v>1</v>
      </c>
      <c r="I3310">
        <v>50</v>
      </c>
      <c r="J3310" s="168">
        <v>46154</v>
      </c>
      <c r="K3310" s="168">
        <v>46154</v>
      </c>
      <c r="L3310" s="168">
        <v>46114</v>
      </c>
      <c r="M3310" s="168">
        <v>46114</v>
      </c>
      <c r="N3310" t="s">
        <v>477</v>
      </c>
      <c r="O3310" t="s">
        <v>477</v>
      </c>
      <c r="P3310" s="168">
        <v>46154</v>
      </c>
      <c r="Q3310" s="168">
        <v>46154</v>
      </c>
      <c r="R3310" t="s">
        <v>477</v>
      </c>
      <c r="S3310" t="s">
        <v>477</v>
      </c>
      <c r="T3310">
        <v>7</v>
      </c>
      <c r="U3310" t="s">
        <v>1759</v>
      </c>
      <c r="V3310" t="s">
        <v>713</v>
      </c>
      <c r="W3310">
        <v>5170295515</v>
      </c>
      <c r="X3310">
        <v>0</v>
      </c>
      <c r="Z3310" t="s">
        <v>492</v>
      </c>
      <c r="AB3310" t="s">
        <v>722</v>
      </c>
    </row>
    <row r="3311" spans="1:28" x14ac:dyDescent="0.25">
      <c r="A3311" t="s">
        <v>1758</v>
      </c>
      <c r="B3311" t="s">
        <v>498</v>
      </c>
      <c r="C3311" t="s">
        <v>499</v>
      </c>
      <c r="D3311" t="s">
        <v>500</v>
      </c>
      <c r="E3311">
        <v>0.2</v>
      </c>
      <c r="F3311">
        <v>1</v>
      </c>
      <c r="G3311">
        <v>135</v>
      </c>
      <c r="H3311">
        <v>1</v>
      </c>
      <c r="I3311">
        <v>20</v>
      </c>
      <c r="J3311" s="168">
        <v>46266</v>
      </c>
      <c r="K3311" s="168">
        <v>46266</v>
      </c>
      <c r="L3311" s="168">
        <v>46185</v>
      </c>
      <c r="M3311" s="168">
        <v>46185</v>
      </c>
      <c r="N3311" t="s">
        <v>477</v>
      </c>
      <c r="O3311" t="s">
        <v>477</v>
      </c>
      <c r="P3311" s="168">
        <v>46182</v>
      </c>
      <c r="Q3311" s="168">
        <v>46182</v>
      </c>
      <c r="R3311" t="s">
        <v>477</v>
      </c>
      <c r="S3311" t="s">
        <v>477</v>
      </c>
      <c r="T3311">
        <v>7</v>
      </c>
      <c r="U3311" t="s">
        <v>1759</v>
      </c>
      <c r="V3311" t="s">
        <v>713</v>
      </c>
      <c r="W3311">
        <v>5170295516</v>
      </c>
      <c r="X3311">
        <v>0</v>
      </c>
      <c r="Z3311" t="s">
        <v>492</v>
      </c>
      <c r="AB3311" t="s">
        <v>520</v>
      </c>
    </row>
    <row r="3312" spans="1:28" x14ac:dyDescent="0.25">
      <c r="A3312" t="s">
        <v>1758</v>
      </c>
      <c r="B3312" t="s">
        <v>502</v>
      </c>
      <c r="C3312" t="s">
        <v>1529</v>
      </c>
      <c r="D3312" t="s">
        <v>1530</v>
      </c>
      <c r="E3312">
        <v>0</v>
      </c>
      <c r="F3312">
        <v>1</v>
      </c>
      <c r="G3312">
        <v>135</v>
      </c>
      <c r="H3312">
        <v>1</v>
      </c>
      <c r="I3312">
        <v>0</v>
      </c>
      <c r="J3312" s="168">
        <v>46266</v>
      </c>
      <c r="K3312" s="168">
        <v>46266</v>
      </c>
      <c r="L3312" s="168">
        <v>46185</v>
      </c>
      <c r="M3312" s="168">
        <v>46185</v>
      </c>
      <c r="N3312" t="s">
        <v>477</v>
      </c>
      <c r="O3312" t="s">
        <v>477</v>
      </c>
      <c r="P3312" s="168">
        <v>46192</v>
      </c>
      <c r="Q3312" s="168">
        <v>46192</v>
      </c>
      <c r="R3312" t="s">
        <v>477</v>
      </c>
      <c r="S3312" t="s">
        <v>477</v>
      </c>
      <c r="T3312">
        <v>7</v>
      </c>
      <c r="U3312" t="s">
        <v>1759</v>
      </c>
      <c r="V3312" t="s">
        <v>713</v>
      </c>
      <c r="W3312">
        <v>5170295517</v>
      </c>
      <c r="X3312">
        <v>0</v>
      </c>
      <c r="Z3312" t="s">
        <v>492</v>
      </c>
      <c r="AB3312" t="s">
        <v>520</v>
      </c>
    </row>
    <row r="3313" spans="1:28" x14ac:dyDescent="0.25">
      <c r="A3313" t="s">
        <v>1758</v>
      </c>
      <c r="B3313" t="s">
        <v>505</v>
      </c>
      <c r="C3313" t="s">
        <v>503</v>
      </c>
      <c r="D3313" t="s">
        <v>504</v>
      </c>
      <c r="E3313">
        <v>0.1</v>
      </c>
      <c r="F3313">
        <v>1</v>
      </c>
      <c r="G3313">
        <v>135</v>
      </c>
      <c r="H3313">
        <v>1</v>
      </c>
      <c r="I3313">
        <v>10</v>
      </c>
      <c r="J3313" s="168">
        <v>46266</v>
      </c>
      <c r="K3313" s="168">
        <v>46266</v>
      </c>
      <c r="L3313" s="168">
        <v>46247</v>
      </c>
      <c r="M3313" s="168">
        <v>46247</v>
      </c>
      <c r="N3313" t="s">
        <v>477</v>
      </c>
      <c r="O3313" t="s">
        <v>477</v>
      </c>
      <c r="P3313" s="168">
        <v>46266</v>
      </c>
      <c r="Q3313" s="168">
        <v>46266</v>
      </c>
      <c r="R3313" t="s">
        <v>477</v>
      </c>
      <c r="S3313" t="s">
        <v>477</v>
      </c>
      <c r="T3313">
        <v>7</v>
      </c>
      <c r="U3313" t="s">
        <v>1759</v>
      </c>
      <c r="V3313" t="s">
        <v>713</v>
      </c>
      <c r="W3313">
        <v>5170295518</v>
      </c>
      <c r="X3313">
        <v>0</v>
      </c>
      <c r="Z3313" t="s">
        <v>492</v>
      </c>
      <c r="AB3313" t="s">
        <v>785</v>
      </c>
    </row>
    <row r="3314" spans="1:28" x14ac:dyDescent="0.25">
      <c r="A3314" t="s">
        <v>1758</v>
      </c>
      <c r="B3314" t="s">
        <v>1531</v>
      </c>
      <c r="C3314" t="s">
        <v>506</v>
      </c>
      <c r="D3314" t="s">
        <v>507</v>
      </c>
      <c r="E3314">
        <v>0.2</v>
      </c>
      <c r="F3314">
        <v>1</v>
      </c>
      <c r="G3314">
        <v>135</v>
      </c>
      <c r="H3314">
        <v>1</v>
      </c>
      <c r="I3314">
        <v>20</v>
      </c>
      <c r="J3314" s="168">
        <v>46280</v>
      </c>
      <c r="K3314" s="168">
        <v>46280</v>
      </c>
      <c r="L3314" s="168">
        <v>46261</v>
      </c>
      <c r="M3314" s="168">
        <v>46261</v>
      </c>
      <c r="N3314" t="s">
        <v>477</v>
      </c>
      <c r="O3314" t="s">
        <v>477</v>
      </c>
      <c r="P3314" s="168">
        <v>46280</v>
      </c>
      <c r="Q3314" s="168">
        <v>46280</v>
      </c>
      <c r="R3314" t="s">
        <v>477</v>
      </c>
      <c r="S3314" t="s">
        <v>477</v>
      </c>
      <c r="T3314">
        <v>7</v>
      </c>
      <c r="U3314" t="s">
        <v>1759</v>
      </c>
      <c r="V3314" t="s">
        <v>713</v>
      </c>
      <c r="W3314">
        <v>5170295519</v>
      </c>
      <c r="X3314">
        <v>0</v>
      </c>
      <c r="Z3314" t="s">
        <v>480</v>
      </c>
      <c r="AB3314" t="s">
        <v>514</v>
      </c>
    </row>
    <row r="3315" spans="1:28" x14ac:dyDescent="0.25">
      <c r="A3315" t="s">
        <v>1760</v>
      </c>
      <c r="B3315" t="s">
        <v>474</v>
      </c>
      <c r="C3315" t="s">
        <v>475</v>
      </c>
      <c r="D3315" t="s">
        <v>476</v>
      </c>
      <c r="E3315">
        <v>0</v>
      </c>
      <c r="F3315">
        <v>1</v>
      </c>
      <c r="G3315">
        <v>135</v>
      </c>
      <c r="H3315">
        <v>1</v>
      </c>
      <c r="I3315">
        <v>0</v>
      </c>
      <c r="J3315" s="168">
        <v>46132</v>
      </c>
      <c r="K3315" s="168">
        <v>46132</v>
      </c>
      <c r="L3315" s="168">
        <v>46097</v>
      </c>
      <c r="M3315" s="168">
        <v>46097</v>
      </c>
      <c r="N3315" t="s">
        <v>477</v>
      </c>
      <c r="O3315" t="s">
        <v>477</v>
      </c>
      <c r="P3315" s="168">
        <v>46132</v>
      </c>
      <c r="Q3315" s="168">
        <v>46132</v>
      </c>
      <c r="R3315" t="s">
        <v>477</v>
      </c>
      <c r="S3315" t="s">
        <v>477</v>
      </c>
      <c r="T3315">
        <v>7</v>
      </c>
      <c r="U3315" t="s">
        <v>1761</v>
      </c>
      <c r="V3315" t="s">
        <v>713</v>
      </c>
      <c r="W3315">
        <v>5170295520</v>
      </c>
      <c r="X3315">
        <v>0</v>
      </c>
      <c r="Z3315" t="s">
        <v>480</v>
      </c>
      <c r="AB3315" t="s">
        <v>887</v>
      </c>
    </row>
    <row r="3316" spans="1:28" x14ac:dyDescent="0.25">
      <c r="A3316" t="s">
        <v>1760</v>
      </c>
      <c r="B3316" t="s">
        <v>482</v>
      </c>
      <c r="C3316" t="s">
        <v>490</v>
      </c>
      <c r="D3316" t="s">
        <v>491</v>
      </c>
      <c r="E3316">
        <v>0</v>
      </c>
      <c r="F3316">
        <v>1</v>
      </c>
      <c r="G3316">
        <v>135</v>
      </c>
      <c r="H3316">
        <v>1</v>
      </c>
      <c r="I3316">
        <v>0</v>
      </c>
      <c r="J3316" s="168">
        <v>46142</v>
      </c>
      <c r="K3316" s="168">
        <v>46142</v>
      </c>
      <c r="L3316" s="168">
        <v>46104</v>
      </c>
      <c r="M3316" s="168">
        <v>46104</v>
      </c>
      <c r="N3316" t="s">
        <v>477</v>
      </c>
      <c r="O3316" t="s">
        <v>477</v>
      </c>
      <c r="P3316" s="168">
        <v>46142</v>
      </c>
      <c r="Q3316" s="168">
        <v>46142</v>
      </c>
      <c r="R3316" t="s">
        <v>477</v>
      </c>
      <c r="S3316" t="s">
        <v>477</v>
      </c>
      <c r="T3316">
        <v>7</v>
      </c>
      <c r="U3316" t="s">
        <v>1761</v>
      </c>
      <c r="V3316" t="s">
        <v>713</v>
      </c>
      <c r="W3316">
        <v>5170295521</v>
      </c>
      <c r="X3316">
        <v>0</v>
      </c>
      <c r="Z3316" t="s">
        <v>492</v>
      </c>
      <c r="AB3316" t="s">
        <v>721</v>
      </c>
    </row>
    <row r="3317" spans="1:28" x14ac:dyDescent="0.25">
      <c r="A3317" t="s">
        <v>1760</v>
      </c>
      <c r="B3317" t="s">
        <v>494</v>
      </c>
      <c r="C3317" t="s">
        <v>495</v>
      </c>
      <c r="D3317" t="s">
        <v>496</v>
      </c>
      <c r="E3317">
        <v>0.5</v>
      </c>
      <c r="F3317">
        <v>1</v>
      </c>
      <c r="G3317">
        <v>135</v>
      </c>
      <c r="H3317">
        <v>1</v>
      </c>
      <c r="I3317">
        <v>50</v>
      </c>
      <c r="J3317" s="168">
        <v>46154</v>
      </c>
      <c r="K3317" s="168">
        <v>46154</v>
      </c>
      <c r="L3317" s="168">
        <v>46114</v>
      </c>
      <c r="M3317" s="168">
        <v>46114</v>
      </c>
      <c r="N3317" t="s">
        <v>477</v>
      </c>
      <c r="O3317" t="s">
        <v>477</v>
      </c>
      <c r="P3317" s="168">
        <v>46154</v>
      </c>
      <c r="Q3317" s="168">
        <v>46154</v>
      </c>
      <c r="R3317" t="s">
        <v>477</v>
      </c>
      <c r="S3317" t="s">
        <v>477</v>
      </c>
      <c r="T3317">
        <v>7</v>
      </c>
      <c r="U3317" t="s">
        <v>1761</v>
      </c>
      <c r="V3317" t="s">
        <v>713</v>
      </c>
      <c r="W3317">
        <v>5170295522</v>
      </c>
      <c r="X3317">
        <v>0</v>
      </c>
      <c r="Z3317" t="s">
        <v>492</v>
      </c>
      <c r="AB3317" t="s">
        <v>722</v>
      </c>
    </row>
    <row r="3318" spans="1:28" x14ac:dyDescent="0.25">
      <c r="A3318" t="s">
        <v>1760</v>
      </c>
      <c r="B3318" t="s">
        <v>498</v>
      </c>
      <c r="C3318" t="s">
        <v>499</v>
      </c>
      <c r="D3318" t="s">
        <v>500</v>
      </c>
      <c r="E3318">
        <v>0.2</v>
      </c>
      <c r="F3318">
        <v>1</v>
      </c>
      <c r="G3318">
        <v>135</v>
      </c>
      <c r="H3318">
        <v>1</v>
      </c>
      <c r="I3318">
        <v>20</v>
      </c>
      <c r="J3318" s="168">
        <v>46266</v>
      </c>
      <c r="K3318" s="168">
        <v>46266</v>
      </c>
      <c r="L3318" s="168">
        <v>46185</v>
      </c>
      <c r="M3318" s="168">
        <v>46185</v>
      </c>
      <c r="N3318" t="s">
        <v>477</v>
      </c>
      <c r="O3318" t="s">
        <v>477</v>
      </c>
      <c r="P3318" s="168">
        <v>46182</v>
      </c>
      <c r="Q3318" s="168">
        <v>46182</v>
      </c>
      <c r="R3318" t="s">
        <v>477</v>
      </c>
      <c r="S3318" t="s">
        <v>477</v>
      </c>
      <c r="T3318">
        <v>7</v>
      </c>
      <c r="U3318" t="s">
        <v>1761</v>
      </c>
      <c r="V3318" t="s">
        <v>713</v>
      </c>
      <c r="W3318">
        <v>5170295523</v>
      </c>
      <c r="X3318">
        <v>0</v>
      </c>
      <c r="Z3318" t="s">
        <v>492</v>
      </c>
      <c r="AB3318" t="s">
        <v>520</v>
      </c>
    </row>
    <row r="3319" spans="1:28" x14ac:dyDescent="0.25">
      <c r="A3319" t="s">
        <v>1760</v>
      </c>
      <c r="B3319" t="s">
        <v>502</v>
      </c>
      <c r="C3319" t="s">
        <v>1529</v>
      </c>
      <c r="D3319" t="s">
        <v>1530</v>
      </c>
      <c r="E3319">
        <v>0</v>
      </c>
      <c r="F3319">
        <v>1</v>
      </c>
      <c r="G3319">
        <v>135</v>
      </c>
      <c r="H3319">
        <v>1</v>
      </c>
      <c r="I3319">
        <v>0</v>
      </c>
      <c r="J3319" s="168">
        <v>46266</v>
      </c>
      <c r="K3319" s="168">
        <v>46266</v>
      </c>
      <c r="L3319" s="168">
        <v>46185</v>
      </c>
      <c r="M3319" s="168">
        <v>46185</v>
      </c>
      <c r="N3319" t="s">
        <v>477</v>
      </c>
      <c r="O3319" t="s">
        <v>477</v>
      </c>
      <c r="P3319" s="168">
        <v>46192</v>
      </c>
      <c r="Q3319" s="168">
        <v>46192</v>
      </c>
      <c r="R3319" t="s">
        <v>477</v>
      </c>
      <c r="S3319" t="s">
        <v>477</v>
      </c>
      <c r="T3319">
        <v>7</v>
      </c>
      <c r="U3319" t="s">
        <v>1761</v>
      </c>
      <c r="V3319" t="s">
        <v>713</v>
      </c>
      <c r="W3319">
        <v>5170295524</v>
      </c>
      <c r="X3319">
        <v>0</v>
      </c>
      <c r="Z3319" t="s">
        <v>492</v>
      </c>
      <c r="AB3319" t="s">
        <v>520</v>
      </c>
    </row>
    <row r="3320" spans="1:28" x14ac:dyDescent="0.25">
      <c r="A3320" t="s">
        <v>1760</v>
      </c>
      <c r="B3320" t="s">
        <v>505</v>
      </c>
      <c r="C3320" t="s">
        <v>503</v>
      </c>
      <c r="D3320" t="s">
        <v>504</v>
      </c>
      <c r="E3320">
        <v>0.1</v>
      </c>
      <c r="F3320">
        <v>1</v>
      </c>
      <c r="G3320">
        <v>135</v>
      </c>
      <c r="H3320">
        <v>1</v>
      </c>
      <c r="I3320">
        <v>10</v>
      </c>
      <c r="J3320" s="168">
        <v>46266</v>
      </c>
      <c r="K3320" s="168">
        <v>46266</v>
      </c>
      <c r="L3320" s="168">
        <v>46247</v>
      </c>
      <c r="M3320" s="168">
        <v>46247</v>
      </c>
      <c r="N3320" t="s">
        <v>477</v>
      </c>
      <c r="O3320" t="s">
        <v>477</v>
      </c>
      <c r="P3320" s="168">
        <v>46266</v>
      </c>
      <c r="Q3320" s="168">
        <v>46266</v>
      </c>
      <c r="R3320" t="s">
        <v>477</v>
      </c>
      <c r="S3320" t="s">
        <v>477</v>
      </c>
      <c r="T3320">
        <v>7</v>
      </c>
      <c r="U3320" t="s">
        <v>1761</v>
      </c>
      <c r="V3320" t="s">
        <v>713</v>
      </c>
      <c r="W3320">
        <v>5170295525</v>
      </c>
      <c r="X3320">
        <v>0</v>
      </c>
      <c r="Z3320" t="s">
        <v>492</v>
      </c>
      <c r="AB3320" t="s">
        <v>785</v>
      </c>
    </row>
    <row r="3321" spans="1:28" x14ac:dyDescent="0.25">
      <c r="A3321" t="s">
        <v>1760</v>
      </c>
      <c r="B3321" t="s">
        <v>1531</v>
      </c>
      <c r="C3321" t="s">
        <v>506</v>
      </c>
      <c r="D3321" t="s">
        <v>507</v>
      </c>
      <c r="E3321">
        <v>0.2</v>
      </c>
      <c r="F3321">
        <v>1</v>
      </c>
      <c r="G3321">
        <v>135</v>
      </c>
      <c r="H3321">
        <v>1</v>
      </c>
      <c r="I3321">
        <v>20</v>
      </c>
      <c r="J3321" s="168">
        <v>46280</v>
      </c>
      <c r="K3321" s="168">
        <v>46280</v>
      </c>
      <c r="L3321" s="168">
        <v>46261</v>
      </c>
      <c r="M3321" s="168">
        <v>46261</v>
      </c>
      <c r="N3321" t="s">
        <v>477</v>
      </c>
      <c r="O3321" t="s">
        <v>477</v>
      </c>
      <c r="P3321" s="168">
        <v>46280</v>
      </c>
      <c r="Q3321" s="168">
        <v>46280</v>
      </c>
      <c r="R3321" t="s">
        <v>477</v>
      </c>
      <c r="S3321" t="s">
        <v>477</v>
      </c>
      <c r="T3321">
        <v>7</v>
      </c>
      <c r="U3321" t="s">
        <v>1761</v>
      </c>
      <c r="V3321" t="s">
        <v>713</v>
      </c>
      <c r="W3321">
        <v>5170295526</v>
      </c>
      <c r="X3321">
        <v>0</v>
      </c>
      <c r="Z3321" t="s">
        <v>480</v>
      </c>
      <c r="AB3321" t="s">
        <v>514</v>
      </c>
    </row>
    <row r="3322" spans="1:28" x14ac:dyDescent="0.25">
      <c r="A3322" t="s">
        <v>1762</v>
      </c>
      <c r="B3322" t="s">
        <v>474</v>
      </c>
      <c r="C3322" t="s">
        <v>475</v>
      </c>
      <c r="D3322" t="s">
        <v>476</v>
      </c>
      <c r="E3322">
        <v>0</v>
      </c>
      <c r="F3322">
        <v>1</v>
      </c>
      <c r="G3322">
        <v>135</v>
      </c>
      <c r="H3322">
        <v>1</v>
      </c>
      <c r="I3322">
        <v>0</v>
      </c>
      <c r="J3322" s="168">
        <v>46132</v>
      </c>
      <c r="K3322" s="168">
        <v>46132</v>
      </c>
      <c r="L3322" s="168">
        <v>46097</v>
      </c>
      <c r="M3322" s="168">
        <v>46097</v>
      </c>
      <c r="N3322" t="s">
        <v>477</v>
      </c>
      <c r="O3322" t="s">
        <v>477</v>
      </c>
      <c r="P3322" s="168">
        <v>46132</v>
      </c>
      <c r="Q3322" s="168">
        <v>46132</v>
      </c>
      <c r="R3322" t="s">
        <v>477</v>
      </c>
      <c r="S3322" t="s">
        <v>477</v>
      </c>
      <c r="T3322">
        <v>7</v>
      </c>
      <c r="U3322" t="s">
        <v>1763</v>
      </c>
      <c r="V3322" t="s">
        <v>713</v>
      </c>
      <c r="W3322">
        <v>5170295527</v>
      </c>
      <c r="X3322">
        <v>0</v>
      </c>
      <c r="Z3322" t="s">
        <v>480</v>
      </c>
      <c r="AB3322" t="s">
        <v>887</v>
      </c>
    </row>
    <row r="3323" spans="1:28" x14ac:dyDescent="0.25">
      <c r="A3323" t="s">
        <v>1762</v>
      </c>
      <c r="B3323" t="s">
        <v>482</v>
      </c>
      <c r="C3323" t="s">
        <v>490</v>
      </c>
      <c r="D3323" t="s">
        <v>491</v>
      </c>
      <c r="E3323">
        <v>0</v>
      </c>
      <c r="F3323">
        <v>1</v>
      </c>
      <c r="G3323">
        <v>135</v>
      </c>
      <c r="H3323">
        <v>1</v>
      </c>
      <c r="I3323">
        <v>0</v>
      </c>
      <c r="J3323" s="168">
        <v>46142</v>
      </c>
      <c r="K3323" s="168">
        <v>46142</v>
      </c>
      <c r="L3323" s="168">
        <v>46104</v>
      </c>
      <c r="M3323" s="168">
        <v>46104</v>
      </c>
      <c r="N3323" t="s">
        <v>477</v>
      </c>
      <c r="O3323" t="s">
        <v>477</v>
      </c>
      <c r="P3323" s="168">
        <v>46142</v>
      </c>
      <c r="Q3323" s="168">
        <v>46142</v>
      </c>
      <c r="R3323" t="s">
        <v>477</v>
      </c>
      <c r="S3323" t="s">
        <v>477</v>
      </c>
      <c r="T3323">
        <v>7</v>
      </c>
      <c r="U3323" t="s">
        <v>1763</v>
      </c>
      <c r="V3323" t="s">
        <v>713</v>
      </c>
      <c r="W3323">
        <v>5170295528</v>
      </c>
      <c r="X3323">
        <v>0</v>
      </c>
      <c r="Z3323" t="s">
        <v>492</v>
      </c>
      <c r="AB3323" t="s">
        <v>721</v>
      </c>
    </row>
    <row r="3324" spans="1:28" x14ac:dyDescent="0.25">
      <c r="A3324" t="s">
        <v>1762</v>
      </c>
      <c r="B3324" t="s">
        <v>494</v>
      </c>
      <c r="C3324" t="s">
        <v>495</v>
      </c>
      <c r="D3324" t="s">
        <v>496</v>
      </c>
      <c r="E3324">
        <v>0.5</v>
      </c>
      <c r="F3324">
        <v>1</v>
      </c>
      <c r="G3324">
        <v>135</v>
      </c>
      <c r="H3324">
        <v>1</v>
      </c>
      <c r="I3324">
        <v>50</v>
      </c>
      <c r="J3324" s="168">
        <v>46154</v>
      </c>
      <c r="K3324" s="168">
        <v>46154</v>
      </c>
      <c r="L3324" s="168">
        <v>46114</v>
      </c>
      <c r="M3324" s="168">
        <v>46114</v>
      </c>
      <c r="N3324" t="s">
        <v>477</v>
      </c>
      <c r="O3324" t="s">
        <v>477</v>
      </c>
      <c r="P3324" s="168">
        <v>46154</v>
      </c>
      <c r="Q3324" s="168">
        <v>46154</v>
      </c>
      <c r="R3324" t="s">
        <v>477</v>
      </c>
      <c r="S3324" t="s">
        <v>477</v>
      </c>
      <c r="T3324">
        <v>7</v>
      </c>
      <c r="U3324" t="s">
        <v>1763</v>
      </c>
      <c r="V3324" t="s">
        <v>713</v>
      </c>
      <c r="W3324">
        <v>5170295529</v>
      </c>
      <c r="X3324">
        <v>0</v>
      </c>
      <c r="Z3324" t="s">
        <v>492</v>
      </c>
      <c r="AB3324" t="s">
        <v>722</v>
      </c>
    </row>
    <row r="3325" spans="1:28" x14ac:dyDescent="0.25">
      <c r="A3325" t="s">
        <v>1762</v>
      </c>
      <c r="B3325" t="s">
        <v>498</v>
      </c>
      <c r="C3325" t="s">
        <v>499</v>
      </c>
      <c r="D3325" t="s">
        <v>500</v>
      </c>
      <c r="E3325">
        <v>0.2</v>
      </c>
      <c r="F3325">
        <v>1</v>
      </c>
      <c r="G3325">
        <v>135</v>
      </c>
      <c r="H3325">
        <v>1</v>
      </c>
      <c r="I3325">
        <v>20</v>
      </c>
      <c r="J3325" s="168">
        <v>46266</v>
      </c>
      <c r="K3325" s="168">
        <v>46266</v>
      </c>
      <c r="L3325" s="168">
        <v>46185</v>
      </c>
      <c r="M3325" s="168">
        <v>46185</v>
      </c>
      <c r="N3325" t="s">
        <v>477</v>
      </c>
      <c r="O3325" t="s">
        <v>477</v>
      </c>
      <c r="P3325" s="168">
        <v>46182</v>
      </c>
      <c r="Q3325" s="168">
        <v>46182</v>
      </c>
      <c r="R3325" t="s">
        <v>477</v>
      </c>
      <c r="S3325" t="s">
        <v>477</v>
      </c>
      <c r="T3325">
        <v>7</v>
      </c>
      <c r="U3325" t="s">
        <v>1763</v>
      </c>
      <c r="V3325" t="s">
        <v>713</v>
      </c>
      <c r="W3325">
        <v>5170295530</v>
      </c>
      <c r="X3325">
        <v>0</v>
      </c>
      <c r="Z3325" t="s">
        <v>492</v>
      </c>
      <c r="AB3325" t="s">
        <v>520</v>
      </c>
    </row>
    <row r="3326" spans="1:28" x14ac:dyDescent="0.25">
      <c r="A3326" t="s">
        <v>1762</v>
      </c>
      <c r="B3326" t="s">
        <v>502</v>
      </c>
      <c r="C3326" t="s">
        <v>1529</v>
      </c>
      <c r="D3326" t="s">
        <v>1530</v>
      </c>
      <c r="E3326">
        <v>0</v>
      </c>
      <c r="F3326">
        <v>1</v>
      </c>
      <c r="G3326">
        <v>135</v>
      </c>
      <c r="H3326">
        <v>1</v>
      </c>
      <c r="I3326">
        <v>0</v>
      </c>
      <c r="J3326" s="168">
        <v>46266</v>
      </c>
      <c r="K3326" s="168">
        <v>46266</v>
      </c>
      <c r="L3326" s="168">
        <v>46185</v>
      </c>
      <c r="M3326" s="168">
        <v>46185</v>
      </c>
      <c r="N3326" t="s">
        <v>477</v>
      </c>
      <c r="O3326" t="s">
        <v>477</v>
      </c>
      <c r="P3326" s="168">
        <v>46192</v>
      </c>
      <c r="Q3326" s="168">
        <v>46192</v>
      </c>
      <c r="R3326" t="s">
        <v>477</v>
      </c>
      <c r="S3326" t="s">
        <v>477</v>
      </c>
      <c r="T3326">
        <v>7</v>
      </c>
      <c r="U3326" t="s">
        <v>1763</v>
      </c>
      <c r="V3326" t="s">
        <v>713</v>
      </c>
      <c r="W3326">
        <v>5170295531</v>
      </c>
      <c r="X3326">
        <v>0</v>
      </c>
      <c r="Z3326" t="s">
        <v>492</v>
      </c>
      <c r="AB3326" t="s">
        <v>520</v>
      </c>
    </row>
    <row r="3327" spans="1:28" x14ac:dyDescent="0.25">
      <c r="A3327" t="s">
        <v>1762</v>
      </c>
      <c r="B3327" t="s">
        <v>505</v>
      </c>
      <c r="C3327" t="s">
        <v>503</v>
      </c>
      <c r="D3327" t="s">
        <v>504</v>
      </c>
      <c r="E3327">
        <v>0.1</v>
      </c>
      <c r="F3327">
        <v>1</v>
      </c>
      <c r="G3327">
        <v>135</v>
      </c>
      <c r="H3327">
        <v>1</v>
      </c>
      <c r="I3327">
        <v>10</v>
      </c>
      <c r="J3327" s="168">
        <v>46266</v>
      </c>
      <c r="K3327" s="168">
        <v>46266</v>
      </c>
      <c r="L3327" s="168">
        <v>46247</v>
      </c>
      <c r="M3327" s="168">
        <v>46247</v>
      </c>
      <c r="N3327" t="s">
        <v>477</v>
      </c>
      <c r="O3327" t="s">
        <v>477</v>
      </c>
      <c r="P3327" s="168">
        <v>46266</v>
      </c>
      <c r="Q3327" s="168">
        <v>46266</v>
      </c>
      <c r="R3327" t="s">
        <v>477</v>
      </c>
      <c r="S3327" t="s">
        <v>477</v>
      </c>
      <c r="T3327">
        <v>7</v>
      </c>
      <c r="U3327" t="s">
        <v>1763</v>
      </c>
      <c r="V3327" t="s">
        <v>713</v>
      </c>
      <c r="W3327">
        <v>5170295532</v>
      </c>
      <c r="X3327">
        <v>0</v>
      </c>
      <c r="Z3327" t="s">
        <v>492</v>
      </c>
      <c r="AB3327" t="s">
        <v>785</v>
      </c>
    </row>
    <row r="3328" spans="1:28" x14ac:dyDescent="0.25">
      <c r="A3328" t="s">
        <v>1762</v>
      </c>
      <c r="B3328" t="s">
        <v>1531</v>
      </c>
      <c r="C3328" t="s">
        <v>506</v>
      </c>
      <c r="D3328" t="s">
        <v>507</v>
      </c>
      <c r="E3328">
        <v>0.2</v>
      </c>
      <c r="F3328">
        <v>1</v>
      </c>
      <c r="G3328">
        <v>135</v>
      </c>
      <c r="H3328">
        <v>1</v>
      </c>
      <c r="I3328">
        <v>20</v>
      </c>
      <c r="J3328" s="168">
        <v>46280</v>
      </c>
      <c r="K3328" s="168">
        <v>46280</v>
      </c>
      <c r="L3328" s="168">
        <v>46261</v>
      </c>
      <c r="M3328" s="168">
        <v>46261</v>
      </c>
      <c r="N3328" t="s">
        <v>477</v>
      </c>
      <c r="O3328" t="s">
        <v>477</v>
      </c>
      <c r="P3328" s="168">
        <v>46280</v>
      </c>
      <c r="Q3328" s="168">
        <v>46280</v>
      </c>
      <c r="R3328" t="s">
        <v>477</v>
      </c>
      <c r="S3328" t="s">
        <v>477</v>
      </c>
      <c r="T3328">
        <v>7</v>
      </c>
      <c r="U3328" t="s">
        <v>1763</v>
      </c>
      <c r="V3328" t="s">
        <v>713</v>
      </c>
      <c r="W3328">
        <v>5170295533</v>
      </c>
      <c r="X3328">
        <v>0</v>
      </c>
      <c r="Z3328" t="s">
        <v>480</v>
      </c>
      <c r="AB3328" t="s">
        <v>514</v>
      </c>
    </row>
    <row r="3329" spans="1:28" x14ac:dyDescent="0.25">
      <c r="A3329" t="s">
        <v>1764</v>
      </c>
      <c r="B3329" t="s">
        <v>474</v>
      </c>
      <c r="C3329" t="s">
        <v>475</v>
      </c>
      <c r="D3329" t="s">
        <v>476</v>
      </c>
      <c r="E3329">
        <v>0</v>
      </c>
      <c r="F3329">
        <v>1</v>
      </c>
      <c r="G3329">
        <v>135</v>
      </c>
      <c r="H3329">
        <v>1</v>
      </c>
      <c r="I3329">
        <v>0</v>
      </c>
      <c r="J3329" s="168">
        <v>46132</v>
      </c>
      <c r="K3329" s="168">
        <v>46132</v>
      </c>
      <c r="L3329" s="168">
        <v>46097</v>
      </c>
      <c r="M3329" s="168">
        <v>46097</v>
      </c>
      <c r="N3329" t="s">
        <v>477</v>
      </c>
      <c r="O3329" t="s">
        <v>477</v>
      </c>
      <c r="P3329" s="168">
        <v>46132</v>
      </c>
      <c r="Q3329" s="168">
        <v>46132</v>
      </c>
      <c r="R3329" t="s">
        <v>477</v>
      </c>
      <c r="S3329" t="s">
        <v>477</v>
      </c>
      <c r="T3329">
        <v>7</v>
      </c>
      <c r="U3329" t="s">
        <v>1765</v>
      </c>
      <c r="V3329" t="s">
        <v>713</v>
      </c>
      <c r="W3329">
        <v>5170295534</v>
      </c>
      <c r="X3329">
        <v>0</v>
      </c>
      <c r="Z3329" t="s">
        <v>480</v>
      </c>
      <c r="AB3329" t="s">
        <v>887</v>
      </c>
    </row>
    <row r="3330" spans="1:28" x14ac:dyDescent="0.25">
      <c r="A3330" t="s">
        <v>1764</v>
      </c>
      <c r="B3330" t="s">
        <v>482</v>
      </c>
      <c r="C3330" t="s">
        <v>490</v>
      </c>
      <c r="D3330" t="s">
        <v>491</v>
      </c>
      <c r="E3330">
        <v>0</v>
      </c>
      <c r="F3330">
        <v>1</v>
      </c>
      <c r="G3330">
        <v>135</v>
      </c>
      <c r="H3330">
        <v>1</v>
      </c>
      <c r="I3330">
        <v>0</v>
      </c>
      <c r="J3330" s="168">
        <v>46142</v>
      </c>
      <c r="K3330" s="168">
        <v>46142</v>
      </c>
      <c r="L3330" s="168">
        <v>46104</v>
      </c>
      <c r="M3330" s="168">
        <v>46104</v>
      </c>
      <c r="N3330" t="s">
        <v>477</v>
      </c>
      <c r="O3330" t="s">
        <v>477</v>
      </c>
      <c r="P3330" s="168">
        <v>46142</v>
      </c>
      <c r="Q3330" s="168">
        <v>46142</v>
      </c>
      <c r="R3330" t="s">
        <v>477</v>
      </c>
      <c r="S3330" t="s">
        <v>477</v>
      </c>
      <c r="T3330">
        <v>7</v>
      </c>
      <c r="U3330" t="s">
        <v>1765</v>
      </c>
      <c r="V3330" t="s">
        <v>713</v>
      </c>
      <c r="W3330">
        <v>5170295535</v>
      </c>
      <c r="X3330">
        <v>0</v>
      </c>
      <c r="Z3330" t="s">
        <v>492</v>
      </c>
      <c r="AB3330" t="s">
        <v>721</v>
      </c>
    </row>
    <row r="3331" spans="1:28" x14ac:dyDescent="0.25">
      <c r="A3331" t="s">
        <v>1764</v>
      </c>
      <c r="B3331" t="s">
        <v>494</v>
      </c>
      <c r="C3331" t="s">
        <v>495</v>
      </c>
      <c r="D3331" t="s">
        <v>496</v>
      </c>
      <c r="E3331">
        <v>0.5</v>
      </c>
      <c r="F3331">
        <v>1</v>
      </c>
      <c r="G3331">
        <v>135</v>
      </c>
      <c r="H3331">
        <v>1</v>
      </c>
      <c r="I3331">
        <v>50</v>
      </c>
      <c r="J3331" s="168">
        <v>46154</v>
      </c>
      <c r="K3331" s="168">
        <v>46154</v>
      </c>
      <c r="L3331" s="168">
        <v>46114</v>
      </c>
      <c r="M3331" s="168">
        <v>46114</v>
      </c>
      <c r="N3331" t="s">
        <v>477</v>
      </c>
      <c r="O3331" t="s">
        <v>477</v>
      </c>
      <c r="P3331" s="168">
        <v>46154</v>
      </c>
      <c r="Q3331" s="168">
        <v>46154</v>
      </c>
      <c r="R3331" t="s">
        <v>477</v>
      </c>
      <c r="S3331" t="s">
        <v>477</v>
      </c>
      <c r="T3331">
        <v>7</v>
      </c>
      <c r="U3331" t="s">
        <v>1765</v>
      </c>
      <c r="V3331" t="s">
        <v>713</v>
      </c>
      <c r="W3331">
        <v>5170295536</v>
      </c>
      <c r="X3331">
        <v>0</v>
      </c>
      <c r="Z3331" t="s">
        <v>492</v>
      </c>
      <c r="AB3331" t="s">
        <v>722</v>
      </c>
    </row>
    <row r="3332" spans="1:28" x14ac:dyDescent="0.25">
      <c r="A3332" t="s">
        <v>1764</v>
      </c>
      <c r="B3332" t="s">
        <v>498</v>
      </c>
      <c r="C3332" t="s">
        <v>499</v>
      </c>
      <c r="D3332" t="s">
        <v>500</v>
      </c>
      <c r="E3332">
        <v>0.2</v>
      </c>
      <c r="F3332">
        <v>1</v>
      </c>
      <c r="G3332">
        <v>135</v>
      </c>
      <c r="H3332">
        <v>1</v>
      </c>
      <c r="I3332">
        <v>20</v>
      </c>
      <c r="J3332" s="168">
        <v>46266</v>
      </c>
      <c r="K3332" s="168">
        <v>46266</v>
      </c>
      <c r="L3332" s="168">
        <v>46185</v>
      </c>
      <c r="M3332" s="168">
        <v>46185</v>
      </c>
      <c r="N3332" t="s">
        <v>477</v>
      </c>
      <c r="O3332" t="s">
        <v>477</v>
      </c>
      <c r="P3332" s="168">
        <v>46182</v>
      </c>
      <c r="Q3332" s="168">
        <v>46182</v>
      </c>
      <c r="R3332" t="s">
        <v>477</v>
      </c>
      <c r="S3332" t="s">
        <v>477</v>
      </c>
      <c r="T3332">
        <v>7</v>
      </c>
      <c r="U3332" t="s">
        <v>1765</v>
      </c>
      <c r="V3332" t="s">
        <v>713</v>
      </c>
      <c r="W3332">
        <v>5170295537</v>
      </c>
      <c r="X3332">
        <v>0</v>
      </c>
      <c r="Z3332" t="s">
        <v>492</v>
      </c>
      <c r="AB3332" t="s">
        <v>520</v>
      </c>
    </row>
    <row r="3333" spans="1:28" x14ac:dyDescent="0.25">
      <c r="A3333" t="s">
        <v>1764</v>
      </c>
      <c r="B3333" t="s">
        <v>502</v>
      </c>
      <c r="C3333" t="s">
        <v>1529</v>
      </c>
      <c r="D3333" t="s">
        <v>1530</v>
      </c>
      <c r="E3333">
        <v>0</v>
      </c>
      <c r="F3333">
        <v>1</v>
      </c>
      <c r="G3333">
        <v>135</v>
      </c>
      <c r="H3333">
        <v>1</v>
      </c>
      <c r="I3333">
        <v>0</v>
      </c>
      <c r="J3333" s="168">
        <v>46266</v>
      </c>
      <c r="K3333" s="168">
        <v>46266</v>
      </c>
      <c r="L3333" s="168">
        <v>46185</v>
      </c>
      <c r="M3333" s="168">
        <v>46185</v>
      </c>
      <c r="N3333" t="s">
        <v>477</v>
      </c>
      <c r="O3333" t="s">
        <v>477</v>
      </c>
      <c r="P3333" s="168">
        <v>46192</v>
      </c>
      <c r="Q3333" s="168">
        <v>46192</v>
      </c>
      <c r="R3333" t="s">
        <v>477</v>
      </c>
      <c r="S3333" t="s">
        <v>477</v>
      </c>
      <c r="T3333">
        <v>7</v>
      </c>
      <c r="U3333" t="s">
        <v>1765</v>
      </c>
      <c r="V3333" t="s">
        <v>713</v>
      </c>
      <c r="W3333">
        <v>5170295538</v>
      </c>
      <c r="X3333">
        <v>0</v>
      </c>
      <c r="Z3333" t="s">
        <v>492</v>
      </c>
      <c r="AB3333" t="s">
        <v>520</v>
      </c>
    </row>
    <row r="3334" spans="1:28" x14ac:dyDescent="0.25">
      <c r="A3334" t="s">
        <v>1764</v>
      </c>
      <c r="B3334" t="s">
        <v>505</v>
      </c>
      <c r="C3334" t="s">
        <v>503</v>
      </c>
      <c r="D3334" t="s">
        <v>504</v>
      </c>
      <c r="E3334">
        <v>0.1</v>
      </c>
      <c r="F3334">
        <v>1</v>
      </c>
      <c r="G3334">
        <v>135</v>
      </c>
      <c r="H3334">
        <v>1</v>
      </c>
      <c r="I3334">
        <v>10</v>
      </c>
      <c r="J3334" s="168">
        <v>46266</v>
      </c>
      <c r="K3334" s="168">
        <v>46266</v>
      </c>
      <c r="L3334" s="168">
        <v>46247</v>
      </c>
      <c r="M3334" s="168">
        <v>46247</v>
      </c>
      <c r="N3334" t="s">
        <v>477</v>
      </c>
      <c r="O3334" t="s">
        <v>477</v>
      </c>
      <c r="P3334" s="168">
        <v>46266</v>
      </c>
      <c r="Q3334" s="168">
        <v>46266</v>
      </c>
      <c r="R3334" t="s">
        <v>477</v>
      </c>
      <c r="S3334" t="s">
        <v>477</v>
      </c>
      <c r="T3334">
        <v>7</v>
      </c>
      <c r="U3334" t="s">
        <v>1765</v>
      </c>
      <c r="V3334" t="s">
        <v>713</v>
      </c>
      <c r="W3334">
        <v>5170295539</v>
      </c>
      <c r="X3334">
        <v>0</v>
      </c>
      <c r="Z3334" t="s">
        <v>492</v>
      </c>
      <c r="AB3334" t="s">
        <v>785</v>
      </c>
    </row>
    <row r="3335" spans="1:28" x14ac:dyDescent="0.25">
      <c r="A3335" t="s">
        <v>1764</v>
      </c>
      <c r="B3335" t="s">
        <v>1531</v>
      </c>
      <c r="C3335" t="s">
        <v>506</v>
      </c>
      <c r="D3335" t="s">
        <v>507</v>
      </c>
      <c r="E3335">
        <v>0.2</v>
      </c>
      <c r="F3335">
        <v>1</v>
      </c>
      <c r="G3335">
        <v>135</v>
      </c>
      <c r="H3335">
        <v>1</v>
      </c>
      <c r="I3335">
        <v>20</v>
      </c>
      <c r="J3335" s="168">
        <v>46280</v>
      </c>
      <c r="K3335" s="168">
        <v>46280</v>
      </c>
      <c r="L3335" s="168">
        <v>46261</v>
      </c>
      <c r="M3335" s="168">
        <v>46261</v>
      </c>
      <c r="N3335" t="s">
        <v>477</v>
      </c>
      <c r="O3335" t="s">
        <v>477</v>
      </c>
      <c r="P3335" s="168">
        <v>46280</v>
      </c>
      <c r="Q3335" s="168">
        <v>46280</v>
      </c>
      <c r="R3335" t="s">
        <v>477</v>
      </c>
      <c r="S3335" t="s">
        <v>477</v>
      </c>
      <c r="T3335">
        <v>7</v>
      </c>
      <c r="U3335" t="s">
        <v>1765</v>
      </c>
      <c r="V3335" t="s">
        <v>713</v>
      </c>
      <c r="W3335">
        <v>5170295540</v>
      </c>
      <c r="X3335">
        <v>0</v>
      </c>
      <c r="Z3335" t="s">
        <v>480</v>
      </c>
      <c r="AB3335" t="s">
        <v>514</v>
      </c>
    </row>
    <row r="3336" spans="1:28" x14ac:dyDescent="0.25">
      <c r="A3336" t="s">
        <v>1766</v>
      </c>
      <c r="B3336" t="s">
        <v>474</v>
      </c>
      <c r="C3336" t="s">
        <v>475</v>
      </c>
      <c r="D3336" t="s">
        <v>476</v>
      </c>
      <c r="E3336">
        <v>0</v>
      </c>
      <c r="F3336">
        <v>1</v>
      </c>
      <c r="G3336">
        <v>199</v>
      </c>
      <c r="H3336">
        <v>1</v>
      </c>
      <c r="I3336">
        <v>0</v>
      </c>
      <c r="J3336" s="168">
        <v>46160</v>
      </c>
      <c r="K3336" s="168">
        <v>46160</v>
      </c>
      <c r="L3336" s="168">
        <v>46139</v>
      </c>
      <c r="M3336" s="168">
        <v>46139</v>
      </c>
      <c r="N3336" t="s">
        <v>477</v>
      </c>
      <c r="O3336" t="s">
        <v>477</v>
      </c>
      <c r="P3336" s="168">
        <v>46160</v>
      </c>
      <c r="Q3336" s="168">
        <v>46160</v>
      </c>
      <c r="R3336" t="s">
        <v>477</v>
      </c>
      <c r="S3336" t="s">
        <v>477</v>
      </c>
      <c r="T3336">
        <v>6</v>
      </c>
      <c r="U3336" t="s">
        <v>1767</v>
      </c>
      <c r="V3336" t="s">
        <v>1348</v>
      </c>
      <c r="W3336">
        <v>5170128592</v>
      </c>
      <c r="X3336">
        <v>0</v>
      </c>
      <c r="Z3336" t="s">
        <v>480</v>
      </c>
      <c r="AB3336" t="s">
        <v>714</v>
      </c>
    </row>
    <row r="3337" spans="1:28" x14ac:dyDescent="0.25">
      <c r="A3337" t="s">
        <v>1766</v>
      </c>
      <c r="B3337" t="s">
        <v>482</v>
      </c>
      <c r="C3337" t="s">
        <v>490</v>
      </c>
      <c r="D3337" t="s">
        <v>491</v>
      </c>
      <c r="E3337">
        <v>0</v>
      </c>
      <c r="F3337">
        <v>1</v>
      </c>
      <c r="G3337">
        <v>199</v>
      </c>
      <c r="H3337">
        <v>1</v>
      </c>
      <c r="I3337">
        <v>0</v>
      </c>
      <c r="J3337" s="168">
        <v>46167</v>
      </c>
      <c r="K3337" s="168">
        <v>46167</v>
      </c>
      <c r="L3337" s="168">
        <v>46155</v>
      </c>
      <c r="M3337" s="168">
        <v>46155</v>
      </c>
      <c r="N3337" t="s">
        <v>477</v>
      </c>
      <c r="O3337" t="s">
        <v>477</v>
      </c>
      <c r="P3337" s="168">
        <v>46167</v>
      </c>
      <c r="Q3337" s="168">
        <v>46167</v>
      </c>
      <c r="R3337" t="s">
        <v>477</v>
      </c>
      <c r="S3337" t="s">
        <v>477</v>
      </c>
      <c r="T3337">
        <v>6</v>
      </c>
      <c r="U3337" t="s">
        <v>1767</v>
      </c>
      <c r="V3337" t="s">
        <v>1348</v>
      </c>
      <c r="W3337">
        <v>5170128593</v>
      </c>
      <c r="X3337">
        <v>0</v>
      </c>
      <c r="Z3337" t="s">
        <v>492</v>
      </c>
      <c r="AB3337" t="s">
        <v>717</v>
      </c>
    </row>
    <row r="3338" spans="1:28" x14ac:dyDescent="0.25">
      <c r="A3338" t="s">
        <v>1766</v>
      </c>
      <c r="B3338" t="s">
        <v>494</v>
      </c>
      <c r="C3338" t="s">
        <v>495</v>
      </c>
      <c r="D3338" t="s">
        <v>496</v>
      </c>
      <c r="E3338">
        <v>0.5</v>
      </c>
      <c r="F3338">
        <v>1</v>
      </c>
      <c r="G3338">
        <v>199</v>
      </c>
      <c r="H3338">
        <v>1</v>
      </c>
      <c r="I3338">
        <v>50</v>
      </c>
      <c r="J3338" s="168">
        <v>46175</v>
      </c>
      <c r="K3338" s="168">
        <v>46175</v>
      </c>
      <c r="L3338" s="168">
        <v>46161</v>
      </c>
      <c r="M3338" s="168">
        <v>46161</v>
      </c>
      <c r="N3338" t="s">
        <v>477</v>
      </c>
      <c r="O3338" t="s">
        <v>477</v>
      </c>
      <c r="P3338" s="168">
        <v>46175</v>
      </c>
      <c r="Q3338" s="168">
        <v>46175</v>
      </c>
      <c r="R3338" t="s">
        <v>477</v>
      </c>
      <c r="S3338" t="s">
        <v>477</v>
      </c>
      <c r="T3338">
        <v>6</v>
      </c>
      <c r="U3338" t="s">
        <v>1767</v>
      </c>
      <c r="V3338" t="s">
        <v>1348</v>
      </c>
      <c r="W3338">
        <v>5170128594</v>
      </c>
      <c r="X3338">
        <v>0</v>
      </c>
      <c r="Z3338" t="s">
        <v>492</v>
      </c>
      <c r="AB3338" t="s">
        <v>732</v>
      </c>
    </row>
    <row r="3339" spans="1:28" x14ac:dyDescent="0.25">
      <c r="A3339" t="s">
        <v>1766</v>
      </c>
      <c r="B3339" t="s">
        <v>498</v>
      </c>
      <c r="C3339" t="s">
        <v>499</v>
      </c>
      <c r="D3339" t="s">
        <v>500</v>
      </c>
      <c r="E3339">
        <v>0.2</v>
      </c>
      <c r="F3339">
        <v>1</v>
      </c>
      <c r="G3339">
        <v>199</v>
      </c>
      <c r="H3339">
        <v>1</v>
      </c>
      <c r="I3339">
        <v>20</v>
      </c>
      <c r="J3339" s="168">
        <v>46290</v>
      </c>
      <c r="K3339" s="168">
        <v>46290</v>
      </c>
      <c r="L3339" s="168">
        <v>46290</v>
      </c>
      <c r="M3339" s="168">
        <v>46290</v>
      </c>
      <c r="N3339" t="s">
        <v>477</v>
      </c>
      <c r="O3339" t="s">
        <v>477</v>
      </c>
      <c r="P3339" s="168">
        <v>46227</v>
      </c>
      <c r="Q3339" s="168">
        <v>46227</v>
      </c>
      <c r="R3339" t="s">
        <v>477</v>
      </c>
      <c r="S3339" t="s">
        <v>477</v>
      </c>
      <c r="T3339">
        <v>6</v>
      </c>
      <c r="U3339" t="s">
        <v>1767</v>
      </c>
      <c r="V3339" t="s">
        <v>1348</v>
      </c>
      <c r="W3339">
        <v>5170128595</v>
      </c>
      <c r="X3339">
        <v>0</v>
      </c>
      <c r="Z3339" t="s">
        <v>492</v>
      </c>
      <c r="AB3339" t="s">
        <v>515</v>
      </c>
    </row>
    <row r="3340" spans="1:28" x14ac:dyDescent="0.25">
      <c r="A3340" t="s">
        <v>1766</v>
      </c>
      <c r="B3340" t="s">
        <v>502</v>
      </c>
      <c r="C3340" t="s">
        <v>503</v>
      </c>
      <c r="D3340" t="s">
        <v>504</v>
      </c>
      <c r="E3340">
        <v>0.1</v>
      </c>
      <c r="F3340">
        <v>1</v>
      </c>
      <c r="G3340">
        <v>199</v>
      </c>
      <c r="H3340">
        <v>1</v>
      </c>
      <c r="I3340">
        <v>10</v>
      </c>
      <c r="J3340" s="168">
        <v>46290</v>
      </c>
      <c r="K3340" s="168">
        <v>46290</v>
      </c>
      <c r="L3340" s="168">
        <v>46290</v>
      </c>
      <c r="M3340" s="168">
        <v>46290</v>
      </c>
      <c r="N3340" t="s">
        <v>477</v>
      </c>
      <c r="O3340" t="s">
        <v>477</v>
      </c>
      <c r="P3340" s="168">
        <v>46290</v>
      </c>
      <c r="Q3340" s="168">
        <v>46290</v>
      </c>
      <c r="R3340" t="s">
        <v>477</v>
      </c>
      <c r="S3340" t="s">
        <v>477</v>
      </c>
      <c r="T3340">
        <v>6</v>
      </c>
      <c r="U3340" t="s">
        <v>1767</v>
      </c>
      <c r="V3340" t="s">
        <v>1348</v>
      </c>
      <c r="W3340">
        <v>5170128596</v>
      </c>
      <c r="X3340">
        <v>0</v>
      </c>
      <c r="Z3340" t="s">
        <v>492</v>
      </c>
      <c r="AB3340" t="s">
        <v>515</v>
      </c>
    </row>
    <row r="3341" spans="1:28" x14ac:dyDescent="0.25">
      <c r="A3341" t="s">
        <v>1766</v>
      </c>
      <c r="B3341" t="s">
        <v>505</v>
      </c>
      <c r="C3341" t="s">
        <v>506</v>
      </c>
      <c r="D3341" t="s">
        <v>507</v>
      </c>
      <c r="E3341">
        <v>0.2</v>
      </c>
      <c r="F3341">
        <v>1</v>
      </c>
      <c r="G3341">
        <v>199</v>
      </c>
      <c r="H3341">
        <v>1</v>
      </c>
      <c r="I3341">
        <v>20</v>
      </c>
      <c r="J3341" s="168">
        <v>46304</v>
      </c>
      <c r="K3341" s="168">
        <v>46304</v>
      </c>
      <c r="L3341" s="168">
        <v>46309</v>
      </c>
      <c r="M3341" s="168">
        <v>46309</v>
      </c>
      <c r="N3341" t="s">
        <v>477</v>
      </c>
      <c r="O3341" t="s">
        <v>477</v>
      </c>
      <c r="P3341" s="168">
        <v>46304</v>
      </c>
      <c r="Q3341" s="168">
        <v>46304</v>
      </c>
      <c r="R3341" t="s">
        <v>477</v>
      </c>
      <c r="S3341" t="s">
        <v>477</v>
      </c>
      <c r="T3341">
        <v>6</v>
      </c>
      <c r="U3341" t="s">
        <v>1767</v>
      </c>
      <c r="V3341" t="s">
        <v>1348</v>
      </c>
      <c r="W3341">
        <v>5170128597</v>
      </c>
      <c r="X3341">
        <v>0</v>
      </c>
      <c r="Z3341" t="s">
        <v>480</v>
      </c>
      <c r="AB3341" t="s">
        <v>528</v>
      </c>
    </row>
    <row r="3342" spans="1:28" x14ac:dyDescent="0.25">
      <c r="A3342" t="s">
        <v>1768</v>
      </c>
      <c r="B3342" t="s">
        <v>474</v>
      </c>
      <c r="C3342" t="s">
        <v>475</v>
      </c>
      <c r="D3342" t="s">
        <v>476</v>
      </c>
      <c r="E3342">
        <v>0</v>
      </c>
      <c r="F3342">
        <v>1</v>
      </c>
      <c r="G3342">
        <v>199</v>
      </c>
      <c r="H3342">
        <v>1</v>
      </c>
      <c r="I3342">
        <v>0</v>
      </c>
      <c r="J3342" s="168">
        <v>46160</v>
      </c>
      <c r="K3342" s="168">
        <v>46160</v>
      </c>
      <c r="L3342" s="168">
        <v>46139</v>
      </c>
      <c r="M3342" s="168">
        <v>46139</v>
      </c>
      <c r="N3342" t="s">
        <v>477</v>
      </c>
      <c r="O3342" t="s">
        <v>477</v>
      </c>
      <c r="P3342" s="168">
        <v>46160</v>
      </c>
      <c r="Q3342" s="168">
        <v>46160</v>
      </c>
      <c r="R3342" t="s">
        <v>477</v>
      </c>
      <c r="S3342" t="s">
        <v>477</v>
      </c>
      <c r="T3342">
        <v>6</v>
      </c>
      <c r="U3342" t="s">
        <v>1769</v>
      </c>
      <c r="V3342" t="s">
        <v>1348</v>
      </c>
      <c r="W3342">
        <v>5170128598</v>
      </c>
      <c r="X3342">
        <v>0</v>
      </c>
      <c r="Z3342" t="s">
        <v>480</v>
      </c>
      <c r="AB3342" t="s">
        <v>714</v>
      </c>
    </row>
    <row r="3343" spans="1:28" x14ac:dyDescent="0.25">
      <c r="A3343" t="s">
        <v>1768</v>
      </c>
      <c r="B3343" t="s">
        <v>482</v>
      </c>
      <c r="C3343" t="s">
        <v>490</v>
      </c>
      <c r="D3343" t="s">
        <v>491</v>
      </c>
      <c r="E3343">
        <v>0</v>
      </c>
      <c r="F3343">
        <v>1</v>
      </c>
      <c r="G3343">
        <v>199</v>
      </c>
      <c r="H3343">
        <v>1</v>
      </c>
      <c r="I3343">
        <v>0</v>
      </c>
      <c r="J3343" s="168">
        <v>46164</v>
      </c>
      <c r="K3343" s="168">
        <v>46164</v>
      </c>
      <c r="L3343" s="168">
        <v>46153</v>
      </c>
      <c r="M3343" s="168">
        <v>46153</v>
      </c>
      <c r="N3343" t="s">
        <v>477</v>
      </c>
      <c r="O3343" t="s">
        <v>477</v>
      </c>
      <c r="P3343" s="168">
        <v>46164</v>
      </c>
      <c r="Q3343" s="168">
        <v>46164</v>
      </c>
      <c r="R3343" t="s">
        <v>477</v>
      </c>
      <c r="S3343" t="s">
        <v>477</v>
      </c>
      <c r="T3343">
        <v>6</v>
      </c>
      <c r="U3343" t="s">
        <v>1769</v>
      </c>
      <c r="V3343" t="s">
        <v>1348</v>
      </c>
      <c r="W3343">
        <v>5170128599</v>
      </c>
      <c r="X3343">
        <v>0</v>
      </c>
      <c r="Z3343" t="s">
        <v>492</v>
      </c>
      <c r="AB3343" t="s">
        <v>716</v>
      </c>
    </row>
    <row r="3344" spans="1:28" x14ac:dyDescent="0.25">
      <c r="A3344" t="s">
        <v>1768</v>
      </c>
      <c r="B3344" t="s">
        <v>494</v>
      </c>
      <c r="C3344" t="s">
        <v>495</v>
      </c>
      <c r="D3344" t="s">
        <v>496</v>
      </c>
      <c r="E3344">
        <v>0.5</v>
      </c>
      <c r="F3344">
        <v>1</v>
      </c>
      <c r="G3344">
        <v>199</v>
      </c>
      <c r="H3344">
        <v>1</v>
      </c>
      <c r="I3344">
        <v>50</v>
      </c>
      <c r="J3344" s="168">
        <v>46171</v>
      </c>
      <c r="K3344" s="168">
        <v>46171</v>
      </c>
      <c r="L3344" s="168">
        <v>46161</v>
      </c>
      <c r="M3344" s="168">
        <v>46161</v>
      </c>
      <c r="N3344" t="s">
        <v>477</v>
      </c>
      <c r="O3344" t="s">
        <v>477</v>
      </c>
      <c r="P3344" s="168">
        <v>46171</v>
      </c>
      <c r="Q3344" s="168">
        <v>46171</v>
      </c>
      <c r="R3344" t="s">
        <v>477</v>
      </c>
      <c r="S3344" t="s">
        <v>477</v>
      </c>
      <c r="T3344">
        <v>6</v>
      </c>
      <c r="U3344" t="s">
        <v>1769</v>
      </c>
      <c r="V3344" t="s">
        <v>1348</v>
      </c>
      <c r="W3344">
        <v>5170128600</v>
      </c>
      <c r="X3344">
        <v>0</v>
      </c>
      <c r="Z3344" t="s">
        <v>492</v>
      </c>
      <c r="AB3344" t="s">
        <v>732</v>
      </c>
    </row>
    <row r="3345" spans="1:28" x14ac:dyDescent="0.25">
      <c r="A3345" t="s">
        <v>1768</v>
      </c>
      <c r="B3345" t="s">
        <v>498</v>
      </c>
      <c r="C3345" t="s">
        <v>499</v>
      </c>
      <c r="D3345" t="s">
        <v>500</v>
      </c>
      <c r="E3345">
        <v>0.2</v>
      </c>
      <c r="F3345">
        <v>1</v>
      </c>
      <c r="G3345">
        <v>199</v>
      </c>
      <c r="H3345">
        <v>1</v>
      </c>
      <c r="I3345">
        <v>20</v>
      </c>
      <c r="J3345" s="168">
        <v>46304</v>
      </c>
      <c r="K3345" s="168">
        <v>46304</v>
      </c>
      <c r="L3345" s="168">
        <v>46304</v>
      </c>
      <c r="M3345" s="168">
        <v>46304</v>
      </c>
      <c r="N3345" t="s">
        <v>477</v>
      </c>
      <c r="O3345" t="s">
        <v>477</v>
      </c>
      <c r="P3345" s="168">
        <v>46220</v>
      </c>
      <c r="Q3345" s="168">
        <v>46220</v>
      </c>
      <c r="R3345" t="s">
        <v>477</v>
      </c>
      <c r="S3345" t="s">
        <v>477</v>
      </c>
      <c r="T3345">
        <v>6</v>
      </c>
      <c r="U3345" t="s">
        <v>1769</v>
      </c>
      <c r="V3345" t="s">
        <v>1348</v>
      </c>
      <c r="W3345">
        <v>5170128601</v>
      </c>
      <c r="X3345">
        <v>0</v>
      </c>
      <c r="Z3345" t="s">
        <v>492</v>
      </c>
      <c r="AB3345" t="s">
        <v>497</v>
      </c>
    </row>
    <row r="3346" spans="1:28" x14ac:dyDescent="0.25">
      <c r="A3346" t="s">
        <v>1768</v>
      </c>
      <c r="B3346" t="s">
        <v>502</v>
      </c>
      <c r="C3346" t="s">
        <v>503</v>
      </c>
      <c r="D3346" t="s">
        <v>504</v>
      </c>
      <c r="E3346">
        <v>0.1</v>
      </c>
      <c r="F3346">
        <v>1</v>
      </c>
      <c r="G3346">
        <v>199</v>
      </c>
      <c r="H3346">
        <v>1</v>
      </c>
      <c r="I3346">
        <v>10</v>
      </c>
      <c r="J3346" s="168">
        <v>46304</v>
      </c>
      <c r="K3346" s="168">
        <v>46304</v>
      </c>
      <c r="L3346" s="168">
        <v>46304</v>
      </c>
      <c r="M3346" s="168">
        <v>46304</v>
      </c>
      <c r="N3346" t="s">
        <v>477</v>
      </c>
      <c r="O3346" t="s">
        <v>477</v>
      </c>
      <c r="P3346" s="168">
        <v>46304</v>
      </c>
      <c r="Q3346" s="168">
        <v>46304</v>
      </c>
      <c r="R3346" t="s">
        <v>477</v>
      </c>
      <c r="S3346" t="s">
        <v>477</v>
      </c>
      <c r="T3346">
        <v>6</v>
      </c>
      <c r="U3346" t="s">
        <v>1769</v>
      </c>
      <c r="V3346" t="s">
        <v>1348</v>
      </c>
      <c r="W3346">
        <v>5170128602</v>
      </c>
      <c r="X3346">
        <v>0</v>
      </c>
      <c r="Z3346" t="s">
        <v>492</v>
      </c>
      <c r="AB3346" t="s">
        <v>497</v>
      </c>
    </row>
    <row r="3347" spans="1:28" x14ac:dyDescent="0.25">
      <c r="A3347" t="s">
        <v>1768</v>
      </c>
      <c r="B3347" t="s">
        <v>505</v>
      </c>
      <c r="C3347" t="s">
        <v>506</v>
      </c>
      <c r="D3347" t="s">
        <v>507</v>
      </c>
      <c r="E3347">
        <v>0.2</v>
      </c>
      <c r="F3347">
        <v>1</v>
      </c>
      <c r="G3347">
        <v>199</v>
      </c>
      <c r="H3347">
        <v>0</v>
      </c>
      <c r="I3347">
        <v>0</v>
      </c>
      <c r="J3347" s="168">
        <v>46318</v>
      </c>
      <c r="K3347" s="168">
        <v>46318</v>
      </c>
      <c r="L3347" t="s">
        <v>477</v>
      </c>
      <c r="M3347" t="s">
        <v>477</v>
      </c>
      <c r="N3347" t="s">
        <v>477</v>
      </c>
      <c r="O3347" t="s">
        <v>477</v>
      </c>
      <c r="P3347" s="168">
        <v>46318</v>
      </c>
      <c r="Q3347" s="168">
        <v>46318</v>
      </c>
      <c r="R3347" t="s">
        <v>477</v>
      </c>
      <c r="S3347" t="s">
        <v>477</v>
      </c>
      <c r="T3347">
        <v>6</v>
      </c>
      <c r="U3347" t="s">
        <v>1769</v>
      </c>
      <c r="V3347" t="s">
        <v>1348</v>
      </c>
      <c r="W3347">
        <v>5170128603</v>
      </c>
      <c r="X3347">
        <v>0</v>
      </c>
      <c r="Z3347" t="s">
        <v>480</v>
      </c>
      <c r="AB3347" t="s">
        <v>501</v>
      </c>
    </row>
    <row r="3348" spans="1:28" x14ac:dyDescent="0.25">
      <c r="A3348" t="s">
        <v>1770</v>
      </c>
      <c r="B3348" t="s">
        <v>474</v>
      </c>
      <c r="C3348" t="s">
        <v>475</v>
      </c>
      <c r="D3348" t="s">
        <v>476</v>
      </c>
      <c r="E3348">
        <v>0</v>
      </c>
      <c r="F3348">
        <v>1</v>
      </c>
      <c r="G3348">
        <v>117</v>
      </c>
      <c r="H3348">
        <v>1</v>
      </c>
      <c r="I3348">
        <v>0</v>
      </c>
      <c r="J3348" s="168">
        <v>46153</v>
      </c>
      <c r="K3348" s="168">
        <v>46153</v>
      </c>
      <c r="L3348" s="168">
        <v>46104</v>
      </c>
      <c r="M3348" s="168">
        <v>46104</v>
      </c>
      <c r="N3348" t="s">
        <v>477</v>
      </c>
      <c r="O3348" t="s">
        <v>477</v>
      </c>
      <c r="P3348" s="168">
        <v>46153</v>
      </c>
      <c r="Q3348" s="168">
        <v>46153</v>
      </c>
      <c r="R3348" t="s">
        <v>477</v>
      </c>
      <c r="S3348" t="s">
        <v>477</v>
      </c>
      <c r="T3348">
        <v>6</v>
      </c>
      <c r="U3348" t="s">
        <v>1771</v>
      </c>
      <c r="V3348" t="s">
        <v>1413</v>
      </c>
      <c r="W3348">
        <v>5170128760</v>
      </c>
      <c r="X3348">
        <v>0</v>
      </c>
      <c r="Z3348" t="s">
        <v>480</v>
      </c>
      <c r="AB3348" t="s">
        <v>721</v>
      </c>
    </row>
    <row r="3349" spans="1:28" x14ac:dyDescent="0.25">
      <c r="A3349" t="s">
        <v>1770</v>
      </c>
      <c r="B3349" t="s">
        <v>482</v>
      </c>
      <c r="C3349" t="s">
        <v>490</v>
      </c>
      <c r="D3349" t="s">
        <v>491</v>
      </c>
      <c r="E3349">
        <v>0</v>
      </c>
      <c r="F3349">
        <v>1</v>
      </c>
      <c r="G3349">
        <v>117</v>
      </c>
      <c r="H3349">
        <v>1</v>
      </c>
      <c r="I3349">
        <v>0</v>
      </c>
      <c r="J3349" s="168">
        <v>46157</v>
      </c>
      <c r="K3349" s="168">
        <v>46157</v>
      </c>
      <c r="L3349" s="168">
        <v>46115</v>
      </c>
      <c r="M3349" s="168">
        <v>46115</v>
      </c>
      <c r="N3349" t="s">
        <v>477</v>
      </c>
      <c r="O3349" t="s">
        <v>477</v>
      </c>
      <c r="P3349" s="168">
        <v>46157</v>
      </c>
      <c r="Q3349" s="168">
        <v>46157</v>
      </c>
      <c r="R3349" t="s">
        <v>477</v>
      </c>
      <c r="S3349" t="s">
        <v>477</v>
      </c>
      <c r="T3349">
        <v>6</v>
      </c>
      <c r="U3349" t="s">
        <v>1771</v>
      </c>
      <c r="V3349" t="s">
        <v>1413</v>
      </c>
      <c r="W3349">
        <v>5170128761</v>
      </c>
      <c r="X3349">
        <v>0</v>
      </c>
      <c r="Z3349" t="s">
        <v>492</v>
      </c>
      <c r="AB3349" t="s">
        <v>866</v>
      </c>
    </row>
    <row r="3350" spans="1:28" x14ac:dyDescent="0.25">
      <c r="A3350" t="s">
        <v>1770</v>
      </c>
      <c r="B3350" t="s">
        <v>494</v>
      </c>
      <c r="C3350" t="s">
        <v>495</v>
      </c>
      <c r="D3350" t="s">
        <v>496</v>
      </c>
      <c r="E3350">
        <v>0.5</v>
      </c>
      <c r="F3350">
        <v>1</v>
      </c>
      <c r="G3350">
        <v>117</v>
      </c>
      <c r="H3350">
        <v>1</v>
      </c>
      <c r="I3350">
        <v>50</v>
      </c>
      <c r="J3350" s="168">
        <v>46164</v>
      </c>
      <c r="K3350" s="168">
        <v>46164</v>
      </c>
      <c r="L3350" s="168">
        <v>46136</v>
      </c>
      <c r="M3350" s="168">
        <v>46136</v>
      </c>
      <c r="N3350" t="s">
        <v>477</v>
      </c>
      <c r="O3350" t="s">
        <v>477</v>
      </c>
      <c r="P3350" s="168">
        <v>46164</v>
      </c>
      <c r="Q3350" s="168">
        <v>46164</v>
      </c>
      <c r="R3350" t="s">
        <v>477</v>
      </c>
      <c r="S3350" t="s">
        <v>477</v>
      </c>
      <c r="T3350">
        <v>6</v>
      </c>
      <c r="U3350" t="s">
        <v>1771</v>
      </c>
      <c r="V3350" t="s">
        <v>1413</v>
      </c>
      <c r="W3350">
        <v>5170128762</v>
      </c>
      <c r="X3350">
        <v>0</v>
      </c>
      <c r="Z3350" t="s">
        <v>492</v>
      </c>
      <c r="AB3350" t="s">
        <v>747</v>
      </c>
    </row>
    <row r="3351" spans="1:28" x14ac:dyDescent="0.25">
      <c r="A3351" t="s">
        <v>1770</v>
      </c>
      <c r="B3351" t="s">
        <v>498</v>
      </c>
      <c r="C3351" t="s">
        <v>499</v>
      </c>
      <c r="D3351" t="s">
        <v>500</v>
      </c>
      <c r="E3351">
        <v>0.2</v>
      </c>
      <c r="F3351">
        <v>1</v>
      </c>
      <c r="G3351">
        <v>117</v>
      </c>
      <c r="H3351">
        <v>1</v>
      </c>
      <c r="I3351">
        <v>20</v>
      </c>
      <c r="J3351" s="168">
        <v>46189</v>
      </c>
      <c r="K3351" s="168">
        <v>46189</v>
      </c>
      <c r="L3351" s="168">
        <v>46192</v>
      </c>
      <c r="M3351" s="168">
        <v>46192</v>
      </c>
      <c r="N3351" t="s">
        <v>477</v>
      </c>
      <c r="O3351" t="s">
        <v>477</v>
      </c>
      <c r="P3351" s="168">
        <v>46189</v>
      </c>
      <c r="Q3351" s="168">
        <v>46189</v>
      </c>
      <c r="R3351" t="s">
        <v>477</v>
      </c>
      <c r="S3351" t="s">
        <v>477</v>
      </c>
      <c r="T3351">
        <v>6</v>
      </c>
      <c r="U3351" t="s">
        <v>1771</v>
      </c>
      <c r="V3351" t="s">
        <v>1413</v>
      </c>
      <c r="W3351">
        <v>5170128763</v>
      </c>
      <c r="X3351">
        <v>0</v>
      </c>
      <c r="Z3351" t="s">
        <v>492</v>
      </c>
      <c r="AB3351" t="s">
        <v>513</v>
      </c>
    </row>
    <row r="3352" spans="1:28" x14ac:dyDescent="0.25">
      <c r="A3352" t="s">
        <v>1770</v>
      </c>
      <c r="B3352" t="s">
        <v>502</v>
      </c>
      <c r="C3352" t="s">
        <v>503</v>
      </c>
      <c r="D3352" t="s">
        <v>504</v>
      </c>
      <c r="E3352">
        <v>0.1</v>
      </c>
      <c r="F3352">
        <v>1</v>
      </c>
      <c r="G3352">
        <v>117</v>
      </c>
      <c r="H3352">
        <v>1</v>
      </c>
      <c r="I3352">
        <v>10</v>
      </c>
      <c r="J3352" s="168">
        <v>46275</v>
      </c>
      <c r="K3352" s="168">
        <v>46275</v>
      </c>
      <c r="L3352" s="168">
        <v>46260</v>
      </c>
      <c r="M3352" s="168">
        <v>46283</v>
      </c>
      <c r="N3352" t="s">
        <v>477</v>
      </c>
      <c r="O3352" t="s">
        <v>477</v>
      </c>
      <c r="P3352" s="168">
        <v>46275</v>
      </c>
      <c r="Q3352" s="168">
        <v>46275</v>
      </c>
      <c r="R3352" t="s">
        <v>477</v>
      </c>
      <c r="S3352" t="s">
        <v>477</v>
      </c>
      <c r="T3352">
        <v>6</v>
      </c>
      <c r="U3352" t="s">
        <v>1771</v>
      </c>
      <c r="V3352" t="s">
        <v>1413</v>
      </c>
      <c r="W3352">
        <v>5170128764</v>
      </c>
      <c r="X3352">
        <v>0</v>
      </c>
      <c r="Z3352" t="s">
        <v>492</v>
      </c>
      <c r="AB3352" t="s">
        <v>749</v>
      </c>
    </row>
    <row r="3353" spans="1:28" x14ac:dyDescent="0.25">
      <c r="A3353" t="s">
        <v>1770</v>
      </c>
      <c r="B3353" t="s">
        <v>505</v>
      </c>
      <c r="C3353" t="s">
        <v>506</v>
      </c>
      <c r="D3353" t="s">
        <v>507</v>
      </c>
      <c r="E3353">
        <v>0.2</v>
      </c>
      <c r="F3353">
        <v>1</v>
      </c>
      <c r="G3353">
        <v>117</v>
      </c>
      <c r="H3353">
        <v>1</v>
      </c>
      <c r="I3353">
        <v>20</v>
      </c>
      <c r="J3353" s="168">
        <v>46289</v>
      </c>
      <c r="K3353" s="168">
        <v>46289</v>
      </c>
      <c r="L3353" s="168">
        <v>46295</v>
      </c>
      <c r="M3353" s="168">
        <v>46295</v>
      </c>
      <c r="N3353" t="s">
        <v>477</v>
      </c>
      <c r="O3353" t="s">
        <v>477</v>
      </c>
      <c r="P3353" s="168">
        <v>46289</v>
      </c>
      <c r="Q3353" s="168">
        <v>46289</v>
      </c>
      <c r="R3353" t="s">
        <v>477</v>
      </c>
      <c r="S3353" t="s">
        <v>477</v>
      </c>
      <c r="T3353">
        <v>6</v>
      </c>
      <c r="U3353" t="s">
        <v>1771</v>
      </c>
      <c r="V3353" t="s">
        <v>1413</v>
      </c>
      <c r="W3353">
        <v>5170128765</v>
      </c>
      <c r="X3353">
        <v>0</v>
      </c>
      <c r="Z3353" t="s">
        <v>480</v>
      </c>
      <c r="AB3353" t="s">
        <v>557</v>
      </c>
    </row>
    <row r="3354" spans="1:28" x14ac:dyDescent="0.25">
      <c r="A3354" t="s">
        <v>1772</v>
      </c>
      <c r="B3354" t="s">
        <v>474</v>
      </c>
      <c r="C3354" t="s">
        <v>475</v>
      </c>
      <c r="D3354" t="s">
        <v>476</v>
      </c>
      <c r="E3354">
        <v>0</v>
      </c>
      <c r="F3354">
        <v>1</v>
      </c>
      <c r="G3354">
        <v>88</v>
      </c>
      <c r="H3354">
        <v>1</v>
      </c>
      <c r="I3354">
        <v>0</v>
      </c>
      <c r="J3354" s="168">
        <v>46167</v>
      </c>
      <c r="K3354" s="168">
        <v>46167</v>
      </c>
      <c r="L3354" s="168">
        <v>46167</v>
      </c>
      <c r="M3354" s="168">
        <v>46167</v>
      </c>
      <c r="N3354" t="s">
        <v>477</v>
      </c>
      <c r="O3354" t="s">
        <v>477</v>
      </c>
      <c r="P3354" s="168">
        <v>46167</v>
      </c>
      <c r="Q3354" s="168">
        <v>46167</v>
      </c>
      <c r="R3354" t="s">
        <v>477</v>
      </c>
      <c r="S3354" t="s">
        <v>477</v>
      </c>
      <c r="T3354">
        <v>6</v>
      </c>
      <c r="U3354" t="s">
        <v>1773</v>
      </c>
      <c r="V3354" t="s">
        <v>1413</v>
      </c>
      <c r="W3354">
        <v>5170128766</v>
      </c>
      <c r="X3354">
        <v>0</v>
      </c>
      <c r="Z3354" t="s">
        <v>480</v>
      </c>
      <c r="AB3354" t="s">
        <v>535</v>
      </c>
    </row>
    <row r="3355" spans="1:28" x14ac:dyDescent="0.25">
      <c r="A3355" t="s">
        <v>1772</v>
      </c>
      <c r="B3355" t="s">
        <v>482</v>
      </c>
      <c r="C3355" t="s">
        <v>490</v>
      </c>
      <c r="D3355" t="s">
        <v>491</v>
      </c>
      <c r="E3355">
        <v>0</v>
      </c>
      <c r="F3355">
        <v>1</v>
      </c>
      <c r="G3355">
        <v>88</v>
      </c>
      <c r="H3355">
        <v>1</v>
      </c>
      <c r="I3355">
        <v>0</v>
      </c>
      <c r="J3355" s="168">
        <v>46171</v>
      </c>
      <c r="K3355" s="168">
        <v>46171</v>
      </c>
      <c r="L3355" s="168">
        <v>46157</v>
      </c>
      <c r="M3355" s="168">
        <v>46157</v>
      </c>
      <c r="N3355" t="s">
        <v>477</v>
      </c>
      <c r="O3355" t="s">
        <v>477</v>
      </c>
      <c r="P3355" s="168">
        <v>46171</v>
      </c>
      <c r="Q3355" s="168">
        <v>46171</v>
      </c>
      <c r="R3355" t="s">
        <v>477</v>
      </c>
      <c r="S3355" t="s">
        <v>477</v>
      </c>
      <c r="T3355">
        <v>6</v>
      </c>
      <c r="U3355" t="s">
        <v>1773</v>
      </c>
      <c r="V3355" t="s">
        <v>1413</v>
      </c>
      <c r="W3355">
        <v>5170128767</v>
      </c>
      <c r="X3355">
        <v>0</v>
      </c>
      <c r="Z3355" t="s">
        <v>492</v>
      </c>
      <c r="AB3355" t="s">
        <v>761</v>
      </c>
    </row>
    <row r="3356" spans="1:28" x14ac:dyDescent="0.25">
      <c r="A3356" t="s">
        <v>1772</v>
      </c>
      <c r="B3356" t="s">
        <v>494</v>
      </c>
      <c r="C3356" t="s">
        <v>495</v>
      </c>
      <c r="D3356" t="s">
        <v>496</v>
      </c>
      <c r="E3356">
        <v>0.5</v>
      </c>
      <c r="F3356">
        <v>1</v>
      </c>
      <c r="G3356">
        <v>88</v>
      </c>
      <c r="H3356">
        <v>1</v>
      </c>
      <c r="I3356">
        <v>50</v>
      </c>
      <c r="J3356" s="168">
        <v>46178</v>
      </c>
      <c r="K3356" s="168">
        <v>46178</v>
      </c>
      <c r="L3356" s="168">
        <v>46164</v>
      </c>
      <c r="M3356" s="168">
        <v>46164</v>
      </c>
      <c r="N3356" t="s">
        <v>477</v>
      </c>
      <c r="O3356" t="s">
        <v>477</v>
      </c>
      <c r="P3356" s="168">
        <v>46178</v>
      </c>
      <c r="Q3356" s="168">
        <v>46178</v>
      </c>
      <c r="R3356" t="s">
        <v>477</v>
      </c>
      <c r="S3356" t="s">
        <v>477</v>
      </c>
      <c r="T3356">
        <v>6</v>
      </c>
      <c r="U3356" t="s">
        <v>1773</v>
      </c>
      <c r="V3356" t="s">
        <v>1413</v>
      </c>
      <c r="W3356">
        <v>5170128768</v>
      </c>
      <c r="X3356">
        <v>0</v>
      </c>
      <c r="Z3356" t="s">
        <v>492</v>
      </c>
      <c r="AB3356" t="s">
        <v>802</v>
      </c>
    </row>
    <row r="3357" spans="1:28" x14ac:dyDescent="0.25">
      <c r="A3357" t="s">
        <v>1772</v>
      </c>
      <c r="B3357" t="s">
        <v>498</v>
      </c>
      <c r="C3357" t="s">
        <v>499</v>
      </c>
      <c r="D3357" t="s">
        <v>500</v>
      </c>
      <c r="E3357">
        <v>0.2</v>
      </c>
      <c r="F3357">
        <v>1</v>
      </c>
      <c r="G3357">
        <v>88</v>
      </c>
      <c r="H3357">
        <v>1</v>
      </c>
      <c r="I3357">
        <v>20</v>
      </c>
      <c r="J3357" s="168">
        <v>46203</v>
      </c>
      <c r="K3357" s="168">
        <v>46203</v>
      </c>
      <c r="L3357" s="168">
        <v>46206</v>
      </c>
      <c r="M3357" s="168">
        <v>46206</v>
      </c>
      <c r="N3357" t="s">
        <v>477</v>
      </c>
      <c r="O3357" t="s">
        <v>477</v>
      </c>
      <c r="P3357" s="168">
        <v>46203</v>
      </c>
      <c r="Q3357" s="168">
        <v>46203</v>
      </c>
      <c r="R3357" t="s">
        <v>477</v>
      </c>
      <c r="S3357" t="s">
        <v>477</v>
      </c>
      <c r="T3357">
        <v>6</v>
      </c>
      <c r="U3357" t="s">
        <v>1773</v>
      </c>
      <c r="V3357" t="s">
        <v>1413</v>
      </c>
      <c r="W3357">
        <v>5170128769</v>
      </c>
      <c r="X3357">
        <v>0</v>
      </c>
      <c r="Z3357" t="s">
        <v>492</v>
      </c>
      <c r="AB3357" t="s">
        <v>876</v>
      </c>
    </row>
    <row r="3358" spans="1:28" x14ac:dyDescent="0.25">
      <c r="A3358" t="s">
        <v>1772</v>
      </c>
      <c r="B3358" t="s">
        <v>502</v>
      </c>
      <c r="C3358" t="s">
        <v>503</v>
      </c>
      <c r="D3358" t="s">
        <v>504</v>
      </c>
      <c r="E3358">
        <v>0.1</v>
      </c>
      <c r="F3358">
        <v>1</v>
      </c>
      <c r="G3358">
        <v>88</v>
      </c>
      <c r="H3358">
        <v>1</v>
      </c>
      <c r="I3358">
        <v>10</v>
      </c>
      <c r="J3358" s="168">
        <v>46295</v>
      </c>
      <c r="K3358" s="168">
        <v>46295</v>
      </c>
      <c r="L3358" s="168">
        <v>46272</v>
      </c>
      <c r="M3358" s="168">
        <v>46272</v>
      </c>
      <c r="N3358" t="s">
        <v>477</v>
      </c>
      <c r="O3358" t="s">
        <v>477</v>
      </c>
      <c r="P3358" s="168">
        <v>46295</v>
      </c>
      <c r="Q3358" s="168">
        <v>46295</v>
      </c>
      <c r="R3358" t="s">
        <v>477</v>
      </c>
      <c r="S3358" t="s">
        <v>477</v>
      </c>
      <c r="T3358">
        <v>6</v>
      </c>
      <c r="U3358" t="s">
        <v>1773</v>
      </c>
      <c r="V3358" t="s">
        <v>1413</v>
      </c>
      <c r="W3358">
        <v>5170128770</v>
      </c>
      <c r="X3358">
        <v>0</v>
      </c>
      <c r="Z3358" t="s">
        <v>492</v>
      </c>
      <c r="AB3358" t="s">
        <v>548</v>
      </c>
    </row>
    <row r="3359" spans="1:28" x14ac:dyDescent="0.25">
      <c r="A3359" t="s">
        <v>1772</v>
      </c>
      <c r="B3359" t="s">
        <v>505</v>
      </c>
      <c r="C3359" t="s">
        <v>506</v>
      </c>
      <c r="D3359" t="s">
        <v>507</v>
      </c>
      <c r="E3359">
        <v>0.2</v>
      </c>
      <c r="F3359">
        <v>1</v>
      </c>
      <c r="G3359">
        <v>88</v>
      </c>
      <c r="H3359">
        <v>0</v>
      </c>
      <c r="I3359">
        <v>0</v>
      </c>
      <c r="J3359" s="168">
        <v>46309</v>
      </c>
      <c r="K3359" s="168">
        <v>46309</v>
      </c>
      <c r="L3359" t="s">
        <v>477</v>
      </c>
      <c r="M3359" t="s">
        <v>477</v>
      </c>
      <c r="N3359" t="s">
        <v>477</v>
      </c>
      <c r="O3359" t="s">
        <v>477</v>
      </c>
      <c r="P3359" s="168">
        <v>46309</v>
      </c>
      <c r="Q3359" s="168">
        <v>46309</v>
      </c>
      <c r="R3359" t="s">
        <v>477</v>
      </c>
      <c r="S3359" t="s">
        <v>477</v>
      </c>
      <c r="T3359">
        <v>6</v>
      </c>
      <c r="U3359" t="s">
        <v>1773</v>
      </c>
      <c r="V3359" t="s">
        <v>1413</v>
      </c>
      <c r="W3359">
        <v>5170128771</v>
      </c>
      <c r="X3359">
        <v>0</v>
      </c>
      <c r="Z3359" t="s">
        <v>480</v>
      </c>
      <c r="AB3359" t="s">
        <v>501</v>
      </c>
    </row>
    <row r="3360" spans="1:28" x14ac:dyDescent="0.25">
      <c r="A3360" t="s">
        <v>1774</v>
      </c>
      <c r="B3360" t="s">
        <v>474</v>
      </c>
      <c r="C3360" t="s">
        <v>475</v>
      </c>
      <c r="D3360" t="s">
        <v>476</v>
      </c>
      <c r="E3360">
        <v>0</v>
      </c>
      <c r="F3360">
        <v>1</v>
      </c>
      <c r="G3360">
        <v>88</v>
      </c>
      <c r="H3360">
        <v>1</v>
      </c>
      <c r="I3360">
        <v>0</v>
      </c>
      <c r="J3360" s="168">
        <v>46181</v>
      </c>
      <c r="K3360" s="168">
        <v>46181</v>
      </c>
      <c r="L3360" s="168">
        <v>46160</v>
      </c>
      <c r="M3360" s="168">
        <v>46160</v>
      </c>
      <c r="N3360" t="s">
        <v>477</v>
      </c>
      <c r="O3360" t="s">
        <v>477</v>
      </c>
      <c r="P3360" s="168">
        <v>46181</v>
      </c>
      <c r="Q3360" s="168">
        <v>46181</v>
      </c>
      <c r="R3360" t="s">
        <v>477</v>
      </c>
      <c r="S3360" t="s">
        <v>477</v>
      </c>
      <c r="T3360">
        <v>6</v>
      </c>
      <c r="U3360" t="s">
        <v>1775</v>
      </c>
      <c r="V3360" t="s">
        <v>1413</v>
      </c>
      <c r="W3360">
        <v>5170128772</v>
      </c>
      <c r="X3360">
        <v>0</v>
      </c>
      <c r="Z3360" t="s">
        <v>480</v>
      </c>
      <c r="AB3360" t="s">
        <v>1623</v>
      </c>
    </row>
    <row r="3361" spans="1:28" x14ac:dyDescent="0.25">
      <c r="A3361" t="s">
        <v>1774</v>
      </c>
      <c r="B3361" t="s">
        <v>482</v>
      </c>
      <c r="C3361" t="s">
        <v>490</v>
      </c>
      <c r="D3361" t="s">
        <v>491</v>
      </c>
      <c r="E3361">
        <v>0</v>
      </c>
      <c r="F3361">
        <v>1</v>
      </c>
      <c r="G3361">
        <v>88</v>
      </c>
      <c r="H3361">
        <v>1</v>
      </c>
      <c r="I3361">
        <v>0</v>
      </c>
      <c r="J3361" s="168">
        <v>46185</v>
      </c>
      <c r="K3361" s="168">
        <v>46185</v>
      </c>
      <c r="L3361" s="168">
        <v>46171</v>
      </c>
      <c r="M3361" s="168">
        <v>46171</v>
      </c>
      <c r="N3361" t="s">
        <v>477</v>
      </c>
      <c r="O3361" t="s">
        <v>477</v>
      </c>
      <c r="P3361" s="168">
        <v>46185</v>
      </c>
      <c r="Q3361" s="168">
        <v>46185</v>
      </c>
      <c r="R3361" t="s">
        <v>477</v>
      </c>
      <c r="S3361" t="s">
        <v>477</v>
      </c>
      <c r="T3361">
        <v>6</v>
      </c>
      <c r="U3361" t="s">
        <v>1775</v>
      </c>
      <c r="V3361" t="s">
        <v>1413</v>
      </c>
      <c r="W3361">
        <v>5170128773</v>
      </c>
      <c r="X3361">
        <v>0</v>
      </c>
      <c r="Z3361" t="s">
        <v>492</v>
      </c>
      <c r="AB3361" t="s">
        <v>851</v>
      </c>
    </row>
    <row r="3362" spans="1:28" x14ac:dyDescent="0.25">
      <c r="A3362" t="s">
        <v>1774</v>
      </c>
      <c r="B3362" t="s">
        <v>494</v>
      </c>
      <c r="C3362" t="s">
        <v>495</v>
      </c>
      <c r="D3362" t="s">
        <v>496</v>
      </c>
      <c r="E3362">
        <v>0.5</v>
      </c>
      <c r="F3362">
        <v>1</v>
      </c>
      <c r="G3362">
        <v>88</v>
      </c>
      <c r="H3362">
        <v>1</v>
      </c>
      <c r="I3362">
        <v>50</v>
      </c>
      <c r="J3362" s="168">
        <v>46192</v>
      </c>
      <c r="K3362" s="168">
        <v>46192</v>
      </c>
      <c r="L3362" s="168">
        <v>46178</v>
      </c>
      <c r="M3362" s="168">
        <v>46178</v>
      </c>
      <c r="N3362" t="s">
        <v>477</v>
      </c>
      <c r="O3362" t="s">
        <v>477</v>
      </c>
      <c r="P3362" s="168">
        <v>46192</v>
      </c>
      <c r="Q3362" s="168">
        <v>46192</v>
      </c>
      <c r="R3362" t="s">
        <v>477</v>
      </c>
      <c r="S3362" t="s">
        <v>477</v>
      </c>
      <c r="T3362">
        <v>6</v>
      </c>
      <c r="U3362" t="s">
        <v>1775</v>
      </c>
      <c r="V3362" t="s">
        <v>1413</v>
      </c>
      <c r="W3362">
        <v>5170128774</v>
      </c>
      <c r="X3362">
        <v>0</v>
      </c>
      <c r="Z3362" t="s">
        <v>492</v>
      </c>
      <c r="AB3362" t="s">
        <v>938</v>
      </c>
    </row>
    <row r="3363" spans="1:28" x14ac:dyDescent="0.25">
      <c r="A3363" t="s">
        <v>1774</v>
      </c>
      <c r="B3363" t="s">
        <v>498</v>
      </c>
      <c r="C3363" t="s">
        <v>499</v>
      </c>
      <c r="D3363" t="s">
        <v>500</v>
      </c>
      <c r="E3363">
        <v>0.2</v>
      </c>
      <c r="F3363">
        <v>1</v>
      </c>
      <c r="G3363">
        <v>88</v>
      </c>
      <c r="H3363">
        <v>1</v>
      </c>
      <c r="I3363">
        <v>20</v>
      </c>
      <c r="J3363" s="168">
        <v>46304</v>
      </c>
      <c r="K3363" s="168">
        <v>46304</v>
      </c>
      <c r="L3363" s="168">
        <v>46227</v>
      </c>
      <c r="M3363" s="168">
        <v>46227</v>
      </c>
      <c r="N3363" t="s">
        <v>477</v>
      </c>
      <c r="O3363" t="s">
        <v>477</v>
      </c>
      <c r="P3363" s="168">
        <v>46217</v>
      </c>
      <c r="Q3363" s="168">
        <v>46217</v>
      </c>
      <c r="R3363" t="s">
        <v>477</v>
      </c>
      <c r="S3363" t="s">
        <v>477</v>
      </c>
      <c r="T3363">
        <v>6</v>
      </c>
      <c r="U3363" t="s">
        <v>1775</v>
      </c>
      <c r="V3363" t="s">
        <v>1413</v>
      </c>
      <c r="W3363">
        <v>5170128775</v>
      </c>
      <c r="X3363">
        <v>0</v>
      </c>
      <c r="Z3363" t="s">
        <v>492</v>
      </c>
      <c r="AB3363" t="s">
        <v>762</v>
      </c>
    </row>
    <row r="3364" spans="1:28" x14ac:dyDescent="0.25">
      <c r="A3364" t="s">
        <v>1774</v>
      </c>
      <c r="B3364" t="s">
        <v>502</v>
      </c>
      <c r="C3364" t="s">
        <v>503</v>
      </c>
      <c r="D3364" t="s">
        <v>504</v>
      </c>
      <c r="E3364">
        <v>0.1</v>
      </c>
      <c r="F3364">
        <v>1</v>
      </c>
      <c r="G3364">
        <v>88</v>
      </c>
      <c r="H3364">
        <v>1</v>
      </c>
      <c r="I3364">
        <v>10</v>
      </c>
      <c r="J3364" s="168">
        <v>46304</v>
      </c>
      <c r="K3364" s="168">
        <v>46304</v>
      </c>
      <c r="L3364" s="168">
        <v>46290</v>
      </c>
      <c r="M3364" s="168">
        <v>46290</v>
      </c>
      <c r="N3364" t="s">
        <v>477</v>
      </c>
      <c r="O3364" t="s">
        <v>477</v>
      </c>
      <c r="P3364" s="168">
        <v>46304</v>
      </c>
      <c r="Q3364" s="168">
        <v>46304</v>
      </c>
      <c r="R3364" t="s">
        <v>477</v>
      </c>
      <c r="S3364" t="s">
        <v>477</v>
      </c>
      <c r="T3364">
        <v>6</v>
      </c>
      <c r="U3364" t="s">
        <v>1775</v>
      </c>
      <c r="V3364" t="s">
        <v>1413</v>
      </c>
      <c r="W3364">
        <v>5170128776</v>
      </c>
      <c r="X3364">
        <v>0</v>
      </c>
      <c r="Z3364" t="s">
        <v>492</v>
      </c>
      <c r="AB3364" t="s">
        <v>515</v>
      </c>
    </row>
    <row r="3365" spans="1:28" x14ac:dyDescent="0.25">
      <c r="A3365" t="s">
        <v>1774</v>
      </c>
      <c r="B3365" t="s">
        <v>505</v>
      </c>
      <c r="C3365" t="s">
        <v>506</v>
      </c>
      <c r="D3365" t="s">
        <v>507</v>
      </c>
      <c r="E3365">
        <v>0.2</v>
      </c>
      <c r="F3365">
        <v>1</v>
      </c>
      <c r="G3365">
        <v>88</v>
      </c>
      <c r="H3365">
        <v>0</v>
      </c>
      <c r="I3365">
        <v>0</v>
      </c>
      <c r="J3365" s="168">
        <v>46318</v>
      </c>
      <c r="K3365" s="168">
        <v>46318</v>
      </c>
      <c r="L3365" t="s">
        <v>477</v>
      </c>
      <c r="M3365" t="s">
        <v>477</v>
      </c>
      <c r="N3365" t="s">
        <v>477</v>
      </c>
      <c r="O3365" t="s">
        <v>477</v>
      </c>
      <c r="P3365" s="168">
        <v>46318</v>
      </c>
      <c r="Q3365" s="168">
        <v>46318</v>
      </c>
      <c r="R3365" t="s">
        <v>477</v>
      </c>
      <c r="S3365" t="s">
        <v>477</v>
      </c>
      <c r="T3365">
        <v>6</v>
      </c>
      <c r="U3365" t="s">
        <v>1775</v>
      </c>
      <c r="V3365" t="s">
        <v>1413</v>
      </c>
      <c r="W3365">
        <v>5170128777</v>
      </c>
      <c r="X3365">
        <v>0</v>
      </c>
      <c r="Z3365" t="s">
        <v>480</v>
      </c>
      <c r="AB3365" t="s">
        <v>501</v>
      </c>
    </row>
    <row r="3366" spans="1:28" x14ac:dyDescent="0.25">
      <c r="A3366" t="s">
        <v>1776</v>
      </c>
      <c r="B3366" t="s">
        <v>474</v>
      </c>
      <c r="C3366" t="s">
        <v>475</v>
      </c>
      <c r="D3366" t="s">
        <v>476</v>
      </c>
      <c r="E3366">
        <v>0</v>
      </c>
      <c r="F3366">
        <v>1</v>
      </c>
      <c r="G3366">
        <v>80</v>
      </c>
      <c r="H3366">
        <v>1</v>
      </c>
      <c r="I3366">
        <v>0</v>
      </c>
      <c r="J3366" s="168">
        <v>46223</v>
      </c>
      <c r="K3366" s="168">
        <v>46223</v>
      </c>
      <c r="L3366" s="168">
        <v>46181</v>
      </c>
      <c r="M3366" s="168">
        <v>46181</v>
      </c>
      <c r="N3366" t="s">
        <v>477</v>
      </c>
      <c r="O3366" t="s">
        <v>477</v>
      </c>
      <c r="P3366" s="168">
        <v>46223</v>
      </c>
      <c r="Q3366" s="168">
        <v>46223</v>
      </c>
      <c r="R3366" t="s">
        <v>477</v>
      </c>
      <c r="S3366" t="s">
        <v>477</v>
      </c>
      <c r="T3366">
        <v>6</v>
      </c>
      <c r="U3366" t="s">
        <v>1777</v>
      </c>
      <c r="V3366" t="s">
        <v>1413</v>
      </c>
      <c r="W3366">
        <v>5170128778</v>
      </c>
      <c r="X3366">
        <v>0</v>
      </c>
      <c r="Z3366" t="s">
        <v>480</v>
      </c>
      <c r="AB3366" t="s">
        <v>525</v>
      </c>
    </row>
    <row r="3367" spans="1:28" x14ac:dyDescent="0.25">
      <c r="A3367" t="s">
        <v>1776</v>
      </c>
      <c r="B3367" t="s">
        <v>482</v>
      </c>
      <c r="C3367" t="s">
        <v>490</v>
      </c>
      <c r="D3367" t="s">
        <v>491</v>
      </c>
      <c r="E3367">
        <v>0</v>
      </c>
      <c r="F3367">
        <v>1</v>
      </c>
      <c r="G3367">
        <v>80</v>
      </c>
      <c r="H3367">
        <v>1</v>
      </c>
      <c r="I3367">
        <v>0</v>
      </c>
      <c r="J3367" s="168">
        <v>46227</v>
      </c>
      <c r="K3367" s="168">
        <v>46227</v>
      </c>
      <c r="L3367" s="168">
        <v>46190</v>
      </c>
      <c r="M3367" s="168">
        <v>46190</v>
      </c>
      <c r="N3367" t="s">
        <v>477</v>
      </c>
      <c r="O3367" t="s">
        <v>477</v>
      </c>
      <c r="P3367" s="168">
        <v>46227</v>
      </c>
      <c r="Q3367" s="168">
        <v>46227</v>
      </c>
      <c r="R3367" t="s">
        <v>477</v>
      </c>
      <c r="S3367" t="s">
        <v>477</v>
      </c>
      <c r="T3367">
        <v>6</v>
      </c>
      <c r="U3367" t="s">
        <v>1777</v>
      </c>
      <c r="V3367" t="s">
        <v>1413</v>
      </c>
      <c r="W3367">
        <v>5170128779</v>
      </c>
      <c r="X3367">
        <v>0</v>
      </c>
      <c r="Z3367" t="s">
        <v>492</v>
      </c>
      <c r="AB3367" t="s">
        <v>1374</v>
      </c>
    </row>
    <row r="3368" spans="1:28" x14ac:dyDescent="0.25">
      <c r="A3368" t="s">
        <v>1776</v>
      </c>
      <c r="B3368" t="s">
        <v>494</v>
      </c>
      <c r="C3368" t="s">
        <v>495</v>
      </c>
      <c r="D3368" t="s">
        <v>496</v>
      </c>
      <c r="E3368">
        <v>0.5</v>
      </c>
      <c r="F3368">
        <v>1</v>
      </c>
      <c r="G3368">
        <v>80</v>
      </c>
      <c r="H3368">
        <v>1</v>
      </c>
      <c r="I3368">
        <v>50</v>
      </c>
      <c r="J3368" s="168">
        <v>46231</v>
      </c>
      <c r="K3368" s="168">
        <v>46231</v>
      </c>
      <c r="L3368" s="168">
        <v>46190</v>
      </c>
      <c r="M3368" s="168">
        <v>46190</v>
      </c>
      <c r="N3368" t="s">
        <v>477</v>
      </c>
      <c r="O3368" t="s">
        <v>477</v>
      </c>
      <c r="P3368" s="168">
        <v>46231</v>
      </c>
      <c r="Q3368" s="168">
        <v>46231</v>
      </c>
      <c r="R3368" t="s">
        <v>477</v>
      </c>
      <c r="S3368" t="s">
        <v>477</v>
      </c>
      <c r="T3368">
        <v>6</v>
      </c>
      <c r="U3368" t="s">
        <v>1777</v>
      </c>
      <c r="V3368" t="s">
        <v>1413</v>
      </c>
      <c r="W3368">
        <v>5170128780</v>
      </c>
      <c r="X3368">
        <v>0</v>
      </c>
      <c r="Z3368" t="s">
        <v>492</v>
      </c>
      <c r="AB3368" t="s">
        <v>1374</v>
      </c>
    </row>
    <row r="3369" spans="1:28" x14ac:dyDescent="0.25">
      <c r="A3369" t="s">
        <v>1776</v>
      </c>
      <c r="B3369" t="s">
        <v>498</v>
      </c>
      <c r="C3369" t="s">
        <v>499</v>
      </c>
      <c r="D3369" t="s">
        <v>500</v>
      </c>
      <c r="E3369">
        <v>0.2</v>
      </c>
      <c r="F3369">
        <v>1</v>
      </c>
      <c r="G3369">
        <v>80</v>
      </c>
      <c r="H3369">
        <v>0</v>
      </c>
      <c r="I3369">
        <v>0</v>
      </c>
      <c r="J3369" s="168">
        <v>46331</v>
      </c>
      <c r="K3369" s="168">
        <v>46331</v>
      </c>
      <c r="L3369" t="s">
        <v>477</v>
      </c>
      <c r="M3369" t="s">
        <v>477</v>
      </c>
      <c r="N3369" t="s">
        <v>477</v>
      </c>
      <c r="O3369" t="s">
        <v>477</v>
      </c>
      <c r="P3369" s="168">
        <v>46252</v>
      </c>
      <c r="Q3369" s="168">
        <v>46252</v>
      </c>
      <c r="R3369" t="s">
        <v>477</v>
      </c>
      <c r="S3369" t="s">
        <v>477</v>
      </c>
      <c r="T3369">
        <v>6</v>
      </c>
      <c r="U3369" t="s">
        <v>1777</v>
      </c>
      <c r="V3369" t="s">
        <v>1413</v>
      </c>
      <c r="W3369">
        <v>5170128781</v>
      </c>
      <c r="X3369">
        <v>0</v>
      </c>
      <c r="Z3369" t="s">
        <v>492</v>
      </c>
      <c r="AB3369" t="s">
        <v>501</v>
      </c>
    </row>
    <row r="3370" spans="1:28" x14ac:dyDescent="0.25">
      <c r="A3370" t="s">
        <v>1776</v>
      </c>
      <c r="B3370" t="s">
        <v>502</v>
      </c>
      <c r="C3370" t="s">
        <v>503</v>
      </c>
      <c r="D3370" t="s">
        <v>504</v>
      </c>
      <c r="E3370">
        <v>0.1</v>
      </c>
      <c r="F3370">
        <v>1</v>
      </c>
      <c r="G3370">
        <v>80</v>
      </c>
      <c r="H3370">
        <v>0</v>
      </c>
      <c r="I3370">
        <v>0</v>
      </c>
      <c r="J3370" s="168">
        <v>46331</v>
      </c>
      <c r="K3370" s="168">
        <v>46331</v>
      </c>
      <c r="L3370" t="s">
        <v>477</v>
      </c>
      <c r="M3370" t="s">
        <v>477</v>
      </c>
      <c r="N3370" t="s">
        <v>477</v>
      </c>
      <c r="O3370" t="s">
        <v>477</v>
      </c>
      <c r="P3370" s="168">
        <v>46331</v>
      </c>
      <c r="Q3370" s="168">
        <v>46331</v>
      </c>
      <c r="R3370" t="s">
        <v>477</v>
      </c>
      <c r="S3370" t="s">
        <v>477</v>
      </c>
      <c r="T3370">
        <v>6</v>
      </c>
      <c r="U3370" t="s">
        <v>1777</v>
      </c>
      <c r="V3370" t="s">
        <v>1413</v>
      </c>
      <c r="W3370">
        <v>5170128782</v>
      </c>
      <c r="X3370">
        <v>0</v>
      </c>
      <c r="Z3370" t="s">
        <v>492</v>
      </c>
      <c r="AB3370" t="s">
        <v>501</v>
      </c>
    </row>
    <row r="3371" spans="1:28" x14ac:dyDescent="0.25">
      <c r="A3371" t="s">
        <v>1776</v>
      </c>
      <c r="B3371" t="s">
        <v>505</v>
      </c>
      <c r="C3371" t="s">
        <v>506</v>
      </c>
      <c r="D3371" t="s">
        <v>507</v>
      </c>
      <c r="E3371">
        <v>0.2</v>
      </c>
      <c r="F3371">
        <v>1</v>
      </c>
      <c r="G3371">
        <v>80</v>
      </c>
      <c r="H3371">
        <v>0</v>
      </c>
      <c r="I3371">
        <v>0</v>
      </c>
      <c r="J3371" s="168">
        <v>46345</v>
      </c>
      <c r="K3371" s="168">
        <v>46345</v>
      </c>
      <c r="L3371" t="s">
        <v>477</v>
      </c>
      <c r="M3371" t="s">
        <v>477</v>
      </c>
      <c r="N3371" t="s">
        <v>477</v>
      </c>
      <c r="O3371" t="s">
        <v>477</v>
      </c>
      <c r="P3371" s="168">
        <v>46345</v>
      </c>
      <c r="Q3371" s="168">
        <v>46345</v>
      </c>
      <c r="R3371" t="s">
        <v>477</v>
      </c>
      <c r="S3371" t="s">
        <v>477</v>
      </c>
      <c r="T3371">
        <v>6</v>
      </c>
      <c r="U3371" t="s">
        <v>1777</v>
      </c>
      <c r="V3371" t="s">
        <v>1413</v>
      </c>
      <c r="W3371">
        <v>5170128783</v>
      </c>
      <c r="X3371">
        <v>0</v>
      </c>
      <c r="Z3371" t="s">
        <v>480</v>
      </c>
      <c r="AB3371" t="s">
        <v>501</v>
      </c>
    </row>
    <row r="3372" spans="1:28" x14ac:dyDescent="0.25">
      <c r="A3372" t="s">
        <v>1778</v>
      </c>
      <c r="B3372" t="s">
        <v>474</v>
      </c>
      <c r="C3372" t="s">
        <v>475</v>
      </c>
      <c r="D3372" t="s">
        <v>476</v>
      </c>
      <c r="E3372">
        <v>0</v>
      </c>
      <c r="F3372">
        <v>1</v>
      </c>
      <c r="G3372">
        <v>80</v>
      </c>
      <c r="H3372">
        <v>1</v>
      </c>
      <c r="I3372">
        <v>0</v>
      </c>
      <c r="J3372" s="168">
        <v>46167</v>
      </c>
      <c r="K3372" s="168">
        <v>46167</v>
      </c>
      <c r="L3372" s="168">
        <v>46160</v>
      </c>
      <c r="M3372" s="168">
        <v>46160</v>
      </c>
      <c r="N3372" t="s">
        <v>477</v>
      </c>
      <c r="O3372" t="s">
        <v>477</v>
      </c>
      <c r="P3372" s="168">
        <v>46167</v>
      </c>
      <c r="Q3372" s="168">
        <v>46167</v>
      </c>
      <c r="R3372" t="s">
        <v>477</v>
      </c>
      <c r="S3372" t="s">
        <v>477</v>
      </c>
      <c r="T3372">
        <v>6</v>
      </c>
      <c r="U3372" t="s">
        <v>1779</v>
      </c>
      <c r="V3372" t="s">
        <v>1413</v>
      </c>
      <c r="W3372">
        <v>5170128784</v>
      </c>
      <c r="X3372">
        <v>0</v>
      </c>
      <c r="Z3372" t="s">
        <v>480</v>
      </c>
      <c r="AB3372" t="s">
        <v>1623</v>
      </c>
    </row>
    <row r="3373" spans="1:28" x14ac:dyDescent="0.25">
      <c r="A3373" t="s">
        <v>1778</v>
      </c>
      <c r="B3373" t="s">
        <v>482</v>
      </c>
      <c r="C3373" t="s">
        <v>490</v>
      </c>
      <c r="D3373" t="s">
        <v>491</v>
      </c>
      <c r="E3373">
        <v>0</v>
      </c>
      <c r="F3373">
        <v>1</v>
      </c>
      <c r="G3373">
        <v>80</v>
      </c>
      <c r="H3373">
        <v>1</v>
      </c>
      <c r="I3373">
        <v>0</v>
      </c>
      <c r="J3373" s="168">
        <v>46171</v>
      </c>
      <c r="K3373" s="168">
        <v>46171</v>
      </c>
      <c r="L3373" s="168">
        <v>46167</v>
      </c>
      <c r="M3373" s="168">
        <v>46167</v>
      </c>
      <c r="N3373" t="s">
        <v>477</v>
      </c>
      <c r="O3373" t="s">
        <v>477</v>
      </c>
      <c r="P3373" s="168">
        <v>46171</v>
      </c>
      <c r="Q3373" s="168">
        <v>46171</v>
      </c>
      <c r="R3373" t="s">
        <v>477</v>
      </c>
      <c r="S3373" t="s">
        <v>477</v>
      </c>
      <c r="T3373">
        <v>6</v>
      </c>
      <c r="U3373" t="s">
        <v>1779</v>
      </c>
      <c r="V3373" t="s">
        <v>1413</v>
      </c>
      <c r="W3373">
        <v>5170128785</v>
      </c>
      <c r="X3373">
        <v>0</v>
      </c>
      <c r="Z3373" t="s">
        <v>492</v>
      </c>
      <c r="AB3373" t="s">
        <v>535</v>
      </c>
    </row>
    <row r="3374" spans="1:28" x14ac:dyDescent="0.25">
      <c r="A3374" t="s">
        <v>1778</v>
      </c>
      <c r="B3374" t="s">
        <v>494</v>
      </c>
      <c r="C3374" t="s">
        <v>495</v>
      </c>
      <c r="D3374" t="s">
        <v>496</v>
      </c>
      <c r="E3374">
        <v>0.5</v>
      </c>
      <c r="F3374">
        <v>1</v>
      </c>
      <c r="G3374">
        <v>80</v>
      </c>
      <c r="H3374">
        <v>1</v>
      </c>
      <c r="I3374">
        <v>50</v>
      </c>
      <c r="J3374" s="168">
        <v>46178</v>
      </c>
      <c r="K3374" s="168">
        <v>46178</v>
      </c>
      <c r="L3374" s="168">
        <v>46178</v>
      </c>
      <c r="M3374" s="168">
        <v>46178</v>
      </c>
      <c r="N3374" t="s">
        <v>477</v>
      </c>
      <c r="O3374" t="s">
        <v>477</v>
      </c>
      <c r="P3374" s="168">
        <v>46178</v>
      </c>
      <c r="Q3374" s="168">
        <v>46178</v>
      </c>
      <c r="R3374" t="s">
        <v>477</v>
      </c>
      <c r="S3374" t="s">
        <v>477</v>
      </c>
      <c r="T3374">
        <v>6</v>
      </c>
      <c r="U3374" t="s">
        <v>1779</v>
      </c>
      <c r="V3374" t="s">
        <v>1413</v>
      </c>
      <c r="W3374">
        <v>5170128786</v>
      </c>
      <c r="X3374">
        <v>0</v>
      </c>
      <c r="Z3374" t="s">
        <v>492</v>
      </c>
      <c r="AB3374" t="s">
        <v>938</v>
      </c>
    </row>
    <row r="3375" spans="1:28" x14ac:dyDescent="0.25">
      <c r="A3375" t="s">
        <v>1778</v>
      </c>
      <c r="B3375" t="s">
        <v>498</v>
      </c>
      <c r="C3375" t="s">
        <v>499</v>
      </c>
      <c r="D3375" t="s">
        <v>500</v>
      </c>
      <c r="E3375">
        <v>0.2</v>
      </c>
      <c r="F3375">
        <v>1</v>
      </c>
      <c r="G3375">
        <v>80</v>
      </c>
      <c r="H3375">
        <v>1</v>
      </c>
      <c r="I3375">
        <v>20</v>
      </c>
      <c r="J3375" s="168">
        <v>46203</v>
      </c>
      <c r="K3375" s="168">
        <v>46203</v>
      </c>
      <c r="L3375" s="168">
        <v>46213</v>
      </c>
      <c r="M3375" s="168">
        <v>46213</v>
      </c>
      <c r="N3375" t="s">
        <v>477</v>
      </c>
      <c r="O3375" t="s">
        <v>477</v>
      </c>
      <c r="P3375" s="168">
        <v>46203</v>
      </c>
      <c r="Q3375" s="168">
        <v>46203</v>
      </c>
      <c r="R3375" t="s">
        <v>477</v>
      </c>
      <c r="S3375" t="s">
        <v>477</v>
      </c>
      <c r="T3375">
        <v>6</v>
      </c>
      <c r="U3375" t="s">
        <v>1779</v>
      </c>
      <c r="V3375" t="s">
        <v>1413</v>
      </c>
      <c r="W3375">
        <v>5170128787</v>
      </c>
      <c r="X3375">
        <v>0</v>
      </c>
      <c r="Z3375" t="s">
        <v>492</v>
      </c>
      <c r="AB3375" t="s">
        <v>736</v>
      </c>
    </row>
    <row r="3376" spans="1:28" x14ac:dyDescent="0.25">
      <c r="A3376" t="s">
        <v>1778</v>
      </c>
      <c r="B3376" t="s">
        <v>502</v>
      </c>
      <c r="C3376" t="s">
        <v>503</v>
      </c>
      <c r="D3376" t="s">
        <v>504</v>
      </c>
      <c r="E3376">
        <v>0.1</v>
      </c>
      <c r="F3376">
        <v>1</v>
      </c>
      <c r="G3376">
        <v>80</v>
      </c>
      <c r="H3376">
        <v>1</v>
      </c>
      <c r="I3376">
        <v>10</v>
      </c>
      <c r="J3376" s="168">
        <v>46286</v>
      </c>
      <c r="K3376" s="168">
        <v>46286</v>
      </c>
      <c r="L3376" s="168">
        <v>46296</v>
      </c>
      <c r="M3376" s="168">
        <v>46296</v>
      </c>
      <c r="N3376" t="s">
        <v>477</v>
      </c>
      <c r="O3376" t="s">
        <v>477</v>
      </c>
      <c r="P3376" s="168">
        <v>46286</v>
      </c>
      <c r="Q3376" s="168">
        <v>46286</v>
      </c>
      <c r="R3376" t="s">
        <v>477</v>
      </c>
      <c r="S3376" t="s">
        <v>477</v>
      </c>
      <c r="T3376">
        <v>6</v>
      </c>
      <c r="U3376" t="s">
        <v>1779</v>
      </c>
      <c r="V3376" t="s">
        <v>1413</v>
      </c>
      <c r="W3376">
        <v>5170128788</v>
      </c>
      <c r="X3376">
        <v>0</v>
      </c>
      <c r="Z3376" t="s">
        <v>492</v>
      </c>
      <c r="AB3376" t="s">
        <v>777</v>
      </c>
    </row>
    <row r="3377" spans="1:28" x14ac:dyDescent="0.25">
      <c r="A3377" t="s">
        <v>1778</v>
      </c>
      <c r="B3377" t="s">
        <v>505</v>
      </c>
      <c r="C3377" t="s">
        <v>506</v>
      </c>
      <c r="D3377" t="s">
        <v>507</v>
      </c>
      <c r="E3377">
        <v>0.2</v>
      </c>
      <c r="F3377">
        <v>1</v>
      </c>
      <c r="G3377">
        <v>80</v>
      </c>
      <c r="H3377">
        <v>0</v>
      </c>
      <c r="I3377">
        <v>0</v>
      </c>
      <c r="J3377" s="168">
        <v>46300</v>
      </c>
      <c r="K3377" s="168">
        <v>46300</v>
      </c>
      <c r="L3377" t="s">
        <v>477</v>
      </c>
      <c r="M3377" t="s">
        <v>477</v>
      </c>
      <c r="N3377" t="s">
        <v>477</v>
      </c>
      <c r="O3377" t="s">
        <v>477</v>
      </c>
      <c r="P3377" s="168">
        <v>46300</v>
      </c>
      <c r="Q3377" s="168">
        <v>46300</v>
      </c>
      <c r="R3377" t="s">
        <v>477</v>
      </c>
      <c r="S3377" t="s">
        <v>477</v>
      </c>
      <c r="T3377">
        <v>6</v>
      </c>
      <c r="U3377" t="s">
        <v>1779</v>
      </c>
      <c r="V3377" t="s">
        <v>1413</v>
      </c>
      <c r="W3377">
        <v>5170128789</v>
      </c>
      <c r="X3377">
        <v>0</v>
      </c>
      <c r="Z3377" t="s">
        <v>480</v>
      </c>
      <c r="AB3377" t="s">
        <v>501</v>
      </c>
    </row>
    <row r="3378" spans="1:28" x14ac:dyDescent="0.25">
      <c r="A3378" t="s">
        <v>1780</v>
      </c>
      <c r="B3378" t="s">
        <v>474</v>
      </c>
      <c r="C3378" t="s">
        <v>475</v>
      </c>
      <c r="D3378" t="s">
        <v>476</v>
      </c>
      <c r="E3378">
        <v>0</v>
      </c>
      <c r="F3378">
        <v>1</v>
      </c>
      <c r="G3378">
        <v>80</v>
      </c>
      <c r="H3378">
        <v>1</v>
      </c>
      <c r="I3378">
        <v>0</v>
      </c>
      <c r="J3378" s="168">
        <v>46188</v>
      </c>
      <c r="K3378" s="168">
        <v>46188</v>
      </c>
      <c r="L3378" s="168">
        <v>46153</v>
      </c>
      <c r="M3378" s="168">
        <v>46153</v>
      </c>
      <c r="N3378" t="s">
        <v>477</v>
      </c>
      <c r="O3378" t="s">
        <v>477</v>
      </c>
      <c r="P3378" s="168">
        <v>46188</v>
      </c>
      <c r="Q3378" s="168">
        <v>46188</v>
      </c>
      <c r="R3378" t="s">
        <v>477</v>
      </c>
      <c r="S3378" t="s">
        <v>477</v>
      </c>
      <c r="T3378">
        <v>6</v>
      </c>
      <c r="U3378" t="s">
        <v>1781</v>
      </c>
      <c r="V3378" t="s">
        <v>1413</v>
      </c>
      <c r="W3378">
        <v>5170128790</v>
      </c>
      <c r="X3378">
        <v>0</v>
      </c>
      <c r="Z3378" t="s">
        <v>480</v>
      </c>
      <c r="AB3378" t="s">
        <v>716</v>
      </c>
    </row>
    <row r="3379" spans="1:28" x14ac:dyDescent="0.25">
      <c r="A3379" t="s">
        <v>1780</v>
      </c>
      <c r="B3379" t="s">
        <v>482</v>
      </c>
      <c r="C3379" t="s">
        <v>490</v>
      </c>
      <c r="D3379" t="s">
        <v>491</v>
      </c>
      <c r="E3379">
        <v>0</v>
      </c>
      <c r="F3379">
        <v>1</v>
      </c>
      <c r="G3379">
        <v>80</v>
      </c>
      <c r="H3379">
        <v>1</v>
      </c>
      <c r="I3379">
        <v>0</v>
      </c>
      <c r="J3379" s="168">
        <v>46192</v>
      </c>
      <c r="K3379" s="168">
        <v>46192</v>
      </c>
      <c r="L3379" s="168">
        <v>46164</v>
      </c>
      <c r="M3379" s="168">
        <v>46164</v>
      </c>
      <c r="N3379" t="s">
        <v>477</v>
      </c>
      <c r="O3379" t="s">
        <v>477</v>
      </c>
      <c r="P3379" s="168">
        <v>46192</v>
      </c>
      <c r="Q3379" s="168">
        <v>46192</v>
      </c>
      <c r="R3379" t="s">
        <v>477</v>
      </c>
      <c r="S3379" t="s">
        <v>477</v>
      </c>
      <c r="T3379">
        <v>6</v>
      </c>
      <c r="U3379" t="s">
        <v>1781</v>
      </c>
      <c r="V3379" t="s">
        <v>1413</v>
      </c>
      <c r="W3379">
        <v>5170128791</v>
      </c>
      <c r="X3379">
        <v>0</v>
      </c>
      <c r="Z3379" t="s">
        <v>492</v>
      </c>
      <c r="AB3379" t="s">
        <v>802</v>
      </c>
    </row>
    <row r="3380" spans="1:28" x14ac:dyDescent="0.25">
      <c r="A3380" t="s">
        <v>1780</v>
      </c>
      <c r="B3380" t="s">
        <v>494</v>
      </c>
      <c r="C3380" t="s">
        <v>495</v>
      </c>
      <c r="D3380" t="s">
        <v>496</v>
      </c>
      <c r="E3380">
        <v>0.5</v>
      </c>
      <c r="F3380">
        <v>1</v>
      </c>
      <c r="G3380">
        <v>80</v>
      </c>
      <c r="H3380">
        <v>1</v>
      </c>
      <c r="I3380">
        <v>50</v>
      </c>
      <c r="J3380" s="168">
        <v>46199</v>
      </c>
      <c r="K3380" s="168">
        <v>46199</v>
      </c>
      <c r="L3380" s="168">
        <v>46190</v>
      </c>
      <c r="M3380" s="168">
        <v>46190</v>
      </c>
      <c r="N3380" t="s">
        <v>477</v>
      </c>
      <c r="O3380" t="s">
        <v>477</v>
      </c>
      <c r="P3380" s="168">
        <v>46199</v>
      </c>
      <c r="Q3380" s="168">
        <v>46199</v>
      </c>
      <c r="R3380" t="s">
        <v>477</v>
      </c>
      <c r="S3380" t="s">
        <v>477</v>
      </c>
      <c r="T3380">
        <v>6</v>
      </c>
      <c r="U3380" t="s">
        <v>1781</v>
      </c>
      <c r="V3380" t="s">
        <v>1413</v>
      </c>
      <c r="W3380">
        <v>5170128792</v>
      </c>
      <c r="X3380">
        <v>0</v>
      </c>
      <c r="Z3380" t="s">
        <v>492</v>
      </c>
      <c r="AB3380" t="s">
        <v>1374</v>
      </c>
    </row>
    <row r="3381" spans="1:28" x14ac:dyDescent="0.25">
      <c r="A3381" t="s">
        <v>1780</v>
      </c>
      <c r="B3381" t="s">
        <v>498</v>
      </c>
      <c r="C3381" t="s">
        <v>499</v>
      </c>
      <c r="D3381" t="s">
        <v>500</v>
      </c>
      <c r="E3381">
        <v>0.2</v>
      </c>
      <c r="F3381">
        <v>1</v>
      </c>
      <c r="G3381">
        <v>80</v>
      </c>
      <c r="H3381">
        <v>1</v>
      </c>
      <c r="I3381">
        <v>20</v>
      </c>
      <c r="J3381" s="168">
        <v>46224</v>
      </c>
      <c r="K3381" s="168">
        <v>46224</v>
      </c>
      <c r="L3381" s="168">
        <v>46234</v>
      </c>
      <c r="M3381" s="168">
        <v>46276</v>
      </c>
      <c r="N3381" t="s">
        <v>477</v>
      </c>
      <c r="O3381" t="s">
        <v>477</v>
      </c>
      <c r="P3381" s="168">
        <v>46224</v>
      </c>
      <c r="Q3381" s="168">
        <v>46224</v>
      </c>
      <c r="R3381" t="s">
        <v>477</v>
      </c>
      <c r="S3381" t="s">
        <v>477</v>
      </c>
      <c r="T3381">
        <v>6</v>
      </c>
      <c r="U3381" t="s">
        <v>1781</v>
      </c>
      <c r="V3381" t="s">
        <v>1413</v>
      </c>
      <c r="W3381">
        <v>5170128793</v>
      </c>
      <c r="X3381">
        <v>0</v>
      </c>
      <c r="Z3381" t="s">
        <v>492</v>
      </c>
      <c r="AB3381" t="s">
        <v>650</v>
      </c>
    </row>
    <row r="3382" spans="1:28" x14ac:dyDescent="0.25">
      <c r="A3382" t="s">
        <v>1780</v>
      </c>
      <c r="B3382" t="s">
        <v>502</v>
      </c>
      <c r="C3382" t="s">
        <v>503</v>
      </c>
      <c r="D3382" t="s">
        <v>504</v>
      </c>
      <c r="E3382">
        <v>0.1</v>
      </c>
      <c r="F3382">
        <v>1</v>
      </c>
      <c r="G3382">
        <v>80</v>
      </c>
      <c r="H3382">
        <v>1</v>
      </c>
      <c r="I3382">
        <v>10</v>
      </c>
      <c r="J3382" s="168">
        <v>46304</v>
      </c>
      <c r="K3382" s="168">
        <v>46304</v>
      </c>
      <c r="L3382" s="168">
        <v>46304</v>
      </c>
      <c r="M3382" s="168">
        <v>46304</v>
      </c>
      <c r="N3382" t="s">
        <v>477</v>
      </c>
      <c r="O3382" t="s">
        <v>477</v>
      </c>
      <c r="P3382" s="168">
        <v>46304</v>
      </c>
      <c r="Q3382" s="168">
        <v>46304</v>
      </c>
      <c r="R3382" t="s">
        <v>477</v>
      </c>
      <c r="S3382" t="s">
        <v>477</v>
      </c>
      <c r="T3382">
        <v>6</v>
      </c>
      <c r="U3382" t="s">
        <v>1781</v>
      </c>
      <c r="V3382" t="s">
        <v>1413</v>
      </c>
      <c r="W3382">
        <v>5170128794</v>
      </c>
      <c r="X3382">
        <v>0</v>
      </c>
      <c r="Z3382" t="s">
        <v>492</v>
      </c>
      <c r="AB3382" t="s">
        <v>497</v>
      </c>
    </row>
    <row r="3383" spans="1:28" x14ac:dyDescent="0.25">
      <c r="A3383" t="s">
        <v>1780</v>
      </c>
      <c r="B3383" t="s">
        <v>505</v>
      </c>
      <c r="C3383" t="s">
        <v>506</v>
      </c>
      <c r="D3383" t="s">
        <v>507</v>
      </c>
      <c r="E3383">
        <v>0.2</v>
      </c>
      <c r="F3383">
        <v>1</v>
      </c>
      <c r="G3383">
        <v>80</v>
      </c>
      <c r="H3383">
        <v>0</v>
      </c>
      <c r="I3383">
        <v>0</v>
      </c>
      <c r="J3383" s="168">
        <v>46311</v>
      </c>
      <c r="K3383" s="168">
        <v>46311</v>
      </c>
      <c r="L3383" t="s">
        <v>477</v>
      </c>
      <c r="M3383" t="s">
        <v>477</v>
      </c>
      <c r="N3383" t="s">
        <v>477</v>
      </c>
      <c r="O3383" t="s">
        <v>477</v>
      </c>
      <c r="P3383" s="168">
        <v>46311</v>
      </c>
      <c r="Q3383" s="168">
        <v>46311</v>
      </c>
      <c r="R3383" t="s">
        <v>477</v>
      </c>
      <c r="S3383" t="s">
        <v>477</v>
      </c>
      <c r="T3383">
        <v>6</v>
      </c>
      <c r="U3383" t="s">
        <v>1781</v>
      </c>
      <c r="V3383" t="s">
        <v>1413</v>
      </c>
      <c r="W3383">
        <v>5170128795</v>
      </c>
      <c r="X3383">
        <v>0</v>
      </c>
      <c r="Z3383" t="s">
        <v>480</v>
      </c>
      <c r="AB3383" t="s">
        <v>501</v>
      </c>
    </row>
    <row r="3384" spans="1:28" x14ac:dyDescent="0.25">
      <c r="A3384" t="s">
        <v>1782</v>
      </c>
      <c r="B3384" t="s">
        <v>474</v>
      </c>
      <c r="C3384" t="s">
        <v>475</v>
      </c>
      <c r="D3384" t="s">
        <v>476</v>
      </c>
      <c r="E3384">
        <v>0</v>
      </c>
      <c r="F3384">
        <v>1</v>
      </c>
      <c r="G3384">
        <v>80</v>
      </c>
      <c r="H3384">
        <v>1</v>
      </c>
      <c r="I3384">
        <v>0</v>
      </c>
      <c r="J3384" s="168">
        <v>46209</v>
      </c>
      <c r="K3384" s="168">
        <v>46209</v>
      </c>
      <c r="L3384" s="168">
        <v>46160</v>
      </c>
      <c r="M3384" s="168">
        <v>46160</v>
      </c>
      <c r="N3384" t="s">
        <v>477</v>
      </c>
      <c r="O3384" t="s">
        <v>477</v>
      </c>
      <c r="P3384" s="168">
        <v>46209</v>
      </c>
      <c r="Q3384" s="168">
        <v>46209</v>
      </c>
      <c r="R3384" t="s">
        <v>477</v>
      </c>
      <c r="S3384" t="s">
        <v>477</v>
      </c>
      <c r="T3384">
        <v>6</v>
      </c>
      <c r="U3384" t="s">
        <v>1783</v>
      </c>
      <c r="V3384" t="s">
        <v>1413</v>
      </c>
      <c r="W3384">
        <v>5170128796</v>
      </c>
      <c r="X3384">
        <v>0</v>
      </c>
      <c r="Z3384" t="s">
        <v>480</v>
      </c>
      <c r="AB3384" t="s">
        <v>1623</v>
      </c>
    </row>
    <row r="3385" spans="1:28" x14ac:dyDescent="0.25">
      <c r="A3385" t="s">
        <v>1782</v>
      </c>
      <c r="B3385" t="s">
        <v>482</v>
      </c>
      <c r="C3385" t="s">
        <v>490</v>
      </c>
      <c r="D3385" t="s">
        <v>491</v>
      </c>
      <c r="E3385">
        <v>0</v>
      </c>
      <c r="F3385">
        <v>1</v>
      </c>
      <c r="G3385">
        <v>80</v>
      </c>
      <c r="H3385">
        <v>1</v>
      </c>
      <c r="I3385">
        <v>0</v>
      </c>
      <c r="J3385" s="168">
        <v>46213</v>
      </c>
      <c r="K3385" s="168">
        <v>46213</v>
      </c>
      <c r="L3385" s="168">
        <v>46171</v>
      </c>
      <c r="M3385" s="168">
        <v>46171</v>
      </c>
      <c r="N3385" t="s">
        <v>477</v>
      </c>
      <c r="O3385" t="s">
        <v>477</v>
      </c>
      <c r="P3385" s="168">
        <v>46213</v>
      </c>
      <c r="Q3385" s="168">
        <v>46213</v>
      </c>
      <c r="R3385" t="s">
        <v>477</v>
      </c>
      <c r="S3385" t="s">
        <v>477</v>
      </c>
      <c r="T3385">
        <v>6</v>
      </c>
      <c r="U3385" t="s">
        <v>1783</v>
      </c>
      <c r="V3385" t="s">
        <v>1413</v>
      </c>
      <c r="W3385">
        <v>5170128797</v>
      </c>
      <c r="X3385">
        <v>0</v>
      </c>
      <c r="Z3385" t="s">
        <v>492</v>
      </c>
      <c r="AB3385" t="s">
        <v>851</v>
      </c>
    </row>
    <row r="3386" spans="1:28" x14ac:dyDescent="0.25">
      <c r="A3386" t="s">
        <v>1782</v>
      </c>
      <c r="B3386" t="s">
        <v>494</v>
      </c>
      <c r="C3386" t="s">
        <v>495</v>
      </c>
      <c r="D3386" t="s">
        <v>496</v>
      </c>
      <c r="E3386">
        <v>0.5</v>
      </c>
      <c r="F3386">
        <v>1</v>
      </c>
      <c r="G3386">
        <v>80</v>
      </c>
      <c r="H3386">
        <v>1</v>
      </c>
      <c r="I3386">
        <v>50</v>
      </c>
      <c r="J3386" s="168">
        <v>46220</v>
      </c>
      <c r="K3386" s="168">
        <v>46220</v>
      </c>
      <c r="L3386" s="168">
        <v>46178</v>
      </c>
      <c r="M3386" s="168">
        <v>46178</v>
      </c>
      <c r="N3386" t="s">
        <v>477</v>
      </c>
      <c r="O3386" t="s">
        <v>477</v>
      </c>
      <c r="P3386" s="168">
        <v>46220</v>
      </c>
      <c r="Q3386" s="168">
        <v>46220</v>
      </c>
      <c r="R3386" t="s">
        <v>477</v>
      </c>
      <c r="S3386" t="s">
        <v>477</v>
      </c>
      <c r="T3386">
        <v>6</v>
      </c>
      <c r="U3386" t="s">
        <v>1783</v>
      </c>
      <c r="V3386" t="s">
        <v>1413</v>
      </c>
      <c r="W3386">
        <v>5170128798</v>
      </c>
      <c r="X3386">
        <v>0</v>
      </c>
      <c r="Z3386" t="s">
        <v>492</v>
      </c>
      <c r="AB3386" t="s">
        <v>938</v>
      </c>
    </row>
    <row r="3387" spans="1:28" x14ac:dyDescent="0.25">
      <c r="A3387" t="s">
        <v>1782</v>
      </c>
      <c r="B3387" t="s">
        <v>498</v>
      </c>
      <c r="C3387" t="s">
        <v>499</v>
      </c>
      <c r="D3387" t="s">
        <v>500</v>
      </c>
      <c r="E3387">
        <v>0.2</v>
      </c>
      <c r="F3387">
        <v>1</v>
      </c>
      <c r="G3387">
        <v>80</v>
      </c>
      <c r="H3387">
        <v>1</v>
      </c>
      <c r="I3387">
        <v>20</v>
      </c>
      <c r="J3387" s="168">
        <v>46245</v>
      </c>
      <c r="K3387" s="168">
        <v>46245</v>
      </c>
      <c r="L3387" s="168">
        <v>46213</v>
      </c>
      <c r="M3387" s="168">
        <v>46213</v>
      </c>
      <c r="N3387" t="s">
        <v>477</v>
      </c>
      <c r="O3387" t="s">
        <v>477</v>
      </c>
      <c r="P3387" s="168">
        <v>46245</v>
      </c>
      <c r="Q3387" s="168">
        <v>46245</v>
      </c>
      <c r="R3387" t="s">
        <v>477</v>
      </c>
      <c r="S3387" t="s">
        <v>477</v>
      </c>
      <c r="T3387">
        <v>6</v>
      </c>
      <c r="U3387" t="s">
        <v>1783</v>
      </c>
      <c r="V3387" t="s">
        <v>1413</v>
      </c>
      <c r="W3387">
        <v>5170128799</v>
      </c>
      <c r="X3387">
        <v>0</v>
      </c>
      <c r="Z3387" t="s">
        <v>492</v>
      </c>
      <c r="AB3387" t="s">
        <v>736</v>
      </c>
    </row>
    <row r="3388" spans="1:28" x14ac:dyDescent="0.25">
      <c r="A3388" t="s">
        <v>1782</v>
      </c>
      <c r="B3388" t="s">
        <v>502</v>
      </c>
      <c r="C3388" t="s">
        <v>503</v>
      </c>
      <c r="D3388" t="s">
        <v>504</v>
      </c>
      <c r="E3388">
        <v>0.1</v>
      </c>
      <c r="F3388">
        <v>1</v>
      </c>
      <c r="G3388">
        <v>80</v>
      </c>
      <c r="H3388">
        <v>0</v>
      </c>
      <c r="I3388">
        <v>0</v>
      </c>
      <c r="J3388" s="168">
        <v>46324</v>
      </c>
      <c r="K3388" s="168">
        <v>46324</v>
      </c>
      <c r="L3388" t="s">
        <v>477</v>
      </c>
      <c r="M3388" t="s">
        <v>477</v>
      </c>
      <c r="N3388" t="s">
        <v>477</v>
      </c>
      <c r="O3388" t="s">
        <v>477</v>
      </c>
      <c r="P3388" s="168">
        <v>46324</v>
      </c>
      <c r="Q3388" s="168">
        <v>46324</v>
      </c>
      <c r="R3388" t="s">
        <v>477</v>
      </c>
      <c r="S3388" t="s">
        <v>477</v>
      </c>
      <c r="T3388">
        <v>6</v>
      </c>
      <c r="U3388" t="s">
        <v>1783</v>
      </c>
      <c r="V3388" t="s">
        <v>1413</v>
      </c>
      <c r="W3388">
        <v>5170128800</v>
      </c>
      <c r="X3388">
        <v>0</v>
      </c>
      <c r="Z3388" t="s">
        <v>492</v>
      </c>
      <c r="AB3388" t="s">
        <v>501</v>
      </c>
    </row>
    <row r="3389" spans="1:28" x14ac:dyDescent="0.25">
      <c r="A3389" t="s">
        <v>1782</v>
      </c>
      <c r="B3389" t="s">
        <v>505</v>
      </c>
      <c r="C3389" t="s">
        <v>506</v>
      </c>
      <c r="D3389" t="s">
        <v>507</v>
      </c>
      <c r="E3389">
        <v>0.2</v>
      </c>
      <c r="F3389">
        <v>1</v>
      </c>
      <c r="G3389">
        <v>80</v>
      </c>
      <c r="H3389">
        <v>0</v>
      </c>
      <c r="I3389">
        <v>0</v>
      </c>
      <c r="J3389" s="168">
        <v>46338</v>
      </c>
      <c r="K3389" s="168">
        <v>46338</v>
      </c>
      <c r="L3389" t="s">
        <v>477</v>
      </c>
      <c r="M3389" t="s">
        <v>477</v>
      </c>
      <c r="N3389" t="s">
        <v>477</v>
      </c>
      <c r="O3389" t="s">
        <v>477</v>
      </c>
      <c r="P3389" s="168">
        <v>46338</v>
      </c>
      <c r="Q3389" s="168">
        <v>46338</v>
      </c>
      <c r="R3389" t="s">
        <v>477</v>
      </c>
      <c r="S3389" t="s">
        <v>477</v>
      </c>
      <c r="T3389">
        <v>6</v>
      </c>
      <c r="U3389" t="s">
        <v>1783</v>
      </c>
      <c r="V3389" t="s">
        <v>1413</v>
      </c>
      <c r="W3389">
        <v>5170128801</v>
      </c>
      <c r="X3389">
        <v>0</v>
      </c>
      <c r="Z3389" t="s">
        <v>480</v>
      </c>
      <c r="AB3389" t="s">
        <v>501</v>
      </c>
    </row>
    <row r="3390" spans="1:28" x14ac:dyDescent="0.25">
      <c r="A3390" t="s">
        <v>1784</v>
      </c>
      <c r="B3390" t="s">
        <v>474</v>
      </c>
      <c r="C3390" t="s">
        <v>475</v>
      </c>
      <c r="D3390" t="s">
        <v>476</v>
      </c>
      <c r="E3390">
        <v>0</v>
      </c>
      <c r="F3390">
        <v>1</v>
      </c>
      <c r="G3390">
        <v>60</v>
      </c>
      <c r="H3390">
        <v>1</v>
      </c>
      <c r="I3390">
        <v>0</v>
      </c>
      <c r="J3390" s="168">
        <v>46167</v>
      </c>
      <c r="K3390" s="168">
        <v>46167</v>
      </c>
      <c r="L3390" s="168">
        <v>46167</v>
      </c>
      <c r="M3390" s="168">
        <v>46167</v>
      </c>
      <c r="N3390" t="s">
        <v>477</v>
      </c>
      <c r="O3390" t="s">
        <v>477</v>
      </c>
      <c r="P3390" t="s">
        <v>477</v>
      </c>
      <c r="Q3390" t="s">
        <v>477</v>
      </c>
      <c r="R3390" t="s">
        <v>477</v>
      </c>
      <c r="S3390" t="s">
        <v>477</v>
      </c>
      <c r="T3390">
        <v>6</v>
      </c>
      <c r="U3390" t="s">
        <v>1785</v>
      </c>
      <c r="V3390" t="s">
        <v>519</v>
      </c>
      <c r="W3390">
        <v>5555672772</v>
      </c>
      <c r="X3390">
        <v>0</v>
      </c>
      <c r="Z3390" t="s">
        <v>480</v>
      </c>
      <c r="AB3390" t="s">
        <v>535</v>
      </c>
    </row>
    <row r="3391" spans="1:28" x14ac:dyDescent="0.25">
      <c r="A3391" t="s">
        <v>1784</v>
      </c>
      <c r="B3391" t="s">
        <v>482</v>
      </c>
      <c r="C3391" t="s">
        <v>490</v>
      </c>
      <c r="D3391" t="s">
        <v>491</v>
      </c>
      <c r="E3391">
        <v>0</v>
      </c>
      <c r="F3391">
        <v>1</v>
      </c>
      <c r="G3391">
        <v>60</v>
      </c>
      <c r="H3391">
        <v>1</v>
      </c>
      <c r="I3391">
        <v>0</v>
      </c>
      <c r="J3391" s="168">
        <v>46182</v>
      </c>
      <c r="K3391" s="168">
        <v>46182</v>
      </c>
      <c r="L3391" s="168">
        <v>46182</v>
      </c>
      <c r="M3391" s="168">
        <v>46182</v>
      </c>
      <c r="N3391" t="s">
        <v>477</v>
      </c>
      <c r="O3391" t="s">
        <v>477</v>
      </c>
      <c r="P3391" t="s">
        <v>477</v>
      </c>
      <c r="Q3391" t="s">
        <v>477</v>
      </c>
      <c r="R3391" t="s">
        <v>477</v>
      </c>
      <c r="S3391" t="s">
        <v>477</v>
      </c>
      <c r="T3391">
        <v>6</v>
      </c>
      <c r="U3391" t="s">
        <v>1785</v>
      </c>
      <c r="V3391" t="s">
        <v>519</v>
      </c>
      <c r="W3391">
        <v>5555672773</v>
      </c>
      <c r="X3391">
        <v>0</v>
      </c>
      <c r="Z3391" t="s">
        <v>492</v>
      </c>
      <c r="AB3391" t="s">
        <v>687</v>
      </c>
    </row>
    <row r="3392" spans="1:28" x14ac:dyDescent="0.25">
      <c r="A3392" t="s">
        <v>1784</v>
      </c>
      <c r="B3392" t="s">
        <v>494</v>
      </c>
      <c r="C3392" t="s">
        <v>495</v>
      </c>
      <c r="D3392" t="s">
        <v>496</v>
      </c>
      <c r="E3392">
        <v>0.5</v>
      </c>
      <c r="F3392">
        <v>1</v>
      </c>
      <c r="G3392">
        <v>60</v>
      </c>
      <c r="H3392">
        <v>1</v>
      </c>
      <c r="I3392">
        <v>50</v>
      </c>
      <c r="J3392" s="168">
        <v>46192</v>
      </c>
      <c r="K3392" s="168">
        <v>46192</v>
      </c>
      <c r="L3392" s="168">
        <v>46192</v>
      </c>
      <c r="M3392" s="168">
        <v>46192</v>
      </c>
      <c r="N3392" t="s">
        <v>477</v>
      </c>
      <c r="O3392" t="s">
        <v>477</v>
      </c>
      <c r="P3392" t="s">
        <v>477</v>
      </c>
      <c r="Q3392" t="s">
        <v>477</v>
      </c>
      <c r="R3392" t="s">
        <v>477</v>
      </c>
      <c r="S3392" t="s">
        <v>477</v>
      </c>
      <c r="T3392">
        <v>6</v>
      </c>
      <c r="U3392" t="s">
        <v>1785</v>
      </c>
      <c r="V3392" t="s">
        <v>519</v>
      </c>
      <c r="W3392">
        <v>5555672774</v>
      </c>
      <c r="X3392">
        <v>0</v>
      </c>
      <c r="Z3392" t="s">
        <v>492</v>
      </c>
      <c r="AB3392" t="s">
        <v>513</v>
      </c>
    </row>
    <row r="3393" spans="1:28" x14ac:dyDescent="0.25">
      <c r="A3393" t="s">
        <v>1784</v>
      </c>
      <c r="B3393" t="s">
        <v>498</v>
      </c>
      <c r="C3393" t="s">
        <v>499</v>
      </c>
      <c r="D3393" t="s">
        <v>500</v>
      </c>
      <c r="E3393">
        <v>0.2</v>
      </c>
      <c r="F3393">
        <v>1</v>
      </c>
      <c r="G3393">
        <v>60</v>
      </c>
      <c r="H3393">
        <v>1</v>
      </c>
      <c r="I3393">
        <v>20</v>
      </c>
      <c r="J3393" s="168">
        <v>46241</v>
      </c>
      <c r="K3393" s="168">
        <v>46241</v>
      </c>
      <c r="L3393" s="168">
        <v>46241</v>
      </c>
      <c r="M3393" s="168">
        <v>46241</v>
      </c>
      <c r="N3393" t="s">
        <v>477</v>
      </c>
      <c r="O3393" t="s">
        <v>477</v>
      </c>
      <c r="P3393" t="s">
        <v>477</v>
      </c>
      <c r="Q3393" t="s">
        <v>477</v>
      </c>
      <c r="R3393" t="s">
        <v>477</v>
      </c>
      <c r="S3393" t="s">
        <v>477</v>
      </c>
      <c r="T3393">
        <v>6</v>
      </c>
      <c r="U3393" t="s">
        <v>1785</v>
      </c>
      <c r="V3393" t="s">
        <v>519</v>
      </c>
      <c r="W3393">
        <v>5555672775</v>
      </c>
      <c r="X3393">
        <v>0</v>
      </c>
      <c r="Z3393" t="s">
        <v>492</v>
      </c>
      <c r="AB3393" t="s">
        <v>688</v>
      </c>
    </row>
    <row r="3394" spans="1:28" x14ac:dyDescent="0.25">
      <c r="A3394" t="s">
        <v>1784</v>
      </c>
      <c r="B3394" t="s">
        <v>502</v>
      </c>
      <c r="C3394" t="s">
        <v>503</v>
      </c>
      <c r="D3394" t="s">
        <v>504</v>
      </c>
      <c r="E3394">
        <v>0.1</v>
      </c>
      <c r="F3394">
        <v>1</v>
      </c>
      <c r="G3394">
        <v>60</v>
      </c>
      <c r="H3394">
        <v>1</v>
      </c>
      <c r="I3394">
        <v>10</v>
      </c>
      <c r="J3394" s="168">
        <v>46241</v>
      </c>
      <c r="K3394" s="168">
        <v>46241</v>
      </c>
      <c r="L3394" s="168">
        <v>46241</v>
      </c>
      <c r="M3394" s="168">
        <v>46241</v>
      </c>
      <c r="N3394" t="s">
        <v>477</v>
      </c>
      <c r="O3394" t="s">
        <v>477</v>
      </c>
      <c r="P3394" t="s">
        <v>477</v>
      </c>
      <c r="Q3394" t="s">
        <v>477</v>
      </c>
      <c r="R3394" t="s">
        <v>477</v>
      </c>
      <c r="S3394" t="s">
        <v>477</v>
      </c>
      <c r="T3394">
        <v>6</v>
      </c>
      <c r="U3394" t="s">
        <v>1785</v>
      </c>
      <c r="V3394" t="s">
        <v>519</v>
      </c>
      <c r="W3394">
        <v>5555672776</v>
      </c>
      <c r="X3394">
        <v>0</v>
      </c>
      <c r="Z3394" t="s">
        <v>492</v>
      </c>
      <c r="AB3394" t="s">
        <v>688</v>
      </c>
    </row>
    <row r="3395" spans="1:28" x14ac:dyDescent="0.25">
      <c r="A3395" t="s">
        <v>1784</v>
      </c>
      <c r="B3395" t="s">
        <v>505</v>
      </c>
      <c r="C3395" t="s">
        <v>506</v>
      </c>
      <c r="D3395" t="s">
        <v>507</v>
      </c>
      <c r="E3395">
        <v>0.2</v>
      </c>
      <c r="F3395">
        <v>1</v>
      </c>
      <c r="G3395">
        <v>60</v>
      </c>
      <c r="H3395">
        <v>1</v>
      </c>
      <c r="I3395">
        <v>20</v>
      </c>
      <c r="J3395" s="168">
        <v>46269</v>
      </c>
      <c r="K3395" s="168">
        <v>46269</v>
      </c>
      <c r="L3395" s="168">
        <v>46266</v>
      </c>
      <c r="M3395" s="168">
        <v>46266</v>
      </c>
      <c r="N3395" t="s">
        <v>477</v>
      </c>
      <c r="O3395" t="s">
        <v>477</v>
      </c>
      <c r="P3395" t="s">
        <v>477</v>
      </c>
      <c r="Q3395" t="s">
        <v>477</v>
      </c>
      <c r="R3395" t="s">
        <v>477</v>
      </c>
      <c r="S3395" t="s">
        <v>477</v>
      </c>
      <c r="T3395">
        <v>6</v>
      </c>
      <c r="U3395" t="s">
        <v>1785</v>
      </c>
      <c r="V3395" t="s">
        <v>519</v>
      </c>
      <c r="W3395">
        <v>5555672777</v>
      </c>
      <c r="X3395">
        <v>0</v>
      </c>
      <c r="Z3395" t="s">
        <v>480</v>
      </c>
      <c r="AB3395" t="s">
        <v>587</v>
      </c>
    </row>
  </sheetData>
  <pageMargins left="0.7" right="0.7" top="0.75" bottom="0.75" header="0.3" footer="0.3"/>
</worksheet>
</file>

<file path=docMetadata/LabelInfo.xml><?xml version="1.0" encoding="utf-8"?>
<clbl:labelList xmlns:clbl="http://schemas.microsoft.com/office/2020/mipLabelMetadata">
  <clbl:label id="{41b9aac0-297e-4b00-b8b1-cf8edfe35704}" enabled="1" method="Standard" siteId="{73ad6539-b4fe-429c-97b6-fbc1b6ada80b}"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155</vt:i4>
      </vt:variant>
    </vt:vector>
  </HeadingPairs>
  <TitlesOfParts>
    <vt:vector size="167" baseType="lpstr">
      <vt:lpstr>Upload Sheet</vt:lpstr>
      <vt:lpstr>EDSR Report</vt:lpstr>
      <vt:lpstr>Header</vt:lpstr>
      <vt:lpstr>KeyMbr</vt:lpstr>
      <vt:lpstr>DEL</vt:lpstr>
      <vt:lpstr>Setting Definitions</vt:lpstr>
      <vt:lpstr>DGPV</vt:lpstr>
      <vt:lpstr>Log</vt:lpstr>
      <vt:lpstr>DelComments</vt:lpstr>
      <vt:lpstr>DelNoGate</vt:lpstr>
      <vt:lpstr>FilterValues</vt:lpstr>
      <vt:lpstr>Gates</vt:lpstr>
      <vt:lpstr>Achieved_Row</vt:lpstr>
      <vt:lpstr>AchievedDate_Row</vt:lpstr>
      <vt:lpstr>AddrCT</vt:lpstr>
      <vt:lpstr>AddrDEL</vt:lpstr>
      <vt:lpstr>AddrHeader</vt:lpstr>
      <vt:lpstr>AddrKeyMbr</vt:lpstr>
      <vt:lpstr>AWP_06</vt:lpstr>
      <vt:lpstr>AWP06_SELECTION</vt:lpstr>
      <vt:lpstr>AWPCodes</vt:lpstr>
      <vt:lpstr>CACatCodes</vt:lpstr>
      <vt:lpstr>CACatCodesSelected</vt:lpstr>
      <vt:lpstr>CACode1</vt:lpstr>
      <vt:lpstr>CatCodesComp</vt:lpstr>
      <vt:lpstr>Changed</vt:lpstr>
      <vt:lpstr>ColAct</vt:lpstr>
      <vt:lpstr>ColActual</vt:lpstr>
      <vt:lpstr>ColAWPID</vt:lpstr>
      <vt:lpstr>ColBudget</vt:lpstr>
      <vt:lpstr>ColCustomerDoc</vt:lpstr>
      <vt:lpstr>ColDates</vt:lpstr>
      <vt:lpstr>ColDiscipline</vt:lpstr>
      <vt:lpstr>ColDocStatus</vt:lpstr>
      <vt:lpstr>colEV</vt:lpstr>
      <vt:lpstr>ColGateSeq</vt:lpstr>
      <vt:lpstr>ColID</vt:lpstr>
      <vt:lpstr>ColIfManualETC</vt:lpstr>
      <vt:lpstr>ColManualETC</vt:lpstr>
      <vt:lpstr>ColPending</vt:lpstr>
      <vt:lpstr>ColPlanned</vt:lpstr>
      <vt:lpstr>ColPlannedFinish</vt:lpstr>
      <vt:lpstr>ColPlannedStart</vt:lpstr>
      <vt:lpstr>ColQty</vt:lpstr>
      <vt:lpstr>colRev</vt:lpstr>
      <vt:lpstr>ColRevDate</vt:lpstr>
      <vt:lpstr>ColStatus</vt:lpstr>
      <vt:lpstr>ColTitle</vt:lpstr>
      <vt:lpstr>ColType</vt:lpstr>
      <vt:lpstr>ColWeightage</vt:lpstr>
      <vt:lpstr>DelComments!CommentsDelID</vt:lpstr>
      <vt:lpstr>CommentsHeader</vt:lpstr>
      <vt:lpstr>DelComments!CommentsUploadHeader</vt:lpstr>
      <vt:lpstr>Completed</vt:lpstr>
      <vt:lpstr>CT!Criteria</vt:lpstr>
      <vt:lpstr>FilteredDEL!Criteria</vt:lpstr>
      <vt:lpstr>Currency</vt:lpstr>
      <vt:lpstr>Customer</vt:lpstr>
      <vt:lpstr>CustomerNo</vt:lpstr>
      <vt:lpstr>CustomerPE</vt:lpstr>
      <vt:lpstr>CustomerPM</vt:lpstr>
      <vt:lpstr>CutOffDate</vt:lpstr>
      <vt:lpstr>DataRow</vt:lpstr>
      <vt:lpstr>DatesSelected</vt:lpstr>
      <vt:lpstr>Del_UDF_10</vt:lpstr>
      <vt:lpstr>DelCatCodes</vt:lpstr>
      <vt:lpstr>DelCatCodesSelected</vt:lpstr>
      <vt:lpstr>DelCode1</vt:lpstr>
      <vt:lpstr>DeliverableID</vt:lpstr>
      <vt:lpstr>DGPATotal</vt:lpstr>
      <vt:lpstr>Discipline</vt:lpstr>
      <vt:lpstr>DueOverdueDelList</vt:lpstr>
      <vt:lpstr>DuePeriod</vt:lpstr>
      <vt:lpstr>CT!Extract</vt:lpstr>
      <vt:lpstr>FilteredDEL!Extract</vt:lpstr>
      <vt:lpstr>FilterString</vt:lpstr>
      <vt:lpstr>Forecast_Row</vt:lpstr>
      <vt:lpstr>ForecastFinishDate_Row</vt:lpstr>
      <vt:lpstr>ForecastStartDate_Row</vt:lpstr>
      <vt:lpstr>Gate1</vt:lpstr>
      <vt:lpstr>GatePercentage</vt:lpstr>
      <vt:lpstr>Group1</vt:lpstr>
      <vt:lpstr>Group2</vt:lpstr>
      <vt:lpstr>Group3</vt:lpstr>
      <vt:lpstr>Group4</vt:lpstr>
      <vt:lpstr>Group5</vt:lpstr>
      <vt:lpstr>GroupByID</vt:lpstr>
      <vt:lpstr>GroupByList</vt:lpstr>
      <vt:lpstr>GroupColNames</vt:lpstr>
      <vt:lpstr>GroupDetail</vt:lpstr>
      <vt:lpstr>GroupHeader</vt:lpstr>
      <vt:lpstr>GroupShowNames</vt:lpstr>
      <vt:lpstr>GroupTitle</vt:lpstr>
      <vt:lpstr>GroupTotal</vt:lpstr>
      <vt:lpstr>GroupTotalValue</vt:lpstr>
      <vt:lpstr>HasRptName</vt:lpstr>
      <vt:lpstr>HeaderRow</vt:lpstr>
      <vt:lpstr>Hide_Completed</vt:lpstr>
      <vt:lpstr>HideCancelled</vt:lpstr>
      <vt:lpstr>HighlightDates</vt:lpstr>
      <vt:lpstr>InvalidInput</vt:lpstr>
      <vt:lpstr>LastGate</vt:lpstr>
      <vt:lpstr>LastRow</vt:lpstr>
      <vt:lpstr>LookAhead_Period</vt:lpstr>
      <vt:lpstr>LookAhead_Show</vt:lpstr>
      <vt:lpstr>Max_Row</vt:lpstr>
      <vt:lpstr>NoGateDelCatCode1</vt:lpstr>
      <vt:lpstr>NoGateDelID</vt:lpstr>
      <vt:lpstr>NoGateStartDate</vt:lpstr>
      <vt:lpstr>NoGateUploadHeader</vt:lpstr>
      <vt:lpstr>NoHighLight</vt:lpstr>
      <vt:lpstr>NoteHeader</vt:lpstr>
      <vt:lpstr>NotImportable</vt:lpstr>
      <vt:lpstr>Overdue</vt:lpstr>
      <vt:lpstr>PADate</vt:lpstr>
      <vt:lpstr>PCTCompList</vt:lpstr>
      <vt:lpstr>PCTCompSel</vt:lpstr>
      <vt:lpstr>PCTList</vt:lpstr>
      <vt:lpstr>PCTListSel</vt:lpstr>
      <vt:lpstr>Percent_Row</vt:lpstr>
      <vt:lpstr>PlanAct_Row</vt:lpstr>
      <vt:lpstr>Planned_Row</vt:lpstr>
      <vt:lpstr>PlannedHours</vt:lpstr>
      <vt:lpstr>'EDSR Report'!Print_Area</vt:lpstr>
      <vt:lpstr>'EDSR Report'!Print_Titles</vt:lpstr>
      <vt:lpstr>Project</vt:lpstr>
      <vt:lpstr>Ready</vt:lpstr>
      <vt:lpstr>ReportLegend</vt:lpstr>
      <vt:lpstr>ReportName</vt:lpstr>
      <vt:lpstr>rptActivity</vt:lpstr>
      <vt:lpstr>rptDType</vt:lpstr>
      <vt:lpstr>rptMilestone</vt:lpstr>
      <vt:lpstr>RunBy</vt:lpstr>
      <vt:lpstr>ShowAchieved</vt:lpstr>
      <vt:lpstr>ShowAll</vt:lpstr>
      <vt:lpstr>ShowBudget</vt:lpstr>
      <vt:lpstr>ShowComments</vt:lpstr>
      <vt:lpstr>ShowCustomerDoc</vt:lpstr>
      <vt:lpstr>ShowDelPlanAct</vt:lpstr>
      <vt:lpstr>ShowDlvPlanned</vt:lpstr>
      <vt:lpstr>ShowDue</vt:lpstr>
      <vt:lpstr>ShowDueOverdue</vt:lpstr>
      <vt:lpstr>ShowEV</vt:lpstr>
      <vt:lpstr>ShowForecast</vt:lpstr>
      <vt:lpstr>ShowGatePlanAct</vt:lpstr>
      <vt:lpstr>ShowManualETC</vt:lpstr>
      <vt:lpstr>ShowOverdue</vt:lpstr>
      <vt:lpstr>ShowPlanned</vt:lpstr>
      <vt:lpstr>ShowRev</vt:lpstr>
      <vt:lpstr>StartDate_Row</vt:lpstr>
      <vt:lpstr>Summarize</vt:lpstr>
      <vt:lpstr>Target1</vt:lpstr>
      <vt:lpstr>Target1_Row</vt:lpstr>
      <vt:lpstr>Target2</vt:lpstr>
      <vt:lpstr>Target2_Row</vt:lpstr>
      <vt:lpstr>Units_Row</vt:lpstr>
      <vt:lpstr>UploadHeader</vt:lpstr>
      <vt:lpstr>UploadLegend</vt:lpstr>
      <vt:lpstr>ValidInput</vt:lpstr>
      <vt:lpstr>Weightage</vt:lpstr>
      <vt:lpstr>WeightedDGPA</vt:lpstr>
      <vt:lpstr>WPPC</vt:lpstr>
      <vt:lpstr>WPPM</vt:lpstr>
      <vt:lpstr>WSDEL</vt:lpstr>
      <vt:lpstr>WSHeader</vt:lpstr>
      <vt:lpstr>WSKeyMbr</vt:lpstr>
      <vt:lpstr>Xgates</vt:lpstr>
    </vt:vector>
  </TitlesOfParts>
  <Company>WorleyParsons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Xing, Albert (Calgary)</dc:creator>
  <cp:lastModifiedBy>Pangjaroj, Chatchai (Bangkok)</cp:lastModifiedBy>
  <cp:lastPrinted>2026-10-19T06:45:09Z</cp:lastPrinted>
  <dcterms:created xsi:type="dcterms:W3CDTF">2016-05-24T15:53:11Z</dcterms:created>
  <dcterms:modified xsi:type="dcterms:W3CDTF">2026-10-19T06:45:51Z</dcterms:modified>
</cp:coreProperties>
</file>